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:\AIR\Meteorology\COVID-19 2015-21 ANALYSES\RESULTS\"/>
    </mc:Choice>
  </mc:AlternateContent>
  <xr:revisionPtr revIDLastSave="0" documentId="13_ncr:1_{3EEED990-A06B-4326-854C-382B05ED22A2}" xr6:coauthVersionLast="46" xr6:coauthVersionMax="46" xr10:uidLastSave="{00000000-0000-0000-0000-000000000000}"/>
  <bookViews>
    <workbookView xWindow="6375" yWindow="315" windowWidth="24465" windowHeight="15225" tabRatio="800" xr2:uid="{EBA61205-E813-4205-BB18-23E820A460D6}"/>
  </bookViews>
  <sheets>
    <sheet name="PLOT no2 pm co nox noy so2" sheetId="22" r:id="rId1"/>
    <sheet name="PLOT no2overco" sheetId="24" r:id="rId2"/>
    <sheet name="PLOTS ozone by region" sheetId="26" r:id="rId3"/>
    <sheet name="PLOTS ozone by state" sheetId="27" r:id="rId4"/>
    <sheet name=" DATA NO2 PM CO NOx NOy" sheetId="1" r:id="rId5"/>
    <sheet name="DATA NO2 over CO" sheetId="18" r:id="rId6"/>
    <sheet name="DATA Ozone 8hr max" sheetId="13" r:id="rId7"/>
    <sheet name="DATA Ozone hourly" sheetId="14" r:id="rId8"/>
  </sheets>
  <calcPr calcId="191029"/>
  <pivotCaches>
    <pivotCache cacheId="1" r:id="rId9"/>
    <pivotCache cacheId="2" r:id="rId10"/>
    <pivotCache cacheId="3" r:id="rId11"/>
    <pivotCache cacheId="11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Y2" i="13" l="1"/>
  <c r="AY3" i="13"/>
  <c r="AY4" i="13"/>
  <c r="AY5" i="13"/>
  <c r="AY6" i="13"/>
  <c r="AY7" i="13"/>
  <c r="AY8" i="13"/>
  <c r="AY9" i="13"/>
  <c r="AY10" i="13"/>
  <c r="AY11" i="13"/>
  <c r="AY12" i="13"/>
  <c r="AY13" i="13"/>
  <c r="AY14" i="13"/>
  <c r="AY15" i="13"/>
  <c r="AY16" i="13"/>
  <c r="AY17" i="13"/>
  <c r="AY18" i="13"/>
  <c r="AY19" i="13"/>
  <c r="AY20" i="13"/>
  <c r="AY21" i="13"/>
  <c r="AY22" i="13"/>
  <c r="AY23" i="13"/>
  <c r="AY24" i="13"/>
  <c r="AY25" i="13"/>
  <c r="AY26" i="13"/>
  <c r="AY27" i="13"/>
  <c r="AY28" i="13"/>
  <c r="AY29" i="13"/>
  <c r="AY30" i="13"/>
  <c r="AY31" i="13"/>
  <c r="AY32" i="13"/>
  <c r="AY33" i="13"/>
  <c r="AY34" i="13"/>
  <c r="AY35" i="13"/>
  <c r="AY36" i="13"/>
  <c r="AY37" i="13"/>
  <c r="AY38" i="13"/>
  <c r="AY39" i="13"/>
  <c r="AY40" i="13"/>
  <c r="AY41" i="13"/>
  <c r="AY42" i="13"/>
  <c r="AY43" i="13"/>
  <c r="AY44" i="13"/>
  <c r="AY45" i="13"/>
  <c r="AY46" i="13"/>
  <c r="AY47" i="13"/>
  <c r="AY48" i="13"/>
  <c r="AY49" i="13"/>
  <c r="AY50" i="13"/>
  <c r="AY51" i="13"/>
  <c r="AY52" i="13"/>
  <c r="AY53" i="13"/>
  <c r="AY54" i="13"/>
  <c r="AY55" i="13"/>
  <c r="AY56" i="13"/>
  <c r="AY57" i="13"/>
  <c r="AY58" i="13"/>
  <c r="AY59" i="13"/>
  <c r="AY60" i="13"/>
  <c r="AY61" i="13"/>
  <c r="AY62" i="13"/>
  <c r="AY63" i="13"/>
  <c r="AY64" i="13"/>
  <c r="AY65" i="13"/>
  <c r="AY66" i="13"/>
  <c r="AY67" i="13"/>
  <c r="AY68" i="13"/>
  <c r="AY69" i="13"/>
  <c r="AY70" i="13"/>
  <c r="AY71" i="13"/>
  <c r="AY72" i="13"/>
  <c r="AY73" i="13"/>
  <c r="AY74" i="13"/>
  <c r="AY75" i="13"/>
  <c r="AY76" i="13"/>
  <c r="AY77" i="13"/>
  <c r="AY78" i="13"/>
  <c r="AY79" i="13"/>
  <c r="AY80" i="13"/>
  <c r="AY81" i="13"/>
  <c r="AY82" i="13"/>
  <c r="AY83" i="13"/>
  <c r="AY84" i="13"/>
  <c r="AY85" i="13"/>
  <c r="AY86" i="13"/>
  <c r="AY87" i="13"/>
  <c r="AY88" i="13"/>
  <c r="AY89" i="13"/>
  <c r="AY90" i="13"/>
  <c r="AY91" i="13"/>
  <c r="AY92" i="13"/>
  <c r="AY93" i="13"/>
  <c r="AY94" i="13"/>
  <c r="AY95" i="13"/>
  <c r="AY96" i="13"/>
  <c r="AY97" i="13"/>
  <c r="AY98" i="13"/>
  <c r="AY99" i="13"/>
  <c r="AY100" i="13"/>
  <c r="AY101" i="13"/>
  <c r="AY102" i="13"/>
  <c r="AY103" i="13"/>
  <c r="AY104" i="13"/>
  <c r="AY105" i="13"/>
  <c r="AY106" i="13"/>
  <c r="AY107" i="13"/>
  <c r="AY108" i="13"/>
  <c r="AY109" i="13"/>
  <c r="AY110" i="13"/>
  <c r="AY111" i="13"/>
  <c r="AY112" i="13"/>
  <c r="AY113" i="13"/>
  <c r="AY114" i="13"/>
  <c r="AY115" i="13"/>
  <c r="AY116" i="13"/>
  <c r="AY117" i="13"/>
  <c r="AY118" i="13"/>
  <c r="AY119" i="13"/>
  <c r="AY120" i="13"/>
  <c r="AY121" i="13"/>
  <c r="AY122" i="13"/>
  <c r="AY123" i="13"/>
  <c r="AY124" i="13"/>
  <c r="AY125" i="13"/>
  <c r="AY126" i="13"/>
  <c r="AY127" i="13"/>
  <c r="AY128" i="13"/>
  <c r="AY129" i="13"/>
  <c r="AY130" i="13"/>
  <c r="AY131" i="13"/>
  <c r="AY132" i="13"/>
  <c r="AY133" i="13"/>
  <c r="AY134" i="13"/>
  <c r="AY135" i="13"/>
  <c r="AY136" i="13"/>
  <c r="AY137" i="13"/>
  <c r="AY138" i="13"/>
  <c r="AY139" i="13"/>
  <c r="AY140" i="13"/>
  <c r="AY141" i="13"/>
  <c r="AY142" i="13"/>
  <c r="AY143" i="13"/>
  <c r="AY144" i="13"/>
  <c r="AY145" i="13"/>
  <c r="AY146" i="13"/>
  <c r="AY147" i="13"/>
  <c r="AY148" i="13"/>
  <c r="AY149" i="13"/>
  <c r="AY150" i="13"/>
  <c r="AY151" i="13"/>
  <c r="AY152" i="13"/>
  <c r="AY153" i="13"/>
  <c r="AY154" i="13"/>
  <c r="AY155" i="13"/>
  <c r="AY156" i="13"/>
  <c r="AY157" i="13"/>
  <c r="AY158" i="13"/>
  <c r="AY159" i="13"/>
  <c r="AY160" i="13"/>
  <c r="AY161" i="13"/>
  <c r="AY162" i="13"/>
  <c r="AY163" i="13"/>
  <c r="AY164" i="13"/>
  <c r="AY165" i="13"/>
  <c r="AY166" i="13"/>
  <c r="AY167" i="13"/>
  <c r="AY168" i="13"/>
  <c r="AY169" i="13"/>
  <c r="AY2" i="14"/>
  <c r="AY3" i="14"/>
  <c r="AY4" i="14"/>
  <c r="AY5" i="14"/>
  <c r="AY6" i="14"/>
  <c r="AY7" i="14"/>
  <c r="AY8" i="14"/>
  <c r="AY9" i="14"/>
  <c r="AY10" i="14"/>
  <c r="AY11" i="14"/>
  <c r="AY12" i="14"/>
  <c r="AY13" i="14"/>
  <c r="AY14" i="14"/>
  <c r="AY15" i="14"/>
  <c r="AY16" i="14"/>
  <c r="AY17" i="14"/>
  <c r="AY18" i="14"/>
  <c r="AY19" i="14"/>
  <c r="AY20" i="14"/>
  <c r="AY21" i="14"/>
  <c r="AY22" i="14"/>
  <c r="AY23" i="14"/>
  <c r="AY24" i="14"/>
  <c r="AY25" i="14"/>
  <c r="AY26" i="14"/>
  <c r="AY27" i="14"/>
  <c r="AY28" i="14"/>
  <c r="AY29" i="14"/>
  <c r="AY30" i="14"/>
  <c r="AY31" i="14"/>
  <c r="AY32" i="14"/>
  <c r="AY33" i="14"/>
  <c r="AY34" i="14"/>
  <c r="AY35" i="14"/>
  <c r="AY36" i="14"/>
  <c r="AY37" i="14"/>
  <c r="AY38" i="14"/>
  <c r="AY39" i="14"/>
  <c r="AY40" i="14"/>
  <c r="AY41" i="14"/>
  <c r="AY42" i="14"/>
  <c r="AY43" i="14"/>
  <c r="AY44" i="14"/>
  <c r="AY45" i="14"/>
  <c r="AY46" i="14"/>
  <c r="AY47" i="14"/>
  <c r="AY48" i="14"/>
  <c r="AY49" i="14"/>
  <c r="AY50" i="14"/>
  <c r="AY51" i="14"/>
  <c r="AY52" i="14"/>
  <c r="AY53" i="14"/>
  <c r="AY54" i="14"/>
  <c r="AY55" i="14"/>
  <c r="AY56" i="14"/>
  <c r="AY57" i="14"/>
  <c r="AY58" i="14"/>
  <c r="AY59" i="14"/>
  <c r="AY60" i="14"/>
  <c r="AY61" i="14"/>
  <c r="AY62" i="14"/>
  <c r="AY63" i="14"/>
  <c r="AY64" i="14"/>
  <c r="AY65" i="14"/>
  <c r="AY66" i="14"/>
  <c r="AY67" i="14"/>
  <c r="AY68" i="14"/>
  <c r="AY69" i="14"/>
  <c r="AY70" i="14"/>
  <c r="AY71" i="14"/>
  <c r="AY72" i="14"/>
  <c r="AY73" i="14"/>
  <c r="AY74" i="14"/>
  <c r="AY75" i="14"/>
  <c r="AY76" i="14"/>
  <c r="AY77" i="14"/>
  <c r="AY78" i="14"/>
  <c r="AY79" i="14"/>
  <c r="AY80" i="14"/>
  <c r="AY81" i="14"/>
  <c r="AY82" i="14"/>
  <c r="AY83" i="14"/>
  <c r="AY84" i="14"/>
  <c r="AY85" i="14"/>
  <c r="AY86" i="14"/>
  <c r="AY87" i="14"/>
  <c r="AY88" i="14"/>
  <c r="AY89" i="14"/>
  <c r="AY90" i="14"/>
  <c r="AY91" i="14"/>
  <c r="AY92" i="14"/>
  <c r="AY93" i="14"/>
  <c r="AY94" i="14"/>
  <c r="AY95" i="14"/>
  <c r="AY96" i="14"/>
  <c r="AY97" i="14"/>
  <c r="AY98" i="14"/>
  <c r="AY99" i="14"/>
  <c r="AY100" i="14"/>
  <c r="AY101" i="14"/>
  <c r="AY102" i="14"/>
  <c r="AY103" i="14"/>
  <c r="AY104" i="14"/>
  <c r="AY105" i="14"/>
  <c r="AY106" i="14"/>
  <c r="AY107" i="14"/>
  <c r="AY108" i="14"/>
  <c r="AY109" i="14"/>
  <c r="AY110" i="14"/>
  <c r="AY111" i="14"/>
  <c r="AY112" i="14"/>
  <c r="AY113" i="14"/>
  <c r="AY114" i="14"/>
  <c r="AY115" i="14"/>
  <c r="AY116" i="14"/>
  <c r="AY117" i="14"/>
  <c r="AY118" i="14"/>
  <c r="AY119" i="14"/>
  <c r="AY120" i="14"/>
  <c r="AY121" i="14"/>
  <c r="AY122" i="14"/>
  <c r="AY123" i="14"/>
  <c r="AY124" i="14"/>
  <c r="AY125" i="14"/>
  <c r="AY126" i="14"/>
  <c r="AY127" i="14"/>
  <c r="AY128" i="14"/>
  <c r="AY129" i="14"/>
  <c r="AY130" i="14"/>
  <c r="AY131" i="14"/>
  <c r="AY132" i="14"/>
  <c r="AY133" i="14"/>
  <c r="AY134" i="14"/>
  <c r="AY135" i="14"/>
  <c r="AY136" i="14"/>
  <c r="AY137" i="14"/>
  <c r="AY138" i="14"/>
  <c r="AY139" i="14"/>
  <c r="AY140" i="14"/>
  <c r="AY141" i="14"/>
  <c r="AY142" i="14"/>
  <c r="AY143" i="14"/>
  <c r="AY144" i="14"/>
  <c r="AY145" i="14"/>
  <c r="AY146" i="14"/>
  <c r="AY147" i="14"/>
  <c r="AY148" i="14"/>
  <c r="AY149" i="14"/>
  <c r="AY150" i="14"/>
  <c r="AY151" i="14"/>
  <c r="AY152" i="14"/>
  <c r="AY153" i="14"/>
  <c r="AY154" i="14"/>
  <c r="AY155" i="14"/>
  <c r="AY156" i="14"/>
  <c r="AY157" i="14"/>
  <c r="AY158" i="14"/>
  <c r="AY159" i="14"/>
  <c r="AY160" i="14"/>
  <c r="AY161" i="14"/>
  <c r="AY162" i="14"/>
  <c r="AY163" i="14"/>
  <c r="AY164" i="14"/>
  <c r="AY165" i="14"/>
  <c r="AY166" i="14"/>
  <c r="AY167" i="14"/>
  <c r="AY168" i="14"/>
  <c r="AY169" i="14"/>
  <c r="D61" i="14" l="1"/>
  <c r="D74" i="14"/>
  <c r="D78" i="14"/>
  <c r="D135" i="14"/>
  <c r="D139" i="14"/>
  <c r="D3" i="14"/>
  <c r="D4" i="14"/>
  <c r="D5" i="14"/>
  <c r="D6" i="14"/>
  <c r="D7" i="14"/>
  <c r="D8" i="14"/>
  <c r="D9" i="14"/>
  <c r="D10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5" i="14"/>
  <c r="D76" i="14"/>
  <c r="D77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6" i="14"/>
  <c r="D137" i="14"/>
  <c r="D138" i="14"/>
  <c r="D140" i="14"/>
  <c r="D141" i="14"/>
  <c r="D142" i="14"/>
  <c r="D143" i="14"/>
  <c r="D144" i="14"/>
  <c r="D145" i="14"/>
  <c r="D2" i="14"/>
  <c r="D3" i="13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2" i="13"/>
  <c r="BF1009" i="1"/>
  <c r="BE1009" i="1"/>
  <c r="BD1009" i="1"/>
  <c r="BC1009" i="1"/>
  <c r="BB1009" i="1"/>
  <c r="BA1009" i="1"/>
  <c r="AZ1009" i="1"/>
  <c r="AY1009" i="1"/>
  <c r="AX1009" i="1"/>
  <c r="AW1009" i="1"/>
  <c r="AV1009" i="1"/>
  <c r="AU1009" i="1"/>
  <c r="AT1009" i="1"/>
  <c r="AS1009" i="1"/>
  <c r="AR1009" i="1"/>
  <c r="BF1008" i="1"/>
  <c r="S865" i="1" s="1"/>
  <c r="BE1008" i="1"/>
  <c r="R865" i="1" s="1"/>
  <c r="BD1008" i="1"/>
  <c r="Q865" i="1" s="1"/>
  <c r="BC1008" i="1"/>
  <c r="P865" i="1" s="1"/>
  <c r="BB1008" i="1"/>
  <c r="O865" i="1" s="1"/>
  <c r="BA1008" i="1"/>
  <c r="N865" i="1" s="1"/>
  <c r="AZ1008" i="1"/>
  <c r="M865" i="1" s="1"/>
  <c r="AY1008" i="1"/>
  <c r="L865" i="1" s="1"/>
  <c r="AX1008" i="1"/>
  <c r="K865" i="1" s="1"/>
  <c r="AW1008" i="1"/>
  <c r="J865" i="1" s="1"/>
  <c r="AV1008" i="1"/>
  <c r="I865" i="1" s="1"/>
  <c r="AU1008" i="1"/>
  <c r="H865" i="1" s="1"/>
  <c r="AT1008" i="1"/>
  <c r="G865" i="1" s="1"/>
  <c r="AS1008" i="1"/>
  <c r="F865" i="1" s="1"/>
  <c r="AR1008" i="1"/>
  <c r="E865" i="1" s="1"/>
  <c r="BF1007" i="1"/>
  <c r="S864" i="1" s="1"/>
  <c r="BE1007" i="1"/>
  <c r="R864" i="1" s="1"/>
  <c r="BD1007" i="1"/>
  <c r="Q864" i="1" s="1"/>
  <c r="BC1007" i="1"/>
  <c r="P864" i="1" s="1"/>
  <c r="BB1007" i="1"/>
  <c r="O864" i="1" s="1"/>
  <c r="BA1007" i="1"/>
  <c r="N864" i="1" s="1"/>
  <c r="AZ1007" i="1"/>
  <c r="M864" i="1" s="1"/>
  <c r="AY1007" i="1"/>
  <c r="L864" i="1" s="1"/>
  <c r="AX1007" i="1"/>
  <c r="K864" i="1" s="1"/>
  <c r="AW1007" i="1"/>
  <c r="J864" i="1" s="1"/>
  <c r="AV1007" i="1"/>
  <c r="I864" i="1" s="1"/>
  <c r="AU1007" i="1"/>
  <c r="H864" i="1" s="1"/>
  <c r="AT1007" i="1"/>
  <c r="G864" i="1" s="1"/>
  <c r="AS1007" i="1"/>
  <c r="F864" i="1" s="1"/>
  <c r="AR1007" i="1"/>
  <c r="E864" i="1" s="1"/>
  <c r="BF1006" i="1"/>
  <c r="S863" i="1" s="1"/>
  <c r="BE1006" i="1"/>
  <c r="R863" i="1" s="1"/>
  <c r="BD1006" i="1"/>
  <c r="Q863" i="1" s="1"/>
  <c r="BC1006" i="1"/>
  <c r="P863" i="1" s="1"/>
  <c r="BB1006" i="1"/>
  <c r="O863" i="1" s="1"/>
  <c r="BA1006" i="1"/>
  <c r="N863" i="1" s="1"/>
  <c r="AZ1006" i="1"/>
  <c r="M863" i="1" s="1"/>
  <c r="AY1006" i="1"/>
  <c r="L863" i="1" s="1"/>
  <c r="AX1006" i="1"/>
  <c r="K863" i="1" s="1"/>
  <c r="AW1006" i="1"/>
  <c r="J863" i="1" s="1"/>
  <c r="AV1006" i="1"/>
  <c r="I863" i="1" s="1"/>
  <c r="AU1006" i="1"/>
  <c r="H863" i="1" s="1"/>
  <c r="AT1006" i="1"/>
  <c r="G863" i="1" s="1"/>
  <c r="AS1006" i="1"/>
  <c r="F863" i="1" s="1"/>
  <c r="AR1006" i="1"/>
  <c r="E863" i="1" s="1"/>
  <c r="BF1005" i="1"/>
  <c r="S862" i="1" s="1"/>
  <c r="BE1005" i="1"/>
  <c r="R862" i="1" s="1"/>
  <c r="BD1005" i="1"/>
  <c r="Q862" i="1" s="1"/>
  <c r="BC1005" i="1"/>
  <c r="P862" i="1" s="1"/>
  <c r="BB1005" i="1"/>
  <c r="O862" i="1" s="1"/>
  <c r="BA1005" i="1"/>
  <c r="N862" i="1" s="1"/>
  <c r="AZ1005" i="1"/>
  <c r="M862" i="1" s="1"/>
  <c r="AY1005" i="1"/>
  <c r="L862" i="1" s="1"/>
  <c r="AX1005" i="1"/>
  <c r="K862" i="1" s="1"/>
  <c r="AW1005" i="1"/>
  <c r="J862" i="1" s="1"/>
  <c r="AV1005" i="1"/>
  <c r="I862" i="1" s="1"/>
  <c r="AU1005" i="1"/>
  <c r="H862" i="1" s="1"/>
  <c r="AT1005" i="1"/>
  <c r="G862" i="1" s="1"/>
  <c r="AS1005" i="1"/>
  <c r="F862" i="1" s="1"/>
  <c r="AR1005" i="1"/>
  <c r="E862" i="1" s="1"/>
  <c r="BF1004" i="1"/>
  <c r="S861" i="1" s="1"/>
  <c r="BE1004" i="1"/>
  <c r="R861" i="1" s="1"/>
  <c r="BD1004" i="1"/>
  <c r="Q861" i="1" s="1"/>
  <c r="BC1004" i="1"/>
  <c r="P861" i="1" s="1"/>
  <c r="BB1004" i="1"/>
  <c r="O861" i="1" s="1"/>
  <c r="BA1004" i="1"/>
  <c r="N861" i="1" s="1"/>
  <c r="AZ1004" i="1"/>
  <c r="M861" i="1" s="1"/>
  <c r="AY1004" i="1"/>
  <c r="L861" i="1" s="1"/>
  <c r="AX1004" i="1"/>
  <c r="K861" i="1" s="1"/>
  <c r="AW1004" i="1"/>
  <c r="J861" i="1" s="1"/>
  <c r="AV1004" i="1"/>
  <c r="I861" i="1" s="1"/>
  <c r="AU1004" i="1"/>
  <c r="H861" i="1" s="1"/>
  <c r="AT1004" i="1"/>
  <c r="G861" i="1" s="1"/>
  <c r="AS1004" i="1"/>
  <c r="F861" i="1" s="1"/>
  <c r="AR1004" i="1"/>
  <c r="E861" i="1" s="1"/>
  <c r="BF1003" i="1"/>
  <c r="S860" i="1" s="1"/>
  <c r="BE1003" i="1"/>
  <c r="R860" i="1" s="1"/>
  <c r="BD1003" i="1"/>
  <c r="Q860" i="1" s="1"/>
  <c r="BC1003" i="1"/>
  <c r="P860" i="1" s="1"/>
  <c r="BB1003" i="1"/>
  <c r="O860" i="1" s="1"/>
  <c r="BA1003" i="1"/>
  <c r="N860" i="1" s="1"/>
  <c r="AZ1003" i="1"/>
  <c r="M860" i="1" s="1"/>
  <c r="AY1003" i="1"/>
  <c r="L860" i="1" s="1"/>
  <c r="AX1003" i="1"/>
  <c r="K860" i="1" s="1"/>
  <c r="AW1003" i="1"/>
  <c r="J860" i="1" s="1"/>
  <c r="AV1003" i="1"/>
  <c r="I860" i="1" s="1"/>
  <c r="AU1003" i="1"/>
  <c r="H860" i="1" s="1"/>
  <c r="AT1003" i="1"/>
  <c r="G860" i="1" s="1"/>
  <c r="AS1003" i="1"/>
  <c r="F860" i="1" s="1"/>
  <c r="AR1003" i="1"/>
  <c r="E860" i="1" s="1"/>
  <c r="BF1002" i="1"/>
  <c r="BE1002" i="1"/>
  <c r="BD1002" i="1"/>
  <c r="BC1002" i="1"/>
  <c r="BB1002" i="1"/>
  <c r="BA1002" i="1"/>
  <c r="AZ1002" i="1"/>
  <c r="AY1002" i="1"/>
  <c r="AX1002" i="1"/>
  <c r="AW1002" i="1"/>
  <c r="AV1002" i="1"/>
  <c r="AU1002" i="1"/>
  <c r="AT1002" i="1"/>
  <c r="AS1002" i="1"/>
  <c r="AR1002" i="1"/>
  <c r="BF1001" i="1"/>
  <c r="S859" i="1" s="1"/>
  <c r="BE1001" i="1"/>
  <c r="R859" i="1" s="1"/>
  <c r="BD1001" i="1"/>
  <c r="Q859" i="1" s="1"/>
  <c r="BC1001" i="1"/>
  <c r="P859" i="1" s="1"/>
  <c r="BB1001" i="1"/>
  <c r="O859" i="1" s="1"/>
  <c r="BA1001" i="1"/>
  <c r="N859" i="1" s="1"/>
  <c r="AZ1001" i="1"/>
  <c r="M859" i="1" s="1"/>
  <c r="AY1001" i="1"/>
  <c r="L859" i="1" s="1"/>
  <c r="AX1001" i="1"/>
  <c r="K859" i="1" s="1"/>
  <c r="AW1001" i="1"/>
  <c r="J859" i="1" s="1"/>
  <c r="AV1001" i="1"/>
  <c r="I859" i="1" s="1"/>
  <c r="AU1001" i="1"/>
  <c r="H859" i="1" s="1"/>
  <c r="AT1001" i="1"/>
  <c r="G859" i="1" s="1"/>
  <c r="AS1001" i="1"/>
  <c r="F859" i="1" s="1"/>
  <c r="AR1001" i="1"/>
  <c r="E859" i="1" s="1"/>
  <c r="BF1000" i="1"/>
  <c r="S858" i="1" s="1"/>
  <c r="BE1000" i="1"/>
  <c r="R858" i="1" s="1"/>
  <c r="BD1000" i="1"/>
  <c r="Q858" i="1" s="1"/>
  <c r="BC1000" i="1"/>
  <c r="P858" i="1" s="1"/>
  <c r="BB1000" i="1"/>
  <c r="O858" i="1" s="1"/>
  <c r="BA1000" i="1"/>
  <c r="N858" i="1" s="1"/>
  <c r="AZ1000" i="1"/>
  <c r="M858" i="1" s="1"/>
  <c r="AY1000" i="1"/>
  <c r="L858" i="1" s="1"/>
  <c r="AX1000" i="1"/>
  <c r="K858" i="1" s="1"/>
  <c r="AW1000" i="1"/>
  <c r="J858" i="1" s="1"/>
  <c r="AV1000" i="1"/>
  <c r="I858" i="1" s="1"/>
  <c r="AU1000" i="1"/>
  <c r="H858" i="1" s="1"/>
  <c r="AT1000" i="1"/>
  <c r="G858" i="1" s="1"/>
  <c r="AS1000" i="1"/>
  <c r="F858" i="1" s="1"/>
  <c r="AR1000" i="1"/>
  <c r="E858" i="1" s="1"/>
  <c r="BF999" i="1"/>
  <c r="S857" i="1" s="1"/>
  <c r="BE999" i="1"/>
  <c r="R857" i="1" s="1"/>
  <c r="BD999" i="1"/>
  <c r="Q857" i="1" s="1"/>
  <c r="BC999" i="1"/>
  <c r="P857" i="1" s="1"/>
  <c r="BB999" i="1"/>
  <c r="O857" i="1" s="1"/>
  <c r="BA999" i="1"/>
  <c r="N857" i="1" s="1"/>
  <c r="AZ999" i="1"/>
  <c r="M857" i="1" s="1"/>
  <c r="AY999" i="1"/>
  <c r="L857" i="1" s="1"/>
  <c r="AX999" i="1"/>
  <c r="K857" i="1" s="1"/>
  <c r="AW999" i="1"/>
  <c r="J857" i="1" s="1"/>
  <c r="AV999" i="1"/>
  <c r="I857" i="1" s="1"/>
  <c r="AU999" i="1"/>
  <c r="H857" i="1" s="1"/>
  <c r="AT999" i="1"/>
  <c r="G857" i="1" s="1"/>
  <c r="AS999" i="1"/>
  <c r="F857" i="1" s="1"/>
  <c r="AR999" i="1"/>
  <c r="E857" i="1" s="1"/>
  <c r="BF998" i="1"/>
  <c r="S856" i="1" s="1"/>
  <c r="BE998" i="1"/>
  <c r="R856" i="1" s="1"/>
  <c r="BD998" i="1"/>
  <c r="Q856" i="1" s="1"/>
  <c r="BC998" i="1"/>
  <c r="P856" i="1" s="1"/>
  <c r="BB998" i="1"/>
  <c r="O856" i="1" s="1"/>
  <c r="BA998" i="1"/>
  <c r="N856" i="1" s="1"/>
  <c r="AZ998" i="1"/>
  <c r="M856" i="1" s="1"/>
  <c r="AY998" i="1"/>
  <c r="L856" i="1" s="1"/>
  <c r="AX998" i="1"/>
  <c r="K856" i="1" s="1"/>
  <c r="AW998" i="1"/>
  <c r="J856" i="1" s="1"/>
  <c r="AV998" i="1"/>
  <c r="I856" i="1" s="1"/>
  <c r="AU998" i="1"/>
  <c r="H856" i="1" s="1"/>
  <c r="AT998" i="1"/>
  <c r="G856" i="1" s="1"/>
  <c r="AS998" i="1"/>
  <c r="F856" i="1" s="1"/>
  <c r="AR998" i="1"/>
  <c r="E856" i="1" s="1"/>
  <c r="BF997" i="1"/>
  <c r="S855" i="1" s="1"/>
  <c r="BE997" i="1"/>
  <c r="R855" i="1" s="1"/>
  <c r="BD997" i="1"/>
  <c r="Q855" i="1" s="1"/>
  <c r="BC997" i="1"/>
  <c r="P855" i="1" s="1"/>
  <c r="BB997" i="1"/>
  <c r="O855" i="1" s="1"/>
  <c r="BA997" i="1"/>
  <c r="N855" i="1" s="1"/>
  <c r="AZ997" i="1"/>
  <c r="M855" i="1" s="1"/>
  <c r="AY997" i="1"/>
  <c r="L855" i="1" s="1"/>
  <c r="AX997" i="1"/>
  <c r="K855" i="1" s="1"/>
  <c r="AW997" i="1"/>
  <c r="J855" i="1" s="1"/>
  <c r="AV997" i="1"/>
  <c r="I855" i="1" s="1"/>
  <c r="AU997" i="1"/>
  <c r="H855" i="1" s="1"/>
  <c r="AT997" i="1"/>
  <c r="G855" i="1" s="1"/>
  <c r="AS997" i="1"/>
  <c r="F855" i="1" s="1"/>
  <c r="AR997" i="1"/>
  <c r="E855" i="1" s="1"/>
  <c r="BF996" i="1"/>
  <c r="S854" i="1" s="1"/>
  <c r="BE996" i="1"/>
  <c r="R854" i="1" s="1"/>
  <c r="BD996" i="1"/>
  <c r="Q854" i="1" s="1"/>
  <c r="BC996" i="1"/>
  <c r="P854" i="1" s="1"/>
  <c r="BB996" i="1"/>
  <c r="O854" i="1" s="1"/>
  <c r="BA996" i="1"/>
  <c r="N854" i="1" s="1"/>
  <c r="AZ996" i="1"/>
  <c r="M854" i="1" s="1"/>
  <c r="AY996" i="1"/>
  <c r="L854" i="1" s="1"/>
  <c r="AX996" i="1"/>
  <c r="K854" i="1" s="1"/>
  <c r="AW996" i="1"/>
  <c r="J854" i="1" s="1"/>
  <c r="AV996" i="1"/>
  <c r="I854" i="1" s="1"/>
  <c r="AU996" i="1"/>
  <c r="H854" i="1" s="1"/>
  <c r="AT996" i="1"/>
  <c r="G854" i="1" s="1"/>
  <c r="AS996" i="1"/>
  <c r="F854" i="1" s="1"/>
  <c r="AR996" i="1"/>
  <c r="E854" i="1" s="1"/>
  <c r="BF995" i="1"/>
  <c r="BE995" i="1"/>
  <c r="BD995" i="1"/>
  <c r="BC995" i="1"/>
  <c r="BB995" i="1"/>
  <c r="BA995" i="1"/>
  <c r="AZ995" i="1"/>
  <c r="AY995" i="1"/>
  <c r="AX995" i="1"/>
  <c r="AW995" i="1"/>
  <c r="AV995" i="1"/>
  <c r="AU995" i="1"/>
  <c r="AT995" i="1"/>
  <c r="AS995" i="1"/>
  <c r="AR995" i="1"/>
  <c r="BF994" i="1"/>
  <c r="S853" i="1" s="1"/>
  <c r="BE994" i="1"/>
  <c r="R853" i="1" s="1"/>
  <c r="BD994" i="1"/>
  <c r="Q853" i="1" s="1"/>
  <c r="BC994" i="1"/>
  <c r="P853" i="1" s="1"/>
  <c r="BB994" i="1"/>
  <c r="O853" i="1" s="1"/>
  <c r="BA994" i="1"/>
  <c r="N853" i="1" s="1"/>
  <c r="AZ994" i="1"/>
  <c r="M853" i="1" s="1"/>
  <c r="AY994" i="1"/>
  <c r="L853" i="1" s="1"/>
  <c r="AX994" i="1"/>
  <c r="K853" i="1" s="1"/>
  <c r="AW994" i="1"/>
  <c r="J853" i="1" s="1"/>
  <c r="AV994" i="1"/>
  <c r="I853" i="1" s="1"/>
  <c r="AU994" i="1"/>
  <c r="H853" i="1" s="1"/>
  <c r="AT994" i="1"/>
  <c r="G853" i="1" s="1"/>
  <c r="AS994" i="1"/>
  <c r="F853" i="1" s="1"/>
  <c r="AR994" i="1"/>
  <c r="E853" i="1" s="1"/>
  <c r="BF993" i="1"/>
  <c r="S852" i="1" s="1"/>
  <c r="BE993" i="1"/>
  <c r="R852" i="1" s="1"/>
  <c r="BD993" i="1"/>
  <c r="Q852" i="1" s="1"/>
  <c r="BC993" i="1"/>
  <c r="P852" i="1" s="1"/>
  <c r="BB993" i="1"/>
  <c r="O852" i="1" s="1"/>
  <c r="BA993" i="1"/>
  <c r="N852" i="1" s="1"/>
  <c r="AZ993" i="1"/>
  <c r="M852" i="1" s="1"/>
  <c r="AY993" i="1"/>
  <c r="L852" i="1" s="1"/>
  <c r="AX993" i="1"/>
  <c r="K852" i="1" s="1"/>
  <c r="AW993" i="1"/>
  <c r="J852" i="1" s="1"/>
  <c r="AV993" i="1"/>
  <c r="I852" i="1" s="1"/>
  <c r="AU993" i="1"/>
  <c r="H852" i="1" s="1"/>
  <c r="AT993" i="1"/>
  <c r="G852" i="1" s="1"/>
  <c r="AS993" i="1"/>
  <c r="F852" i="1" s="1"/>
  <c r="AR993" i="1"/>
  <c r="E852" i="1" s="1"/>
  <c r="BF992" i="1"/>
  <c r="S851" i="1" s="1"/>
  <c r="BE992" i="1"/>
  <c r="R851" i="1" s="1"/>
  <c r="BD992" i="1"/>
  <c r="Q851" i="1" s="1"/>
  <c r="BC992" i="1"/>
  <c r="P851" i="1" s="1"/>
  <c r="BB992" i="1"/>
  <c r="O851" i="1" s="1"/>
  <c r="BA992" i="1"/>
  <c r="N851" i="1" s="1"/>
  <c r="AZ992" i="1"/>
  <c r="M851" i="1" s="1"/>
  <c r="AY992" i="1"/>
  <c r="L851" i="1" s="1"/>
  <c r="AX992" i="1"/>
  <c r="K851" i="1" s="1"/>
  <c r="AW992" i="1"/>
  <c r="J851" i="1" s="1"/>
  <c r="AV992" i="1"/>
  <c r="I851" i="1" s="1"/>
  <c r="AU992" i="1"/>
  <c r="H851" i="1" s="1"/>
  <c r="AT992" i="1"/>
  <c r="G851" i="1" s="1"/>
  <c r="AS992" i="1"/>
  <c r="F851" i="1" s="1"/>
  <c r="AR992" i="1"/>
  <c r="E851" i="1" s="1"/>
  <c r="BF991" i="1"/>
  <c r="S850" i="1" s="1"/>
  <c r="BE991" i="1"/>
  <c r="R850" i="1" s="1"/>
  <c r="BD991" i="1"/>
  <c r="Q850" i="1" s="1"/>
  <c r="BC991" i="1"/>
  <c r="P850" i="1" s="1"/>
  <c r="BB991" i="1"/>
  <c r="O850" i="1" s="1"/>
  <c r="BA991" i="1"/>
  <c r="N850" i="1" s="1"/>
  <c r="AZ991" i="1"/>
  <c r="M850" i="1" s="1"/>
  <c r="AY991" i="1"/>
  <c r="L850" i="1" s="1"/>
  <c r="AX991" i="1"/>
  <c r="K850" i="1" s="1"/>
  <c r="AW991" i="1"/>
  <c r="J850" i="1" s="1"/>
  <c r="AV991" i="1"/>
  <c r="I850" i="1" s="1"/>
  <c r="AU991" i="1"/>
  <c r="H850" i="1" s="1"/>
  <c r="AT991" i="1"/>
  <c r="G850" i="1" s="1"/>
  <c r="AS991" i="1"/>
  <c r="F850" i="1" s="1"/>
  <c r="AR991" i="1"/>
  <c r="E850" i="1" s="1"/>
  <c r="BF990" i="1"/>
  <c r="S849" i="1" s="1"/>
  <c r="BE990" i="1"/>
  <c r="R849" i="1" s="1"/>
  <c r="BD990" i="1"/>
  <c r="Q849" i="1" s="1"/>
  <c r="BC990" i="1"/>
  <c r="P849" i="1" s="1"/>
  <c r="BB990" i="1"/>
  <c r="O849" i="1" s="1"/>
  <c r="BA990" i="1"/>
  <c r="N849" i="1" s="1"/>
  <c r="AZ990" i="1"/>
  <c r="M849" i="1" s="1"/>
  <c r="AY990" i="1"/>
  <c r="L849" i="1" s="1"/>
  <c r="AX990" i="1"/>
  <c r="K849" i="1" s="1"/>
  <c r="AW990" i="1"/>
  <c r="J849" i="1" s="1"/>
  <c r="AV990" i="1"/>
  <c r="I849" i="1" s="1"/>
  <c r="AU990" i="1"/>
  <c r="H849" i="1" s="1"/>
  <c r="AT990" i="1"/>
  <c r="G849" i="1" s="1"/>
  <c r="AS990" i="1"/>
  <c r="F849" i="1" s="1"/>
  <c r="AR990" i="1"/>
  <c r="E849" i="1" s="1"/>
  <c r="BF989" i="1"/>
  <c r="S848" i="1" s="1"/>
  <c r="BE989" i="1"/>
  <c r="R848" i="1" s="1"/>
  <c r="BD989" i="1"/>
  <c r="Q848" i="1" s="1"/>
  <c r="BC989" i="1"/>
  <c r="P848" i="1" s="1"/>
  <c r="BB989" i="1"/>
  <c r="O848" i="1" s="1"/>
  <c r="BA989" i="1"/>
  <c r="N848" i="1" s="1"/>
  <c r="AZ989" i="1"/>
  <c r="M848" i="1" s="1"/>
  <c r="AY989" i="1"/>
  <c r="L848" i="1" s="1"/>
  <c r="AX989" i="1"/>
  <c r="K848" i="1" s="1"/>
  <c r="AW989" i="1"/>
  <c r="J848" i="1" s="1"/>
  <c r="AV989" i="1"/>
  <c r="I848" i="1" s="1"/>
  <c r="AU989" i="1"/>
  <c r="H848" i="1" s="1"/>
  <c r="AT989" i="1"/>
  <c r="G848" i="1" s="1"/>
  <c r="AS989" i="1"/>
  <c r="F848" i="1" s="1"/>
  <c r="AR989" i="1"/>
  <c r="E848" i="1" s="1"/>
  <c r="BF988" i="1"/>
  <c r="BE988" i="1"/>
  <c r="BD988" i="1"/>
  <c r="BC988" i="1"/>
  <c r="BB988" i="1"/>
  <c r="BA988" i="1"/>
  <c r="AZ988" i="1"/>
  <c r="AY988" i="1"/>
  <c r="AX988" i="1"/>
  <c r="AW988" i="1"/>
  <c r="AV988" i="1"/>
  <c r="AU988" i="1"/>
  <c r="AT988" i="1"/>
  <c r="AS988" i="1"/>
  <c r="AR988" i="1"/>
  <c r="BF987" i="1"/>
  <c r="S847" i="1" s="1"/>
  <c r="BE987" i="1"/>
  <c r="R847" i="1" s="1"/>
  <c r="BD987" i="1"/>
  <c r="Q847" i="1" s="1"/>
  <c r="BC987" i="1"/>
  <c r="P847" i="1" s="1"/>
  <c r="BB987" i="1"/>
  <c r="O847" i="1" s="1"/>
  <c r="BA987" i="1"/>
  <c r="N847" i="1" s="1"/>
  <c r="AZ987" i="1"/>
  <c r="M847" i="1" s="1"/>
  <c r="AY987" i="1"/>
  <c r="L847" i="1" s="1"/>
  <c r="AX987" i="1"/>
  <c r="K847" i="1" s="1"/>
  <c r="AW987" i="1"/>
  <c r="J847" i="1" s="1"/>
  <c r="AV987" i="1"/>
  <c r="I847" i="1" s="1"/>
  <c r="AU987" i="1"/>
  <c r="H847" i="1" s="1"/>
  <c r="AT987" i="1"/>
  <c r="G847" i="1" s="1"/>
  <c r="AS987" i="1"/>
  <c r="F847" i="1" s="1"/>
  <c r="AR987" i="1"/>
  <c r="E847" i="1" s="1"/>
  <c r="BF986" i="1"/>
  <c r="S846" i="1" s="1"/>
  <c r="BE986" i="1"/>
  <c r="R846" i="1" s="1"/>
  <c r="BD986" i="1"/>
  <c r="Q846" i="1" s="1"/>
  <c r="BC986" i="1"/>
  <c r="P846" i="1" s="1"/>
  <c r="BB986" i="1"/>
  <c r="O846" i="1" s="1"/>
  <c r="BA986" i="1"/>
  <c r="N846" i="1" s="1"/>
  <c r="AZ986" i="1"/>
  <c r="M846" i="1" s="1"/>
  <c r="AY986" i="1"/>
  <c r="L846" i="1" s="1"/>
  <c r="AX986" i="1"/>
  <c r="K846" i="1" s="1"/>
  <c r="AW986" i="1"/>
  <c r="J846" i="1" s="1"/>
  <c r="AV986" i="1"/>
  <c r="I846" i="1" s="1"/>
  <c r="AU986" i="1"/>
  <c r="H846" i="1" s="1"/>
  <c r="AT986" i="1"/>
  <c r="G846" i="1" s="1"/>
  <c r="AS986" i="1"/>
  <c r="F846" i="1" s="1"/>
  <c r="AR986" i="1"/>
  <c r="E846" i="1" s="1"/>
  <c r="BF985" i="1"/>
  <c r="S845" i="1" s="1"/>
  <c r="BE985" i="1"/>
  <c r="R845" i="1" s="1"/>
  <c r="BD985" i="1"/>
  <c r="Q845" i="1" s="1"/>
  <c r="BC985" i="1"/>
  <c r="P845" i="1" s="1"/>
  <c r="BB985" i="1"/>
  <c r="O845" i="1" s="1"/>
  <c r="BA985" i="1"/>
  <c r="N845" i="1" s="1"/>
  <c r="AZ985" i="1"/>
  <c r="M845" i="1" s="1"/>
  <c r="AY985" i="1"/>
  <c r="L845" i="1" s="1"/>
  <c r="AX985" i="1"/>
  <c r="K845" i="1" s="1"/>
  <c r="AW985" i="1"/>
  <c r="J845" i="1" s="1"/>
  <c r="AV985" i="1"/>
  <c r="I845" i="1" s="1"/>
  <c r="AU985" i="1"/>
  <c r="H845" i="1" s="1"/>
  <c r="AT985" i="1"/>
  <c r="G845" i="1" s="1"/>
  <c r="AS985" i="1"/>
  <c r="F845" i="1" s="1"/>
  <c r="AR985" i="1"/>
  <c r="E845" i="1" s="1"/>
  <c r="BF984" i="1"/>
  <c r="S844" i="1" s="1"/>
  <c r="BE984" i="1"/>
  <c r="R844" i="1" s="1"/>
  <c r="BD984" i="1"/>
  <c r="Q844" i="1" s="1"/>
  <c r="BC984" i="1"/>
  <c r="P844" i="1" s="1"/>
  <c r="BB984" i="1"/>
  <c r="O844" i="1" s="1"/>
  <c r="BA984" i="1"/>
  <c r="N844" i="1" s="1"/>
  <c r="AZ984" i="1"/>
  <c r="M844" i="1" s="1"/>
  <c r="AY984" i="1"/>
  <c r="L844" i="1" s="1"/>
  <c r="AX984" i="1"/>
  <c r="K844" i="1" s="1"/>
  <c r="AW984" i="1"/>
  <c r="J844" i="1" s="1"/>
  <c r="AV984" i="1"/>
  <c r="I844" i="1" s="1"/>
  <c r="AU984" i="1"/>
  <c r="H844" i="1" s="1"/>
  <c r="AT984" i="1"/>
  <c r="G844" i="1" s="1"/>
  <c r="AS984" i="1"/>
  <c r="F844" i="1" s="1"/>
  <c r="AR984" i="1"/>
  <c r="E844" i="1" s="1"/>
  <c r="BF983" i="1"/>
  <c r="S843" i="1" s="1"/>
  <c r="BE983" i="1"/>
  <c r="R843" i="1" s="1"/>
  <c r="BD983" i="1"/>
  <c r="Q843" i="1" s="1"/>
  <c r="BC983" i="1"/>
  <c r="P843" i="1" s="1"/>
  <c r="BB983" i="1"/>
  <c r="O843" i="1" s="1"/>
  <c r="BA983" i="1"/>
  <c r="N843" i="1" s="1"/>
  <c r="AZ983" i="1"/>
  <c r="M843" i="1" s="1"/>
  <c r="AY983" i="1"/>
  <c r="L843" i="1" s="1"/>
  <c r="AX983" i="1"/>
  <c r="K843" i="1" s="1"/>
  <c r="AW983" i="1"/>
  <c r="J843" i="1" s="1"/>
  <c r="AV983" i="1"/>
  <c r="I843" i="1" s="1"/>
  <c r="AU983" i="1"/>
  <c r="H843" i="1" s="1"/>
  <c r="AT983" i="1"/>
  <c r="G843" i="1" s="1"/>
  <c r="AS983" i="1"/>
  <c r="F843" i="1" s="1"/>
  <c r="AR983" i="1"/>
  <c r="E843" i="1" s="1"/>
  <c r="BF982" i="1"/>
  <c r="S842" i="1" s="1"/>
  <c r="BE982" i="1"/>
  <c r="R842" i="1" s="1"/>
  <c r="BD982" i="1"/>
  <c r="Q842" i="1" s="1"/>
  <c r="BC982" i="1"/>
  <c r="P842" i="1" s="1"/>
  <c r="BB982" i="1"/>
  <c r="O842" i="1" s="1"/>
  <c r="BA982" i="1"/>
  <c r="N842" i="1" s="1"/>
  <c r="AZ982" i="1"/>
  <c r="M842" i="1" s="1"/>
  <c r="AY982" i="1"/>
  <c r="L842" i="1" s="1"/>
  <c r="AX982" i="1"/>
  <c r="K842" i="1" s="1"/>
  <c r="AW982" i="1"/>
  <c r="J842" i="1" s="1"/>
  <c r="AV982" i="1"/>
  <c r="I842" i="1" s="1"/>
  <c r="AU982" i="1"/>
  <c r="H842" i="1" s="1"/>
  <c r="AT982" i="1"/>
  <c r="G842" i="1" s="1"/>
  <c r="AS982" i="1"/>
  <c r="F842" i="1" s="1"/>
  <c r="AR982" i="1"/>
  <c r="E842" i="1" s="1"/>
  <c r="BF981" i="1"/>
  <c r="BE981" i="1"/>
  <c r="BD981" i="1"/>
  <c r="BC981" i="1"/>
  <c r="BB981" i="1"/>
  <c r="BA981" i="1"/>
  <c r="AZ981" i="1"/>
  <c r="AY981" i="1"/>
  <c r="AX981" i="1"/>
  <c r="AW981" i="1"/>
  <c r="AV981" i="1"/>
  <c r="AU981" i="1"/>
  <c r="AT981" i="1"/>
  <c r="AS981" i="1"/>
  <c r="AR981" i="1"/>
  <c r="BF980" i="1"/>
  <c r="S841" i="1" s="1"/>
  <c r="BE980" i="1"/>
  <c r="R841" i="1" s="1"/>
  <c r="BD980" i="1"/>
  <c r="Q841" i="1" s="1"/>
  <c r="BC980" i="1"/>
  <c r="P841" i="1" s="1"/>
  <c r="BB980" i="1"/>
  <c r="O841" i="1" s="1"/>
  <c r="BA980" i="1"/>
  <c r="N841" i="1" s="1"/>
  <c r="AZ980" i="1"/>
  <c r="M841" i="1" s="1"/>
  <c r="AY980" i="1"/>
  <c r="L841" i="1" s="1"/>
  <c r="AX980" i="1"/>
  <c r="K841" i="1" s="1"/>
  <c r="AW980" i="1"/>
  <c r="J841" i="1" s="1"/>
  <c r="AV980" i="1"/>
  <c r="I841" i="1" s="1"/>
  <c r="AU980" i="1"/>
  <c r="H841" i="1" s="1"/>
  <c r="AT980" i="1"/>
  <c r="G841" i="1" s="1"/>
  <c r="AS980" i="1"/>
  <c r="F841" i="1" s="1"/>
  <c r="AR980" i="1"/>
  <c r="E841" i="1" s="1"/>
  <c r="BF979" i="1"/>
  <c r="S840" i="1" s="1"/>
  <c r="BE979" i="1"/>
  <c r="R840" i="1" s="1"/>
  <c r="BD979" i="1"/>
  <c r="Q840" i="1" s="1"/>
  <c r="BC979" i="1"/>
  <c r="P840" i="1" s="1"/>
  <c r="BB979" i="1"/>
  <c r="O840" i="1" s="1"/>
  <c r="BA979" i="1"/>
  <c r="N840" i="1" s="1"/>
  <c r="AZ979" i="1"/>
  <c r="M840" i="1" s="1"/>
  <c r="AY979" i="1"/>
  <c r="L840" i="1" s="1"/>
  <c r="AX979" i="1"/>
  <c r="K840" i="1" s="1"/>
  <c r="AW979" i="1"/>
  <c r="J840" i="1" s="1"/>
  <c r="AV979" i="1"/>
  <c r="I840" i="1" s="1"/>
  <c r="AU979" i="1"/>
  <c r="H840" i="1" s="1"/>
  <c r="AT979" i="1"/>
  <c r="G840" i="1" s="1"/>
  <c r="AS979" i="1"/>
  <c r="F840" i="1" s="1"/>
  <c r="AR979" i="1"/>
  <c r="E840" i="1" s="1"/>
  <c r="BF978" i="1"/>
  <c r="S839" i="1" s="1"/>
  <c r="BE978" i="1"/>
  <c r="R839" i="1" s="1"/>
  <c r="BD978" i="1"/>
  <c r="Q839" i="1" s="1"/>
  <c r="BC978" i="1"/>
  <c r="P839" i="1" s="1"/>
  <c r="BB978" i="1"/>
  <c r="O839" i="1" s="1"/>
  <c r="BA978" i="1"/>
  <c r="N839" i="1" s="1"/>
  <c r="AZ978" i="1"/>
  <c r="M839" i="1" s="1"/>
  <c r="AY978" i="1"/>
  <c r="L839" i="1" s="1"/>
  <c r="AX978" i="1"/>
  <c r="K839" i="1" s="1"/>
  <c r="AW978" i="1"/>
  <c r="J839" i="1" s="1"/>
  <c r="AV978" i="1"/>
  <c r="I839" i="1" s="1"/>
  <c r="AU978" i="1"/>
  <c r="H839" i="1" s="1"/>
  <c r="AT978" i="1"/>
  <c r="G839" i="1" s="1"/>
  <c r="AS978" i="1"/>
  <c r="F839" i="1" s="1"/>
  <c r="AR978" i="1"/>
  <c r="E839" i="1" s="1"/>
  <c r="BF977" i="1"/>
  <c r="S838" i="1" s="1"/>
  <c r="BE977" i="1"/>
  <c r="R838" i="1" s="1"/>
  <c r="BD977" i="1"/>
  <c r="Q838" i="1" s="1"/>
  <c r="BC977" i="1"/>
  <c r="P838" i="1" s="1"/>
  <c r="BB977" i="1"/>
  <c r="O838" i="1" s="1"/>
  <c r="BA977" i="1"/>
  <c r="N838" i="1" s="1"/>
  <c r="AZ977" i="1"/>
  <c r="M838" i="1" s="1"/>
  <c r="AY977" i="1"/>
  <c r="L838" i="1" s="1"/>
  <c r="AX977" i="1"/>
  <c r="K838" i="1" s="1"/>
  <c r="AW977" i="1"/>
  <c r="J838" i="1" s="1"/>
  <c r="AV977" i="1"/>
  <c r="I838" i="1" s="1"/>
  <c r="AU977" i="1"/>
  <c r="H838" i="1" s="1"/>
  <c r="AT977" i="1"/>
  <c r="G838" i="1" s="1"/>
  <c r="AS977" i="1"/>
  <c r="F838" i="1" s="1"/>
  <c r="AR977" i="1"/>
  <c r="E838" i="1" s="1"/>
  <c r="BF976" i="1"/>
  <c r="S837" i="1" s="1"/>
  <c r="BE976" i="1"/>
  <c r="R837" i="1" s="1"/>
  <c r="BD976" i="1"/>
  <c r="Q837" i="1" s="1"/>
  <c r="BC976" i="1"/>
  <c r="P837" i="1" s="1"/>
  <c r="BB976" i="1"/>
  <c r="O837" i="1" s="1"/>
  <c r="BA976" i="1"/>
  <c r="N837" i="1" s="1"/>
  <c r="AZ976" i="1"/>
  <c r="M837" i="1" s="1"/>
  <c r="AY976" i="1"/>
  <c r="L837" i="1" s="1"/>
  <c r="AX976" i="1"/>
  <c r="K837" i="1" s="1"/>
  <c r="AW976" i="1"/>
  <c r="J837" i="1" s="1"/>
  <c r="AV976" i="1"/>
  <c r="I837" i="1" s="1"/>
  <c r="AU976" i="1"/>
  <c r="H837" i="1" s="1"/>
  <c r="AT976" i="1"/>
  <c r="G837" i="1" s="1"/>
  <c r="AS976" i="1"/>
  <c r="F837" i="1" s="1"/>
  <c r="AR976" i="1"/>
  <c r="E837" i="1" s="1"/>
  <c r="BF975" i="1"/>
  <c r="S836" i="1" s="1"/>
  <c r="BE975" i="1"/>
  <c r="R836" i="1" s="1"/>
  <c r="BD975" i="1"/>
  <c r="Q836" i="1" s="1"/>
  <c r="BC975" i="1"/>
  <c r="P836" i="1" s="1"/>
  <c r="BB975" i="1"/>
  <c r="O836" i="1" s="1"/>
  <c r="BA975" i="1"/>
  <c r="N836" i="1" s="1"/>
  <c r="AZ975" i="1"/>
  <c r="M836" i="1" s="1"/>
  <c r="AY975" i="1"/>
  <c r="L836" i="1" s="1"/>
  <c r="AX975" i="1"/>
  <c r="K836" i="1" s="1"/>
  <c r="AW975" i="1"/>
  <c r="J836" i="1" s="1"/>
  <c r="AV975" i="1"/>
  <c r="I836" i="1" s="1"/>
  <c r="AU975" i="1"/>
  <c r="H836" i="1" s="1"/>
  <c r="AT975" i="1"/>
  <c r="G836" i="1" s="1"/>
  <c r="AS975" i="1"/>
  <c r="F836" i="1" s="1"/>
  <c r="AR975" i="1"/>
  <c r="E836" i="1" s="1"/>
  <c r="BF974" i="1"/>
  <c r="BE974" i="1"/>
  <c r="BD974" i="1"/>
  <c r="BC974" i="1"/>
  <c r="BB974" i="1"/>
  <c r="BA974" i="1"/>
  <c r="AZ974" i="1"/>
  <c r="AY974" i="1"/>
  <c r="AX974" i="1"/>
  <c r="AW974" i="1"/>
  <c r="AV974" i="1"/>
  <c r="AU974" i="1"/>
  <c r="AT974" i="1"/>
  <c r="AS974" i="1"/>
  <c r="AR974" i="1"/>
  <c r="BF973" i="1"/>
  <c r="S835" i="1" s="1"/>
  <c r="BE973" i="1"/>
  <c r="R835" i="1" s="1"/>
  <c r="BD973" i="1"/>
  <c r="Q835" i="1" s="1"/>
  <c r="BC973" i="1"/>
  <c r="P835" i="1" s="1"/>
  <c r="BB973" i="1"/>
  <c r="O835" i="1" s="1"/>
  <c r="BA973" i="1"/>
  <c r="N835" i="1" s="1"/>
  <c r="AZ973" i="1"/>
  <c r="M835" i="1" s="1"/>
  <c r="AY973" i="1"/>
  <c r="L835" i="1" s="1"/>
  <c r="AX973" i="1"/>
  <c r="K835" i="1" s="1"/>
  <c r="AW973" i="1"/>
  <c r="J835" i="1" s="1"/>
  <c r="AV973" i="1"/>
  <c r="I835" i="1" s="1"/>
  <c r="AU973" i="1"/>
  <c r="H835" i="1" s="1"/>
  <c r="AT973" i="1"/>
  <c r="G835" i="1" s="1"/>
  <c r="AS973" i="1"/>
  <c r="F835" i="1" s="1"/>
  <c r="AR973" i="1"/>
  <c r="E835" i="1" s="1"/>
  <c r="BF972" i="1"/>
  <c r="S834" i="1" s="1"/>
  <c r="BE972" i="1"/>
  <c r="R834" i="1" s="1"/>
  <c r="BD972" i="1"/>
  <c r="Q834" i="1" s="1"/>
  <c r="BC972" i="1"/>
  <c r="P834" i="1" s="1"/>
  <c r="BB972" i="1"/>
  <c r="O834" i="1" s="1"/>
  <c r="BA972" i="1"/>
  <c r="N834" i="1" s="1"/>
  <c r="AZ972" i="1"/>
  <c r="M834" i="1" s="1"/>
  <c r="AY972" i="1"/>
  <c r="L834" i="1" s="1"/>
  <c r="AX972" i="1"/>
  <c r="K834" i="1" s="1"/>
  <c r="AW972" i="1"/>
  <c r="J834" i="1" s="1"/>
  <c r="AV972" i="1"/>
  <c r="I834" i="1" s="1"/>
  <c r="AU972" i="1"/>
  <c r="H834" i="1" s="1"/>
  <c r="AT972" i="1"/>
  <c r="G834" i="1" s="1"/>
  <c r="AS972" i="1"/>
  <c r="F834" i="1" s="1"/>
  <c r="AR972" i="1"/>
  <c r="E834" i="1" s="1"/>
  <c r="BF971" i="1"/>
  <c r="S833" i="1" s="1"/>
  <c r="BE971" i="1"/>
  <c r="R833" i="1" s="1"/>
  <c r="BD971" i="1"/>
  <c r="Q833" i="1" s="1"/>
  <c r="BC971" i="1"/>
  <c r="P833" i="1" s="1"/>
  <c r="BB971" i="1"/>
  <c r="O833" i="1" s="1"/>
  <c r="BA971" i="1"/>
  <c r="N833" i="1" s="1"/>
  <c r="AZ971" i="1"/>
  <c r="M833" i="1" s="1"/>
  <c r="AY971" i="1"/>
  <c r="L833" i="1" s="1"/>
  <c r="AX971" i="1"/>
  <c r="K833" i="1" s="1"/>
  <c r="AW971" i="1"/>
  <c r="J833" i="1" s="1"/>
  <c r="AV971" i="1"/>
  <c r="I833" i="1" s="1"/>
  <c r="AU971" i="1"/>
  <c r="H833" i="1" s="1"/>
  <c r="AT971" i="1"/>
  <c r="G833" i="1" s="1"/>
  <c r="AS971" i="1"/>
  <c r="F833" i="1" s="1"/>
  <c r="AR971" i="1"/>
  <c r="E833" i="1" s="1"/>
  <c r="BF970" i="1"/>
  <c r="S832" i="1" s="1"/>
  <c r="BE970" i="1"/>
  <c r="R832" i="1" s="1"/>
  <c r="BD970" i="1"/>
  <c r="Q832" i="1" s="1"/>
  <c r="BC970" i="1"/>
  <c r="P832" i="1" s="1"/>
  <c r="BB970" i="1"/>
  <c r="O832" i="1" s="1"/>
  <c r="BA970" i="1"/>
  <c r="N832" i="1" s="1"/>
  <c r="AZ970" i="1"/>
  <c r="M832" i="1" s="1"/>
  <c r="AY970" i="1"/>
  <c r="L832" i="1" s="1"/>
  <c r="AX970" i="1"/>
  <c r="K832" i="1" s="1"/>
  <c r="AW970" i="1"/>
  <c r="J832" i="1" s="1"/>
  <c r="AV970" i="1"/>
  <c r="I832" i="1" s="1"/>
  <c r="AU970" i="1"/>
  <c r="H832" i="1" s="1"/>
  <c r="AT970" i="1"/>
  <c r="G832" i="1" s="1"/>
  <c r="AS970" i="1"/>
  <c r="F832" i="1" s="1"/>
  <c r="AR970" i="1"/>
  <c r="E832" i="1" s="1"/>
  <c r="BF969" i="1"/>
  <c r="S831" i="1" s="1"/>
  <c r="BE969" i="1"/>
  <c r="R831" i="1" s="1"/>
  <c r="BD969" i="1"/>
  <c r="Q831" i="1" s="1"/>
  <c r="BC969" i="1"/>
  <c r="P831" i="1" s="1"/>
  <c r="BB969" i="1"/>
  <c r="O831" i="1" s="1"/>
  <c r="BA969" i="1"/>
  <c r="N831" i="1" s="1"/>
  <c r="AZ969" i="1"/>
  <c r="M831" i="1" s="1"/>
  <c r="AY969" i="1"/>
  <c r="L831" i="1" s="1"/>
  <c r="AX969" i="1"/>
  <c r="K831" i="1" s="1"/>
  <c r="AW969" i="1"/>
  <c r="J831" i="1" s="1"/>
  <c r="AV969" i="1"/>
  <c r="I831" i="1" s="1"/>
  <c r="AU969" i="1"/>
  <c r="H831" i="1" s="1"/>
  <c r="AT969" i="1"/>
  <c r="G831" i="1" s="1"/>
  <c r="AS969" i="1"/>
  <c r="F831" i="1" s="1"/>
  <c r="AR969" i="1"/>
  <c r="E831" i="1" s="1"/>
  <c r="BF968" i="1"/>
  <c r="S830" i="1" s="1"/>
  <c r="BE968" i="1"/>
  <c r="R830" i="1" s="1"/>
  <c r="BD968" i="1"/>
  <c r="Q830" i="1" s="1"/>
  <c r="BC968" i="1"/>
  <c r="P830" i="1" s="1"/>
  <c r="BB968" i="1"/>
  <c r="O830" i="1" s="1"/>
  <c r="BA968" i="1"/>
  <c r="N830" i="1" s="1"/>
  <c r="AZ968" i="1"/>
  <c r="M830" i="1" s="1"/>
  <c r="AY968" i="1"/>
  <c r="L830" i="1" s="1"/>
  <c r="AX968" i="1"/>
  <c r="K830" i="1" s="1"/>
  <c r="AW968" i="1"/>
  <c r="J830" i="1" s="1"/>
  <c r="AV968" i="1"/>
  <c r="I830" i="1" s="1"/>
  <c r="AU968" i="1"/>
  <c r="H830" i="1" s="1"/>
  <c r="AT968" i="1"/>
  <c r="G830" i="1" s="1"/>
  <c r="AS968" i="1"/>
  <c r="F830" i="1" s="1"/>
  <c r="AR968" i="1"/>
  <c r="E830" i="1" s="1"/>
  <c r="BF967" i="1"/>
  <c r="BE967" i="1"/>
  <c r="BD967" i="1"/>
  <c r="BC967" i="1"/>
  <c r="BB967" i="1"/>
  <c r="BA967" i="1"/>
  <c r="AZ967" i="1"/>
  <c r="AY967" i="1"/>
  <c r="AX967" i="1"/>
  <c r="AW967" i="1"/>
  <c r="AV967" i="1"/>
  <c r="AU967" i="1"/>
  <c r="AT967" i="1"/>
  <c r="AS967" i="1"/>
  <c r="AR967" i="1"/>
  <c r="BF966" i="1"/>
  <c r="S829" i="1" s="1"/>
  <c r="BE966" i="1"/>
  <c r="R829" i="1" s="1"/>
  <c r="BD966" i="1"/>
  <c r="Q829" i="1" s="1"/>
  <c r="BC966" i="1"/>
  <c r="P829" i="1" s="1"/>
  <c r="BB966" i="1"/>
  <c r="O829" i="1" s="1"/>
  <c r="BA966" i="1"/>
  <c r="N829" i="1" s="1"/>
  <c r="AZ966" i="1"/>
  <c r="M829" i="1" s="1"/>
  <c r="AY966" i="1"/>
  <c r="L829" i="1" s="1"/>
  <c r="AX966" i="1"/>
  <c r="K829" i="1" s="1"/>
  <c r="AW966" i="1"/>
  <c r="J829" i="1" s="1"/>
  <c r="AV966" i="1"/>
  <c r="I829" i="1" s="1"/>
  <c r="AU966" i="1"/>
  <c r="H829" i="1" s="1"/>
  <c r="AT966" i="1"/>
  <c r="G829" i="1" s="1"/>
  <c r="AS966" i="1"/>
  <c r="F829" i="1" s="1"/>
  <c r="AR966" i="1"/>
  <c r="E829" i="1" s="1"/>
  <c r="BF965" i="1"/>
  <c r="S828" i="1" s="1"/>
  <c r="BE965" i="1"/>
  <c r="R828" i="1" s="1"/>
  <c r="BD965" i="1"/>
  <c r="Q828" i="1" s="1"/>
  <c r="BC965" i="1"/>
  <c r="P828" i="1" s="1"/>
  <c r="BB965" i="1"/>
  <c r="O828" i="1" s="1"/>
  <c r="BA965" i="1"/>
  <c r="N828" i="1" s="1"/>
  <c r="AZ965" i="1"/>
  <c r="M828" i="1" s="1"/>
  <c r="AY965" i="1"/>
  <c r="L828" i="1" s="1"/>
  <c r="AX965" i="1"/>
  <c r="K828" i="1" s="1"/>
  <c r="AW965" i="1"/>
  <c r="J828" i="1" s="1"/>
  <c r="AV965" i="1"/>
  <c r="I828" i="1" s="1"/>
  <c r="AU965" i="1"/>
  <c r="H828" i="1" s="1"/>
  <c r="AT965" i="1"/>
  <c r="G828" i="1" s="1"/>
  <c r="AS965" i="1"/>
  <c r="F828" i="1" s="1"/>
  <c r="AR965" i="1"/>
  <c r="E828" i="1" s="1"/>
  <c r="BF964" i="1"/>
  <c r="S827" i="1" s="1"/>
  <c r="BE964" i="1"/>
  <c r="R827" i="1" s="1"/>
  <c r="BD964" i="1"/>
  <c r="Q827" i="1" s="1"/>
  <c r="BC964" i="1"/>
  <c r="P827" i="1" s="1"/>
  <c r="BB964" i="1"/>
  <c r="O827" i="1" s="1"/>
  <c r="BA964" i="1"/>
  <c r="N827" i="1" s="1"/>
  <c r="AZ964" i="1"/>
  <c r="M827" i="1" s="1"/>
  <c r="AY964" i="1"/>
  <c r="L827" i="1" s="1"/>
  <c r="AX964" i="1"/>
  <c r="K827" i="1" s="1"/>
  <c r="AW964" i="1"/>
  <c r="J827" i="1" s="1"/>
  <c r="AV964" i="1"/>
  <c r="I827" i="1" s="1"/>
  <c r="AU964" i="1"/>
  <c r="H827" i="1" s="1"/>
  <c r="AT964" i="1"/>
  <c r="G827" i="1" s="1"/>
  <c r="AS964" i="1"/>
  <c r="F827" i="1" s="1"/>
  <c r="AR964" i="1"/>
  <c r="E827" i="1" s="1"/>
  <c r="BF963" i="1"/>
  <c r="S826" i="1" s="1"/>
  <c r="BE963" i="1"/>
  <c r="R826" i="1" s="1"/>
  <c r="BD963" i="1"/>
  <c r="Q826" i="1" s="1"/>
  <c r="BC963" i="1"/>
  <c r="P826" i="1" s="1"/>
  <c r="BB963" i="1"/>
  <c r="O826" i="1" s="1"/>
  <c r="BA963" i="1"/>
  <c r="N826" i="1" s="1"/>
  <c r="AZ963" i="1"/>
  <c r="M826" i="1" s="1"/>
  <c r="AY963" i="1"/>
  <c r="L826" i="1" s="1"/>
  <c r="AX963" i="1"/>
  <c r="K826" i="1" s="1"/>
  <c r="AW963" i="1"/>
  <c r="J826" i="1" s="1"/>
  <c r="AV963" i="1"/>
  <c r="I826" i="1" s="1"/>
  <c r="AU963" i="1"/>
  <c r="H826" i="1" s="1"/>
  <c r="AT963" i="1"/>
  <c r="G826" i="1" s="1"/>
  <c r="AS963" i="1"/>
  <c r="F826" i="1" s="1"/>
  <c r="AR963" i="1"/>
  <c r="E826" i="1" s="1"/>
  <c r="BF962" i="1"/>
  <c r="S825" i="1" s="1"/>
  <c r="BE962" i="1"/>
  <c r="R825" i="1" s="1"/>
  <c r="BD962" i="1"/>
  <c r="Q825" i="1" s="1"/>
  <c r="BC962" i="1"/>
  <c r="P825" i="1" s="1"/>
  <c r="BB962" i="1"/>
  <c r="O825" i="1" s="1"/>
  <c r="BA962" i="1"/>
  <c r="N825" i="1" s="1"/>
  <c r="AZ962" i="1"/>
  <c r="M825" i="1" s="1"/>
  <c r="AY962" i="1"/>
  <c r="L825" i="1" s="1"/>
  <c r="AX962" i="1"/>
  <c r="K825" i="1" s="1"/>
  <c r="AW962" i="1"/>
  <c r="J825" i="1" s="1"/>
  <c r="AV962" i="1"/>
  <c r="I825" i="1" s="1"/>
  <c r="AU962" i="1"/>
  <c r="H825" i="1" s="1"/>
  <c r="AT962" i="1"/>
  <c r="G825" i="1" s="1"/>
  <c r="AS962" i="1"/>
  <c r="F825" i="1" s="1"/>
  <c r="AR962" i="1"/>
  <c r="E825" i="1" s="1"/>
  <c r="BF961" i="1"/>
  <c r="S824" i="1" s="1"/>
  <c r="BE961" i="1"/>
  <c r="R824" i="1" s="1"/>
  <c r="BD961" i="1"/>
  <c r="Q824" i="1" s="1"/>
  <c r="BC961" i="1"/>
  <c r="P824" i="1" s="1"/>
  <c r="BB961" i="1"/>
  <c r="O824" i="1" s="1"/>
  <c r="BA961" i="1"/>
  <c r="N824" i="1" s="1"/>
  <c r="AZ961" i="1"/>
  <c r="M824" i="1" s="1"/>
  <c r="AY961" i="1"/>
  <c r="L824" i="1" s="1"/>
  <c r="AX961" i="1"/>
  <c r="K824" i="1" s="1"/>
  <c r="AW961" i="1"/>
  <c r="J824" i="1" s="1"/>
  <c r="AV961" i="1"/>
  <c r="I824" i="1" s="1"/>
  <c r="AU961" i="1"/>
  <c r="H824" i="1" s="1"/>
  <c r="AT961" i="1"/>
  <c r="G824" i="1" s="1"/>
  <c r="AS961" i="1"/>
  <c r="F824" i="1" s="1"/>
  <c r="AR961" i="1"/>
  <c r="E824" i="1" s="1"/>
  <c r="BF960" i="1"/>
  <c r="BE960" i="1"/>
  <c r="BD960" i="1"/>
  <c r="BC960" i="1"/>
  <c r="BB960" i="1"/>
  <c r="BA960" i="1"/>
  <c r="AZ960" i="1"/>
  <c r="AY960" i="1"/>
  <c r="AX960" i="1"/>
  <c r="AW960" i="1"/>
  <c r="AV960" i="1"/>
  <c r="AU960" i="1"/>
  <c r="AT960" i="1"/>
  <c r="AS960" i="1"/>
  <c r="AR960" i="1"/>
  <c r="BF959" i="1"/>
  <c r="S823" i="1" s="1"/>
  <c r="BE959" i="1"/>
  <c r="R823" i="1" s="1"/>
  <c r="BD959" i="1"/>
  <c r="Q823" i="1" s="1"/>
  <c r="BC959" i="1"/>
  <c r="P823" i="1" s="1"/>
  <c r="BB959" i="1"/>
  <c r="O823" i="1" s="1"/>
  <c r="BA959" i="1"/>
  <c r="N823" i="1" s="1"/>
  <c r="AZ959" i="1"/>
  <c r="M823" i="1" s="1"/>
  <c r="AY959" i="1"/>
  <c r="L823" i="1" s="1"/>
  <c r="AX959" i="1"/>
  <c r="K823" i="1" s="1"/>
  <c r="AW959" i="1"/>
  <c r="J823" i="1" s="1"/>
  <c r="AV959" i="1"/>
  <c r="I823" i="1" s="1"/>
  <c r="AU959" i="1"/>
  <c r="H823" i="1" s="1"/>
  <c r="AT959" i="1"/>
  <c r="G823" i="1" s="1"/>
  <c r="AS959" i="1"/>
  <c r="F823" i="1" s="1"/>
  <c r="AR959" i="1"/>
  <c r="E823" i="1" s="1"/>
  <c r="BF958" i="1"/>
  <c r="S822" i="1" s="1"/>
  <c r="BE958" i="1"/>
  <c r="R822" i="1" s="1"/>
  <c r="BD958" i="1"/>
  <c r="Q822" i="1" s="1"/>
  <c r="BC958" i="1"/>
  <c r="P822" i="1" s="1"/>
  <c r="BB958" i="1"/>
  <c r="O822" i="1" s="1"/>
  <c r="BA958" i="1"/>
  <c r="N822" i="1" s="1"/>
  <c r="AZ958" i="1"/>
  <c r="M822" i="1" s="1"/>
  <c r="AY958" i="1"/>
  <c r="L822" i="1" s="1"/>
  <c r="AX958" i="1"/>
  <c r="K822" i="1" s="1"/>
  <c r="AW958" i="1"/>
  <c r="J822" i="1" s="1"/>
  <c r="AV958" i="1"/>
  <c r="I822" i="1" s="1"/>
  <c r="AU958" i="1"/>
  <c r="H822" i="1" s="1"/>
  <c r="AT958" i="1"/>
  <c r="G822" i="1" s="1"/>
  <c r="AS958" i="1"/>
  <c r="F822" i="1" s="1"/>
  <c r="AR958" i="1"/>
  <c r="E822" i="1" s="1"/>
  <c r="BF957" i="1"/>
  <c r="S821" i="1" s="1"/>
  <c r="BE957" i="1"/>
  <c r="R821" i="1" s="1"/>
  <c r="BD957" i="1"/>
  <c r="Q821" i="1" s="1"/>
  <c r="BC957" i="1"/>
  <c r="P821" i="1" s="1"/>
  <c r="BB957" i="1"/>
  <c r="O821" i="1" s="1"/>
  <c r="BA957" i="1"/>
  <c r="N821" i="1" s="1"/>
  <c r="AZ957" i="1"/>
  <c r="M821" i="1" s="1"/>
  <c r="AY957" i="1"/>
  <c r="L821" i="1" s="1"/>
  <c r="AX957" i="1"/>
  <c r="K821" i="1" s="1"/>
  <c r="AW957" i="1"/>
  <c r="J821" i="1" s="1"/>
  <c r="AV957" i="1"/>
  <c r="I821" i="1" s="1"/>
  <c r="AU957" i="1"/>
  <c r="H821" i="1" s="1"/>
  <c r="AT957" i="1"/>
  <c r="G821" i="1" s="1"/>
  <c r="AS957" i="1"/>
  <c r="F821" i="1" s="1"/>
  <c r="AR957" i="1"/>
  <c r="E821" i="1" s="1"/>
  <c r="BF956" i="1"/>
  <c r="S820" i="1" s="1"/>
  <c r="BE956" i="1"/>
  <c r="R820" i="1" s="1"/>
  <c r="BD956" i="1"/>
  <c r="Q820" i="1" s="1"/>
  <c r="BC956" i="1"/>
  <c r="P820" i="1" s="1"/>
  <c r="BB956" i="1"/>
  <c r="O820" i="1" s="1"/>
  <c r="BA956" i="1"/>
  <c r="N820" i="1" s="1"/>
  <c r="AZ956" i="1"/>
  <c r="M820" i="1" s="1"/>
  <c r="AY956" i="1"/>
  <c r="L820" i="1" s="1"/>
  <c r="AX956" i="1"/>
  <c r="K820" i="1" s="1"/>
  <c r="AW956" i="1"/>
  <c r="J820" i="1" s="1"/>
  <c r="AV956" i="1"/>
  <c r="I820" i="1" s="1"/>
  <c r="AU956" i="1"/>
  <c r="H820" i="1" s="1"/>
  <c r="AT956" i="1"/>
  <c r="G820" i="1" s="1"/>
  <c r="AS956" i="1"/>
  <c r="F820" i="1" s="1"/>
  <c r="AR956" i="1"/>
  <c r="E820" i="1" s="1"/>
  <c r="BF955" i="1"/>
  <c r="S819" i="1" s="1"/>
  <c r="BE955" i="1"/>
  <c r="R819" i="1" s="1"/>
  <c r="BD955" i="1"/>
  <c r="Q819" i="1" s="1"/>
  <c r="BC955" i="1"/>
  <c r="P819" i="1" s="1"/>
  <c r="BB955" i="1"/>
  <c r="O819" i="1" s="1"/>
  <c r="BA955" i="1"/>
  <c r="N819" i="1" s="1"/>
  <c r="AZ955" i="1"/>
  <c r="M819" i="1" s="1"/>
  <c r="AY955" i="1"/>
  <c r="L819" i="1" s="1"/>
  <c r="AX955" i="1"/>
  <c r="K819" i="1" s="1"/>
  <c r="AW955" i="1"/>
  <c r="J819" i="1" s="1"/>
  <c r="AV955" i="1"/>
  <c r="I819" i="1" s="1"/>
  <c r="AU955" i="1"/>
  <c r="H819" i="1" s="1"/>
  <c r="AT955" i="1"/>
  <c r="G819" i="1" s="1"/>
  <c r="AS955" i="1"/>
  <c r="F819" i="1" s="1"/>
  <c r="AR955" i="1"/>
  <c r="E819" i="1" s="1"/>
  <c r="BF954" i="1"/>
  <c r="S818" i="1" s="1"/>
  <c r="BE954" i="1"/>
  <c r="R818" i="1" s="1"/>
  <c r="BD954" i="1"/>
  <c r="Q818" i="1" s="1"/>
  <c r="BC954" i="1"/>
  <c r="P818" i="1" s="1"/>
  <c r="BB954" i="1"/>
  <c r="O818" i="1" s="1"/>
  <c r="BA954" i="1"/>
  <c r="N818" i="1" s="1"/>
  <c r="AZ954" i="1"/>
  <c r="M818" i="1" s="1"/>
  <c r="AY954" i="1"/>
  <c r="L818" i="1" s="1"/>
  <c r="AX954" i="1"/>
  <c r="K818" i="1" s="1"/>
  <c r="AW954" i="1"/>
  <c r="J818" i="1" s="1"/>
  <c r="AV954" i="1"/>
  <c r="I818" i="1" s="1"/>
  <c r="AU954" i="1"/>
  <c r="H818" i="1" s="1"/>
  <c r="AT954" i="1"/>
  <c r="G818" i="1" s="1"/>
  <c r="AS954" i="1"/>
  <c r="F818" i="1" s="1"/>
  <c r="AR954" i="1"/>
  <c r="E818" i="1" s="1"/>
  <c r="BF953" i="1"/>
  <c r="BE953" i="1"/>
  <c r="BD953" i="1"/>
  <c r="BC953" i="1"/>
  <c r="BB953" i="1"/>
  <c r="BA953" i="1"/>
  <c r="AZ953" i="1"/>
  <c r="AY953" i="1"/>
  <c r="AX953" i="1"/>
  <c r="AW953" i="1"/>
  <c r="AV953" i="1"/>
  <c r="AU953" i="1"/>
  <c r="AT953" i="1"/>
  <c r="AS953" i="1"/>
  <c r="AR953" i="1"/>
  <c r="BF952" i="1"/>
  <c r="S817" i="1" s="1"/>
  <c r="BE952" i="1"/>
  <c r="R817" i="1" s="1"/>
  <c r="BD952" i="1"/>
  <c r="Q817" i="1" s="1"/>
  <c r="BC952" i="1"/>
  <c r="P817" i="1" s="1"/>
  <c r="BB952" i="1"/>
  <c r="O817" i="1" s="1"/>
  <c r="BA952" i="1"/>
  <c r="N817" i="1" s="1"/>
  <c r="AZ952" i="1"/>
  <c r="M817" i="1" s="1"/>
  <c r="AY952" i="1"/>
  <c r="L817" i="1" s="1"/>
  <c r="AX952" i="1"/>
  <c r="K817" i="1" s="1"/>
  <c r="AW952" i="1"/>
  <c r="J817" i="1" s="1"/>
  <c r="AV952" i="1"/>
  <c r="I817" i="1" s="1"/>
  <c r="AU952" i="1"/>
  <c r="H817" i="1" s="1"/>
  <c r="AT952" i="1"/>
  <c r="G817" i="1" s="1"/>
  <c r="AS952" i="1"/>
  <c r="F817" i="1" s="1"/>
  <c r="AR952" i="1"/>
  <c r="E817" i="1" s="1"/>
  <c r="BF951" i="1"/>
  <c r="S816" i="1" s="1"/>
  <c r="BE951" i="1"/>
  <c r="R816" i="1" s="1"/>
  <c r="BD951" i="1"/>
  <c r="Q816" i="1" s="1"/>
  <c r="BC951" i="1"/>
  <c r="P816" i="1" s="1"/>
  <c r="BB951" i="1"/>
  <c r="O816" i="1" s="1"/>
  <c r="BA951" i="1"/>
  <c r="N816" i="1" s="1"/>
  <c r="AZ951" i="1"/>
  <c r="M816" i="1" s="1"/>
  <c r="AY951" i="1"/>
  <c r="L816" i="1" s="1"/>
  <c r="AX951" i="1"/>
  <c r="K816" i="1" s="1"/>
  <c r="AW951" i="1"/>
  <c r="J816" i="1" s="1"/>
  <c r="AV951" i="1"/>
  <c r="I816" i="1" s="1"/>
  <c r="AU951" i="1"/>
  <c r="H816" i="1" s="1"/>
  <c r="AT951" i="1"/>
  <c r="G816" i="1" s="1"/>
  <c r="AS951" i="1"/>
  <c r="F816" i="1" s="1"/>
  <c r="AR951" i="1"/>
  <c r="E816" i="1" s="1"/>
  <c r="BF950" i="1"/>
  <c r="S815" i="1" s="1"/>
  <c r="BE950" i="1"/>
  <c r="R815" i="1" s="1"/>
  <c r="BD950" i="1"/>
  <c r="Q815" i="1" s="1"/>
  <c r="BC950" i="1"/>
  <c r="P815" i="1" s="1"/>
  <c r="BB950" i="1"/>
  <c r="O815" i="1" s="1"/>
  <c r="BA950" i="1"/>
  <c r="N815" i="1" s="1"/>
  <c r="AZ950" i="1"/>
  <c r="M815" i="1" s="1"/>
  <c r="AY950" i="1"/>
  <c r="L815" i="1" s="1"/>
  <c r="AX950" i="1"/>
  <c r="K815" i="1" s="1"/>
  <c r="AW950" i="1"/>
  <c r="J815" i="1" s="1"/>
  <c r="AV950" i="1"/>
  <c r="I815" i="1" s="1"/>
  <c r="AU950" i="1"/>
  <c r="H815" i="1" s="1"/>
  <c r="AT950" i="1"/>
  <c r="G815" i="1" s="1"/>
  <c r="AS950" i="1"/>
  <c r="F815" i="1" s="1"/>
  <c r="AR950" i="1"/>
  <c r="E815" i="1" s="1"/>
  <c r="BF949" i="1"/>
  <c r="S814" i="1" s="1"/>
  <c r="BE949" i="1"/>
  <c r="R814" i="1" s="1"/>
  <c r="BD949" i="1"/>
  <c r="Q814" i="1" s="1"/>
  <c r="BC949" i="1"/>
  <c r="P814" i="1" s="1"/>
  <c r="BB949" i="1"/>
  <c r="O814" i="1" s="1"/>
  <c r="BA949" i="1"/>
  <c r="N814" i="1" s="1"/>
  <c r="AZ949" i="1"/>
  <c r="M814" i="1" s="1"/>
  <c r="AY949" i="1"/>
  <c r="L814" i="1" s="1"/>
  <c r="AX949" i="1"/>
  <c r="K814" i="1" s="1"/>
  <c r="AW949" i="1"/>
  <c r="J814" i="1" s="1"/>
  <c r="AV949" i="1"/>
  <c r="I814" i="1" s="1"/>
  <c r="AU949" i="1"/>
  <c r="H814" i="1" s="1"/>
  <c r="AT949" i="1"/>
  <c r="G814" i="1" s="1"/>
  <c r="AS949" i="1"/>
  <c r="F814" i="1" s="1"/>
  <c r="AR949" i="1"/>
  <c r="E814" i="1" s="1"/>
  <c r="BF948" i="1"/>
  <c r="S813" i="1" s="1"/>
  <c r="BE948" i="1"/>
  <c r="R813" i="1" s="1"/>
  <c r="BD948" i="1"/>
  <c r="Q813" i="1" s="1"/>
  <c r="BC948" i="1"/>
  <c r="P813" i="1" s="1"/>
  <c r="BB948" i="1"/>
  <c r="O813" i="1" s="1"/>
  <c r="BA948" i="1"/>
  <c r="N813" i="1" s="1"/>
  <c r="AZ948" i="1"/>
  <c r="M813" i="1" s="1"/>
  <c r="AY948" i="1"/>
  <c r="L813" i="1" s="1"/>
  <c r="AX948" i="1"/>
  <c r="K813" i="1" s="1"/>
  <c r="AW948" i="1"/>
  <c r="J813" i="1" s="1"/>
  <c r="AV948" i="1"/>
  <c r="I813" i="1" s="1"/>
  <c r="AU948" i="1"/>
  <c r="H813" i="1" s="1"/>
  <c r="AT948" i="1"/>
  <c r="G813" i="1" s="1"/>
  <c r="AS948" i="1"/>
  <c r="F813" i="1" s="1"/>
  <c r="AR948" i="1"/>
  <c r="E813" i="1" s="1"/>
  <c r="BF947" i="1"/>
  <c r="S812" i="1" s="1"/>
  <c r="BE947" i="1"/>
  <c r="R812" i="1" s="1"/>
  <c r="BD947" i="1"/>
  <c r="Q812" i="1" s="1"/>
  <c r="BC947" i="1"/>
  <c r="P812" i="1" s="1"/>
  <c r="BB947" i="1"/>
  <c r="O812" i="1" s="1"/>
  <c r="BA947" i="1"/>
  <c r="N812" i="1" s="1"/>
  <c r="AZ947" i="1"/>
  <c r="M812" i="1" s="1"/>
  <c r="AY947" i="1"/>
  <c r="L812" i="1" s="1"/>
  <c r="AX947" i="1"/>
  <c r="K812" i="1" s="1"/>
  <c r="AW947" i="1"/>
  <c r="J812" i="1" s="1"/>
  <c r="AV947" i="1"/>
  <c r="I812" i="1" s="1"/>
  <c r="AU947" i="1"/>
  <c r="H812" i="1" s="1"/>
  <c r="AT947" i="1"/>
  <c r="G812" i="1" s="1"/>
  <c r="AS947" i="1"/>
  <c r="F812" i="1" s="1"/>
  <c r="AR947" i="1"/>
  <c r="E812" i="1" s="1"/>
  <c r="BF946" i="1"/>
  <c r="BE946" i="1"/>
  <c r="BD946" i="1"/>
  <c r="BC946" i="1"/>
  <c r="BB946" i="1"/>
  <c r="BA946" i="1"/>
  <c r="AZ946" i="1"/>
  <c r="AY946" i="1"/>
  <c r="AX946" i="1"/>
  <c r="AW946" i="1"/>
  <c r="AV946" i="1"/>
  <c r="AU946" i="1"/>
  <c r="AT946" i="1"/>
  <c r="AS946" i="1"/>
  <c r="AR946" i="1"/>
  <c r="BF945" i="1"/>
  <c r="S811" i="1" s="1"/>
  <c r="BE945" i="1"/>
  <c r="R811" i="1" s="1"/>
  <c r="BD945" i="1"/>
  <c r="Q811" i="1" s="1"/>
  <c r="BC945" i="1"/>
  <c r="P811" i="1" s="1"/>
  <c r="BB945" i="1"/>
  <c r="O811" i="1" s="1"/>
  <c r="BA945" i="1"/>
  <c r="N811" i="1" s="1"/>
  <c r="AZ945" i="1"/>
  <c r="M811" i="1" s="1"/>
  <c r="AY945" i="1"/>
  <c r="L811" i="1" s="1"/>
  <c r="AX945" i="1"/>
  <c r="K811" i="1" s="1"/>
  <c r="AW945" i="1"/>
  <c r="J811" i="1" s="1"/>
  <c r="AV945" i="1"/>
  <c r="I811" i="1" s="1"/>
  <c r="AU945" i="1"/>
  <c r="H811" i="1" s="1"/>
  <c r="AT945" i="1"/>
  <c r="G811" i="1" s="1"/>
  <c r="AS945" i="1"/>
  <c r="F811" i="1" s="1"/>
  <c r="AR945" i="1"/>
  <c r="E811" i="1" s="1"/>
  <c r="BF944" i="1"/>
  <c r="S810" i="1" s="1"/>
  <c r="BE944" i="1"/>
  <c r="R810" i="1" s="1"/>
  <c r="BD944" i="1"/>
  <c r="Q810" i="1" s="1"/>
  <c r="BC944" i="1"/>
  <c r="P810" i="1" s="1"/>
  <c r="BB944" i="1"/>
  <c r="O810" i="1" s="1"/>
  <c r="BA944" i="1"/>
  <c r="N810" i="1" s="1"/>
  <c r="AZ944" i="1"/>
  <c r="M810" i="1" s="1"/>
  <c r="AY944" i="1"/>
  <c r="L810" i="1" s="1"/>
  <c r="AX944" i="1"/>
  <c r="K810" i="1" s="1"/>
  <c r="AW944" i="1"/>
  <c r="J810" i="1" s="1"/>
  <c r="AV944" i="1"/>
  <c r="I810" i="1" s="1"/>
  <c r="AU944" i="1"/>
  <c r="H810" i="1" s="1"/>
  <c r="AT944" i="1"/>
  <c r="G810" i="1" s="1"/>
  <c r="AS944" i="1"/>
  <c r="F810" i="1" s="1"/>
  <c r="AR944" i="1"/>
  <c r="E810" i="1" s="1"/>
  <c r="BF943" i="1"/>
  <c r="S809" i="1" s="1"/>
  <c r="BE943" i="1"/>
  <c r="R809" i="1" s="1"/>
  <c r="BD943" i="1"/>
  <c r="Q809" i="1" s="1"/>
  <c r="BC943" i="1"/>
  <c r="P809" i="1" s="1"/>
  <c r="BB943" i="1"/>
  <c r="O809" i="1" s="1"/>
  <c r="BA943" i="1"/>
  <c r="N809" i="1" s="1"/>
  <c r="AZ943" i="1"/>
  <c r="M809" i="1" s="1"/>
  <c r="AY943" i="1"/>
  <c r="L809" i="1" s="1"/>
  <c r="AX943" i="1"/>
  <c r="K809" i="1" s="1"/>
  <c r="AW943" i="1"/>
  <c r="J809" i="1" s="1"/>
  <c r="AV943" i="1"/>
  <c r="I809" i="1" s="1"/>
  <c r="AU943" i="1"/>
  <c r="H809" i="1" s="1"/>
  <c r="AT943" i="1"/>
  <c r="G809" i="1" s="1"/>
  <c r="AS943" i="1"/>
  <c r="F809" i="1" s="1"/>
  <c r="AR943" i="1"/>
  <c r="E809" i="1" s="1"/>
  <c r="BF942" i="1"/>
  <c r="S808" i="1" s="1"/>
  <c r="BE942" i="1"/>
  <c r="R808" i="1" s="1"/>
  <c r="BD942" i="1"/>
  <c r="Q808" i="1" s="1"/>
  <c r="BC942" i="1"/>
  <c r="P808" i="1" s="1"/>
  <c r="BB942" i="1"/>
  <c r="O808" i="1" s="1"/>
  <c r="BA942" i="1"/>
  <c r="N808" i="1" s="1"/>
  <c r="AZ942" i="1"/>
  <c r="M808" i="1" s="1"/>
  <c r="AY942" i="1"/>
  <c r="L808" i="1" s="1"/>
  <c r="AX942" i="1"/>
  <c r="K808" i="1" s="1"/>
  <c r="AW942" i="1"/>
  <c r="J808" i="1" s="1"/>
  <c r="AV942" i="1"/>
  <c r="I808" i="1" s="1"/>
  <c r="AU942" i="1"/>
  <c r="H808" i="1" s="1"/>
  <c r="AT942" i="1"/>
  <c r="G808" i="1" s="1"/>
  <c r="AS942" i="1"/>
  <c r="F808" i="1" s="1"/>
  <c r="AR942" i="1"/>
  <c r="E808" i="1" s="1"/>
  <c r="BF941" i="1"/>
  <c r="S807" i="1" s="1"/>
  <c r="BE941" i="1"/>
  <c r="R807" i="1" s="1"/>
  <c r="BD941" i="1"/>
  <c r="Q807" i="1" s="1"/>
  <c r="BC941" i="1"/>
  <c r="P807" i="1" s="1"/>
  <c r="BB941" i="1"/>
  <c r="O807" i="1" s="1"/>
  <c r="BA941" i="1"/>
  <c r="N807" i="1" s="1"/>
  <c r="AZ941" i="1"/>
  <c r="M807" i="1" s="1"/>
  <c r="AY941" i="1"/>
  <c r="L807" i="1" s="1"/>
  <c r="AX941" i="1"/>
  <c r="K807" i="1" s="1"/>
  <c r="AW941" i="1"/>
  <c r="J807" i="1" s="1"/>
  <c r="AV941" i="1"/>
  <c r="I807" i="1" s="1"/>
  <c r="AU941" i="1"/>
  <c r="H807" i="1" s="1"/>
  <c r="AT941" i="1"/>
  <c r="G807" i="1" s="1"/>
  <c r="AS941" i="1"/>
  <c r="F807" i="1" s="1"/>
  <c r="AR941" i="1"/>
  <c r="E807" i="1" s="1"/>
  <c r="BF940" i="1"/>
  <c r="S806" i="1" s="1"/>
  <c r="BE940" i="1"/>
  <c r="R806" i="1" s="1"/>
  <c r="BD940" i="1"/>
  <c r="Q806" i="1" s="1"/>
  <c r="BC940" i="1"/>
  <c r="P806" i="1" s="1"/>
  <c r="BB940" i="1"/>
  <c r="O806" i="1" s="1"/>
  <c r="BA940" i="1"/>
  <c r="N806" i="1" s="1"/>
  <c r="AZ940" i="1"/>
  <c r="M806" i="1" s="1"/>
  <c r="AY940" i="1"/>
  <c r="L806" i="1" s="1"/>
  <c r="AX940" i="1"/>
  <c r="K806" i="1" s="1"/>
  <c r="AW940" i="1"/>
  <c r="J806" i="1" s="1"/>
  <c r="AV940" i="1"/>
  <c r="I806" i="1" s="1"/>
  <c r="AU940" i="1"/>
  <c r="H806" i="1" s="1"/>
  <c r="AT940" i="1"/>
  <c r="G806" i="1" s="1"/>
  <c r="AS940" i="1"/>
  <c r="F806" i="1" s="1"/>
  <c r="AR940" i="1"/>
  <c r="E806" i="1" s="1"/>
  <c r="BF939" i="1"/>
  <c r="BE939" i="1"/>
  <c r="BD939" i="1"/>
  <c r="BC939" i="1"/>
  <c r="BB939" i="1"/>
  <c r="BA939" i="1"/>
  <c r="AZ939" i="1"/>
  <c r="AY939" i="1"/>
  <c r="AX939" i="1"/>
  <c r="AW939" i="1"/>
  <c r="AV939" i="1"/>
  <c r="AU939" i="1"/>
  <c r="AT939" i="1"/>
  <c r="AS939" i="1"/>
  <c r="AR939" i="1"/>
  <c r="BF938" i="1"/>
  <c r="S805" i="1" s="1"/>
  <c r="BE938" i="1"/>
  <c r="R805" i="1" s="1"/>
  <c r="BD938" i="1"/>
  <c r="Q805" i="1" s="1"/>
  <c r="BC938" i="1"/>
  <c r="P805" i="1" s="1"/>
  <c r="BB938" i="1"/>
  <c r="O805" i="1" s="1"/>
  <c r="BA938" i="1"/>
  <c r="N805" i="1" s="1"/>
  <c r="AZ938" i="1"/>
  <c r="M805" i="1" s="1"/>
  <c r="AY938" i="1"/>
  <c r="L805" i="1" s="1"/>
  <c r="AX938" i="1"/>
  <c r="K805" i="1" s="1"/>
  <c r="AW938" i="1"/>
  <c r="J805" i="1" s="1"/>
  <c r="AV938" i="1"/>
  <c r="I805" i="1" s="1"/>
  <c r="AU938" i="1"/>
  <c r="H805" i="1" s="1"/>
  <c r="AT938" i="1"/>
  <c r="G805" i="1" s="1"/>
  <c r="AS938" i="1"/>
  <c r="F805" i="1" s="1"/>
  <c r="AR938" i="1"/>
  <c r="E805" i="1" s="1"/>
  <c r="BF937" i="1"/>
  <c r="S804" i="1" s="1"/>
  <c r="BE937" i="1"/>
  <c r="R804" i="1" s="1"/>
  <c r="BD937" i="1"/>
  <c r="Q804" i="1" s="1"/>
  <c r="BC937" i="1"/>
  <c r="P804" i="1" s="1"/>
  <c r="BB937" i="1"/>
  <c r="O804" i="1" s="1"/>
  <c r="BA937" i="1"/>
  <c r="N804" i="1" s="1"/>
  <c r="AZ937" i="1"/>
  <c r="M804" i="1" s="1"/>
  <c r="AY937" i="1"/>
  <c r="L804" i="1" s="1"/>
  <c r="AX937" i="1"/>
  <c r="K804" i="1" s="1"/>
  <c r="AW937" i="1"/>
  <c r="J804" i="1" s="1"/>
  <c r="AV937" i="1"/>
  <c r="I804" i="1" s="1"/>
  <c r="AU937" i="1"/>
  <c r="H804" i="1" s="1"/>
  <c r="AT937" i="1"/>
  <c r="G804" i="1" s="1"/>
  <c r="AS937" i="1"/>
  <c r="F804" i="1" s="1"/>
  <c r="AR937" i="1"/>
  <c r="E804" i="1" s="1"/>
  <c r="BF936" i="1"/>
  <c r="S803" i="1" s="1"/>
  <c r="BE936" i="1"/>
  <c r="R803" i="1" s="1"/>
  <c r="BD936" i="1"/>
  <c r="Q803" i="1" s="1"/>
  <c r="BC936" i="1"/>
  <c r="P803" i="1" s="1"/>
  <c r="BB936" i="1"/>
  <c r="O803" i="1" s="1"/>
  <c r="BA936" i="1"/>
  <c r="N803" i="1" s="1"/>
  <c r="AZ936" i="1"/>
  <c r="M803" i="1" s="1"/>
  <c r="AY936" i="1"/>
  <c r="L803" i="1" s="1"/>
  <c r="AX936" i="1"/>
  <c r="K803" i="1" s="1"/>
  <c r="AW936" i="1"/>
  <c r="J803" i="1" s="1"/>
  <c r="AV936" i="1"/>
  <c r="I803" i="1" s="1"/>
  <c r="AU936" i="1"/>
  <c r="H803" i="1" s="1"/>
  <c r="AT936" i="1"/>
  <c r="G803" i="1" s="1"/>
  <c r="AS936" i="1"/>
  <c r="F803" i="1" s="1"/>
  <c r="AR936" i="1"/>
  <c r="E803" i="1" s="1"/>
  <c r="BF935" i="1"/>
  <c r="S802" i="1" s="1"/>
  <c r="BE935" i="1"/>
  <c r="R802" i="1" s="1"/>
  <c r="BD935" i="1"/>
  <c r="Q802" i="1" s="1"/>
  <c r="BC935" i="1"/>
  <c r="P802" i="1" s="1"/>
  <c r="BB935" i="1"/>
  <c r="O802" i="1" s="1"/>
  <c r="BA935" i="1"/>
  <c r="N802" i="1" s="1"/>
  <c r="AZ935" i="1"/>
  <c r="M802" i="1" s="1"/>
  <c r="AY935" i="1"/>
  <c r="L802" i="1" s="1"/>
  <c r="AX935" i="1"/>
  <c r="K802" i="1" s="1"/>
  <c r="AW935" i="1"/>
  <c r="J802" i="1" s="1"/>
  <c r="AV935" i="1"/>
  <c r="I802" i="1" s="1"/>
  <c r="AU935" i="1"/>
  <c r="H802" i="1" s="1"/>
  <c r="AT935" i="1"/>
  <c r="G802" i="1" s="1"/>
  <c r="AS935" i="1"/>
  <c r="F802" i="1" s="1"/>
  <c r="AR935" i="1"/>
  <c r="E802" i="1" s="1"/>
  <c r="BF934" i="1"/>
  <c r="S801" i="1" s="1"/>
  <c r="BE934" i="1"/>
  <c r="R801" i="1" s="1"/>
  <c r="BD934" i="1"/>
  <c r="Q801" i="1" s="1"/>
  <c r="BC934" i="1"/>
  <c r="P801" i="1" s="1"/>
  <c r="BB934" i="1"/>
  <c r="O801" i="1" s="1"/>
  <c r="BA934" i="1"/>
  <c r="N801" i="1" s="1"/>
  <c r="AZ934" i="1"/>
  <c r="M801" i="1" s="1"/>
  <c r="AY934" i="1"/>
  <c r="L801" i="1" s="1"/>
  <c r="AX934" i="1"/>
  <c r="K801" i="1" s="1"/>
  <c r="AW934" i="1"/>
  <c r="J801" i="1" s="1"/>
  <c r="AV934" i="1"/>
  <c r="I801" i="1" s="1"/>
  <c r="AU934" i="1"/>
  <c r="H801" i="1" s="1"/>
  <c r="AT934" i="1"/>
  <c r="G801" i="1" s="1"/>
  <c r="AS934" i="1"/>
  <c r="F801" i="1" s="1"/>
  <c r="AR934" i="1"/>
  <c r="E801" i="1" s="1"/>
  <c r="BF933" i="1"/>
  <c r="S800" i="1" s="1"/>
  <c r="BE933" i="1"/>
  <c r="R800" i="1" s="1"/>
  <c r="BD933" i="1"/>
  <c r="Q800" i="1" s="1"/>
  <c r="BC933" i="1"/>
  <c r="P800" i="1" s="1"/>
  <c r="BB933" i="1"/>
  <c r="O800" i="1" s="1"/>
  <c r="BA933" i="1"/>
  <c r="N800" i="1" s="1"/>
  <c r="AZ933" i="1"/>
  <c r="M800" i="1" s="1"/>
  <c r="AY933" i="1"/>
  <c r="L800" i="1" s="1"/>
  <c r="AX933" i="1"/>
  <c r="K800" i="1" s="1"/>
  <c r="AW933" i="1"/>
  <c r="J800" i="1" s="1"/>
  <c r="AV933" i="1"/>
  <c r="I800" i="1" s="1"/>
  <c r="AU933" i="1"/>
  <c r="H800" i="1" s="1"/>
  <c r="AT933" i="1"/>
  <c r="G800" i="1" s="1"/>
  <c r="AS933" i="1"/>
  <c r="F800" i="1" s="1"/>
  <c r="AR933" i="1"/>
  <c r="E800" i="1" s="1"/>
  <c r="BF932" i="1"/>
  <c r="BE932" i="1"/>
  <c r="BD932" i="1"/>
  <c r="BC932" i="1"/>
  <c r="BB932" i="1"/>
  <c r="BA932" i="1"/>
  <c r="AZ932" i="1"/>
  <c r="AY932" i="1"/>
  <c r="AX932" i="1"/>
  <c r="AW932" i="1"/>
  <c r="AV932" i="1"/>
  <c r="AU932" i="1"/>
  <c r="AT932" i="1"/>
  <c r="AS932" i="1"/>
  <c r="AR932" i="1"/>
  <c r="BF931" i="1"/>
  <c r="S799" i="1" s="1"/>
  <c r="BE931" i="1"/>
  <c r="R799" i="1" s="1"/>
  <c r="BD931" i="1"/>
  <c r="Q799" i="1" s="1"/>
  <c r="BC931" i="1"/>
  <c r="P799" i="1" s="1"/>
  <c r="BB931" i="1"/>
  <c r="O799" i="1" s="1"/>
  <c r="BA931" i="1"/>
  <c r="N799" i="1" s="1"/>
  <c r="AZ931" i="1"/>
  <c r="M799" i="1" s="1"/>
  <c r="AY931" i="1"/>
  <c r="L799" i="1" s="1"/>
  <c r="AX931" i="1"/>
  <c r="K799" i="1" s="1"/>
  <c r="AW931" i="1"/>
  <c r="J799" i="1" s="1"/>
  <c r="AV931" i="1"/>
  <c r="I799" i="1" s="1"/>
  <c r="AU931" i="1"/>
  <c r="H799" i="1" s="1"/>
  <c r="AT931" i="1"/>
  <c r="G799" i="1" s="1"/>
  <c r="AS931" i="1"/>
  <c r="F799" i="1" s="1"/>
  <c r="AR931" i="1"/>
  <c r="E799" i="1" s="1"/>
  <c r="BF930" i="1"/>
  <c r="S798" i="1" s="1"/>
  <c r="BE930" i="1"/>
  <c r="R798" i="1" s="1"/>
  <c r="BD930" i="1"/>
  <c r="Q798" i="1" s="1"/>
  <c r="BC930" i="1"/>
  <c r="P798" i="1" s="1"/>
  <c r="BB930" i="1"/>
  <c r="O798" i="1" s="1"/>
  <c r="BA930" i="1"/>
  <c r="N798" i="1" s="1"/>
  <c r="AZ930" i="1"/>
  <c r="M798" i="1" s="1"/>
  <c r="AY930" i="1"/>
  <c r="L798" i="1" s="1"/>
  <c r="AX930" i="1"/>
  <c r="K798" i="1" s="1"/>
  <c r="AW930" i="1"/>
  <c r="J798" i="1" s="1"/>
  <c r="AV930" i="1"/>
  <c r="I798" i="1" s="1"/>
  <c r="AU930" i="1"/>
  <c r="H798" i="1" s="1"/>
  <c r="AT930" i="1"/>
  <c r="G798" i="1" s="1"/>
  <c r="AS930" i="1"/>
  <c r="F798" i="1" s="1"/>
  <c r="AR930" i="1"/>
  <c r="E798" i="1" s="1"/>
  <c r="BF929" i="1"/>
  <c r="S797" i="1" s="1"/>
  <c r="BE929" i="1"/>
  <c r="R797" i="1" s="1"/>
  <c r="BD929" i="1"/>
  <c r="Q797" i="1" s="1"/>
  <c r="BC929" i="1"/>
  <c r="P797" i="1" s="1"/>
  <c r="BB929" i="1"/>
  <c r="O797" i="1" s="1"/>
  <c r="BA929" i="1"/>
  <c r="N797" i="1" s="1"/>
  <c r="AZ929" i="1"/>
  <c r="M797" i="1" s="1"/>
  <c r="AY929" i="1"/>
  <c r="L797" i="1" s="1"/>
  <c r="AX929" i="1"/>
  <c r="K797" i="1" s="1"/>
  <c r="AW929" i="1"/>
  <c r="J797" i="1" s="1"/>
  <c r="AV929" i="1"/>
  <c r="I797" i="1" s="1"/>
  <c r="AU929" i="1"/>
  <c r="H797" i="1" s="1"/>
  <c r="AT929" i="1"/>
  <c r="G797" i="1" s="1"/>
  <c r="AS929" i="1"/>
  <c r="F797" i="1" s="1"/>
  <c r="AR929" i="1"/>
  <c r="E797" i="1" s="1"/>
  <c r="BF928" i="1"/>
  <c r="S796" i="1" s="1"/>
  <c r="BE928" i="1"/>
  <c r="R796" i="1" s="1"/>
  <c r="BD928" i="1"/>
  <c r="Q796" i="1" s="1"/>
  <c r="BC928" i="1"/>
  <c r="P796" i="1" s="1"/>
  <c r="BB928" i="1"/>
  <c r="O796" i="1" s="1"/>
  <c r="BA928" i="1"/>
  <c r="N796" i="1" s="1"/>
  <c r="AZ928" i="1"/>
  <c r="M796" i="1" s="1"/>
  <c r="AY928" i="1"/>
  <c r="L796" i="1" s="1"/>
  <c r="AX928" i="1"/>
  <c r="K796" i="1" s="1"/>
  <c r="AW928" i="1"/>
  <c r="J796" i="1" s="1"/>
  <c r="AV928" i="1"/>
  <c r="I796" i="1" s="1"/>
  <c r="AU928" i="1"/>
  <c r="H796" i="1" s="1"/>
  <c r="AT928" i="1"/>
  <c r="G796" i="1" s="1"/>
  <c r="AS928" i="1"/>
  <c r="F796" i="1" s="1"/>
  <c r="AR928" i="1"/>
  <c r="E796" i="1" s="1"/>
  <c r="BF927" i="1"/>
  <c r="S795" i="1" s="1"/>
  <c r="BE927" i="1"/>
  <c r="R795" i="1" s="1"/>
  <c r="BD927" i="1"/>
  <c r="Q795" i="1" s="1"/>
  <c r="BC927" i="1"/>
  <c r="P795" i="1" s="1"/>
  <c r="BB927" i="1"/>
  <c r="O795" i="1" s="1"/>
  <c r="BA927" i="1"/>
  <c r="N795" i="1" s="1"/>
  <c r="AZ927" i="1"/>
  <c r="M795" i="1" s="1"/>
  <c r="AY927" i="1"/>
  <c r="L795" i="1" s="1"/>
  <c r="AX927" i="1"/>
  <c r="K795" i="1" s="1"/>
  <c r="AW927" i="1"/>
  <c r="J795" i="1" s="1"/>
  <c r="AV927" i="1"/>
  <c r="I795" i="1" s="1"/>
  <c r="AU927" i="1"/>
  <c r="H795" i="1" s="1"/>
  <c r="AT927" i="1"/>
  <c r="G795" i="1" s="1"/>
  <c r="AS927" i="1"/>
  <c r="F795" i="1" s="1"/>
  <c r="AR927" i="1"/>
  <c r="E795" i="1" s="1"/>
  <c r="BF926" i="1"/>
  <c r="S794" i="1" s="1"/>
  <c r="BE926" i="1"/>
  <c r="R794" i="1" s="1"/>
  <c r="BD926" i="1"/>
  <c r="Q794" i="1" s="1"/>
  <c r="BC926" i="1"/>
  <c r="P794" i="1" s="1"/>
  <c r="BB926" i="1"/>
  <c r="O794" i="1" s="1"/>
  <c r="BA926" i="1"/>
  <c r="N794" i="1" s="1"/>
  <c r="AZ926" i="1"/>
  <c r="M794" i="1" s="1"/>
  <c r="AY926" i="1"/>
  <c r="L794" i="1" s="1"/>
  <c r="AX926" i="1"/>
  <c r="K794" i="1" s="1"/>
  <c r="AW926" i="1"/>
  <c r="J794" i="1" s="1"/>
  <c r="AV926" i="1"/>
  <c r="I794" i="1" s="1"/>
  <c r="AU926" i="1"/>
  <c r="H794" i="1" s="1"/>
  <c r="AT926" i="1"/>
  <c r="G794" i="1" s="1"/>
  <c r="AS926" i="1"/>
  <c r="F794" i="1" s="1"/>
  <c r="AR926" i="1"/>
  <c r="E794" i="1" s="1"/>
  <c r="BF925" i="1"/>
  <c r="BE925" i="1"/>
  <c r="BD925" i="1"/>
  <c r="BC925" i="1"/>
  <c r="BB925" i="1"/>
  <c r="BA925" i="1"/>
  <c r="AZ925" i="1"/>
  <c r="AY925" i="1"/>
  <c r="AX925" i="1"/>
  <c r="AW925" i="1"/>
  <c r="AV925" i="1"/>
  <c r="AU925" i="1"/>
  <c r="AT925" i="1"/>
  <c r="AS925" i="1"/>
  <c r="AR925" i="1"/>
  <c r="BF924" i="1"/>
  <c r="S793" i="1" s="1"/>
  <c r="BE924" i="1"/>
  <c r="R793" i="1" s="1"/>
  <c r="BD924" i="1"/>
  <c r="Q793" i="1" s="1"/>
  <c r="BC924" i="1"/>
  <c r="P793" i="1" s="1"/>
  <c r="BB924" i="1"/>
  <c r="O793" i="1" s="1"/>
  <c r="BA924" i="1"/>
  <c r="N793" i="1" s="1"/>
  <c r="AZ924" i="1"/>
  <c r="M793" i="1" s="1"/>
  <c r="AY924" i="1"/>
  <c r="L793" i="1" s="1"/>
  <c r="AX924" i="1"/>
  <c r="K793" i="1" s="1"/>
  <c r="AW924" i="1"/>
  <c r="J793" i="1" s="1"/>
  <c r="AV924" i="1"/>
  <c r="I793" i="1" s="1"/>
  <c r="AU924" i="1"/>
  <c r="H793" i="1" s="1"/>
  <c r="AT924" i="1"/>
  <c r="G793" i="1" s="1"/>
  <c r="AS924" i="1"/>
  <c r="F793" i="1" s="1"/>
  <c r="AR924" i="1"/>
  <c r="E793" i="1" s="1"/>
  <c r="BF923" i="1"/>
  <c r="S792" i="1" s="1"/>
  <c r="BE923" i="1"/>
  <c r="R792" i="1" s="1"/>
  <c r="BD923" i="1"/>
  <c r="Q792" i="1" s="1"/>
  <c r="BC923" i="1"/>
  <c r="P792" i="1" s="1"/>
  <c r="BB923" i="1"/>
  <c r="O792" i="1" s="1"/>
  <c r="BA923" i="1"/>
  <c r="N792" i="1" s="1"/>
  <c r="AZ923" i="1"/>
  <c r="M792" i="1" s="1"/>
  <c r="AY923" i="1"/>
  <c r="L792" i="1" s="1"/>
  <c r="AX923" i="1"/>
  <c r="K792" i="1" s="1"/>
  <c r="AW923" i="1"/>
  <c r="J792" i="1" s="1"/>
  <c r="AV923" i="1"/>
  <c r="I792" i="1" s="1"/>
  <c r="AU923" i="1"/>
  <c r="H792" i="1" s="1"/>
  <c r="AT923" i="1"/>
  <c r="G792" i="1" s="1"/>
  <c r="AS923" i="1"/>
  <c r="F792" i="1" s="1"/>
  <c r="AR923" i="1"/>
  <c r="E792" i="1" s="1"/>
  <c r="BF922" i="1"/>
  <c r="S791" i="1" s="1"/>
  <c r="BE922" i="1"/>
  <c r="R791" i="1" s="1"/>
  <c r="BD922" i="1"/>
  <c r="Q791" i="1" s="1"/>
  <c r="BC922" i="1"/>
  <c r="P791" i="1" s="1"/>
  <c r="BB922" i="1"/>
  <c r="O791" i="1" s="1"/>
  <c r="BA922" i="1"/>
  <c r="N791" i="1" s="1"/>
  <c r="AZ922" i="1"/>
  <c r="M791" i="1" s="1"/>
  <c r="AY922" i="1"/>
  <c r="L791" i="1" s="1"/>
  <c r="AX922" i="1"/>
  <c r="K791" i="1" s="1"/>
  <c r="AW922" i="1"/>
  <c r="J791" i="1" s="1"/>
  <c r="AV922" i="1"/>
  <c r="I791" i="1" s="1"/>
  <c r="AU922" i="1"/>
  <c r="H791" i="1" s="1"/>
  <c r="AT922" i="1"/>
  <c r="G791" i="1" s="1"/>
  <c r="AS922" i="1"/>
  <c r="F791" i="1" s="1"/>
  <c r="AR922" i="1"/>
  <c r="E791" i="1" s="1"/>
  <c r="BF921" i="1"/>
  <c r="S790" i="1" s="1"/>
  <c r="BE921" i="1"/>
  <c r="R790" i="1" s="1"/>
  <c r="BD921" i="1"/>
  <c r="Q790" i="1" s="1"/>
  <c r="BC921" i="1"/>
  <c r="P790" i="1" s="1"/>
  <c r="BB921" i="1"/>
  <c r="O790" i="1" s="1"/>
  <c r="BA921" i="1"/>
  <c r="N790" i="1" s="1"/>
  <c r="AZ921" i="1"/>
  <c r="M790" i="1" s="1"/>
  <c r="AY921" i="1"/>
  <c r="L790" i="1" s="1"/>
  <c r="AX921" i="1"/>
  <c r="K790" i="1" s="1"/>
  <c r="AW921" i="1"/>
  <c r="J790" i="1" s="1"/>
  <c r="AV921" i="1"/>
  <c r="I790" i="1" s="1"/>
  <c r="AU921" i="1"/>
  <c r="H790" i="1" s="1"/>
  <c r="AT921" i="1"/>
  <c r="G790" i="1" s="1"/>
  <c r="AS921" i="1"/>
  <c r="F790" i="1" s="1"/>
  <c r="AR921" i="1"/>
  <c r="E790" i="1" s="1"/>
  <c r="BF920" i="1"/>
  <c r="S789" i="1" s="1"/>
  <c r="BE920" i="1"/>
  <c r="R789" i="1" s="1"/>
  <c r="BD920" i="1"/>
  <c r="Q789" i="1" s="1"/>
  <c r="BC920" i="1"/>
  <c r="P789" i="1" s="1"/>
  <c r="BB920" i="1"/>
  <c r="O789" i="1" s="1"/>
  <c r="BA920" i="1"/>
  <c r="N789" i="1" s="1"/>
  <c r="AZ920" i="1"/>
  <c r="M789" i="1" s="1"/>
  <c r="AY920" i="1"/>
  <c r="L789" i="1" s="1"/>
  <c r="AX920" i="1"/>
  <c r="K789" i="1" s="1"/>
  <c r="AW920" i="1"/>
  <c r="J789" i="1" s="1"/>
  <c r="AV920" i="1"/>
  <c r="I789" i="1" s="1"/>
  <c r="AU920" i="1"/>
  <c r="H789" i="1" s="1"/>
  <c r="AT920" i="1"/>
  <c r="G789" i="1" s="1"/>
  <c r="AS920" i="1"/>
  <c r="F789" i="1" s="1"/>
  <c r="AR920" i="1"/>
  <c r="E789" i="1" s="1"/>
  <c r="BF919" i="1"/>
  <c r="S788" i="1" s="1"/>
  <c r="BE919" i="1"/>
  <c r="R788" i="1" s="1"/>
  <c r="BD919" i="1"/>
  <c r="Q788" i="1" s="1"/>
  <c r="BC919" i="1"/>
  <c r="P788" i="1" s="1"/>
  <c r="BB919" i="1"/>
  <c r="O788" i="1" s="1"/>
  <c r="BA919" i="1"/>
  <c r="N788" i="1" s="1"/>
  <c r="AZ919" i="1"/>
  <c r="M788" i="1" s="1"/>
  <c r="AY919" i="1"/>
  <c r="L788" i="1" s="1"/>
  <c r="AX919" i="1"/>
  <c r="K788" i="1" s="1"/>
  <c r="AW919" i="1"/>
  <c r="J788" i="1" s="1"/>
  <c r="AV919" i="1"/>
  <c r="I788" i="1" s="1"/>
  <c r="AU919" i="1"/>
  <c r="H788" i="1" s="1"/>
  <c r="AT919" i="1"/>
  <c r="G788" i="1" s="1"/>
  <c r="AS919" i="1"/>
  <c r="F788" i="1" s="1"/>
  <c r="AR919" i="1"/>
  <c r="E788" i="1" s="1"/>
  <c r="BF918" i="1"/>
  <c r="BE918" i="1"/>
  <c r="BD918" i="1"/>
  <c r="BC918" i="1"/>
  <c r="BB918" i="1"/>
  <c r="BA918" i="1"/>
  <c r="AZ918" i="1"/>
  <c r="AY918" i="1"/>
  <c r="AX918" i="1"/>
  <c r="AW918" i="1"/>
  <c r="AV918" i="1"/>
  <c r="AU918" i="1"/>
  <c r="AT918" i="1"/>
  <c r="AS918" i="1"/>
  <c r="AR918" i="1"/>
  <c r="BF917" i="1"/>
  <c r="S787" i="1" s="1"/>
  <c r="BE917" i="1"/>
  <c r="R787" i="1" s="1"/>
  <c r="BD917" i="1"/>
  <c r="Q787" i="1" s="1"/>
  <c r="BC917" i="1"/>
  <c r="P787" i="1" s="1"/>
  <c r="BB917" i="1"/>
  <c r="O787" i="1" s="1"/>
  <c r="BA917" i="1"/>
  <c r="N787" i="1" s="1"/>
  <c r="AZ917" i="1"/>
  <c r="M787" i="1" s="1"/>
  <c r="AY917" i="1"/>
  <c r="L787" i="1" s="1"/>
  <c r="AX917" i="1"/>
  <c r="K787" i="1" s="1"/>
  <c r="AW917" i="1"/>
  <c r="J787" i="1" s="1"/>
  <c r="AV917" i="1"/>
  <c r="I787" i="1" s="1"/>
  <c r="AU917" i="1"/>
  <c r="H787" i="1" s="1"/>
  <c r="AT917" i="1"/>
  <c r="G787" i="1" s="1"/>
  <c r="AS917" i="1"/>
  <c r="F787" i="1" s="1"/>
  <c r="AR917" i="1"/>
  <c r="E787" i="1" s="1"/>
  <c r="BF916" i="1"/>
  <c r="S786" i="1" s="1"/>
  <c r="BE916" i="1"/>
  <c r="R786" i="1" s="1"/>
  <c r="BD916" i="1"/>
  <c r="Q786" i="1" s="1"/>
  <c r="BC916" i="1"/>
  <c r="P786" i="1" s="1"/>
  <c r="BB916" i="1"/>
  <c r="O786" i="1" s="1"/>
  <c r="BA916" i="1"/>
  <c r="N786" i="1" s="1"/>
  <c r="AZ916" i="1"/>
  <c r="M786" i="1" s="1"/>
  <c r="AY916" i="1"/>
  <c r="L786" i="1" s="1"/>
  <c r="AX916" i="1"/>
  <c r="K786" i="1" s="1"/>
  <c r="AW916" i="1"/>
  <c r="J786" i="1" s="1"/>
  <c r="AV916" i="1"/>
  <c r="I786" i="1" s="1"/>
  <c r="AU916" i="1"/>
  <c r="H786" i="1" s="1"/>
  <c r="AT916" i="1"/>
  <c r="G786" i="1" s="1"/>
  <c r="AS916" i="1"/>
  <c r="F786" i="1" s="1"/>
  <c r="AR916" i="1"/>
  <c r="E786" i="1" s="1"/>
  <c r="BF915" i="1"/>
  <c r="S785" i="1" s="1"/>
  <c r="BE915" i="1"/>
  <c r="R785" i="1" s="1"/>
  <c r="BD915" i="1"/>
  <c r="Q785" i="1" s="1"/>
  <c r="BC915" i="1"/>
  <c r="P785" i="1" s="1"/>
  <c r="BB915" i="1"/>
  <c r="O785" i="1" s="1"/>
  <c r="BA915" i="1"/>
  <c r="N785" i="1" s="1"/>
  <c r="AZ915" i="1"/>
  <c r="M785" i="1" s="1"/>
  <c r="AY915" i="1"/>
  <c r="L785" i="1" s="1"/>
  <c r="AX915" i="1"/>
  <c r="K785" i="1" s="1"/>
  <c r="AW915" i="1"/>
  <c r="J785" i="1" s="1"/>
  <c r="AV915" i="1"/>
  <c r="I785" i="1" s="1"/>
  <c r="AU915" i="1"/>
  <c r="H785" i="1" s="1"/>
  <c r="AT915" i="1"/>
  <c r="G785" i="1" s="1"/>
  <c r="AS915" i="1"/>
  <c r="F785" i="1" s="1"/>
  <c r="AR915" i="1"/>
  <c r="E785" i="1" s="1"/>
  <c r="BF914" i="1"/>
  <c r="S784" i="1" s="1"/>
  <c r="BE914" i="1"/>
  <c r="R784" i="1" s="1"/>
  <c r="BD914" i="1"/>
  <c r="Q784" i="1" s="1"/>
  <c r="BC914" i="1"/>
  <c r="P784" i="1" s="1"/>
  <c r="BB914" i="1"/>
  <c r="O784" i="1" s="1"/>
  <c r="BA914" i="1"/>
  <c r="N784" i="1" s="1"/>
  <c r="AZ914" i="1"/>
  <c r="M784" i="1" s="1"/>
  <c r="AY914" i="1"/>
  <c r="L784" i="1" s="1"/>
  <c r="AX914" i="1"/>
  <c r="K784" i="1" s="1"/>
  <c r="AW914" i="1"/>
  <c r="J784" i="1" s="1"/>
  <c r="AV914" i="1"/>
  <c r="I784" i="1" s="1"/>
  <c r="AU914" i="1"/>
  <c r="H784" i="1" s="1"/>
  <c r="AT914" i="1"/>
  <c r="G784" i="1" s="1"/>
  <c r="AS914" i="1"/>
  <c r="F784" i="1" s="1"/>
  <c r="AR914" i="1"/>
  <c r="E784" i="1" s="1"/>
  <c r="BF913" i="1"/>
  <c r="S783" i="1" s="1"/>
  <c r="BE913" i="1"/>
  <c r="R783" i="1" s="1"/>
  <c r="BD913" i="1"/>
  <c r="Q783" i="1" s="1"/>
  <c r="BC913" i="1"/>
  <c r="P783" i="1" s="1"/>
  <c r="BB913" i="1"/>
  <c r="O783" i="1" s="1"/>
  <c r="BA913" i="1"/>
  <c r="N783" i="1" s="1"/>
  <c r="AZ913" i="1"/>
  <c r="M783" i="1" s="1"/>
  <c r="AY913" i="1"/>
  <c r="L783" i="1" s="1"/>
  <c r="AX913" i="1"/>
  <c r="K783" i="1" s="1"/>
  <c r="AW913" i="1"/>
  <c r="J783" i="1" s="1"/>
  <c r="AV913" i="1"/>
  <c r="I783" i="1" s="1"/>
  <c r="AU913" i="1"/>
  <c r="H783" i="1" s="1"/>
  <c r="AT913" i="1"/>
  <c r="G783" i="1" s="1"/>
  <c r="AS913" i="1"/>
  <c r="F783" i="1" s="1"/>
  <c r="AR913" i="1"/>
  <c r="E783" i="1" s="1"/>
  <c r="BF912" i="1"/>
  <c r="S782" i="1" s="1"/>
  <c r="BE912" i="1"/>
  <c r="R782" i="1" s="1"/>
  <c r="BD912" i="1"/>
  <c r="Q782" i="1" s="1"/>
  <c r="BC912" i="1"/>
  <c r="P782" i="1" s="1"/>
  <c r="BB912" i="1"/>
  <c r="O782" i="1" s="1"/>
  <c r="BA912" i="1"/>
  <c r="N782" i="1" s="1"/>
  <c r="AZ912" i="1"/>
  <c r="M782" i="1" s="1"/>
  <c r="AY912" i="1"/>
  <c r="L782" i="1" s="1"/>
  <c r="AX912" i="1"/>
  <c r="K782" i="1" s="1"/>
  <c r="AW912" i="1"/>
  <c r="J782" i="1" s="1"/>
  <c r="AV912" i="1"/>
  <c r="I782" i="1" s="1"/>
  <c r="AU912" i="1"/>
  <c r="H782" i="1" s="1"/>
  <c r="AT912" i="1"/>
  <c r="G782" i="1" s="1"/>
  <c r="AS912" i="1"/>
  <c r="F782" i="1" s="1"/>
  <c r="AR912" i="1"/>
  <c r="E782" i="1" s="1"/>
  <c r="BF911" i="1"/>
  <c r="BE911" i="1"/>
  <c r="BD911" i="1"/>
  <c r="BC911" i="1"/>
  <c r="BB911" i="1"/>
  <c r="BA911" i="1"/>
  <c r="AZ911" i="1"/>
  <c r="AY911" i="1"/>
  <c r="AX911" i="1"/>
  <c r="AW911" i="1"/>
  <c r="AV911" i="1"/>
  <c r="AU911" i="1"/>
  <c r="AT911" i="1"/>
  <c r="AS911" i="1"/>
  <c r="AR911" i="1"/>
  <c r="BF910" i="1"/>
  <c r="S781" i="1" s="1"/>
  <c r="BE910" i="1"/>
  <c r="R781" i="1" s="1"/>
  <c r="BD910" i="1"/>
  <c r="Q781" i="1" s="1"/>
  <c r="BC910" i="1"/>
  <c r="P781" i="1" s="1"/>
  <c r="BB910" i="1"/>
  <c r="O781" i="1" s="1"/>
  <c r="BA910" i="1"/>
  <c r="N781" i="1" s="1"/>
  <c r="AZ910" i="1"/>
  <c r="M781" i="1" s="1"/>
  <c r="AY910" i="1"/>
  <c r="L781" i="1" s="1"/>
  <c r="AX910" i="1"/>
  <c r="K781" i="1" s="1"/>
  <c r="AW910" i="1"/>
  <c r="J781" i="1" s="1"/>
  <c r="AV910" i="1"/>
  <c r="I781" i="1" s="1"/>
  <c r="AU910" i="1"/>
  <c r="H781" i="1" s="1"/>
  <c r="AT910" i="1"/>
  <c r="G781" i="1" s="1"/>
  <c r="AS910" i="1"/>
  <c r="F781" i="1" s="1"/>
  <c r="AR910" i="1"/>
  <c r="E781" i="1" s="1"/>
  <c r="BF909" i="1"/>
  <c r="S780" i="1" s="1"/>
  <c r="BE909" i="1"/>
  <c r="R780" i="1" s="1"/>
  <c r="BD909" i="1"/>
  <c r="Q780" i="1" s="1"/>
  <c r="BC909" i="1"/>
  <c r="P780" i="1" s="1"/>
  <c r="BB909" i="1"/>
  <c r="O780" i="1" s="1"/>
  <c r="BA909" i="1"/>
  <c r="N780" i="1" s="1"/>
  <c r="AZ909" i="1"/>
  <c r="M780" i="1" s="1"/>
  <c r="AY909" i="1"/>
  <c r="L780" i="1" s="1"/>
  <c r="AX909" i="1"/>
  <c r="K780" i="1" s="1"/>
  <c r="AW909" i="1"/>
  <c r="J780" i="1" s="1"/>
  <c r="AV909" i="1"/>
  <c r="I780" i="1" s="1"/>
  <c r="AU909" i="1"/>
  <c r="H780" i="1" s="1"/>
  <c r="AT909" i="1"/>
  <c r="G780" i="1" s="1"/>
  <c r="AS909" i="1"/>
  <c r="F780" i="1" s="1"/>
  <c r="AR909" i="1"/>
  <c r="E780" i="1" s="1"/>
  <c r="BF908" i="1"/>
  <c r="S779" i="1" s="1"/>
  <c r="BE908" i="1"/>
  <c r="R779" i="1" s="1"/>
  <c r="BD908" i="1"/>
  <c r="Q779" i="1" s="1"/>
  <c r="BC908" i="1"/>
  <c r="P779" i="1" s="1"/>
  <c r="BB908" i="1"/>
  <c r="O779" i="1" s="1"/>
  <c r="BA908" i="1"/>
  <c r="N779" i="1" s="1"/>
  <c r="AZ908" i="1"/>
  <c r="M779" i="1" s="1"/>
  <c r="AY908" i="1"/>
  <c r="L779" i="1" s="1"/>
  <c r="AX908" i="1"/>
  <c r="K779" i="1" s="1"/>
  <c r="AW908" i="1"/>
  <c r="J779" i="1" s="1"/>
  <c r="AV908" i="1"/>
  <c r="I779" i="1" s="1"/>
  <c r="AU908" i="1"/>
  <c r="H779" i="1" s="1"/>
  <c r="AT908" i="1"/>
  <c r="G779" i="1" s="1"/>
  <c r="AS908" i="1"/>
  <c r="F779" i="1" s="1"/>
  <c r="AR908" i="1"/>
  <c r="E779" i="1" s="1"/>
  <c r="BF907" i="1"/>
  <c r="S778" i="1" s="1"/>
  <c r="BE907" i="1"/>
  <c r="R778" i="1" s="1"/>
  <c r="BD907" i="1"/>
  <c r="Q778" i="1" s="1"/>
  <c r="BC907" i="1"/>
  <c r="P778" i="1" s="1"/>
  <c r="BB907" i="1"/>
  <c r="O778" i="1" s="1"/>
  <c r="BA907" i="1"/>
  <c r="N778" i="1" s="1"/>
  <c r="AZ907" i="1"/>
  <c r="M778" i="1" s="1"/>
  <c r="AY907" i="1"/>
  <c r="L778" i="1" s="1"/>
  <c r="AX907" i="1"/>
  <c r="K778" i="1" s="1"/>
  <c r="AW907" i="1"/>
  <c r="J778" i="1" s="1"/>
  <c r="AV907" i="1"/>
  <c r="I778" i="1" s="1"/>
  <c r="AU907" i="1"/>
  <c r="H778" i="1" s="1"/>
  <c r="AT907" i="1"/>
  <c r="G778" i="1" s="1"/>
  <c r="AS907" i="1"/>
  <c r="F778" i="1" s="1"/>
  <c r="AR907" i="1"/>
  <c r="E778" i="1" s="1"/>
  <c r="BF906" i="1"/>
  <c r="S777" i="1" s="1"/>
  <c r="BE906" i="1"/>
  <c r="R777" i="1" s="1"/>
  <c r="BD906" i="1"/>
  <c r="Q777" i="1" s="1"/>
  <c r="BC906" i="1"/>
  <c r="P777" i="1" s="1"/>
  <c r="BB906" i="1"/>
  <c r="O777" i="1" s="1"/>
  <c r="BA906" i="1"/>
  <c r="N777" i="1" s="1"/>
  <c r="AZ906" i="1"/>
  <c r="M777" i="1" s="1"/>
  <c r="AY906" i="1"/>
  <c r="L777" i="1" s="1"/>
  <c r="AX906" i="1"/>
  <c r="K777" i="1" s="1"/>
  <c r="AW906" i="1"/>
  <c r="J777" i="1" s="1"/>
  <c r="AV906" i="1"/>
  <c r="I777" i="1" s="1"/>
  <c r="AU906" i="1"/>
  <c r="H777" i="1" s="1"/>
  <c r="AT906" i="1"/>
  <c r="G777" i="1" s="1"/>
  <c r="AS906" i="1"/>
  <c r="F777" i="1" s="1"/>
  <c r="AR906" i="1"/>
  <c r="E777" i="1" s="1"/>
  <c r="BF905" i="1"/>
  <c r="S776" i="1" s="1"/>
  <c r="BE905" i="1"/>
  <c r="R776" i="1" s="1"/>
  <c r="BD905" i="1"/>
  <c r="Q776" i="1" s="1"/>
  <c r="BC905" i="1"/>
  <c r="P776" i="1" s="1"/>
  <c r="BB905" i="1"/>
  <c r="O776" i="1" s="1"/>
  <c r="BA905" i="1"/>
  <c r="N776" i="1" s="1"/>
  <c r="AZ905" i="1"/>
  <c r="M776" i="1" s="1"/>
  <c r="AY905" i="1"/>
  <c r="L776" i="1" s="1"/>
  <c r="AX905" i="1"/>
  <c r="K776" i="1" s="1"/>
  <c r="AW905" i="1"/>
  <c r="J776" i="1" s="1"/>
  <c r="AV905" i="1"/>
  <c r="I776" i="1" s="1"/>
  <c r="AU905" i="1"/>
  <c r="H776" i="1" s="1"/>
  <c r="AT905" i="1"/>
  <c r="G776" i="1" s="1"/>
  <c r="AS905" i="1"/>
  <c r="F776" i="1" s="1"/>
  <c r="AR905" i="1"/>
  <c r="E776" i="1" s="1"/>
  <c r="BF904" i="1"/>
  <c r="BE904" i="1"/>
  <c r="BD904" i="1"/>
  <c r="BC904" i="1"/>
  <c r="BB904" i="1"/>
  <c r="BA904" i="1"/>
  <c r="AZ904" i="1"/>
  <c r="AY904" i="1"/>
  <c r="AX904" i="1"/>
  <c r="AW904" i="1"/>
  <c r="AV904" i="1"/>
  <c r="AU904" i="1"/>
  <c r="AT904" i="1"/>
  <c r="AS904" i="1"/>
  <c r="AR904" i="1"/>
  <c r="BF903" i="1"/>
  <c r="S775" i="1" s="1"/>
  <c r="BE903" i="1"/>
  <c r="R775" i="1" s="1"/>
  <c r="BD903" i="1"/>
  <c r="Q775" i="1" s="1"/>
  <c r="BC903" i="1"/>
  <c r="P775" i="1" s="1"/>
  <c r="BB903" i="1"/>
  <c r="O775" i="1" s="1"/>
  <c r="BA903" i="1"/>
  <c r="N775" i="1" s="1"/>
  <c r="AZ903" i="1"/>
  <c r="M775" i="1" s="1"/>
  <c r="AY903" i="1"/>
  <c r="L775" i="1" s="1"/>
  <c r="AX903" i="1"/>
  <c r="K775" i="1" s="1"/>
  <c r="AW903" i="1"/>
  <c r="J775" i="1" s="1"/>
  <c r="AV903" i="1"/>
  <c r="I775" i="1" s="1"/>
  <c r="AU903" i="1"/>
  <c r="H775" i="1" s="1"/>
  <c r="AT903" i="1"/>
  <c r="G775" i="1" s="1"/>
  <c r="AS903" i="1"/>
  <c r="F775" i="1" s="1"/>
  <c r="AR903" i="1"/>
  <c r="E775" i="1" s="1"/>
  <c r="BF902" i="1"/>
  <c r="S774" i="1" s="1"/>
  <c r="BE902" i="1"/>
  <c r="R774" i="1" s="1"/>
  <c r="BD902" i="1"/>
  <c r="Q774" i="1" s="1"/>
  <c r="BC902" i="1"/>
  <c r="P774" i="1" s="1"/>
  <c r="BB902" i="1"/>
  <c r="O774" i="1" s="1"/>
  <c r="BA902" i="1"/>
  <c r="N774" i="1" s="1"/>
  <c r="AZ902" i="1"/>
  <c r="M774" i="1" s="1"/>
  <c r="AY902" i="1"/>
  <c r="L774" i="1" s="1"/>
  <c r="AX902" i="1"/>
  <c r="K774" i="1" s="1"/>
  <c r="AW902" i="1"/>
  <c r="J774" i="1" s="1"/>
  <c r="AV902" i="1"/>
  <c r="I774" i="1" s="1"/>
  <c r="AU902" i="1"/>
  <c r="H774" i="1" s="1"/>
  <c r="AT902" i="1"/>
  <c r="G774" i="1" s="1"/>
  <c r="AS902" i="1"/>
  <c r="F774" i="1" s="1"/>
  <c r="AR902" i="1"/>
  <c r="E774" i="1" s="1"/>
  <c r="BF901" i="1"/>
  <c r="S773" i="1" s="1"/>
  <c r="BE901" i="1"/>
  <c r="R773" i="1" s="1"/>
  <c r="BD901" i="1"/>
  <c r="Q773" i="1" s="1"/>
  <c r="BC901" i="1"/>
  <c r="P773" i="1" s="1"/>
  <c r="BB901" i="1"/>
  <c r="O773" i="1" s="1"/>
  <c r="BA901" i="1"/>
  <c r="N773" i="1" s="1"/>
  <c r="AZ901" i="1"/>
  <c r="M773" i="1" s="1"/>
  <c r="AY901" i="1"/>
  <c r="L773" i="1" s="1"/>
  <c r="AX901" i="1"/>
  <c r="K773" i="1" s="1"/>
  <c r="AW901" i="1"/>
  <c r="J773" i="1" s="1"/>
  <c r="AV901" i="1"/>
  <c r="I773" i="1" s="1"/>
  <c r="AU901" i="1"/>
  <c r="H773" i="1" s="1"/>
  <c r="AT901" i="1"/>
  <c r="G773" i="1" s="1"/>
  <c r="AS901" i="1"/>
  <c r="F773" i="1" s="1"/>
  <c r="AR901" i="1"/>
  <c r="E773" i="1" s="1"/>
  <c r="BF900" i="1"/>
  <c r="S772" i="1" s="1"/>
  <c r="BE900" i="1"/>
  <c r="R772" i="1" s="1"/>
  <c r="BD900" i="1"/>
  <c r="Q772" i="1" s="1"/>
  <c r="BC900" i="1"/>
  <c r="P772" i="1" s="1"/>
  <c r="BB900" i="1"/>
  <c r="O772" i="1" s="1"/>
  <c r="BA900" i="1"/>
  <c r="N772" i="1" s="1"/>
  <c r="AZ900" i="1"/>
  <c r="M772" i="1" s="1"/>
  <c r="AY900" i="1"/>
  <c r="L772" i="1" s="1"/>
  <c r="AX900" i="1"/>
  <c r="K772" i="1" s="1"/>
  <c r="AW900" i="1"/>
  <c r="J772" i="1" s="1"/>
  <c r="AV900" i="1"/>
  <c r="I772" i="1" s="1"/>
  <c r="AU900" i="1"/>
  <c r="H772" i="1" s="1"/>
  <c r="AT900" i="1"/>
  <c r="G772" i="1" s="1"/>
  <c r="AS900" i="1"/>
  <c r="F772" i="1" s="1"/>
  <c r="AR900" i="1"/>
  <c r="E772" i="1" s="1"/>
  <c r="BF899" i="1"/>
  <c r="S771" i="1" s="1"/>
  <c r="BE899" i="1"/>
  <c r="R771" i="1" s="1"/>
  <c r="BD899" i="1"/>
  <c r="Q771" i="1" s="1"/>
  <c r="BC899" i="1"/>
  <c r="P771" i="1" s="1"/>
  <c r="BB899" i="1"/>
  <c r="O771" i="1" s="1"/>
  <c r="BA899" i="1"/>
  <c r="N771" i="1" s="1"/>
  <c r="AZ899" i="1"/>
  <c r="M771" i="1" s="1"/>
  <c r="AY899" i="1"/>
  <c r="L771" i="1" s="1"/>
  <c r="AX899" i="1"/>
  <c r="K771" i="1" s="1"/>
  <c r="AW899" i="1"/>
  <c r="J771" i="1" s="1"/>
  <c r="AV899" i="1"/>
  <c r="I771" i="1" s="1"/>
  <c r="AU899" i="1"/>
  <c r="H771" i="1" s="1"/>
  <c r="AT899" i="1"/>
  <c r="G771" i="1" s="1"/>
  <c r="AS899" i="1"/>
  <c r="F771" i="1" s="1"/>
  <c r="AR899" i="1"/>
  <c r="E771" i="1" s="1"/>
  <c r="BF898" i="1"/>
  <c r="S770" i="1" s="1"/>
  <c r="BE898" i="1"/>
  <c r="R770" i="1" s="1"/>
  <c r="BD898" i="1"/>
  <c r="Q770" i="1" s="1"/>
  <c r="BC898" i="1"/>
  <c r="P770" i="1" s="1"/>
  <c r="BB898" i="1"/>
  <c r="O770" i="1" s="1"/>
  <c r="BA898" i="1"/>
  <c r="N770" i="1" s="1"/>
  <c r="AZ898" i="1"/>
  <c r="M770" i="1" s="1"/>
  <c r="AY898" i="1"/>
  <c r="L770" i="1" s="1"/>
  <c r="AX898" i="1"/>
  <c r="K770" i="1" s="1"/>
  <c r="AW898" i="1"/>
  <c r="J770" i="1" s="1"/>
  <c r="AV898" i="1"/>
  <c r="I770" i="1" s="1"/>
  <c r="AU898" i="1"/>
  <c r="H770" i="1" s="1"/>
  <c r="AT898" i="1"/>
  <c r="G770" i="1" s="1"/>
  <c r="AS898" i="1"/>
  <c r="F770" i="1" s="1"/>
  <c r="AR898" i="1"/>
  <c r="E770" i="1" s="1"/>
  <c r="BF897" i="1"/>
  <c r="BE897" i="1"/>
  <c r="BD897" i="1"/>
  <c r="BC897" i="1"/>
  <c r="BB897" i="1"/>
  <c r="BA897" i="1"/>
  <c r="AZ897" i="1"/>
  <c r="AY897" i="1"/>
  <c r="AX897" i="1"/>
  <c r="AW897" i="1"/>
  <c r="AV897" i="1"/>
  <c r="AU897" i="1"/>
  <c r="AT897" i="1"/>
  <c r="AS897" i="1"/>
  <c r="AR897" i="1"/>
  <c r="BF896" i="1"/>
  <c r="S769" i="1" s="1"/>
  <c r="BE896" i="1"/>
  <c r="R769" i="1" s="1"/>
  <c r="BD896" i="1"/>
  <c r="Q769" i="1" s="1"/>
  <c r="BC896" i="1"/>
  <c r="P769" i="1" s="1"/>
  <c r="BB896" i="1"/>
  <c r="O769" i="1" s="1"/>
  <c r="BA896" i="1"/>
  <c r="N769" i="1" s="1"/>
  <c r="AZ896" i="1"/>
  <c r="M769" i="1" s="1"/>
  <c r="AY896" i="1"/>
  <c r="L769" i="1" s="1"/>
  <c r="AX896" i="1"/>
  <c r="K769" i="1" s="1"/>
  <c r="AW896" i="1"/>
  <c r="J769" i="1" s="1"/>
  <c r="AV896" i="1"/>
  <c r="I769" i="1" s="1"/>
  <c r="AU896" i="1"/>
  <c r="H769" i="1" s="1"/>
  <c r="AT896" i="1"/>
  <c r="G769" i="1" s="1"/>
  <c r="AS896" i="1"/>
  <c r="F769" i="1" s="1"/>
  <c r="AR896" i="1"/>
  <c r="E769" i="1" s="1"/>
  <c r="BF895" i="1"/>
  <c r="S768" i="1" s="1"/>
  <c r="BE895" i="1"/>
  <c r="R768" i="1" s="1"/>
  <c r="BD895" i="1"/>
  <c r="Q768" i="1" s="1"/>
  <c r="BC895" i="1"/>
  <c r="P768" i="1" s="1"/>
  <c r="BB895" i="1"/>
  <c r="O768" i="1" s="1"/>
  <c r="BA895" i="1"/>
  <c r="N768" i="1" s="1"/>
  <c r="AZ895" i="1"/>
  <c r="M768" i="1" s="1"/>
  <c r="AY895" i="1"/>
  <c r="L768" i="1" s="1"/>
  <c r="AX895" i="1"/>
  <c r="K768" i="1" s="1"/>
  <c r="AW895" i="1"/>
  <c r="J768" i="1" s="1"/>
  <c r="AV895" i="1"/>
  <c r="I768" i="1" s="1"/>
  <c r="AU895" i="1"/>
  <c r="H768" i="1" s="1"/>
  <c r="AT895" i="1"/>
  <c r="G768" i="1" s="1"/>
  <c r="AS895" i="1"/>
  <c r="F768" i="1" s="1"/>
  <c r="AR895" i="1"/>
  <c r="E768" i="1" s="1"/>
  <c r="BF894" i="1"/>
  <c r="S767" i="1" s="1"/>
  <c r="BE894" i="1"/>
  <c r="R767" i="1" s="1"/>
  <c r="BD894" i="1"/>
  <c r="Q767" i="1" s="1"/>
  <c r="BC894" i="1"/>
  <c r="P767" i="1" s="1"/>
  <c r="BB894" i="1"/>
  <c r="O767" i="1" s="1"/>
  <c r="BA894" i="1"/>
  <c r="N767" i="1" s="1"/>
  <c r="AZ894" i="1"/>
  <c r="M767" i="1" s="1"/>
  <c r="AY894" i="1"/>
  <c r="L767" i="1" s="1"/>
  <c r="AX894" i="1"/>
  <c r="K767" i="1" s="1"/>
  <c r="AW894" i="1"/>
  <c r="J767" i="1" s="1"/>
  <c r="AV894" i="1"/>
  <c r="I767" i="1" s="1"/>
  <c r="AU894" i="1"/>
  <c r="H767" i="1" s="1"/>
  <c r="AT894" i="1"/>
  <c r="G767" i="1" s="1"/>
  <c r="AS894" i="1"/>
  <c r="F767" i="1" s="1"/>
  <c r="AR894" i="1"/>
  <c r="E767" i="1" s="1"/>
  <c r="BF893" i="1"/>
  <c r="S766" i="1" s="1"/>
  <c r="BE893" i="1"/>
  <c r="R766" i="1" s="1"/>
  <c r="BD893" i="1"/>
  <c r="Q766" i="1" s="1"/>
  <c r="BC893" i="1"/>
  <c r="P766" i="1" s="1"/>
  <c r="BB893" i="1"/>
  <c r="O766" i="1" s="1"/>
  <c r="BA893" i="1"/>
  <c r="N766" i="1" s="1"/>
  <c r="AZ893" i="1"/>
  <c r="M766" i="1" s="1"/>
  <c r="AY893" i="1"/>
  <c r="L766" i="1" s="1"/>
  <c r="AX893" i="1"/>
  <c r="K766" i="1" s="1"/>
  <c r="AW893" i="1"/>
  <c r="J766" i="1" s="1"/>
  <c r="AV893" i="1"/>
  <c r="I766" i="1" s="1"/>
  <c r="AU893" i="1"/>
  <c r="H766" i="1" s="1"/>
  <c r="AT893" i="1"/>
  <c r="G766" i="1" s="1"/>
  <c r="AS893" i="1"/>
  <c r="F766" i="1" s="1"/>
  <c r="AR893" i="1"/>
  <c r="E766" i="1" s="1"/>
  <c r="BF892" i="1"/>
  <c r="S765" i="1" s="1"/>
  <c r="BE892" i="1"/>
  <c r="R765" i="1" s="1"/>
  <c r="BD892" i="1"/>
  <c r="Q765" i="1" s="1"/>
  <c r="BC892" i="1"/>
  <c r="P765" i="1" s="1"/>
  <c r="BB892" i="1"/>
  <c r="O765" i="1" s="1"/>
  <c r="BA892" i="1"/>
  <c r="N765" i="1" s="1"/>
  <c r="AZ892" i="1"/>
  <c r="M765" i="1" s="1"/>
  <c r="AY892" i="1"/>
  <c r="L765" i="1" s="1"/>
  <c r="AX892" i="1"/>
  <c r="K765" i="1" s="1"/>
  <c r="AW892" i="1"/>
  <c r="J765" i="1" s="1"/>
  <c r="AV892" i="1"/>
  <c r="I765" i="1" s="1"/>
  <c r="AU892" i="1"/>
  <c r="H765" i="1" s="1"/>
  <c r="AT892" i="1"/>
  <c r="G765" i="1" s="1"/>
  <c r="AS892" i="1"/>
  <c r="F765" i="1" s="1"/>
  <c r="AR892" i="1"/>
  <c r="E765" i="1" s="1"/>
  <c r="BF891" i="1"/>
  <c r="S764" i="1" s="1"/>
  <c r="BE891" i="1"/>
  <c r="R764" i="1" s="1"/>
  <c r="BD891" i="1"/>
  <c r="Q764" i="1" s="1"/>
  <c r="BC891" i="1"/>
  <c r="P764" i="1" s="1"/>
  <c r="BB891" i="1"/>
  <c r="O764" i="1" s="1"/>
  <c r="BA891" i="1"/>
  <c r="N764" i="1" s="1"/>
  <c r="AZ891" i="1"/>
  <c r="M764" i="1" s="1"/>
  <c r="AY891" i="1"/>
  <c r="L764" i="1" s="1"/>
  <c r="AX891" i="1"/>
  <c r="K764" i="1" s="1"/>
  <c r="AW891" i="1"/>
  <c r="J764" i="1" s="1"/>
  <c r="AV891" i="1"/>
  <c r="I764" i="1" s="1"/>
  <c r="AU891" i="1"/>
  <c r="H764" i="1" s="1"/>
  <c r="AT891" i="1"/>
  <c r="G764" i="1" s="1"/>
  <c r="AS891" i="1"/>
  <c r="F764" i="1" s="1"/>
  <c r="AR891" i="1"/>
  <c r="E764" i="1" s="1"/>
  <c r="BF890" i="1"/>
  <c r="BE890" i="1"/>
  <c r="BD890" i="1"/>
  <c r="BC890" i="1"/>
  <c r="BB890" i="1"/>
  <c r="BA890" i="1"/>
  <c r="AZ890" i="1"/>
  <c r="AY890" i="1"/>
  <c r="AX890" i="1"/>
  <c r="AW890" i="1"/>
  <c r="AV890" i="1"/>
  <c r="AU890" i="1"/>
  <c r="AT890" i="1"/>
  <c r="AS890" i="1"/>
  <c r="AR890" i="1"/>
  <c r="BF889" i="1"/>
  <c r="S763" i="1" s="1"/>
  <c r="BE889" i="1"/>
  <c r="R763" i="1" s="1"/>
  <c r="BD889" i="1"/>
  <c r="Q763" i="1" s="1"/>
  <c r="BC889" i="1"/>
  <c r="P763" i="1" s="1"/>
  <c r="BB889" i="1"/>
  <c r="O763" i="1" s="1"/>
  <c r="BA889" i="1"/>
  <c r="N763" i="1" s="1"/>
  <c r="AZ889" i="1"/>
  <c r="M763" i="1" s="1"/>
  <c r="AY889" i="1"/>
  <c r="L763" i="1" s="1"/>
  <c r="AX889" i="1"/>
  <c r="K763" i="1" s="1"/>
  <c r="AW889" i="1"/>
  <c r="J763" i="1" s="1"/>
  <c r="AV889" i="1"/>
  <c r="I763" i="1" s="1"/>
  <c r="AU889" i="1"/>
  <c r="H763" i="1" s="1"/>
  <c r="AT889" i="1"/>
  <c r="G763" i="1" s="1"/>
  <c r="AS889" i="1"/>
  <c r="F763" i="1" s="1"/>
  <c r="AR889" i="1"/>
  <c r="E763" i="1" s="1"/>
  <c r="BF888" i="1"/>
  <c r="S762" i="1" s="1"/>
  <c r="BE888" i="1"/>
  <c r="R762" i="1" s="1"/>
  <c r="BD888" i="1"/>
  <c r="Q762" i="1" s="1"/>
  <c r="BC888" i="1"/>
  <c r="P762" i="1" s="1"/>
  <c r="BB888" i="1"/>
  <c r="O762" i="1" s="1"/>
  <c r="BA888" i="1"/>
  <c r="N762" i="1" s="1"/>
  <c r="AZ888" i="1"/>
  <c r="M762" i="1" s="1"/>
  <c r="AY888" i="1"/>
  <c r="L762" i="1" s="1"/>
  <c r="AX888" i="1"/>
  <c r="K762" i="1" s="1"/>
  <c r="AW888" i="1"/>
  <c r="J762" i="1" s="1"/>
  <c r="AV888" i="1"/>
  <c r="I762" i="1" s="1"/>
  <c r="AU888" i="1"/>
  <c r="H762" i="1" s="1"/>
  <c r="AT888" i="1"/>
  <c r="G762" i="1" s="1"/>
  <c r="AS888" i="1"/>
  <c r="F762" i="1" s="1"/>
  <c r="AR888" i="1"/>
  <c r="E762" i="1" s="1"/>
  <c r="BF887" i="1"/>
  <c r="S761" i="1" s="1"/>
  <c r="BE887" i="1"/>
  <c r="R761" i="1" s="1"/>
  <c r="BD887" i="1"/>
  <c r="Q761" i="1" s="1"/>
  <c r="BC887" i="1"/>
  <c r="P761" i="1" s="1"/>
  <c r="BB887" i="1"/>
  <c r="O761" i="1" s="1"/>
  <c r="BA887" i="1"/>
  <c r="N761" i="1" s="1"/>
  <c r="AZ887" i="1"/>
  <c r="M761" i="1" s="1"/>
  <c r="AY887" i="1"/>
  <c r="L761" i="1" s="1"/>
  <c r="AX887" i="1"/>
  <c r="K761" i="1" s="1"/>
  <c r="AW887" i="1"/>
  <c r="J761" i="1" s="1"/>
  <c r="AV887" i="1"/>
  <c r="I761" i="1" s="1"/>
  <c r="AU887" i="1"/>
  <c r="H761" i="1" s="1"/>
  <c r="AT887" i="1"/>
  <c r="G761" i="1" s="1"/>
  <c r="AS887" i="1"/>
  <c r="F761" i="1" s="1"/>
  <c r="AR887" i="1"/>
  <c r="E761" i="1" s="1"/>
  <c r="BF886" i="1"/>
  <c r="S760" i="1" s="1"/>
  <c r="BE886" i="1"/>
  <c r="R760" i="1" s="1"/>
  <c r="BD886" i="1"/>
  <c r="Q760" i="1" s="1"/>
  <c r="BC886" i="1"/>
  <c r="P760" i="1" s="1"/>
  <c r="BB886" i="1"/>
  <c r="O760" i="1" s="1"/>
  <c r="BA886" i="1"/>
  <c r="N760" i="1" s="1"/>
  <c r="AZ886" i="1"/>
  <c r="M760" i="1" s="1"/>
  <c r="AY886" i="1"/>
  <c r="L760" i="1" s="1"/>
  <c r="AX886" i="1"/>
  <c r="K760" i="1" s="1"/>
  <c r="AW886" i="1"/>
  <c r="J760" i="1" s="1"/>
  <c r="AV886" i="1"/>
  <c r="I760" i="1" s="1"/>
  <c r="AU886" i="1"/>
  <c r="H760" i="1" s="1"/>
  <c r="AT886" i="1"/>
  <c r="G760" i="1" s="1"/>
  <c r="AS886" i="1"/>
  <c r="F760" i="1" s="1"/>
  <c r="AR886" i="1"/>
  <c r="E760" i="1" s="1"/>
  <c r="BF885" i="1"/>
  <c r="S759" i="1" s="1"/>
  <c r="BE885" i="1"/>
  <c r="R759" i="1" s="1"/>
  <c r="BD885" i="1"/>
  <c r="Q759" i="1" s="1"/>
  <c r="BC885" i="1"/>
  <c r="P759" i="1" s="1"/>
  <c r="BB885" i="1"/>
  <c r="O759" i="1" s="1"/>
  <c r="BA885" i="1"/>
  <c r="N759" i="1" s="1"/>
  <c r="AZ885" i="1"/>
  <c r="M759" i="1" s="1"/>
  <c r="AY885" i="1"/>
  <c r="L759" i="1" s="1"/>
  <c r="AX885" i="1"/>
  <c r="K759" i="1" s="1"/>
  <c r="AW885" i="1"/>
  <c r="J759" i="1" s="1"/>
  <c r="AV885" i="1"/>
  <c r="I759" i="1" s="1"/>
  <c r="AU885" i="1"/>
  <c r="H759" i="1" s="1"/>
  <c r="AT885" i="1"/>
  <c r="G759" i="1" s="1"/>
  <c r="AS885" i="1"/>
  <c r="F759" i="1" s="1"/>
  <c r="AR885" i="1"/>
  <c r="E759" i="1" s="1"/>
  <c r="BF884" i="1"/>
  <c r="S758" i="1" s="1"/>
  <c r="BE884" i="1"/>
  <c r="R758" i="1" s="1"/>
  <c r="BD884" i="1"/>
  <c r="Q758" i="1" s="1"/>
  <c r="BC884" i="1"/>
  <c r="P758" i="1" s="1"/>
  <c r="BB884" i="1"/>
  <c r="O758" i="1" s="1"/>
  <c r="BA884" i="1"/>
  <c r="N758" i="1" s="1"/>
  <c r="AZ884" i="1"/>
  <c r="M758" i="1" s="1"/>
  <c r="AY884" i="1"/>
  <c r="L758" i="1" s="1"/>
  <c r="AX884" i="1"/>
  <c r="K758" i="1" s="1"/>
  <c r="AW884" i="1"/>
  <c r="J758" i="1" s="1"/>
  <c r="AV884" i="1"/>
  <c r="I758" i="1" s="1"/>
  <c r="AU884" i="1"/>
  <c r="H758" i="1" s="1"/>
  <c r="AT884" i="1"/>
  <c r="G758" i="1" s="1"/>
  <c r="AS884" i="1"/>
  <c r="F758" i="1" s="1"/>
  <c r="AR884" i="1"/>
  <c r="E758" i="1" s="1"/>
  <c r="BF883" i="1"/>
  <c r="BE883" i="1"/>
  <c r="BD883" i="1"/>
  <c r="BC883" i="1"/>
  <c r="BB883" i="1"/>
  <c r="BA883" i="1"/>
  <c r="AZ883" i="1"/>
  <c r="AY883" i="1"/>
  <c r="AX883" i="1"/>
  <c r="AW883" i="1"/>
  <c r="AV883" i="1"/>
  <c r="AU883" i="1"/>
  <c r="AT883" i="1"/>
  <c r="AS883" i="1"/>
  <c r="AR883" i="1"/>
  <c r="BF882" i="1"/>
  <c r="S757" i="1" s="1"/>
  <c r="BE882" i="1"/>
  <c r="R757" i="1" s="1"/>
  <c r="BD882" i="1"/>
  <c r="Q757" i="1" s="1"/>
  <c r="BC882" i="1"/>
  <c r="P757" i="1" s="1"/>
  <c r="BB882" i="1"/>
  <c r="O757" i="1" s="1"/>
  <c r="BA882" i="1"/>
  <c r="N757" i="1" s="1"/>
  <c r="AZ882" i="1"/>
  <c r="M757" i="1" s="1"/>
  <c r="AY882" i="1"/>
  <c r="L757" i="1" s="1"/>
  <c r="AX882" i="1"/>
  <c r="K757" i="1" s="1"/>
  <c r="AW882" i="1"/>
  <c r="J757" i="1" s="1"/>
  <c r="AV882" i="1"/>
  <c r="I757" i="1" s="1"/>
  <c r="AU882" i="1"/>
  <c r="H757" i="1" s="1"/>
  <c r="AT882" i="1"/>
  <c r="G757" i="1" s="1"/>
  <c r="AS882" i="1"/>
  <c r="F757" i="1" s="1"/>
  <c r="AR882" i="1"/>
  <c r="E757" i="1" s="1"/>
  <c r="BF881" i="1"/>
  <c r="S756" i="1" s="1"/>
  <c r="BE881" i="1"/>
  <c r="R756" i="1" s="1"/>
  <c r="BD881" i="1"/>
  <c r="Q756" i="1" s="1"/>
  <c r="BC881" i="1"/>
  <c r="P756" i="1" s="1"/>
  <c r="BB881" i="1"/>
  <c r="O756" i="1" s="1"/>
  <c r="BA881" i="1"/>
  <c r="N756" i="1" s="1"/>
  <c r="AZ881" i="1"/>
  <c r="M756" i="1" s="1"/>
  <c r="AY881" i="1"/>
  <c r="L756" i="1" s="1"/>
  <c r="AX881" i="1"/>
  <c r="K756" i="1" s="1"/>
  <c r="AW881" i="1"/>
  <c r="J756" i="1" s="1"/>
  <c r="AV881" i="1"/>
  <c r="I756" i="1" s="1"/>
  <c r="AU881" i="1"/>
  <c r="H756" i="1" s="1"/>
  <c r="AT881" i="1"/>
  <c r="G756" i="1" s="1"/>
  <c r="AS881" i="1"/>
  <c r="F756" i="1" s="1"/>
  <c r="AR881" i="1"/>
  <c r="E756" i="1" s="1"/>
  <c r="BF880" i="1"/>
  <c r="S755" i="1" s="1"/>
  <c r="BE880" i="1"/>
  <c r="R755" i="1" s="1"/>
  <c r="BD880" i="1"/>
  <c r="Q755" i="1" s="1"/>
  <c r="BC880" i="1"/>
  <c r="P755" i="1" s="1"/>
  <c r="BB880" i="1"/>
  <c r="O755" i="1" s="1"/>
  <c r="BA880" i="1"/>
  <c r="N755" i="1" s="1"/>
  <c r="AZ880" i="1"/>
  <c r="M755" i="1" s="1"/>
  <c r="AY880" i="1"/>
  <c r="L755" i="1" s="1"/>
  <c r="AX880" i="1"/>
  <c r="K755" i="1" s="1"/>
  <c r="AW880" i="1"/>
  <c r="J755" i="1" s="1"/>
  <c r="AV880" i="1"/>
  <c r="I755" i="1" s="1"/>
  <c r="AU880" i="1"/>
  <c r="H755" i="1" s="1"/>
  <c r="AT880" i="1"/>
  <c r="G755" i="1" s="1"/>
  <c r="AS880" i="1"/>
  <c r="F755" i="1" s="1"/>
  <c r="AR880" i="1"/>
  <c r="E755" i="1" s="1"/>
  <c r="BF879" i="1"/>
  <c r="S754" i="1" s="1"/>
  <c r="BE879" i="1"/>
  <c r="R754" i="1" s="1"/>
  <c r="BD879" i="1"/>
  <c r="Q754" i="1" s="1"/>
  <c r="BC879" i="1"/>
  <c r="P754" i="1" s="1"/>
  <c r="BB879" i="1"/>
  <c r="O754" i="1" s="1"/>
  <c r="BA879" i="1"/>
  <c r="N754" i="1" s="1"/>
  <c r="AZ879" i="1"/>
  <c r="M754" i="1" s="1"/>
  <c r="AY879" i="1"/>
  <c r="L754" i="1" s="1"/>
  <c r="AX879" i="1"/>
  <c r="K754" i="1" s="1"/>
  <c r="AW879" i="1"/>
  <c r="J754" i="1" s="1"/>
  <c r="AV879" i="1"/>
  <c r="I754" i="1" s="1"/>
  <c r="AU879" i="1"/>
  <c r="H754" i="1" s="1"/>
  <c r="AT879" i="1"/>
  <c r="G754" i="1" s="1"/>
  <c r="AS879" i="1"/>
  <c r="F754" i="1" s="1"/>
  <c r="AR879" i="1"/>
  <c r="E754" i="1" s="1"/>
  <c r="BF878" i="1"/>
  <c r="S753" i="1" s="1"/>
  <c r="BE878" i="1"/>
  <c r="R753" i="1" s="1"/>
  <c r="BD878" i="1"/>
  <c r="Q753" i="1" s="1"/>
  <c r="BC878" i="1"/>
  <c r="P753" i="1" s="1"/>
  <c r="BB878" i="1"/>
  <c r="O753" i="1" s="1"/>
  <c r="BA878" i="1"/>
  <c r="N753" i="1" s="1"/>
  <c r="AZ878" i="1"/>
  <c r="M753" i="1" s="1"/>
  <c r="AY878" i="1"/>
  <c r="L753" i="1" s="1"/>
  <c r="AX878" i="1"/>
  <c r="K753" i="1" s="1"/>
  <c r="AW878" i="1"/>
  <c r="J753" i="1" s="1"/>
  <c r="AV878" i="1"/>
  <c r="I753" i="1" s="1"/>
  <c r="AU878" i="1"/>
  <c r="H753" i="1" s="1"/>
  <c r="AT878" i="1"/>
  <c r="G753" i="1" s="1"/>
  <c r="AS878" i="1"/>
  <c r="F753" i="1" s="1"/>
  <c r="AR878" i="1"/>
  <c r="E753" i="1" s="1"/>
  <c r="BF877" i="1"/>
  <c r="S752" i="1" s="1"/>
  <c r="BE877" i="1"/>
  <c r="R752" i="1" s="1"/>
  <c r="BD877" i="1"/>
  <c r="Q752" i="1" s="1"/>
  <c r="BC877" i="1"/>
  <c r="P752" i="1" s="1"/>
  <c r="BB877" i="1"/>
  <c r="O752" i="1" s="1"/>
  <c r="BA877" i="1"/>
  <c r="N752" i="1" s="1"/>
  <c r="AZ877" i="1"/>
  <c r="M752" i="1" s="1"/>
  <c r="AY877" i="1"/>
  <c r="L752" i="1" s="1"/>
  <c r="AX877" i="1"/>
  <c r="K752" i="1" s="1"/>
  <c r="AW877" i="1"/>
  <c r="J752" i="1" s="1"/>
  <c r="AV877" i="1"/>
  <c r="I752" i="1" s="1"/>
  <c r="AU877" i="1"/>
  <c r="H752" i="1" s="1"/>
  <c r="AT877" i="1"/>
  <c r="G752" i="1" s="1"/>
  <c r="AS877" i="1"/>
  <c r="F752" i="1" s="1"/>
  <c r="AR877" i="1"/>
  <c r="E752" i="1" s="1"/>
  <c r="BF876" i="1"/>
  <c r="BE876" i="1"/>
  <c r="BD876" i="1"/>
  <c r="BC876" i="1"/>
  <c r="BB876" i="1"/>
  <c r="BA876" i="1"/>
  <c r="AZ876" i="1"/>
  <c r="AY876" i="1"/>
  <c r="AX876" i="1"/>
  <c r="AW876" i="1"/>
  <c r="AV876" i="1"/>
  <c r="AU876" i="1"/>
  <c r="AT876" i="1"/>
  <c r="AS876" i="1"/>
  <c r="AR876" i="1"/>
  <c r="BF875" i="1"/>
  <c r="S751" i="1" s="1"/>
  <c r="BE875" i="1"/>
  <c r="R751" i="1" s="1"/>
  <c r="BD875" i="1"/>
  <c r="Q751" i="1" s="1"/>
  <c r="BC875" i="1"/>
  <c r="P751" i="1" s="1"/>
  <c r="BB875" i="1"/>
  <c r="O751" i="1" s="1"/>
  <c r="BA875" i="1"/>
  <c r="N751" i="1" s="1"/>
  <c r="AZ875" i="1"/>
  <c r="M751" i="1" s="1"/>
  <c r="AY875" i="1"/>
  <c r="L751" i="1" s="1"/>
  <c r="AX875" i="1"/>
  <c r="K751" i="1" s="1"/>
  <c r="AW875" i="1"/>
  <c r="J751" i="1" s="1"/>
  <c r="AV875" i="1"/>
  <c r="I751" i="1" s="1"/>
  <c r="AU875" i="1"/>
  <c r="H751" i="1" s="1"/>
  <c r="AT875" i="1"/>
  <c r="G751" i="1" s="1"/>
  <c r="AS875" i="1"/>
  <c r="F751" i="1" s="1"/>
  <c r="AR875" i="1"/>
  <c r="E751" i="1" s="1"/>
  <c r="BF874" i="1"/>
  <c r="S750" i="1" s="1"/>
  <c r="BE874" i="1"/>
  <c r="R750" i="1" s="1"/>
  <c r="BD874" i="1"/>
  <c r="Q750" i="1" s="1"/>
  <c r="BC874" i="1"/>
  <c r="P750" i="1" s="1"/>
  <c r="BB874" i="1"/>
  <c r="O750" i="1" s="1"/>
  <c r="BA874" i="1"/>
  <c r="N750" i="1" s="1"/>
  <c r="AZ874" i="1"/>
  <c r="M750" i="1" s="1"/>
  <c r="AY874" i="1"/>
  <c r="L750" i="1" s="1"/>
  <c r="AX874" i="1"/>
  <c r="K750" i="1" s="1"/>
  <c r="AW874" i="1"/>
  <c r="J750" i="1" s="1"/>
  <c r="AV874" i="1"/>
  <c r="I750" i="1" s="1"/>
  <c r="AU874" i="1"/>
  <c r="H750" i="1" s="1"/>
  <c r="AT874" i="1"/>
  <c r="G750" i="1" s="1"/>
  <c r="AS874" i="1"/>
  <c r="F750" i="1" s="1"/>
  <c r="AR874" i="1"/>
  <c r="E750" i="1" s="1"/>
  <c r="BF873" i="1"/>
  <c r="S749" i="1" s="1"/>
  <c r="BE873" i="1"/>
  <c r="R749" i="1" s="1"/>
  <c r="BD873" i="1"/>
  <c r="Q749" i="1" s="1"/>
  <c r="BC873" i="1"/>
  <c r="P749" i="1" s="1"/>
  <c r="BB873" i="1"/>
  <c r="O749" i="1" s="1"/>
  <c r="BA873" i="1"/>
  <c r="N749" i="1" s="1"/>
  <c r="AZ873" i="1"/>
  <c r="M749" i="1" s="1"/>
  <c r="AY873" i="1"/>
  <c r="L749" i="1" s="1"/>
  <c r="AX873" i="1"/>
  <c r="K749" i="1" s="1"/>
  <c r="AW873" i="1"/>
  <c r="J749" i="1" s="1"/>
  <c r="AV873" i="1"/>
  <c r="I749" i="1" s="1"/>
  <c r="AU873" i="1"/>
  <c r="H749" i="1" s="1"/>
  <c r="AT873" i="1"/>
  <c r="G749" i="1" s="1"/>
  <c r="AS873" i="1"/>
  <c r="F749" i="1" s="1"/>
  <c r="AR873" i="1"/>
  <c r="E749" i="1" s="1"/>
  <c r="BF872" i="1"/>
  <c r="S748" i="1" s="1"/>
  <c r="BE872" i="1"/>
  <c r="R748" i="1" s="1"/>
  <c r="BD872" i="1"/>
  <c r="Q748" i="1" s="1"/>
  <c r="BC872" i="1"/>
  <c r="P748" i="1" s="1"/>
  <c r="BB872" i="1"/>
  <c r="O748" i="1" s="1"/>
  <c r="BA872" i="1"/>
  <c r="N748" i="1" s="1"/>
  <c r="AZ872" i="1"/>
  <c r="M748" i="1" s="1"/>
  <c r="AY872" i="1"/>
  <c r="L748" i="1" s="1"/>
  <c r="AX872" i="1"/>
  <c r="K748" i="1" s="1"/>
  <c r="AW872" i="1"/>
  <c r="J748" i="1" s="1"/>
  <c r="AV872" i="1"/>
  <c r="I748" i="1" s="1"/>
  <c r="AU872" i="1"/>
  <c r="H748" i="1" s="1"/>
  <c r="AT872" i="1"/>
  <c r="G748" i="1" s="1"/>
  <c r="AS872" i="1"/>
  <c r="F748" i="1" s="1"/>
  <c r="AR872" i="1"/>
  <c r="E748" i="1" s="1"/>
  <c r="BF871" i="1"/>
  <c r="S747" i="1" s="1"/>
  <c r="BE871" i="1"/>
  <c r="R747" i="1" s="1"/>
  <c r="BD871" i="1"/>
  <c r="Q747" i="1" s="1"/>
  <c r="BC871" i="1"/>
  <c r="P747" i="1" s="1"/>
  <c r="BB871" i="1"/>
  <c r="O747" i="1" s="1"/>
  <c r="BA871" i="1"/>
  <c r="N747" i="1" s="1"/>
  <c r="AZ871" i="1"/>
  <c r="M747" i="1" s="1"/>
  <c r="AY871" i="1"/>
  <c r="L747" i="1" s="1"/>
  <c r="AX871" i="1"/>
  <c r="K747" i="1" s="1"/>
  <c r="AW871" i="1"/>
  <c r="J747" i="1" s="1"/>
  <c r="AV871" i="1"/>
  <c r="I747" i="1" s="1"/>
  <c r="AU871" i="1"/>
  <c r="H747" i="1" s="1"/>
  <c r="AT871" i="1"/>
  <c r="G747" i="1" s="1"/>
  <c r="AS871" i="1"/>
  <c r="F747" i="1" s="1"/>
  <c r="AR871" i="1"/>
  <c r="E747" i="1" s="1"/>
  <c r="BF870" i="1"/>
  <c r="S746" i="1" s="1"/>
  <c r="BE870" i="1"/>
  <c r="R746" i="1" s="1"/>
  <c r="BD870" i="1"/>
  <c r="Q746" i="1" s="1"/>
  <c r="BC870" i="1"/>
  <c r="P746" i="1" s="1"/>
  <c r="BB870" i="1"/>
  <c r="O746" i="1" s="1"/>
  <c r="BA870" i="1"/>
  <c r="N746" i="1" s="1"/>
  <c r="AZ870" i="1"/>
  <c r="M746" i="1" s="1"/>
  <c r="AY870" i="1"/>
  <c r="L746" i="1" s="1"/>
  <c r="AX870" i="1"/>
  <c r="K746" i="1" s="1"/>
  <c r="AW870" i="1"/>
  <c r="J746" i="1" s="1"/>
  <c r="AV870" i="1"/>
  <c r="I746" i="1" s="1"/>
  <c r="AU870" i="1"/>
  <c r="H746" i="1" s="1"/>
  <c r="AT870" i="1"/>
  <c r="G746" i="1" s="1"/>
  <c r="AS870" i="1"/>
  <c r="F746" i="1" s="1"/>
  <c r="AR870" i="1"/>
  <c r="E746" i="1" s="1"/>
  <c r="BF869" i="1"/>
  <c r="BE869" i="1"/>
  <c r="BD869" i="1"/>
  <c r="BC869" i="1"/>
  <c r="BB869" i="1"/>
  <c r="BA869" i="1"/>
  <c r="AZ869" i="1"/>
  <c r="AY869" i="1"/>
  <c r="AX869" i="1"/>
  <c r="AW869" i="1"/>
  <c r="AV869" i="1"/>
  <c r="AU869" i="1"/>
  <c r="AT869" i="1"/>
  <c r="AS869" i="1"/>
  <c r="AR869" i="1"/>
  <c r="BF868" i="1"/>
  <c r="S745" i="1" s="1"/>
  <c r="BE868" i="1"/>
  <c r="R745" i="1" s="1"/>
  <c r="BD868" i="1"/>
  <c r="Q745" i="1" s="1"/>
  <c r="BC868" i="1"/>
  <c r="P745" i="1" s="1"/>
  <c r="BB868" i="1"/>
  <c r="O745" i="1" s="1"/>
  <c r="BA868" i="1"/>
  <c r="N745" i="1" s="1"/>
  <c r="AZ868" i="1"/>
  <c r="M745" i="1" s="1"/>
  <c r="AY868" i="1"/>
  <c r="L745" i="1" s="1"/>
  <c r="AX868" i="1"/>
  <c r="K745" i="1" s="1"/>
  <c r="AW868" i="1"/>
  <c r="J745" i="1" s="1"/>
  <c r="AV868" i="1"/>
  <c r="I745" i="1" s="1"/>
  <c r="AU868" i="1"/>
  <c r="H745" i="1" s="1"/>
  <c r="AT868" i="1"/>
  <c r="G745" i="1" s="1"/>
  <c r="AS868" i="1"/>
  <c r="F745" i="1" s="1"/>
  <c r="AR868" i="1"/>
  <c r="E745" i="1" s="1"/>
  <c r="BF867" i="1"/>
  <c r="S744" i="1" s="1"/>
  <c r="BE867" i="1"/>
  <c r="R744" i="1" s="1"/>
  <c r="BD867" i="1"/>
  <c r="Q744" i="1" s="1"/>
  <c r="BC867" i="1"/>
  <c r="P744" i="1" s="1"/>
  <c r="BB867" i="1"/>
  <c r="O744" i="1" s="1"/>
  <c r="BA867" i="1"/>
  <c r="N744" i="1" s="1"/>
  <c r="AZ867" i="1"/>
  <c r="M744" i="1" s="1"/>
  <c r="AY867" i="1"/>
  <c r="L744" i="1" s="1"/>
  <c r="AX867" i="1"/>
  <c r="K744" i="1" s="1"/>
  <c r="AW867" i="1"/>
  <c r="J744" i="1" s="1"/>
  <c r="AV867" i="1"/>
  <c r="I744" i="1" s="1"/>
  <c r="AU867" i="1"/>
  <c r="H744" i="1" s="1"/>
  <c r="AT867" i="1"/>
  <c r="G744" i="1" s="1"/>
  <c r="AS867" i="1"/>
  <c r="F744" i="1" s="1"/>
  <c r="AR867" i="1"/>
  <c r="E744" i="1" s="1"/>
  <c r="BF866" i="1"/>
  <c r="S743" i="1" s="1"/>
  <c r="BE866" i="1"/>
  <c r="R743" i="1" s="1"/>
  <c r="BD866" i="1"/>
  <c r="Q743" i="1" s="1"/>
  <c r="BC866" i="1"/>
  <c r="P743" i="1" s="1"/>
  <c r="BB866" i="1"/>
  <c r="O743" i="1" s="1"/>
  <c r="BA866" i="1"/>
  <c r="N743" i="1" s="1"/>
  <c r="AZ866" i="1"/>
  <c r="M743" i="1" s="1"/>
  <c r="AY866" i="1"/>
  <c r="L743" i="1" s="1"/>
  <c r="AX866" i="1"/>
  <c r="K743" i="1" s="1"/>
  <c r="AW866" i="1"/>
  <c r="J743" i="1" s="1"/>
  <c r="AV866" i="1"/>
  <c r="I743" i="1" s="1"/>
  <c r="AU866" i="1"/>
  <c r="H743" i="1" s="1"/>
  <c r="AT866" i="1"/>
  <c r="G743" i="1" s="1"/>
  <c r="AS866" i="1"/>
  <c r="F743" i="1" s="1"/>
  <c r="AR866" i="1"/>
  <c r="E743" i="1" s="1"/>
  <c r="BF865" i="1"/>
  <c r="S742" i="1" s="1"/>
  <c r="BE865" i="1"/>
  <c r="R742" i="1" s="1"/>
  <c r="BD865" i="1"/>
  <c r="Q742" i="1" s="1"/>
  <c r="BC865" i="1"/>
  <c r="P742" i="1" s="1"/>
  <c r="BB865" i="1"/>
  <c r="O742" i="1" s="1"/>
  <c r="BA865" i="1"/>
  <c r="N742" i="1" s="1"/>
  <c r="AZ865" i="1"/>
  <c r="M742" i="1" s="1"/>
  <c r="AY865" i="1"/>
  <c r="L742" i="1" s="1"/>
  <c r="AX865" i="1"/>
  <c r="K742" i="1" s="1"/>
  <c r="AW865" i="1"/>
  <c r="J742" i="1" s="1"/>
  <c r="AV865" i="1"/>
  <c r="I742" i="1" s="1"/>
  <c r="AU865" i="1"/>
  <c r="H742" i="1" s="1"/>
  <c r="AT865" i="1"/>
  <c r="G742" i="1" s="1"/>
  <c r="AS865" i="1"/>
  <c r="F742" i="1" s="1"/>
  <c r="AR865" i="1"/>
  <c r="E742" i="1" s="1"/>
  <c r="BF864" i="1"/>
  <c r="S741" i="1" s="1"/>
  <c r="BE864" i="1"/>
  <c r="R741" i="1" s="1"/>
  <c r="BD864" i="1"/>
  <c r="Q741" i="1" s="1"/>
  <c r="BC864" i="1"/>
  <c r="P741" i="1" s="1"/>
  <c r="BB864" i="1"/>
  <c r="O741" i="1" s="1"/>
  <c r="BA864" i="1"/>
  <c r="N741" i="1" s="1"/>
  <c r="AZ864" i="1"/>
  <c r="M741" i="1" s="1"/>
  <c r="AY864" i="1"/>
  <c r="L741" i="1" s="1"/>
  <c r="AX864" i="1"/>
  <c r="K741" i="1" s="1"/>
  <c r="AW864" i="1"/>
  <c r="J741" i="1" s="1"/>
  <c r="AV864" i="1"/>
  <c r="I741" i="1" s="1"/>
  <c r="AU864" i="1"/>
  <c r="H741" i="1" s="1"/>
  <c r="AT864" i="1"/>
  <c r="G741" i="1" s="1"/>
  <c r="AS864" i="1"/>
  <c r="F741" i="1" s="1"/>
  <c r="AR864" i="1"/>
  <c r="E741" i="1" s="1"/>
  <c r="BF863" i="1"/>
  <c r="S740" i="1" s="1"/>
  <c r="BE863" i="1"/>
  <c r="R740" i="1" s="1"/>
  <c r="BD863" i="1"/>
  <c r="Q740" i="1" s="1"/>
  <c r="BC863" i="1"/>
  <c r="P740" i="1" s="1"/>
  <c r="BB863" i="1"/>
  <c r="O740" i="1" s="1"/>
  <c r="BA863" i="1"/>
  <c r="N740" i="1" s="1"/>
  <c r="AZ863" i="1"/>
  <c r="M740" i="1" s="1"/>
  <c r="AY863" i="1"/>
  <c r="L740" i="1" s="1"/>
  <c r="AX863" i="1"/>
  <c r="K740" i="1" s="1"/>
  <c r="AW863" i="1"/>
  <c r="J740" i="1" s="1"/>
  <c r="AV863" i="1"/>
  <c r="I740" i="1" s="1"/>
  <c r="AU863" i="1"/>
  <c r="H740" i="1" s="1"/>
  <c r="AT863" i="1"/>
  <c r="G740" i="1" s="1"/>
  <c r="AS863" i="1"/>
  <c r="F740" i="1" s="1"/>
  <c r="AR863" i="1"/>
  <c r="E740" i="1" s="1"/>
  <c r="BF862" i="1"/>
  <c r="BE862" i="1"/>
  <c r="BD862" i="1"/>
  <c r="BC862" i="1"/>
  <c r="BB862" i="1"/>
  <c r="BA862" i="1"/>
  <c r="AZ862" i="1"/>
  <c r="AY862" i="1"/>
  <c r="AX862" i="1"/>
  <c r="AW862" i="1"/>
  <c r="AV862" i="1"/>
  <c r="AU862" i="1"/>
  <c r="AT862" i="1"/>
  <c r="AS862" i="1"/>
  <c r="AR862" i="1"/>
  <c r="BF861" i="1"/>
  <c r="S739" i="1" s="1"/>
  <c r="BE861" i="1"/>
  <c r="R739" i="1" s="1"/>
  <c r="BD861" i="1"/>
  <c r="Q739" i="1" s="1"/>
  <c r="BC861" i="1"/>
  <c r="P739" i="1" s="1"/>
  <c r="BB861" i="1"/>
  <c r="O739" i="1" s="1"/>
  <c r="BA861" i="1"/>
  <c r="N739" i="1" s="1"/>
  <c r="AZ861" i="1"/>
  <c r="M739" i="1" s="1"/>
  <c r="AY861" i="1"/>
  <c r="L739" i="1" s="1"/>
  <c r="AX861" i="1"/>
  <c r="K739" i="1" s="1"/>
  <c r="AW861" i="1"/>
  <c r="J739" i="1" s="1"/>
  <c r="AV861" i="1"/>
  <c r="I739" i="1" s="1"/>
  <c r="AU861" i="1"/>
  <c r="H739" i="1" s="1"/>
  <c r="AT861" i="1"/>
  <c r="G739" i="1" s="1"/>
  <c r="AS861" i="1"/>
  <c r="F739" i="1" s="1"/>
  <c r="AR861" i="1"/>
  <c r="E739" i="1" s="1"/>
  <c r="BF860" i="1"/>
  <c r="S738" i="1" s="1"/>
  <c r="BE860" i="1"/>
  <c r="R738" i="1" s="1"/>
  <c r="BD860" i="1"/>
  <c r="Q738" i="1" s="1"/>
  <c r="BC860" i="1"/>
  <c r="P738" i="1" s="1"/>
  <c r="BB860" i="1"/>
  <c r="O738" i="1" s="1"/>
  <c r="BA860" i="1"/>
  <c r="N738" i="1" s="1"/>
  <c r="AZ860" i="1"/>
  <c r="M738" i="1" s="1"/>
  <c r="AY860" i="1"/>
  <c r="L738" i="1" s="1"/>
  <c r="AX860" i="1"/>
  <c r="K738" i="1" s="1"/>
  <c r="AW860" i="1"/>
  <c r="J738" i="1" s="1"/>
  <c r="AV860" i="1"/>
  <c r="I738" i="1" s="1"/>
  <c r="AU860" i="1"/>
  <c r="H738" i="1" s="1"/>
  <c r="AT860" i="1"/>
  <c r="G738" i="1" s="1"/>
  <c r="AS860" i="1"/>
  <c r="F738" i="1" s="1"/>
  <c r="AR860" i="1"/>
  <c r="E738" i="1" s="1"/>
  <c r="BF859" i="1"/>
  <c r="S737" i="1" s="1"/>
  <c r="BE859" i="1"/>
  <c r="R737" i="1" s="1"/>
  <c r="BD859" i="1"/>
  <c r="Q737" i="1" s="1"/>
  <c r="BC859" i="1"/>
  <c r="P737" i="1" s="1"/>
  <c r="BB859" i="1"/>
  <c r="O737" i="1" s="1"/>
  <c r="BA859" i="1"/>
  <c r="N737" i="1" s="1"/>
  <c r="AZ859" i="1"/>
  <c r="M737" i="1" s="1"/>
  <c r="AY859" i="1"/>
  <c r="L737" i="1" s="1"/>
  <c r="AX859" i="1"/>
  <c r="K737" i="1" s="1"/>
  <c r="AW859" i="1"/>
  <c r="J737" i="1" s="1"/>
  <c r="AV859" i="1"/>
  <c r="I737" i="1" s="1"/>
  <c r="AU859" i="1"/>
  <c r="H737" i="1" s="1"/>
  <c r="AT859" i="1"/>
  <c r="G737" i="1" s="1"/>
  <c r="AS859" i="1"/>
  <c r="F737" i="1" s="1"/>
  <c r="AR859" i="1"/>
  <c r="E737" i="1" s="1"/>
  <c r="BF858" i="1"/>
  <c r="S736" i="1" s="1"/>
  <c r="BE858" i="1"/>
  <c r="R736" i="1" s="1"/>
  <c r="BD858" i="1"/>
  <c r="Q736" i="1" s="1"/>
  <c r="BC858" i="1"/>
  <c r="P736" i="1" s="1"/>
  <c r="BB858" i="1"/>
  <c r="O736" i="1" s="1"/>
  <c r="BA858" i="1"/>
  <c r="N736" i="1" s="1"/>
  <c r="AZ858" i="1"/>
  <c r="M736" i="1" s="1"/>
  <c r="AY858" i="1"/>
  <c r="L736" i="1" s="1"/>
  <c r="AX858" i="1"/>
  <c r="K736" i="1" s="1"/>
  <c r="AW858" i="1"/>
  <c r="J736" i="1" s="1"/>
  <c r="AV858" i="1"/>
  <c r="I736" i="1" s="1"/>
  <c r="AU858" i="1"/>
  <c r="H736" i="1" s="1"/>
  <c r="AT858" i="1"/>
  <c r="G736" i="1" s="1"/>
  <c r="AS858" i="1"/>
  <c r="F736" i="1" s="1"/>
  <c r="AR858" i="1"/>
  <c r="E736" i="1" s="1"/>
  <c r="BF857" i="1"/>
  <c r="S735" i="1" s="1"/>
  <c r="BE857" i="1"/>
  <c r="R735" i="1" s="1"/>
  <c r="BD857" i="1"/>
  <c r="Q735" i="1" s="1"/>
  <c r="BC857" i="1"/>
  <c r="P735" i="1" s="1"/>
  <c r="BB857" i="1"/>
  <c r="O735" i="1" s="1"/>
  <c r="BA857" i="1"/>
  <c r="N735" i="1" s="1"/>
  <c r="AZ857" i="1"/>
  <c r="M735" i="1" s="1"/>
  <c r="AY857" i="1"/>
  <c r="L735" i="1" s="1"/>
  <c r="AX857" i="1"/>
  <c r="K735" i="1" s="1"/>
  <c r="AW857" i="1"/>
  <c r="J735" i="1" s="1"/>
  <c r="AV857" i="1"/>
  <c r="I735" i="1" s="1"/>
  <c r="AU857" i="1"/>
  <c r="H735" i="1" s="1"/>
  <c r="AT857" i="1"/>
  <c r="G735" i="1" s="1"/>
  <c r="AS857" i="1"/>
  <c r="F735" i="1" s="1"/>
  <c r="AR857" i="1"/>
  <c r="E735" i="1" s="1"/>
  <c r="BF856" i="1"/>
  <c r="S734" i="1" s="1"/>
  <c r="BE856" i="1"/>
  <c r="R734" i="1" s="1"/>
  <c r="BD856" i="1"/>
  <c r="Q734" i="1" s="1"/>
  <c r="BC856" i="1"/>
  <c r="P734" i="1" s="1"/>
  <c r="BB856" i="1"/>
  <c r="O734" i="1" s="1"/>
  <c r="BA856" i="1"/>
  <c r="N734" i="1" s="1"/>
  <c r="AZ856" i="1"/>
  <c r="M734" i="1" s="1"/>
  <c r="AY856" i="1"/>
  <c r="L734" i="1" s="1"/>
  <c r="AX856" i="1"/>
  <c r="K734" i="1" s="1"/>
  <c r="AW856" i="1"/>
  <c r="J734" i="1" s="1"/>
  <c r="AV856" i="1"/>
  <c r="I734" i="1" s="1"/>
  <c r="AU856" i="1"/>
  <c r="H734" i="1" s="1"/>
  <c r="AT856" i="1"/>
  <c r="G734" i="1" s="1"/>
  <c r="AS856" i="1"/>
  <c r="F734" i="1" s="1"/>
  <c r="AR856" i="1"/>
  <c r="E734" i="1" s="1"/>
  <c r="BF855" i="1"/>
  <c r="BE855" i="1"/>
  <c r="BD855" i="1"/>
  <c r="BC855" i="1"/>
  <c r="BB855" i="1"/>
  <c r="BA855" i="1"/>
  <c r="AZ855" i="1"/>
  <c r="AY855" i="1"/>
  <c r="AX855" i="1"/>
  <c r="AW855" i="1"/>
  <c r="AV855" i="1"/>
  <c r="AU855" i="1"/>
  <c r="AT855" i="1"/>
  <c r="AS855" i="1"/>
  <c r="AR855" i="1"/>
  <c r="BF854" i="1"/>
  <c r="S733" i="1" s="1"/>
  <c r="BE854" i="1"/>
  <c r="R733" i="1" s="1"/>
  <c r="BD854" i="1"/>
  <c r="Q733" i="1" s="1"/>
  <c r="BC854" i="1"/>
  <c r="P733" i="1" s="1"/>
  <c r="BB854" i="1"/>
  <c r="O733" i="1" s="1"/>
  <c r="BA854" i="1"/>
  <c r="N733" i="1" s="1"/>
  <c r="AZ854" i="1"/>
  <c r="M733" i="1" s="1"/>
  <c r="AY854" i="1"/>
  <c r="L733" i="1" s="1"/>
  <c r="AX854" i="1"/>
  <c r="K733" i="1" s="1"/>
  <c r="AW854" i="1"/>
  <c r="J733" i="1" s="1"/>
  <c r="AV854" i="1"/>
  <c r="I733" i="1" s="1"/>
  <c r="AU854" i="1"/>
  <c r="H733" i="1" s="1"/>
  <c r="AT854" i="1"/>
  <c r="G733" i="1" s="1"/>
  <c r="AS854" i="1"/>
  <c r="F733" i="1" s="1"/>
  <c r="AR854" i="1"/>
  <c r="E733" i="1" s="1"/>
  <c r="BF853" i="1"/>
  <c r="S732" i="1" s="1"/>
  <c r="BE853" i="1"/>
  <c r="R732" i="1" s="1"/>
  <c r="BD853" i="1"/>
  <c r="Q732" i="1" s="1"/>
  <c r="BC853" i="1"/>
  <c r="P732" i="1" s="1"/>
  <c r="BB853" i="1"/>
  <c r="O732" i="1" s="1"/>
  <c r="BA853" i="1"/>
  <c r="N732" i="1" s="1"/>
  <c r="AZ853" i="1"/>
  <c r="M732" i="1" s="1"/>
  <c r="AY853" i="1"/>
  <c r="L732" i="1" s="1"/>
  <c r="AX853" i="1"/>
  <c r="K732" i="1" s="1"/>
  <c r="AW853" i="1"/>
  <c r="J732" i="1" s="1"/>
  <c r="AV853" i="1"/>
  <c r="I732" i="1" s="1"/>
  <c r="AU853" i="1"/>
  <c r="H732" i="1" s="1"/>
  <c r="AT853" i="1"/>
  <c r="G732" i="1" s="1"/>
  <c r="AS853" i="1"/>
  <c r="F732" i="1" s="1"/>
  <c r="AR853" i="1"/>
  <c r="E732" i="1" s="1"/>
  <c r="BF852" i="1"/>
  <c r="S731" i="1" s="1"/>
  <c r="BE852" i="1"/>
  <c r="R731" i="1" s="1"/>
  <c r="BD852" i="1"/>
  <c r="Q731" i="1" s="1"/>
  <c r="BC852" i="1"/>
  <c r="P731" i="1" s="1"/>
  <c r="BB852" i="1"/>
  <c r="O731" i="1" s="1"/>
  <c r="BA852" i="1"/>
  <c r="N731" i="1" s="1"/>
  <c r="AZ852" i="1"/>
  <c r="M731" i="1" s="1"/>
  <c r="AY852" i="1"/>
  <c r="L731" i="1" s="1"/>
  <c r="AX852" i="1"/>
  <c r="K731" i="1" s="1"/>
  <c r="AW852" i="1"/>
  <c r="J731" i="1" s="1"/>
  <c r="AV852" i="1"/>
  <c r="I731" i="1" s="1"/>
  <c r="AU852" i="1"/>
  <c r="H731" i="1" s="1"/>
  <c r="AT852" i="1"/>
  <c r="G731" i="1" s="1"/>
  <c r="AS852" i="1"/>
  <c r="F731" i="1" s="1"/>
  <c r="AR852" i="1"/>
  <c r="E731" i="1" s="1"/>
  <c r="BF851" i="1"/>
  <c r="S730" i="1" s="1"/>
  <c r="BE851" i="1"/>
  <c r="R730" i="1" s="1"/>
  <c r="BD851" i="1"/>
  <c r="Q730" i="1" s="1"/>
  <c r="BC851" i="1"/>
  <c r="P730" i="1" s="1"/>
  <c r="BB851" i="1"/>
  <c r="O730" i="1" s="1"/>
  <c r="BA851" i="1"/>
  <c r="N730" i="1" s="1"/>
  <c r="AZ851" i="1"/>
  <c r="M730" i="1" s="1"/>
  <c r="AY851" i="1"/>
  <c r="L730" i="1" s="1"/>
  <c r="AX851" i="1"/>
  <c r="K730" i="1" s="1"/>
  <c r="AW851" i="1"/>
  <c r="J730" i="1" s="1"/>
  <c r="AV851" i="1"/>
  <c r="I730" i="1" s="1"/>
  <c r="AU851" i="1"/>
  <c r="H730" i="1" s="1"/>
  <c r="AT851" i="1"/>
  <c r="G730" i="1" s="1"/>
  <c r="AS851" i="1"/>
  <c r="F730" i="1" s="1"/>
  <c r="AR851" i="1"/>
  <c r="E730" i="1" s="1"/>
  <c r="BF850" i="1"/>
  <c r="S729" i="1" s="1"/>
  <c r="BE850" i="1"/>
  <c r="R729" i="1" s="1"/>
  <c r="BD850" i="1"/>
  <c r="Q729" i="1" s="1"/>
  <c r="BC850" i="1"/>
  <c r="P729" i="1" s="1"/>
  <c r="BB850" i="1"/>
  <c r="O729" i="1" s="1"/>
  <c r="BA850" i="1"/>
  <c r="N729" i="1" s="1"/>
  <c r="AZ850" i="1"/>
  <c r="M729" i="1" s="1"/>
  <c r="AY850" i="1"/>
  <c r="L729" i="1" s="1"/>
  <c r="AX850" i="1"/>
  <c r="K729" i="1" s="1"/>
  <c r="AW850" i="1"/>
  <c r="J729" i="1" s="1"/>
  <c r="AV850" i="1"/>
  <c r="I729" i="1" s="1"/>
  <c r="AU850" i="1"/>
  <c r="H729" i="1" s="1"/>
  <c r="AT850" i="1"/>
  <c r="G729" i="1" s="1"/>
  <c r="AS850" i="1"/>
  <c r="F729" i="1" s="1"/>
  <c r="AR850" i="1"/>
  <c r="E729" i="1" s="1"/>
  <c r="BF849" i="1"/>
  <c r="S728" i="1" s="1"/>
  <c r="BE849" i="1"/>
  <c r="R728" i="1" s="1"/>
  <c r="BD849" i="1"/>
  <c r="Q728" i="1" s="1"/>
  <c r="BC849" i="1"/>
  <c r="P728" i="1" s="1"/>
  <c r="BB849" i="1"/>
  <c r="O728" i="1" s="1"/>
  <c r="BA849" i="1"/>
  <c r="N728" i="1" s="1"/>
  <c r="AZ849" i="1"/>
  <c r="M728" i="1" s="1"/>
  <c r="AY849" i="1"/>
  <c r="L728" i="1" s="1"/>
  <c r="AX849" i="1"/>
  <c r="K728" i="1" s="1"/>
  <c r="AW849" i="1"/>
  <c r="J728" i="1" s="1"/>
  <c r="AV849" i="1"/>
  <c r="I728" i="1" s="1"/>
  <c r="AU849" i="1"/>
  <c r="H728" i="1" s="1"/>
  <c r="AT849" i="1"/>
  <c r="G728" i="1" s="1"/>
  <c r="AS849" i="1"/>
  <c r="F728" i="1" s="1"/>
  <c r="AR849" i="1"/>
  <c r="E728" i="1" s="1"/>
  <c r="BF848" i="1"/>
  <c r="BE848" i="1"/>
  <c r="BD848" i="1"/>
  <c r="BC848" i="1"/>
  <c r="BB848" i="1"/>
  <c r="BA848" i="1"/>
  <c r="AZ848" i="1"/>
  <c r="AY848" i="1"/>
  <c r="AX848" i="1"/>
  <c r="AW848" i="1"/>
  <c r="AV848" i="1"/>
  <c r="AU848" i="1"/>
  <c r="AT848" i="1"/>
  <c r="AS848" i="1"/>
  <c r="AR848" i="1"/>
  <c r="BF847" i="1"/>
  <c r="S727" i="1" s="1"/>
  <c r="BE847" i="1"/>
  <c r="R727" i="1" s="1"/>
  <c r="BD847" i="1"/>
  <c r="Q727" i="1" s="1"/>
  <c r="BC847" i="1"/>
  <c r="P727" i="1" s="1"/>
  <c r="BB847" i="1"/>
  <c r="O727" i="1" s="1"/>
  <c r="BA847" i="1"/>
  <c r="N727" i="1" s="1"/>
  <c r="AZ847" i="1"/>
  <c r="M727" i="1" s="1"/>
  <c r="AY847" i="1"/>
  <c r="L727" i="1" s="1"/>
  <c r="AX847" i="1"/>
  <c r="K727" i="1" s="1"/>
  <c r="AW847" i="1"/>
  <c r="J727" i="1" s="1"/>
  <c r="AV847" i="1"/>
  <c r="I727" i="1" s="1"/>
  <c r="AU847" i="1"/>
  <c r="H727" i="1" s="1"/>
  <c r="AT847" i="1"/>
  <c r="G727" i="1" s="1"/>
  <c r="AS847" i="1"/>
  <c r="F727" i="1" s="1"/>
  <c r="AR847" i="1"/>
  <c r="E727" i="1" s="1"/>
  <c r="BF846" i="1"/>
  <c r="S726" i="1" s="1"/>
  <c r="BE846" i="1"/>
  <c r="R726" i="1" s="1"/>
  <c r="BD846" i="1"/>
  <c r="Q726" i="1" s="1"/>
  <c r="BC846" i="1"/>
  <c r="P726" i="1" s="1"/>
  <c r="BB846" i="1"/>
  <c r="O726" i="1" s="1"/>
  <c r="BA846" i="1"/>
  <c r="N726" i="1" s="1"/>
  <c r="AZ846" i="1"/>
  <c r="M726" i="1" s="1"/>
  <c r="AY846" i="1"/>
  <c r="L726" i="1" s="1"/>
  <c r="AX846" i="1"/>
  <c r="K726" i="1" s="1"/>
  <c r="AW846" i="1"/>
  <c r="J726" i="1" s="1"/>
  <c r="AV846" i="1"/>
  <c r="I726" i="1" s="1"/>
  <c r="AU846" i="1"/>
  <c r="H726" i="1" s="1"/>
  <c r="AT846" i="1"/>
  <c r="G726" i="1" s="1"/>
  <c r="AS846" i="1"/>
  <c r="F726" i="1" s="1"/>
  <c r="AR846" i="1"/>
  <c r="E726" i="1" s="1"/>
  <c r="BF845" i="1"/>
  <c r="S725" i="1" s="1"/>
  <c r="BE845" i="1"/>
  <c r="R725" i="1" s="1"/>
  <c r="BD845" i="1"/>
  <c r="Q725" i="1" s="1"/>
  <c r="BC845" i="1"/>
  <c r="P725" i="1" s="1"/>
  <c r="BB845" i="1"/>
  <c r="O725" i="1" s="1"/>
  <c r="BA845" i="1"/>
  <c r="N725" i="1" s="1"/>
  <c r="AZ845" i="1"/>
  <c r="M725" i="1" s="1"/>
  <c r="AY845" i="1"/>
  <c r="L725" i="1" s="1"/>
  <c r="AX845" i="1"/>
  <c r="K725" i="1" s="1"/>
  <c r="AW845" i="1"/>
  <c r="J725" i="1" s="1"/>
  <c r="AV845" i="1"/>
  <c r="I725" i="1" s="1"/>
  <c r="AU845" i="1"/>
  <c r="H725" i="1" s="1"/>
  <c r="AT845" i="1"/>
  <c r="G725" i="1" s="1"/>
  <c r="AS845" i="1"/>
  <c r="F725" i="1" s="1"/>
  <c r="AR845" i="1"/>
  <c r="E725" i="1" s="1"/>
  <c r="BF844" i="1"/>
  <c r="S724" i="1" s="1"/>
  <c r="BE844" i="1"/>
  <c r="R724" i="1" s="1"/>
  <c r="BD844" i="1"/>
  <c r="Q724" i="1" s="1"/>
  <c r="BC844" i="1"/>
  <c r="P724" i="1" s="1"/>
  <c r="BB844" i="1"/>
  <c r="O724" i="1" s="1"/>
  <c r="BA844" i="1"/>
  <c r="N724" i="1" s="1"/>
  <c r="AZ844" i="1"/>
  <c r="M724" i="1" s="1"/>
  <c r="AY844" i="1"/>
  <c r="L724" i="1" s="1"/>
  <c r="AX844" i="1"/>
  <c r="K724" i="1" s="1"/>
  <c r="AW844" i="1"/>
  <c r="J724" i="1" s="1"/>
  <c r="AV844" i="1"/>
  <c r="I724" i="1" s="1"/>
  <c r="AU844" i="1"/>
  <c r="H724" i="1" s="1"/>
  <c r="AT844" i="1"/>
  <c r="G724" i="1" s="1"/>
  <c r="AS844" i="1"/>
  <c r="F724" i="1" s="1"/>
  <c r="AR844" i="1"/>
  <c r="E724" i="1" s="1"/>
  <c r="BF843" i="1"/>
  <c r="S723" i="1" s="1"/>
  <c r="BE843" i="1"/>
  <c r="R723" i="1" s="1"/>
  <c r="BD843" i="1"/>
  <c r="Q723" i="1" s="1"/>
  <c r="BC843" i="1"/>
  <c r="P723" i="1" s="1"/>
  <c r="BB843" i="1"/>
  <c r="O723" i="1" s="1"/>
  <c r="BA843" i="1"/>
  <c r="N723" i="1" s="1"/>
  <c r="AZ843" i="1"/>
  <c r="M723" i="1" s="1"/>
  <c r="AY843" i="1"/>
  <c r="L723" i="1" s="1"/>
  <c r="AX843" i="1"/>
  <c r="K723" i="1" s="1"/>
  <c r="AW843" i="1"/>
  <c r="J723" i="1" s="1"/>
  <c r="AV843" i="1"/>
  <c r="I723" i="1" s="1"/>
  <c r="AU843" i="1"/>
  <c r="H723" i="1" s="1"/>
  <c r="AT843" i="1"/>
  <c r="G723" i="1" s="1"/>
  <c r="AS843" i="1"/>
  <c r="F723" i="1" s="1"/>
  <c r="AR843" i="1"/>
  <c r="E723" i="1" s="1"/>
  <c r="BF842" i="1"/>
  <c r="S722" i="1" s="1"/>
  <c r="BE842" i="1"/>
  <c r="R722" i="1" s="1"/>
  <c r="BD842" i="1"/>
  <c r="Q722" i="1" s="1"/>
  <c r="BC842" i="1"/>
  <c r="P722" i="1" s="1"/>
  <c r="BB842" i="1"/>
  <c r="O722" i="1" s="1"/>
  <c r="BA842" i="1"/>
  <c r="N722" i="1" s="1"/>
  <c r="AZ842" i="1"/>
  <c r="M722" i="1" s="1"/>
  <c r="AY842" i="1"/>
  <c r="L722" i="1" s="1"/>
  <c r="AX842" i="1"/>
  <c r="K722" i="1" s="1"/>
  <c r="AW842" i="1"/>
  <c r="J722" i="1" s="1"/>
  <c r="AV842" i="1"/>
  <c r="I722" i="1" s="1"/>
  <c r="AU842" i="1"/>
  <c r="H722" i="1" s="1"/>
  <c r="AT842" i="1"/>
  <c r="G722" i="1" s="1"/>
  <c r="AS842" i="1"/>
  <c r="F722" i="1" s="1"/>
  <c r="AR842" i="1"/>
  <c r="E722" i="1" s="1"/>
  <c r="BF841" i="1"/>
  <c r="BE841" i="1"/>
  <c r="BD841" i="1"/>
  <c r="BC841" i="1"/>
  <c r="BB841" i="1"/>
  <c r="BA841" i="1"/>
  <c r="AZ841" i="1"/>
  <c r="AY841" i="1"/>
  <c r="AX841" i="1"/>
  <c r="AW841" i="1"/>
  <c r="AV841" i="1"/>
  <c r="AU841" i="1"/>
  <c r="AT841" i="1"/>
  <c r="AS841" i="1"/>
  <c r="AR841" i="1"/>
  <c r="BF840" i="1"/>
  <c r="S721" i="1" s="1"/>
  <c r="BE840" i="1"/>
  <c r="BD840" i="1"/>
  <c r="Q721" i="1" s="1"/>
  <c r="BC840" i="1"/>
  <c r="BB840" i="1"/>
  <c r="O721" i="1" s="1"/>
  <c r="BA840" i="1"/>
  <c r="AZ840" i="1"/>
  <c r="AY840" i="1"/>
  <c r="AX840" i="1"/>
  <c r="K721" i="1" s="1"/>
  <c r="AW840" i="1"/>
  <c r="AV840" i="1"/>
  <c r="AU840" i="1"/>
  <c r="AT840" i="1"/>
  <c r="G721" i="1" s="1"/>
  <c r="AS840" i="1"/>
  <c r="AR840" i="1"/>
  <c r="BF839" i="1"/>
  <c r="S720" i="1" s="1"/>
  <c r="BE839" i="1"/>
  <c r="BD839" i="1"/>
  <c r="Q720" i="1" s="1"/>
  <c r="BC839" i="1"/>
  <c r="BB839" i="1"/>
  <c r="O720" i="1" s="1"/>
  <c r="BA839" i="1"/>
  <c r="AZ839" i="1"/>
  <c r="AY839" i="1"/>
  <c r="AX839" i="1"/>
  <c r="K720" i="1" s="1"/>
  <c r="AW839" i="1"/>
  <c r="AV839" i="1"/>
  <c r="AU839" i="1"/>
  <c r="AT839" i="1"/>
  <c r="G720" i="1" s="1"/>
  <c r="AS839" i="1"/>
  <c r="AR839" i="1"/>
  <c r="BF838" i="1"/>
  <c r="S719" i="1" s="1"/>
  <c r="BE838" i="1"/>
  <c r="BD838" i="1"/>
  <c r="Q719" i="1" s="1"/>
  <c r="BC838" i="1"/>
  <c r="BB838" i="1"/>
  <c r="O719" i="1" s="1"/>
  <c r="BA838" i="1"/>
  <c r="AZ838" i="1"/>
  <c r="AY838" i="1"/>
  <c r="AX838" i="1"/>
  <c r="K719" i="1" s="1"/>
  <c r="AW838" i="1"/>
  <c r="AV838" i="1"/>
  <c r="AU838" i="1"/>
  <c r="AT838" i="1"/>
  <c r="G719" i="1" s="1"/>
  <c r="AS838" i="1"/>
  <c r="AR838" i="1"/>
  <c r="BF837" i="1"/>
  <c r="S718" i="1" s="1"/>
  <c r="BE837" i="1"/>
  <c r="R718" i="1" s="1"/>
  <c r="BD837" i="1"/>
  <c r="Q718" i="1" s="1"/>
  <c r="BC837" i="1"/>
  <c r="P718" i="1" s="1"/>
  <c r="BB837" i="1"/>
  <c r="O718" i="1" s="1"/>
  <c r="BA837" i="1"/>
  <c r="N718" i="1" s="1"/>
  <c r="AZ837" i="1"/>
  <c r="M718" i="1" s="1"/>
  <c r="AY837" i="1"/>
  <c r="L718" i="1" s="1"/>
  <c r="AX837" i="1"/>
  <c r="K718" i="1" s="1"/>
  <c r="AW837" i="1"/>
  <c r="J718" i="1" s="1"/>
  <c r="AV837" i="1"/>
  <c r="I718" i="1" s="1"/>
  <c r="AU837" i="1"/>
  <c r="H718" i="1" s="1"/>
  <c r="AT837" i="1"/>
  <c r="G718" i="1" s="1"/>
  <c r="AS837" i="1"/>
  <c r="F718" i="1" s="1"/>
  <c r="AR837" i="1"/>
  <c r="E718" i="1" s="1"/>
  <c r="BF836" i="1"/>
  <c r="S717" i="1" s="1"/>
  <c r="BE836" i="1"/>
  <c r="BD836" i="1"/>
  <c r="Q717" i="1" s="1"/>
  <c r="BC836" i="1"/>
  <c r="BB836" i="1"/>
  <c r="O717" i="1" s="1"/>
  <c r="BA836" i="1"/>
  <c r="AZ836" i="1"/>
  <c r="AY836" i="1"/>
  <c r="AX836" i="1"/>
  <c r="K717" i="1" s="1"/>
  <c r="AW836" i="1"/>
  <c r="AV836" i="1"/>
  <c r="AU836" i="1"/>
  <c r="AT836" i="1"/>
  <c r="G717" i="1" s="1"/>
  <c r="AS836" i="1"/>
  <c r="AR836" i="1"/>
  <c r="BF835" i="1"/>
  <c r="S716" i="1" s="1"/>
  <c r="BE835" i="1"/>
  <c r="BD835" i="1"/>
  <c r="Q716" i="1" s="1"/>
  <c r="BC835" i="1"/>
  <c r="BB835" i="1"/>
  <c r="O716" i="1" s="1"/>
  <c r="BA835" i="1"/>
  <c r="AZ835" i="1"/>
  <c r="AY835" i="1"/>
  <c r="AX835" i="1"/>
  <c r="K716" i="1" s="1"/>
  <c r="AW835" i="1"/>
  <c r="AV835" i="1"/>
  <c r="AU835" i="1"/>
  <c r="AT835" i="1"/>
  <c r="G716" i="1" s="1"/>
  <c r="AS835" i="1"/>
  <c r="AR835" i="1"/>
  <c r="BF834" i="1"/>
  <c r="BE834" i="1"/>
  <c r="BD834" i="1"/>
  <c r="BC834" i="1"/>
  <c r="BB834" i="1"/>
  <c r="BA834" i="1"/>
  <c r="AZ834" i="1"/>
  <c r="AY834" i="1"/>
  <c r="AX834" i="1"/>
  <c r="AW834" i="1"/>
  <c r="AV834" i="1"/>
  <c r="AU834" i="1"/>
  <c r="AT834" i="1"/>
  <c r="AS834" i="1"/>
  <c r="AR834" i="1"/>
  <c r="BF833" i="1"/>
  <c r="S715" i="1" s="1"/>
  <c r="BE833" i="1"/>
  <c r="BD833" i="1"/>
  <c r="Q715" i="1" s="1"/>
  <c r="BC833" i="1"/>
  <c r="P715" i="1" s="1"/>
  <c r="BB833" i="1"/>
  <c r="BA833" i="1"/>
  <c r="AZ833" i="1"/>
  <c r="AY833" i="1"/>
  <c r="L715" i="1" s="1"/>
  <c r="AX833" i="1"/>
  <c r="AW833" i="1"/>
  <c r="AV833" i="1"/>
  <c r="AU833" i="1"/>
  <c r="H715" i="1" s="1"/>
  <c r="AT833" i="1"/>
  <c r="AS833" i="1"/>
  <c r="AR833" i="1"/>
  <c r="BF832" i="1"/>
  <c r="S714" i="1" s="1"/>
  <c r="BE832" i="1"/>
  <c r="BD832" i="1"/>
  <c r="Q714" i="1" s="1"/>
  <c r="BC832" i="1"/>
  <c r="P714" i="1" s="1"/>
  <c r="BB832" i="1"/>
  <c r="BA832" i="1"/>
  <c r="AZ832" i="1"/>
  <c r="AY832" i="1"/>
  <c r="L714" i="1" s="1"/>
  <c r="AX832" i="1"/>
  <c r="AW832" i="1"/>
  <c r="AV832" i="1"/>
  <c r="AU832" i="1"/>
  <c r="H714" i="1" s="1"/>
  <c r="AT832" i="1"/>
  <c r="AS832" i="1"/>
  <c r="AR832" i="1"/>
  <c r="BF831" i="1"/>
  <c r="S713" i="1" s="1"/>
  <c r="BE831" i="1"/>
  <c r="BD831" i="1"/>
  <c r="Q713" i="1" s="1"/>
  <c r="BC831" i="1"/>
  <c r="P713" i="1" s="1"/>
  <c r="BB831" i="1"/>
  <c r="BA831" i="1"/>
  <c r="AZ831" i="1"/>
  <c r="AY831" i="1"/>
  <c r="L713" i="1" s="1"/>
  <c r="AX831" i="1"/>
  <c r="AW831" i="1"/>
  <c r="AV831" i="1"/>
  <c r="AU831" i="1"/>
  <c r="H713" i="1" s="1"/>
  <c r="AT831" i="1"/>
  <c r="AS831" i="1"/>
  <c r="AR831" i="1"/>
  <c r="BF830" i="1"/>
  <c r="S712" i="1" s="1"/>
  <c r="BE830" i="1"/>
  <c r="R712" i="1" s="1"/>
  <c r="BD830" i="1"/>
  <c r="Q712" i="1" s="1"/>
  <c r="BC830" i="1"/>
  <c r="P712" i="1" s="1"/>
  <c r="BB830" i="1"/>
  <c r="O712" i="1" s="1"/>
  <c r="BA830" i="1"/>
  <c r="N712" i="1" s="1"/>
  <c r="AZ830" i="1"/>
  <c r="M712" i="1" s="1"/>
  <c r="AY830" i="1"/>
  <c r="L712" i="1" s="1"/>
  <c r="AX830" i="1"/>
  <c r="K712" i="1" s="1"/>
  <c r="AW830" i="1"/>
  <c r="J712" i="1" s="1"/>
  <c r="AV830" i="1"/>
  <c r="I712" i="1" s="1"/>
  <c r="AU830" i="1"/>
  <c r="H712" i="1" s="1"/>
  <c r="AT830" i="1"/>
  <c r="G712" i="1" s="1"/>
  <c r="AS830" i="1"/>
  <c r="F712" i="1" s="1"/>
  <c r="AR830" i="1"/>
  <c r="E712" i="1" s="1"/>
  <c r="BF829" i="1"/>
  <c r="S711" i="1" s="1"/>
  <c r="BE829" i="1"/>
  <c r="BD829" i="1"/>
  <c r="Q711" i="1" s="1"/>
  <c r="BC829" i="1"/>
  <c r="P711" i="1" s="1"/>
  <c r="BB829" i="1"/>
  <c r="BA829" i="1"/>
  <c r="AZ829" i="1"/>
  <c r="AY829" i="1"/>
  <c r="L711" i="1" s="1"/>
  <c r="AX829" i="1"/>
  <c r="AW829" i="1"/>
  <c r="AV829" i="1"/>
  <c r="AU829" i="1"/>
  <c r="H711" i="1" s="1"/>
  <c r="AT829" i="1"/>
  <c r="AS829" i="1"/>
  <c r="AR829" i="1"/>
  <c r="BF828" i="1"/>
  <c r="S710" i="1" s="1"/>
  <c r="BE828" i="1"/>
  <c r="BD828" i="1"/>
  <c r="Q710" i="1" s="1"/>
  <c r="BC828" i="1"/>
  <c r="P710" i="1" s="1"/>
  <c r="BB828" i="1"/>
  <c r="O710" i="1" s="1"/>
  <c r="BA828" i="1"/>
  <c r="AZ828" i="1"/>
  <c r="AY828" i="1"/>
  <c r="L710" i="1" s="1"/>
  <c r="AX828" i="1"/>
  <c r="AW828" i="1"/>
  <c r="AV828" i="1"/>
  <c r="AU828" i="1"/>
  <c r="H710" i="1" s="1"/>
  <c r="AT828" i="1"/>
  <c r="AS828" i="1"/>
  <c r="AR828" i="1"/>
  <c r="BF827" i="1"/>
  <c r="BE827" i="1"/>
  <c r="BD827" i="1"/>
  <c r="BC827" i="1"/>
  <c r="BB827" i="1"/>
  <c r="BA827" i="1"/>
  <c r="AZ827" i="1"/>
  <c r="AY827" i="1"/>
  <c r="AX827" i="1"/>
  <c r="AW827" i="1"/>
  <c r="AV827" i="1"/>
  <c r="AU827" i="1"/>
  <c r="AT827" i="1"/>
  <c r="AS827" i="1"/>
  <c r="AR827" i="1"/>
  <c r="BF826" i="1"/>
  <c r="S709" i="1" s="1"/>
  <c r="BE826" i="1"/>
  <c r="BD826" i="1"/>
  <c r="Q709" i="1" s="1"/>
  <c r="BC826" i="1"/>
  <c r="BB826" i="1"/>
  <c r="BA826" i="1"/>
  <c r="AZ826" i="1"/>
  <c r="M709" i="1" s="1"/>
  <c r="AY826" i="1"/>
  <c r="AX826" i="1"/>
  <c r="AW826" i="1"/>
  <c r="AV826" i="1"/>
  <c r="I709" i="1" s="1"/>
  <c r="AU826" i="1"/>
  <c r="AT826" i="1"/>
  <c r="AS826" i="1"/>
  <c r="AR826" i="1"/>
  <c r="E709" i="1" s="1"/>
  <c r="BF825" i="1"/>
  <c r="S708" i="1" s="1"/>
  <c r="BE825" i="1"/>
  <c r="BD825" i="1"/>
  <c r="Q708" i="1" s="1"/>
  <c r="BC825" i="1"/>
  <c r="BB825" i="1"/>
  <c r="O708" i="1" s="1"/>
  <c r="BA825" i="1"/>
  <c r="AZ825" i="1"/>
  <c r="AY825" i="1"/>
  <c r="AX825" i="1"/>
  <c r="AW825" i="1"/>
  <c r="AV825" i="1"/>
  <c r="AU825" i="1"/>
  <c r="AT825" i="1"/>
  <c r="AS825" i="1"/>
  <c r="AR825" i="1"/>
  <c r="BF824" i="1"/>
  <c r="S707" i="1" s="1"/>
  <c r="BE824" i="1"/>
  <c r="BD824" i="1"/>
  <c r="Q707" i="1" s="1"/>
  <c r="BC824" i="1"/>
  <c r="BB824" i="1"/>
  <c r="BA824" i="1"/>
  <c r="AZ824" i="1"/>
  <c r="AY824" i="1"/>
  <c r="AX824" i="1"/>
  <c r="AW824" i="1"/>
  <c r="AV824" i="1"/>
  <c r="AU824" i="1"/>
  <c r="AT824" i="1"/>
  <c r="AS824" i="1"/>
  <c r="AR824" i="1"/>
  <c r="BF823" i="1"/>
  <c r="S706" i="1" s="1"/>
  <c r="BE823" i="1"/>
  <c r="R706" i="1" s="1"/>
  <c r="BD823" i="1"/>
  <c r="Q706" i="1" s="1"/>
  <c r="BC823" i="1"/>
  <c r="P706" i="1" s="1"/>
  <c r="BB823" i="1"/>
  <c r="O706" i="1" s="1"/>
  <c r="BA823" i="1"/>
  <c r="N706" i="1" s="1"/>
  <c r="AZ823" i="1"/>
  <c r="M706" i="1" s="1"/>
  <c r="AY823" i="1"/>
  <c r="L706" i="1" s="1"/>
  <c r="AX823" i="1"/>
  <c r="K706" i="1" s="1"/>
  <c r="AW823" i="1"/>
  <c r="J706" i="1" s="1"/>
  <c r="AV823" i="1"/>
  <c r="I706" i="1" s="1"/>
  <c r="AU823" i="1"/>
  <c r="H706" i="1" s="1"/>
  <c r="AT823" i="1"/>
  <c r="G706" i="1" s="1"/>
  <c r="AS823" i="1"/>
  <c r="F706" i="1" s="1"/>
  <c r="AR823" i="1"/>
  <c r="E706" i="1" s="1"/>
  <c r="BF822" i="1"/>
  <c r="S705" i="1" s="1"/>
  <c r="BE822" i="1"/>
  <c r="BD822" i="1"/>
  <c r="Q705" i="1" s="1"/>
  <c r="BC822" i="1"/>
  <c r="BB822" i="1"/>
  <c r="BA822" i="1"/>
  <c r="AZ822" i="1"/>
  <c r="M705" i="1" s="1"/>
  <c r="AY822" i="1"/>
  <c r="AX822" i="1"/>
  <c r="AW822" i="1"/>
  <c r="AV822" i="1"/>
  <c r="I705" i="1" s="1"/>
  <c r="AU822" i="1"/>
  <c r="AT822" i="1"/>
  <c r="AS822" i="1"/>
  <c r="AR822" i="1"/>
  <c r="E705" i="1" s="1"/>
  <c r="BF821" i="1"/>
  <c r="S704" i="1" s="1"/>
  <c r="BE821" i="1"/>
  <c r="BD821" i="1"/>
  <c r="Q704" i="1" s="1"/>
  <c r="BC821" i="1"/>
  <c r="BB821" i="1"/>
  <c r="O704" i="1" s="1"/>
  <c r="BA821" i="1"/>
  <c r="AZ821" i="1"/>
  <c r="AY821" i="1"/>
  <c r="AX821" i="1"/>
  <c r="K704" i="1" s="1"/>
  <c r="AW821" i="1"/>
  <c r="AV821" i="1"/>
  <c r="AU821" i="1"/>
  <c r="H704" i="1" s="1"/>
  <c r="AT821" i="1"/>
  <c r="AS821" i="1"/>
  <c r="AR821" i="1"/>
  <c r="BF820" i="1"/>
  <c r="BE820" i="1"/>
  <c r="BD820" i="1"/>
  <c r="BC820" i="1"/>
  <c r="BB820" i="1"/>
  <c r="BA820" i="1"/>
  <c r="AZ820" i="1"/>
  <c r="AY820" i="1"/>
  <c r="AX820" i="1"/>
  <c r="AW820" i="1"/>
  <c r="AV820" i="1"/>
  <c r="AU820" i="1"/>
  <c r="AT820" i="1"/>
  <c r="AS820" i="1"/>
  <c r="AR820" i="1"/>
  <c r="BF819" i="1"/>
  <c r="S703" i="1" s="1"/>
  <c r="BE819" i="1"/>
  <c r="BD819" i="1"/>
  <c r="Q703" i="1" s="1"/>
  <c r="BC819" i="1"/>
  <c r="BB819" i="1"/>
  <c r="BA819" i="1"/>
  <c r="N703" i="1" s="1"/>
  <c r="AZ819" i="1"/>
  <c r="AY819" i="1"/>
  <c r="AX819" i="1"/>
  <c r="AW819" i="1"/>
  <c r="J703" i="1" s="1"/>
  <c r="AV819" i="1"/>
  <c r="AU819" i="1"/>
  <c r="AT819" i="1"/>
  <c r="AS819" i="1"/>
  <c r="F703" i="1" s="1"/>
  <c r="AR819" i="1"/>
  <c r="BF818" i="1"/>
  <c r="S702" i="1" s="1"/>
  <c r="BE818" i="1"/>
  <c r="BD818" i="1"/>
  <c r="Q702" i="1" s="1"/>
  <c r="BC818" i="1"/>
  <c r="BB818" i="1"/>
  <c r="BA818" i="1"/>
  <c r="N702" i="1" s="1"/>
  <c r="AZ818" i="1"/>
  <c r="AY818" i="1"/>
  <c r="AX818" i="1"/>
  <c r="AW818" i="1"/>
  <c r="J702" i="1" s="1"/>
  <c r="AV818" i="1"/>
  <c r="AU818" i="1"/>
  <c r="AT818" i="1"/>
  <c r="AS818" i="1"/>
  <c r="F702" i="1" s="1"/>
  <c r="AR818" i="1"/>
  <c r="BF817" i="1"/>
  <c r="S701" i="1" s="1"/>
  <c r="BE817" i="1"/>
  <c r="BD817" i="1"/>
  <c r="Q701" i="1" s="1"/>
  <c r="BC817" i="1"/>
  <c r="BB817" i="1"/>
  <c r="BA817" i="1"/>
  <c r="N701" i="1" s="1"/>
  <c r="AZ817" i="1"/>
  <c r="AY817" i="1"/>
  <c r="AX817" i="1"/>
  <c r="AW817" i="1"/>
  <c r="J701" i="1" s="1"/>
  <c r="AV817" i="1"/>
  <c r="AU817" i="1"/>
  <c r="AT817" i="1"/>
  <c r="AS817" i="1"/>
  <c r="F701" i="1" s="1"/>
  <c r="AR817" i="1"/>
  <c r="BF816" i="1"/>
  <c r="S700" i="1" s="1"/>
  <c r="BE816" i="1"/>
  <c r="R700" i="1" s="1"/>
  <c r="BD816" i="1"/>
  <c r="Q700" i="1" s="1"/>
  <c r="BC816" i="1"/>
  <c r="P700" i="1" s="1"/>
  <c r="BB816" i="1"/>
  <c r="O700" i="1" s="1"/>
  <c r="BA816" i="1"/>
  <c r="N700" i="1" s="1"/>
  <c r="AZ816" i="1"/>
  <c r="M700" i="1" s="1"/>
  <c r="AY816" i="1"/>
  <c r="L700" i="1" s="1"/>
  <c r="AX816" i="1"/>
  <c r="K700" i="1" s="1"/>
  <c r="AW816" i="1"/>
  <c r="J700" i="1" s="1"/>
  <c r="AV816" i="1"/>
  <c r="I700" i="1" s="1"/>
  <c r="AU816" i="1"/>
  <c r="H700" i="1" s="1"/>
  <c r="AT816" i="1"/>
  <c r="G700" i="1" s="1"/>
  <c r="AS816" i="1"/>
  <c r="F700" i="1" s="1"/>
  <c r="AR816" i="1"/>
  <c r="E700" i="1" s="1"/>
  <c r="BF815" i="1"/>
  <c r="S699" i="1" s="1"/>
  <c r="BE815" i="1"/>
  <c r="BD815" i="1"/>
  <c r="Q699" i="1" s="1"/>
  <c r="BC815" i="1"/>
  <c r="BB815" i="1"/>
  <c r="BA815" i="1"/>
  <c r="N699" i="1" s="1"/>
  <c r="AZ815" i="1"/>
  <c r="AY815" i="1"/>
  <c r="AX815" i="1"/>
  <c r="AW815" i="1"/>
  <c r="J699" i="1" s="1"/>
  <c r="AV815" i="1"/>
  <c r="AU815" i="1"/>
  <c r="AT815" i="1"/>
  <c r="AS815" i="1"/>
  <c r="F699" i="1" s="1"/>
  <c r="AR815" i="1"/>
  <c r="BF814" i="1"/>
  <c r="S698" i="1" s="1"/>
  <c r="BE814" i="1"/>
  <c r="BD814" i="1"/>
  <c r="Q698" i="1" s="1"/>
  <c r="BC814" i="1"/>
  <c r="BB814" i="1"/>
  <c r="O698" i="1" s="1"/>
  <c r="BA814" i="1"/>
  <c r="N698" i="1" s="1"/>
  <c r="AZ814" i="1"/>
  <c r="AY814" i="1"/>
  <c r="AX814" i="1"/>
  <c r="AW814" i="1"/>
  <c r="J698" i="1" s="1"/>
  <c r="AV814" i="1"/>
  <c r="AU814" i="1"/>
  <c r="H698" i="1" s="1"/>
  <c r="AT814" i="1"/>
  <c r="AS814" i="1"/>
  <c r="F698" i="1" s="1"/>
  <c r="AR814" i="1"/>
  <c r="BF813" i="1"/>
  <c r="BE813" i="1"/>
  <c r="BD813" i="1"/>
  <c r="BC813" i="1"/>
  <c r="BB813" i="1"/>
  <c r="BA813" i="1"/>
  <c r="AZ813" i="1"/>
  <c r="AY813" i="1"/>
  <c r="AX813" i="1"/>
  <c r="AW813" i="1"/>
  <c r="AV813" i="1"/>
  <c r="AU813" i="1"/>
  <c r="AT813" i="1"/>
  <c r="AS813" i="1"/>
  <c r="AR813" i="1"/>
  <c r="BF812" i="1"/>
  <c r="S697" i="1" s="1"/>
  <c r="BE812" i="1"/>
  <c r="BD812" i="1"/>
  <c r="Q697" i="1" s="1"/>
  <c r="BC812" i="1"/>
  <c r="BB812" i="1"/>
  <c r="O697" i="1" s="1"/>
  <c r="BA812" i="1"/>
  <c r="AZ812" i="1"/>
  <c r="AY812" i="1"/>
  <c r="AX812" i="1"/>
  <c r="K697" i="1" s="1"/>
  <c r="AW812" i="1"/>
  <c r="AV812" i="1"/>
  <c r="AU812" i="1"/>
  <c r="AT812" i="1"/>
  <c r="G697" i="1" s="1"/>
  <c r="AS812" i="1"/>
  <c r="AR812" i="1"/>
  <c r="BF811" i="1"/>
  <c r="S696" i="1" s="1"/>
  <c r="BE811" i="1"/>
  <c r="BD811" i="1"/>
  <c r="Q696" i="1" s="1"/>
  <c r="BC811" i="1"/>
  <c r="BB811" i="1"/>
  <c r="O696" i="1" s="1"/>
  <c r="BA811" i="1"/>
  <c r="AZ811" i="1"/>
  <c r="AY811" i="1"/>
  <c r="AX811" i="1"/>
  <c r="K696" i="1" s="1"/>
  <c r="AW811" i="1"/>
  <c r="AV811" i="1"/>
  <c r="AU811" i="1"/>
  <c r="AT811" i="1"/>
  <c r="G696" i="1" s="1"/>
  <c r="AS811" i="1"/>
  <c r="AR811" i="1"/>
  <c r="BF810" i="1"/>
  <c r="S695" i="1" s="1"/>
  <c r="BE810" i="1"/>
  <c r="BD810" i="1"/>
  <c r="Q695" i="1" s="1"/>
  <c r="BC810" i="1"/>
  <c r="BB810" i="1"/>
  <c r="O695" i="1" s="1"/>
  <c r="BA810" i="1"/>
  <c r="AZ810" i="1"/>
  <c r="AY810" i="1"/>
  <c r="AX810" i="1"/>
  <c r="K695" i="1" s="1"/>
  <c r="AW810" i="1"/>
  <c r="AV810" i="1"/>
  <c r="AU810" i="1"/>
  <c r="AT810" i="1"/>
  <c r="G695" i="1" s="1"/>
  <c r="AS810" i="1"/>
  <c r="AR810" i="1"/>
  <c r="BF809" i="1"/>
  <c r="S694" i="1" s="1"/>
  <c r="BE809" i="1"/>
  <c r="R694" i="1" s="1"/>
  <c r="BD809" i="1"/>
  <c r="Q694" i="1" s="1"/>
  <c r="BC809" i="1"/>
  <c r="P694" i="1" s="1"/>
  <c r="BB809" i="1"/>
  <c r="O694" i="1" s="1"/>
  <c r="BA809" i="1"/>
  <c r="N694" i="1" s="1"/>
  <c r="AZ809" i="1"/>
  <c r="M694" i="1" s="1"/>
  <c r="AY809" i="1"/>
  <c r="L694" i="1" s="1"/>
  <c r="AX809" i="1"/>
  <c r="K694" i="1" s="1"/>
  <c r="AW809" i="1"/>
  <c r="J694" i="1" s="1"/>
  <c r="AV809" i="1"/>
  <c r="I694" i="1" s="1"/>
  <c r="AU809" i="1"/>
  <c r="H694" i="1" s="1"/>
  <c r="AT809" i="1"/>
  <c r="G694" i="1" s="1"/>
  <c r="AS809" i="1"/>
  <c r="F694" i="1" s="1"/>
  <c r="AR809" i="1"/>
  <c r="E694" i="1" s="1"/>
  <c r="BF808" i="1"/>
  <c r="S693" i="1" s="1"/>
  <c r="BE808" i="1"/>
  <c r="BD808" i="1"/>
  <c r="Q693" i="1" s="1"/>
  <c r="BC808" i="1"/>
  <c r="BB808" i="1"/>
  <c r="O693" i="1" s="1"/>
  <c r="BA808" i="1"/>
  <c r="AZ808" i="1"/>
  <c r="AY808" i="1"/>
  <c r="AX808" i="1"/>
  <c r="K693" i="1" s="1"/>
  <c r="AW808" i="1"/>
  <c r="AV808" i="1"/>
  <c r="AU808" i="1"/>
  <c r="AT808" i="1"/>
  <c r="G693" i="1" s="1"/>
  <c r="AS808" i="1"/>
  <c r="F693" i="1" s="1"/>
  <c r="AR808" i="1"/>
  <c r="BF807" i="1"/>
  <c r="S692" i="1" s="1"/>
  <c r="BE807" i="1"/>
  <c r="BD807" i="1"/>
  <c r="Q692" i="1" s="1"/>
  <c r="BC807" i="1"/>
  <c r="BB807" i="1"/>
  <c r="O692" i="1" s="1"/>
  <c r="BA807" i="1"/>
  <c r="AZ807" i="1"/>
  <c r="AY807" i="1"/>
  <c r="AX807" i="1"/>
  <c r="K692" i="1" s="1"/>
  <c r="AW807" i="1"/>
  <c r="AV807" i="1"/>
  <c r="AU807" i="1"/>
  <c r="H692" i="1" s="1"/>
  <c r="AT807" i="1"/>
  <c r="G692" i="1" s="1"/>
  <c r="AS807" i="1"/>
  <c r="AR807" i="1"/>
  <c r="BF806" i="1"/>
  <c r="BE806" i="1"/>
  <c r="BD806" i="1"/>
  <c r="BC806" i="1"/>
  <c r="BB806" i="1"/>
  <c r="BA806" i="1"/>
  <c r="AZ806" i="1"/>
  <c r="AY806" i="1"/>
  <c r="AX806" i="1"/>
  <c r="AW806" i="1"/>
  <c r="AV806" i="1"/>
  <c r="AU806" i="1"/>
  <c r="AT806" i="1"/>
  <c r="AS806" i="1"/>
  <c r="AR806" i="1"/>
  <c r="BF805" i="1"/>
  <c r="S691" i="1" s="1"/>
  <c r="BE805" i="1"/>
  <c r="BD805" i="1"/>
  <c r="Q691" i="1" s="1"/>
  <c r="BC805" i="1"/>
  <c r="P691" i="1" s="1"/>
  <c r="BB805" i="1"/>
  <c r="BA805" i="1"/>
  <c r="AZ805" i="1"/>
  <c r="AY805" i="1"/>
  <c r="L691" i="1" s="1"/>
  <c r="AX805" i="1"/>
  <c r="AW805" i="1"/>
  <c r="AV805" i="1"/>
  <c r="AU805" i="1"/>
  <c r="H691" i="1" s="1"/>
  <c r="AT805" i="1"/>
  <c r="AS805" i="1"/>
  <c r="AR805" i="1"/>
  <c r="BF804" i="1"/>
  <c r="S690" i="1" s="1"/>
  <c r="BE804" i="1"/>
  <c r="BD804" i="1"/>
  <c r="Q690" i="1" s="1"/>
  <c r="BC804" i="1"/>
  <c r="P690" i="1" s="1"/>
  <c r="BB804" i="1"/>
  <c r="BA804" i="1"/>
  <c r="AZ804" i="1"/>
  <c r="AY804" i="1"/>
  <c r="L690" i="1" s="1"/>
  <c r="AX804" i="1"/>
  <c r="AW804" i="1"/>
  <c r="AV804" i="1"/>
  <c r="AU804" i="1"/>
  <c r="H690" i="1" s="1"/>
  <c r="AT804" i="1"/>
  <c r="AS804" i="1"/>
  <c r="AR804" i="1"/>
  <c r="BF803" i="1"/>
  <c r="S689" i="1" s="1"/>
  <c r="BE803" i="1"/>
  <c r="BD803" i="1"/>
  <c r="Q689" i="1" s="1"/>
  <c r="BC803" i="1"/>
  <c r="P689" i="1" s="1"/>
  <c r="BB803" i="1"/>
  <c r="BA803" i="1"/>
  <c r="AZ803" i="1"/>
  <c r="AY803" i="1"/>
  <c r="L689" i="1" s="1"/>
  <c r="AX803" i="1"/>
  <c r="AW803" i="1"/>
  <c r="AV803" i="1"/>
  <c r="AU803" i="1"/>
  <c r="H689" i="1" s="1"/>
  <c r="AT803" i="1"/>
  <c r="AS803" i="1"/>
  <c r="AR803" i="1"/>
  <c r="BF802" i="1"/>
  <c r="S688" i="1" s="1"/>
  <c r="BE802" i="1"/>
  <c r="R688" i="1" s="1"/>
  <c r="BD802" i="1"/>
  <c r="Q688" i="1" s="1"/>
  <c r="BC802" i="1"/>
  <c r="P688" i="1" s="1"/>
  <c r="BB802" i="1"/>
  <c r="O688" i="1" s="1"/>
  <c r="BA802" i="1"/>
  <c r="N688" i="1" s="1"/>
  <c r="AZ802" i="1"/>
  <c r="M688" i="1" s="1"/>
  <c r="AY802" i="1"/>
  <c r="L688" i="1" s="1"/>
  <c r="AX802" i="1"/>
  <c r="K688" i="1" s="1"/>
  <c r="AW802" i="1"/>
  <c r="J688" i="1" s="1"/>
  <c r="AV802" i="1"/>
  <c r="I688" i="1" s="1"/>
  <c r="AU802" i="1"/>
  <c r="H688" i="1" s="1"/>
  <c r="AT802" i="1"/>
  <c r="G688" i="1" s="1"/>
  <c r="AS802" i="1"/>
  <c r="F688" i="1" s="1"/>
  <c r="AR802" i="1"/>
  <c r="E688" i="1" s="1"/>
  <c r="BF801" i="1"/>
  <c r="S687" i="1" s="1"/>
  <c r="BE801" i="1"/>
  <c r="BD801" i="1"/>
  <c r="Q687" i="1" s="1"/>
  <c r="BC801" i="1"/>
  <c r="P687" i="1" s="1"/>
  <c r="BB801" i="1"/>
  <c r="BA801" i="1"/>
  <c r="AZ801" i="1"/>
  <c r="AY801" i="1"/>
  <c r="L687" i="1" s="1"/>
  <c r="AX801" i="1"/>
  <c r="AW801" i="1"/>
  <c r="AV801" i="1"/>
  <c r="AU801" i="1"/>
  <c r="H687" i="1" s="1"/>
  <c r="AT801" i="1"/>
  <c r="AS801" i="1"/>
  <c r="AR801" i="1"/>
  <c r="BF800" i="1"/>
  <c r="S686" i="1" s="1"/>
  <c r="BE800" i="1"/>
  <c r="BD800" i="1"/>
  <c r="Q686" i="1" s="1"/>
  <c r="BC800" i="1"/>
  <c r="P686" i="1" s="1"/>
  <c r="BB800" i="1"/>
  <c r="O686" i="1" s="1"/>
  <c r="BA800" i="1"/>
  <c r="AZ800" i="1"/>
  <c r="AY800" i="1"/>
  <c r="L686" i="1" s="1"/>
  <c r="AX800" i="1"/>
  <c r="K686" i="1" s="1"/>
  <c r="AW800" i="1"/>
  <c r="AV800" i="1"/>
  <c r="AU800" i="1"/>
  <c r="H686" i="1" s="1"/>
  <c r="AT800" i="1"/>
  <c r="AS800" i="1"/>
  <c r="AR800" i="1"/>
  <c r="BF799" i="1"/>
  <c r="BE799" i="1"/>
  <c r="BD799" i="1"/>
  <c r="BC799" i="1"/>
  <c r="BB799" i="1"/>
  <c r="BA799" i="1"/>
  <c r="AZ799" i="1"/>
  <c r="AY799" i="1"/>
  <c r="AX799" i="1"/>
  <c r="AW799" i="1"/>
  <c r="AV799" i="1"/>
  <c r="AU799" i="1"/>
  <c r="AT799" i="1"/>
  <c r="AS799" i="1"/>
  <c r="AR799" i="1"/>
  <c r="BF798" i="1"/>
  <c r="S685" i="1" s="1"/>
  <c r="BE798" i="1"/>
  <c r="BD798" i="1"/>
  <c r="Q685" i="1" s="1"/>
  <c r="BC798" i="1"/>
  <c r="BB798" i="1"/>
  <c r="BA798" i="1"/>
  <c r="AZ798" i="1"/>
  <c r="M685" i="1" s="1"/>
  <c r="AY798" i="1"/>
  <c r="AX798" i="1"/>
  <c r="AW798" i="1"/>
  <c r="AV798" i="1"/>
  <c r="I685" i="1" s="1"/>
  <c r="AU798" i="1"/>
  <c r="AT798" i="1"/>
  <c r="AS798" i="1"/>
  <c r="AR798" i="1"/>
  <c r="E685" i="1" s="1"/>
  <c r="BF797" i="1"/>
  <c r="S684" i="1" s="1"/>
  <c r="BE797" i="1"/>
  <c r="BD797" i="1"/>
  <c r="Q684" i="1" s="1"/>
  <c r="BC797" i="1"/>
  <c r="BB797" i="1"/>
  <c r="BA797" i="1"/>
  <c r="AZ797" i="1"/>
  <c r="M684" i="1" s="1"/>
  <c r="AY797" i="1"/>
  <c r="AX797" i="1"/>
  <c r="AW797" i="1"/>
  <c r="AV797" i="1"/>
  <c r="I684" i="1" s="1"/>
  <c r="AU797" i="1"/>
  <c r="AT797" i="1"/>
  <c r="AS797" i="1"/>
  <c r="AR797" i="1"/>
  <c r="E684" i="1" s="1"/>
  <c r="BF796" i="1"/>
  <c r="S683" i="1" s="1"/>
  <c r="BE796" i="1"/>
  <c r="BD796" i="1"/>
  <c r="Q683" i="1" s="1"/>
  <c r="BC796" i="1"/>
  <c r="BB796" i="1"/>
  <c r="BA796" i="1"/>
  <c r="AZ796" i="1"/>
  <c r="M683" i="1" s="1"/>
  <c r="AY796" i="1"/>
  <c r="AX796" i="1"/>
  <c r="AW796" i="1"/>
  <c r="AV796" i="1"/>
  <c r="I683" i="1" s="1"/>
  <c r="AU796" i="1"/>
  <c r="AT796" i="1"/>
  <c r="AS796" i="1"/>
  <c r="AR796" i="1"/>
  <c r="E683" i="1" s="1"/>
  <c r="BF795" i="1"/>
  <c r="S682" i="1" s="1"/>
  <c r="BE795" i="1"/>
  <c r="R682" i="1" s="1"/>
  <c r="BD795" i="1"/>
  <c r="Q682" i="1" s="1"/>
  <c r="BC795" i="1"/>
  <c r="P682" i="1" s="1"/>
  <c r="BB795" i="1"/>
  <c r="O682" i="1" s="1"/>
  <c r="BA795" i="1"/>
  <c r="N682" i="1" s="1"/>
  <c r="AZ795" i="1"/>
  <c r="M682" i="1" s="1"/>
  <c r="AY795" i="1"/>
  <c r="L682" i="1" s="1"/>
  <c r="AX795" i="1"/>
  <c r="K682" i="1" s="1"/>
  <c r="AW795" i="1"/>
  <c r="J682" i="1" s="1"/>
  <c r="AV795" i="1"/>
  <c r="I682" i="1" s="1"/>
  <c r="AU795" i="1"/>
  <c r="H682" i="1" s="1"/>
  <c r="AT795" i="1"/>
  <c r="G682" i="1" s="1"/>
  <c r="AS795" i="1"/>
  <c r="F682" i="1" s="1"/>
  <c r="AR795" i="1"/>
  <c r="E682" i="1" s="1"/>
  <c r="BF794" i="1"/>
  <c r="S681" i="1" s="1"/>
  <c r="BE794" i="1"/>
  <c r="BD794" i="1"/>
  <c r="Q681" i="1" s="1"/>
  <c r="BC794" i="1"/>
  <c r="BB794" i="1"/>
  <c r="BA794" i="1"/>
  <c r="AZ794" i="1"/>
  <c r="M681" i="1" s="1"/>
  <c r="AY794" i="1"/>
  <c r="AX794" i="1"/>
  <c r="AW794" i="1"/>
  <c r="AV794" i="1"/>
  <c r="I681" i="1" s="1"/>
  <c r="AU794" i="1"/>
  <c r="AT794" i="1"/>
  <c r="AS794" i="1"/>
  <c r="AR794" i="1"/>
  <c r="E681" i="1" s="1"/>
  <c r="BF793" i="1"/>
  <c r="S680" i="1" s="1"/>
  <c r="BE793" i="1"/>
  <c r="BD793" i="1"/>
  <c r="Q680" i="1" s="1"/>
  <c r="BC793" i="1"/>
  <c r="BB793" i="1"/>
  <c r="O680" i="1" s="1"/>
  <c r="BA793" i="1"/>
  <c r="AZ793" i="1"/>
  <c r="M680" i="1" s="1"/>
  <c r="AY793" i="1"/>
  <c r="AX793" i="1"/>
  <c r="AW793" i="1"/>
  <c r="AV793" i="1"/>
  <c r="I680" i="1" s="1"/>
  <c r="AU793" i="1"/>
  <c r="AT793" i="1"/>
  <c r="AS793" i="1"/>
  <c r="AR793" i="1"/>
  <c r="E680" i="1" s="1"/>
  <c r="BF792" i="1"/>
  <c r="BE792" i="1"/>
  <c r="BD792" i="1"/>
  <c r="BC792" i="1"/>
  <c r="BB792" i="1"/>
  <c r="BA792" i="1"/>
  <c r="AZ792" i="1"/>
  <c r="AY792" i="1"/>
  <c r="AX792" i="1"/>
  <c r="AW792" i="1"/>
  <c r="AV792" i="1"/>
  <c r="AU792" i="1"/>
  <c r="AT792" i="1"/>
  <c r="AS792" i="1"/>
  <c r="AR792" i="1"/>
  <c r="BF791" i="1"/>
  <c r="S679" i="1" s="1"/>
  <c r="BE791" i="1"/>
  <c r="R679" i="1" s="1"/>
  <c r="BD791" i="1"/>
  <c r="Q679" i="1" s="1"/>
  <c r="BC791" i="1"/>
  <c r="BB791" i="1"/>
  <c r="BA791" i="1"/>
  <c r="N679" i="1" s="1"/>
  <c r="AZ791" i="1"/>
  <c r="AY791" i="1"/>
  <c r="AX791" i="1"/>
  <c r="AW791" i="1"/>
  <c r="J679" i="1" s="1"/>
  <c r="AV791" i="1"/>
  <c r="AU791" i="1"/>
  <c r="AT791" i="1"/>
  <c r="AS791" i="1"/>
  <c r="F679" i="1" s="1"/>
  <c r="AR791" i="1"/>
  <c r="BF790" i="1"/>
  <c r="S678" i="1" s="1"/>
  <c r="BE790" i="1"/>
  <c r="R678" i="1" s="1"/>
  <c r="BD790" i="1"/>
  <c r="Q678" i="1" s="1"/>
  <c r="BC790" i="1"/>
  <c r="BB790" i="1"/>
  <c r="BA790" i="1"/>
  <c r="N678" i="1" s="1"/>
  <c r="AZ790" i="1"/>
  <c r="AY790" i="1"/>
  <c r="AX790" i="1"/>
  <c r="AW790" i="1"/>
  <c r="J678" i="1" s="1"/>
  <c r="AV790" i="1"/>
  <c r="AU790" i="1"/>
  <c r="AT790" i="1"/>
  <c r="AS790" i="1"/>
  <c r="F678" i="1" s="1"/>
  <c r="AR790" i="1"/>
  <c r="BF789" i="1"/>
  <c r="S677" i="1" s="1"/>
  <c r="BE789" i="1"/>
  <c r="R677" i="1" s="1"/>
  <c r="BD789" i="1"/>
  <c r="Q677" i="1" s="1"/>
  <c r="BC789" i="1"/>
  <c r="BB789" i="1"/>
  <c r="BA789" i="1"/>
  <c r="N677" i="1" s="1"/>
  <c r="AZ789" i="1"/>
  <c r="AY789" i="1"/>
  <c r="AX789" i="1"/>
  <c r="AW789" i="1"/>
  <c r="J677" i="1" s="1"/>
  <c r="AV789" i="1"/>
  <c r="AU789" i="1"/>
  <c r="AT789" i="1"/>
  <c r="AS789" i="1"/>
  <c r="F677" i="1" s="1"/>
  <c r="AR789" i="1"/>
  <c r="BF788" i="1"/>
  <c r="S676" i="1" s="1"/>
  <c r="BE788" i="1"/>
  <c r="R676" i="1" s="1"/>
  <c r="BD788" i="1"/>
  <c r="Q676" i="1" s="1"/>
  <c r="BC788" i="1"/>
  <c r="P676" i="1" s="1"/>
  <c r="BB788" i="1"/>
  <c r="O676" i="1" s="1"/>
  <c r="BA788" i="1"/>
  <c r="N676" i="1" s="1"/>
  <c r="AZ788" i="1"/>
  <c r="M676" i="1" s="1"/>
  <c r="AY788" i="1"/>
  <c r="L676" i="1" s="1"/>
  <c r="AX788" i="1"/>
  <c r="K676" i="1" s="1"/>
  <c r="AW788" i="1"/>
  <c r="J676" i="1" s="1"/>
  <c r="AV788" i="1"/>
  <c r="I676" i="1" s="1"/>
  <c r="AU788" i="1"/>
  <c r="H676" i="1" s="1"/>
  <c r="AT788" i="1"/>
  <c r="G676" i="1" s="1"/>
  <c r="AS788" i="1"/>
  <c r="F676" i="1" s="1"/>
  <c r="AR788" i="1"/>
  <c r="E676" i="1" s="1"/>
  <c r="BF787" i="1"/>
  <c r="S675" i="1" s="1"/>
  <c r="BE787" i="1"/>
  <c r="R675" i="1" s="1"/>
  <c r="BD787" i="1"/>
  <c r="Q675" i="1" s="1"/>
  <c r="BC787" i="1"/>
  <c r="BB787" i="1"/>
  <c r="BA787" i="1"/>
  <c r="N675" i="1" s="1"/>
  <c r="AZ787" i="1"/>
  <c r="AY787" i="1"/>
  <c r="AX787" i="1"/>
  <c r="AW787" i="1"/>
  <c r="J675" i="1" s="1"/>
  <c r="AV787" i="1"/>
  <c r="AU787" i="1"/>
  <c r="AT787" i="1"/>
  <c r="AS787" i="1"/>
  <c r="F675" i="1" s="1"/>
  <c r="AR787" i="1"/>
  <c r="BF786" i="1"/>
  <c r="S674" i="1" s="1"/>
  <c r="BE786" i="1"/>
  <c r="R674" i="1" s="1"/>
  <c r="BD786" i="1"/>
  <c r="Q674" i="1" s="1"/>
  <c r="BC786" i="1"/>
  <c r="BB786" i="1"/>
  <c r="O674" i="1" s="1"/>
  <c r="BA786" i="1"/>
  <c r="N674" i="1" s="1"/>
  <c r="AZ786" i="1"/>
  <c r="AY786" i="1"/>
  <c r="AX786" i="1"/>
  <c r="AW786" i="1"/>
  <c r="J674" i="1" s="1"/>
  <c r="AV786" i="1"/>
  <c r="AU786" i="1"/>
  <c r="AT786" i="1"/>
  <c r="AS786" i="1"/>
  <c r="F674" i="1" s="1"/>
  <c r="AR786" i="1"/>
  <c r="BF785" i="1"/>
  <c r="BE785" i="1"/>
  <c r="BD785" i="1"/>
  <c r="BC785" i="1"/>
  <c r="BB785" i="1"/>
  <c r="BA785" i="1"/>
  <c r="AZ785" i="1"/>
  <c r="AY785" i="1"/>
  <c r="AX785" i="1"/>
  <c r="AW785" i="1"/>
  <c r="AV785" i="1"/>
  <c r="AU785" i="1"/>
  <c r="AT785" i="1"/>
  <c r="AS785" i="1"/>
  <c r="AR785" i="1"/>
  <c r="BF784" i="1"/>
  <c r="S673" i="1" s="1"/>
  <c r="BE784" i="1"/>
  <c r="BD784" i="1"/>
  <c r="Q673" i="1" s="1"/>
  <c r="BC784" i="1"/>
  <c r="BB784" i="1"/>
  <c r="O673" i="1" s="1"/>
  <c r="BA784" i="1"/>
  <c r="AZ784" i="1"/>
  <c r="AY784" i="1"/>
  <c r="AX784" i="1"/>
  <c r="K673" i="1" s="1"/>
  <c r="AW784" i="1"/>
  <c r="AV784" i="1"/>
  <c r="AU784" i="1"/>
  <c r="AT784" i="1"/>
  <c r="G673" i="1" s="1"/>
  <c r="AS784" i="1"/>
  <c r="AR784" i="1"/>
  <c r="BF783" i="1"/>
  <c r="S672" i="1" s="1"/>
  <c r="BE783" i="1"/>
  <c r="BD783" i="1"/>
  <c r="Q672" i="1" s="1"/>
  <c r="BC783" i="1"/>
  <c r="BB783" i="1"/>
  <c r="O672" i="1" s="1"/>
  <c r="BA783" i="1"/>
  <c r="AZ783" i="1"/>
  <c r="AY783" i="1"/>
  <c r="AX783" i="1"/>
  <c r="K672" i="1" s="1"/>
  <c r="AW783" i="1"/>
  <c r="AV783" i="1"/>
  <c r="AU783" i="1"/>
  <c r="AT783" i="1"/>
  <c r="G672" i="1" s="1"/>
  <c r="AS783" i="1"/>
  <c r="F672" i="1" s="1"/>
  <c r="AR783" i="1"/>
  <c r="BF782" i="1"/>
  <c r="S671" i="1" s="1"/>
  <c r="BE782" i="1"/>
  <c r="BD782" i="1"/>
  <c r="Q671" i="1" s="1"/>
  <c r="BC782" i="1"/>
  <c r="BB782" i="1"/>
  <c r="O671" i="1" s="1"/>
  <c r="BA782" i="1"/>
  <c r="AZ782" i="1"/>
  <c r="AY782" i="1"/>
  <c r="AX782" i="1"/>
  <c r="K671" i="1" s="1"/>
  <c r="AW782" i="1"/>
  <c r="AV782" i="1"/>
  <c r="AU782" i="1"/>
  <c r="AT782" i="1"/>
  <c r="G671" i="1" s="1"/>
  <c r="AS782" i="1"/>
  <c r="AR782" i="1"/>
  <c r="BF781" i="1"/>
  <c r="S670" i="1" s="1"/>
  <c r="BE781" i="1"/>
  <c r="R670" i="1" s="1"/>
  <c r="BD781" i="1"/>
  <c r="Q670" i="1" s="1"/>
  <c r="BC781" i="1"/>
  <c r="P670" i="1" s="1"/>
  <c r="BB781" i="1"/>
  <c r="O670" i="1" s="1"/>
  <c r="BA781" i="1"/>
  <c r="N670" i="1" s="1"/>
  <c r="AZ781" i="1"/>
  <c r="M670" i="1" s="1"/>
  <c r="AY781" i="1"/>
  <c r="L670" i="1" s="1"/>
  <c r="AX781" i="1"/>
  <c r="K670" i="1" s="1"/>
  <c r="AW781" i="1"/>
  <c r="J670" i="1" s="1"/>
  <c r="AV781" i="1"/>
  <c r="I670" i="1" s="1"/>
  <c r="AU781" i="1"/>
  <c r="H670" i="1" s="1"/>
  <c r="AT781" i="1"/>
  <c r="G670" i="1" s="1"/>
  <c r="AS781" i="1"/>
  <c r="F670" i="1" s="1"/>
  <c r="AR781" i="1"/>
  <c r="E670" i="1" s="1"/>
  <c r="BF780" i="1"/>
  <c r="S669" i="1" s="1"/>
  <c r="BE780" i="1"/>
  <c r="BD780" i="1"/>
  <c r="Q669" i="1" s="1"/>
  <c r="BC780" i="1"/>
  <c r="BB780" i="1"/>
  <c r="O669" i="1" s="1"/>
  <c r="BA780" i="1"/>
  <c r="AZ780" i="1"/>
  <c r="AY780" i="1"/>
  <c r="AX780" i="1"/>
  <c r="K669" i="1" s="1"/>
  <c r="AW780" i="1"/>
  <c r="AV780" i="1"/>
  <c r="AU780" i="1"/>
  <c r="AT780" i="1"/>
  <c r="G669" i="1" s="1"/>
  <c r="AS780" i="1"/>
  <c r="AR780" i="1"/>
  <c r="BF779" i="1"/>
  <c r="S668" i="1" s="1"/>
  <c r="BE779" i="1"/>
  <c r="BD779" i="1"/>
  <c r="Q668" i="1" s="1"/>
  <c r="BC779" i="1"/>
  <c r="BB779" i="1"/>
  <c r="O668" i="1" s="1"/>
  <c r="BA779" i="1"/>
  <c r="AZ779" i="1"/>
  <c r="AY779" i="1"/>
  <c r="AX779" i="1"/>
  <c r="K668" i="1" s="1"/>
  <c r="AW779" i="1"/>
  <c r="AV779" i="1"/>
  <c r="AU779" i="1"/>
  <c r="AT779" i="1"/>
  <c r="G668" i="1" s="1"/>
  <c r="AS779" i="1"/>
  <c r="AR779" i="1"/>
  <c r="BF778" i="1"/>
  <c r="BE778" i="1"/>
  <c r="BD778" i="1"/>
  <c r="BC778" i="1"/>
  <c r="BB778" i="1"/>
  <c r="BA778" i="1"/>
  <c r="AZ778" i="1"/>
  <c r="AY778" i="1"/>
  <c r="AX778" i="1"/>
  <c r="AW778" i="1"/>
  <c r="AV778" i="1"/>
  <c r="AU778" i="1"/>
  <c r="AT778" i="1"/>
  <c r="AS778" i="1"/>
  <c r="AR778" i="1"/>
  <c r="BF777" i="1"/>
  <c r="S667" i="1" s="1"/>
  <c r="BE777" i="1"/>
  <c r="BD777" i="1"/>
  <c r="Q667" i="1" s="1"/>
  <c r="BC777" i="1"/>
  <c r="P667" i="1" s="1"/>
  <c r="BB777" i="1"/>
  <c r="BA777" i="1"/>
  <c r="AZ777" i="1"/>
  <c r="AY777" i="1"/>
  <c r="L667" i="1" s="1"/>
  <c r="AX777" i="1"/>
  <c r="AW777" i="1"/>
  <c r="AV777" i="1"/>
  <c r="AU777" i="1"/>
  <c r="H667" i="1" s="1"/>
  <c r="AT777" i="1"/>
  <c r="AS777" i="1"/>
  <c r="AR777" i="1"/>
  <c r="BF776" i="1"/>
  <c r="S666" i="1" s="1"/>
  <c r="BE776" i="1"/>
  <c r="BD776" i="1"/>
  <c r="Q666" i="1" s="1"/>
  <c r="BC776" i="1"/>
  <c r="P666" i="1" s="1"/>
  <c r="BB776" i="1"/>
  <c r="BA776" i="1"/>
  <c r="AZ776" i="1"/>
  <c r="AY776" i="1"/>
  <c r="L666" i="1" s="1"/>
  <c r="AX776" i="1"/>
  <c r="K666" i="1" s="1"/>
  <c r="AW776" i="1"/>
  <c r="AV776" i="1"/>
  <c r="AU776" i="1"/>
  <c r="H666" i="1" s="1"/>
  <c r="AT776" i="1"/>
  <c r="AS776" i="1"/>
  <c r="F666" i="1" s="1"/>
  <c r="AR776" i="1"/>
  <c r="BF775" i="1"/>
  <c r="S665" i="1" s="1"/>
  <c r="BE775" i="1"/>
  <c r="BD775" i="1"/>
  <c r="Q665" i="1" s="1"/>
  <c r="BC775" i="1"/>
  <c r="P665" i="1" s="1"/>
  <c r="BB775" i="1"/>
  <c r="BA775" i="1"/>
  <c r="AZ775" i="1"/>
  <c r="AY775" i="1"/>
  <c r="L665" i="1" s="1"/>
  <c r="AX775" i="1"/>
  <c r="AW775" i="1"/>
  <c r="AV775" i="1"/>
  <c r="AU775" i="1"/>
  <c r="H665" i="1" s="1"/>
  <c r="AT775" i="1"/>
  <c r="AS775" i="1"/>
  <c r="AR775" i="1"/>
  <c r="BF774" i="1"/>
  <c r="S664" i="1" s="1"/>
  <c r="BE774" i="1"/>
  <c r="R664" i="1" s="1"/>
  <c r="BD774" i="1"/>
  <c r="Q664" i="1" s="1"/>
  <c r="BC774" i="1"/>
  <c r="P664" i="1" s="1"/>
  <c r="BB774" i="1"/>
  <c r="O664" i="1" s="1"/>
  <c r="BA774" i="1"/>
  <c r="N664" i="1" s="1"/>
  <c r="AZ774" i="1"/>
  <c r="M664" i="1" s="1"/>
  <c r="AY774" i="1"/>
  <c r="L664" i="1" s="1"/>
  <c r="AX774" i="1"/>
  <c r="K664" i="1" s="1"/>
  <c r="AW774" i="1"/>
  <c r="J664" i="1" s="1"/>
  <c r="AV774" i="1"/>
  <c r="I664" i="1" s="1"/>
  <c r="AU774" i="1"/>
  <c r="H664" i="1" s="1"/>
  <c r="AT774" i="1"/>
  <c r="G664" i="1" s="1"/>
  <c r="AS774" i="1"/>
  <c r="F664" i="1" s="1"/>
  <c r="AR774" i="1"/>
  <c r="E664" i="1" s="1"/>
  <c r="BF773" i="1"/>
  <c r="S663" i="1" s="1"/>
  <c r="BE773" i="1"/>
  <c r="BD773" i="1"/>
  <c r="Q663" i="1" s="1"/>
  <c r="BC773" i="1"/>
  <c r="P663" i="1" s="1"/>
  <c r="BB773" i="1"/>
  <c r="BA773" i="1"/>
  <c r="AZ773" i="1"/>
  <c r="AY773" i="1"/>
  <c r="L663" i="1" s="1"/>
  <c r="AX773" i="1"/>
  <c r="AW773" i="1"/>
  <c r="AV773" i="1"/>
  <c r="AU773" i="1"/>
  <c r="H663" i="1" s="1"/>
  <c r="AT773" i="1"/>
  <c r="AS773" i="1"/>
  <c r="AR773" i="1"/>
  <c r="BF772" i="1"/>
  <c r="S662" i="1" s="1"/>
  <c r="BE772" i="1"/>
  <c r="BD772" i="1"/>
  <c r="Q662" i="1" s="1"/>
  <c r="BC772" i="1"/>
  <c r="P662" i="1" s="1"/>
  <c r="BB772" i="1"/>
  <c r="O662" i="1" s="1"/>
  <c r="BA772" i="1"/>
  <c r="AZ772" i="1"/>
  <c r="AY772" i="1"/>
  <c r="L662" i="1" s="1"/>
  <c r="AX772" i="1"/>
  <c r="AW772" i="1"/>
  <c r="AV772" i="1"/>
  <c r="AU772" i="1"/>
  <c r="H662" i="1" s="1"/>
  <c r="AT772" i="1"/>
  <c r="AS772" i="1"/>
  <c r="AR772" i="1"/>
  <c r="BF771" i="1"/>
  <c r="BE771" i="1"/>
  <c r="BD771" i="1"/>
  <c r="BC771" i="1"/>
  <c r="BB771" i="1"/>
  <c r="BA771" i="1"/>
  <c r="AZ771" i="1"/>
  <c r="AY771" i="1"/>
  <c r="AX771" i="1"/>
  <c r="AW771" i="1"/>
  <c r="AV771" i="1"/>
  <c r="AU771" i="1"/>
  <c r="AT771" i="1"/>
  <c r="AS771" i="1"/>
  <c r="AR771" i="1"/>
  <c r="BF770" i="1"/>
  <c r="S661" i="1" s="1"/>
  <c r="BE770" i="1"/>
  <c r="BD770" i="1"/>
  <c r="Q661" i="1" s="1"/>
  <c r="BC770" i="1"/>
  <c r="BB770" i="1"/>
  <c r="BA770" i="1"/>
  <c r="AZ770" i="1"/>
  <c r="M661" i="1" s="1"/>
  <c r="AY770" i="1"/>
  <c r="AX770" i="1"/>
  <c r="AW770" i="1"/>
  <c r="AV770" i="1"/>
  <c r="I661" i="1" s="1"/>
  <c r="AU770" i="1"/>
  <c r="AT770" i="1"/>
  <c r="AS770" i="1"/>
  <c r="AR770" i="1"/>
  <c r="E661" i="1" s="1"/>
  <c r="BF769" i="1"/>
  <c r="S660" i="1" s="1"/>
  <c r="BE769" i="1"/>
  <c r="BD769" i="1"/>
  <c r="Q660" i="1" s="1"/>
  <c r="BC769" i="1"/>
  <c r="BB769" i="1"/>
  <c r="BA769" i="1"/>
  <c r="AZ769" i="1"/>
  <c r="M660" i="1" s="1"/>
  <c r="AY769" i="1"/>
  <c r="AX769" i="1"/>
  <c r="AW769" i="1"/>
  <c r="AV769" i="1"/>
  <c r="I660" i="1" s="1"/>
  <c r="AU769" i="1"/>
  <c r="AT769" i="1"/>
  <c r="AS769" i="1"/>
  <c r="AR769" i="1"/>
  <c r="E660" i="1" s="1"/>
  <c r="BF768" i="1"/>
  <c r="S659" i="1" s="1"/>
  <c r="BE768" i="1"/>
  <c r="BD768" i="1"/>
  <c r="Q659" i="1" s="1"/>
  <c r="BC768" i="1"/>
  <c r="BB768" i="1"/>
  <c r="BA768" i="1"/>
  <c r="AZ768" i="1"/>
  <c r="M659" i="1" s="1"/>
  <c r="AY768" i="1"/>
  <c r="AX768" i="1"/>
  <c r="AW768" i="1"/>
  <c r="AV768" i="1"/>
  <c r="I659" i="1" s="1"/>
  <c r="AU768" i="1"/>
  <c r="AT768" i="1"/>
  <c r="AS768" i="1"/>
  <c r="AR768" i="1"/>
  <c r="E659" i="1" s="1"/>
  <c r="BF767" i="1"/>
  <c r="S658" i="1" s="1"/>
  <c r="BE767" i="1"/>
  <c r="R658" i="1" s="1"/>
  <c r="BD767" i="1"/>
  <c r="Q658" i="1" s="1"/>
  <c r="BC767" i="1"/>
  <c r="P658" i="1" s="1"/>
  <c r="BB767" i="1"/>
  <c r="O658" i="1" s="1"/>
  <c r="BA767" i="1"/>
  <c r="N658" i="1" s="1"/>
  <c r="AZ767" i="1"/>
  <c r="M658" i="1" s="1"/>
  <c r="AY767" i="1"/>
  <c r="L658" i="1" s="1"/>
  <c r="AX767" i="1"/>
  <c r="K658" i="1" s="1"/>
  <c r="AW767" i="1"/>
  <c r="J658" i="1" s="1"/>
  <c r="AV767" i="1"/>
  <c r="I658" i="1" s="1"/>
  <c r="AU767" i="1"/>
  <c r="H658" i="1" s="1"/>
  <c r="AT767" i="1"/>
  <c r="G658" i="1" s="1"/>
  <c r="AS767" i="1"/>
  <c r="F658" i="1" s="1"/>
  <c r="AR767" i="1"/>
  <c r="E658" i="1" s="1"/>
  <c r="BF766" i="1"/>
  <c r="S657" i="1" s="1"/>
  <c r="BE766" i="1"/>
  <c r="BD766" i="1"/>
  <c r="Q657" i="1" s="1"/>
  <c r="BC766" i="1"/>
  <c r="BB766" i="1"/>
  <c r="BA766" i="1"/>
  <c r="AZ766" i="1"/>
  <c r="M657" i="1" s="1"/>
  <c r="AY766" i="1"/>
  <c r="AX766" i="1"/>
  <c r="AW766" i="1"/>
  <c r="AV766" i="1"/>
  <c r="I657" i="1" s="1"/>
  <c r="AU766" i="1"/>
  <c r="AT766" i="1"/>
  <c r="AS766" i="1"/>
  <c r="AR766" i="1"/>
  <c r="E657" i="1" s="1"/>
  <c r="BF765" i="1"/>
  <c r="S656" i="1" s="1"/>
  <c r="BE765" i="1"/>
  <c r="BD765" i="1"/>
  <c r="Q656" i="1" s="1"/>
  <c r="BC765" i="1"/>
  <c r="BB765" i="1"/>
  <c r="O656" i="1" s="1"/>
  <c r="BA765" i="1"/>
  <c r="AZ765" i="1"/>
  <c r="M656" i="1" s="1"/>
  <c r="AY765" i="1"/>
  <c r="AX765" i="1"/>
  <c r="AW765" i="1"/>
  <c r="AV765" i="1"/>
  <c r="I656" i="1" s="1"/>
  <c r="AU765" i="1"/>
  <c r="AT765" i="1"/>
  <c r="AS765" i="1"/>
  <c r="AR765" i="1"/>
  <c r="E656" i="1" s="1"/>
  <c r="BF764" i="1"/>
  <c r="BE764" i="1"/>
  <c r="BD764" i="1"/>
  <c r="BC764" i="1"/>
  <c r="BB764" i="1"/>
  <c r="BA764" i="1"/>
  <c r="AZ764" i="1"/>
  <c r="AY764" i="1"/>
  <c r="AX764" i="1"/>
  <c r="AW764" i="1"/>
  <c r="AV764" i="1"/>
  <c r="AU764" i="1"/>
  <c r="AT764" i="1"/>
  <c r="AS764" i="1"/>
  <c r="AR764" i="1"/>
  <c r="BF763" i="1"/>
  <c r="S655" i="1" s="1"/>
  <c r="BE763" i="1"/>
  <c r="R655" i="1" s="1"/>
  <c r="BD763" i="1"/>
  <c r="Q655" i="1" s="1"/>
  <c r="BC763" i="1"/>
  <c r="BB763" i="1"/>
  <c r="BA763" i="1"/>
  <c r="N655" i="1" s="1"/>
  <c r="AZ763" i="1"/>
  <c r="AY763" i="1"/>
  <c r="AX763" i="1"/>
  <c r="AW763" i="1"/>
  <c r="J655" i="1" s="1"/>
  <c r="AV763" i="1"/>
  <c r="AU763" i="1"/>
  <c r="AT763" i="1"/>
  <c r="AS763" i="1"/>
  <c r="F655" i="1" s="1"/>
  <c r="AR763" i="1"/>
  <c r="BF762" i="1"/>
  <c r="S654" i="1" s="1"/>
  <c r="BE762" i="1"/>
  <c r="R654" i="1" s="1"/>
  <c r="BD762" i="1"/>
  <c r="Q654" i="1" s="1"/>
  <c r="BC762" i="1"/>
  <c r="BB762" i="1"/>
  <c r="BA762" i="1"/>
  <c r="N654" i="1" s="1"/>
  <c r="AZ762" i="1"/>
  <c r="AY762" i="1"/>
  <c r="AX762" i="1"/>
  <c r="AW762" i="1"/>
  <c r="J654" i="1" s="1"/>
  <c r="AV762" i="1"/>
  <c r="AU762" i="1"/>
  <c r="AT762" i="1"/>
  <c r="AS762" i="1"/>
  <c r="F654" i="1" s="1"/>
  <c r="AR762" i="1"/>
  <c r="BF761" i="1"/>
  <c r="S653" i="1" s="1"/>
  <c r="BE761" i="1"/>
  <c r="BD761" i="1"/>
  <c r="Q653" i="1" s="1"/>
  <c r="BC761" i="1"/>
  <c r="BB761" i="1"/>
  <c r="BA761" i="1"/>
  <c r="AZ761" i="1"/>
  <c r="AY761" i="1"/>
  <c r="AX761" i="1"/>
  <c r="AW761" i="1"/>
  <c r="AV761" i="1"/>
  <c r="AU761" i="1"/>
  <c r="AT761" i="1"/>
  <c r="AS761" i="1"/>
  <c r="AR761" i="1"/>
  <c r="BF760" i="1"/>
  <c r="S652" i="1" s="1"/>
  <c r="BE760" i="1"/>
  <c r="R652" i="1" s="1"/>
  <c r="BD760" i="1"/>
  <c r="Q652" i="1" s="1"/>
  <c r="BC760" i="1"/>
  <c r="P652" i="1" s="1"/>
  <c r="BB760" i="1"/>
  <c r="O652" i="1" s="1"/>
  <c r="BA760" i="1"/>
  <c r="N652" i="1" s="1"/>
  <c r="AZ760" i="1"/>
  <c r="M652" i="1" s="1"/>
  <c r="AY760" i="1"/>
  <c r="L652" i="1" s="1"/>
  <c r="AX760" i="1"/>
  <c r="K652" i="1" s="1"/>
  <c r="AW760" i="1"/>
  <c r="J652" i="1" s="1"/>
  <c r="AV760" i="1"/>
  <c r="I652" i="1" s="1"/>
  <c r="AU760" i="1"/>
  <c r="H652" i="1" s="1"/>
  <c r="AT760" i="1"/>
  <c r="AS760" i="1"/>
  <c r="F652" i="1" s="1"/>
  <c r="AR760" i="1"/>
  <c r="E652" i="1" s="1"/>
  <c r="BF759" i="1"/>
  <c r="S651" i="1" s="1"/>
  <c r="BE759" i="1"/>
  <c r="R651" i="1" s="1"/>
  <c r="BD759" i="1"/>
  <c r="Q651" i="1" s="1"/>
  <c r="BC759" i="1"/>
  <c r="BB759" i="1"/>
  <c r="BA759" i="1"/>
  <c r="N651" i="1" s="1"/>
  <c r="AZ759" i="1"/>
  <c r="AY759" i="1"/>
  <c r="AX759" i="1"/>
  <c r="AW759" i="1"/>
  <c r="J651" i="1" s="1"/>
  <c r="AV759" i="1"/>
  <c r="AU759" i="1"/>
  <c r="AT759" i="1"/>
  <c r="AS759" i="1"/>
  <c r="F651" i="1" s="1"/>
  <c r="AR759" i="1"/>
  <c r="BF758" i="1"/>
  <c r="S650" i="1" s="1"/>
  <c r="BE758" i="1"/>
  <c r="R650" i="1" s="1"/>
  <c r="BD758" i="1"/>
  <c r="Q650" i="1" s="1"/>
  <c r="BC758" i="1"/>
  <c r="BB758" i="1"/>
  <c r="O650" i="1" s="1"/>
  <c r="BA758" i="1"/>
  <c r="N650" i="1" s="1"/>
  <c r="AZ758" i="1"/>
  <c r="AY758" i="1"/>
  <c r="AX758" i="1"/>
  <c r="AW758" i="1"/>
  <c r="J650" i="1" s="1"/>
  <c r="AV758" i="1"/>
  <c r="AU758" i="1"/>
  <c r="AT758" i="1"/>
  <c r="AS758" i="1"/>
  <c r="F650" i="1" s="1"/>
  <c r="AR758" i="1"/>
  <c r="BF757" i="1"/>
  <c r="BE757" i="1"/>
  <c r="BD757" i="1"/>
  <c r="BC757" i="1"/>
  <c r="BB757" i="1"/>
  <c r="BA757" i="1"/>
  <c r="AZ757" i="1"/>
  <c r="AY757" i="1"/>
  <c r="AX757" i="1"/>
  <c r="AW757" i="1"/>
  <c r="AV757" i="1"/>
  <c r="AU757" i="1"/>
  <c r="AT757" i="1"/>
  <c r="AS757" i="1"/>
  <c r="AR757" i="1"/>
  <c r="BF756" i="1"/>
  <c r="S649" i="1" s="1"/>
  <c r="BE756" i="1"/>
  <c r="BD756" i="1"/>
  <c r="Q649" i="1" s="1"/>
  <c r="BC756" i="1"/>
  <c r="BB756" i="1"/>
  <c r="O649" i="1" s="1"/>
  <c r="BA756" i="1"/>
  <c r="AZ756" i="1"/>
  <c r="AY756" i="1"/>
  <c r="AX756" i="1"/>
  <c r="K649" i="1" s="1"/>
  <c r="AW756" i="1"/>
  <c r="J649" i="1" s="1"/>
  <c r="AV756" i="1"/>
  <c r="AU756" i="1"/>
  <c r="AT756" i="1"/>
  <c r="G649" i="1" s="1"/>
  <c r="AS756" i="1"/>
  <c r="AR756" i="1"/>
  <c r="BF755" i="1"/>
  <c r="S648" i="1" s="1"/>
  <c r="BE755" i="1"/>
  <c r="BD755" i="1"/>
  <c r="Q648" i="1" s="1"/>
  <c r="BC755" i="1"/>
  <c r="BB755" i="1"/>
  <c r="O648" i="1" s="1"/>
  <c r="BA755" i="1"/>
  <c r="AZ755" i="1"/>
  <c r="AY755" i="1"/>
  <c r="AX755" i="1"/>
  <c r="K648" i="1" s="1"/>
  <c r="AW755" i="1"/>
  <c r="AV755" i="1"/>
  <c r="AU755" i="1"/>
  <c r="AT755" i="1"/>
  <c r="G648" i="1" s="1"/>
  <c r="AS755" i="1"/>
  <c r="AR755" i="1"/>
  <c r="BF754" i="1"/>
  <c r="S647" i="1" s="1"/>
  <c r="BE754" i="1"/>
  <c r="BD754" i="1"/>
  <c r="Q647" i="1" s="1"/>
  <c r="BC754" i="1"/>
  <c r="BB754" i="1"/>
  <c r="BA754" i="1"/>
  <c r="AZ754" i="1"/>
  <c r="AY754" i="1"/>
  <c r="AX754" i="1"/>
  <c r="AW754" i="1"/>
  <c r="AV754" i="1"/>
  <c r="I647" i="1" s="1"/>
  <c r="AU754" i="1"/>
  <c r="AT754" i="1"/>
  <c r="AS754" i="1"/>
  <c r="AR754" i="1"/>
  <c r="BF753" i="1"/>
  <c r="S646" i="1" s="1"/>
  <c r="BE753" i="1"/>
  <c r="BD753" i="1"/>
  <c r="Q646" i="1" s="1"/>
  <c r="BC753" i="1"/>
  <c r="P646" i="1" s="1"/>
  <c r="BB753" i="1"/>
  <c r="O646" i="1" s="1"/>
  <c r="BA753" i="1"/>
  <c r="N646" i="1" s="1"/>
  <c r="AZ753" i="1"/>
  <c r="M646" i="1" s="1"/>
  <c r="AY753" i="1"/>
  <c r="L646" i="1" s="1"/>
  <c r="AX753" i="1"/>
  <c r="K646" i="1" s="1"/>
  <c r="AW753" i="1"/>
  <c r="J646" i="1" s="1"/>
  <c r="AV753" i="1"/>
  <c r="I646" i="1" s="1"/>
  <c r="AU753" i="1"/>
  <c r="H646" i="1" s="1"/>
  <c r="AT753" i="1"/>
  <c r="G646" i="1" s="1"/>
  <c r="AS753" i="1"/>
  <c r="F646" i="1" s="1"/>
  <c r="AR753" i="1"/>
  <c r="E646" i="1" s="1"/>
  <c r="BF752" i="1"/>
  <c r="S645" i="1" s="1"/>
  <c r="BE752" i="1"/>
  <c r="BD752" i="1"/>
  <c r="Q645" i="1" s="1"/>
  <c r="BC752" i="1"/>
  <c r="BB752" i="1"/>
  <c r="O645" i="1" s="1"/>
  <c r="BA752" i="1"/>
  <c r="AZ752" i="1"/>
  <c r="AY752" i="1"/>
  <c r="AX752" i="1"/>
  <c r="K645" i="1" s="1"/>
  <c r="AW752" i="1"/>
  <c r="AV752" i="1"/>
  <c r="AU752" i="1"/>
  <c r="AT752" i="1"/>
  <c r="G645" i="1" s="1"/>
  <c r="AS752" i="1"/>
  <c r="AR752" i="1"/>
  <c r="BF751" i="1"/>
  <c r="S644" i="1" s="1"/>
  <c r="BE751" i="1"/>
  <c r="BD751" i="1"/>
  <c r="Q644" i="1" s="1"/>
  <c r="BC751" i="1"/>
  <c r="BB751" i="1"/>
  <c r="O644" i="1" s="1"/>
  <c r="BA751" i="1"/>
  <c r="AZ751" i="1"/>
  <c r="AY751" i="1"/>
  <c r="AX751" i="1"/>
  <c r="K644" i="1" s="1"/>
  <c r="AW751" i="1"/>
  <c r="AV751" i="1"/>
  <c r="AU751" i="1"/>
  <c r="AT751" i="1"/>
  <c r="G644" i="1" s="1"/>
  <c r="AS751" i="1"/>
  <c r="AR751" i="1"/>
  <c r="BF750" i="1"/>
  <c r="BE750" i="1"/>
  <c r="BD750" i="1"/>
  <c r="BC750" i="1"/>
  <c r="BB750" i="1"/>
  <c r="BA750" i="1"/>
  <c r="AZ750" i="1"/>
  <c r="AY750" i="1"/>
  <c r="AX750" i="1"/>
  <c r="AW750" i="1"/>
  <c r="AV750" i="1"/>
  <c r="AU750" i="1"/>
  <c r="AT750" i="1"/>
  <c r="AS750" i="1"/>
  <c r="AR750" i="1"/>
  <c r="BF749" i="1"/>
  <c r="S643" i="1" s="1"/>
  <c r="BE749" i="1"/>
  <c r="BD749" i="1"/>
  <c r="Q643" i="1" s="1"/>
  <c r="BC749" i="1"/>
  <c r="P643" i="1" s="1"/>
  <c r="BB749" i="1"/>
  <c r="BA749" i="1"/>
  <c r="AZ749" i="1"/>
  <c r="AY749" i="1"/>
  <c r="L643" i="1" s="1"/>
  <c r="AX749" i="1"/>
  <c r="AW749" i="1"/>
  <c r="J643" i="1" s="1"/>
  <c r="AV749" i="1"/>
  <c r="AU749" i="1"/>
  <c r="H643" i="1" s="1"/>
  <c r="AT749" i="1"/>
  <c r="AS749" i="1"/>
  <c r="AR749" i="1"/>
  <c r="BF748" i="1"/>
  <c r="S642" i="1" s="1"/>
  <c r="BE748" i="1"/>
  <c r="BD748" i="1"/>
  <c r="Q642" i="1" s="1"/>
  <c r="BC748" i="1"/>
  <c r="P642" i="1" s="1"/>
  <c r="BB748" i="1"/>
  <c r="BA748" i="1"/>
  <c r="AZ748" i="1"/>
  <c r="AY748" i="1"/>
  <c r="L642" i="1" s="1"/>
  <c r="AX748" i="1"/>
  <c r="AW748" i="1"/>
  <c r="J642" i="1" s="1"/>
  <c r="AV748" i="1"/>
  <c r="AU748" i="1"/>
  <c r="H642" i="1" s="1"/>
  <c r="AT748" i="1"/>
  <c r="AS748" i="1"/>
  <c r="AR748" i="1"/>
  <c r="BF747" i="1"/>
  <c r="S641" i="1" s="1"/>
  <c r="BE747" i="1"/>
  <c r="BD747" i="1"/>
  <c r="Q641" i="1" s="1"/>
  <c r="BC747" i="1"/>
  <c r="BB747" i="1"/>
  <c r="BA747" i="1"/>
  <c r="AZ747" i="1"/>
  <c r="AY747" i="1"/>
  <c r="AX747" i="1"/>
  <c r="AW747" i="1"/>
  <c r="AV747" i="1"/>
  <c r="AU747" i="1"/>
  <c r="AT747" i="1"/>
  <c r="AS747" i="1"/>
  <c r="AR747" i="1"/>
  <c r="BF746" i="1"/>
  <c r="S640" i="1" s="1"/>
  <c r="BE746" i="1"/>
  <c r="R640" i="1" s="1"/>
  <c r="BD746" i="1"/>
  <c r="Q640" i="1" s="1"/>
  <c r="BC746" i="1"/>
  <c r="P640" i="1" s="1"/>
  <c r="BB746" i="1"/>
  <c r="O640" i="1" s="1"/>
  <c r="BA746" i="1"/>
  <c r="N640" i="1" s="1"/>
  <c r="AZ746" i="1"/>
  <c r="M640" i="1" s="1"/>
  <c r="AY746" i="1"/>
  <c r="L640" i="1" s="1"/>
  <c r="AX746" i="1"/>
  <c r="K640" i="1" s="1"/>
  <c r="AW746" i="1"/>
  <c r="J640" i="1" s="1"/>
  <c r="AV746" i="1"/>
  <c r="I640" i="1" s="1"/>
  <c r="AU746" i="1"/>
  <c r="H640" i="1" s="1"/>
  <c r="AT746" i="1"/>
  <c r="G640" i="1" s="1"/>
  <c r="AS746" i="1"/>
  <c r="F640" i="1" s="1"/>
  <c r="AR746" i="1"/>
  <c r="E640" i="1" s="1"/>
  <c r="BF745" i="1"/>
  <c r="S639" i="1" s="1"/>
  <c r="BE745" i="1"/>
  <c r="BD745" i="1"/>
  <c r="Q639" i="1" s="1"/>
  <c r="BC745" i="1"/>
  <c r="P639" i="1" s="1"/>
  <c r="BB745" i="1"/>
  <c r="BA745" i="1"/>
  <c r="AZ745" i="1"/>
  <c r="AY745" i="1"/>
  <c r="L639" i="1" s="1"/>
  <c r="AX745" i="1"/>
  <c r="AW745" i="1"/>
  <c r="AV745" i="1"/>
  <c r="AU745" i="1"/>
  <c r="H639" i="1" s="1"/>
  <c r="AT745" i="1"/>
  <c r="AS745" i="1"/>
  <c r="F639" i="1" s="1"/>
  <c r="AR745" i="1"/>
  <c r="BF744" i="1"/>
  <c r="S638" i="1" s="1"/>
  <c r="BE744" i="1"/>
  <c r="BD744" i="1"/>
  <c r="Q638" i="1" s="1"/>
  <c r="BC744" i="1"/>
  <c r="P638" i="1" s="1"/>
  <c r="BB744" i="1"/>
  <c r="O638" i="1" s="1"/>
  <c r="BA744" i="1"/>
  <c r="AZ744" i="1"/>
  <c r="AY744" i="1"/>
  <c r="L638" i="1" s="1"/>
  <c r="AX744" i="1"/>
  <c r="K638" i="1" s="1"/>
  <c r="AW744" i="1"/>
  <c r="AV744" i="1"/>
  <c r="AU744" i="1"/>
  <c r="H638" i="1" s="1"/>
  <c r="AT744" i="1"/>
  <c r="AS744" i="1"/>
  <c r="AR744" i="1"/>
  <c r="BF743" i="1"/>
  <c r="BE743" i="1"/>
  <c r="BD743" i="1"/>
  <c r="BC743" i="1"/>
  <c r="BB743" i="1"/>
  <c r="BA743" i="1"/>
  <c r="AZ743" i="1"/>
  <c r="AY743" i="1"/>
  <c r="AX743" i="1"/>
  <c r="AW743" i="1"/>
  <c r="AV743" i="1"/>
  <c r="AU743" i="1"/>
  <c r="AT743" i="1"/>
  <c r="AS743" i="1"/>
  <c r="AR743" i="1"/>
  <c r="BF742" i="1"/>
  <c r="S637" i="1" s="1"/>
  <c r="BE742" i="1"/>
  <c r="BD742" i="1"/>
  <c r="Q637" i="1" s="1"/>
  <c r="BC742" i="1"/>
  <c r="BB742" i="1"/>
  <c r="BA742" i="1"/>
  <c r="AZ742" i="1"/>
  <c r="M637" i="1" s="1"/>
  <c r="AY742" i="1"/>
  <c r="AX742" i="1"/>
  <c r="K637" i="1" s="1"/>
  <c r="AW742" i="1"/>
  <c r="AV742" i="1"/>
  <c r="I637" i="1" s="1"/>
  <c r="AU742" i="1"/>
  <c r="AT742" i="1"/>
  <c r="G637" i="1" s="1"/>
  <c r="AS742" i="1"/>
  <c r="F637" i="1" s="1"/>
  <c r="AR742" i="1"/>
  <c r="E637" i="1" s="1"/>
  <c r="BF741" i="1"/>
  <c r="S636" i="1" s="1"/>
  <c r="BE741" i="1"/>
  <c r="BD741" i="1"/>
  <c r="Q636" i="1" s="1"/>
  <c r="BC741" i="1"/>
  <c r="BB741" i="1"/>
  <c r="BA741" i="1"/>
  <c r="AZ741" i="1"/>
  <c r="M636" i="1" s="1"/>
  <c r="AY741" i="1"/>
  <c r="AX741" i="1"/>
  <c r="AW741" i="1"/>
  <c r="J636" i="1" s="1"/>
  <c r="AV741" i="1"/>
  <c r="I636" i="1" s="1"/>
  <c r="AU741" i="1"/>
  <c r="AT741" i="1"/>
  <c r="AS741" i="1"/>
  <c r="AR741" i="1"/>
  <c r="E636" i="1" s="1"/>
  <c r="BF740" i="1"/>
  <c r="S635" i="1" s="1"/>
  <c r="BE740" i="1"/>
  <c r="BD740" i="1"/>
  <c r="Q635" i="1" s="1"/>
  <c r="BC740" i="1"/>
  <c r="BB740" i="1"/>
  <c r="BA740" i="1"/>
  <c r="AZ740" i="1"/>
  <c r="AY740" i="1"/>
  <c r="AX740" i="1"/>
  <c r="AW740" i="1"/>
  <c r="AV740" i="1"/>
  <c r="AU740" i="1"/>
  <c r="AT740" i="1"/>
  <c r="AS740" i="1"/>
  <c r="AR740" i="1"/>
  <c r="BF739" i="1"/>
  <c r="S634" i="1" s="1"/>
  <c r="BE739" i="1"/>
  <c r="R634" i="1" s="1"/>
  <c r="BD739" i="1"/>
  <c r="Q634" i="1" s="1"/>
  <c r="BC739" i="1"/>
  <c r="P634" i="1" s="1"/>
  <c r="BB739" i="1"/>
  <c r="O634" i="1" s="1"/>
  <c r="BA739" i="1"/>
  <c r="N634" i="1" s="1"/>
  <c r="AZ739" i="1"/>
  <c r="M634" i="1" s="1"/>
  <c r="AY739" i="1"/>
  <c r="L634" i="1" s="1"/>
  <c r="AX739" i="1"/>
  <c r="K634" i="1" s="1"/>
  <c r="AW739" i="1"/>
  <c r="J634" i="1" s="1"/>
  <c r="AV739" i="1"/>
  <c r="I634" i="1" s="1"/>
  <c r="AU739" i="1"/>
  <c r="H634" i="1" s="1"/>
  <c r="AT739" i="1"/>
  <c r="G634" i="1" s="1"/>
  <c r="AS739" i="1"/>
  <c r="F634" i="1" s="1"/>
  <c r="AR739" i="1"/>
  <c r="E634" i="1" s="1"/>
  <c r="BF738" i="1"/>
  <c r="S633" i="1" s="1"/>
  <c r="BE738" i="1"/>
  <c r="BD738" i="1"/>
  <c r="Q633" i="1" s="1"/>
  <c r="BC738" i="1"/>
  <c r="BB738" i="1"/>
  <c r="BA738" i="1"/>
  <c r="AZ738" i="1"/>
  <c r="M633" i="1" s="1"/>
  <c r="AY738" i="1"/>
  <c r="AX738" i="1"/>
  <c r="AW738" i="1"/>
  <c r="AV738" i="1"/>
  <c r="I633" i="1" s="1"/>
  <c r="AU738" i="1"/>
  <c r="H633" i="1" s="1"/>
  <c r="AT738" i="1"/>
  <c r="AS738" i="1"/>
  <c r="AR738" i="1"/>
  <c r="E633" i="1" s="1"/>
  <c r="BF737" i="1"/>
  <c r="S632" i="1" s="1"/>
  <c r="BE737" i="1"/>
  <c r="BD737" i="1"/>
  <c r="Q632" i="1" s="1"/>
  <c r="BC737" i="1"/>
  <c r="BB737" i="1"/>
  <c r="O632" i="1" s="1"/>
  <c r="BA737" i="1"/>
  <c r="AZ737" i="1"/>
  <c r="M632" i="1" s="1"/>
  <c r="AY737" i="1"/>
  <c r="AX737" i="1"/>
  <c r="AW737" i="1"/>
  <c r="AV737" i="1"/>
  <c r="I632" i="1" s="1"/>
  <c r="AU737" i="1"/>
  <c r="AT737" i="1"/>
  <c r="AS737" i="1"/>
  <c r="AR737" i="1"/>
  <c r="E632" i="1" s="1"/>
  <c r="BF736" i="1"/>
  <c r="BE736" i="1"/>
  <c r="BD736" i="1"/>
  <c r="BC736" i="1"/>
  <c r="BB736" i="1"/>
  <c r="BA736" i="1"/>
  <c r="AZ736" i="1"/>
  <c r="AY736" i="1"/>
  <c r="AX736" i="1"/>
  <c r="AW736" i="1"/>
  <c r="AV736" i="1"/>
  <c r="AU736" i="1"/>
  <c r="AT736" i="1"/>
  <c r="AS736" i="1"/>
  <c r="AR736" i="1"/>
  <c r="BF735" i="1"/>
  <c r="S631" i="1" s="1"/>
  <c r="BE735" i="1"/>
  <c r="R631" i="1" s="1"/>
  <c r="BD735" i="1"/>
  <c r="Q631" i="1" s="1"/>
  <c r="BC735" i="1"/>
  <c r="BB735" i="1"/>
  <c r="BA735" i="1"/>
  <c r="N631" i="1" s="1"/>
  <c r="AZ735" i="1"/>
  <c r="AY735" i="1"/>
  <c r="AX735" i="1"/>
  <c r="AW735" i="1"/>
  <c r="J631" i="1" s="1"/>
  <c r="AV735" i="1"/>
  <c r="AU735" i="1"/>
  <c r="AT735" i="1"/>
  <c r="AS735" i="1"/>
  <c r="F631" i="1" s="1"/>
  <c r="AR735" i="1"/>
  <c r="BF734" i="1"/>
  <c r="S630" i="1" s="1"/>
  <c r="BE734" i="1"/>
  <c r="R630" i="1" s="1"/>
  <c r="BD734" i="1"/>
  <c r="Q630" i="1" s="1"/>
  <c r="BC734" i="1"/>
  <c r="BB734" i="1"/>
  <c r="BA734" i="1"/>
  <c r="AZ734" i="1"/>
  <c r="AY734" i="1"/>
  <c r="AX734" i="1"/>
  <c r="AW734" i="1"/>
  <c r="AV734" i="1"/>
  <c r="AU734" i="1"/>
  <c r="AT734" i="1"/>
  <c r="AS734" i="1"/>
  <c r="AR734" i="1"/>
  <c r="BF733" i="1"/>
  <c r="S629" i="1" s="1"/>
  <c r="BE733" i="1"/>
  <c r="BD733" i="1"/>
  <c r="Q629" i="1" s="1"/>
  <c r="BC733" i="1"/>
  <c r="BB733" i="1"/>
  <c r="BA733" i="1"/>
  <c r="AZ733" i="1"/>
  <c r="AY733" i="1"/>
  <c r="AX733" i="1"/>
  <c r="AW733" i="1"/>
  <c r="AV733" i="1"/>
  <c r="AU733" i="1"/>
  <c r="AT733" i="1"/>
  <c r="AS733" i="1"/>
  <c r="AR733" i="1"/>
  <c r="BF732" i="1"/>
  <c r="S628" i="1" s="1"/>
  <c r="BE732" i="1"/>
  <c r="R628" i="1" s="1"/>
  <c r="BD732" i="1"/>
  <c r="Q628" i="1" s="1"/>
  <c r="BC732" i="1"/>
  <c r="P628" i="1" s="1"/>
  <c r="BB732" i="1"/>
  <c r="O628" i="1" s="1"/>
  <c r="BA732" i="1"/>
  <c r="N628" i="1" s="1"/>
  <c r="AZ732" i="1"/>
  <c r="M628" i="1" s="1"/>
  <c r="AY732" i="1"/>
  <c r="L628" i="1" s="1"/>
  <c r="AX732" i="1"/>
  <c r="K628" i="1" s="1"/>
  <c r="AW732" i="1"/>
  <c r="J628" i="1" s="1"/>
  <c r="AV732" i="1"/>
  <c r="I628" i="1" s="1"/>
  <c r="AU732" i="1"/>
  <c r="H628" i="1" s="1"/>
  <c r="AT732" i="1"/>
  <c r="G628" i="1" s="1"/>
  <c r="AS732" i="1"/>
  <c r="F628" i="1" s="1"/>
  <c r="AR732" i="1"/>
  <c r="E628" i="1" s="1"/>
  <c r="BF731" i="1"/>
  <c r="S627" i="1" s="1"/>
  <c r="BE731" i="1"/>
  <c r="R627" i="1" s="1"/>
  <c r="BD731" i="1"/>
  <c r="Q627" i="1" s="1"/>
  <c r="BC731" i="1"/>
  <c r="BB731" i="1"/>
  <c r="BA731" i="1"/>
  <c r="N627" i="1" s="1"/>
  <c r="AZ731" i="1"/>
  <c r="AY731" i="1"/>
  <c r="AX731" i="1"/>
  <c r="AW731" i="1"/>
  <c r="J627" i="1" s="1"/>
  <c r="AV731" i="1"/>
  <c r="AU731" i="1"/>
  <c r="AT731" i="1"/>
  <c r="AS731" i="1"/>
  <c r="F627" i="1" s="1"/>
  <c r="AR731" i="1"/>
  <c r="BF730" i="1"/>
  <c r="S626" i="1" s="1"/>
  <c r="BE730" i="1"/>
  <c r="R626" i="1" s="1"/>
  <c r="BD730" i="1"/>
  <c r="Q626" i="1" s="1"/>
  <c r="BC730" i="1"/>
  <c r="BB730" i="1"/>
  <c r="O626" i="1" s="1"/>
  <c r="BA730" i="1"/>
  <c r="AZ730" i="1"/>
  <c r="AY730" i="1"/>
  <c r="AX730" i="1"/>
  <c r="AW730" i="1"/>
  <c r="AV730" i="1"/>
  <c r="AU730" i="1"/>
  <c r="AT730" i="1"/>
  <c r="AS730" i="1"/>
  <c r="AR730" i="1"/>
  <c r="BF729" i="1"/>
  <c r="BE729" i="1"/>
  <c r="BD729" i="1"/>
  <c r="BC729" i="1"/>
  <c r="BB729" i="1"/>
  <c r="BA729" i="1"/>
  <c r="AZ729" i="1"/>
  <c r="AY729" i="1"/>
  <c r="AX729" i="1"/>
  <c r="AW729" i="1"/>
  <c r="AV729" i="1"/>
  <c r="AU729" i="1"/>
  <c r="AT729" i="1"/>
  <c r="AS729" i="1"/>
  <c r="AR729" i="1"/>
  <c r="BF728" i="1"/>
  <c r="S625" i="1" s="1"/>
  <c r="BE728" i="1"/>
  <c r="BD728" i="1"/>
  <c r="Q625" i="1" s="1"/>
  <c r="BC728" i="1"/>
  <c r="BB728" i="1"/>
  <c r="O625" i="1" s="1"/>
  <c r="BA728" i="1"/>
  <c r="AZ728" i="1"/>
  <c r="AY728" i="1"/>
  <c r="AX728" i="1"/>
  <c r="K625" i="1" s="1"/>
  <c r="AW728" i="1"/>
  <c r="AV728" i="1"/>
  <c r="AU728" i="1"/>
  <c r="AT728" i="1"/>
  <c r="G625" i="1" s="1"/>
  <c r="AS728" i="1"/>
  <c r="AR728" i="1"/>
  <c r="BF727" i="1"/>
  <c r="S624" i="1" s="1"/>
  <c r="BE727" i="1"/>
  <c r="BD727" i="1"/>
  <c r="Q624" i="1" s="1"/>
  <c r="BC727" i="1"/>
  <c r="BB727" i="1"/>
  <c r="O624" i="1" s="1"/>
  <c r="BA727" i="1"/>
  <c r="AZ727" i="1"/>
  <c r="AY727" i="1"/>
  <c r="AX727" i="1"/>
  <c r="K624" i="1" s="1"/>
  <c r="AW727" i="1"/>
  <c r="J624" i="1" s="1"/>
  <c r="AV727" i="1"/>
  <c r="AU727" i="1"/>
  <c r="AT727" i="1"/>
  <c r="G624" i="1" s="1"/>
  <c r="AS727" i="1"/>
  <c r="AR727" i="1"/>
  <c r="BF726" i="1"/>
  <c r="S623" i="1" s="1"/>
  <c r="BE726" i="1"/>
  <c r="BD726" i="1"/>
  <c r="Q623" i="1" s="1"/>
  <c r="BC726" i="1"/>
  <c r="BB726" i="1"/>
  <c r="BA726" i="1"/>
  <c r="AZ726" i="1"/>
  <c r="AY726" i="1"/>
  <c r="AX726" i="1"/>
  <c r="AW726" i="1"/>
  <c r="AV726" i="1"/>
  <c r="AU726" i="1"/>
  <c r="AT726" i="1"/>
  <c r="AS726" i="1"/>
  <c r="AR726" i="1"/>
  <c r="BF725" i="1"/>
  <c r="S622" i="1" s="1"/>
  <c r="BE725" i="1"/>
  <c r="R622" i="1" s="1"/>
  <c r="BD725" i="1"/>
  <c r="Q622" i="1" s="1"/>
  <c r="BC725" i="1"/>
  <c r="P622" i="1" s="1"/>
  <c r="BB725" i="1"/>
  <c r="O622" i="1" s="1"/>
  <c r="BA725" i="1"/>
  <c r="N622" i="1" s="1"/>
  <c r="AZ725" i="1"/>
  <c r="M622" i="1" s="1"/>
  <c r="AY725" i="1"/>
  <c r="L622" i="1" s="1"/>
  <c r="AX725" i="1"/>
  <c r="K622" i="1" s="1"/>
  <c r="AW725" i="1"/>
  <c r="J622" i="1" s="1"/>
  <c r="AV725" i="1"/>
  <c r="I622" i="1" s="1"/>
  <c r="AU725" i="1"/>
  <c r="H622" i="1" s="1"/>
  <c r="AT725" i="1"/>
  <c r="G622" i="1" s="1"/>
  <c r="AS725" i="1"/>
  <c r="F622" i="1" s="1"/>
  <c r="AR725" i="1"/>
  <c r="E622" i="1" s="1"/>
  <c r="BF724" i="1"/>
  <c r="S621" i="1" s="1"/>
  <c r="BE724" i="1"/>
  <c r="BD724" i="1"/>
  <c r="Q621" i="1" s="1"/>
  <c r="BC724" i="1"/>
  <c r="BB724" i="1"/>
  <c r="O621" i="1" s="1"/>
  <c r="BA724" i="1"/>
  <c r="AZ724" i="1"/>
  <c r="AY724" i="1"/>
  <c r="AX724" i="1"/>
  <c r="K621" i="1" s="1"/>
  <c r="AW724" i="1"/>
  <c r="AV724" i="1"/>
  <c r="AU724" i="1"/>
  <c r="H621" i="1" s="1"/>
  <c r="AT724" i="1"/>
  <c r="G621" i="1" s="1"/>
  <c r="AS724" i="1"/>
  <c r="AR724" i="1"/>
  <c r="BF723" i="1"/>
  <c r="S620" i="1" s="1"/>
  <c r="BE723" i="1"/>
  <c r="BD723" i="1"/>
  <c r="Q620" i="1" s="1"/>
  <c r="BC723" i="1"/>
  <c r="BB723" i="1"/>
  <c r="O620" i="1" s="1"/>
  <c r="BA723" i="1"/>
  <c r="AZ723" i="1"/>
  <c r="AY723" i="1"/>
  <c r="AX723" i="1"/>
  <c r="K620" i="1" s="1"/>
  <c r="AW723" i="1"/>
  <c r="AV723" i="1"/>
  <c r="AU723" i="1"/>
  <c r="AT723" i="1"/>
  <c r="G620" i="1" s="1"/>
  <c r="AS723" i="1"/>
  <c r="AR723" i="1"/>
  <c r="BF722" i="1"/>
  <c r="BE722" i="1"/>
  <c r="BD722" i="1"/>
  <c r="BC722" i="1"/>
  <c r="BB722" i="1"/>
  <c r="BA722" i="1"/>
  <c r="AZ722" i="1"/>
  <c r="AY722" i="1"/>
  <c r="AX722" i="1"/>
  <c r="AW722" i="1"/>
  <c r="AV722" i="1"/>
  <c r="AU722" i="1"/>
  <c r="AT722" i="1"/>
  <c r="AS722" i="1"/>
  <c r="AR722" i="1"/>
  <c r="BF721" i="1"/>
  <c r="S619" i="1" s="1"/>
  <c r="BE721" i="1"/>
  <c r="BD721" i="1"/>
  <c r="Q619" i="1" s="1"/>
  <c r="BC721" i="1"/>
  <c r="P619" i="1" s="1"/>
  <c r="BB721" i="1"/>
  <c r="BA721" i="1"/>
  <c r="AZ721" i="1"/>
  <c r="AY721" i="1"/>
  <c r="L619" i="1" s="1"/>
  <c r="AX721" i="1"/>
  <c r="AW721" i="1"/>
  <c r="AV721" i="1"/>
  <c r="AU721" i="1"/>
  <c r="H619" i="1" s="1"/>
  <c r="AT721" i="1"/>
  <c r="AS721" i="1"/>
  <c r="AR721" i="1"/>
  <c r="BF720" i="1"/>
  <c r="S618" i="1" s="1"/>
  <c r="BE720" i="1"/>
  <c r="BD720" i="1"/>
  <c r="Q618" i="1" s="1"/>
  <c r="BC720" i="1"/>
  <c r="P618" i="1" s="1"/>
  <c r="BB720" i="1"/>
  <c r="BA720" i="1"/>
  <c r="AZ720" i="1"/>
  <c r="AY720" i="1"/>
  <c r="L618" i="1" s="1"/>
  <c r="AX720" i="1"/>
  <c r="AW720" i="1"/>
  <c r="AV720" i="1"/>
  <c r="AU720" i="1"/>
  <c r="H618" i="1" s="1"/>
  <c r="AT720" i="1"/>
  <c r="AS720" i="1"/>
  <c r="AR720" i="1"/>
  <c r="BF719" i="1"/>
  <c r="S617" i="1" s="1"/>
  <c r="BE719" i="1"/>
  <c r="BD719" i="1"/>
  <c r="Q617" i="1" s="1"/>
  <c r="BC719" i="1"/>
  <c r="BB719" i="1"/>
  <c r="BA719" i="1"/>
  <c r="AZ719" i="1"/>
  <c r="AY719" i="1"/>
  <c r="AX719" i="1"/>
  <c r="AW719" i="1"/>
  <c r="AV719" i="1"/>
  <c r="AU719" i="1"/>
  <c r="AT719" i="1"/>
  <c r="AS719" i="1"/>
  <c r="AR719" i="1"/>
  <c r="BF718" i="1"/>
  <c r="S616" i="1" s="1"/>
  <c r="BE718" i="1"/>
  <c r="R616" i="1" s="1"/>
  <c r="BD718" i="1"/>
  <c r="Q616" i="1" s="1"/>
  <c r="BC718" i="1"/>
  <c r="P616" i="1" s="1"/>
  <c r="BB718" i="1"/>
  <c r="O616" i="1" s="1"/>
  <c r="BA718" i="1"/>
  <c r="N616" i="1" s="1"/>
  <c r="AZ718" i="1"/>
  <c r="M616" i="1" s="1"/>
  <c r="AY718" i="1"/>
  <c r="L616" i="1" s="1"/>
  <c r="AX718" i="1"/>
  <c r="K616" i="1" s="1"/>
  <c r="AW718" i="1"/>
  <c r="J616" i="1" s="1"/>
  <c r="AV718" i="1"/>
  <c r="I616" i="1" s="1"/>
  <c r="AU718" i="1"/>
  <c r="H616" i="1" s="1"/>
  <c r="AT718" i="1"/>
  <c r="G616" i="1" s="1"/>
  <c r="AS718" i="1"/>
  <c r="F616" i="1" s="1"/>
  <c r="AR718" i="1"/>
  <c r="E616" i="1" s="1"/>
  <c r="BF717" i="1"/>
  <c r="S615" i="1" s="1"/>
  <c r="BE717" i="1"/>
  <c r="BD717" i="1"/>
  <c r="Q615" i="1" s="1"/>
  <c r="BC717" i="1"/>
  <c r="P615" i="1" s="1"/>
  <c r="BB717" i="1"/>
  <c r="BA717" i="1"/>
  <c r="AZ717" i="1"/>
  <c r="AY717" i="1"/>
  <c r="L615" i="1" s="1"/>
  <c r="AX717" i="1"/>
  <c r="AW717" i="1"/>
  <c r="AV717" i="1"/>
  <c r="AU717" i="1"/>
  <c r="H615" i="1" s="1"/>
  <c r="AT717" i="1"/>
  <c r="AS717" i="1"/>
  <c r="AR717" i="1"/>
  <c r="BF716" i="1"/>
  <c r="S614" i="1" s="1"/>
  <c r="BE716" i="1"/>
  <c r="BD716" i="1"/>
  <c r="Q614" i="1" s="1"/>
  <c r="BC716" i="1"/>
  <c r="P614" i="1" s="1"/>
  <c r="BB716" i="1"/>
  <c r="O614" i="1" s="1"/>
  <c r="BA716" i="1"/>
  <c r="AZ716" i="1"/>
  <c r="AY716" i="1"/>
  <c r="L614" i="1" s="1"/>
  <c r="AX716" i="1"/>
  <c r="AW716" i="1"/>
  <c r="AV716" i="1"/>
  <c r="AU716" i="1"/>
  <c r="H614" i="1" s="1"/>
  <c r="AT716" i="1"/>
  <c r="AS716" i="1"/>
  <c r="AR716" i="1"/>
  <c r="BF715" i="1"/>
  <c r="BE715" i="1"/>
  <c r="BD715" i="1"/>
  <c r="BC715" i="1"/>
  <c r="BB715" i="1"/>
  <c r="BA715" i="1"/>
  <c r="AZ715" i="1"/>
  <c r="AY715" i="1"/>
  <c r="AX715" i="1"/>
  <c r="AW715" i="1"/>
  <c r="AV715" i="1"/>
  <c r="AU715" i="1"/>
  <c r="AT715" i="1"/>
  <c r="AS715" i="1"/>
  <c r="AR715" i="1"/>
  <c r="BF714" i="1"/>
  <c r="S613" i="1" s="1"/>
  <c r="BE714" i="1"/>
  <c r="BD714" i="1"/>
  <c r="Q613" i="1" s="1"/>
  <c r="BC714" i="1"/>
  <c r="BB714" i="1"/>
  <c r="BA714" i="1"/>
  <c r="AZ714" i="1"/>
  <c r="M613" i="1" s="1"/>
  <c r="AY714" i="1"/>
  <c r="AX714" i="1"/>
  <c r="K613" i="1" s="1"/>
  <c r="AW714" i="1"/>
  <c r="AV714" i="1"/>
  <c r="I613" i="1" s="1"/>
  <c r="AU714" i="1"/>
  <c r="AT714" i="1"/>
  <c r="AS714" i="1"/>
  <c r="AR714" i="1"/>
  <c r="E613" i="1" s="1"/>
  <c r="BF713" i="1"/>
  <c r="S612" i="1" s="1"/>
  <c r="BE713" i="1"/>
  <c r="BD713" i="1"/>
  <c r="Q612" i="1" s="1"/>
  <c r="BC713" i="1"/>
  <c r="BB713" i="1"/>
  <c r="BA713" i="1"/>
  <c r="AZ713" i="1"/>
  <c r="AY713" i="1"/>
  <c r="AX713" i="1"/>
  <c r="AW713" i="1"/>
  <c r="AV713" i="1"/>
  <c r="AU713" i="1"/>
  <c r="AT713" i="1"/>
  <c r="AS713" i="1"/>
  <c r="AR713" i="1"/>
  <c r="BF712" i="1"/>
  <c r="S611" i="1" s="1"/>
  <c r="BE712" i="1"/>
  <c r="BD712" i="1"/>
  <c r="Q611" i="1" s="1"/>
  <c r="BC712" i="1"/>
  <c r="BB712" i="1"/>
  <c r="BA712" i="1"/>
  <c r="AZ712" i="1"/>
  <c r="AY712" i="1"/>
  <c r="AX712" i="1"/>
  <c r="AW712" i="1"/>
  <c r="AV712" i="1"/>
  <c r="AU712" i="1"/>
  <c r="AT712" i="1"/>
  <c r="AS712" i="1"/>
  <c r="AR712" i="1"/>
  <c r="BF711" i="1"/>
  <c r="S610" i="1" s="1"/>
  <c r="BE711" i="1"/>
  <c r="R610" i="1" s="1"/>
  <c r="BD711" i="1"/>
  <c r="Q610" i="1" s="1"/>
  <c r="BC711" i="1"/>
  <c r="P610" i="1" s="1"/>
  <c r="BB711" i="1"/>
  <c r="O610" i="1" s="1"/>
  <c r="BA711" i="1"/>
  <c r="N610" i="1" s="1"/>
  <c r="AZ711" i="1"/>
  <c r="M610" i="1" s="1"/>
  <c r="AY711" i="1"/>
  <c r="L610" i="1" s="1"/>
  <c r="AX711" i="1"/>
  <c r="K610" i="1" s="1"/>
  <c r="AW711" i="1"/>
  <c r="J610" i="1" s="1"/>
  <c r="AV711" i="1"/>
  <c r="I610" i="1" s="1"/>
  <c r="AU711" i="1"/>
  <c r="H610" i="1" s="1"/>
  <c r="AT711" i="1"/>
  <c r="G610" i="1" s="1"/>
  <c r="AS711" i="1"/>
  <c r="F610" i="1" s="1"/>
  <c r="AR711" i="1"/>
  <c r="E610" i="1" s="1"/>
  <c r="BF710" i="1"/>
  <c r="S609" i="1" s="1"/>
  <c r="BE710" i="1"/>
  <c r="BD710" i="1"/>
  <c r="Q609" i="1" s="1"/>
  <c r="BC710" i="1"/>
  <c r="BB710" i="1"/>
  <c r="BA710" i="1"/>
  <c r="AZ710" i="1"/>
  <c r="M609" i="1" s="1"/>
  <c r="AY710" i="1"/>
  <c r="AX710" i="1"/>
  <c r="AW710" i="1"/>
  <c r="AV710" i="1"/>
  <c r="I609" i="1" s="1"/>
  <c r="AU710" i="1"/>
  <c r="AT710" i="1"/>
  <c r="AS710" i="1"/>
  <c r="AR710" i="1"/>
  <c r="E609" i="1" s="1"/>
  <c r="BF709" i="1"/>
  <c r="S608" i="1" s="1"/>
  <c r="BE709" i="1"/>
  <c r="BD709" i="1"/>
  <c r="Q608" i="1" s="1"/>
  <c r="BC709" i="1"/>
  <c r="BB709" i="1"/>
  <c r="O608" i="1" s="1"/>
  <c r="BA709" i="1"/>
  <c r="AZ709" i="1"/>
  <c r="AY709" i="1"/>
  <c r="AX709" i="1"/>
  <c r="AW709" i="1"/>
  <c r="AV709" i="1"/>
  <c r="AU709" i="1"/>
  <c r="H608" i="1" s="1"/>
  <c r="AT709" i="1"/>
  <c r="AS709" i="1"/>
  <c r="AR709" i="1"/>
  <c r="BF708" i="1"/>
  <c r="BE708" i="1"/>
  <c r="BD708" i="1"/>
  <c r="BC708" i="1"/>
  <c r="BB708" i="1"/>
  <c r="BA708" i="1"/>
  <c r="AZ708" i="1"/>
  <c r="AY708" i="1"/>
  <c r="AX708" i="1"/>
  <c r="AW708" i="1"/>
  <c r="AV708" i="1"/>
  <c r="AU708" i="1"/>
  <c r="AT708" i="1"/>
  <c r="AS708" i="1"/>
  <c r="AR708" i="1"/>
  <c r="BF707" i="1"/>
  <c r="S607" i="1" s="1"/>
  <c r="BE707" i="1"/>
  <c r="R607" i="1" s="1"/>
  <c r="BD707" i="1"/>
  <c r="Q607" i="1" s="1"/>
  <c r="BC707" i="1"/>
  <c r="BB707" i="1"/>
  <c r="BA707" i="1"/>
  <c r="N607" i="1" s="1"/>
  <c r="AZ707" i="1"/>
  <c r="AY707" i="1"/>
  <c r="AX707" i="1"/>
  <c r="AW707" i="1"/>
  <c r="J607" i="1" s="1"/>
  <c r="AV707" i="1"/>
  <c r="AU707" i="1"/>
  <c r="AT707" i="1"/>
  <c r="AS707" i="1"/>
  <c r="F607" i="1" s="1"/>
  <c r="AR707" i="1"/>
  <c r="BF706" i="1"/>
  <c r="S606" i="1" s="1"/>
  <c r="BE706" i="1"/>
  <c r="R606" i="1" s="1"/>
  <c r="BD706" i="1"/>
  <c r="Q606" i="1" s="1"/>
  <c r="BC706" i="1"/>
  <c r="BB706" i="1"/>
  <c r="BA706" i="1"/>
  <c r="N606" i="1" s="1"/>
  <c r="AZ706" i="1"/>
  <c r="AY706" i="1"/>
  <c r="AX706" i="1"/>
  <c r="AW706" i="1"/>
  <c r="J606" i="1" s="1"/>
  <c r="AV706" i="1"/>
  <c r="AU706" i="1"/>
  <c r="AT706" i="1"/>
  <c r="AS706" i="1"/>
  <c r="F606" i="1" s="1"/>
  <c r="AR706" i="1"/>
  <c r="BF705" i="1"/>
  <c r="S605" i="1" s="1"/>
  <c r="BE705" i="1"/>
  <c r="BD705" i="1"/>
  <c r="Q605" i="1" s="1"/>
  <c r="BC705" i="1"/>
  <c r="BB705" i="1"/>
  <c r="BA705" i="1"/>
  <c r="AZ705" i="1"/>
  <c r="AY705" i="1"/>
  <c r="AX705" i="1"/>
  <c r="AW705" i="1"/>
  <c r="AV705" i="1"/>
  <c r="AU705" i="1"/>
  <c r="AT705" i="1"/>
  <c r="AS705" i="1"/>
  <c r="AR705" i="1"/>
  <c r="BF704" i="1"/>
  <c r="S604" i="1" s="1"/>
  <c r="BE704" i="1"/>
  <c r="R604" i="1" s="1"/>
  <c r="BD704" i="1"/>
  <c r="Q604" i="1" s="1"/>
  <c r="BC704" i="1"/>
  <c r="P604" i="1" s="1"/>
  <c r="BB704" i="1"/>
  <c r="BA704" i="1"/>
  <c r="N604" i="1" s="1"/>
  <c r="AZ704" i="1"/>
  <c r="M604" i="1" s="1"/>
  <c r="AY704" i="1"/>
  <c r="L604" i="1" s="1"/>
  <c r="AX704" i="1"/>
  <c r="K604" i="1" s="1"/>
  <c r="AW704" i="1"/>
  <c r="J604" i="1" s="1"/>
  <c r="AV704" i="1"/>
  <c r="I604" i="1" s="1"/>
  <c r="AU704" i="1"/>
  <c r="H604" i="1" s="1"/>
  <c r="AT704" i="1"/>
  <c r="G604" i="1" s="1"/>
  <c r="AS704" i="1"/>
  <c r="F604" i="1" s="1"/>
  <c r="AR704" i="1"/>
  <c r="E604" i="1" s="1"/>
  <c r="BF703" i="1"/>
  <c r="S603" i="1" s="1"/>
  <c r="BE703" i="1"/>
  <c r="R603" i="1" s="1"/>
  <c r="BD703" i="1"/>
  <c r="Q603" i="1" s="1"/>
  <c r="BC703" i="1"/>
  <c r="BB703" i="1"/>
  <c r="BA703" i="1"/>
  <c r="N603" i="1" s="1"/>
  <c r="AZ703" i="1"/>
  <c r="AY703" i="1"/>
  <c r="AX703" i="1"/>
  <c r="AW703" i="1"/>
  <c r="J603" i="1" s="1"/>
  <c r="AV703" i="1"/>
  <c r="AU703" i="1"/>
  <c r="AT703" i="1"/>
  <c r="AS703" i="1"/>
  <c r="F603" i="1" s="1"/>
  <c r="AR703" i="1"/>
  <c r="BF702" i="1"/>
  <c r="S602" i="1" s="1"/>
  <c r="BE702" i="1"/>
  <c r="R602" i="1" s="1"/>
  <c r="BD702" i="1"/>
  <c r="Q602" i="1" s="1"/>
  <c r="BC702" i="1"/>
  <c r="BB702" i="1"/>
  <c r="O602" i="1" s="1"/>
  <c r="BA702" i="1"/>
  <c r="N602" i="1" s="1"/>
  <c r="AZ702" i="1"/>
  <c r="AY702" i="1"/>
  <c r="AX702" i="1"/>
  <c r="AW702" i="1"/>
  <c r="J602" i="1" s="1"/>
  <c r="AV702" i="1"/>
  <c r="AU702" i="1"/>
  <c r="H602" i="1" s="1"/>
  <c r="AT702" i="1"/>
  <c r="AS702" i="1"/>
  <c r="F602" i="1" s="1"/>
  <c r="AR702" i="1"/>
  <c r="BF701" i="1"/>
  <c r="BE701" i="1"/>
  <c r="BD701" i="1"/>
  <c r="BC701" i="1"/>
  <c r="BB701" i="1"/>
  <c r="BA701" i="1"/>
  <c r="AZ701" i="1"/>
  <c r="AY701" i="1"/>
  <c r="AX701" i="1"/>
  <c r="AW701" i="1"/>
  <c r="AV701" i="1"/>
  <c r="AU701" i="1"/>
  <c r="AT701" i="1"/>
  <c r="AS701" i="1"/>
  <c r="AR701" i="1"/>
  <c r="BF700" i="1"/>
  <c r="S601" i="1" s="1"/>
  <c r="BE700" i="1"/>
  <c r="BD700" i="1"/>
  <c r="Q601" i="1" s="1"/>
  <c r="BC700" i="1"/>
  <c r="BB700" i="1"/>
  <c r="O601" i="1" s="1"/>
  <c r="BA700" i="1"/>
  <c r="AZ700" i="1"/>
  <c r="AY700" i="1"/>
  <c r="AX700" i="1"/>
  <c r="K601" i="1" s="1"/>
  <c r="AW700" i="1"/>
  <c r="AV700" i="1"/>
  <c r="AU700" i="1"/>
  <c r="AT700" i="1"/>
  <c r="G601" i="1" s="1"/>
  <c r="AS700" i="1"/>
  <c r="AR700" i="1"/>
  <c r="BF699" i="1"/>
  <c r="S600" i="1" s="1"/>
  <c r="BE699" i="1"/>
  <c r="BD699" i="1"/>
  <c r="Q600" i="1" s="1"/>
  <c r="BC699" i="1"/>
  <c r="BB699" i="1"/>
  <c r="O600" i="1" s="1"/>
  <c r="BA699" i="1"/>
  <c r="AZ699" i="1"/>
  <c r="AY699" i="1"/>
  <c r="AX699" i="1"/>
  <c r="K600" i="1" s="1"/>
  <c r="AW699" i="1"/>
  <c r="AV699" i="1"/>
  <c r="AU699" i="1"/>
  <c r="AT699" i="1"/>
  <c r="G600" i="1" s="1"/>
  <c r="AS699" i="1"/>
  <c r="AR699" i="1"/>
  <c r="BF698" i="1"/>
  <c r="S599" i="1" s="1"/>
  <c r="BE698" i="1"/>
  <c r="BD698" i="1"/>
  <c r="Q599" i="1" s="1"/>
  <c r="BC698" i="1"/>
  <c r="BB698" i="1"/>
  <c r="BA698" i="1"/>
  <c r="N599" i="1" s="1"/>
  <c r="AZ698" i="1"/>
  <c r="AY698" i="1"/>
  <c r="AX698" i="1"/>
  <c r="AW698" i="1"/>
  <c r="J599" i="1" s="1"/>
  <c r="AV698" i="1"/>
  <c r="AU698" i="1"/>
  <c r="AT698" i="1"/>
  <c r="AS698" i="1"/>
  <c r="F599" i="1" s="1"/>
  <c r="AR698" i="1"/>
  <c r="BF697" i="1"/>
  <c r="S598" i="1" s="1"/>
  <c r="BE697" i="1"/>
  <c r="BD697" i="1"/>
  <c r="Q598" i="1" s="1"/>
  <c r="BC697" i="1"/>
  <c r="P598" i="1" s="1"/>
  <c r="BB697" i="1"/>
  <c r="O598" i="1" s="1"/>
  <c r="BA697" i="1"/>
  <c r="N598" i="1" s="1"/>
  <c r="AZ697" i="1"/>
  <c r="M598" i="1" s="1"/>
  <c r="AY697" i="1"/>
  <c r="L598" i="1" s="1"/>
  <c r="AX697" i="1"/>
  <c r="K598" i="1" s="1"/>
  <c r="AW697" i="1"/>
  <c r="J598" i="1" s="1"/>
  <c r="AV697" i="1"/>
  <c r="I598" i="1" s="1"/>
  <c r="AU697" i="1"/>
  <c r="H598" i="1" s="1"/>
  <c r="AT697" i="1"/>
  <c r="G598" i="1" s="1"/>
  <c r="AS697" i="1"/>
  <c r="F598" i="1" s="1"/>
  <c r="AR697" i="1"/>
  <c r="E598" i="1" s="1"/>
  <c r="BF696" i="1"/>
  <c r="S597" i="1" s="1"/>
  <c r="BE696" i="1"/>
  <c r="BD696" i="1"/>
  <c r="Q597" i="1" s="1"/>
  <c r="BC696" i="1"/>
  <c r="BB696" i="1"/>
  <c r="O597" i="1" s="1"/>
  <c r="BA696" i="1"/>
  <c r="AZ696" i="1"/>
  <c r="AY696" i="1"/>
  <c r="AX696" i="1"/>
  <c r="K597" i="1" s="1"/>
  <c r="AW696" i="1"/>
  <c r="AV696" i="1"/>
  <c r="AU696" i="1"/>
  <c r="AT696" i="1"/>
  <c r="G597" i="1" s="1"/>
  <c r="AS696" i="1"/>
  <c r="AR696" i="1"/>
  <c r="BF695" i="1"/>
  <c r="S596" i="1" s="1"/>
  <c r="BE695" i="1"/>
  <c r="BD695" i="1"/>
  <c r="Q596" i="1" s="1"/>
  <c r="BC695" i="1"/>
  <c r="BB695" i="1"/>
  <c r="O596" i="1" s="1"/>
  <c r="BA695" i="1"/>
  <c r="AZ695" i="1"/>
  <c r="AY695" i="1"/>
  <c r="AX695" i="1"/>
  <c r="K596" i="1" s="1"/>
  <c r="AW695" i="1"/>
  <c r="AV695" i="1"/>
  <c r="AU695" i="1"/>
  <c r="H596" i="1" s="1"/>
  <c r="AT695" i="1"/>
  <c r="G596" i="1" s="1"/>
  <c r="AS695" i="1"/>
  <c r="AR695" i="1"/>
  <c r="BF694" i="1"/>
  <c r="BE694" i="1"/>
  <c r="BD694" i="1"/>
  <c r="BC694" i="1"/>
  <c r="BB694" i="1"/>
  <c r="BA694" i="1"/>
  <c r="AZ694" i="1"/>
  <c r="AY694" i="1"/>
  <c r="AX694" i="1"/>
  <c r="AW694" i="1"/>
  <c r="AV694" i="1"/>
  <c r="AU694" i="1"/>
  <c r="AT694" i="1"/>
  <c r="AS694" i="1"/>
  <c r="AR694" i="1"/>
  <c r="BF693" i="1"/>
  <c r="S595" i="1" s="1"/>
  <c r="BE693" i="1"/>
  <c r="BD693" i="1"/>
  <c r="Q595" i="1" s="1"/>
  <c r="BC693" i="1"/>
  <c r="P595" i="1" s="1"/>
  <c r="BB693" i="1"/>
  <c r="BA693" i="1"/>
  <c r="AZ693" i="1"/>
  <c r="AY693" i="1"/>
  <c r="L595" i="1" s="1"/>
  <c r="AX693" i="1"/>
  <c r="AW693" i="1"/>
  <c r="AV693" i="1"/>
  <c r="AU693" i="1"/>
  <c r="H595" i="1" s="1"/>
  <c r="AT693" i="1"/>
  <c r="AS693" i="1"/>
  <c r="AR693" i="1"/>
  <c r="BF692" i="1"/>
  <c r="S594" i="1" s="1"/>
  <c r="BE692" i="1"/>
  <c r="BD692" i="1"/>
  <c r="Q594" i="1" s="1"/>
  <c r="BC692" i="1"/>
  <c r="P594" i="1" s="1"/>
  <c r="BB692" i="1"/>
  <c r="BA692" i="1"/>
  <c r="AZ692" i="1"/>
  <c r="AY692" i="1"/>
  <c r="L594" i="1" s="1"/>
  <c r="AX692" i="1"/>
  <c r="AW692" i="1"/>
  <c r="AV692" i="1"/>
  <c r="AU692" i="1"/>
  <c r="H594" i="1" s="1"/>
  <c r="AT692" i="1"/>
  <c r="AS692" i="1"/>
  <c r="AR692" i="1"/>
  <c r="BF691" i="1"/>
  <c r="S593" i="1" s="1"/>
  <c r="BE691" i="1"/>
  <c r="BD691" i="1"/>
  <c r="Q593" i="1" s="1"/>
  <c r="BC691" i="1"/>
  <c r="BB691" i="1"/>
  <c r="O593" i="1" s="1"/>
  <c r="BA691" i="1"/>
  <c r="AZ691" i="1"/>
  <c r="AY691" i="1"/>
  <c r="AX691" i="1"/>
  <c r="K593" i="1" s="1"/>
  <c r="AW691" i="1"/>
  <c r="AV691" i="1"/>
  <c r="AU691" i="1"/>
  <c r="AT691" i="1"/>
  <c r="G593" i="1" s="1"/>
  <c r="AS691" i="1"/>
  <c r="AR691" i="1"/>
  <c r="BF690" i="1"/>
  <c r="S592" i="1" s="1"/>
  <c r="BE690" i="1"/>
  <c r="R592" i="1" s="1"/>
  <c r="BD690" i="1"/>
  <c r="Q592" i="1" s="1"/>
  <c r="BC690" i="1"/>
  <c r="P592" i="1" s="1"/>
  <c r="BB690" i="1"/>
  <c r="O592" i="1" s="1"/>
  <c r="BA690" i="1"/>
  <c r="N592" i="1" s="1"/>
  <c r="AZ690" i="1"/>
  <c r="M592" i="1" s="1"/>
  <c r="AY690" i="1"/>
  <c r="L592" i="1" s="1"/>
  <c r="AX690" i="1"/>
  <c r="K592" i="1" s="1"/>
  <c r="AW690" i="1"/>
  <c r="J592" i="1" s="1"/>
  <c r="AV690" i="1"/>
  <c r="I592" i="1" s="1"/>
  <c r="AU690" i="1"/>
  <c r="H592" i="1" s="1"/>
  <c r="AT690" i="1"/>
  <c r="G592" i="1" s="1"/>
  <c r="AS690" i="1"/>
  <c r="F592" i="1" s="1"/>
  <c r="AR690" i="1"/>
  <c r="E592" i="1" s="1"/>
  <c r="BF689" i="1"/>
  <c r="S591" i="1" s="1"/>
  <c r="BE689" i="1"/>
  <c r="BD689" i="1"/>
  <c r="Q591" i="1" s="1"/>
  <c r="BC689" i="1"/>
  <c r="P591" i="1" s="1"/>
  <c r="BB689" i="1"/>
  <c r="BA689" i="1"/>
  <c r="AZ689" i="1"/>
  <c r="AY689" i="1"/>
  <c r="L591" i="1" s="1"/>
  <c r="AX689" i="1"/>
  <c r="K591" i="1" s="1"/>
  <c r="AW689" i="1"/>
  <c r="AV689" i="1"/>
  <c r="AU689" i="1"/>
  <c r="H591" i="1" s="1"/>
  <c r="AT689" i="1"/>
  <c r="AS689" i="1"/>
  <c r="AR689" i="1"/>
  <c r="BF688" i="1"/>
  <c r="S590" i="1" s="1"/>
  <c r="BE688" i="1"/>
  <c r="BD688" i="1"/>
  <c r="Q590" i="1" s="1"/>
  <c r="BC688" i="1"/>
  <c r="P590" i="1" s="1"/>
  <c r="BB688" i="1"/>
  <c r="O590" i="1" s="1"/>
  <c r="BA688" i="1"/>
  <c r="AZ688" i="1"/>
  <c r="AY688" i="1"/>
  <c r="L590" i="1" s="1"/>
  <c r="AX688" i="1"/>
  <c r="AW688" i="1"/>
  <c r="AV688" i="1"/>
  <c r="AU688" i="1"/>
  <c r="H590" i="1" s="1"/>
  <c r="AT688" i="1"/>
  <c r="AS688" i="1"/>
  <c r="AR688" i="1"/>
  <c r="BF687" i="1"/>
  <c r="BE687" i="1"/>
  <c r="BD687" i="1"/>
  <c r="BC687" i="1"/>
  <c r="BB687" i="1"/>
  <c r="BA687" i="1"/>
  <c r="AZ687" i="1"/>
  <c r="AY687" i="1"/>
  <c r="AX687" i="1"/>
  <c r="AW687" i="1"/>
  <c r="AV687" i="1"/>
  <c r="AU687" i="1"/>
  <c r="AT687" i="1"/>
  <c r="AS687" i="1"/>
  <c r="AR687" i="1"/>
  <c r="BF686" i="1"/>
  <c r="S589" i="1" s="1"/>
  <c r="BE686" i="1"/>
  <c r="BD686" i="1"/>
  <c r="Q589" i="1" s="1"/>
  <c r="BC686" i="1"/>
  <c r="BB686" i="1"/>
  <c r="BA686" i="1"/>
  <c r="AZ686" i="1"/>
  <c r="M589" i="1" s="1"/>
  <c r="AY686" i="1"/>
  <c r="AX686" i="1"/>
  <c r="AW686" i="1"/>
  <c r="AV686" i="1"/>
  <c r="I589" i="1" s="1"/>
  <c r="AU686" i="1"/>
  <c r="AT686" i="1"/>
  <c r="AS686" i="1"/>
  <c r="AR686" i="1"/>
  <c r="E589" i="1" s="1"/>
  <c r="BF685" i="1"/>
  <c r="S588" i="1" s="1"/>
  <c r="BE685" i="1"/>
  <c r="BD685" i="1"/>
  <c r="Q588" i="1" s="1"/>
  <c r="BC685" i="1"/>
  <c r="BB685" i="1"/>
  <c r="BA685" i="1"/>
  <c r="AZ685" i="1"/>
  <c r="M588" i="1" s="1"/>
  <c r="AY685" i="1"/>
  <c r="AX685" i="1"/>
  <c r="AW685" i="1"/>
  <c r="AV685" i="1"/>
  <c r="I588" i="1" s="1"/>
  <c r="AU685" i="1"/>
  <c r="AT685" i="1"/>
  <c r="AS685" i="1"/>
  <c r="AR685" i="1"/>
  <c r="E588" i="1" s="1"/>
  <c r="BF684" i="1"/>
  <c r="S587" i="1" s="1"/>
  <c r="BE684" i="1"/>
  <c r="BD684" i="1"/>
  <c r="Q587" i="1" s="1"/>
  <c r="BC684" i="1"/>
  <c r="P587" i="1" s="1"/>
  <c r="BB684" i="1"/>
  <c r="BA684" i="1"/>
  <c r="AZ684" i="1"/>
  <c r="AY684" i="1"/>
  <c r="L587" i="1" s="1"/>
  <c r="AX684" i="1"/>
  <c r="AW684" i="1"/>
  <c r="AV684" i="1"/>
  <c r="AU684" i="1"/>
  <c r="H587" i="1" s="1"/>
  <c r="AT684" i="1"/>
  <c r="AS684" i="1"/>
  <c r="AR684" i="1"/>
  <c r="BF683" i="1"/>
  <c r="S586" i="1" s="1"/>
  <c r="BE683" i="1"/>
  <c r="R586" i="1" s="1"/>
  <c r="BD683" i="1"/>
  <c r="Q586" i="1" s="1"/>
  <c r="BC683" i="1"/>
  <c r="P586" i="1" s="1"/>
  <c r="BB683" i="1"/>
  <c r="O586" i="1" s="1"/>
  <c r="BA683" i="1"/>
  <c r="N586" i="1" s="1"/>
  <c r="AZ683" i="1"/>
  <c r="M586" i="1" s="1"/>
  <c r="AY683" i="1"/>
  <c r="L586" i="1" s="1"/>
  <c r="AX683" i="1"/>
  <c r="K586" i="1" s="1"/>
  <c r="AW683" i="1"/>
  <c r="J586" i="1" s="1"/>
  <c r="AV683" i="1"/>
  <c r="I586" i="1" s="1"/>
  <c r="AU683" i="1"/>
  <c r="H586" i="1" s="1"/>
  <c r="AT683" i="1"/>
  <c r="G586" i="1" s="1"/>
  <c r="AS683" i="1"/>
  <c r="F586" i="1" s="1"/>
  <c r="AR683" i="1"/>
  <c r="E586" i="1" s="1"/>
  <c r="BF682" i="1"/>
  <c r="S585" i="1" s="1"/>
  <c r="BE682" i="1"/>
  <c r="BD682" i="1"/>
  <c r="Q585" i="1" s="1"/>
  <c r="BC682" i="1"/>
  <c r="BB682" i="1"/>
  <c r="BA682" i="1"/>
  <c r="AZ682" i="1"/>
  <c r="M585" i="1" s="1"/>
  <c r="AY682" i="1"/>
  <c r="AX682" i="1"/>
  <c r="AW682" i="1"/>
  <c r="AV682" i="1"/>
  <c r="I585" i="1" s="1"/>
  <c r="AU682" i="1"/>
  <c r="AT682" i="1"/>
  <c r="AS682" i="1"/>
  <c r="AR682" i="1"/>
  <c r="E585" i="1" s="1"/>
  <c r="BF681" i="1"/>
  <c r="S584" i="1" s="1"/>
  <c r="BE681" i="1"/>
  <c r="BD681" i="1"/>
  <c r="Q584" i="1" s="1"/>
  <c r="BC681" i="1"/>
  <c r="BB681" i="1"/>
  <c r="O584" i="1" s="1"/>
  <c r="BA681" i="1"/>
  <c r="AZ681" i="1"/>
  <c r="M584" i="1" s="1"/>
  <c r="AY681" i="1"/>
  <c r="AX681" i="1"/>
  <c r="AW681" i="1"/>
  <c r="AV681" i="1"/>
  <c r="I584" i="1" s="1"/>
  <c r="AU681" i="1"/>
  <c r="H584" i="1" s="1"/>
  <c r="AT681" i="1"/>
  <c r="AS681" i="1"/>
  <c r="AR681" i="1"/>
  <c r="E584" i="1" s="1"/>
  <c r="BF680" i="1"/>
  <c r="BE680" i="1"/>
  <c r="BD680" i="1"/>
  <c r="BC680" i="1"/>
  <c r="BB680" i="1"/>
  <c r="BA680" i="1"/>
  <c r="AZ680" i="1"/>
  <c r="AY680" i="1"/>
  <c r="AX680" i="1"/>
  <c r="AW680" i="1"/>
  <c r="AV680" i="1"/>
  <c r="AU680" i="1"/>
  <c r="AT680" i="1"/>
  <c r="AS680" i="1"/>
  <c r="AR680" i="1"/>
  <c r="BF679" i="1"/>
  <c r="S583" i="1" s="1"/>
  <c r="BE679" i="1"/>
  <c r="R583" i="1" s="1"/>
  <c r="BD679" i="1"/>
  <c r="Q583" i="1" s="1"/>
  <c r="BC679" i="1"/>
  <c r="BB679" i="1"/>
  <c r="BA679" i="1"/>
  <c r="N583" i="1" s="1"/>
  <c r="AZ679" i="1"/>
  <c r="AY679" i="1"/>
  <c r="AX679" i="1"/>
  <c r="AW679" i="1"/>
  <c r="J583" i="1" s="1"/>
  <c r="AV679" i="1"/>
  <c r="AU679" i="1"/>
  <c r="AT679" i="1"/>
  <c r="AS679" i="1"/>
  <c r="F583" i="1" s="1"/>
  <c r="AR679" i="1"/>
  <c r="BF678" i="1"/>
  <c r="S582" i="1" s="1"/>
  <c r="BE678" i="1"/>
  <c r="R582" i="1" s="1"/>
  <c r="BD678" i="1"/>
  <c r="Q582" i="1" s="1"/>
  <c r="BC678" i="1"/>
  <c r="BB678" i="1"/>
  <c r="BA678" i="1"/>
  <c r="N582" i="1" s="1"/>
  <c r="AZ678" i="1"/>
  <c r="AY678" i="1"/>
  <c r="AX678" i="1"/>
  <c r="AW678" i="1"/>
  <c r="J582" i="1" s="1"/>
  <c r="AV678" i="1"/>
  <c r="AU678" i="1"/>
  <c r="AT678" i="1"/>
  <c r="AS678" i="1"/>
  <c r="F582" i="1" s="1"/>
  <c r="AR678" i="1"/>
  <c r="BF677" i="1"/>
  <c r="S581" i="1" s="1"/>
  <c r="BE677" i="1"/>
  <c r="BD677" i="1"/>
  <c r="Q581" i="1" s="1"/>
  <c r="BC677" i="1"/>
  <c r="BB677" i="1"/>
  <c r="BA677" i="1"/>
  <c r="AZ677" i="1"/>
  <c r="AY677" i="1"/>
  <c r="AX677" i="1"/>
  <c r="AW677" i="1"/>
  <c r="AV677" i="1"/>
  <c r="AU677" i="1"/>
  <c r="AT677" i="1"/>
  <c r="AS677" i="1"/>
  <c r="AR677" i="1"/>
  <c r="BF676" i="1"/>
  <c r="S580" i="1" s="1"/>
  <c r="BE676" i="1"/>
  <c r="R580" i="1" s="1"/>
  <c r="BD676" i="1"/>
  <c r="Q580" i="1" s="1"/>
  <c r="BC676" i="1"/>
  <c r="P580" i="1" s="1"/>
  <c r="BB676" i="1"/>
  <c r="O580" i="1" s="1"/>
  <c r="BA676" i="1"/>
  <c r="N580" i="1" s="1"/>
  <c r="AZ676" i="1"/>
  <c r="M580" i="1" s="1"/>
  <c r="AY676" i="1"/>
  <c r="L580" i="1" s="1"/>
  <c r="AX676" i="1"/>
  <c r="K580" i="1" s="1"/>
  <c r="AW676" i="1"/>
  <c r="J580" i="1" s="1"/>
  <c r="AV676" i="1"/>
  <c r="I580" i="1" s="1"/>
  <c r="AU676" i="1"/>
  <c r="H580" i="1" s="1"/>
  <c r="AT676" i="1"/>
  <c r="G580" i="1" s="1"/>
  <c r="AS676" i="1"/>
  <c r="F580" i="1" s="1"/>
  <c r="AR676" i="1"/>
  <c r="E580" i="1" s="1"/>
  <c r="BF675" i="1"/>
  <c r="S579" i="1" s="1"/>
  <c r="BE675" i="1"/>
  <c r="R579" i="1" s="1"/>
  <c r="BD675" i="1"/>
  <c r="Q579" i="1" s="1"/>
  <c r="BC675" i="1"/>
  <c r="BB675" i="1"/>
  <c r="BA675" i="1"/>
  <c r="N579" i="1" s="1"/>
  <c r="AZ675" i="1"/>
  <c r="AY675" i="1"/>
  <c r="AX675" i="1"/>
  <c r="AW675" i="1"/>
  <c r="J579" i="1" s="1"/>
  <c r="AV675" i="1"/>
  <c r="AU675" i="1"/>
  <c r="H579" i="1" s="1"/>
  <c r="AT675" i="1"/>
  <c r="AS675" i="1"/>
  <c r="F579" i="1" s="1"/>
  <c r="AR675" i="1"/>
  <c r="BF674" i="1"/>
  <c r="S578" i="1" s="1"/>
  <c r="BE674" i="1"/>
  <c r="R578" i="1" s="1"/>
  <c r="BD674" i="1"/>
  <c r="Q578" i="1" s="1"/>
  <c r="BC674" i="1"/>
  <c r="BB674" i="1"/>
  <c r="O578" i="1" s="1"/>
  <c r="BA674" i="1"/>
  <c r="N578" i="1" s="1"/>
  <c r="AZ674" i="1"/>
  <c r="AY674" i="1"/>
  <c r="AX674" i="1"/>
  <c r="AW674" i="1"/>
  <c r="J578" i="1" s="1"/>
  <c r="AV674" i="1"/>
  <c r="AU674" i="1"/>
  <c r="H578" i="1" s="1"/>
  <c r="AT674" i="1"/>
  <c r="AS674" i="1"/>
  <c r="F578" i="1" s="1"/>
  <c r="AR674" i="1"/>
  <c r="H617" i="1" l="1"/>
  <c r="L617" i="1"/>
  <c r="P617" i="1"/>
  <c r="G623" i="1"/>
  <c r="K623" i="1"/>
  <c r="O623" i="1"/>
  <c r="R629" i="1"/>
  <c r="E635" i="1"/>
  <c r="I635" i="1"/>
  <c r="M635" i="1"/>
  <c r="H641" i="1"/>
  <c r="L641" i="1"/>
  <c r="P641" i="1"/>
  <c r="G647" i="1"/>
  <c r="K647" i="1"/>
  <c r="O647" i="1"/>
  <c r="F653" i="1"/>
  <c r="J653" i="1"/>
  <c r="N653" i="1"/>
  <c r="R653" i="1"/>
  <c r="H611" i="1"/>
  <c r="L611" i="1"/>
  <c r="P611" i="1"/>
  <c r="G617" i="1"/>
  <c r="K617" i="1"/>
  <c r="O617" i="1"/>
  <c r="F623" i="1"/>
  <c r="J623" i="1"/>
  <c r="N623" i="1"/>
  <c r="R623" i="1"/>
  <c r="O627" i="1"/>
  <c r="E629" i="1"/>
  <c r="I629" i="1"/>
  <c r="M629" i="1"/>
  <c r="F633" i="1"/>
  <c r="J633" i="1"/>
  <c r="N633" i="1"/>
  <c r="H635" i="1"/>
  <c r="L635" i="1"/>
  <c r="P635" i="1"/>
  <c r="J637" i="1"/>
  <c r="N637" i="1"/>
  <c r="G641" i="1"/>
  <c r="F647" i="1"/>
  <c r="J647" i="1"/>
  <c r="N647" i="1"/>
  <c r="O651" i="1"/>
  <c r="G665" i="1"/>
  <c r="R671" i="1"/>
  <c r="O675" i="1"/>
  <c r="E677" i="1"/>
  <c r="I677" i="1"/>
  <c r="M677" i="1"/>
  <c r="H693" i="1"/>
  <c r="F695" i="1"/>
  <c r="J695" i="1"/>
  <c r="N695" i="1"/>
  <c r="L697" i="1"/>
  <c r="K699" i="1"/>
  <c r="O699" i="1"/>
  <c r="E701" i="1"/>
  <c r="I701" i="1"/>
  <c r="M701" i="1"/>
  <c r="H707" i="1"/>
  <c r="L707" i="1"/>
  <c r="P707" i="1"/>
  <c r="F632" i="1"/>
  <c r="E638" i="1"/>
  <c r="M642" i="1"/>
  <c r="L720" i="1"/>
  <c r="J632" i="1"/>
  <c r="N632" i="1"/>
  <c r="F636" i="1"/>
  <c r="N636" i="1"/>
  <c r="I638" i="1"/>
  <c r="M638" i="1"/>
  <c r="E642" i="1"/>
  <c r="I642" i="1"/>
  <c r="K650" i="1"/>
  <c r="H716" i="1"/>
  <c r="L627" i="1"/>
  <c r="L631" i="1"/>
  <c r="G633" i="1"/>
  <c r="O633" i="1"/>
  <c r="J639" i="1"/>
  <c r="H651" i="1"/>
  <c r="P651" i="1"/>
  <c r="L655" i="1"/>
  <c r="G657" i="1"/>
  <c r="O657" i="1"/>
  <c r="H627" i="1"/>
  <c r="P627" i="1"/>
  <c r="H631" i="1"/>
  <c r="P631" i="1"/>
  <c r="K633" i="1"/>
  <c r="O637" i="1"/>
  <c r="N639" i="1"/>
  <c r="F643" i="1"/>
  <c r="N643" i="1"/>
  <c r="L651" i="1"/>
  <c r="H655" i="1"/>
  <c r="P655" i="1"/>
  <c r="K657" i="1"/>
  <c r="G661" i="1"/>
  <c r="J663" i="1"/>
  <c r="J667" i="1"/>
  <c r="O681" i="1"/>
  <c r="G685" i="1"/>
  <c r="M693" i="1"/>
  <c r="I697" i="1"/>
  <c r="G705" i="1"/>
  <c r="O709" i="1"/>
  <c r="J711" i="1"/>
  <c r="N715" i="1"/>
  <c r="K661" i="1"/>
  <c r="N663" i="1"/>
  <c r="N667" i="1"/>
  <c r="G681" i="1"/>
  <c r="O685" i="1"/>
  <c r="I693" i="1"/>
  <c r="M697" i="1"/>
  <c r="O705" i="1"/>
  <c r="K709" i="1"/>
  <c r="N711" i="1"/>
  <c r="J715" i="1"/>
  <c r="H585" i="1"/>
  <c r="L585" i="1"/>
  <c r="P585" i="1"/>
  <c r="H589" i="1"/>
  <c r="L589" i="1"/>
  <c r="P589" i="1"/>
  <c r="G591" i="1"/>
  <c r="O591" i="1"/>
  <c r="G595" i="1"/>
  <c r="K595" i="1"/>
  <c r="O595" i="1"/>
  <c r="F597" i="1"/>
  <c r="J597" i="1"/>
  <c r="N597" i="1"/>
  <c r="F601" i="1"/>
  <c r="J601" i="1"/>
  <c r="N601" i="1"/>
  <c r="H609" i="1"/>
  <c r="L609" i="1"/>
  <c r="P609" i="1"/>
  <c r="H613" i="1"/>
  <c r="L613" i="1"/>
  <c r="P613" i="1"/>
  <c r="G615" i="1"/>
  <c r="K615" i="1"/>
  <c r="O615" i="1"/>
  <c r="G619" i="1"/>
  <c r="K619" i="1"/>
  <c r="O619" i="1"/>
  <c r="F621" i="1"/>
  <c r="J621" i="1"/>
  <c r="N621" i="1"/>
  <c r="R621" i="1"/>
  <c r="F625" i="1"/>
  <c r="J625" i="1"/>
  <c r="N625" i="1"/>
  <c r="R625" i="1"/>
  <c r="H626" i="1"/>
  <c r="L626" i="1"/>
  <c r="P626" i="1"/>
  <c r="E627" i="1"/>
  <c r="I627" i="1"/>
  <c r="M627" i="1"/>
  <c r="G629" i="1"/>
  <c r="K629" i="1"/>
  <c r="O629" i="1"/>
  <c r="H630" i="1"/>
  <c r="L630" i="1"/>
  <c r="P630" i="1"/>
  <c r="E631" i="1"/>
  <c r="I631" i="1"/>
  <c r="M631" i="1"/>
  <c r="G632" i="1"/>
  <c r="K632" i="1"/>
  <c r="L633" i="1"/>
  <c r="P633" i="1"/>
  <c r="F635" i="1"/>
  <c r="J635" i="1"/>
  <c r="N635" i="1"/>
  <c r="G636" i="1"/>
  <c r="K636" i="1"/>
  <c r="O636" i="1"/>
  <c r="H637" i="1"/>
  <c r="L637" i="1"/>
  <c r="P637" i="1"/>
  <c r="F638" i="1"/>
  <c r="J638" i="1"/>
  <c r="N638" i="1"/>
  <c r="K639" i="1"/>
  <c r="O639" i="1"/>
  <c r="F642" i="1"/>
  <c r="N642" i="1"/>
  <c r="F645" i="1"/>
  <c r="J645" i="1"/>
  <c r="N645" i="1"/>
  <c r="I648" i="1"/>
  <c r="F649" i="1"/>
  <c r="N649" i="1"/>
  <c r="H650" i="1"/>
  <c r="L650" i="1"/>
  <c r="P650" i="1"/>
  <c r="H654" i="1"/>
  <c r="L654" i="1"/>
  <c r="P654" i="1"/>
  <c r="G656" i="1"/>
  <c r="K656" i="1"/>
  <c r="O661" i="1"/>
  <c r="F663" i="1"/>
  <c r="R663" i="1"/>
  <c r="F667" i="1"/>
  <c r="K681" i="1"/>
  <c r="K685" i="1"/>
  <c r="E693" i="1"/>
  <c r="E697" i="1"/>
  <c r="H699" i="1"/>
  <c r="K705" i="1"/>
  <c r="G709" i="1"/>
  <c r="F711" i="1"/>
  <c r="F715" i="1"/>
  <c r="E578" i="1"/>
  <c r="I578" i="1"/>
  <c r="M578" i="1"/>
  <c r="H581" i="1"/>
  <c r="L581" i="1"/>
  <c r="P581" i="1"/>
  <c r="E582" i="1"/>
  <c r="I582" i="1"/>
  <c r="M582" i="1"/>
  <c r="L584" i="1"/>
  <c r="P584" i="1"/>
  <c r="G587" i="1"/>
  <c r="K587" i="1"/>
  <c r="O587" i="1"/>
  <c r="H588" i="1"/>
  <c r="L588" i="1"/>
  <c r="P588" i="1"/>
  <c r="G590" i="1"/>
  <c r="K590" i="1"/>
  <c r="F593" i="1"/>
  <c r="J593" i="1"/>
  <c r="N593" i="1"/>
  <c r="R593" i="1"/>
  <c r="G594" i="1"/>
  <c r="K594" i="1"/>
  <c r="O594" i="1"/>
  <c r="F596" i="1"/>
  <c r="J596" i="1"/>
  <c r="N596" i="1"/>
  <c r="R596" i="1"/>
  <c r="E599" i="1"/>
  <c r="I599" i="1"/>
  <c r="M599" i="1"/>
  <c r="F600" i="1"/>
  <c r="J600" i="1"/>
  <c r="N600" i="1"/>
  <c r="R600" i="1"/>
  <c r="E602" i="1"/>
  <c r="I602" i="1"/>
  <c r="M602" i="1"/>
  <c r="H605" i="1"/>
  <c r="L605" i="1"/>
  <c r="P605" i="1"/>
  <c r="E606" i="1"/>
  <c r="I606" i="1"/>
  <c r="M606" i="1"/>
  <c r="L608" i="1"/>
  <c r="P608" i="1"/>
  <c r="G611" i="1"/>
  <c r="K611" i="1"/>
  <c r="O611" i="1"/>
  <c r="H612" i="1"/>
  <c r="L612" i="1"/>
  <c r="P612" i="1"/>
  <c r="G614" i="1"/>
  <c r="K614" i="1"/>
  <c r="F617" i="1"/>
  <c r="J617" i="1"/>
  <c r="N617" i="1"/>
  <c r="R617" i="1"/>
  <c r="G618" i="1"/>
  <c r="K618" i="1"/>
  <c r="O618" i="1"/>
  <c r="F620" i="1"/>
  <c r="J620" i="1"/>
  <c r="N620" i="1"/>
  <c r="R620" i="1"/>
  <c r="E623" i="1"/>
  <c r="I623" i="1"/>
  <c r="M623" i="1"/>
  <c r="F624" i="1"/>
  <c r="N624" i="1"/>
  <c r="R624" i="1"/>
  <c r="E626" i="1"/>
  <c r="I626" i="1"/>
  <c r="M626" i="1"/>
  <c r="H629" i="1"/>
  <c r="L629" i="1"/>
  <c r="P629" i="1"/>
  <c r="E630" i="1"/>
  <c r="I630" i="1"/>
  <c r="M630" i="1"/>
  <c r="H632" i="1"/>
  <c r="L632" i="1"/>
  <c r="P632" i="1"/>
  <c r="G635" i="1"/>
  <c r="K635" i="1"/>
  <c r="O635" i="1"/>
  <c r="H636" i="1"/>
  <c r="L636" i="1"/>
  <c r="P636" i="1"/>
  <c r="G638" i="1"/>
  <c r="F641" i="1"/>
  <c r="J641" i="1"/>
  <c r="N641" i="1"/>
  <c r="R641" i="1"/>
  <c r="G642" i="1"/>
  <c r="K642" i="1"/>
  <c r="O642" i="1"/>
  <c r="F644" i="1"/>
  <c r="J644" i="1"/>
  <c r="N644" i="1"/>
  <c r="R644" i="1"/>
  <c r="E647" i="1"/>
  <c r="M647" i="1"/>
  <c r="F648" i="1"/>
  <c r="J648" i="1"/>
  <c r="N648" i="1"/>
  <c r="R648" i="1"/>
  <c r="E650" i="1"/>
  <c r="I650" i="1"/>
  <c r="M650" i="1"/>
  <c r="H653" i="1"/>
  <c r="L653" i="1"/>
  <c r="P653" i="1"/>
  <c r="E654" i="1"/>
  <c r="I654" i="1"/>
  <c r="M654" i="1"/>
  <c r="H656" i="1"/>
  <c r="L656" i="1"/>
  <c r="P656" i="1"/>
  <c r="G659" i="1"/>
  <c r="K659" i="1"/>
  <c r="O659" i="1"/>
  <c r="H660" i="1"/>
  <c r="L660" i="1"/>
  <c r="P660" i="1"/>
  <c r="G662" i="1"/>
  <c r="K662" i="1"/>
  <c r="F665" i="1"/>
  <c r="J665" i="1"/>
  <c r="N665" i="1"/>
  <c r="R665" i="1"/>
  <c r="G666" i="1"/>
  <c r="O666" i="1"/>
  <c r="F668" i="1"/>
  <c r="J668" i="1"/>
  <c r="N668" i="1"/>
  <c r="R668" i="1"/>
  <c r="G660" i="1"/>
  <c r="K660" i="1"/>
  <c r="O660" i="1"/>
  <c r="F662" i="1"/>
  <c r="J662" i="1"/>
  <c r="N662" i="1"/>
  <c r="R662" i="1"/>
  <c r="O663" i="1"/>
  <c r="J666" i="1"/>
  <c r="N666" i="1"/>
  <c r="K667" i="1"/>
  <c r="R669" i="1"/>
  <c r="F673" i="1"/>
  <c r="R673" i="1"/>
  <c r="E675" i="1"/>
  <c r="I675" i="1"/>
  <c r="M675" i="1"/>
  <c r="E679" i="1"/>
  <c r="I679" i="1"/>
  <c r="M679" i="1"/>
  <c r="G680" i="1"/>
  <c r="K680" i="1"/>
  <c r="G684" i="1"/>
  <c r="K684" i="1"/>
  <c r="O684" i="1"/>
  <c r="K687" i="1"/>
  <c r="O687" i="1"/>
  <c r="E692" i="1"/>
  <c r="I692" i="1"/>
  <c r="M692" i="1"/>
  <c r="J693" i="1"/>
  <c r="N693" i="1"/>
  <c r="E696" i="1"/>
  <c r="I696" i="1"/>
  <c r="M696" i="1"/>
  <c r="E699" i="1"/>
  <c r="I699" i="1"/>
  <c r="M699" i="1"/>
  <c r="K701" i="1"/>
  <c r="E703" i="1"/>
  <c r="I703" i="1"/>
  <c r="M703" i="1"/>
  <c r="G704" i="1"/>
  <c r="H705" i="1"/>
  <c r="L705" i="1"/>
  <c r="P705" i="1"/>
  <c r="G708" i="1"/>
  <c r="K708" i="1"/>
  <c r="H709" i="1"/>
  <c r="L709" i="1"/>
  <c r="P709" i="1"/>
  <c r="F710" i="1"/>
  <c r="J710" i="1"/>
  <c r="N710" i="1"/>
  <c r="O711" i="1"/>
  <c r="F714" i="1"/>
  <c r="J714" i="1"/>
  <c r="N714" i="1"/>
  <c r="F717" i="1"/>
  <c r="J717" i="1"/>
  <c r="N717" i="1"/>
  <c r="R717" i="1"/>
  <c r="F721" i="1"/>
  <c r="J721" i="1"/>
  <c r="N721" i="1"/>
  <c r="R721" i="1"/>
  <c r="E671" i="1"/>
  <c r="I671" i="1"/>
  <c r="M671" i="1"/>
  <c r="J672" i="1"/>
  <c r="N672" i="1"/>
  <c r="R672" i="1"/>
  <c r="E674" i="1"/>
  <c r="I674" i="1"/>
  <c r="M674" i="1"/>
  <c r="H677" i="1"/>
  <c r="L677" i="1"/>
  <c r="P677" i="1"/>
  <c r="E678" i="1"/>
  <c r="I678" i="1"/>
  <c r="M678" i="1"/>
  <c r="H680" i="1"/>
  <c r="L680" i="1"/>
  <c r="P680" i="1"/>
  <c r="G683" i="1"/>
  <c r="K683" i="1"/>
  <c r="O683" i="1"/>
  <c r="H684" i="1"/>
  <c r="L684" i="1"/>
  <c r="P684" i="1"/>
  <c r="G686" i="1"/>
  <c r="F689" i="1"/>
  <c r="J689" i="1"/>
  <c r="N689" i="1"/>
  <c r="R689" i="1"/>
  <c r="G690" i="1"/>
  <c r="K690" i="1"/>
  <c r="O690" i="1"/>
  <c r="F692" i="1"/>
  <c r="J692" i="1"/>
  <c r="N692" i="1"/>
  <c r="R692" i="1"/>
  <c r="E695" i="1"/>
  <c r="I695" i="1"/>
  <c r="M695" i="1"/>
  <c r="F696" i="1"/>
  <c r="J696" i="1"/>
  <c r="N696" i="1"/>
  <c r="R696" i="1"/>
  <c r="E698" i="1"/>
  <c r="I698" i="1"/>
  <c r="M698" i="1"/>
  <c r="H701" i="1"/>
  <c r="L701" i="1"/>
  <c r="P701" i="1"/>
  <c r="E702" i="1"/>
  <c r="I702" i="1"/>
  <c r="M702" i="1"/>
  <c r="L704" i="1"/>
  <c r="P704" i="1"/>
  <c r="G707" i="1"/>
  <c r="K707" i="1"/>
  <c r="O707" i="1"/>
  <c r="H708" i="1"/>
  <c r="L708" i="1"/>
  <c r="P708" i="1"/>
  <c r="G710" i="1"/>
  <c r="K710" i="1"/>
  <c r="F713" i="1"/>
  <c r="J713" i="1"/>
  <c r="N713" i="1"/>
  <c r="R713" i="1"/>
  <c r="G714" i="1"/>
  <c r="K714" i="1"/>
  <c r="O714" i="1"/>
  <c r="F716" i="1"/>
  <c r="J716" i="1"/>
  <c r="N716" i="1"/>
  <c r="R716" i="1"/>
  <c r="E719" i="1"/>
  <c r="I719" i="1"/>
  <c r="M719" i="1"/>
  <c r="F720" i="1"/>
  <c r="J720" i="1"/>
  <c r="N720" i="1"/>
  <c r="R720" i="1"/>
  <c r="F719" i="1"/>
  <c r="J719" i="1"/>
  <c r="N719" i="1"/>
  <c r="R719" i="1"/>
  <c r="R667" i="1"/>
  <c r="R666" i="1"/>
  <c r="O603" i="1"/>
  <c r="H597" i="1"/>
  <c r="J613" i="1"/>
  <c r="L579" i="1"/>
  <c r="P579" i="1"/>
  <c r="F581" i="1"/>
  <c r="J581" i="1"/>
  <c r="N581" i="1"/>
  <c r="R581" i="1"/>
  <c r="H583" i="1"/>
  <c r="L583" i="1"/>
  <c r="P583" i="1"/>
  <c r="O585" i="1"/>
  <c r="E587" i="1"/>
  <c r="I587" i="1"/>
  <c r="M587" i="1"/>
  <c r="H593" i="1"/>
  <c r="L593" i="1"/>
  <c r="P593" i="1"/>
  <c r="G599" i="1"/>
  <c r="K599" i="1"/>
  <c r="O599" i="1"/>
  <c r="G602" i="1"/>
  <c r="H603" i="1"/>
  <c r="L603" i="1"/>
  <c r="P603" i="1"/>
  <c r="F605" i="1"/>
  <c r="J605" i="1"/>
  <c r="N605" i="1"/>
  <c r="R605" i="1"/>
  <c r="H607" i="1"/>
  <c r="L607" i="1"/>
  <c r="P607" i="1"/>
  <c r="G609" i="1"/>
  <c r="K609" i="1"/>
  <c r="O609" i="1"/>
  <c r="G613" i="1"/>
  <c r="O613" i="1"/>
  <c r="R615" i="1"/>
  <c r="J619" i="1"/>
  <c r="R619" i="1"/>
  <c r="L578" i="1"/>
  <c r="P578" i="1"/>
  <c r="H582" i="1"/>
  <c r="L582" i="1"/>
  <c r="P582" i="1"/>
  <c r="G584" i="1"/>
  <c r="H599" i="1"/>
  <c r="L602" i="1"/>
  <c r="P602" i="1"/>
  <c r="H606" i="1"/>
  <c r="L606" i="1"/>
  <c r="P606" i="1"/>
  <c r="G608" i="1"/>
  <c r="K608" i="1"/>
  <c r="F611" i="1"/>
  <c r="J611" i="1"/>
  <c r="N611" i="1"/>
  <c r="G612" i="1"/>
  <c r="K612" i="1"/>
  <c r="O612" i="1"/>
  <c r="R614" i="1"/>
  <c r="R618" i="1"/>
  <c r="O579" i="1"/>
  <c r="H721" i="1"/>
  <c r="L721" i="1"/>
  <c r="P721" i="1"/>
  <c r="H717" i="1"/>
  <c r="L716" i="1"/>
  <c r="P716" i="1"/>
  <c r="E717" i="1"/>
  <c r="I717" i="1"/>
  <c r="M717" i="1"/>
  <c r="H720" i="1"/>
  <c r="P720" i="1"/>
  <c r="E721" i="1"/>
  <c r="I721" i="1"/>
  <c r="M721" i="1"/>
  <c r="L717" i="1"/>
  <c r="P717" i="1"/>
  <c r="E716" i="1"/>
  <c r="I716" i="1"/>
  <c r="M716" i="1"/>
  <c r="H719" i="1"/>
  <c r="L719" i="1"/>
  <c r="P719" i="1"/>
  <c r="E720" i="1"/>
  <c r="I720" i="1"/>
  <c r="M720" i="1"/>
  <c r="R711" i="1"/>
  <c r="R715" i="1"/>
  <c r="R710" i="1"/>
  <c r="R714" i="1"/>
  <c r="E711" i="1"/>
  <c r="I711" i="1"/>
  <c r="M711" i="1"/>
  <c r="G713" i="1"/>
  <c r="K713" i="1"/>
  <c r="O713" i="1"/>
  <c r="E715" i="1"/>
  <c r="I715" i="1"/>
  <c r="M715" i="1"/>
  <c r="E710" i="1"/>
  <c r="I710" i="1"/>
  <c r="M710" i="1"/>
  <c r="E714" i="1"/>
  <c r="I714" i="1"/>
  <c r="M714" i="1"/>
  <c r="G711" i="1"/>
  <c r="K711" i="1"/>
  <c r="E713" i="1"/>
  <c r="I713" i="1"/>
  <c r="M713" i="1"/>
  <c r="G715" i="1"/>
  <c r="K715" i="1"/>
  <c r="O715" i="1"/>
  <c r="R705" i="1"/>
  <c r="R709" i="1"/>
  <c r="R704" i="1"/>
  <c r="R708" i="1"/>
  <c r="R707" i="1"/>
  <c r="E704" i="1"/>
  <c r="I704" i="1"/>
  <c r="M704" i="1"/>
  <c r="F705" i="1"/>
  <c r="J705" i="1"/>
  <c r="N705" i="1"/>
  <c r="E708" i="1"/>
  <c r="I708" i="1"/>
  <c r="M708" i="1"/>
  <c r="F709" i="1"/>
  <c r="J709" i="1"/>
  <c r="N709" i="1"/>
  <c r="F704" i="1"/>
  <c r="J704" i="1"/>
  <c r="N704" i="1"/>
  <c r="E707" i="1"/>
  <c r="I707" i="1"/>
  <c r="M707" i="1"/>
  <c r="F708" i="1"/>
  <c r="J708" i="1"/>
  <c r="N708" i="1"/>
  <c r="F707" i="1"/>
  <c r="J707" i="1"/>
  <c r="N707" i="1"/>
  <c r="R699" i="1"/>
  <c r="R703" i="1"/>
  <c r="R698" i="1"/>
  <c r="R702" i="1"/>
  <c r="R701" i="1"/>
  <c r="G703" i="1"/>
  <c r="K703" i="1"/>
  <c r="O703" i="1"/>
  <c r="G699" i="1"/>
  <c r="G698" i="1"/>
  <c r="K698" i="1"/>
  <c r="L699" i="1"/>
  <c r="P699" i="1"/>
  <c r="G702" i="1"/>
  <c r="K702" i="1"/>
  <c r="O702" i="1"/>
  <c r="H703" i="1"/>
  <c r="L703" i="1"/>
  <c r="P703" i="1"/>
  <c r="L698" i="1"/>
  <c r="P698" i="1"/>
  <c r="G701" i="1"/>
  <c r="O701" i="1"/>
  <c r="H702" i="1"/>
  <c r="L702" i="1"/>
  <c r="P702" i="1"/>
  <c r="R695" i="1"/>
  <c r="R693" i="1"/>
  <c r="R697" i="1"/>
  <c r="P697" i="1"/>
  <c r="L693" i="1"/>
  <c r="L692" i="1"/>
  <c r="P692" i="1"/>
  <c r="H696" i="1"/>
  <c r="L696" i="1"/>
  <c r="P696" i="1"/>
  <c r="P693" i="1"/>
  <c r="H697" i="1"/>
  <c r="H695" i="1"/>
  <c r="L695" i="1"/>
  <c r="P695" i="1"/>
  <c r="F697" i="1"/>
  <c r="J697" i="1"/>
  <c r="N697" i="1"/>
  <c r="R687" i="1"/>
  <c r="R691" i="1"/>
  <c r="R686" i="1"/>
  <c r="R690" i="1"/>
  <c r="E686" i="1"/>
  <c r="I686" i="1"/>
  <c r="F687" i="1"/>
  <c r="J687" i="1"/>
  <c r="N687" i="1"/>
  <c r="F691" i="1"/>
  <c r="J691" i="1"/>
  <c r="N691" i="1"/>
  <c r="F686" i="1"/>
  <c r="J686" i="1"/>
  <c r="N686" i="1"/>
  <c r="F690" i="1"/>
  <c r="J690" i="1"/>
  <c r="N690" i="1"/>
  <c r="F681" i="1"/>
  <c r="J681" i="1"/>
  <c r="N681" i="1"/>
  <c r="H683" i="1"/>
  <c r="L683" i="1"/>
  <c r="P683" i="1"/>
  <c r="F685" i="1"/>
  <c r="J685" i="1"/>
  <c r="N685" i="1"/>
  <c r="F680" i="1"/>
  <c r="F684" i="1"/>
  <c r="J684" i="1"/>
  <c r="N684" i="1"/>
  <c r="J680" i="1"/>
  <c r="N680" i="1"/>
  <c r="H681" i="1"/>
  <c r="L681" i="1"/>
  <c r="P681" i="1"/>
  <c r="F683" i="1"/>
  <c r="J683" i="1"/>
  <c r="N683" i="1"/>
  <c r="H685" i="1"/>
  <c r="L685" i="1"/>
  <c r="P685" i="1"/>
  <c r="E669" i="1"/>
  <c r="I669" i="1"/>
  <c r="M669" i="1"/>
  <c r="E673" i="1"/>
  <c r="I673" i="1"/>
  <c r="M673" i="1"/>
  <c r="E668" i="1"/>
  <c r="I668" i="1"/>
  <c r="M668" i="1"/>
  <c r="E672" i="1"/>
  <c r="I672" i="1"/>
  <c r="M672" i="1"/>
  <c r="E663" i="1"/>
  <c r="I663" i="1"/>
  <c r="M663" i="1"/>
  <c r="K665" i="1"/>
  <c r="O665" i="1"/>
  <c r="E667" i="1"/>
  <c r="I667" i="1"/>
  <c r="M667" i="1"/>
  <c r="E662" i="1"/>
  <c r="I662" i="1"/>
  <c r="M662" i="1"/>
  <c r="E666" i="1"/>
  <c r="I666" i="1"/>
  <c r="M666" i="1"/>
  <c r="G663" i="1"/>
  <c r="K663" i="1"/>
  <c r="E665" i="1"/>
  <c r="I665" i="1"/>
  <c r="M665" i="1"/>
  <c r="G667" i="1"/>
  <c r="O667" i="1"/>
  <c r="R657" i="1"/>
  <c r="R661" i="1"/>
  <c r="R656" i="1"/>
  <c r="R660" i="1"/>
  <c r="R659" i="1"/>
  <c r="F657" i="1"/>
  <c r="J657" i="1"/>
  <c r="N657" i="1"/>
  <c r="H659" i="1"/>
  <c r="L659" i="1"/>
  <c r="P659" i="1"/>
  <c r="F661" i="1"/>
  <c r="J661" i="1"/>
  <c r="N661" i="1"/>
  <c r="F656" i="1"/>
  <c r="F660" i="1"/>
  <c r="N660" i="1"/>
  <c r="J656" i="1"/>
  <c r="N656" i="1"/>
  <c r="J660" i="1"/>
  <c r="H657" i="1"/>
  <c r="L657" i="1"/>
  <c r="P657" i="1"/>
  <c r="F659" i="1"/>
  <c r="J659" i="1"/>
  <c r="N659" i="1"/>
  <c r="H661" i="1"/>
  <c r="L661" i="1"/>
  <c r="P661" i="1"/>
  <c r="G651" i="1"/>
  <c r="K651" i="1"/>
  <c r="E653" i="1"/>
  <c r="I653" i="1"/>
  <c r="M653" i="1"/>
  <c r="G655" i="1"/>
  <c r="K655" i="1"/>
  <c r="O655" i="1"/>
  <c r="G654" i="1"/>
  <c r="O654" i="1"/>
  <c r="G652" i="1"/>
  <c r="G650" i="1"/>
  <c r="K654" i="1"/>
  <c r="E651" i="1"/>
  <c r="I651" i="1"/>
  <c r="M651" i="1"/>
  <c r="G653" i="1"/>
  <c r="K653" i="1"/>
  <c r="O653" i="1"/>
  <c r="E655" i="1"/>
  <c r="I655" i="1"/>
  <c r="M655" i="1"/>
  <c r="R647" i="1"/>
  <c r="R646" i="1"/>
  <c r="R645" i="1"/>
  <c r="R649" i="1"/>
  <c r="L645" i="1"/>
  <c r="H649" i="1"/>
  <c r="P649" i="1"/>
  <c r="H644" i="1"/>
  <c r="L644" i="1"/>
  <c r="P644" i="1"/>
  <c r="E645" i="1"/>
  <c r="I645" i="1"/>
  <c r="M645" i="1"/>
  <c r="H648" i="1"/>
  <c r="L648" i="1"/>
  <c r="P648" i="1"/>
  <c r="E649" i="1"/>
  <c r="I649" i="1"/>
  <c r="M649" i="1"/>
  <c r="H645" i="1"/>
  <c r="P645" i="1"/>
  <c r="L649" i="1"/>
  <c r="E644" i="1"/>
  <c r="I644" i="1"/>
  <c r="M644" i="1"/>
  <c r="H647" i="1"/>
  <c r="L647" i="1"/>
  <c r="P647" i="1"/>
  <c r="E648" i="1"/>
  <c r="M648" i="1"/>
  <c r="R639" i="1"/>
  <c r="R643" i="1"/>
  <c r="R638" i="1"/>
  <c r="R642" i="1"/>
  <c r="E639" i="1"/>
  <c r="I639" i="1"/>
  <c r="M639" i="1"/>
  <c r="K641" i="1"/>
  <c r="O641" i="1"/>
  <c r="E643" i="1"/>
  <c r="I643" i="1"/>
  <c r="M643" i="1"/>
  <c r="G639" i="1"/>
  <c r="E641" i="1"/>
  <c r="I641" i="1"/>
  <c r="M641" i="1"/>
  <c r="G643" i="1"/>
  <c r="K643" i="1"/>
  <c r="O643" i="1"/>
  <c r="R637" i="1"/>
  <c r="R632" i="1"/>
  <c r="R636" i="1"/>
  <c r="R633" i="1"/>
  <c r="R635" i="1"/>
  <c r="F626" i="1"/>
  <c r="J626" i="1"/>
  <c r="N626" i="1"/>
  <c r="G627" i="1"/>
  <c r="K627" i="1"/>
  <c r="F630" i="1"/>
  <c r="J630" i="1"/>
  <c r="N630" i="1"/>
  <c r="G631" i="1"/>
  <c r="K631" i="1"/>
  <c r="O631" i="1"/>
  <c r="G626" i="1"/>
  <c r="K626" i="1"/>
  <c r="F629" i="1"/>
  <c r="J629" i="1"/>
  <c r="N629" i="1"/>
  <c r="G630" i="1"/>
  <c r="K630" i="1"/>
  <c r="O630" i="1"/>
  <c r="L621" i="1"/>
  <c r="H625" i="1"/>
  <c r="L625" i="1"/>
  <c r="H620" i="1"/>
  <c r="L620" i="1"/>
  <c r="P620" i="1"/>
  <c r="E621" i="1"/>
  <c r="I621" i="1"/>
  <c r="M621" i="1"/>
  <c r="H624" i="1"/>
  <c r="L624" i="1"/>
  <c r="P624" i="1"/>
  <c r="E625" i="1"/>
  <c r="I625" i="1"/>
  <c r="M625" i="1"/>
  <c r="P621" i="1"/>
  <c r="P625" i="1"/>
  <c r="E620" i="1"/>
  <c r="I620" i="1"/>
  <c r="M620" i="1"/>
  <c r="H623" i="1"/>
  <c r="L623" i="1"/>
  <c r="P623" i="1"/>
  <c r="E624" i="1"/>
  <c r="I624" i="1"/>
  <c r="M624" i="1"/>
  <c r="M619" i="1"/>
  <c r="I615" i="1"/>
  <c r="I619" i="1"/>
  <c r="E614" i="1"/>
  <c r="I614" i="1"/>
  <c r="M614" i="1"/>
  <c r="F615" i="1"/>
  <c r="J615" i="1"/>
  <c r="N615" i="1"/>
  <c r="E618" i="1"/>
  <c r="I618" i="1"/>
  <c r="M618" i="1"/>
  <c r="F619" i="1"/>
  <c r="N619" i="1"/>
  <c r="E615" i="1"/>
  <c r="M615" i="1"/>
  <c r="E619" i="1"/>
  <c r="F614" i="1"/>
  <c r="J614" i="1"/>
  <c r="N614" i="1"/>
  <c r="E617" i="1"/>
  <c r="I617" i="1"/>
  <c r="M617" i="1"/>
  <c r="F618" i="1"/>
  <c r="J618" i="1"/>
  <c r="N618" i="1"/>
  <c r="R609" i="1"/>
  <c r="R613" i="1"/>
  <c r="R608" i="1"/>
  <c r="R612" i="1"/>
  <c r="R611" i="1"/>
  <c r="E608" i="1"/>
  <c r="I608" i="1"/>
  <c r="M608" i="1"/>
  <c r="F609" i="1"/>
  <c r="J609" i="1"/>
  <c r="N609" i="1"/>
  <c r="E612" i="1"/>
  <c r="I612" i="1"/>
  <c r="M612" i="1"/>
  <c r="F613" i="1"/>
  <c r="N613" i="1"/>
  <c r="F608" i="1"/>
  <c r="J608" i="1"/>
  <c r="N608" i="1"/>
  <c r="E611" i="1"/>
  <c r="I611" i="1"/>
  <c r="M611" i="1"/>
  <c r="F612" i="1"/>
  <c r="J612" i="1"/>
  <c r="N612" i="1"/>
  <c r="O604" i="1"/>
  <c r="G603" i="1"/>
  <c r="K603" i="1"/>
  <c r="E605" i="1"/>
  <c r="I605" i="1"/>
  <c r="M605" i="1"/>
  <c r="G607" i="1"/>
  <c r="K607" i="1"/>
  <c r="O607" i="1"/>
  <c r="O606" i="1"/>
  <c r="K602" i="1"/>
  <c r="G606" i="1"/>
  <c r="K606" i="1"/>
  <c r="E603" i="1"/>
  <c r="I603" i="1"/>
  <c r="M603" i="1"/>
  <c r="G605" i="1"/>
  <c r="K605" i="1"/>
  <c r="O605" i="1"/>
  <c r="E607" i="1"/>
  <c r="I607" i="1"/>
  <c r="M607" i="1"/>
  <c r="L597" i="1"/>
  <c r="P597" i="1"/>
  <c r="H601" i="1"/>
  <c r="L601" i="1"/>
  <c r="L596" i="1"/>
  <c r="P596" i="1"/>
  <c r="E597" i="1"/>
  <c r="I597" i="1"/>
  <c r="M597" i="1"/>
  <c r="H600" i="1"/>
  <c r="L600" i="1"/>
  <c r="P600" i="1"/>
  <c r="E601" i="1"/>
  <c r="I601" i="1"/>
  <c r="M601" i="1"/>
  <c r="P601" i="1"/>
  <c r="E596" i="1"/>
  <c r="I596" i="1"/>
  <c r="M596" i="1"/>
  <c r="L599" i="1"/>
  <c r="P599" i="1"/>
  <c r="E600" i="1"/>
  <c r="I600" i="1"/>
  <c r="M600" i="1"/>
  <c r="R599" i="1"/>
  <c r="R598" i="1"/>
  <c r="R597" i="1"/>
  <c r="R601" i="1"/>
  <c r="R591" i="1"/>
  <c r="R595" i="1"/>
  <c r="R590" i="1"/>
  <c r="R594" i="1"/>
  <c r="M595" i="1"/>
  <c r="E591" i="1"/>
  <c r="I591" i="1"/>
  <c r="E595" i="1"/>
  <c r="E590" i="1"/>
  <c r="I590" i="1"/>
  <c r="M590" i="1"/>
  <c r="F591" i="1"/>
  <c r="J591" i="1"/>
  <c r="N591" i="1"/>
  <c r="E594" i="1"/>
  <c r="I594" i="1"/>
  <c r="M594" i="1"/>
  <c r="F595" i="1"/>
  <c r="J595" i="1"/>
  <c r="N595" i="1"/>
  <c r="M591" i="1"/>
  <c r="I595" i="1"/>
  <c r="F590" i="1"/>
  <c r="J590" i="1"/>
  <c r="N590" i="1"/>
  <c r="E593" i="1"/>
  <c r="I593" i="1"/>
  <c r="M593" i="1"/>
  <c r="F594" i="1"/>
  <c r="J594" i="1"/>
  <c r="N594" i="1"/>
  <c r="R589" i="1"/>
  <c r="R585" i="1"/>
  <c r="R584" i="1"/>
  <c r="R588" i="1"/>
  <c r="R587" i="1"/>
  <c r="J585" i="1"/>
  <c r="F589" i="1"/>
  <c r="F585" i="1"/>
  <c r="N585" i="1"/>
  <c r="J589" i="1"/>
  <c r="F584" i="1"/>
  <c r="J584" i="1"/>
  <c r="N584" i="1"/>
  <c r="G585" i="1"/>
  <c r="K585" i="1"/>
  <c r="F588" i="1"/>
  <c r="J588" i="1"/>
  <c r="N588" i="1"/>
  <c r="G589" i="1"/>
  <c r="K589" i="1"/>
  <c r="O589" i="1"/>
  <c r="N589" i="1"/>
  <c r="K584" i="1"/>
  <c r="F587" i="1"/>
  <c r="J587" i="1"/>
  <c r="N587" i="1"/>
  <c r="G588" i="1"/>
  <c r="K588" i="1"/>
  <c r="O588" i="1"/>
  <c r="G579" i="1"/>
  <c r="K579" i="1"/>
  <c r="E581" i="1"/>
  <c r="I581" i="1"/>
  <c r="M581" i="1"/>
  <c r="G583" i="1"/>
  <c r="K583" i="1"/>
  <c r="O583" i="1"/>
  <c r="G578" i="1"/>
  <c r="O582" i="1"/>
  <c r="K578" i="1"/>
  <c r="G582" i="1"/>
  <c r="K582" i="1"/>
  <c r="E579" i="1"/>
  <c r="I579" i="1"/>
  <c r="M579" i="1"/>
  <c r="G581" i="1"/>
  <c r="K581" i="1"/>
  <c r="O581" i="1"/>
  <c r="E583" i="1"/>
  <c r="I583" i="1"/>
  <c r="M583" i="1"/>
  <c r="E687" i="1"/>
  <c r="I687" i="1"/>
  <c r="M687" i="1"/>
  <c r="G689" i="1"/>
  <c r="K689" i="1"/>
  <c r="O689" i="1"/>
  <c r="E691" i="1"/>
  <c r="I691" i="1"/>
  <c r="M691" i="1"/>
  <c r="M686" i="1"/>
  <c r="E690" i="1"/>
  <c r="I690" i="1"/>
  <c r="M690" i="1"/>
  <c r="G687" i="1"/>
  <c r="E689" i="1"/>
  <c r="I689" i="1"/>
  <c r="M689" i="1"/>
  <c r="G691" i="1"/>
  <c r="K691" i="1"/>
  <c r="O691" i="1"/>
  <c r="R681" i="1"/>
  <c r="R685" i="1"/>
  <c r="R680" i="1"/>
  <c r="R684" i="1"/>
  <c r="R683" i="1"/>
  <c r="G675" i="1"/>
  <c r="G679" i="1"/>
  <c r="O679" i="1"/>
  <c r="G674" i="1"/>
  <c r="K674" i="1"/>
  <c r="H675" i="1"/>
  <c r="L675" i="1"/>
  <c r="P675" i="1"/>
  <c r="G678" i="1"/>
  <c r="K678" i="1"/>
  <c r="O678" i="1"/>
  <c r="H679" i="1"/>
  <c r="L679" i="1"/>
  <c r="P679" i="1"/>
  <c r="K675" i="1"/>
  <c r="K679" i="1"/>
  <c r="H674" i="1"/>
  <c r="L674" i="1"/>
  <c r="P674" i="1"/>
  <c r="G677" i="1"/>
  <c r="K677" i="1"/>
  <c r="O677" i="1"/>
  <c r="H678" i="1"/>
  <c r="L678" i="1"/>
  <c r="P678" i="1"/>
  <c r="H669" i="1"/>
  <c r="L669" i="1"/>
  <c r="P669" i="1"/>
  <c r="F671" i="1"/>
  <c r="J671" i="1"/>
  <c r="N671" i="1"/>
  <c r="H673" i="1"/>
  <c r="L673" i="1"/>
  <c r="P673" i="1"/>
  <c r="H668" i="1"/>
  <c r="H672" i="1"/>
  <c r="L672" i="1"/>
  <c r="L668" i="1"/>
  <c r="P668" i="1"/>
  <c r="P672" i="1"/>
  <c r="F669" i="1"/>
  <c r="J669" i="1"/>
  <c r="N669" i="1"/>
  <c r="H671" i="1"/>
  <c r="L671" i="1"/>
  <c r="P671" i="1"/>
  <c r="J673" i="1"/>
  <c r="N673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BF192" i="1"/>
  <c r="BE192" i="1"/>
  <c r="BD192" i="1"/>
  <c r="Q165" i="1" s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BF191" i="1"/>
  <c r="BE191" i="1"/>
  <c r="BD191" i="1"/>
  <c r="Q164" i="1" s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BF364" i="1"/>
  <c r="BE364" i="1"/>
  <c r="BD364" i="1"/>
  <c r="BC364" i="1"/>
  <c r="BB364" i="1"/>
  <c r="BA364" i="1"/>
  <c r="AZ364" i="1"/>
  <c r="AY364" i="1"/>
  <c r="AX364" i="1"/>
  <c r="AW364" i="1"/>
  <c r="AV364" i="1"/>
  <c r="AU364" i="1"/>
  <c r="AT364" i="1"/>
  <c r="AS364" i="1"/>
  <c r="AR364" i="1"/>
  <c r="BF363" i="1"/>
  <c r="BE363" i="1"/>
  <c r="BD363" i="1"/>
  <c r="BC363" i="1"/>
  <c r="BB363" i="1"/>
  <c r="BA363" i="1"/>
  <c r="AZ363" i="1"/>
  <c r="AY363" i="1"/>
  <c r="AX363" i="1"/>
  <c r="AW363" i="1"/>
  <c r="AV363" i="1"/>
  <c r="AU363" i="1"/>
  <c r="AT363" i="1"/>
  <c r="AS363" i="1"/>
  <c r="AR363" i="1"/>
  <c r="BF362" i="1"/>
  <c r="BE362" i="1"/>
  <c r="BD362" i="1"/>
  <c r="BC362" i="1"/>
  <c r="BB362" i="1"/>
  <c r="BA362" i="1"/>
  <c r="AZ362" i="1"/>
  <c r="AY362" i="1"/>
  <c r="AX362" i="1"/>
  <c r="AW362" i="1"/>
  <c r="AV362" i="1"/>
  <c r="AU362" i="1"/>
  <c r="AT362" i="1"/>
  <c r="AS362" i="1"/>
  <c r="AR362" i="1"/>
  <c r="BF360" i="1"/>
  <c r="BE360" i="1"/>
  <c r="BD360" i="1"/>
  <c r="BC360" i="1"/>
  <c r="BB360" i="1"/>
  <c r="BA360" i="1"/>
  <c r="AZ360" i="1"/>
  <c r="AY360" i="1"/>
  <c r="AX360" i="1"/>
  <c r="AW360" i="1"/>
  <c r="AV360" i="1"/>
  <c r="AU360" i="1"/>
  <c r="AT360" i="1"/>
  <c r="AS360" i="1"/>
  <c r="AR360" i="1"/>
  <c r="BF359" i="1"/>
  <c r="BE359" i="1"/>
  <c r="BD359" i="1"/>
  <c r="BC359" i="1"/>
  <c r="BB359" i="1"/>
  <c r="BA359" i="1"/>
  <c r="AZ359" i="1"/>
  <c r="AY359" i="1"/>
  <c r="AX359" i="1"/>
  <c r="AW359" i="1"/>
  <c r="AV359" i="1"/>
  <c r="AU359" i="1"/>
  <c r="AT359" i="1"/>
  <c r="AS359" i="1"/>
  <c r="AR359" i="1"/>
  <c r="BR28" i="13" l="1"/>
  <c r="BQ28" i="13"/>
  <c r="BP28" i="13"/>
  <c r="BO28" i="13"/>
  <c r="BN28" i="13"/>
  <c r="BM28" i="13"/>
  <c r="BL28" i="13"/>
  <c r="BK28" i="13"/>
  <c r="BJ28" i="13"/>
  <c r="BI28" i="13"/>
  <c r="BH28" i="13"/>
  <c r="BG28" i="13"/>
  <c r="BF28" i="13"/>
  <c r="BE28" i="13"/>
  <c r="BD28" i="13"/>
  <c r="BC28" i="13"/>
  <c r="BB28" i="13"/>
  <c r="BA28" i="13"/>
  <c r="AZ28" i="13"/>
  <c r="BR27" i="13"/>
  <c r="BQ27" i="13"/>
  <c r="BP27" i="13"/>
  <c r="BO27" i="13"/>
  <c r="BN27" i="13"/>
  <c r="BM27" i="13"/>
  <c r="BL27" i="13"/>
  <c r="Q24" i="13" s="1"/>
  <c r="BK27" i="13"/>
  <c r="BJ27" i="13"/>
  <c r="BI27" i="13"/>
  <c r="BH27" i="13"/>
  <c r="BG27" i="13"/>
  <c r="BF27" i="13"/>
  <c r="BE27" i="13"/>
  <c r="BD27" i="13"/>
  <c r="BC27" i="13"/>
  <c r="BB27" i="13"/>
  <c r="BA27" i="13"/>
  <c r="AZ27" i="13"/>
  <c r="BR26" i="13"/>
  <c r="BQ26" i="13"/>
  <c r="BP26" i="13"/>
  <c r="BO26" i="13"/>
  <c r="BN26" i="13"/>
  <c r="BM26" i="13"/>
  <c r="BL26" i="13"/>
  <c r="Q23" i="13" s="1"/>
  <c r="BK26" i="13"/>
  <c r="BJ26" i="13"/>
  <c r="BI26" i="13"/>
  <c r="BH26" i="13"/>
  <c r="BG26" i="13"/>
  <c r="BF26" i="13"/>
  <c r="BE26" i="13"/>
  <c r="BD26" i="13"/>
  <c r="BC26" i="13"/>
  <c r="BB26" i="13"/>
  <c r="BA26" i="13"/>
  <c r="AZ26" i="13"/>
  <c r="BR24" i="13"/>
  <c r="BQ24" i="13"/>
  <c r="BP24" i="13"/>
  <c r="BO24" i="13"/>
  <c r="BN24" i="13"/>
  <c r="BM24" i="13"/>
  <c r="BL24" i="13"/>
  <c r="BK24" i="13"/>
  <c r="BJ24" i="13"/>
  <c r="BI24" i="13"/>
  <c r="BH24" i="13"/>
  <c r="BG24" i="13"/>
  <c r="BF24" i="13"/>
  <c r="BE24" i="13"/>
  <c r="BD24" i="13"/>
  <c r="BC24" i="13"/>
  <c r="BB24" i="13"/>
  <c r="BA24" i="13"/>
  <c r="AZ24" i="13"/>
  <c r="BR23" i="13"/>
  <c r="BQ23" i="13"/>
  <c r="BP23" i="13"/>
  <c r="BO23" i="13"/>
  <c r="BN23" i="13"/>
  <c r="BM23" i="13"/>
  <c r="BL23" i="13"/>
  <c r="BK23" i="13"/>
  <c r="BJ23" i="13"/>
  <c r="BI23" i="13"/>
  <c r="BH23" i="13"/>
  <c r="BG23" i="13"/>
  <c r="BF23" i="13"/>
  <c r="BE23" i="13"/>
  <c r="BD23" i="13"/>
  <c r="BC23" i="13"/>
  <c r="BB23" i="13"/>
  <c r="BA23" i="13"/>
  <c r="AZ23" i="13"/>
  <c r="BC28" i="18"/>
  <c r="BB28" i="18"/>
  <c r="BA28" i="18"/>
  <c r="AZ28" i="18"/>
  <c r="AY28" i="18"/>
  <c r="AX28" i="18"/>
  <c r="M25" i="18" s="1"/>
  <c r="AW28" i="18"/>
  <c r="AV28" i="18"/>
  <c r="AU28" i="18"/>
  <c r="AT28" i="18"/>
  <c r="AS28" i="18"/>
  <c r="AR28" i="18"/>
  <c r="AQ28" i="18"/>
  <c r="AP28" i="18"/>
  <c r="AO28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BC24" i="18"/>
  <c r="BB24" i="18"/>
  <c r="BA24" i="18"/>
  <c r="P21" i="18" s="1"/>
  <c r="AZ24" i="18"/>
  <c r="O21" i="18" s="1"/>
  <c r="AY24" i="18"/>
  <c r="AX24" i="18"/>
  <c r="AW24" i="18"/>
  <c r="AV24" i="18"/>
  <c r="AU24" i="18"/>
  <c r="J21" i="18" s="1"/>
  <c r="AT24" i="18"/>
  <c r="AS24" i="18"/>
  <c r="AR24" i="18"/>
  <c r="AQ24" i="18"/>
  <c r="AP24" i="18"/>
  <c r="AO24" i="18"/>
  <c r="BC23" i="18"/>
  <c r="BB23" i="18"/>
  <c r="BA23" i="18"/>
  <c r="P20" i="18" s="1"/>
  <c r="AZ23" i="18"/>
  <c r="O20" i="18" s="1"/>
  <c r="AY23" i="18"/>
  <c r="AX23" i="18"/>
  <c r="AW23" i="18"/>
  <c r="AV23" i="18"/>
  <c r="AU23" i="18"/>
  <c r="J20" i="18" s="1"/>
  <c r="AT23" i="18"/>
  <c r="AS23" i="18"/>
  <c r="AR23" i="18"/>
  <c r="AQ23" i="18"/>
  <c r="AP23" i="18"/>
  <c r="E20" i="18" s="1"/>
  <c r="AO23" i="18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BR27" i="14"/>
  <c r="BQ27" i="14"/>
  <c r="BP27" i="14"/>
  <c r="BO27" i="14"/>
  <c r="BN27" i="14"/>
  <c r="BM27" i="14"/>
  <c r="BL27" i="14"/>
  <c r="Q24" i="14" s="1"/>
  <c r="BK27" i="14"/>
  <c r="BJ27" i="14"/>
  <c r="BI27" i="14"/>
  <c r="BH27" i="14"/>
  <c r="BG27" i="14"/>
  <c r="BF27" i="14"/>
  <c r="BE27" i="14"/>
  <c r="BD27" i="14"/>
  <c r="BC27" i="14"/>
  <c r="BB27" i="14"/>
  <c r="BA27" i="14"/>
  <c r="AZ27" i="14"/>
  <c r="BR26" i="14"/>
  <c r="BQ26" i="14"/>
  <c r="BP26" i="14"/>
  <c r="BO26" i="14"/>
  <c r="BN26" i="14"/>
  <c r="BM26" i="14"/>
  <c r="BL26" i="14"/>
  <c r="Q23" i="14" s="1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BR24" i="14"/>
  <c r="BQ24" i="14"/>
  <c r="BP24" i="14"/>
  <c r="BO24" i="14"/>
  <c r="BN24" i="14"/>
  <c r="BM24" i="14"/>
  <c r="BL24" i="14"/>
  <c r="Q21" i="14" s="1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BR23" i="14"/>
  <c r="BQ23" i="14"/>
  <c r="BP23" i="14"/>
  <c r="BO23" i="14"/>
  <c r="BN23" i="14"/>
  <c r="BM23" i="14"/>
  <c r="BL23" i="14"/>
  <c r="Q20" i="14" s="1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W2" i="18"/>
  <c r="AX2" i="18"/>
  <c r="AY2" i="18"/>
  <c r="AZ2" i="18"/>
  <c r="O2" i="18" s="1"/>
  <c r="BA2" i="18"/>
  <c r="P2" i="18" s="1"/>
  <c r="AW3" i="18"/>
  <c r="AX3" i="18"/>
  <c r="AY3" i="18"/>
  <c r="AZ3" i="18"/>
  <c r="O3" i="18" s="1"/>
  <c r="BA3" i="18"/>
  <c r="P3" i="18" s="1"/>
  <c r="AW4" i="18"/>
  <c r="AX4" i="18"/>
  <c r="AY4" i="18"/>
  <c r="AZ4" i="18"/>
  <c r="O4" i="18" s="1"/>
  <c r="BA4" i="18"/>
  <c r="AW5" i="18"/>
  <c r="AX5" i="18"/>
  <c r="AY5" i="18"/>
  <c r="AZ5" i="18"/>
  <c r="BA5" i="18"/>
  <c r="P5" i="18" s="1"/>
  <c r="AW6" i="18"/>
  <c r="AX6" i="18"/>
  <c r="AY6" i="18"/>
  <c r="AZ6" i="18"/>
  <c r="BA6" i="18"/>
  <c r="AW7" i="18"/>
  <c r="AX7" i="18"/>
  <c r="M7" i="18" s="1"/>
  <c r="AY7" i="18"/>
  <c r="N7" i="18" s="1"/>
  <c r="AZ7" i="18"/>
  <c r="BA7" i="18"/>
  <c r="AW8" i="18"/>
  <c r="AX8" i="18"/>
  <c r="AY8" i="18"/>
  <c r="AZ8" i="18"/>
  <c r="BA8" i="18"/>
  <c r="AW9" i="18"/>
  <c r="AX9" i="18"/>
  <c r="AY9" i="18"/>
  <c r="AZ9" i="18"/>
  <c r="O8" i="18" s="1"/>
  <c r="BA9" i="18"/>
  <c r="P8" i="18" s="1"/>
  <c r="AW10" i="18"/>
  <c r="AX10" i="18"/>
  <c r="AY10" i="18"/>
  <c r="AZ10" i="18"/>
  <c r="O9" i="18" s="1"/>
  <c r="BA10" i="18"/>
  <c r="P9" i="18" s="1"/>
  <c r="AW11" i="18"/>
  <c r="AX11" i="18"/>
  <c r="AY11" i="18"/>
  <c r="AZ11" i="18"/>
  <c r="O10" i="18" s="1"/>
  <c r="BA11" i="18"/>
  <c r="AW12" i="18"/>
  <c r="AX12" i="18"/>
  <c r="AY12" i="18"/>
  <c r="AZ12" i="18"/>
  <c r="BA12" i="18"/>
  <c r="AW13" i="18"/>
  <c r="AX13" i="18"/>
  <c r="AY13" i="18"/>
  <c r="AZ13" i="18"/>
  <c r="BA13" i="18"/>
  <c r="AW14" i="18"/>
  <c r="AX14" i="18"/>
  <c r="M13" i="18" s="1"/>
  <c r="AY14" i="18"/>
  <c r="AZ14" i="18"/>
  <c r="BA14" i="18"/>
  <c r="AW15" i="18"/>
  <c r="AX15" i="18"/>
  <c r="AY15" i="18"/>
  <c r="AZ15" i="18"/>
  <c r="BA15" i="18"/>
  <c r="AW16" i="18"/>
  <c r="AX16" i="18"/>
  <c r="AY16" i="18"/>
  <c r="AZ16" i="18"/>
  <c r="O14" i="18" s="1"/>
  <c r="BA16" i="18"/>
  <c r="P14" i="18" s="1"/>
  <c r="AW17" i="18"/>
  <c r="L15" i="18" s="1"/>
  <c r="AX17" i="18"/>
  <c r="AY17" i="18"/>
  <c r="AZ17" i="18"/>
  <c r="O15" i="18" s="1"/>
  <c r="BA17" i="18"/>
  <c r="P15" i="18" s="1"/>
  <c r="AW18" i="18"/>
  <c r="AX18" i="18"/>
  <c r="AY18" i="18"/>
  <c r="AZ18" i="18"/>
  <c r="BA18" i="18"/>
  <c r="AW19" i="18"/>
  <c r="AX19" i="18"/>
  <c r="AY19" i="18"/>
  <c r="AZ19" i="18"/>
  <c r="BA19" i="18"/>
  <c r="AW20" i="18"/>
  <c r="AX20" i="18"/>
  <c r="M18" i="18" s="1"/>
  <c r="AY20" i="18"/>
  <c r="AZ20" i="18"/>
  <c r="BA20" i="18"/>
  <c r="AW21" i="18"/>
  <c r="L19" i="18" s="1"/>
  <c r="AX21" i="18"/>
  <c r="M19" i="18" s="1"/>
  <c r="AY21" i="18"/>
  <c r="AZ21" i="18"/>
  <c r="BA21" i="18"/>
  <c r="P19" i="18" s="1"/>
  <c r="AW22" i="18"/>
  <c r="AX22" i="18"/>
  <c r="AY22" i="18"/>
  <c r="AZ22" i="18"/>
  <c r="BA22" i="18"/>
  <c r="AW25" i="18"/>
  <c r="AX25" i="18"/>
  <c r="AY25" i="18"/>
  <c r="AZ25" i="18"/>
  <c r="O22" i="18" s="1"/>
  <c r="BA25" i="18"/>
  <c r="P22" i="18" s="1"/>
  <c r="AW29" i="18"/>
  <c r="AX29" i="18"/>
  <c r="AY29" i="18"/>
  <c r="AZ29" i="18"/>
  <c r="BA29" i="18"/>
  <c r="AW30" i="18"/>
  <c r="AX30" i="18"/>
  <c r="AY30" i="18"/>
  <c r="AZ30" i="18"/>
  <c r="O26" i="18" s="1"/>
  <c r="BA30" i="18"/>
  <c r="P26" i="18" s="1"/>
  <c r="AW31" i="18"/>
  <c r="AX31" i="18"/>
  <c r="AY31" i="18"/>
  <c r="AZ31" i="18"/>
  <c r="O27" i="18" s="1"/>
  <c r="BA31" i="18"/>
  <c r="P27" i="18" s="1"/>
  <c r="AW32" i="18"/>
  <c r="AX32" i="18"/>
  <c r="AY32" i="18"/>
  <c r="AZ32" i="18"/>
  <c r="O28" i="18" s="1"/>
  <c r="BA32" i="18"/>
  <c r="AW33" i="18"/>
  <c r="AX33" i="18"/>
  <c r="AY33" i="18"/>
  <c r="AZ33" i="18"/>
  <c r="O29" i="18" s="1"/>
  <c r="BA33" i="18"/>
  <c r="AW34" i="18"/>
  <c r="L30" i="18" s="1"/>
  <c r="AX34" i="18"/>
  <c r="AY34" i="18"/>
  <c r="AZ34" i="18"/>
  <c r="BA34" i="18"/>
  <c r="P30" i="18" s="1"/>
  <c r="AW35" i="18"/>
  <c r="AX35" i="18"/>
  <c r="M31" i="18" s="1"/>
  <c r="AY35" i="18"/>
  <c r="AZ35" i="18"/>
  <c r="O31" i="18" s="1"/>
  <c r="BA35" i="18"/>
  <c r="AW36" i="18"/>
  <c r="AX36" i="18"/>
  <c r="AY36" i="18"/>
  <c r="AZ36" i="18"/>
  <c r="BA36" i="18"/>
  <c r="AW37" i="18"/>
  <c r="AX37" i="18"/>
  <c r="AY37" i="18"/>
  <c r="AZ37" i="18"/>
  <c r="O32" i="18" s="1"/>
  <c r="BA37" i="18"/>
  <c r="P32" i="18" s="1"/>
  <c r="AW38" i="18"/>
  <c r="AX38" i="18"/>
  <c r="AY38" i="18"/>
  <c r="AZ38" i="18"/>
  <c r="O33" i="18" s="1"/>
  <c r="BA38" i="18"/>
  <c r="P33" i="18" s="1"/>
  <c r="AW39" i="18"/>
  <c r="AX39" i="18"/>
  <c r="AY39" i="18"/>
  <c r="AZ39" i="18"/>
  <c r="O34" i="18" s="1"/>
  <c r="BA39" i="18"/>
  <c r="AW40" i="18"/>
  <c r="AX40" i="18"/>
  <c r="AY40" i="18"/>
  <c r="AZ40" i="18"/>
  <c r="BA40" i="18"/>
  <c r="AW41" i="18"/>
  <c r="AX41" i="18"/>
  <c r="M36" i="18" s="1"/>
  <c r="AY41" i="18"/>
  <c r="AZ41" i="18"/>
  <c r="BA41" i="18"/>
  <c r="AW42" i="18"/>
  <c r="AX42" i="18"/>
  <c r="M37" i="18" s="1"/>
  <c r="AY42" i="18"/>
  <c r="AZ42" i="18"/>
  <c r="BA42" i="18"/>
  <c r="P37" i="18" s="1"/>
  <c r="AW43" i="18"/>
  <c r="AX43" i="18"/>
  <c r="AY43" i="18"/>
  <c r="AZ43" i="18"/>
  <c r="BA43" i="18"/>
  <c r="AW44" i="18"/>
  <c r="AX44" i="18"/>
  <c r="AY44" i="18"/>
  <c r="AZ44" i="18"/>
  <c r="O38" i="18" s="1"/>
  <c r="BA44" i="18"/>
  <c r="P38" i="18" s="1"/>
  <c r="AW45" i="18"/>
  <c r="AX45" i="18"/>
  <c r="AY45" i="18"/>
  <c r="AZ45" i="18"/>
  <c r="O39" i="18" s="1"/>
  <c r="BA45" i="18"/>
  <c r="P39" i="18" s="1"/>
  <c r="AW46" i="18"/>
  <c r="AX46" i="18"/>
  <c r="AY46" i="18"/>
  <c r="AZ46" i="18"/>
  <c r="O40" i="18" s="1"/>
  <c r="BA46" i="18"/>
  <c r="AW47" i="18"/>
  <c r="AX47" i="18"/>
  <c r="AY47" i="18"/>
  <c r="AZ47" i="18"/>
  <c r="BA47" i="18"/>
  <c r="AW48" i="18"/>
  <c r="AX48" i="18"/>
  <c r="AY48" i="18"/>
  <c r="AZ48" i="18"/>
  <c r="BA48" i="18"/>
  <c r="AW49" i="18"/>
  <c r="AX49" i="18"/>
  <c r="M43" i="18" s="1"/>
  <c r="AY49" i="18"/>
  <c r="AZ49" i="18"/>
  <c r="BA49" i="18"/>
  <c r="AW50" i="18"/>
  <c r="AX50" i="18"/>
  <c r="AY50" i="18"/>
  <c r="AZ50" i="18"/>
  <c r="BA50" i="18"/>
  <c r="AW51" i="18"/>
  <c r="AX51" i="18"/>
  <c r="AY51" i="18"/>
  <c r="AZ51" i="18"/>
  <c r="O44" i="18" s="1"/>
  <c r="BA51" i="18"/>
  <c r="P44" i="18" s="1"/>
  <c r="AW52" i="18"/>
  <c r="AX52" i="18"/>
  <c r="AY52" i="18"/>
  <c r="AZ52" i="18"/>
  <c r="O45" i="18" s="1"/>
  <c r="BA52" i="18"/>
  <c r="AW53" i="18"/>
  <c r="AX53" i="18"/>
  <c r="AY53" i="18"/>
  <c r="AZ53" i="18"/>
  <c r="BA53" i="18"/>
  <c r="AW54" i="18"/>
  <c r="AX54" i="18"/>
  <c r="AY54" i="18"/>
  <c r="AZ54" i="18"/>
  <c r="BA54" i="18"/>
  <c r="AW55" i="18"/>
  <c r="AX55" i="18"/>
  <c r="AY55" i="18"/>
  <c r="AZ55" i="18"/>
  <c r="BA55" i="18"/>
  <c r="AW56" i="18"/>
  <c r="AX56" i="18"/>
  <c r="M49" i="18" s="1"/>
  <c r="AY56" i="18"/>
  <c r="N49" i="18" s="1"/>
  <c r="AZ56" i="18"/>
  <c r="BA56" i="18"/>
  <c r="AW57" i="18"/>
  <c r="AX57" i="18"/>
  <c r="AY57" i="18"/>
  <c r="AZ57" i="18"/>
  <c r="BA57" i="18"/>
  <c r="AW58" i="18"/>
  <c r="AX58" i="18"/>
  <c r="AY58" i="18"/>
  <c r="AZ58" i="18"/>
  <c r="O50" i="18" s="1"/>
  <c r="BA58" i="18"/>
  <c r="P50" i="18" s="1"/>
  <c r="AW59" i="18"/>
  <c r="AX59" i="18"/>
  <c r="AY59" i="18"/>
  <c r="AZ59" i="18"/>
  <c r="O51" i="18" s="1"/>
  <c r="BA59" i="18"/>
  <c r="AW60" i="18"/>
  <c r="AX60" i="18"/>
  <c r="AY60" i="18"/>
  <c r="AZ60" i="18"/>
  <c r="BA60" i="18"/>
  <c r="AW61" i="18"/>
  <c r="AX61" i="18"/>
  <c r="AY61" i="18"/>
  <c r="AZ61" i="18"/>
  <c r="BA61" i="18"/>
  <c r="AW62" i="18"/>
  <c r="AX62" i="18"/>
  <c r="AY62" i="18"/>
  <c r="AZ62" i="18"/>
  <c r="BA62" i="18"/>
  <c r="AW63" i="18"/>
  <c r="AX63" i="18"/>
  <c r="M55" i="18" s="1"/>
  <c r="AY63" i="18"/>
  <c r="AZ63" i="18"/>
  <c r="O55" i="18" s="1"/>
  <c r="BA63" i="18"/>
  <c r="AW64" i="18"/>
  <c r="AX64" i="18"/>
  <c r="AY64" i="18"/>
  <c r="AZ64" i="18"/>
  <c r="BA64" i="18"/>
  <c r="AW65" i="18"/>
  <c r="AX65" i="18"/>
  <c r="AY65" i="18"/>
  <c r="AZ65" i="18"/>
  <c r="O56" i="18" s="1"/>
  <c r="BA65" i="18"/>
  <c r="P56" i="18" s="1"/>
  <c r="AW66" i="18"/>
  <c r="AX66" i="18"/>
  <c r="AY66" i="18"/>
  <c r="AZ66" i="18"/>
  <c r="O57" i="18" s="1"/>
  <c r="BA66" i="18"/>
  <c r="AW67" i="18"/>
  <c r="AX67" i="18"/>
  <c r="AY67" i="18"/>
  <c r="AZ67" i="18"/>
  <c r="BA67" i="18"/>
  <c r="AW68" i="18"/>
  <c r="AX68" i="18"/>
  <c r="AY68" i="18"/>
  <c r="AZ68" i="18"/>
  <c r="BA68" i="18"/>
  <c r="AW69" i="18"/>
  <c r="L60" i="18" s="1"/>
  <c r="AX69" i="18"/>
  <c r="M60" i="18" s="1"/>
  <c r="AY69" i="18"/>
  <c r="AZ69" i="18"/>
  <c r="BA69" i="18"/>
  <c r="P60" i="18" s="1"/>
  <c r="AW70" i="18"/>
  <c r="L61" i="18" s="1"/>
  <c r="AX70" i="18"/>
  <c r="M61" i="18" s="1"/>
  <c r="AY70" i="18"/>
  <c r="N61" i="18" s="1"/>
  <c r="AZ70" i="18"/>
  <c r="BA70" i="18"/>
  <c r="P61" i="18" s="1"/>
  <c r="AW71" i="18"/>
  <c r="AX71" i="18"/>
  <c r="AY71" i="18"/>
  <c r="AZ71" i="18"/>
  <c r="BA71" i="18"/>
  <c r="AW72" i="18"/>
  <c r="AX72" i="18"/>
  <c r="AY72" i="18"/>
  <c r="AZ72" i="18"/>
  <c r="O62" i="18" s="1"/>
  <c r="BA72" i="18"/>
  <c r="P62" i="18" s="1"/>
  <c r="AW73" i="18"/>
  <c r="AX73" i="18"/>
  <c r="AY73" i="18"/>
  <c r="AZ73" i="18"/>
  <c r="O63" i="18" s="1"/>
  <c r="BA73" i="18"/>
  <c r="P63" i="18" s="1"/>
  <c r="AW74" i="18"/>
  <c r="AX74" i="18"/>
  <c r="AY74" i="18"/>
  <c r="AZ74" i="18"/>
  <c r="BA74" i="18"/>
  <c r="AW75" i="18"/>
  <c r="AX75" i="18"/>
  <c r="AY75" i="18"/>
  <c r="AZ75" i="18"/>
  <c r="BA75" i="18"/>
  <c r="AW76" i="18"/>
  <c r="AX76" i="18"/>
  <c r="AY76" i="18"/>
  <c r="AZ76" i="18"/>
  <c r="BA76" i="18"/>
  <c r="AW77" i="18"/>
  <c r="AX77" i="18"/>
  <c r="M67" i="18" s="1"/>
  <c r="AY77" i="18"/>
  <c r="AZ77" i="18"/>
  <c r="BA77" i="18"/>
  <c r="AW78" i="18"/>
  <c r="AX78" i="18"/>
  <c r="AY78" i="18"/>
  <c r="AZ78" i="18"/>
  <c r="BA78" i="18"/>
  <c r="AW79" i="18"/>
  <c r="AX79" i="18"/>
  <c r="AY79" i="18"/>
  <c r="AZ79" i="18"/>
  <c r="O68" i="18" s="1"/>
  <c r="BA79" i="18"/>
  <c r="P68" i="18" s="1"/>
  <c r="AW80" i="18"/>
  <c r="AX80" i="18"/>
  <c r="AY80" i="18"/>
  <c r="AZ80" i="18"/>
  <c r="O69" i="18" s="1"/>
  <c r="BA80" i="18"/>
  <c r="AW81" i="18"/>
  <c r="AX81" i="18"/>
  <c r="AY81" i="18"/>
  <c r="AZ81" i="18"/>
  <c r="BA81" i="18"/>
  <c r="AW82" i="18"/>
  <c r="AX82" i="18"/>
  <c r="AY82" i="18"/>
  <c r="AZ82" i="18"/>
  <c r="BA82" i="18"/>
  <c r="AW83" i="18"/>
  <c r="AX83" i="18"/>
  <c r="AY83" i="18"/>
  <c r="AZ83" i="18"/>
  <c r="BA83" i="18"/>
  <c r="AW84" i="18"/>
  <c r="AX84" i="18"/>
  <c r="M73" i="18" s="1"/>
  <c r="AY84" i="18"/>
  <c r="AZ84" i="18"/>
  <c r="BA84" i="18"/>
  <c r="AW85" i="18"/>
  <c r="AX85" i="18"/>
  <c r="AY85" i="18"/>
  <c r="AZ85" i="18"/>
  <c r="BA85" i="18"/>
  <c r="AW86" i="18"/>
  <c r="AX86" i="18"/>
  <c r="AY86" i="18"/>
  <c r="AZ86" i="18"/>
  <c r="O74" i="18" s="1"/>
  <c r="BA86" i="18"/>
  <c r="P74" i="18" s="1"/>
  <c r="AW87" i="18"/>
  <c r="AX87" i="18"/>
  <c r="AY87" i="18"/>
  <c r="AZ87" i="18"/>
  <c r="O75" i="18" s="1"/>
  <c r="BA87" i="18"/>
  <c r="AW88" i="18"/>
  <c r="AX88" i="18"/>
  <c r="AY88" i="18"/>
  <c r="AZ88" i="18"/>
  <c r="BA88" i="18"/>
  <c r="AW89" i="18"/>
  <c r="AX89" i="18"/>
  <c r="AY89" i="18"/>
  <c r="AZ89" i="18"/>
  <c r="BA89" i="18"/>
  <c r="AW90" i="18"/>
  <c r="AX90" i="18"/>
  <c r="AY90" i="18"/>
  <c r="AZ90" i="18"/>
  <c r="BA90" i="18"/>
  <c r="AW91" i="18"/>
  <c r="AX91" i="18"/>
  <c r="M79" i="18" s="1"/>
  <c r="AY91" i="18"/>
  <c r="AZ91" i="18"/>
  <c r="O79" i="18" s="1"/>
  <c r="BA91" i="18"/>
  <c r="AW92" i="18"/>
  <c r="AX92" i="18"/>
  <c r="AY92" i="18"/>
  <c r="AZ92" i="18"/>
  <c r="BA92" i="18"/>
  <c r="AW93" i="18"/>
  <c r="AX93" i="18"/>
  <c r="AY93" i="18"/>
  <c r="AZ93" i="18"/>
  <c r="O80" i="18" s="1"/>
  <c r="BA93" i="18"/>
  <c r="P80" i="18" s="1"/>
  <c r="AW94" i="18"/>
  <c r="AX94" i="18"/>
  <c r="AY94" i="18"/>
  <c r="AZ94" i="18"/>
  <c r="O81" i="18" s="1"/>
  <c r="BA94" i="18"/>
  <c r="AW95" i="18"/>
  <c r="AX95" i="18"/>
  <c r="AY95" i="18"/>
  <c r="AZ95" i="18"/>
  <c r="BA95" i="18"/>
  <c r="AW96" i="18"/>
  <c r="AX96" i="18"/>
  <c r="AY96" i="18"/>
  <c r="AZ96" i="18"/>
  <c r="BA96" i="18"/>
  <c r="AW97" i="18"/>
  <c r="AX97" i="18"/>
  <c r="M84" i="18" s="1"/>
  <c r="AY97" i="18"/>
  <c r="AZ97" i="18"/>
  <c r="O84" i="18" s="1"/>
  <c r="BA97" i="18"/>
  <c r="P84" i="18" s="1"/>
  <c r="AW98" i="18"/>
  <c r="L85" i="18" s="1"/>
  <c r="AX98" i="18"/>
  <c r="M85" i="18" s="1"/>
  <c r="AY98" i="18"/>
  <c r="AZ98" i="18"/>
  <c r="BA98" i="18"/>
  <c r="P85" i="18" s="1"/>
  <c r="AW99" i="18"/>
  <c r="AX99" i="18"/>
  <c r="AY99" i="18"/>
  <c r="AZ99" i="18"/>
  <c r="BA99" i="18"/>
  <c r="AW100" i="18"/>
  <c r="AX100" i="18"/>
  <c r="AY100" i="18"/>
  <c r="AZ100" i="18"/>
  <c r="O86" i="18" s="1"/>
  <c r="BA100" i="18"/>
  <c r="P86" i="18" s="1"/>
  <c r="AW101" i="18"/>
  <c r="AX101" i="18"/>
  <c r="AY101" i="18"/>
  <c r="AZ101" i="18"/>
  <c r="O87" i="18" s="1"/>
  <c r="BA101" i="18"/>
  <c r="AW102" i="18"/>
  <c r="AX102" i="18"/>
  <c r="AY102" i="18"/>
  <c r="AZ102" i="18"/>
  <c r="BA102" i="18"/>
  <c r="AW103" i="18"/>
  <c r="AX103" i="18"/>
  <c r="AY103" i="18"/>
  <c r="AZ103" i="18"/>
  <c r="BA103" i="18"/>
  <c r="AW104" i="18"/>
  <c r="AX104" i="18"/>
  <c r="M90" i="18" s="1"/>
  <c r="AY104" i="18"/>
  <c r="AZ104" i="18"/>
  <c r="BA104" i="18"/>
  <c r="AW105" i="18"/>
  <c r="AX105" i="18"/>
  <c r="M91" i="18" s="1"/>
  <c r="AY105" i="18"/>
  <c r="AZ105" i="18"/>
  <c r="BA105" i="18"/>
  <c r="AW106" i="18"/>
  <c r="AX106" i="18"/>
  <c r="AY106" i="18"/>
  <c r="AZ106" i="18"/>
  <c r="BA106" i="18"/>
  <c r="AW107" i="18"/>
  <c r="AX107" i="18"/>
  <c r="AY107" i="18"/>
  <c r="AZ107" i="18"/>
  <c r="O92" i="18" s="1"/>
  <c r="BA107" i="18"/>
  <c r="P92" i="18" s="1"/>
  <c r="AW108" i="18"/>
  <c r="AX108" i="18"/>
  <c r="AY108" i="18"/>
  <c r="AZ108" i="18"/>
  <c r="O93" i="18" s="1"/>
  <c r="BA108" i="18"/>
  <c r="AW109" i="18"/>
  <c r="AX109" i="18"/>
  <c r="AY109" i="18"/>
  <c r="AZ109" i="18"/>
  <c r="BA109" i="18"/>
  <c r="AW110" i="18"/>
  <c r="AX110" i="18"/>
  <c r="AY110" i="18"/>
  <c r="AZ110" i="18"/>
  <c r="BA110" i="18"/>
  <c r="AW111" i="18"/>
  <c r="AX111" i="18"/>
  <c r="M96" i="18" s="1"/>
  <c r="AY111" i="18"/>
  <c r="AZ111" i="18"/>
  <c r="BA111" i="18"/>
  <c r="AW112" i="18"/>
  <c r="AX112" i="18"/>
  <c r="M97" i="18" s="1"/>
  <c r="AY112" i="18"/>
  <c r="AZ112" i="18"/>
  <c r="BA112" i="18"/>
  <c r="P97" i="18" s="1"/>
  <c r="AW113" i="18"/>
  <c r="AX113" i="18"/>
  <c r="AY113" i="18"/>
  <c r="AZ113" i="18"/>
  <c r="BA113" i="18"/>
  <c r="AW114" i="18"/>
  <c r="AX114" i="18"/>
  <c r="AY114" i="18"/>
  <c r="AZ114" i="18"/>
  <c r="O98" i="18" s="1"/>
  <c r="BA114" i="18"/>
  <c r="P98" i="18" s="1"/>
  <c r="AW115" i="18"/>
  <c r="AX115" i="18"/>
  <c r="AY115" i="18"/>
  <c r="AZ115" i="18"/>
  <c r="O99" i="18" s="1"/>
  <c r="BA115" i="18"/>
  <c r="AW116" i="18"/>
  <c r="AX116" i="18"/>
  <c r="AY116" i="18"/>
  <c r="AZ116" i="18"/>
  <c r="BA116" i="18"/>
  <c r="AW117" i="18"/>
  <c r="AX117" i="18"/>
  <c r="AY117" i="18"/>
  <c r="AZ117" i="18"/>
  <c r="BA117" i="18"/>
  <c r="AW118" i="18"/>
  <c r="AX118" i="18"/>
  <c r="M102" i="18" s="1"/>
  <c r="AY118" i="18"/>
  <c r="AZ118" i="18"/>
  <c r="BA118" i="18"/>
  <c r="AW119" i="18"/>
  <c r="AX119" i="18"/>
  <c r="M103" i="18" s="1"/>
  <c r="AY119" i="18"/>
  <c r="AZ119" i="18"/>
  <c r="BA119" i="18"/>
  <c r="AW120" i="18"/>
  <c r="AX120" i="18"/>
  <c r="AY120" i="18"/>
  <c r="AZ120" i="18"/>
  <c r="BA120" i="18"/>
  <c r="AW121" i="18"/>
  <c r="AX121" i="18"/>
  <c r="AY121" i="18"/>
  <c r="AZ121" i="18"/>
  <c r="O104" i="18" s="1"/>
  <c r="BA121" i="18"/>
  <c r="P104" i="18" s="1"/>
  <c r="AW122" i="18"/>
  <c r="AX122" i="18"/>
  <c r="AY122" i="18"/>
  <c r="AZ122" i="18"/>
  <c r="O105" i="18" s="1"/>
  <c r="BA122" i="18"/>
  <c r="AW123" i="18"/>
  <c r="AX123" i="18"/>
  <c r="AY123" i="18"/>
  <c r="AZ123" i="18"/>
  <c r="BA123" i="18"/>
  <c r="AW124" i="18"/>
  <c r="AX124" i="18"/>
  <c r="M107" i="18" s="1"/>
  <c r="AY124" i="18"/>
  <c r="AZ124" i="18"/>
  <c r="BA124" i="18"/>
  <c r="AW125" i="18"/>
  <c r="AX125" i="18"/>
  <c r="M108" i="18" s="1"/>
  <c r="AY125" i="18"/>
  <c r="AZ125" i="18"/>
  <c r="BA125" i="18"/>
  <c r="AW126" i="18"/>
  <c r="L109" i="18" s="1"/>
  <c r="AX126" i="18"/>
  <c r="M109" i="18" s="1"/>
  <c r="AY126" i="18"/>
  <c r="AZ126" i="18"/>
  <c r="BA126" i="18"/>
  <c r="P109" i="18" s="1"/>
  <c r="AW127" i="18"/>
  <c r="AX127" i="18"/>
  <c r="AY127" i="18"/>
  <c r="AZ127" i="18"/>
  <c r="BA127" i="18"/>
  <c r="AW128" i="18"/>
  <c r="AX128" i="18"/>
  <c r="M110" i="18" s="1"/>
  <c r="AY128" i="18"/>
  <c r="AZ128" i="18"/>
  <c r="O110" i="18" s="1"/>
  <c r="BA128" i="18"/>
  <c r="P110" i="18" s="1"/>
  <c r="AW129" i="18"/>
  <c r="AX129" i="18"/>
  <c r="AY129" i="18"/>
  <c r="AZ129" i="18"/>
  <c r="O111" i="18" s="1"/>
  <c r="BA129" i="18"/>
  <c r="AW130" i="18"/>
  <c r="AX130" i="18"/>
  <c r="AY130" i="18"/>
  <c r="AZ130" i="18"/>
  <c r="BA130" i="18"/>
  <c r="AW131" i="18"/>
  <c r="AX131" i="18"/>
  <c r="M113" i="18" s="1"/>
  <c r="AY131" i="18"/>
  <c r="N113" i="18" s="1"/>
  <c r="AZ131" i="18"/>
  <c r="BA131" i="18"/>
  <c r="AW132" i="18"/>
  <c r="AX132" i="18"/>
  <c r="M114" i="18" s="1"/>
  <c r="AY132" i="18"/>
  <c r="N114" i="18" s="1"/>
  <c r="AZ132" i="18"/>
  <c r="BA132" i="18"/>
  <c r="AW133" i="18"/>
  <c r="AX133" i="18"/>
  <c r="M115" i="18" s="1"/>
  <c r="AY133" i="18"/>
  <c r="N115" i="18" s="1"/>
  <c r="AZ133" i="18"/>
  <c r="BA133" i="18"/>
  <c r="AW134" i="18"/>
  <c r="AX134" i="18"/>
  <c r="AY134" i="18"/>
  <c r="AZ134" i="18"/>
  <c r="BA134" i="18"/>
  <c r="AW135" i="18"/>
  <c r="AX135" i="18"/>
  <c r="AY135" i="18"/>
  <c r="AZ135" i="18"/>
  <c r="O116" i="18" s="1"/>
  <c r="BA135" i="18"/>
  <c r="P116" i="18" s="1"/>
  <c r="AW136" i="18"/>
  <c r="AX136" i="18"/>
  <c r="AY136" i="18"/>
  <c r="AZ136" i="18"/>
  <c r="O117" i="18" s="1"/>
  <c r="BA136" i="18"/>
  <c r="AW137" i="18"/>
  <c r="AX137" i="18"/>
  <c r="AY137" i="18"/>
  <c r="AZ137" i="18"/>
  <c r="O118" i="18" s="1"/>
  <c r="BA137" i="18"/>
  <c r="AW138" i="18"/>
  <c r="AX138" i="18"/>
  <c r="AY138" i="18"/>
  <c r="N119" i="18" s="1"/>
  <c r="AZ138" i="18"/>
  <c r="BA138" i="18"/>
  <c r="AW139" i="18"/>
  <c r="AX139" i="18"/>
  <c r="M120" i="18" s="1"/>
  <c r="AY139" i="18"/>
  <c r="AZ139" i="18"/>
  <c r="BA139" i="18"/>
  <c r="AW140" i="18"/>
  <c r="AX140" i="18"/>
  <c r="M121" i="18" s="1"/>
  <c r="AY140" i="18"/>
  <c r="AZ140" i="18"/>
  <c r="BA140" i="18"/>
  <c r="AW141" i="18"/>
  <c r="AX141" i="18"/>
  <c r="AY141" i="18"/>
  <c r="AZ141" i="18"/>
  <c r="BA141" i="18"/>
  <c r="AW142" i="18"/>
  <c r="AX142" i="18"/>
  <c r="AY142" i="18"/>
  <c r="AZ142" i="18"/>
  <c r="O122" i="18" s="1"/>
  <c r="BA142" i="18"/>
  <c r="P122" i="18" s="1"/>
  <c r="AW143" i="18"/>
  <c r="AX143" i="18"/>
  <c r="AY143" i="18"/>
  <c r="AZ143" i="18"/>
  <c r="O123" i="18" s="1"/>
  <c r="BA143" i="18"/>
  <c r="P123" i="18" s="1"/>
  <c r="AW144" i="18"/>
  <c r="AX144" i="18"/>
  <c r="AY144" i="18"/>
  <c r="AZ144" i="18"/>
  <c r="BA144" i="18"/>
  <c r="AW145" i="18"/>
  <c r="AX145" i="18"/>
  <c r="AY145" i="18"/>
  <c r="AZ145" i="18"/>
  <c r="BA145" i="18"/>
  <c r="AW146" i="18"/>
  <c r="AX146" i="18"/>
  <c r="M126" i="18" s="1"/>
  <c r="AY146" i="18"/>
  <c r="AZ146" i="18"/>
  <c r="BA146" i="18"/>
  <c r="AW147" i="18"/>
  <c r="AX147" i="18"/>
  <c r="M127" i="18" s="1"/>
  <c r="AY147" i="18"/>
  <c r="AZ147" i="18"/>
  <c r="BA147" i="18"/>
  <c r="AW148" i="18"/>
  <c r="AX148" i="18"/>
  <c r="AY148" i="18"/>
  <c r="AZ148" i="18"/>
  <c r="BA148" i="18"/>
  <c r="AW149" i="18"/>
  <c r="AX149" i="18"/>
  <c r="AY149" i="18"/>
  <c r="AZ149" i="18"/>
  <c r="O128" i="18" s="1"/>
  <c r="BA149" i="18"/>
  <c r="P128" i="18" s="1"/>
  <c r="AW150" i="18"/>
  <c r="AX150" i="18"/>
  <c r="AY150" i="18"/>
  <c r="AZ150" i="18"/>
  <c r="O129" i="18" s="1"/>
  <c r="BA150" i="18"/>
  <c r="AW151" i="18"/>
  <c r="AX151" i="18"/>
  <c r="AY151" i="18"/>
  <c r="AZ151" i="18"/>
  <c r="O130" i="18" s="1"/>
  <c r="BA151" i="18"/>
  <c r="AW152" i="18"/>
  <c r="AX152" i="18"/>
  <c r="AY152" i="18"/>
  <c r="AZ152" i="18"/>
  <c r="BA152" i="18"/>
  <c r="AW153" i="18"/>
  <c r="AX153" i="18"/>
  <c r="M132" i="18" s="1"/>
  <c r="AY153" i="18"/>
  <c r="AZ153" i="18"/>
  <c r="BA153" i="18"/>
  <c r="AW154" i="18"/>
  <c r="AX154" i="18"/>
  <c r="M133" i="18" s="1"/>
  <c r="AY154" i="18"/>
  <c r="AZ154" i="18"/>
  <c r="BA154" i="18"/>
  <c r="P133" i="18" s="1"/>
  <c r="AW155" i="18"/>
  <c r="AX155" i="18"/>
  <c r="AY155" i="18"/>
  <c r="AZ155" i="18"/>
  <c r="BA155" i="18"/>
  <c r="AW156" i="18"/>
  <c r="AX156" i="18"/>
  <c r="AY156" i="18"/>
  <c r="AZ156" i="18"/>
  <c r="O134" i="18" s="1"/>
  <c r="BA156" i="18"/>
  <c r="P134" i="18" s="1"/>
  <c r="AW157" i="18"/>
  <c r="AX157" i="18"/>
  <c r="AY157" i="18"/>
  <c r="AZ157" i="18"/>
  <c r="O135" i="18" s="1"/>
  <c r="BA157" i="18"/>
  <c r="AW158" i="18"/>
  <c r="AX158" i="18"/>
  <c r="AY158" i="18"/>
  <c r="AZ158" i="18"/>
  <c r="BA158" i="18"/>
  <c r="AW159" i="18"/>
  <c r="AX159" i="18"/>
  <c r="AY159" i="18"/>
  <c r="N137" i="18" s="1"/>
  <c r="AZ159" i="18"/>
  <c r="BA159" i="18"/>
  <c r="AW160" i="18"/>
  <c r="AX160" i="18"/>
  <c r="M138" i="18" s="1"/>
  <c r="AY160" i="18"/>
  <c r="AZ160" i="18"/>
  <c r="BA160" i="18"/>
  <c r="AW161" i="18"/>
  <c r="AX161" i="18"/>
  <c r="M139" i="18" s="1"/>
  <c r="AY161" i="18"/>
  <c r="AZ161" i="18"/>
  <c r="BA161" i="18"/>
  <c r="P139" i="18" s="1"/>
  <c r="AW162" i="18"/>
  <c r="AX162" i="18"/>
  <c r="AY162" i="18"/>
  <c r="AZ162" i="18"/>
  <c r="BA162" i="18"/>
  <c r="AW163" i="18"/>
  <c r="AX163" i="18"/>
  <c r="AY163" i="18"/>
  <c r="AZ163" i="18"/>
  <c r="O140" i="18" s="1"/>
  <c r="BA163" i="18"/>
  <c r="P140" i="18" s="1"/>
  <c r="AW164" i="18"/>
  <c r="AX164" i="18"/>
  <c r="AY164" i="18"/>
  <c r="AZ164" i="18"/>
  <c r="O141" i="18" s="1"/>
  <c r="BA164" i="18"/>
  <c r="AW165" i="18"/>
  <c r="AX165" i="18"/>
  <c r="AY165" i="18"/>
  <c r="AZ165" i="18"/>
  <c r="BA165" i="18"/>
  <c r="AW166" i="18"/>
  <c r="AX166" i="18"/>
  <c r="AY166" i="18"/>
  <c r="AZ166" i="18"/>
  <c r="BA166" i="18"/>
  <c r="AW167" i="18"/>
  <c r="AX167" i="18"/>
  <c r="M144" i="18" s="1"/>
  <c r="AY167" i="18"/>
  <c r="AZ167" i="18"/>
  <c r="BA167" i="18"/>
  <c r="AW168" i="18"/>
  <c r="AX168" i="18"/>
  <c r="M145" i="18" s="1"/>
  <c r="AY168" i="18"/>
  <c r="AZ168" i="18"/>
  <c r="BA168" i="18"/>
  <c r="AW169" i="18"/>
  <c r="AX169" i="18"/>
  <c r="AY169" i="18"/>
  <c r="AZ169" i="18"/>
  <c r="BA169" i="18"/>
  <c r="P143" i="18" l="1"/>
  <c r="N141" i="18"/>
  <c r="L142" i="18"/>
  <c r="O142" i="18"/>
  <c r="P141" i="18"/>
  <c r="L136" i="18"/>
  <c r="O136" i="18"/>
  <c r="P135" i="18"/>
  <c r="P129" i="18"/>
  <c r="N132" i="18"/>
  <c r="O131" i="18"/>
  <c r="O124" i="18"/>
  <c r="M122" i="18"/>
  <c r="O119" i="18"/>
  <c r="P117" i="18"/>
  <c r="M116" i="18"/>
  <c r="M111" i="18"/>
  <c r="O112" i="18"/>
  <c r="P111" i="18"/>
  <c r="P113" i="18"/>
  <c r="N107" i="18"/>
  <c r="P105" i="18"/>
  <c r="P93" i="18"/>
  <c r="P81" i="18"/>
  <c r="P78" i="18"/>
  <c r="P71" i="18"/>
  <c r="P69" i="18"/>
  <c r="N42" i="18"/>
  <c r="N28" i="18"/>
  <c r="P28" i="18"/>
  <c r="M14" i="18"/>
  <c r="O13" i="18"/>
  <c r="O6" i="18"/>
  <c r="P108" i="18"/>
  <c r="L84" i="18"/>
  <c r="P99" i="18"/>
  <c r="O66" i="18"/>
  <c r="O106" i="18"/>
  <c r="M104" i="18"/>
  <c r="N105" i="18"/>
  <c r="N99" i="18"/>
  <c r="O100" i="18"/>
  <c r="M98" i="18"/>
  <c r="O94" i="18"/>
  <c r="L93" i="18"/>
  <c r="N90" i="18"/>
  <c r="O88" i="18"/>
  <c r="P87" i="18"/>
  <c r="O91" i="18"/>
  <c r="O82" i="18"/>
  <c r="L81" i="18"/>
  <c r="O85" i="18"/>
  <c r="L78" i="18"/>
  <c r="N75" i="18"/>
  <c r="O76" i="18"/>
  <c r="P75" i="18"/>
  <c r="N73" i="18"/>
  <c r="O72" i="18"/>
  <c r="O70" i="18"/>
  <c r="L68" i="18"/>
  <c r="P64" i="18"/>
  <c r="O64" i="18"/>
  <c r="N63" i="18"/>
  <c r="O58" i="18"/>
  <c r="P57" i="18"/>
  <c r="N57" i="18"/>
  <c r="P54" i="18"/>
  <c r="M51" i="18"/>
  <c r="N50" i="18"/>
  <c r="O52" i="18"/>
  <c r="P51" i="18"/>
  <c r="O48" i="18"/>
  <c r="M46" i="18"/>
  <c r="O46" i="18"/>
  <c r="P45" i="18"/>
  <c r="O5" i="18"/>
  <c r="O41" i="18"/>
  <c r="P40" i="18"/>
  <c r="M40" i="18"/>
  <c r="N34" i="18"/>
  <c r="N36" i="18"/>
  <c r="O35" i="18"/>
  <c r="P34" i="18"/>
  <c r="L22" i="18"/>
  <c r="O23" i="18"/>
  <c r="L24" i="18"/>
  <c r="O16" i="18"/>
  <c r="P16" i="18"/>
  <c r="P12" i="18"/>
  <c r="L12" i="18"/>
  <c r="O11" i="18"/>
  <c r="P10" i="18"/>
  <c r="P4" i="18"/>
  <c r="N2" i="18"/>
  <c r="P6" i="18"/>
  <c r="N4" i="18"/>
  <c r="N145" i="18"/>
  <c r="O144" i="18"/>
  <c r="L143" i="18"/>
  <c r="M142" i="18"/>
  <c r="N144" i="18"/>
  <c r="O143" i="18"/>
  <c r="P142" i="18"/>
  <c r="M141" i="18"/>
  <c r="N140" i="18"/>
  <c r="P145" i="18"/>
  <c r="L145" i="18"/>
  <c r="N143" i="18"/>
  <c r="L141" i="18"/>
  <c r="M140" i="18"/>
  <c r="O145" i="18"/>
  <c r="P144" i="18"/>
  <c r="L144" i="18"/>
  <c r="M143" i="18"/>
  <c r="N142" i="18"/>
  <c r="L140" i="18"/>
  <c r="N138" i="18"/>
  <c r="O137" i="18"/>
  <c r="P136" i="18"/>
  <c r="M135" i="18"/>
  <c r="N134" i="18"/>
  <c r="L139" i="18"/>
  <c r="L135" i="18"/>
  <c r="M134" i="18"/>
  <c r="O139" i="18"/>
  <c r="P138" i="18"/>
  <c r="L138" i="18"/>
  <c r="M137" i="18"/>
  <c r="N136" i="18"/>
  <c r="L134" i="18"/>
  <c r="N139" i="18"/>
  <c r="O138" i="18"/>
  <c r="P137" i="18"/>
  <c r="L137" i="18"/>
  <c r="M136" i="18"/>
  <c r="N135" i="18"/>
  <c r="L133" i="18"/>
  <c r="N131" i="18"/>
  <c r="L129" i="18"/>
  <c r="M128" i="18"/>
  <c r="O133" i="18"/>
  <c r="P132" i="18"/>
  <c r="L132" i="18"/>
  <c r="M131" i="18"/>
  <c r="N130" i="18"/>
  <c r="L128" i="18"/>
  <c r="N133" i="18"/>
  <c r="O132" i="18"/>
  <c r="P131" i="18"/>
  <c r="L131" i="18"/>
  <c r="M130" i="18"/>
  <c r="N129" i="18"/>
  <c r="P130" i="18"/>
  <c r="L130" i="18"/>
  <c r="M129" i="18"/>
  <c r="N128" i="18"/>
  <c r="O127" i="18"/>
  <c r="P126" i="18"/>
  <c r="L126" i="18"/>
  <c r="M125" i="18"/>
  <c r="N124" i="18"/>
  <c r="L122" i="18"/>
  <c r="N127" i="18"/>
  <c r="O126" i="18"/>
  <c r="P125" i="18"/>
  <c r="L125" i="18"/>
  <c r="M124" i="18"/>
  <c r="N123" i="18"/>
  <c r="N126" i="18"/>
  <c r="O125" i="18"/>
  <c r="P124" i="18"/>
  <c r="L124" i="18"/>
  <c r="M123" i="18"/>
  <c r="N122" i="18"/>
  <c r="P127" i="18"/>
  <c r="L127" i="18"/>
  <c r="N125" i="18"/>
  <c r="L123" i="18"/>
  <c r="N121" i="18"/>
  <c r="O120" i="18"/>
  <c r="P119" i="18"/>
  <c r="L119" i="18"/>
  <c r="M118" i="18"/>
  <c r="N117" i="18"/>
  <c r="N120" i="18"/>
  <c r="P118" i="18"/>
  <c r="L118" i="18"/>
  <c r="M117" i="18"/>
  <c r="N116" i="18"/>
  <c r="P121" i="18"/>
  <c r="L121" i="18"/>
  <c r="L117" i="18"/>
  <c r="O121" i="18"/>
  <c r="P120" i="18"/>
  <c r="L120" i="18"/>
  <c r="M119" i="18"/>
  <c r="N118" i="18"/>
  <c r="L116" i="18"/>
  <c r="L105" i="18"/>
  <c r="O103" i="18"/>
  <c r="P102" i="18"/>
  <c r="P101" i="18"/>
  <c r="P100" i="18"/>
  <c r="P103" i="18"/>
  <c r="O89" i="18"/>
  <c r="M87" i="18"/>
  <c r="N86" i="18"/>
  <c r="M86" i="18"/>
  <c r="O78" i="18"/>
  <c r="N66" i="18"/>
  <c r="M66" i="18"/>
  <c r="L57" i="18"/>
  <c r="L54" i="18"/>
  <c r="N48" i="18"/>
  <c r="L37" i="18"/>
  <c r="P36" i="18"/>
  <c r="P18" i="18"/>
  <c r="M11" i="18"/>
  <c r="L5" i="18"/>
  <c r="O113" i="18"/>
  <c r="P112" i="18"/>
  <c r="L112" i="18"/>
  <c r="N110" i="18"/>
  <c r="P115" i="18"/>
  <c r="L115" i="18"/>
  <c r="L111" i="18"/>
  <c r="O115" i="18"/>
  <c r="P114" i="18"/>
  <c r="L114" i="18"/>
  <c r="N112" i="18"/>
  <c r="L110" i="18"/>
  <c r="O114" i="18"/>
  <c r="L113" i="18"/>
  <c r="M112" i="18"/>
  <c r="N111" i="18"/>
  <c r="O109" i="18"/>
  <c r="L108" i="18"/>
  <c r="N106" i="18"/>
  <c r="L104" i="18"/>
  <c r="N109" i="18"/>
  <c r="O108" i="18"/>
  <c r="P107" i="18"/>
  <c r="L107" i="18"/>
  <c r="M106" i="18"/>
  <c r="N108" i="18"/>
  <c r="O107" i="18"/>
  <c r="P106" i="18"/>
  <c r="L106" i="18"/>
  <c r="M105" i="18"/>
  <c r="N104" i="18"/>
  <c r="L102" i="18"/>
  <c r="M101" i="18"/>
  <c r="N100" i="18"/>
  <c r="L98" i="18"/>
  <c r="N103" i="18"/>
  <c r="O102" i="18"/>
  <c r="L101" i="18"/>
  <c r="M100" i="18"/>
  <c r="N102" i="18"/>
  <c r="O101" i="18"/>
  <c r="L100" i="18"/>
  <c r="M99" i="18"/>
  <c r="N98" i="18"/>
  <c r="L103" i="18"/>
  <c r="N101" i="18"/>
  <c r="L99" i="18"/>
  <c r="N83" i="18"/>
  <c r="M80" i="18"/>
  <c r="L80" i="18"/>
  <c r="M77" i="18"/>
  <c r="L74" i="18"/>
  <c r="L71" i="18"/>
  <c r="N69" i="18"/>
  <c r="N72" i="18"/>
  <c r="O65" i="18"/>
  <c r="M63" i="18"/>
  <c r="N62" i="18"/>
  <c r="M62" i="18"/>
  <c r="N59" i="18"/>
  <c r="M56" i="18"/>
  <c r="L56" i="18"/>
  <c r="M53" i="18"/>
  <c r="L50" i="18"/>
  <c r="O54" i="18"/>
  <c r="P47" i="18"/>
  <c r="L47" i="18"/>
  <c r="N45" i="18"/>
  <c r="N44" i="18"/>
  <c r="M39" i="18"/>
  <c r="N38" i="18"/>
  <c r="M42" i="18"/>
  <c r="N35" i="18"/>
  <c r="L33" i="18"/>
  <c r="M32" i="18"/>
  <c r="L36" i="18"/>
  <c r="M29" i="18"/>
  <c r="O30" i="18"/>
  <c r="L26" i="18"/>
  <c r="N22" i="18"/>
  <c r="N20" i="18"/>
  <c r="L23" i="18"/>
  <c r="P23" i="18"/>
  <c r="N25" i="18"/>
  <c r="N17" i="18"/>
  <c r="L18" i="18"/>
  <c r="L8" i="18"/>
  <c r="N3" i="18"/>
  <c r="N97" i="18"/>
  <c r="O96" i="18"/>
  <c r="P95" i="18"/>
  <c r="L95" i="18"/>
  <c r="M94" i="18"/>
  <c r="N93" i="18"/>
  <c r="N96" i="18"/>
  <c r="O95" i="18"/>
  <c r="P94" i="18"/>
  <c r="L94" i="18"/>
  <c r="M93" i="18"/>
  <c r="N92" i="18"/>
  <c r="L97" i="18"/>
  <c r="N95" i="18"/>
  <c r="M92" i="18"/>
  <c r="O97" i="18"/>
  <c r="P96" i="18"/>
  <c r="L96" i="18"/>
  <c r="M95" i="18"/>
  <c r="N94" i="18"/>
  <c r="L92" i="18"/>
  <c r="N68" i="18"/>
  <c r="M38" i="18"/>
  <c r="L32" i="18"/>
  <c r="O12" i="18"/>
  <c r="N89" i="18"/>
  <c r="M83" i="18"/>
  <c r="P77" i="18"/>
  <c r="L77" i="18"/>
  <c r="O71" i="18"/>
  <c r="N65" i="18"/>
  <c r="M59" i="18"/>
  <c r="P53" i="18"/>
  <c r="L53" i="18"/>
  <c r="O47" i="18"/>
  <c r="N41" i="18"/>
  <c r="M35" i="18"/>
  <c r="P29" i="18"/>
  <c r="L29" i="18"/>
  <c r="M17" i="18"/>
  <c r="L14" i="18"/>
  <c r="P11" i="18"/>
  <c r="L11" i="18"/>
  <c r="N6" i="18"/>
  <c r="P55" i="18"/>
  <c r="P31" i="18"/>
  <c r="P13" i="18"/>
  <c r="L64" i="18"/>
  <c r="L40" i="18"/>
  <c r="M4" i="18"/>
  <c r="N79" i="18"/>
  <c r="L46" i="18"/>
  <c r="M45" i="18"/>
  <c r="P43" i="18"/>
  <c r="L43" i="18"/>
  <c r="L39" i="18"/>
  <c r="O37" i="18"/>
  <c r="N31" i="18"/>
  <c r="M28" i="18"/>
  <c r="N27" i="18"/>
  <c r="M22" i="18"/>
  <c r="O19" i="18"/>
  <c r="N16" i="18"/>
  <c r="N13" i="18"/>
  <c r="M10" i="18"/>
  <c r="N9" i="18"/>
  <c r="L4" i="18"/>
  <c r="M3" i="18"/>
  <c r="L21" i="18"/>
  <c r="M23" i="18"/>
  <c r="N24" i="18"/>
  <c r="O25" i="18"/>
  <c r="L88" i="18"/>
  <c r="N76" i="18"/>
  <c r="M70" i="18"/>
  <c r="N52" i="18"/>
  <c r="M24" i="18"/>
  <c r="P91" i="18"/>
  <c r="L87" i="18"/>
  <c r="M76" i="18"/>
  <c r="P70" i="18"/>
  <c r="L70" i="18"/>
  <c r="M69" i="18"/>
  <c r="L63" i="18"/>
  <c r="O61" i="18"/>
  <c r="N55" i="18"/>
  <c r="N51" i="18"/>
  <c r="P46" i="18"/>
  <c r="P90" i="18"/>
  <c r="L90" i="18"/>
  <c r="M89" i="18"/>
  <c r="N88" i="18"/>
  <c r="L86" i="18"/>
  <c r="N85" i="18"/>
  <c r="P83" i="18"/>
  <c r="L83" i="18"/>
  <c r="M82" i="18"/>
  <c r="N81" i="18"/>
  <c r="N78" i="18"/>
  <c r="O77" i="18"/>
  <c r="P76" i="18"/>
  <c r="L76" i="18"/>
  <c r="M75" i="18"/>
  <c r="N74" i="18"/>
  <c r="P73" i="18"/>
  <c r="L73" i="18"/>
  <c r="M72" i="18"/>
  <c r="N71" i="18"/>
  <c r="L69" i="18"/>
  <c r="M68" i="18"/>
  <c r="O67" i="18"/>
  <c r="P66" i="18"/>
  <c r="L66" i="18"/>
  <c r="M65" i="18"/>
  <c r="N64" i="18"/>
  <c r="L62" i="18"/>
  <c r="O60" i="18"/>
  <c r="P59" i="18"/>
  <c r="L59" i="18"/>
  <c r="M58" i="18"/>
  <c r="N54" i="18"/>
  <c r="O53" i="18"/>
  <c r="P52" i="18"/>
  <c r="L52" i="18"/>
  <c r="P49" i="18"/>
  <c r="L49" i="18"/>
  <c r="M48" i="18"/>
  <c r="N47" i="18"/>
  <c r="L45" i="18"/>
  <c r="M44" i="18"/>
  <c r="O43" i="18"/>
  <c r="P42" i="18"/>
  <c r="L42" i="18"/>
  <c r="M41" i="18"/>
  <c r="N40" i="18"/>
  <c r="L38" i="18"/>
  <c r="N37" i="18"/>
  <c r="O36" i="18"/>
  <c r="P35" i="18"/>
  <c r="L35" i="18"/>
  <c r="M34" i="18"/>
  <c r="N33" i="18"/>
  <c r="N30" i="18"/>
  <c r="L28" i="18"/>
  <c r="M27" i="18"/>
  <c r="N26" i="18"/>
  <c r="N19" i="18"/>
  <c r="O18" i="18"/>
  <c r="P17" i="18"/>
  <c r="L17" i="18"/>
  <c r="M16" i="18"/>
  <c r="N15" i="18"/>
  <c r="N12" i="18"/>
  <c r="L10" i="18"/>
  <c r="M9" i="18"/>
  <c r="N8" i="18"/>
  <c r="P7" i="18"/>
  <c r="L7" i="18"/>
  <c r="M6" i="18"/>
  <c r="N5" i="18"/>
  <c r="L3" i="18"/>
  <c r="M2" i="18"/>
  <c r="L20" i="18"/>
  <c r="M21" i="18"/>
  <c r="N23" i="18"/>
  <c r="O24" i="18"/>
  <c r="L25" i="18"/>
  <c r="P25" i="18"/>
  <c r="P88" i="18"/>
  <c r="N10" i="18"/>
  <c r="L91" i="18"/>
  <c r="N82" i="18"/>
  <c r="P67" i="18"/>
  <c r="L67" i="18"/>
  <c r="N58" i="18"/>
  <c r="M52" i="18"/>
  <c r="N91" i="18"/>
  <c r="O90" i="18"/>
  <c r="P89" i="18"/>
  <c r="L89" i="18"/>
  <c r="M88" i="18"/>
  <c r="N87" i="18"/>
  <c r="N84" i="18"/>
  <c r="O83" i="18"/>
  <c r="P82" i="18"/>
  <c r="L82" i="18"/>
  <c r="M81" i="18"/>
  <c r="N80" i="18"/>
  <c r="P79" i="18"/>
  <c r="L79" i="18"/>
  <c r="M78" i="18"/>
  <c r="N77" i="18"/>
  <c r="L75" i="18"/>
  <c r="M74" i="18"/>
  <c r="O73" i="18"/>
  <c r="P72" i="18"/>
  <c r="L72" i="18"/>
  <c r="M71" i="18"/>
  <c r="N70" i="18"/>
  <c r="N67" i="18"/>
  <c r="P65" i="18"/>
  <c r="L65" i="18"/>
  <c r="M64" i="18"/>
  <c r="N60" i="18"/>
  <c r="O59" i="18"/>
  <c r="P58" i="18"/>
  <c r="L58" i="18"/>
  <c r="M57" i="18"/>
  <c r="N56" i="18"/>
  <c r="L55" i="18"/>
  <c r="M54" i="18"/>
  <c r="N53" i="18"/>
  <c r="L51" i="18"/>
  <c r="M50" i="18"/>
  <c r="O49" i="18"/>
  <c r="P48" i="18"/>
  <c r="L48" i="18"/>
  <c r="M47" i="18"/>
  <c r="N46" i="18"/>
  <c r="L44" i="18"/>
  <c r="N43" i="18"/>
  <c r="O42" i="18"/>
  <c r="P41" i="18"/>
  <c r="L41" i="18"/>
  <c r="N39" i="18"/>
  <c r="L34" i="18"/>
  <c r="M33" i="18"/>
  <c r="N32" i="18"/>
  <c r="L31" i="18"/>
  <c r="M30" i="18"/>
  <c r="N29" i="18"/>
  <c r="L27" i="18"/>
  <c r="M26" i="18"/>
  <c r="N18" i="18"/>
  <c r="O17" i="18"/>
  <c r="L16" i="18"/>
  <c r="M15" i="18"/>
  <c r="N14" i="18"/>
  <c r="L13" i="18"/>
  <c r="M12" i="18"/>
  <c r="N11" i="18"/>
  <c r="L9" i="18"/>
  <c r="M8" i="18"/>
  <c r="O7" i="18"/>
  <c r="L6" i="18"/>
  <c r="M5" i="18"/>
  <c r="L2" i="18"/>
  <c r="M20" i="18"/>
  <c r="N21" i="18"/>
  <c r="P24" i="18"/>
  <c r="AO62" i="18"/>
  <c r="AO63" i="18"/>
  <c r="AO64" i="18"/>
  <c r="AO65" i="18"/>
  <c r="AO66" i="18"/>
  <c r="AO67" i="18"/>
  <c r="D54" i="18" l="1"/>
  <c r="D55" i="18"/>
  <c r="D21" i="27" l="1"/>
  <c r="E21" i="27" s="1"/>
  <c r="D1" i="27"/>
  <c r="E1" i="27" s="1"/>
  <c r="D21" i="26" l="1"/>
  <c r="E21" i="26" s="1"/>
  <c r="D1" i="26"/>
  <c r="E1" i="26" s="1"/>
  <c r="D1" i="24" l="1"/>
  <c r="E1" i="24" s="1"/>
  <c r="E2" i="22" l="1"/>
  <c r="E1" i="22"/>
  <c r="BF533" i="1"/>
  <c r="BE533" i="1"/>
  <c r="BD533" i="1"/>
  <c r="BC533" i="1"/>
  <c r="BB533" i="1"/>
  <c r="BA533" i="1"/>
  <c r="AZ533" i="1"/>
  <c r="AY533" i="1"/>
  <c r="AX533" i="1"/>
  <c r="AW533" i="1"/>
  <c r="AV533" i="1"/>
  <c r="AU533" i="1"/>
  <c r="AT533" i="1"/>
  <c r="AS533" i="1"/>
  <c r="AR533" i="1"/>
  <c r="BF532" i="1"/>
  <c r="BE532" i="1"/>
  <c r="BD532" i="1"/>
  <c r="Q457" i="1" s="1"/>
  <c r="BC532" i="1"/>
  <c r="P457" i="1" s="1"/>
  <c r="BB532" i="1"/>
  <c r="BA532" i="1"/>
  <c r="AZ532" i="1"/>
  <c r="M457" i="1" s="1"/>
  <c r="AY532" i="1"/>
  <c r="L457" i="1" s="1"/>
  <c r="AX532" i="1"/>
  <c r="AW532" i="1"/>
  <c r="AV532" i="1"/>
  <c r="I457" i="1" s="1"/>
  <c r="AU532" i="1"/>
  <c r="H457" i="1" s="1"/>
  <c r="AT532" i="1"/>
  <c r="AS532" i="1"/>
  <c r="F457" i="1" s="1"/>
  <c r="AR532" i="1"/>
  <c r="E457" i="1" s="1"/>
  <c r="BF531" i="1"/>
  <c r="BE531" i="1"/>
  <c r="BD531" i="1"/>
  <c r="Q456" i="1" s="1"/>
  <c r="BC531" i="1"/>
  <c r="P456" i="1" s="1"/>
  <c r="BB531" i="1"/>
  <c r="O456" i="1" s="1"/>
  <c r="BA531" i="1"/>
  <c r="AZ531" i="1"/>
  <c r="M456" i="1" s="1"/>
  <c r="AY531" i="1"/>
  <c r="L456" i="1" s="1"/>
  <c r="AX531" i="1"/>
  <c r="K456" i="1" s="1"/>
  <c r="AW531" i="1"/>
  <c r="AV531" i="1"/>
  <c r="I456" i="1" s="1"/>
  <c r="AU531" i="1"/>
  <c r="H456" i="1" s="1"/>
  <c r="AT531" i="1"/>
  <c r="G456" i="1" s="1"/>
  <c r="AS531" i="1"/>
  <c r="F456" i="1" s="1"/>
  <c r="AR531" i="1"/>
  <c r="E456" i="1" s="1"/>
  <c r="BF530" i="1"/>
  <c r="S455" i="1" s="1"/>
  <c r="BE530" i="1"/>
  <c r="BD530" i="1"/>
  <c r="Q455" i="1" s="1"/>
  <c r="BC530" i="1"/>
  <c r="P455" i="1" s="1"/>
  <c r="BB530" i="1"/>
  <c r="O455" i="1" s="1"/>
  <c r="BA530" i="1"/>
  <c r="AZ530" i="1"/>
  <c r="M455" i="1" s="1"/>
  <c r="AY530" i="1"/>
  <c r="L455" i="1" s="1"/>
  <c r="AX530" i="1"/>
  <c r="K455" i="1" s="1"/>
  <c r="AW530" i="1"/>
  <c r="AV530" i="1"/>
  <c r="I455" i="1" s="1"/>
  <c r="AU530" i="1"/>
  <c r="H455" i="1" s="1"/>
  <c r="AT530" i="1"/>
  <c r="G455" i="1" s="1"/>
  <c r="AS530" i="1"/>
  <c r="AR530" i="1"/>
  <c r="E455" i="1" s="1"/>
  <c r="BF529" i="1"/>
  <c r="S454" i="1" s="1"/>
  <c r="BE529" i="1"/>
  <c r="BD529" i="1"/>
  <c r="Q454" i="1" s="1"/>
  <c r="BC529" i="1"/>
  <c r="P454" i="1" s="1"/>
  <c r="BB529" i="1"/>
  <c r="O454" i="1" s="1"/>
  <c r="BA529" i="1"/>
  <c r="N454" i="1" s="1"/>
  <c r="AZ529" i="1"/>
  <c r="M454" i="1" s="1"/>
  <c r="AY529" i="1"/>
  <c r="L454" i="1" s="1"/>
  <c r="AX529" i="1"/>
  <c r="K454" i="1" s="1"/>
  <c r="AW529" i="1"/>
  <c r="J454" i="1" s="1"/>
  <c r="AV529" i="1"/>
  <c r="I454" i="1" s="1"/>
  <c r="AU529" i="1"/>
  <c r="H454" i="1" s="1"/>
  <c r="AT529" i="1"/>
  <c r="G454" i="1" s="1"/>
  <c r="AS529" i="1"/>
  <c r="F454" i="1" s="1"/>
  <c r="AR529" i="1"/>
  <c r="E454" i="1" s="1"/>
  <c r="BF528" i="1"/>
  <c r="S453" i="1" s="1"/>
  <c r="BE528" i="1"/>
  <c r="BD528" i="1"/>
  <c r="Q453" i="1" s="1"/>
  <c r="BC528" i="1"/>
  <c r="P453" i="1" s="1"/>
  <c r="BB528" i="1"/>
  <c r="O453" i="1" s="1"/>
  <c r="BA528" i="1"/>
  <c r="AZ528" i="1"/>
  <c r="M453" i="1" s="1"/>
  <c r="AY528" i="1"/>
  <c r="L453" i="1" s="1"/>
  <c r="AX528" i="1"/>
  <c r="K453" i="1" s="1"/>
  <c r="AW528" i="1"/>
  <c r="AV528" i="1"/>
  <c r="I453" i="1" s="1"/>
  <c r="AU528" i="1"/>
  <c r="H453" i="1" s="1"/>
  <c r="AT528" i="1"/>
  <c r="G453" i="1" s="1"/>
  <c r="AS528" i="1"/>
  <c r="AR528" i="1"/>
  <c r="E453" i="1" s="1"/>
  <c r="BF527" i="1"/>
  <c r="S452" i="1" s="1"/>
  <c r="BE527" i="1"/>
  <c r="BD527" i="1"/>
  <c r="Q452" i="1" s="1"/>
  <c r="BC527" i="1"/>
  <c r="P452" i="1" s="1"/>
  <c r="BB527" i="1"/>
  <c r="O452" i="1" s="1"/>
  <c r="BA527" i="1"/>
  <c r="AZ527" i="1"/>
  <c r="M452" i="1" s="1"/>
  <c r="AY527" i="1"/>
  <c r="L452" i="1" s="1"/>
  <c r="AX527" i="1"/>
  <c r="K452" i="1" s="1"/>
  <c r="AW527" i="1"/>
  <c r="AV527" i="1"/>
  <c r="I452" i="1" s="1"/>
  <c r="AU527" i="1"/>
  <c r="H452" i="1" s="1"/>
  <c r="AT527" i="1"/>
  <c r="G452" i="1" s="1"/>
  <c r="AS527" i="1"/>
  <c r="AR527" i="1"/>
  <c r="E452" i="1" s="1"/>
  <c r="BF526" i="1"/>
  <c r="BE526" i="1"/>
  <c r="BD526" i="1"/>
  <c r="BC526" i="1"/>
  <c r="BB526" i="1"/>
  <c r="BA526" i="1"/>
  <c r="AZ526" i="1"/>
  <c r="AY526" i="1"/>
  <c r="AX526" i="1"/>
  <c r="AW526" i="1"/>
  <c r="AV526" i="1"/>
  <c r="AU526" i="1"/>
  <c r="AT526" i="1"/>
  <c r="AS526" i="1"/>
  <c r="AR526" i="1"/>
  <c r="BF525" i="1"/>
  <c r="BE525" i="1"/>
  <c r="R451" i="1" s="1"/>
  <c r="BD525" i="1"/>
  <c r="BC525" i="1"/>
  <c r="BB525" i="1"/>
  <c r="BA525" i="1"/>
  <c r="N451" i="1" s="1"/>
  <c r="AZ525" i="1"/>
  <c r="AY525" i="1"/>
  <c r="AX525" i="1"/>
  <c r="AW525" i="1"/>
  <c r="J451" i="1" s="1"/>
  <c r="AV525" i="1"/>
  <c r="AU525" i="1"/>
  <c r="H451" i="1" s="1"/>
  <c r="AT525" i="1"/>
  <c r="AS525" i="1"/>
  <c r="F451" i="1" s="1"/>
  <c r="AR525" i="1"/>
  <c r="BF524" i="1"/>
  <c r="BE524" i="1"/>
  <c r="BD524" i="1"/>
  <c r="Q450" i="1" s="1"/>
  <c r="BC524" i="1"/>
  <c r="BB524" i="1"/>
  <c r="BA524" i="1"/>
  <c r="AZ524" i="1"/>
  <c r="M450" i="1" s="1"/>
  <c r="AY524" i="1"/>
  <c r="AX524" i="1"/>
  <c r="AW524" i="1"/>
  <c r="AV524" i="1"/>
  <c r="I450" i="1" s="1"/>
  <c r="AU524" i="1"/>
  <c r="H450" i="1" s="1"/>
  <c r="AT524" i="1"/>
  <c r="AS524" i="1"/>
  <c r="F450" i="1" s="1"/>
  <c r="AR524" i="1"/>
  <c r="E450" i="1" s="1"/>
  <c r="BF523" i="1"/>
  <c r="BE523" i="1"/>
  <c r="BD523" i="1"/>
  <c r="BC523" i="1"/>
  <c r="P449" i="1" s="1"/>
  <c r="BB523" i="1"/>
  <c r="BA523" i="1"/>
  <c r="AZ523" i="1"/>
  <c r="AY523" i="1"/>
  <c r="L449" i="1" s="1"/>
  <c r="AX523" i="1"/>
  <c r="AW523" i="1"/>
  <c r="AV523" i="1"/>
  <c r="AU523" i="1"/>
  <c r="H449" i="1" s="1"/>
  <c r="AT523" i="1"/>
  <c r="AS523" i="1"/>
  <c r="AR523" i="1"/>
  <c r="BF522" i="1"/>
  <c r="S448" i="1" s="1"/>
  <c r="BE522" i="1"/>
  <c r="R448" i="1" s="1"/>
  <c r="BD522" i="1"/>
  <c r="Q448" i="1" s="1"/>
  <c r="BC522" i="1"/>
  <c r="P448" i="1" s="1"/>
  <c r="BB522" i="1"/>
  <c r="O448" i="1" s="1"/>
  <c r="BA522" i="1"/>
  <c r="N448" i="1" s="1"/>
  <c r="AZ522" i="1"/>
  <c r="M448" i="1" s="1"/>
  <c r="AY522" i="1"/>
  <c r="L448" i="1" s="1"/>
  <c r="AX522" i="1"/>
  <c r="K448" i="1" s="1"/>
  <c r="AW522" i="1"/>
  <c r="J448" i="1" s="1"/>
  <c r="AV522" i="1"/>
  <c r="I448" i="1" s="1"/>
  <c r="AU522" i="1"/>
  <c r="H448" i="1" s="1"/>
  <c r="AT522" i="1"/>
  <c r="G448" i="1" s="1"/>
  <c r="AS522" i="1"/>
  <c r="F448" i="1" s="1"/>
  <c r="AR522" i="1"/>
  <c r="E448" i="1" s="1"/>
  <c r="BF521" i="1"/>
  <c r="BE521" i="1"/>
  <c r="R447" i="1" s="1"/>
  <c r="BD521" i="1"/>
  <c r="BC521" i="1"/>
  <c r="BB521" i="1"/>
  <c r="BA521" i="1"/>
  <c r="N447" i="1" s="1"/>
  <c r="AZ521" i="1"/>
  <c r="AY521" i="1"/>
  <c r="AX521" i="1"/>
  <c r="AW521" i="1"/>
  <c r="J447" i="1" s="1"/>
  <c r="AV521" i="1"/>
  <c r="AU521" i="1"/>
  <c r="AT521" i="1"/>
  <c r="AS521" i="1"/>
  <c r="F447" i="1" s="1"/>
  <c r="AR521" i="1"/>
  <c r="BF520" i="1"/>
  <c r="BE520" i="1"/>
  <c r="BD520" i="1"/>
  <c r="Q446" i="1" s="1"/>
  <c r="BC520" i="1"/>
  <c r="BB520" i="1"/>
  <c r="O446" i="1" s="1"/>
  <c r="BA520" i="1"/>
  <c r="AZ520" i="1"/>
  <c r="M446" i="1" s="1"/>
  <c r="AY520" i="1"/>
  <c r="AX520" i="1"/>
  <c r="AW520" i="1"/>
  <c r="AV520" i="1"/>
  <c r="I446" i="1" s="1"/>
  <c r="AU520" i="1"/>
  <c r="AT520" i="1"/>
  <c r="AS520" i="1"/>
  <c r="AR520" i="1"/>
  <c r="E446" i="1" s="1"/>
  <c r="BF365" i="1"/>
  <c r="BE365" i="1"/>
  <c r="BD365" i="1"/>
  <c r="BC365" i="1"/>
  <c r="BB365" i="1"/>
  <c r="BA365" i="1"/>
  <c r="AZ365" i="1"/>
  <c r="AY365" i="1"/>
  <c r="AX365" i="1"/>
  <c r="K309" i="1" s="1"/>
  <c r="AW365" i="1"/>
  <c r="AV365" i="1"/>
  <c r="AU365" i="1"/>
  <c r="AT365" i="1"/>
  <c r="AS365" i="1"/>
  <c r="AR365" i="1"/>
  <c r="BF361" i="1"/>
  <c r="S310" i="1" s="1"/>
  <c r="BE361" i="1"/>
  <c r="BD361" i="1"/>
  <c r="BC361" i="1"/>
  <c r="BB361" i="1"/>
  <c r="O310" i="1" s="1"/>
  <c r="BA361" i="1"/>
  <c r="AZ361" i="1"/>
  <c r="AY361" i="1"/>
  <c r="AX361" i="1"/>
  <c r="K310" i="1" s="1"/>
  <c r="AW361" i="1"/>
  <c r="AV361" i="1"/>
  <c r="AU361" i="1"/>
  <c r="AT361" i="1"/>
  <c r="G310" i="1" s="1"/>
  <c r="AS361" i="1"/>
  <c r="AR361" i="1"/>
  <c r="BF358" i="1"/>
  <c r="BE358" i="1"/>
  <c r="BD358" i="1"/>
  <c r="BC358" i="1"/>
  <c r="BB358" i="1"/>
  <c r="BA358" i="1"/>
  <c r="AZ358" i="1"/>
  <c r="AY358" i="1"/>
  <c r="AX358" i="1"/>
  <c r="AW358" i="1"/>
  <c r="AV358" i="1"/>
  <c r="AU358" i="1"/>
  <c r="AT358" i="1"/>
  <c r="AS358" i="1"/>
  <c r="AR358" i="1"/>
  <c r="BF357" i="1"/>
  <c r="BE357" i="1"/>
  <c r="BD357" i="1"/>
  <c r="Q307" i="1" s="1"/>
  <c r="BC357" i="1"/>
  <c r="BB357" i="1"/>
  <c r="BA357" i="1"/>
  <c r="AZ357" i="1"/>
  <c r="M307" i="1" s="1"/>
  <c r="AY357" i="1"/>
  <c r="AX357" i="1"/>
  <c r="AW357" i="1"/>
  <c r="AV357" i="1"/>
  <c r="I307" i="1" s="1"/>
  <c r="AU357" i="1"/>
  <c r="AT357" i="1"/>
  <c r="AS357" i="1"/>
  <c r="AR357" i="1"/>
  <c r="E307" i="1" s="1"/>
  <c r="BF356" i="1"/>
  <c r="BE356" i="1"/>
  <c r="BD356" i="1"/>
  <c r="BC356" i="1"/>
  <c r="P306" i="1" s="1"/>
  <c r="BB356" i="1"/>
  <c r="BA356" i="1"/>
  <c r="AZ356" i="1"/>
  <c r="AY356" i="1"/>
  <c r="L306" i="1" s="1"/>
  <c r="AX356" i="1"/>
  <c r="AW356" i="1"/>
  <c r="AV356" i="1"/>
  <c r="AU356" i="1"/>
  <c r="H306" i="1" s="1"/>
  <c r="AT356" i="1"/>
  <c r="AS356" i="1"/>
  <c r="AR356" i="1"/>
  <c r="BF355" i="1"/>
  <c r="S305" i="1" s="1"/>
  <c r="BE355" i="1"/>
  <c r="BD355" i="1"/>
  <c r="BC355" i="1"/>
  <c r="BB355" i="1"/>
  <c r="O305" i="1" s="1"/>
  <c r="BA355" i="1"/>
  <c r="AZ355" i="1"/>
  <c r="AY355" i="1"/>
  <c r="AX355" i="1"/>
  <c r="K305" i="1" s="1"/>
  <c r="AW355" i="1"/>
  <c r="AV355" i="1"/>
  <c r="AU355" i="1"/>
  <c r="AT355" i="1"/>
  <c r="G305" i="1" s="1"/>
  <c r="AS355" i="1"/>
  <c r="AR355" i="1"/>
  <c r="BF354" i="1"/>
  <c r="S304" i="1" s="1"/>
  <c r="BE354" i="1"/>
  <c r="R304" i="1" s="1"/>
  <c r="BD354" i="1"/>
  <c r="Q304" i="1" s="1"/>
  <c r="BC354" i="1"/>
  <c r="P304" i="1" s="1"/>
  <c r="BB354" i="1"/>
  <c r="O304" i="1" s="1"/>
  <c r="BA354" i="1"/>
  <c r="N304" i="1" s="1"/>
  <c r="AZ354" i="1"/>
  <c r="M304" i="1" s="1"/>
  <c r="AY354" i="1"/>
  <c r="L304" i="1" s="1"/>
  <c r="AX354" i="1"/>
  <c r="K304" i="1" s="1"/>
  <c r="AW354" i="1"/>
  <c r="J304" i="1" s="1"/>
  <c r="AV354" i="1"/>
  <c r="I304" i="1" s="1"/>
  <c r="AU354" i="1"/>
  <c r="H304" i="1" s="1"/>
  <c r="AT354" i="1"/>
  <c r="G304" i="1" s="1"/>
  <c r="AS354" i="1"/>
  <c r="F304" i="1" s="1"/>
  <c r="AR354" i="1"/>
  <c r="E304" i="1" s="1"/>
  <c r="BF353" i="1"/>
  <c r="BE353" i="1"/>
  <c r="BD353" i="1"/>
  <c r="Q303" i="1" s="1"/>
  <c r="BC353" i="1"/>
  <c r="BB353" i="1"/>
  <c r="BA353" i="1"/>
  <c r="AZ353" i="1"/>
  <c r="M303" i="1" s="1"/>
  <c r="AY353" i="1"/>
  <c r="AX353" i="1"/>
  <c r="AW353" i="1"/>
  <c r="AV353" i="1"/>
  <c r="I303" i="1" s="1"/>
  <c r="AU353" i="1"/>
  <c r="AT353" i="1"/>
  <c r="AS353" i="1"/>
  <c r="AR353" i="1"/>
  <c r="E303" i="1" s="1"/>
  <c r="BF352" i="1"/>
  <c r="BE352" i="1"/>
  <c r="BD352" i="1"/>
  <c r="BC352" i="1"/>
  <c r="P302" i="1" s="1"/>
  <c r="BB352" i="1"/>
  <c r="BA352" i="1"/>
  <c r="AZ352" i="1"/>
  <c r="AY352" i="1"/>
  <c r="L302" i="1" s="1"/>
  <c r="AX352" i="1"/>
  <c r="K302" i="1" s="1"/>
  <c r="AW352" i="1"/>
  <c r="AV352" i="1"/>
  <c r="AU352" i="1"/>
  <c r="H302" i="1" s="1"/>
  <c r="AT352" i="1"/>
  <c r="AS352" i="1"/>
  <c r="AR352" i="1"/>
  <c r="BF197" i="1"/>
  <c r="S164" i="1" s="1"/>
  <c r="BE197" i="1"/>
  <c r="BD197" i="1"/>
  <c r="BC197" i="1"/>
  <c r="BB197" i="1"/>
  <c r="BA197" i="1"/>
  <c r="N164" i="1" s="1"/>
  <c r="AZ197" i="1"/>
  <c r="AY197" i="1"/>
  <c r="AX197" i="1"/>
  <c r="AW197" i="1"/>
  <c r="AV197" i="1"/>
  <c r="AU197" i="1"/>
  <c r="AT197" i="1"/>
  <c r="AS197" i="1"/>
  <c r="AR197" i="1"/>
  <c r="BF193" i="1"/>
  <c r="BE193" i="1"/>
  <c r="R166" i="1" s="1"/>
  <c r="BD193" i="1"/>
  <c r="BC193" i="1"/>
  <c r="BB193" i="1"/>
  <c r="BA193" i="1"/>
  <c r="N166" i="1" s="1"/>
  <c r="AZ193" i="1"/>
  <c r="AY193" i="1"/>
  <c r="AX193" i="1"/>
  <c r="AW193" i="1"/>
  <c r="J166" i="1" s="1"/>
  <c r="AV193" i="1"/>
  <c r="AU193" i="1"/>
  <c r="AT193" i="1"/>
  <c r="AS193" i="1"/>
  <c r="F166" i="1" s="1"/>
  <c r="AR193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BF188" i="1"/>
  <c r="S162" i="1" s="1"/>
  <c r="BE188" i="1"/>
  <c r="BD188" i="1"/>
  <c r="BC188" i="1"/>
  <c r="BB188" i="1"/>
  <c r="O162" i="1" s="1"/>
  <c r="BA188" i="1"/>
  <c r="AZ188" i="1"/>
  <c r="AY188" i="1"/>
  <c r="AX188" i="1"/>
  <c r="K162" i="1" s="1"/>
  <c r="AW188" i="1"/>
  <c r="AV188" i="1"/>
  <c r="AU188" i="1"/>
  <c r="AT188" i="1"/>
  <c r="G162" i="1" s="1"/>
  <c r="AS188" i="1"/>
  <c r="AR188" i="1"/>
  <c r="BF187" i="1"/>
  <c r="BE187" i="1"/>
  <c r="R161" i="1" s="1"/>
  <c r="BD187" i="1"/>
  <c r="BC187" i="1"/>
  <c r="BB187" i="1"/>
  <c r="BA187" i="1"/>
  <c r="N161" i="1" s="1"/>
  <c r="AZ187" i="1"/>
  <c r="AY187" i="1"/>
  <c r="AX187" i="1"/>
  <c r="AW187" i="1"/>
  <c r="J161" i="1" s="1"/>
  <c r="AV187" i="1"/>
  <c r="AU187" i="1"/>
  <c r="AT187" i="1"/>
  <c r="AS187" i="1"/>
  <c r="F161" i="1" s="1"/>
  <c r="AR187" i="1"/>
  <c r="BF186" i="1"/>
  <c r="S160" i="1" s="1"/>
  <c r="BE186" i="1"/>
  <c r="R160" i="1" s="1"/>
  <c r="BD186" i="1"/>
  <c r="Q160" i="1" s="1"/>
  <c r="BC186" i="1"/>
  <c r="P160" i="1" s="1"/>
  <c r="BB186" i="1"/>
  <c r="O160" i="1" s="1"/>
  <c r="BA186" i="1"/>
  <c r="N160" i="1" s="1"/>
  <c r="AZ186" i="1"/>
  <c r="M160" i="1" s="1"/>
  <c r="AY186" i="1"/>
  <c r="L160" i="1" s="1"/>
  <c r="AX186" i="1"/>
  <c r="K160" i="1" s="1"/>
  <c r="AW186" i="1"/>
  <c r="J160" i="1" s="1"/>
  <c r="AV186" i="1"/>
  <c r="I160" i="1" s="1"/>
  <c r="AU186" i="1"/>
  <c r="H160" i="1" s="1"/>
  <c r="AT186" i="1"/>
  <c r="G160" i="1" s="1"/>
  <c r="AS186" i="1"/>
  <c r="F160" i="1" s="1"/>
  <c r="AR186" i="1"/>
  <c r="E160" i="1" s="1"/>
  <c r="BF185" i="1"/>
  <c r="BE185" i="1"/>
  <c r="BD185" i="1"/>
  <c r="Q159" i="1" s="1"/>
  <c r="BC185" i="1"/>
  <c r="P159" i="1" s="1"/>
  <c r="BB185" i="1"/>
  <c r="BA185" i="1"/>
  <c r="AZ185" i="1"/>
  <c r="AY185" i="1"/>
  <c r="L159" i="1" s="1"/>
  <c r="AX185" i="1"/>
  <c r="AW185" i="1"/>
  <c r="AV185" i="1"/>
  <c r="AU185" i="1"/>
  <c r="H159" i="1" s="1"/>
  <c r="AT185" i="1"/>
  <c r="AS185" i="1"/>
  <c r="AR185" i="1"/>
  <c r="BF184" i="1"/>
  <c r="S158" i="1" s="1"/>
  <c r="BE184" i="1"/>
  <c r="BD184" i="1"/>
  <c r="Q158" i="1" s="1"/>
  <c r="BC184" i="1"/>
  <c r="BB184" i="1"/>
  <c r="O158" i="1" s="1"/>
  <c r="BA184" i="1"/>
  <c r="AZ184" i="1"/>
  <c r="AY184" i="1"/>
  <c r="AX184" i="1"/>
  <c r="K158" i="1" s="1"/>
  <c r="AW184" i="1"/>
  <c r="AV184" i="1"/>
  <c r="AU184" i="1"/>
  <c r="AT184" i="1"/>
  <c r="G158" i="1" s="1"/>
  <c r="AS184" i="1"/>
  <c r="AR184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Q146" i="1" s="1"/>
  <c r="BE170" i="1"/>
  <c r="BF170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Q147" i="1" s="1"/>
  <c r="BE171" i="1"/>
  <c r="BF171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Q148" i="1" s="1"/>
  <c r="BE172" i="1"/>
  <c r="BF172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Q152" i="1" s="1"/>
  <c r="BE177" i="1"/>
  <c r="BF177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Q153" i="1" s="1"/>
  <c r="BE178" i="1"/>
  <c r="BF178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R157" i="1" s="1"/>
  <c r="BF182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R25" i="14"/>
  <c r="BQ25" i="14"/>
  <c r="BP25" i="14"/>
  <c r="BO25" i="14"/>
  <c r="BN25" i="14"/>
  <c r="BM25" i="14"/>
  <c r="BL25" i="14"/>
  <c r="Q22" i="14" s="1"/>
  <c r="BK25" i="14"/>
  <c r="BJ25" i="14"/>
  <c r="BI25" i="14"/>
  <c r="BH25" i="14"/>
  <c r="BG25" i="14"/>
  <c r="BF25" i="14"/>
  <c r="BE25" i="14"/>
  <c r="BD25" i="14"/>
  <c r="BC25" i="14"/>
  <c r="BB25" i="14"/>
  <c r="BA25" i="14"/>
  <c r="AZ25" i="14"/>
  <c r="BR29" i="14"/>
  <c r="W24" i="14" s="1"/>
  <c r="BQ29" i="14"/>
  <c r="BP29" i="14"/>
  <c r="BO29" i="14"/>
  <c r="BN29" i="14"/>
  <c r="BM29" i="14"/>
  <c r="BL29" i="14"/>
  <c r="Q25" i="14" s="1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BR21" i="14"/>
  <c r="W19" i="14" s="1"/>
  <c r="BQ21" i="14"/>
  <c r="BP21" i="14"/>
  <c r="U19" i="14" s="1"/>
  <c r="BO21" i="14"/>
  <c r="T19" i="14" s="1"/>
  <c r="BN21" i="14"/>
  <c r="S19" i="14" s="1"/>
  <c r="BM21" i="14"/>
  <c r="BL21" i="14"/>
  <c r="Q19" i="14" s="1"/>
  <c r="BK21" i="14"/>
  <c r="P19" i="14" s="1"/>
  <c r="BJ21" i="14"/>
  <c r="O19" i="14" s="1"/>
  <c r="BI21" i="14"/>
  <c r="BH21" i="14"/>
  <c r="M19" i="14" s="1"/>
  <c r="BG21" i="14"/>
  <c r="L19" i="14" s="1"/>
  <c r="BF21" i="14"/>
  <c r="K19" i="14" s="1"/>
  <c r="BE21" i="14"/>
  <c r="BD21" i="14"/>
  <c r="I19" i="14" s="1"/>
  <c r="BC21" i="14"/>
  <c r="H19" i="14" s="1"/>
  <c r="BB21" i="14"/>
  <c r="G19" i="14" s="1"/>
  <c r="BA21" i="14"/>
  <c r="AZ21" i="14"/>
  <c r="E19" i="14" s="1"/>
  <c r="BR20" i="14"/>
  <c r="W18" i="14" s="1"/>
  <c r="BQ20" i="14"/>
  <c r="BP20" i="14"/>
  <c r="BO20" i="14"/>
  <c r="T18" i="14" s="1"/>
  <c r="BN20" i="14"/>
  <c r="S18" i="14" s="1"/>
  <c r="BM20" i="14"/>
  <c r="BL20" i="14"/>
  <c r="Q18" i="14" s="1"/>
  <c r="BK20" i="14"/>
  <c r="P18" i="14" s="1"/>
  <c r="BJ20" i="14"/>
  <c r="O18" i="14" s="1"/>
  <c r="BI20" i="14"/>
  <c r="BH20" i="14"/>
  <c r="BG20" i="14"/>
  <c r="L18" i="14" s="1"/>
  <c r="BF20" i="14"/>
  <c r="K18" i="14" s="1"/>
  <c r="BE20" i="14"/>
  <c r="BD20" i="14"/>
  <c r="BC20" i="14"/>
  <c r="H18" i="14" s="1"/>
  <c r="BB20" i="14"/>
  <c r="G18" i="14" s="1"/>
  <c r="BA20" i="14"/>
  <c r="AZ20" i="14"/>
  <c r="BR19" i="14"/>
  <c r="W17" i="14" s="1"/>
  <c r="BQ19" i="14"/>
  <c r="BP19" i="14"/>
  <c r="BO19" i="14"/>
  <c r="T17" i="14" s="1"/>
  <c r="BN19" i="14"/>
  <c r="S17" i="14" s="1"/>
  <c r="BM19" i="14"/>
  <c r="BL19" i="14"/>
  <c r="Q17" i="14" s="1"/>
  <c r="BK19" i="14"/>
  <c r="P17" i="14" s="1"/>
  <c r="BJ19" i="14"/>
  <c r="O17" i="14" s="1"/>
  <c r="BI19" i="14"/>
  <c r="BH19" i="14"/>
  <c r="BG19" i="14"/>
  <c r="L17" i="14" s="1"/>
  <c r="BF19" i="14"/>
  <c r="K17" i="14" s="1"/>
  <c r="BE19" i="14"/>
  <c r="BD19" i="14"/>
  <c r="BC19" i="14"/>
  <c r="H17" i="14" s="1"/>
  <c r="BB19" i="14"/>
  <c r="G17" i="14" s="1"/>
  <c r="BA19" i="14"/>
  <c r="AZ19" i="14"/>
  <c r="BR18" i="14"/>
  <c r="W16" i="14" s="1"/>
  <c r="BQ18" i="14"/>
  <c r="V16" i="14" s="1"/>
  <c r="BP18" i="14"/>
  <c r="U16" i="14" s="1"/>
  <c r="BO18" i="14"/>
  <c r="T16" i="14" s="1"/>
  <c r="BN18" i="14"/>
  <c r="S16" i="14" s="1"/>
  <c r="BM18" i="14"/>
  <c r="R16" i="14" s="1"/>
  <c r="BL18" i="14"/>
  <c r="Q16" i="14" s="1"/>
  <c r="BK18" i="14"/>
  <c r="P16" i="14" s="1"/>
  <c r="BJ18" i="14"/>
  <c r="O16" i="14" s="1"/>
  <c r="BI18" i="14"/>
  <c r="N16" i="14" s="1"/>
  <c r="BH18" i="14"/>
  <c r="M16" i="14" s="1"/>
  <c r="BG18" i="14"/>
  <c r="L16" i="14" s="1"/>
  <c r="BF18" i="14"/>
  <c r="K16" i="14" s="1"/>
  <c r="BE18" i="14"/>
  <c r="J16" i="14" s="1"/>
  <c r="BD18" i="14"/>
  <c r="I16" i="14" s="1"/>
  <c r="BC18" i="14"/>
  <c r="H16" i="14" s="1"/>
  <c r="BB18" i="14"/>
  <c r="G16" i="14" s="1"/>
  <c r="BA18" i="14"/>
  <c r="F16" i="14" s="1"/>
  <c r="AZ18" i="14"/>
  <c r="E16" i="14" s="1"/>
  <c r="BR17" i="14"/>
  <c r="W15" i="14" s="1"/>
  <c r="BQ17" i="14"/>
  <c r="BP17" i="14"/>
  <c r="U15" i="14" s="1"/>
  <c r="BO17" i="14"/>
  <c r="T15" i="14" s="1"/>
  <c r="BN17" i="14"/>
  <c r="S15" i="14" s="1"/>
  <c r="BM17" i="14"/>
  <c r="BL17" i="14"/>
  <c r="Q15" i="14" s="1"/>
  <c r="BK17" i="14"/>
  <c r="P15" i="14" s="1"/>
  <c r="BJ17" i="14"/>
  <c r="O15" i="14" s="1"/>
  <c r="BI17" i="14"/>
  <c r="BH17" i="14"/>
  <c r="M15" i="14" s="1"/>
  <c r="BG17" i="14"/>
  <c r="L15" i="14" s="1"/>
  <c r="BF17" i="14"/>
  <c r="K15" i="14" s="1"/>
  <c r="BE17" i="14"/>
  <c r="BD17" i="14"/>
  <c r="I15" i="14" s="1"/>
  <c r="BC17" i="14"/>
  <c r="H15" i="14" s="1"/>
  <c r="BB17" i="14"/>
  <c r="G15" i="14" s="1"/>
  <c r="BA17" i="14"/>
  <c r="AZ17" i="14"/>
  <c r="E15" i="14" s="1"/>
  <c r="BR16" i="14"/>
  <c r="W14" i="14" s="1"/>
  <c r="BQ16" i="14"/>
  <c r="BP16" i="14"/>
  <c r="BO16" i="14"/>
  <c r="T14" i="14" s="1"/>
  <c r="BN16" i="14"/>
  <c r="S14" i="14" s="1"/>
  <c r="BM16" i="14"/>
  <c r="BL16" i="14"/>
  <c r="Q14" i="14" s="1"/>
  <c r="BK16" i="14"/>
  <c r="P14" i="14" s="1"/>
  <c r="BJ16" i="14"/>
  <c r="O14" i="14" s="1"/>
  <c r="BI16" i="14"/>
  <c r="BH16" i="14"/>
  <c r="BG16" i="14"/>
  <c r="L14" i="14" s="1"/>
  <c r="BF16" i="14"/>
  <c r="K14" i="14" s="1"/>
  <c r="BE16" i="14"/>
  <c r="BD16" i="14"/>
  <c r="I14" i="14" s="1"/>
  <c r="BC16" i="14"/>
  <c r="H14" i="14" s="1"/>
  <c r="BB16" i="14"/>
  <c r="G14" i="14" s="1"/>
  <c r="BA16" i="14"/>
  <c r="AZ16" i="14"/>
  <c r="E14" i="14" s="1"/>
  <c r="BR29" i="13"/>
  <c r="W24" i="13" s="1"/>
  <c r="BQ29" i="13"/>
  <c r="BP29" i="13"/>
  <c r="BO29" i="13"/>
  <c r="BN29" i="13"/>
  <c r="BM29" i="13"/>
  <c r="BL29" i="13"/>
  <c r="BK29" i="13"/>
  <c r="BJ29" i="13"/>
  <c r="BI29" i="13"/>
  <c r="BH29" i="13"/>
  <c r="BG29" i="13"/>
  <c r="BF29" i="13"/>
  <c r="BE29" i="13"/>
  <c r="BD29" i="13"/>
  <c r="BC29" i="13"/>
  <c r="BB29" i="13"/>
  <c r="BA29" i="13"/>
  <c r="AZ29" i="13"/>
  <c r="BR25" i="13"/>
  <c r="BQ25" i="13"/>
  <c r="V22" i="13" s="1"/>
  <c r="BP25" i="13"/>
  <c r="BO25" i="13"/>
  <c r="BN25" i="13"/>
  <c r="BM25" i="13"/>
  <c r="R22" i="13" s="1"/>
  <c r="BL25" i="13"/>
  <c r="Q22" i="13" s="1"/>
  <c r="BK25" i="13"/>
  <c r="BJ25" i="13"/>
  <c r="BI25" i="13"/>
  <c r="N22" i="13" s="1"/>
  <c r="BH25" i="13"/>
  <c r="BG25" i="13"/>
  <c r="BF25" i="13"/>
  <c r="BE25" i="13"/>
  <c r="J22" i="13" s="1"/>
  <c r="BD25" i="13"/>
  <c r="I22" i="13" s="1"/>
  <c r="BC25" i="13"/>
  <c r="BB25" i="13"/>
  <c r="BA25" i="13"/>
  <c r="F22" i="13" s="1"/>
  <c r="AZ25" i="13"/>
  <c r="E22" i="13" s="1"/>
  <c r="BR22" i="13"/>
  <c r="BQ22" i="13"/>
  <c r="BP22" i="13"/>
  <c r="BO22" i="13"/>
  <c r="BN22" i="13"/>
  <c r="BM22" i="13"/>
  <c r="BL22" i="13"/>
  <c r="BK22" i="13"/>
  <c r="BJ22" i="13"/>
  <c r="BI22" i="13"/>
  <c r="BH22" i="13"/>
  <c r="BG22" i="13"/>
  <c r="BF22" i="13"/>
  <c r="BE22" i="13"/>
  <c r="BD22" i="13"/>
  <c r="BC22" i="13"/>
  <c r="BB22" i="13"/>
  <c r="BA22" i="13"/>
  <c r="AZ22" i="13"/>
  <c r="BR21" i="13"/>
  <c r="BQ21" i="13"/>
  <c r="BP21" i="13"/>
  <c r="BO21" i="13"/>
  <c r="T19" i="13" s="1"/>
  <c r="BN21" i="13"/>
  <c r="BM21" i="13"/>
  <c r="BL21" i="13"/>
  <c r="BK21" i="13"/>
  <c r="P19" i="13" s="1"/>
  <c r="BJ21" i="13"/>
  <c r="BI21" i="13"/>
  <c r="BH21" i="13"/>
  <c r="BG21" i="13"/>
  <c r="L19" i="13" s="1"/>
  <c r="BF21" i="13"/>
  <c r="BE21" i="13"/>
  <c r="BD21" i="13"/>
  <c r="BC21" i="13"/>
  <c r="H19" i="13" s="1"/>
  <c r="BB21" i="13"/>
  <c r="BA21" i="13"/>
  <c r="AZ21" i="13"/>
  <c r="BR20" i="13"/>
  <c r="BQ20" i="13"/>
  <c r="BP20" i="13"/>
  <c r="BO20" i="13"/>
  <c r="BN20" i="13"/>
  <c r="BM20" i="13"/>
  <c r="BL20" i="13"/>
  <c r="Q18" i="13" s="1"/>
  <c r="BK20" i="13"/>
  <c r="BJ20" i="13"/>
  <c r="BI20" i="13"/>
  <c r="BH20" i="13"/>
  <c r="BG20" i="13"/>
  <c r="BF20" i="13"/>
  <c r="BE20" i="13"/>
  <c r="BD20" i="13"/>
  <c r="BC20" i="13"/>
  <c r="BB20" i="13"/>
  <c r="BA20" i="13"/>
  <c r="AZ20" i="13"/>
  <c r="BR19" i="13"/>
  <c r="W17" i="13" s="1"/>
  <c r="BQ19" i="13"/>
  <c r="BP19" i="13"/>
  <c r="BO19" i="13"/>
  <c r="BN19" i="13"/>
  <c r="S17" i="13" s="1"/>
  <c r="BM19" i="13"/>
  <c r="BL19" i="13"/>
  <c r="Q17" i="13" s="1"/>
  <c r="BK19" i="13"/>
  <c r="BJ19" i="13"/>
  <c r="O17" i="13" s="1"/>
  <c r="BI19" i="13"/>
  <c r="BH19" i="13"/>
  <c r="BG19" i="13"/>
  <c r="BF19" i="13"/>
  <c r="K17" i="13" s="1"/>
  <c r="BE19" i="13"/>
  <c r="BD19" i="13"/>
  <c r="BC19" i="13"/>
  <c r="BB19" i="13"/>
  <c r="G17" i="13" s="1"/>
  <c r="BA19" i="13"/>
  <c r="AZ19" i="13"/>
  <c r="BR18" i="13"/>
  <c r="W16" i="13" s="1"/>
  <c r="BQ18" i="13"/>
  <c r="V16" i="13" s="1"/>
  <c r="BP18" i="13"/>
  <c r="U16" i="13" s="1"/>
  <c r="BO18" i="13"/>
  <c r="T16" i="13" s="1"/>
  <c r="BN18" i="13"/>
  <c r="S16" i="13" s="1"/>
  <c r="BM18" i="13"/>
  <c r="R16" i="13" s="1"/>
  <c r="BL18" i="13"/>
  <c r="Q16" i="13" s="1"/>
  <c r="BK18" i="13"/>
  <c r="P16" i="13" s="1"/>
  <c r="BJ18" i="13"/>
  <c r="O16" i="13" s="1"/>
  <c r="BI18" i="13"/>
  <c r="N16" i="13" s="1"/>
  <c r="BH18" i="13"/>
  <c r="M16" i="13" s="1"/>
  <c r="BG18" i="13"/>
  <c r="L16" i="13" s="1"/>
  <c r="BF18" i="13"/>
  <c r="K16" i="13" s="1"/>
  <c r="BE18" i="13"/>
  <c r="J16" i="13" s="1"/>
  <c r="BD18" i="13"/>
  <c r="I16" i="13" s="1"/>
  <c r="BC18" i="13"/>
  <c r="H16" i="13" s="1"/>
  <c r="BB18" i="13"/>
  <c r="G16" i="13" s="1"/>
  <c r="BA18" i="13"/>
  <c r="F16" i="13" s="1"/>
  <c r="AZ18" i="13"/>
  <c r="E16" i="13" s="1"/>
  <c r="BR17" i="13"/>
  <c r="BQ17" i="13"/>
  <c r="BP17" i="13"/>
  <c r="BO17" i="13"/>
  <c r="T15" i="13" s="1"/>
  <c r="BN17" i="13"/>
  <c r="BM17" i="13"/>
  <c r="BL17" i="13"/>
  <c r="Q15" i="13" s="1"/>
  <c r="BK17" i="13"/>
  <c r="P15" i="13" s="1"/>
  <c r="BJ17" i="13"/>
  <c r="BI17" i="13"/>
  <c r="BH17" i="13"/>
  <c r="BG17" i="13"/>
  <c r="L15" i="13" s="1"/>
  <c r="BF17" i="13"/>
  <c r="BE17" i="13"/>
  <c r="BD17" i="13"/>
  <c r="BC17" i="13"/>
  <c r="H15" i="13" s="1"/>
  <c r="BB17" i="13"/>
  <c r="BA17" i="13"/>
  <c r="AZ17" i="13"/>
  <c r="BR16" i="13"/>
  <c r="W14" i="13" s="1"/>
  <c r="BQ16" i="13"/>
  <c r="BP16" i="13"/>
  <c r="BO16" i="13"/>
  <c r="BN16" i="13"/>
  <c r="S14" i="13" s="1"/>
  <c r="BM16" i="13"/>
  <c r="BL16" i="13"/>
  <c r="Q14" i="13" s="1"/>
  <c r="BK16" i="13"/>
  <c r="BJ16" i="13"/>
  <c r="O14" i="13" s="1"/>
  <c r="BI16" i="13"/>
  <c r="BH16" i="13"/>
  <c r="BG16" i="13"/>
  <c r="BF16" i="13"/>
  <c r="K14" i="13" s="1"/>
  <c r="BE16" i="13"/>
  <c r="BD16" i="13"/>
  <c r="BC16" i="13"/>
  <c r="BB16" i="13"/>
  <c r="G14" i="13" s="1"/>
  <c r="BA16" i="13"/>
  <c r="AZ16" i="13"/>
  <c r="BC29" i="18"/>
  <c r="BB29" i="18"/>
  <c r="AV29" i="18"/>
  <c r="K20" i="18" s="1"/>
  <c r="AU29" i="18"/>
  <c r="J23" i="18" s="1"/>
  <c r="AT29" i="18"/>
  <c r="AS29" i="18"/>
  <c r="H20" i="18" s="1"/>
  <c r="AR29" i="18"/>
  <c r="G20" i="18" s="1"/>
  <c r="AQ29" i="18"/>
  <c r="F20" i="18" s="1"/>
  <c r="AP29" i="18"/>
  <c r="AO29" i="18"/>
  <c r="D20" i="18" s="1"/>
  <c r="BC25" i="18"/>
  <c r="BB25" i="18"/>
  <c r="AV25" i="18"/>
  <c r="AU25" i="18"/>
  <c r="J22" i="18" s="1"/>
  <c r="AT25" i="18"/>
  <c r="I22" i="18" s="1"/>
  <c r="AS25" i="18"/>
  <c r="AR25" i="18"/>
  <c r="AQ25" i="18"/>
  <c r="F22" i="18" s="1"/>
  <c r="AP25" i="18"/>
  <c r="AO25" i="18"/>
  <c r="BC22" i="18"/>
  <c r="BB22" i="18"/>
  <c r="AV22" i="18"/>
  <c r="AU22" i="18"/>
  <c r="AT22" i="18"/>
  <c r="AS22" i="18"/>
  <c r="AR22" i="18"/>
  <c r="AQ22" i="18"/>
  <c r="AP22" i="18"/>
  <c r="AO22" i="18"/>
  <c r="BC21" i="18"/>
  <c r="BB21" i="18"/>
  <c r="AV21" i="18"/>
  <c r="AU21" i="18"/>
  <c r="J19" i="18" s="1"/>
  <c r="AT21" i="18"/>
  <c r="AS21" i="18"/>
  <c r="AR21" i="18"/>
  <c r="AQ21" i="18"/>
  <c r="F19" i="18" s="1"/>
  <c r="AP21" i="18"/>
  <c r="AO21" i="18"/>
  <c r="BC20" i="18"/>
  <c r="R18" i="18" s="1"/>
  <c r="BB20" i="18"/>
  <c r="Q18" i="18" s="1"/>
  <c r="AV20" i="18"/>
  <c r="K18" i="18" s="1"/>
  <c r="AU20" i="18"/>
  <c r="J18" i="18" s="1"/>
  <c r="AT20" i="18"/>
  <c r="I18" i="18" s="1"/>
  <c r="AS20" i="18"/>
  <c r="H18" i="18" s="1"/>
  <c r="AR20" i="18"/>
  <c r="G18" i="18" s="1"/>
  <c r="AQ20" i="18"/>
  <c r="F18" i="18" s="1"/>
  <c r="AP20" i="18"/>
  <c r="E18" i="18" s="1"/>
  <c r="AO20" i="18"/>
  <c r="BC19" i="18"/>
  <c r="BB19" i="18"/>
  <c r="AV19" i="18"/>
  <c r="AU19" i="18"/>
  <c r="J17" i="18" s="1"/>
  <c r="AT19" i="18"/>
  <c r="AS19" i="18"/>
  <c r="AR19" i="18"/>
  <c r="G17" i="18" s="1"/>
  <c r="AQ19" i="18"/>
  <c r="F17" i="18" s="1"/>
  <c r="AP19" i="18"/>
  <c r="AO19" i="18"/>
  <c r="BC18" i="18"/>
  <c r="R16" i="18" s="1"/>
  <c r="BB18" i="18"/>
  <c r="Q16" i="18" s="1"/>
  <c r="AV18" i="18"/>
  <c r="K16" i="18" s="1"/>
  <c r="AU18" i="18"/>
  <c r="J16" i="18" s="1"/>
  <c r="AT18" i="18"/>
  <c r="I16" i="18" s="1"/>
  <c r="AS18" i="18"/>
  <c r="H16" i="18" s="1"/>
  <c r="AR18" i="18"/>
  <c r="G16" i="18" s="1"/>
  <c r="AQ18" i="18"/>
  <c r="F16" i="18" s="1"/>
  <c r="AP18" i="18"/>
  <c r="E16" i="18" s="1"/>
  <c r="AO18" i="18"/>
  <c r="BC17" i="18"/>
  <c r="BB17" i="18"/>
  <c r="AV17" i="18"/>
  <c r="AU17" i="18"/>
  <c r="J15" i="18" s="1"/>
  <c r="AT17" i="18"/>
  <c r="AS17" i="18"/>
  <c r="AR17" i="18"/>
  <c r="AQ17" i="18"/>
  <c r="F15" i="18" s="1"/>
  <c r="AP17" i="18"/>
  <c r="E15" i="18" s="1"/>
  <c r="AO17" i="18"/>
  <c r="BC16" i="18"/>
  <c r="R14" i="18" s="1"/>
  <c r="BB16" i="18"/>
  <c r="Q14" i="18" s="1"/>
  <c r="AV16" i="18"/>
  <c r="K14" i="18" s="1"/>
  <c r="AU16" i="18"/>
  <c r="J14" i="18" s="1"/>
  <c r="AT16" i="18"/>
  <c r="I14" i="18" s="1"/>
  <c r="AS16" i="18"/>
  <c r="H14" i="18" s="1"/>
  <c r="AR16" i="18"/>
  <c r="G14" i="18" s="1"/>
  <c r="AQ16" i="18"/>
  <c r="F14" i="18" s="1"/>
  <c r="AP16" i="18"/>
  <c r="E14" i="18" s="1"/>
  <c r="AO16" i="18"/>
  <c r="D14" i="18" s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BF20" i="1"/>
  <c r="BE20" i="1"/>
  <c r="BD20" i="1"/>
  <c r="BC20" i="1"/>
  <c r="P18" i="1" s="1"/>
  <c r="BB20" i="1"/>
  <c r="BA20" i="1"/>
  <c r="AZ20" i="1"/>
  <c r="AY20" i="1"/>
  <c r="L18" i="1" s="1"/>
  <c r="AX20" i="1"/>
  <c r="AW20" i="1"/>
  <c r="AV20" i="1"/>
  <c r="AU20" i="1"/>
  <c r="H18" i="1" s="1"/>
  <c r="AT20" i="1"/>
  <c r="AS20" i="1"/>
  <c r="AR20" i="1"/>
  <c r="BF19" i="1"/>
  <c r="S17" i="1" s="1"/>
  <c r="BE19" i="1"/>
  <c r="BD19" i="1"/>
  <c r="BC19" i="1"/>
  <c r="BB19" i="1"/>
  <c r="O17" i="1" s="1"/>
  <c r="BA19" i="1"/>
  <c r="AZ19" i="1"/>
  <c r="AY19" i="1"/>
  <c r="AX19" i="1"/>
  <c r="K17" i="1" s="1"/>
  <c r="AW19" i="1"/>
  <c r="AV19" i="1"/>
  <c r="AU19" i="1"/>
  <c r="AT19" i="1"/>
  <c r="G17" i="1" s="1"/>
  <c r="AS19" i="1"/>
  <c r="AR19" i="1"/>
  <c r="BF18" i="1"/>
  <c r="S16" i="1" s="1"/>
  <c r="BE18" i="1"/>
  <c r="R16" i="1" s="1"/>
  <c r="BD18" i="1"/>
  <c r="Q16" i="1" s="1"/>
  <c r="BC18" i="1"/>
  <c r="P16" i="1" s="1"/>
  <c r="BB18" i="1"/>
  <c r="O16" i="1" s="1"/>
  <c r="BA18" i="1"/>
  <c r="N16" i="1" s="1"/>
  <c r="AZ18" i="1"/>
  <c r="M16" i="1" s="1"/>
  <c r="AY18" i="1"/>
  <c r="L16" i="1" s="1"/>
  <c r="AX18" i="1"/>
  <c r="K16" i="1" s="1"/>
  <c r="AW18" i="1"/>
  <c r="J16" i="1" s="1"/>
  <c r="AV18" i="1"/>
  <c r="I16" i="1" s="1"/>
  <c r="AU18" i="1"/>
  <c r="H16" i="1" s="1"/>
  <c r="AT18" i="1"/>
  <c r="G16" i="1" s="1"/>
  <c r="AS18" i="1"/>
  <c r="F16" i="1" s="1"/>
  <c r="AR18" i="1"/>
  <c r="E16" i="1" s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BF16" i="1"/>
  <c r="BE16" i="1"/>
  <c r="BD16" i="1"/>
  <c r="BC16" i="1"/>
  <c r="P14" i="1" s="1"/>
  <c r="BB16" i="1"/>
  <c r="BA16" i="1"/>
  <c r="AZ16" i="1"/>
  <c r="AY16" i="1"/>
  <c r="L14" i="1" s="1"/>
  <c r="AX16" i="1"/>
  <c r="AW16" i="1"/>
  <c r="AV16" i="1"/>
  <c r="AU16" i="1"/>
  <c r="H14" i="1" s="1"/>
  <c r="AT16" i="1"/>
  <c r="AS16" i="1"/>
  <c r="AR16" i="1"/>
  <c r="H17" i="1" l="1"/>
  <c r="L17" i="1"/>
  <c r="P17" i="1"/>
  <c r="G161" i="1"/>
  <c r="K161" i="1"/>
  <c r="O161" i="1"/>
  <c r="S161" i="1"/>
  <c r="H305" i="1"/>
  <c r="L305" i="1"/>
  <c r="E449" i="1"/>
  <c r="I449" i="1"/>
  <c r="M449" i="1"/>
  <c r="Q449" i="1"/>
  <c r="H15" i="1"/>
  <c r="L15" i="1"/>
  <c r="P15" i="1"/>
  <c r="H19" i="1"/>
  <c r="L19" i="1"/>
  <c r="P19" i="1"/>
  <c r="F22" i="1"/>
  <c r="J22" i="1"/>
  <c r="N22" i="1"/>
  <c r="R22" i="1"/>
  <c r="G159" i="1"/>
  <c r="K159" i="1"/>
  <c r="O159" i="1"/>
  <c r="S159" i="1"/>
  <c r="G163" i="1"/>
  <c r="K163" i="1"/>
  <c r="O163" i="1"/>
  <c r="Q166" i="1"/>
  <c r="H303" i="1"/>
  <c r="L303" i="1"/>
  <c r="P303" i="1"/>
  <c r="H307" i="1"/>
  <c r="L307" i="1"/>
  <c r="P307" i="1"/>
  <c r="F310" i="1"/>
  <c r="J310" i="1"/>
  <c r="N310" i="1"/>
  <c r="R310" i="1"/>
  <c r="E447" i="1"/>
  <c r="I447" i="1"/>
  <c r="M447" i="1"/>
  <c r="Q447" i="1"/>
  <c r="E451" i="1"/>
  <c r="I451" i="1"/>
  <c r="M451" i="1"/>
  <c r="Q451" i="1"/>
  <c r="G15" i="1"/>
  <c r="K15" i="1"/>
  <c r="O15" i="1"/>
  <c r="S15" i="1"/>
  <c r="G19" i="1"/>
  <c r="K19" i="1"/>
  <c r="O19" i="1"/>
  <c r="S19" i="1"/>
  <c r="E22" i="1"/>
  <c r="I22" i="1"/>
  <c r="F159" i="1"/>
  <c r="J159" i="1"/>
  <c r="N159" i="1"/>
  <c r="R159" i="1"/>
  <c r="G303" i="1"/>
  <c r="K303" i="1"/>
  <c r="O303" i="1"/>
  <c r="S303" i="1"/>
  <c r="G307" i="1"/>
  <c r="K307" i="1"/>
  <c r="O307" i="1"/>
  <c r="S307" i="1"/>
  <c r="E310" i="1"/>
  <c r="I310" i="1"/>
  <c r="M310" i="1"/>
  <c r="Q310" i="1"/>
  <c r="H447" i="1"/>
  <c r="L447" i="1"/>
  <c r="P447" i="1"/>
  <c r="L451" i="1"/>
  <c r="P451" i="1"/>
  <c r="G457" i="1"/>
  <c r="K457" i="1"/>
  <c r="O457" i="1"/>
  <c r="G14" i="1"/>
  <c r="K14" i="1"/>
  <c r="O14" i="1"/>
  <c r="S14" i="1"/>
  <c r="G18" i="1"/>
  <c r="K18" i="1"/>
  <c r="O18" i="1"/>
  <c r="S18" i="1"/>
  <c r="F158" i="1"/>
  <c r="J158" i="1"/>
  <c r="N158" i="1"/>
  <c r="R158" i="1"/>
  <c r="F162" i="1"/>
  <c r="J162" i="1"/>
  <c r="N162" i="1"/>
  <c r="R162" i="1"/>
  <c r="G302" i="1"/>
  <c r="O302" i="1"/>
  <c r="S302" i="1"/>
  <c r="G306" i="1"/>
  <c r="K306" i="1"/>
  <c r="O306" i="1"/>
  <c r="S306" i="1"/>
  <c r="H446" i="1"/>
  <c r="L446" i="1"/>
  <c r="P446" i="1"/>
  <c r="L450" i="1"/>
  <c r="P450" i="1"/>
  <c r="S456" i="1"/>
  <c r="I15" i="1"/>
  <c r="I19" i="1"/>
  <c r="Q19" i="1"/>
  <c r="K22" i="1"/>
  <c r="O22" i="1"/>
  <c r="L163" i="1"/>
  <c r="E302" i="1"/>
  <c r="I302" i="1"/>
  <c r="M302" i="1"/>
  <c r="Q302" i="1"/>
  <c r="P305" i="1"/>
  <c r="F446" i="1"/>
  <c r="J446" i="1"/>
  <c r="N446" i="1"/>
  <c r="R446" i="1"/>
  <c r="J450" i="1"/>
  <c r="N450" i="1"/>
  <c r="E15" i="1"/>
  <c r="M15" i="1"/>
  <c r="Q15" i="1"/>
  <c r="E19" i="1"/>
  <c r="M19" i="1"/>
  <c r="G22" i="1"/>
  <c r="S22" i="1"/>
  <c r="H163" i="1"/>
  <c r="P163" i="1"/>
  <c r="E305" i="1"/>
  <c r="I305" i="1"/>
  <c r="M305" i="1"/>
  <c r="Q305" i="1"/>
  <c r="F449" i="1"/>
  <c r="J449" i="1"/>
  <c r="N449" i="1"/>
  <c r="S457" i="1"/>
  <c r="F17" i="13"/>
  <c r="J17" i="13"/>
  <c r="N17" i="13"/>
  <c r="R17" i="13"/>
  <c r="V17" i="13"/>
  <c r="G18" i="13"/>
  <c r="K18" i="13"/>
  <c r="O18" i="13"/>
  <c r="S18" i="13"/>
  <c r="W18" i="13"/>
  <c r="G15" i="13"/>
  <c r="K15" i="13"/>
  <c r="O15" i="13"/>
  <c r="S15" i="13"/>
  <c r="W15" i="13"/>
  <c r="G19" i="13"/>
  <c r="K19" i="13"/>
  <c r="O19" i="13"/>
  <c r="S19" i="13"/>
  <c r="W19" i="13"/>
  <c r="Q25" i="13"/>
  <c r="Q21" i="13"/>
  <c r="Q20" i="13"/>
  <c r="M22" i="13"/>
  <c r="F1" i="22"/>
  <c r="E14" i="1"/>
  <c r="I14" i="1"/>
  <c r="M14" i="1"/>
  <c r="Q14" i="1"/>
  <c r="F15" i="1"/>
  <c r="J15" i="1"/>
  <c r="N15" i="1"/>
  <c r="R15" i="1"/>
  <c r="E18" i="1"/>
  <c r="I18" i="1"/>
  <c r="M18" i="1"/>
  <c r="Q18" i="1"/>
  <c r="F19" i="1"/>
  <c r="J19" i="1"/>
  <c r="N19" i="1"/>
  <c r="R19" i="1"/>
  <c r="H22" i="1"/>
  <c r="L22" i="1"/>
  <c r="P22" i="1"/>
  <c r="G15" i="18"/>
  <c r="K15" i="18"/>
  <c r="K17" i="18"/>
  <c r="G19" i="18"/>
  <c r="K19" i="18"/>
  <c r="G22" i="18"/>
  <c r="K22" i="18"/>
  <c r="H14" i="13"/>
  <c r="L14" i="13"/>
  <c r="P14" i="13"/>
  <c r="T14" i="13"/>
  <c r="M14" i="14"/>
  <c r="U14" i="14"/>
  <c r="F15" i="14"/>
  <c r="J15" i="14"/>
  <c r="N15" i="14"/>
  <c r="R15" i="14"/>
  <c r="V15" i="14"/>
  <c r="E18" i="14"/>
  <c r="I18" i="14"/>
  <c r="M18" i="14"/>
  <c r="U18" i="14"/>
  <c r="F19" i="14"/>
  <c r="J19" i="14"/>
  <c r="N19" i="14"/>
  <c r="R19" i="14"/>
  <c r="V19" i="14"/>
  <c r="H158" i="1"/>
  <c r="L158" i="1"/>
  <c r="P158" i="1"/>
  <c r="H162" i="1"/>
  <c r="L162" i="1"/>
  <c r="P162" i="1"/>
  <c r="F303" i="1"/>
  <c r="J303" i="1"/>
  <c r="N303" i="1"/>
  <c r="R303" i="1"/>
  <c r="E306" i="1"/>
  <c r="I306" i="1"/>
  <c r="M306" i="1"/>
  <c r="Q306" i="1"/>
  <c r="F307" i="1"/>
  <c r="J307" i="1"/>
  <c r="G447" i="1"/>
  <c r="K447" i="1"/>
  <c r="O447" i="1"/>
  <c r="S447" i="1"/>
  <c r="R450" i="1"/>
  <c r="G451" i="1"/>
  <c r="K451" i="1"/>
  <c r="O451" i="1"/>
  <c r="S451" i="1"/>
  <c r="F14" i="1"/>
  <c r="J14" i="1"/>
  <c r="N14" i="1"/>
  <c r="R14" i="1"/>
  <c r="E17" i="1"/>
  <c r="I17" i="1"/>
  <c r="M17" i="1"/>
  <c r="Q17" i="1"/>
  <c r="F18" i="1"/>
  <c r="J18" i="1"/>
  <c r="N18" i="1"/>
  <c r="R18" i="1"/>
  <c r="M22" i="1"/>
  <c r="Q22" i="1"/>
  <c r="F14" i="14"/>
  <c r="J14" i="14"/>
  <c r="N14" i="14"/>
  <c r="R14" i="14"/>
  <c r="V14" i="14"/>
  <c r="E17" i="14"/>
  <c r="I17" i="14"/>
  <c r="M17" i="14"/>
  <c r="U17" i="14"/>
  <c r="F18" i="14"/>
  <c r="J18" i="14"/>
  <c r="N18" i="14"/>
  <c r="R18" i="14"/>
  <c r="V18" i="14"/>
  <c r="H161" i="1"/>
  <c r="L161" i="1"/>
  <c r="P161" i="1"/>
  <c r="F302" i="1"/>
  <c r="J302" i="1"/>
  <c r="N302" i="1"/>
  <c r="R302" i="1"/>
  <c r="F306" i="1"/>
  <c r="J306" i="1"/>
  <c r="N306" i="1"/>
  <c r="R306" i="1"/>
  <c r="G446" i="1"/>
  <c r="K446" i="1"/>
  <c r="S446" i="1"/>
  <c r="R449" i="1"/>
  <c r="G450" i="1"/>
  <c r="K450" i="1"/>
  <c r="O450" i="1"/>
  <c r="S450" i="1"/>
  <c r="F17" i="1"/>
  <c r="J17" i="1"/>
  <c r="N17" i="1"/>
  <c r="R17" i="1"/>
  <c r="F17" i="14"/>
  <c r="J17" i="14"/>
  <c r="N17" i="14"/>
  <c r="R17" i="14"/>
  <c r="V17" i="14"/>
  <c r="F305" i="1"/>
  <c r="J305" i="1"/>
  <c r="N305" i="1"/>
  <c r="R305" i="1"/>
  <c r="G449" i="1"/>
  <c r="K449" i="1"/>
  <c r="O449" i="1"/>
  <c r="S449" i="1"/>
  <c r="E21" i="18"/>
  <c r="E23" i="18"/>
  <c r="I23" i="18"/>
  <c r="I20" i="18"/>
  <c r="F453" i="1"/>
  <c r="J453" i="1"/>
  <c r="N453" i="1"/>
  <c r="R453" i="1"/>
  <c r="J457" i="1"/>
  <c r="N457" i="1"/>
  <c r="R457" i="1"/>
  <c r="R454" i="1"/>
  <c r="F452" i="1"/>
  <c r="J452" i="1"/>
  <c r="N452" i="1"/>
  <c r="R452" i="1"/>
  <c r="J456" i="1"/>
  <c r="N456" i="1"/>
  <c r="R456" i="1"/>
  <c r="F455" i="1"/>
  <c r="J455" i="1"/>
  <c r="N455" i="1"/>
  <c r="R455" i="1"/>
  <c r="F20" i="1"/>
  <c r="F24" i="1"/>
  <c r="Q19" i="13"/>
  <c r="P157" i="1"/>
  <c r="Q154" i="1"/>
  <c r="S152" i="1"/>
  <c r="N152" i="1"/>
  <c r="Q149" i="1"/>
  <c r="N146" i="1"/>
  <c r="S146" i="1"/>
  <c r="E166" i="1"/>
  <c r="I166" i="1"/>
  <c r="E159" i="1"/>
  <c r="I159" i="1"/>
  <c r="M159" i="1"/>
  <c r="E163" i="1"/>
  <c r="I163" i="1"/>
  <c r="M163" i="1"/>
  <c r="E158" i="1"/>
  <c r="I158" i="1"/>
  <c r="M158" i="1"/>
  <c r="E162" i="1"/>
  <c r="I162" i="1"/>
  <c r="M162" i="1"/>
  <c r="Q162" i="1"/>
  <c r="F163" i="1"/>
  <c r="J163" i="1"/>
  <c r="N163" i="1"/>
  <c r="R163" i="1"/>
  <c r="E161" i="1"/>
  <c r="I161" i="1"/>
  <c r="M161" i="1"/>
  <c r="Q161" i="1"/>
  <c r="U22" i="13"/>
  <c r="M166" i="1"/>
  <c r="F15" i="13"/>
  <c r="J15" i="13"/>
  <c r="N15" i="13"/>
  <c r="R15" i="13"/>
  <c r="V15" i="13"/>
  <c r="F14" i="13"/>
  <c r="J14" i="13"/>
  <c r="N14" i="13"/>
  <c r="R14" i="13"/>
  <c r="V14" i="13"/>
  <c r="G23" i="14"/>
  <c r="G20" i="14"/>
  <c r="G24" i="14"/>
  <c r="G21" i="14"/>
  <c r="G25" i="14"/>
  <c r="K21" i="14"/>
  <c r="K25" i="14"/>
  <c r="K23" i="14"/>
  <c r="K20" i="14"/>
  <c r="K24" i="14"/>
  <c r="O21" i="14"/>
  <c r="O25" i="14"/>
  <c r="O23" i="14"/>
  <c r="O20" i="14"/>
  <c r="O24" i="14"/>
  <c r="S23" i="14"/>
  <c r="S20" i="14"/>
  <c r="S24" i="14"/>
  <c r="S21" i="14"/>
  <c r="S25" i="14"/>
  <c r="W23" i="14"/>
  <c r="W20" i="14"/>
  <c r="W21" i="14"/>
  <c r="W25" i="14"/>
  <c r="H22" i="14"/>
  <c r="L22" i="14"/>
  <c r="P22" i="14"/>
  <c r="T22" i="14"/>
  <c r="H23" i="14"/>
  <c r="H20" i="14"/>
  <c r="H25" i="14"/>
  <c r="H24" i="14"/>
  <c r="H21" i="14"/>
  <c r="L23" i="14"/>
  <c r="L20" i="14"/>
  <c r="L25" i="14"/>
  <c r="L24" i="14"/>
  <c r="L21" i="14"/>
  <c r="P24" i="14"/>
  <c r="P21" i="14"/>
  <c r="P23" i="14"/>
  <c r="P20" i="14"/>
  <c r="P25" i="14"/>
  <c r="T25" i="14"/>
  <c r="T24" i="14"/>
  <c r="T21" i="14"/>
  <c r="T23" i="14"/>
  <c r="T20" i="14"/>
  <c r="E22" i="14"/>
  <c r="I22" i="14"/>
  <c r="M22" i="14"/>
  <c r="U22" i="14"/>
  <c r="E20" i="14"/>
  <c r="E24" i="14"/>
  <c r="E21" i="14"/>
  <c r="E25" i="14"/>
  <c r="E23" i="14"/>
  <c r="I20" i="14"/>
  <c r="I24" i="14"/>
  <c r="I21" i="14"/>
  <c r="I25" i="14"/>
  <c r="I23" i="14"/>
  <c r="M25" i="14"/>
  <c r="M23" i="14"/>
  <c r="M20" i="14"/>
  <c r="M24" i="14"/>
  <c r="M21" i="14"/>
  <c r="U25" i="14"/>
  <c r="U23" i="14"/>
  <c r="U20" i="14"/>
  <c r="U24" i="14"/>
  <c r="U21" i="14"/>
  <c r="F22" i="14"/>
  <c r="J22" i="14"/>
  <c r="N22" i="14"/>
  <c r="R22" i="14"/>
  <c r="V22" i="14"/>
  <c r="F21" i="14"/>
  <c r="F25" i="14"/>
  <c r="F23" i="14"/>
  <c r="F20" i="14"/>
  <c r="F24" i="14"/>
  <c r="J21" i="14"/>
  <c r="J25" i="14"/>
  <c r="J23" i="14"/>
  <c r="J20" i="14"/>
  <c r="J24" i="14"/>
  <c r="N20" i="14"/>
  <c r="N24" i="14"/>
  <c r="N21" i="14"/>
  <c r="N25" i="14"/>
  <c r="N23" i="14"/>
  <c r="R20" i="14"/>
  <c r="R24" i="14"/>
  <c r="R21" i="14"/>
  <c r="R25" i="14"/>
  <c r="R23" i="14"/>
  <c r="V21" i="14"/>
  <c r="V25" i="14"/>
  <c r="V20" i="14"/>
  <c r="V24" i="14"/>
  <c r="V23" i="14"/>
  <c r="G22" i="14"/>
  <c r="K22" i="14"/>
  <c r="O22" i="14"/>
  <c r="S22" i="14"/>
  <c r="W22" i="14"/>
  <c r="G25" i="13"/>
  <c r="G24" i="13"/>
  <c r="G21" i="13"/>
  <c r="G23" i="13"/>
  <c r="G20" i="13"/>
  <c r="O23" i="13"/>
  <c r="O20" i="13"/>
  <c r="O21" i="13"/>
  <c r="O25" i="13"/>
  <c r="O24" i="13"/>
  <c r="W25" i="13"/>
  <c r="W21" i="13"/>
  <c r="W23" i="13"/>
  <c r="W20" i="13"/>
  <c r="G22" i="13"/>
  <c r="O22" i="13"/>
  <c r="W22" i="13"/>
  <c r="H24" i="13"/>
  <c r="H20" i="13"/>
  <c r="H21" i="13"/>
  <c r="H25" i="13"/>
  <c r="H23" i="13"/>
  <c r="P23" i="13"/>
  <c r="P20" i="13"/>
  <c r="P24" i="13"/>
  <c r="P21" i="13"/>
  <c r="P25" i="13"/>
  <c r="H22" i="13"/>
  <c r="L22" i="13"/>
  <c r="P22" i="13"/>
  <c r="T22" i="13"/>
  <c r="E20" i="13"/>
  <c r="E21" i="13"/>
  <c r="E24" i="13"/>
  <c r="E25" i="13"/>
  <c r="E23" i="13"/>
  <c r="I25" i="13"/>
  <c r="I23" i="13"/>
  <c r="I24" i="13"/>
  <c r="I20" i="13"/>
  <c r="I21" i="13"/>
  <c r="M21" i="13"/>
  <c r="M24" i="13"/>
  <c r="M23" i="13"/>
  <c r="M25" i="13"/>
  <c r="M20" i="13"/>
  <c r="U20" i="13"/>
  <c r="U21" i="13"/>
  <c r="U24" i="13"/>
  <c r="U25" i="13"/>
  <c r="U23" i="13"/>
  <c r="K25" i="13"/>
  <c r="K24" i="13"/>
  <c r="K21" i="13"/>
  <c r="K23" i="13"/>
  <c r="K20" i="13"/>
  <c r="S24" i="13"/>
  <c r="S21" i="13"/>
  <c r="S25" i="13"/>
  <c r="S23" i="13"/>
  <c r="S20" i="13"/>
  <c r="K22" i="13"/>
  <c r="S22" i="13"/>
  <c r="L20" i="13"/>
  <c r="L24" i="13"/>
  <c r="L21" i="13"/>
  <c r="L25" i="13"/>
  <c r="L23" i="13"/>
  <c r="T25" i="13"/>
  <c r="T20" i="13"/>
  <c r="T23" i="13"/>
  <c r="T24" i="13"/>
  <c r="T21" i="13"/>
  <c r="F20" i="13"/>
  <c r="F24" i="13"/>
  <c r="F21" i="13"/>
  <c r="F25" i="13"/>
  <c r="F23" i="13"/>
  <c r="J24" i="13"/>
  <c r="J20" i="13"/>
  <c r="J23" i="13"/>
  <c r="J21" i="13"/>
  <c r="J25" i="13"/>
  <c r="N25" i="13"/>
  <c r="N23" i="13"/>
  <c r="N24" i="13"/>
  <c r="N20" i="13"/>
  <c r="N21" i="13"/>
  <c r="R21" i="13"/>
  <c r="R25" i="13"/>
  <c r="R24" i="13"/>
  <c r="R23" i="13"/>
  <c r="R20" i="13"/>
  <c r="V23" i="13"/>
  <c r="V20" i="13"/>
  <c r="V21" i="13"/>
  <c r="V25" i="13"/>
  <c r="V24" i="13"/>
  <c r="H18" i="13"/>
  <c r="L18" i="13"/>
  <c r="P18" i="13"/>
  <c r="T18" i="13"/>
  <c r="H17" i="13"/>
  <c r="L17" i="13"/>
  <c r="P17" i="13"/>
  <c r="T17" i="13"/>
  <c r="E19" i="13"/>
  <c r="I19" i="13"/>
  <c r="M19" i="13"/>
  <c r="U19" i="13"/>
  <c r="I15" i="13"/>
  <c r="E14" i="13"/>
  <c r="I14" i="13"/>
  <c r="M14" i="13"/>
  <c r="U14" i="13"/>
  <c r="E18" i="13"/>
  <c r="I18" i="13"/>
  <c r="M18" i="13"/>
  <c r="U18" i="13"/>
  <c r="F19" i="13"/>
  <c r="J19" i="13"/>
  <c r="N19" i="13"/>
  <c r="R19" i="13"/>
  <c r="V19" i="13"/>
  <c r="E15" i="13"/>
  <c r="M15" i="13"/>
  <c r="U15" i="13"/>
  <c r="E17" i="13"/>
  <c r="I17" i="13"/>
  <c r="M17" i="13"/>
  <c r="U17" i="13"/>
  <c r="F18" i="13"/>
  <c r="J18" i="13"/>
  <c r="N18" i="13"/>
  <c r="R18" i="13"/>
  <c r="V18" i="13"/>
  <c r="H311" i="1"/>
  <c r="H309" i="1"/>
  <c r="H313" i="1"/>
  <c r="H308" i="1"/>
  <c r="H312" i="1"/>
  <c r="L308" i="1"/>
  <c r="L312" i="1"/>
  <c r="L311" i="1"/>
  <c r="L309" i="1"/>
  <c r="L313" i="1"/>
  <c r="P313" i="1"/>
  <c r="P308" i="1"/>
  <c r="P312" i="1"/>
  <c r="P311" i="1"/>
  <c r="P309" i="1"/>
  <c r="H310" i="1"/>
  <c r="L310" i="1"/>
  <c r="P310" i="1"/>
  <c r="E311" i="1"/>
  <c r="E309" i="1"/>
  <c r="E313" i="1"/>
  <c r="E312" i="1"/>
  <c r="E308" i="1"/>
  <c r="I312" i="1"/>
  <c r="I308" i="1"/>
  <c r="I311" i="1"/>
  <c r="I309" i="1"/>
  <c r="I313" i="1"/>
  <c r="M309" i="1"/>
  <c r="M313" i="1"/>
  <c r="M312" i="1"/>
  <c r="M308" i="1"/>
  <c r="M311" i="1"/>
  <c r="Q309" i="1"/>
  <c r="Q313" i="1"/>
  <c r="Q312" i="1"/>
  <c r="Q308" i="1"/>
  <c r="Q311" i="1"/>
  <c r="F308" i="1"/>
  <c r="F312" i="1"/>
  <c r="F311" i="1"/>
  <c r="F313" i="1"/>
  <c r="F309" i="1"/>
  <c r="J313" i="1"/>
  <c r="J308" i="1"/>
  <c r="J309" i="1"/>
  <c r="J312" i="1"/>
  <c r="J311" i="1"/>
  <c r="N311" i="1"/>
  <c r="N313" i="1"/>
  <c r="N308" i="1"/>
  <c r="N309" i="1"/>
  <c r="N312" i="1"/>
  <c r="R308" i="1"/>
  <c r="R311" i="1"/>
  <c r="R313" i="1"/>
  <c r="R309" i="1"/>
  <c r="R312" i="1"/>
  <c r="G313" i="1"/>
  <c r="G308" i="1"/>
  <c r="G312" i="1"/>
  <c r="G309" i="1"/>
  <c r="G311" i="1"/>
  <c r="K311" i="1"/>
  <c r="K313" i="1"/>
  <c r="K308" i="1"/>
  <c r="K312" i="1"/>
  <c r="O308" i="1"/>
  <c r="O312" i="1"/>
  <c r="O311" i="1"/>
  <c r="O309" i="1"/>
  <c r="O313" i="1"/>
  <c r="S312" i="1"/>
  <c r="S308" i="1"/>
  <c r="S311" i="1"/>
  <c r="S309" i="1"/>
  <c r="S313" i="1"/>
  <c r="N307" i="1"/>
  <c r="R307" i="1"/>
  <c r="G166" i="1"/>
  <c r="K166" i="1"/>
  <c r="O166" i="1"/>
  <c r="S166" i="1"/>
  <c r="H169" i="1"/>
  <c r="H167" i="1"/>
  <c r="H164" i="1"/>
  <c r="H168" i="1"/>
  <c r="H165" i="1"/>
  <c r="L165" i="1"/>
  <c r="L169" i="1"/>
  <c r="L167" i="1"/>
  <c r="L164" i="1"/>
  <c r="L168" i="1"/>
  <c r="P164" i="1"/>
  <c r="P168" i="1"/>
  <c r="P165" i="1"/>
  <c r="P169" i="1"/>
  <c r="P167" i="1"/>
  <c r="G164" i="1"/>
  <c r="G168" i="1"/>
  <c r="G165" i="1"/>
  <c r="G169" i="1"/>
  <c r="G167" i="1"/>
  <c r="O169" i="1"/>
  <c r="O167" i="1"/>
  <c r="O164" i="1"/>
  <c r="O168" i="1"/>
  <c r="O165" i="1"/>
  <c r="H166" i="1"/>
  <c r="L166" i="1"/>
  <c r="P166" i="1"/>
  <c r="E165" i="1"/>
  <c r="E169" i="1"/>
  <c r="E167" i="1"/>
  <c r="E164" i="1"/>
  <c r="E168" i="1"/>
  <c r="I164" i="1"/>
  <c r="I168" i="1"/>
  <c r="I165" i="1"/>
  <c r="I169" i="1"/>
  <c r="I167" i="1"/>
  <c r="M167" i="1"/>
  <c r="M164" i="1"/>
  <c r="M168" i="1"/>
  <c r="M165" i="1"/>
  <c r="M169" i="1"/>
  <c r="Q169" i="1"/>
  <c r="Q167" i="1"/>
  <c r="Q168" i="1"/>
  <c r="K164" i="1"/>
  <c r="K168" i="1"/>
  <c r="K165" i="1"/>
  <c r="K169" i="1"/>
  <c r="K167" i="1"/>
  <c r="S169" i="1"/>
  <c r="S167" i="1"/>
  <c r="S168" i="1"/>
  <c r="S165" i="1"/>
  <c r="F167" i="1"/>
  <c r="F164" i="1"/>
  <c r="F168" i="1"/>
  <c r="F165" i="1"/>
  <c r="F169" i="1"/>
  <c r="J169" i="1"/>
  <c r="J167" i="1"/>
  <c r="J164" i="1"/>
  <c r="J168" i="1"/>
  <c r="J165" i="1"/>
  <c r="N168" i="1"/>
  <c r="N165" i="1"/>
  <c r="N169" i="1"/>
  <c r="N167" i="1"/>
  <c r="R168" i="1"/>
  <c r="R165" i="1"/>
  <c r="R169" i="1"/>
  <c r="R167" i="1"/>
  <c r="R164" i="1"/>
  <c r="Q163" i="1"/>
  <c r="S163" i="1"/>
  <c r="N157" i="1"/>
  <c r="J157" i="1"/>
  <c r="F157" i="1"/>
  <c r="Q156" i="1"/>
  <c r="M156" i="1"/>
  <c r="I156" i="1"/>
  <c r="E156" i="1"/>
  <c r="P155" i="1"/>
  <c r="L155" i="1"/>
  <c r="H155" i="1"/>
  <c r="S154" i="1"/>
  <c r="O154" i="1"/>
  <c r="K154" i="1"/>
  <c r="G154" i="1"/>
  <c r="R153" i="1"/>
  <c r="N153" i="1"/>
  <c r="J153" i="1"/>
  <c r="F153" i="1"/>
  <c r="M152" i="1"/>
  <c r="I152" i="1"/>
  <c r="E152" i="1"/>
  <c r="Q157" i="1"/>
  <c r="M157" i="1"/>
  <c r="I157" i="1"/>
  <c r="E157" i="1"/>
  <c r="P156" i="1"/>
  <c r="L156" i="1"/>
  <c r="H156" i="1"/>
  <c r="S155" i="1"/>
  <c r="O155" i="1"/>
  <c r="K155" i="1"/>
  <c r="G155" i="1"/>
  <c r="R154" i="1"/>
  <c r="N154" i="1"/>
  <c r="J154" i="1"/>
  <c r="F154" i="1"/>
  <c r="M153" i="1"/>
  <c r="I153" i="1"/>
  <c r="E153" i="1"/>
  <c r="P152" i="1"/>
  <c r="L152" i="1"/>
  <c r="H152" i="1"/>
  <c r="L157" i="1"/>
  <c r="H157" i="1"/>
  <c r="S156" i="1"/>
  <c r="O156" i="1"/>
  <c r="K156" i="1"/>
  <c r="G156" i="1"/>
  <c r="R155" i="1"/>
  <c r="N155" i="1"/>
  <c r="J155" i="1"/>
  <c r="F155" i="1"/>
  <c r="M154" i="1"/>
  <c r="I154" i="1"/>
  <c r="E154" i="1"/>
  <c r="P153" i="1"/>
  <c r="L153" i="1"/>
  <c r="H153" i="1"/>
  <c r="O152" i="1"/>
  <c r="K152" i="1"/>
  <c r="G152" i="1"/>
  <c r="S157" i="1"/>
  <c r="O157" i="1"/>
  <c r="K157" i="1"/>
  <c r="G157" i="1"/>
  <c r="R156" i="1"/>
  <c r="N156" i="1"/>
  <c r="J156" i="1"/>
  <c r="F156" i="1"/>
  <c r="Q155" i="1"/>
  <c r="M155" i="1"/>
  <c r="I155" i="1"/>
  <c r="E155" i="1"/>
  <c r="P154" i="1"/>
  <c r="L154" i="1"/>
  <c r="H154" i="1"/>
  <c r="S153" i="1"/>
  <c r="O153" i="1"/>
  <c r="K153" i="1"/>
  <c r="G153" i="1"/>
  <c r="R152" i="1"/>
  <c r="J152" i="1"/>
  <c r="F152" i="1"/>
  <c r="S151" i="1"/>
  <c r="O151" i="1"/>
  <c r="K151" i="1"/>
  <c r="G151" i="1"/>
  <c r="R150" i="1"/>
  <c r="N150" i="1"/>
  <c r="J150" i="1"/>
  <c r="F150" i="1"/>
  <c r="M149" i="1"/>
  <c r="I149" i="1"/>
  <c r="E149" i="1"/>
  <c r="P148" i="1"/>
  <c r="L148" i="1"/>
  <c r="H148" i="1"/>
  <c r="S147" i="1"/>
  <c r="O147" i="1"/>
  <c r="K147" i="1"/>
  <c r="G147" i="1"/>
  <c r="R146" i="1"/>
  <c r="J146" i="1"/>
  <c r="F146" i="1"/>
  <c r="R151" i="1"/>
  <c r="N151" i="1"/>
  <c r="J151" i="1"/>
  <c r="F151" i="1"/>
  <c r="Q150" i="1"/>
  <c r="M150" i="1"/>
  <c r="I150" i="1"/>
  <c r="E150" i="1"/>
  <c r="P149" i="1"/>
  <c r="L149" i="1"/>
  <c r="H149" i="1"/>
  <c r="S148" i="1"/>
  <c r="O148" i="1"/>
  <c r="K148" i="1"/>
  <c r="G148" i="1"/>
  <c r="R147" i="1"/>
  <c r="N147" i="1"/>
  <c r="J147" i="1"/>
  <c r="F147" i="1"/>
  <c r="M146" i="1"/>
  <c r="I146" i="1"/>
  <c r="E146" i="1"/>
  <c r="Q151" i="1"/>
  <c r="M151" i="1"/>
  <c r="I151" i="1"/>
  <c r="E151" i="1"/>
  <c r="P150" i="1"/>
  <c r="L150" i="1"/>
  <c r="H150" i="1"/>
  <c r="S149" i="1"/>
  <c r="O149" i="1"/>
  <c r="K149" i="1"/>
  <c r="G149" i="1"/>
  <c r="R148" i="1"/>
  <c r="N148" i="1"/>
  <c r="J148" i="1"/>
  <c r="F148" i="1"/>
  <c r="M147" i="1"/>
  <c r="I147" i="1"/>
  <c r="E147" i="1"/>
  <c r="P146" i="1"/>
  <c r="L146" i="1"/>
  <c r="H146" i="1"/>
  <c r="P151" i="1"/>
  <c r="L151" i="1"/>
  <c r="H151" i="1"/>
  <c r="S150" i="1"/>
  <c r="O150" i="1"/>
  <c r="K150" i="1"/>
  <c r="G150" i="1"/>
  <c r="R149" i="1"/>
  <c r="N149" i="1"/>
  <c r="J149" i="1"/>
  <c r="F149" i="1"/>
  <c r="M148" i="1"/>
  <c r="I148" i="1"/>
  <c r="E148" i="1"/>
  <c r="P147" i="1"/>
  <c r="L147" i="1"/>
  <c r="H147" i="1"/>
  <c r="O146" i="1"/>
  <c r="K146" i="1"/>
  <c r="G146" i="1"/>
  <c r="H20" i="1"/>
  <c r="H21" i="1"/>
  <c r="H24" i="1"/>
  <c r="H23" i="1"/>
  <c r="H25" i="1"/>
  <c r="L23" i="1"/>
  <c r="L25" i="1"/>
  <c r="L20" i="1"/>
  <c r="L21" i="1"/>
  <c r="L24" i="1"/>
  <c r="P21" i="1"/>
  <c r="P24" i="1"/>
  <c r="P23" i="1"/>
  <c r="P25" i="1"/>
  <c r="P20" i="1"/>
  <c r="E23" i="1"/>
  <c r="E25" i="1"/>
  <c r="E24" i="1"/>
  <c r="E20" i="1"/>
  <c r="E21" i="1"/>
  <c r="I21" i="1"/>
  <c r="I23" i="1"/>
  <c r="I25" i="1"/>
  <c r="I24" i="1"/>
  <c r="I20" i="1"/>
  <c r="M24" i="1"/>
  <c r="M20" i="1"/>
  <c r="M21" i="1"/>
  <c r="M23" i="1"/>
  <c r="M25" i="1"/>
  <c r="Q23" i="1"/>
  <c r="Q25" i="1"/>
  <c r="Q24" i="1"/>
  <c r="Q20" i="1"/>
  <c r="Q21" i="1"/>
  <c r="F25" i="1"/>
  <c r="F21" i="1"/>
  <c r="F23" i="1"/>
  <c r="J20" i="1"/>
  <c r="J23" i="1"/>
  <c r="J24" i="1"/>
  <c r="J25" i="1"/>
  <c r="J21" i="1"/>
  <c r="N25" i="1"/>
  <c r="N21" i="1"/>
  <c r="N20" i="1"/>
  <c r="N23" i="1"/>
  <c r="N24" i="1"/>
  <c r="R25" i="1"/>
  <c r="R21" i="1"/>
  <c r="R20" i="1"/>
  <c r="R23" i="1"/>
  <c r="R24" i="1"/>
  <c r="G25" i="1"/>
  <c r="G20" i="1"/>
  <c r="G23" i="1"/>
  <c r="G21" i="1"/>
  <c r="G24" i="1"/>
  <c r="K21" i="1"/>
  <c r="K24" i="1"/>
  <c r="K25" i="1"/>
  <c r="K20" i="1"/>
  <c r="K23" i="1"/>
  <c r="O20" i="1"/>
  <c r="O23" i="1"/>
  <c r="O21" i="1"/>
  <c r="O24" i="1"/>
  <c r="O25" i="1"/>
  <c r="S20" i="1"/>
  <c r="S23" i="1"/>
  <c r="S21" i="1"/>
  <c r="S24" i="1"/>
  <c r="S25" i="1"/>
  <c r="D19" i="18"/>
  <c r="E24" i="18"/>
  <c r="E25" i="18"/>
  <c r="I24" i="18"/>
  <c r="I25" i="18"/>
  <c r="I21" i="18"/>
  <c r="R20" i="18"/>
  <c r="R24" i="18"/>
  <c r="R25" i="18"/>
  <c r="R23" i="18"/>
  <c r="R21" i="18"/>
  <c r="D18" i="18"/>
  <c r="Q21" i="18"/>
  <c r="Q20" i="18"/>
  <c r="Q23" i="18"/>
  <c r="Q24" i="18"/>
  <c r="Q25" i="18"/>
  <c r="D15" i="18"/>
  <c r="H15" i="18"/>
  <c r="Q15" i="18"/>
  <c r="D17" i="18"/>
  <c r="H17" i="18"/>
  <c r="Q17" i="18"/>
  <c r="H19" i="18"/>
  <c r="Q19" i="18"/>
  <c r="D22" i="18"/>
  <c r="H22" i="18"/>
  <c r="Q22" i="18"/>
  <c r="F24" i="18"/>
  <c r="F23" i="18"/>
  <c r="F21" i="18"/>
  <c r="F25" i="18"/>
  <c r="J25" i="18"/>
  <c r="J24" i="18"/>
  <c r="D16" i="18"/>
  <c r="D24" i="18"/>
  <c r="D21" i="18"/>
  <c r="D25" i="18"/>
  <c r="D23" i="18"/>
  <c r="H21" i="18"/>
  <c r="H25" i="18"/>
  <c r="H23" i="18"/>
  <c r="H24" i="18"/>
  <c r="I15" i="18"/>
  <c r="R15" i="18"/>
  <c r="E17" i="18"/>
  <c r="I17" i="18"/>
  <c r="R17" i="18"/>
  <c r="E19" i="18"/>
  <c r="I19" i="18"/>
  <c r="R19" i="18"/>
  <c r="E22" i="18"/>
  <c r="R22" i="18"/>
  <c r="G25" i="18"/>
  <c r="G24" i="18"/>
  <c r="G23" i="18"/>
  <c r="G21" i="18"/>
  <c r="K21" i="18"/>
  <c r="K25" i="18"/>
  <c r="K24" i="18"/>
  <c r="K23" i="18"/>
  <c r="BR169" i="13" l="1"/>
  <c r="BQ169" i="13"/>
  <c r="BP169" i="13"/>
  <c r="BO169" i="13"/>
  <c r="BN169" i="13"/>
  <c r="BM169" i="13"/>
  <c r="BL169" i="13"/>
  <c r="BK169" i="13"/>
  <c r="BJ169" i="13"/>
  <c r="BI169" i="13"/>
  <c r="BH169" i="13"/>
  <c r="BG169" i="13"/>
  <c r="BF169" i="13"/>
  <c r="BE169" i="13"/>
  <c r="BD169" i="13"/>
  <c r="BC169" i="13"/>
  <c r="BB169" i="13"/>
  <c r="BA169" i="13"/>
  <c r="AZ169" i="13"/>
  <c r="BR168" i="13"/>
  <c r="W145" i="13" s="1"/>
  <c r="BQ168" i="13"/>
  <c r="V145" i="13" s="1"/>
  <c r="BP168" i="13"/>
  <c r="BO168" i="13"/>
  <c r="BN168" i="13"/>
  <c r="S145" i="13" s="1"/>
  <c r="BM168" i="13"/>
  <c r="R145" i="13" s="1"/>
  <c r="BL168" i="13"/>
  <c r="Q145" i="13" s="1"/>
  <c r="BK168" i="13"/>
  <c r="BJ168" i="13"/>
  <c r="O145" i="13" s="1"/>
  <c r="BI168" i="13"/>
  <c r="N145" i="13" s="1"/>
  <c r="BH168" i="13"/>
  <c r="M145" i="13" s="1"/>
  <c r="BG168" i="13"/>
  <c r="BF168" i="13"/>
  <c r="K145" i="13" s="1"/>
  <c r="BE168" i="13"/>
  <c r="J145" i="13" s="1"/>
  <c r="BD168" i="13"/>
  <c r="I145" i="13" s="1"/>
  <c r="BC168" i="13"/>
  <c r="BB168" i="13"/>
  <c r="G145" i="13" s="1"/>
  <c r="BA168" i="13"/>
  <c r="AZ168" i="13"/>
  <c r="E145" i="13" s="1"/>
  <c r="BR167" i="13"/>
  <c r="W144" i="13" s="1"/>
  <c r="BQ167" i="13"/>
  <c r="V144" i="13" s="1"/>
  <c r="BP167" i="13"/>
  <c r="U144" i="13" s="1"/>
  <c r="BO167" i="13"/>
  <c r="BN167" i="13"/>
  <c r="S144" i="13" s="1"/>
  <c r="BM167" i="13"/>
  <c r="R144" i="13" s="1"/>
  <c r="BL167" i="13"/>
  <c r="Q144" i="13" s="1"/>
  <c r="BK167" i="13"/>
  <c r="BJ167" i="13"/>
  <c r="O144" i="13" s="1"/>
  <c r="BI167" i="13"/>
  <c r="N144" i="13" s="1"/>
  <c r="BH167" i="13"/>
  <c r="M144" i="13" s="1"/>
  <c r="BG167" i="13"/>
  <c r="BF167" i="13"/>
  <c r="K144" i="13" s="1"/>
  <c r="BE167" i="13"/>
  <c r="J144" i="13" s="1"/>
  <c r="BD167" i="13"/>
  <c r="I144" i="13" s="1"/>
  <c r="BC167" i="13"/>
  <c r="BB167" i="13"/>
  <c r="G144" i="13" s="1"/>
  <c r="BA167" i="13"/>
  <c r="F144" i="13" s="1"/>
  <c r="AZ167" i="13"/>
  <c r="E144" i="13" s="1"/>
  <c r="BR166" i="13"/>
  <c r="W143" i="13" s="1"/>
  <c r="BQ166" i="13"/>
  <c r="V143" i="13" s="1"/>
  <c r="BP166" i="13"/>
  <c r="U143" i="13" s="1"/>
  <c r="BO166" i="13"/>
  <c r="BN166" i="13"/>
  <c r="S143" i="13" s="1"/>
  <c r="BM166" i="13"/>
  <c r="R143" i="13" s="1"/>
  <c r="BL166" i="13"/>
  <c r="Q143" i="13" s="1"/>
  <c r="BK166" i="13"/>
  <c r="BJ166" i="13"/>
  <c r="O143" i="13" s="1"/>
  <c r="BI166" i="13"/>
  <c r="N143" i="13" s="1"/>
  <c r="BH166" i="13"/>
  <c r="M143" i="13" s="1"/>
  <c r="BG166" i="13"/>
  <c r="BF166" i="13"/>
  <c r="K143" i="13" s="1"/>
  <c r="BE166" i="13"/>
  <c r="J143" i="13" s="1"/>
  <c r="BD166" i="13"/>
  <c r="I143" i="13" s="1"/>
  <c r="BC166" i="13"/>
  <c r="BB166" i="13"/>
  <c r="G143" i="13" s="1"/>
  <c r="BA166" i="13"/>
  <c r="AZ166" i="13"/>
  <c r="E143" i="13" s="1"/>
  <c r="BR165" i="13"/>
  <c r="W142" i="13" s="1"/>
  <c r="BQ165" i="13"/>
  <c r="V142" i="13" s="1"/>
  <c r="BP165" i="13"/>
  <c r="U142" i="13" s="1"/>
  <c r="BO165" i="13"/>
  <c r="T142" i="13" s="1"/>
  <c r="BN165" i="13"/>
  <c r="S142" i="13" s="1"/>
  <c r="BM165" i="13"/>
  <c r="R142" i="13" s="1"/>
  <c r="BL165" i="13"/>
  <c r="Q142" i="13" s="1"/>
  <c r="BK165" i="13"/>
  <c r="P142" i="13" s="1"/>
  <c r="BJ165" i="13"/>
  <c r="O142" i="13" s="1"/>
  <c r="BI165" i="13"/>
  <c r="N142" i="13" s="1"/>
  <c r="BH165" i="13"/>
  <c r="M142" i="13" s="1"/>
  <c r="BG165" i="13"/>
  <c r="L142" i="13" s="1"/>
  <c r="BF165" i="13"/>
  <c r="K142" i="13" s="1"/>
  <c r="BE165" i="13"/>
  <c r="J142" i="13" s="1"/>
  <c r="BD165" i="13"/>
  <c r="I142" i="13" s="1"/>
  <c r="BC165" i="13"/>
  <c r="H142" i="13" s="1"/>
  <c r="BB165" i="13"/>
  <c r="G142" i="13" s="1"/>
  <c r="BA165" i="13"/>
  <c r="F142" i="13" s="1"/>
  <c r="AZ165" i="13"/>
  <c r="E142" i="13" s="1"/>
  <c r="BR164" i="13"/>
  <c r="W141" i="13" s="1"/>
  <c r="BQ164" i="13"/>
  <c r="V141" i="13" s="1"/>
  <c r="BP164" i="13"/>
  <c r="U141" i="13" s="1"/>
  <c r="BO164" i="13"/>
  <c r="BN164" i="13"/>
  <c r="S141" i="13" s="1"/>
  <c r="BM164" i="13"/>
  <c r="R141" i="13" s="1"/>
  <c r="BL164" i="13"/>
  <c r="Q141" i="13" s="1"/>
  <c r="BK164" i="13"/>
  <c r="BJ164" i="13"/>
  <c r="O141" i="13" s="1"/>
  <c r="BI164" i="13"/>
  <c r="N141" i="13" s="1"/>
  <c r="BH164" i="13"/>
  <c r="M141" i="13" s="1"/>
  <c r="BG164" i="13"/>
  <c r="BF164" i="13"/>
  <c r="K141" i="13" s="1"/>
  <c r="BE164" i="13"/>
  <c r="J141" i="13" s="1"/>
  <c r="BD164" i="13"/>
  <c r="I141" i="13" s="1"/>
  <c r="BC164" i="13"/>
  <c r="BB164" i="13"/>
  <c r="G141" i="13" s="1"/>
  <c r="BA164" i="13"/>
  <c r="F141" i="13" s="1"/>
  <c r="AZ164" i="13"/>
  <c r="E141" i="13" s="1"/>
  <c r="BR163" i="13"/>
  <c r="W140" i="13" s="1"/>
  <c r="BQ163" i="13"/>
  <c r="V140" i="13" s="1"/>
  <c r="BP163" i="13"/>
  <c r="U140" i="13" s="1"/>
  <c r="BO163" i="13"/>
  <c r="BN163" i="13"/>
  <c r="S140" i="13" s="1"/>
  <c r="BM163" i="13"/>
  <c r="R140" i="13" s="1"/>
  <c r="BL163" i="13"/>
  <c r="Q140" i="13" s="1"/>
  <c r="BK163" i="13"/>
  <c r="BJ163" i="13"/>
  <c r="O140" i="13" s="1"/>
  <c r="BI163" i="13"/>
  <c r="N140" i="13" s="1"/>
  <c r="BH163" i="13"/>
  <c r="M140" i="13" s="1"/>
  <c r="BG163" i="13"/>
  <c r="BF163" i="13"/>
  <c r="K140" i="13" s="1"/>
  <c r="BE163" i="13"/>
  <c r="J140" i="13" s="1"/>
  <c r="BD163" i="13"/>
  <c r="I140" i="13" s="1"/>
  <c r="BC163" i="13"/>
  <c r="BB163" i="13"/>
  <c r="G140" i="13" s="1"/>
  <c r="BA163" i="13"/>
  <c r="F140" i="13" s="1"/>
  <c r="AZ163" i="13"/>
  <c r="E140" i="13" s="1"/>
  <c r="BR141" i="13"/>
  <c r="BQ141" i="13"/>
  <c r="BP141" i="13"/>
  <c r="BO141" i="13"/>
  <c r="BN141" i="13"/>
  <c r="BM141" i="13"/>
  <c r="BL141" i="13"/>
  <c r="BK141" i="13"/>
  <c r="BJ141" i="13"/>
  <c r="BI141" i="13"/>
  <c r="BH141" i="13"/>
  <c r="BG141" i="13"/>
  <c r="BF141" i="13"/>
  <c r="BE141" i="13"/>
  <c r="BD141" i="13"/>
  <c r="BC141" i="13"/>
  <c r="BB141" i="13"/>
  <c r="BA141" i="13"/>
  <c r="AZ141" i="13"/>
  <c r="BR140" i="13"/>
  <c r="W121" i="13" s="1"/>
  <c r="BQ140" i="13"/>
  <c r="BP140" i="13"/>
  <c r="BO140" i="13"/>
  <c r="BN140" i="13"/>
  <c r="S121" i="13" s="1"/>
  <c r="BM140" i="13"/>
  <c r="BL140" i="13"/>
  <c r="BK140" i="13"/>
  <c r="BJ140" i="13"/>
  <c r="O121" i="13" s="1"/>
  <c r="BI140" i="13"/>
  <c r="BH140" i="13"/>
  <c r="BG140" i="13"/>
  <c r="BF140" i="13"/>
  <c r="K121" i="13" s="1"/>
  <c r="BE140" i="13"/>
  <c r="BD140" i="13"/>
  <c r="BC140" i="13"/>
  <c r="BB140" i="13"/>
  <c r="G121" i="13" s="1"/>
  <c r="BA140" i="13"/>
  <c r="F121" i="13" s="1"/>
  <c r="AZ140" i="13"/>
  <c r="BR139" i="13"/>
  <c r="W120" i="13" s="1"/>
  <c r="BQ139" i="13"/>
  <c r="V120" i="13" s="1"/>
  <c r="BP139" i="13"/>
  <c r="BO139" i="13"/>
  <c r="T120" i="13" s="1"/>
  <c r="BN139" i="13"/>
  <c r="S120" i="13" s="1"/>
  <c r="BM139" i="13"/>
  <c r="R120" i="13" s="1"/>
  <c r="BL139" i="13"/>
  <c r="BK139" i="13"/>
  <c r="P120" i="13" s="1"/>
  <c r="BJ139" i="13"/>
  <c r="O120" i="13" s="1"/>
  <c r="BI139" i="13"/>
  <c r="N120" i="13" s="1"/>
  <c r="BH139" i="13"/>
  <c r="BG139" i="13"/>
  <c r="L120" i="13" s="1"/>
  <c r="BF139" i="13"/>
  <c r="K120" i="13" s="1"/>
  <c r="BE139" i="13"/>
  <c r="J120" i="13" s="1"/>
  <c r="BD139" i="13"/>
  <c r="BC139" i="13"/>
  <c r="H120" i="13" s="1"/>
  <c r="BB139" i="13"/>
  <c r="G120" i="13" s="1"/>
  <c r="BA139" i="13"/>
  <c r="F120" i="13" s="1"/>
  <c r="AZ139" i="13"/>
  <c r="BR138" i="13"/>
  <c r="W119" i="13" s="1"/>
  <c r="BQ138" i="13"/>
  <c r="V119" i="13" s="1"/>
  <c r="BP138" i="13"/>
  <c r="BO138" i="13"/>
  <c r="T119" i="13" s="1"/>
  <c r="BN138" i="13"/>
  <c r="S119" i="13" s="1"/>
  <c r="BM138" i="13"/>
  <c r="R119" i="13" s="1"/>
  <c r="BL138" i="13"/>
  <c r="BK138" i="13"/>
  <c r="P119" i="13" s="1"/>
  <c r="BJ138" i="13"/>
  <c r="O119" i="13" s="1"/>
  <c r="BI138" i="13"/>
  <c r="N119" i="13" s="1"/>
  <c r="BH138" i="13"/>
  <c r="BG138" i="13"/>
  <c r="L119" i="13" s="1"/>
  <c r="BF138" i="13"/>
  <c r="K119" i="13" s="1"/>
  <c r="BE138" i="13"/>
  <c r="J119" i="13" s="1"/>
  <c r="BD138" i="13"/>
  <c r="BC138" i="13"/>
  <c r="H119" i="13" s="1"/>
  <c r="BB138" i="13"/>
  <c r="G119" i="13" s="1"/>
  <c r="BA138" i="13"/>
  <c r="F119" i="13" s="1"/>
  <c r="AZ138" i="13"/>
  <c r="BR137" i="13"/>
  <c r="W118" i="13" s="1"/>
  <c r="BQ137" i="13"/>
  <c r="V118" i="13" s="1"/>
  <c r="BP137" i="13"/>
  <c r="U118" i="13" s="1"/>
  <c r="BO137" i="13"/>
  <c r="T118" i="13" s="1"/>
  <c r="BN137" i="13"/>
  <c r="S118" i="13" s="1"/>
  <c r="BM137" i="13"/>
  <c r="R118" i="13" s="1"/>
  <c r="BL137" i="13"/>
  <c r="Q118" i="13" s="1"/>
  <c r="BK137" i="13"/>
  <c r="P118" i="13" s="1"/>
  <c r="BJ137" i="13"/>
  <c r="O118" i="13" s="1"/>
  <c r="BI137" i="13"/>
  <c r="N118" i="13" s="1"/>
  <c r="BH137" i="13"/>
  <c r="M118" i="13" s="1"/>
  <c r="BG137" i="13"/>
  <c r="L118" i="13" s="1"/>
  <c r="BF137" i="13"/>
  <c r="K118" i="13" s="1"/>
  <c r="BE137" i="13"/>
  <c r="J118" i="13" s="1"/>
  <c r="BD137" i="13"/>
  <c r="I118" i="13" s="1"/>
  <c r="BC137" i="13"/>
  <c r="H118" i="13" s="1"/>
  <c r="BB137" i="13"/>
  <c r="G118" i="13" s="1"/>
  <c r="BA137" i="13"/>
  <c r="F118" i="13" s="1"/>
  <c r="AZ137" i="13"/>
  <c r="E118" i="13" s="1"/>
  <c r="BR136" i="13"/>
  <c r="W117" i="13" s="1"/>
  <c r="BQ136" i="13"/>
  <c r="V117" i="13" s="1"/>
  <c r="BP136" i="13"/>
  <c r="BO136" i="13"/>
  <c r="T117" i="13" s="1"/>
  <c r="BN136" i="13"/>
  <c r="S117" i="13" s="1"/>
  <c r="BM136" i="13"/>
  <c r="R117" i="13" s="1"/>
  <c r="BL136" i="13"/>
  <c r="BK136" i="13"/>
  <c r="P117" i="13" s="1"/>
  <c r="BJ136" i="13"/>
  <c r="O117" i="13" s="1"/>
  <c r="BI136" i="13"/>
  <c r="N117" i="13" s="1"/>
  <c r="BH136" i="13"/>
  <c r="BG136" i="13"/>
  <c r="L117" i="13" s="1"/>
  <c r="BF136" i="13"/>
  <c r="K117" i="13" s="1"/>
  <c r="BE136" i="13"/>
  <c r="J117" i="13" s="1"/>
  <c r="BD136" i="13"/>
  <c r="BC136" i="13"/>
  <c r="H117" i="13" s="1"/>
  <c r="BB136" i="13"/>
  <c r="G117" i="13" s="1"/>
  <c r="BA136" i="13"/>
  <c r="F117" i="13" s="1"/>
  <c r="AZ136" i="13"/>
  <c r="BR135" i="13"/>
  <c r="W116" i="13" s="1"/>
  <c r="BQ135" i="13"/>
  <c r="V116" i="13" s="1"/>
  <c r="BP135" i="13"/>
  <c r="BO135" i="13"/>
  <c r="T116" i="13" s="1"/>
  <c r="BN135" i="13"/>
  <c r="S116" i="13" s="1"/>
  <c r="BM135" i="13"/>
  <c r="R116" i="13" s="1"/>
  <c r="BL135" i="13"/>
  <c r="BK135" i="13"/>
  <c r="P116" i="13" s="1"/>
  <c r="BJ135" i="13"/>
  <c r="O116" i="13" s="1"/>
  <c r="BI135" i="13"/>
  <c r="N116" i="13" s="1"/>
  <c r="BH135" i="13"/>
  <c r="BG135" i="13"/>
  <c r="L116" i="13" s="1"/>
  <c r="BF135" i="13"/>
  <c r="K116" i="13" s="1"/>
  <c r="BE135" i="13"/>
  <c r="J116" i="13" s="1"/>
  <c r="BD135" i="13"/>
  <c r="BC135" i="13"/>
  <c r="H116" i="13" s="1"/>
  <c r="BB135" i="13"/>
  <c r="G116" i="13" s="1"/>
  <c r="BA135" i="13"/>
  <c r="F116" i="13" s="1"/>
  <c r="AZ135" i="13"/>
  <c r="BR113" i="13"/>
  <c r="BQ113" i="13"/>
  <c r="BP113" i="13"/>
  <c r="BO113" i="13"/>
  <c r="BN113" i="13"/>
  <c r="BM113" i="13"/>
  <c r="BL113" i="13"/>
  <c r="BK113" i="13"/>
  <c r="BJ113" i="13"/>
  <c r="BI113" i="13"/>
  <c r="BH113" i="13"/>
  <c r="BG113" i="13"/>
  <c r="BF113" i="13"/>
  <c r="BE113" i="13"/>
  <c r="BD113" i="13"/>
  <c r="BC113" i="13"/>
  <c r="BB113" i="13"/>
  <c r="BA113" i="13"/>
  <c r="AZ113" i="13"/>
  <c r="BR112" i="13"/>
  <c r="BQ112" i="13"/>
  <c r="BP112" i="13"/>
  <c r="U97" i="13" s="1"/>
  <c r="BO112" i="13"/>
  <c r="T97" i="13" s="1"/>
  <c r="BN112" i="13"/>
  <c r="BM112" i="13"/>
  <c r="BL112" i="13"/>
  <c r="Q97" i="13" s="1"/>
  <c r="BK112" i="13"/>
  <c r="P97" i="13" s="1"/>
  <c r="BJ112" i="13"/>
  <c r="BI112" i="13"/>
  <c r="BH112" i="13"/>
  <c r="M97" i="13" s="1"/>
  <c r="BG112" i="13"/>
  <c r="L97" i="13" s="1"/>
  <c r="BF112" i="13"/>
  <c r="BE112" i="13"/>
  <c r="BD112" i="13"/>
  <c r="I97" i="13" s="1"/>
  <c r="BC112" i="13"/>
  <c r="H97" i="13" s="1"/>
  <c r="BB112" i="13"/>
  <c r="BA112" i="13"/>
  <c r="AZ112" i="13"/>
  <c r="E97" i="13" s="1"/>
  <c r="BR111" i="13"/>
  <c r="BQ111" i="13"/>
  <c r="BP111" i="13"/>
  <c r="U96" i="13" s="1"/>
  <c r="BO111" i="13"/>
  <c r="T96" i="13" s="1"/>
  <c r="BN111" i="13"/>
  <c r="BM111" i="13"/>
  <c r="BL111" i="13"/>
  <c r="Q96" i="13" s="1"/>
  <c r="BK111" i="13"/>
  <c r="P96" i="13" s="1"/>
  <c r="BJ111" i="13"/>
  <c r="BI111" i="13"/>
  <c r="BH111" i="13"/>
  <c r="M96" i="13" s="1"/>
  <c r="BG111" i="13"/>
  <c r="L96" i="13" s="1"/>
  <c r="BF111" i="13"/>
  <c r="BE111" i="13"/>
  <c r="BD111" i="13"/>
  <c r="I96" i="13" s="1"/>
  <c r="BC111" i="13"/>
  <c r="H96" i="13" s="1"/>
  <c r="BB111" i="13"/>
  <c r="BA111" i="13"/>
  <c r="AZ111" i="13"/>
  <c r="E96" i="13" s="1"/>
  <c r="BR110" i="13"/>
  <c r="W95" i="13" s="1"/>
  <c r="BQ110" i="13"/>
  <c r="BP110" i="13"/>
  <c r="U95" i="13" s="1"/>
  <c r="BO110" i="13"/>
  <c r="T95" i="13" s="1"/>
  <c r="BN110" i="13"/>
  <c r="S95" i="13" s="1"/>
  <c r="BM110" i="13"/>
  <c r="BL110" i="13"/>
  <c r="Q95" i="13" s="1"/>
  <c r="BK110" i="13"/>
  <c r="P95" i="13" s="1"/>
  <c r="BJ110" i="13"/>
  <c r="O95" i="13" s="1"/>
  <c r="BI110" i="13"/>
  <c r="BH110" i="13"/>
  <c r="M95" i="13" s="1"/>
  <c r="BG110" i="13"/>
  <c r="L95" i="13" s="1"/>
  <c r="BF110" i="13"/>
  <c r="K95" i="13" s="1"/>
  <c r="BE110" i="13"/>
  <c r="BD110" i="13"/>
  <c r="I95" i="13" s="1"/>
  <c r="BC110" i="13"/>
  <c r="H95" i="13" s="1"/>
  <c r="BB110" i="13"/>
  <c r="G95" i="13" s="1"/>
  <c r="BA110" i="13"/>
  <c r="AZ110" i="13"/>
  <c r="E95" i="13" s="1"/>
  <c r="BR109" i="13"/>
  <c r="W94" i="13" s="1"/>
  <c r="BQ109" i="13"/>
  <c r="V94" i="13" s="1"/>
  <c r="BP109" i="13"/>
  <c r="U94" i="13" s="1"/>
  <c r="BO109" i="13"/>
  <c r="T94" i="13" s="1"/>
  <c r="BN109" i="13"/>
  <c r="S94" i="13" s="1"/>
  <c r="BM109" i="13"/>
  <c r="R94" i="13" s="1"/>
  <c r="BL109" i="13"/>
  <c r="Q94" i="13" s="1"/>
  <c r="BK109" i="13"/>
  <c r="P94" i="13" s="1"/>
  <c r="BJ109" i="13"/>
  <c r="O94" i="13" s="1"/>
  <c r="BI109" i="13"/>
  <c r="N94" i="13" s="1"/>
  <c r="BH109" i="13"/>
  <c r="M94" i="13" s="1"/>
  <c r="BG109" i="13"/>
  <c r="L94" i="13" s="1"/>
  <c r="BF109" i="13"/>
  <c r="K94" i="13" s="1"/>
  <c r="BE109" i="13"/>
  <c r="J94" i="13" s="1"/>
  <c r="BD109" i="13"/>
  <c r="I94" i="13" s="1"/>
  <c r="BC109" i="13"/>
  <c r="H94" i="13" s="1"/>
  <c r="BB109" i="13"/>
  <c r="G94" i="13" s="1"/>
  <c r="BA109" i="13"/>
  <c r="F94" i="13" s="1"/>
  <c r="AZ109" i="13"/>
  <c r="E94" i="13" s="1"/>
  <c r="BR108" i="13"/>
  <c r="BQ108" i="13"/>
  <c r="BP108" i="13"/>
  <c r="U93" i="13" s="1"/>
  <c r="BO108" i="13"/>
  <c r="T93" i="13" s="1"/>
  <c r="BN108" i="13"/>
  <c r="BM108" i="13"/>
  <c r="BL108" i="13"/>
  <c r="Q93" i="13" s="1"/>
  <c r="BK108" i="13"/>
  <c r="P93" i="13" s="1"/>
  <c r="BJ108" i="13"/>
  <c r="BI108" i="13"/>
  <c r="BH108" i="13"/>
  <c r="M93" i="13" s="1"/>
  <c r="BG108" i="13"/>
  <c r="L93" i="13" s="1"/>
  <c r="BF108" i="13"/>
  <c r="BE108" i="13"/>
  <c r="BD108" i="13"/>
  <c r="I93" i="13" s="1"/>
  <c r="BC108" i="13"/>
  <c r="H93" i="13" s="1"/>
  <c r="BB108" i="13"/>
  <c r="BA108" i="13"/>
  <c r="AZ108" i="13"/>
  <c r="E93" i="13" s="1"/>
  <c r="BR107" i="13"/>
  <c r="BQ107" i="13"/>
  <c r="BP107" i="13"/>
  <c r="U92" i="13" s="1"/>
  <c r="BO107" i="13"/>
  <c r="T92" i="13" s="1"/>
  <c r="BN107" i="13"/>
  <c r="BM107" i="13"/>
  <c r="BL107" i="13"/>
  <c r="Q92" i="13" s="1"/>
  <c r="BK107" i="13"/>
  <c r="P92" i="13" s="1"/>
  <c r="BJ107" i="13"/>
  <c r="BI107" i="13"/>
  <c r="BH107" i="13"/>
  <c r="M92" i="13" s="1"/>
  <c r="BG107" i="13"/>
  <c r="L92" i="13" s="1"/>
  <c r="BF107" i="13"/>
  <c r="BE107" i="13"/>
  <c r="BD107" i="13"/>
  <c r="I92" i="13" s="1"/>
  <c r="BC107" i="13"/>
  <c r="H92" i="13" s="1"/>
  <c r="BB107" i="13"/>
  <c r="BA107" i="13"/>
  <c r="AZ107" i="13"/>
  <c r="E92" i="13" s="1"/>
  <c r="BR99" i="13"/>
  <c r="BQ99" i="13"/>
  <c r="BP99" i="13"/>
  <c r="BO99" i="13"/>
  <c r="BN99" i="13"/>
  <c r="BM99" i="13"/>
  <c r="BL99" i="13"/>
  <c r="BK99" i="13"/>
  <c r="BJ99" i="13"/>
  <c r="BI99" i="13"/>
  <c r="BH99" i="13"/>
  <c r="BG99" i="13"/>
  <c r="BF99" i="13"/>
  <c r="BE99" i="13"/>
  <c r="BD99" i="13"/>
  <c r="BC99" i="13"/>
  <c r="BB99" i="13"/>
  <c r="BA99" i="13"/>
  <c r="AZ99" i="13"/>
  <c r="BR98" i="13"/>
  <c r="BQ98" i="13"/>
  <c r="V85" i="13" s="1"/>
  <c r="BP98" i="13"/>
  <c r="BO98" i="13"/>
  <c r="BN98" i="13"/>
  <c r="BM98" i="13"/>
  <c r="R85" i="13" s="1"/>
  <c r="BL98" i="13"/>
  <c r="BK98" i="13"/>
  <c r="P85" i="13" s="1"/>
  <c r="BJ98" i="13"/>
  <c r="BI98" i="13"/>
  <c r="N85" i="13" s="1"/>
  <c r="BH98" i="13"/>
  <c r="BG98" i="13"/>
  <c r="L85" i="13" s="1"/>
  <c r="BF98" i="13"/>
  <c r="BE98" i="13"/>
  <c r="J85" i="13" s="1"/>
  <c r="BD98" i="13"/>
  <c r="BC98" i="13"/>
  <c r="H85" i="13" s="1"/>
  <c r="BB98" i="13"/>
  <c r="BA98" i="13"/>
  <c r="F85" i="13" s="1"/>
  <c r="AZ98" i="13"/>
  <c r="BR97" i="13"/>
  <c r="BQ97" i="13"/>
  <c r="V84" i="13" s="1"/>
  <c r="BP97" i="13"/>
  <c r="U84" i="13" s="1"/>
  <c r="BO97" i="13"/>
  <c r="BN97" i="13"/>
  <c r="BM97" i="13"/>
  <c r="R84" i="13" s="1"/>
  <c r="BL97" i="13"/>
  <c r="Q84" i="13" s="1"/>
  <c r="BK97" i="13"/>
  <c r="P84" i="13" s="1"/>
  <c r="BJ97" i="13"/>
  <c r="BI97" i="13"/>
  <c r="N84" i="13" s="1"/>
  <c r="BH97" i="13"/>
  <c r="M84" i="13" s="1"/>
  <c r="BG97" i="13"/>
  <c r="L84" i="13" s="1"/>
  <c r="BF97" i="13"/>
  <c r="BE97" i="13"/>
  <c r="J84" i="13" s="1"/>
  <c r="BD97" i="13"/>
  <c r="I84" i="13" s="1"/>
  <c r="BC97" i="13"/>
  <c r="H84" i="13" s="1"/>
  <c r="BB97" i="13"/>
  <c r="BA97" i="13"/>
  <c r="F84" i="13" s="1"/>
  <c r="AZ97" i="13"/>
  <c r="E84" i="13" s="1"/>
  <c r="BR96" i="13"/>
  <c r="BQ96" i="13"/>
  <c r="V83" i="13" s="1"/>
  <c r="BP96" i="13"/>
  <c r="BO96" i="13"/>
  <c r="T83" i="13" s="1"/>
  <c r="BN96" i="13"/>
  <c r="BM96" i="13"/>
  <c r="R83" i="13" s="1"/>
  <c r="BL96" i="13"/>
  <c r="BK96" i="13"/>
  <c r="P83" i="13" s="1"/>
  <c r="BJ96" i="13"/>
  <c r="BI96" i="13"/>
  <c r="N83" i="13" s="1"/>
  <c r="BH96" i="13"/>
  <c r="BG96" i="13"/>
  <c r="L83" i="13" s="1"/>
  <c r="BF96" i="13"/>
  <c r="BE96" i="13"/>
  <c r="J83" i="13" s="1"/>
  <c r="BD96" i="13"/>
  <c r="BC96" i="13"/>
  <c r="H83" i="13" s="1"/>
  <c r="BB96" i="13"/>
  <c r="BA96" i="13"/>
  <c r="F83" i="13" s="1"/>
  <c r="AZ96" i="13"/>
  <c r="BR95" i="13"/>
  <c r="W82" i="13" s="1"/>
  <c r="BQ95" i="13"/>
  <c r="V82" i="13" s="1"/>
  <c r="BP95" i="13"/>
  <c r="U82" i="13" s="1"/>
  <c r="BO95" i="13"/>
  <c r="T82" i="13" s="1"/>
  <c r="BN95" i="13"/>
  <c r="S82" i="13" s="1"/>
  <c r="BM95" i="13"/>
  <c r="R82" i="13" s="1"/>
  <c r="BL95" i="13"/>
  <c r="Q82" i="13" s="1"/>
  <c r="BK95" i="13"/>
  <c r="P82" i="13" s="1"/>
  <c r="BJ95" i="13"/>
  <c r="O82" i="13" s="1"/>
  <c r="BI95" i="13"/>
  <c r="N82" i="13" s="1"/>
  <c r="BH95" i="13"/>
  <c r="M82" i="13" s="1"/>
  <c r="BG95" i="13"/>
  <c r="L82" i="13" s="1"/>
  <c r="BF95" i="13"/>
  <c r="K82" i="13" s="1"/>
  <c r="BE95" i="13"/>
  <c r="J82" i="13" s="1"/>
  <c r="BD95" i="13"/>
  <c r="I82" i="13" s="1"/>
  <c r="BC95" i="13"/>
  <c r="H82" i="13" s="1"/>
  <c r="BB95" i="13"/>
  <c r="G82" i="13" s="1"/>
  <c r="BA95" i="13"/>
  <c r="F82" i="13" s="1"/>
  <c r="AZ95" i="13"/>
  <c r="E82" i="13" s="1"/>
  <c r="BR94" i="13"/>
  <c r="BQ94" i="13"/>
  <c r="V81" i="13" s="1"/>
  <c r="BP94" i="13"/>
  <c r="U81" i="13" s="1"/>
  <c r="BO94" i="13"/>
  <c r="T81" i="13" s="1"/>
  <c r="BN94" i="13"/>
  <c r="BM94" i="13"/>
  <c r="R81" i="13" s="1"/>
  <c r="BL94" i="13"/>
  <c r="Q81" i="13" s="1"/>
  <c r="BK94" i="13"/>
  <c r="P81" i="13" s="1"/>
  <c r="BJ94" i="13"/>
  <c r="BI94" i="13"/>
  <c r="N81" i="13" s="1"/>
  <c r="BH94" i="13"/>
  <c r="M81" i="13" s="1"/>
  <c r="BG94" i="13"/>
  <c r="L81" i="13" s="1"/>
  <c r="BF94" i="13"/>
  <c r="BE94" i="13"/>
  <c r="J81" i="13" s="1"/>
  <c r="BD94" i="13"/>
  <c r="I81" i="13" s="1"/>
  <c r="BC94" i="13"/>
  <c r="H81" i="13" s="1"/>
  <c r="BB94" i="13"/>
  <c r="BA94" i="13"/>
  <c r="F81" i="13" s="1"/>
  <c r="AZ94" i="13"/>
  <c r="E81" i="13" s="1"/>
  <c r="BR93" i="13"/>
  <c r="BQ93" i="13"/>
  <c r="V80" i="13" s="1"/>
  <c r="BP93" i="13"/>
  <c r="U80" i="13" s="1"/>
  <c r="BO93" i="13"/>
  <c r="T80" i="13" s="1"/>
  <c r="BN93" i="13"/>
  <c r="BM93" i="13"/>
  <c r="R80" i="13" s="1"/>
  <c r="BL93" i="13"/>
  <c r="Q80" i="13" s="1"/>
  <c r="BK93" i="13"/>
  <c r="P80" i="13" s="1"/>
  <c r="BJ93" i="13"/>
  <c r="BI93" i="13"/>
  <c r="N80" i="13" s="1"/>
  <c r="BH93" i="13"/>
  <c r="M80" i="13" s="1"/>
  <c r="BG93" i="13"/>
  <c r="L80" i="13" s="1"/>
  <c r="BF93" i="13"/>
  <c r="BE93" i="13"/>
  <c r="J80" i="13" s="1"/>
  <c r="BD93" i="13"/>
  <c r="I80" i="13" s="1"/>
  <c r="BC93" i="13"/>
  <c r="H80" i="13" s="1"/>
  <c r="BB93" i="13"/>
  <c r="BA93" i="13"/>
  <c r="F80" i="13" s="1"/>
  <c r="AZ93" i="13"/>
  <c r="E80" i="13" s="1"/>
  <c r="BR71" i="13"/>
  <c r="BQ71" i="13"/>
  <c r="BP71" i="13"/>
  <c r="BO71" i="13"/>
  <c r="BN71" i="13"/>
  <c r="BM71" i="13"/>
  <c r="BL71" i="13"/>
  <c r="BK71" i="13"/>
  <c r="BJ71" i="13"/>
  <c r="BI71" i="13"/>
  <c r="BH71" i="13"/>
  <c r="BG71" i="13"/>
  <c r="BF71" i="13"/>
  <c r="BE71" i="13"/>
  <c r="BD71" i="13"/>
  <c r="BC71" i="13"/>
  <c r="BB71" i="13"/>
  <c r="BA71" i="13"/>
  <c r="AZ71" i="13"/>
  <c r="BR70" i="13"/>
  <c r="W61" i="13" s="1"/>
  <c r="BQ70" i="13"/>
  <c r="BP70" i="13"/>
  <c r="BO70" i="13"/>
  <c r="BN70" i="13"/>
  <c r="S61" i="13" s="1"/>
  <c r="BM70" i="13"/>
  <c r="BL70" i="13"/>
  <c r="BK70" i="13"/>
  <c r="BJ70" i="13"/>
  <c r="O61" i="13" s="1"/>
  <c r="BI70" i="13"/>
  <c r="BH70" i="13"/>
  <c r="BG70" i="13"/>
  <c r="BF70" i="13"/>
  <c r="K61" i="13" s="1"/>
  <c r="BE70" i="13"/>
  <c r="BD70" i="13"/>
  <c r="BC70" i="13"/>
  <c r="BB70" i="13"/>
  <c r="G61" i="13" s="1"/>
  <c r="BA70" i="13"/>
  <c r="AZ70" i="13"/>
  <c r="BR69" i="13"/>
  <c r="W60" i="13" s="1"/>
  <c r="BQ69" i="13"/>
  <c r="V60" i="13" s="1"/>
  <c r="BP69" i="13"/>
  <c r="BO69" i="13"/>
  <c r="BN69" i="13"/>
  <c r="S60" i="13" s="1"/>
  <c r="BM69" i="13"/>
  <c r="R60" i="13" s="1"/>
  <c r="BL69" i="13"/>
  <c r="BK69" i="13"/>
  <c r="BJ69" i="13"/>
  <c r="O60" i="13" s="1"/>
  <c r="BI69" i="13"/>
  <c r="N60" i="13" s="1"/>
  <c r="BH69" i="13"/>
  <c r="BG69" i="13"/>
  <c r="BF69" i="13"/>
  <c r="K60" i="13" s="1"/>
  <c r="BE69" i="13"/>
  <c r="J60" i="13" s="1"/>
  <c r="BD69" i="13"/>
  <c r="BC69" i="13"/>
  <c r="BB69" i="13"/>
  <c r="G60" i="13" s="1"/>
  <c r="BA69" i="13"/>
  <c r="F60" i="13" s="1"/>
  <c r="AZ69" i="13"/>
  <c r="BR68" i="13"/>
  <c r="W59" i="13" s="1"/>
  <c r="BQ68" i="13"/>
  <c r="V59" i="13" s="1"/>
  <c r="BP68" i="13"/>
  <c r="U59" i="13" s="1"/>
  <c r="BO68" i="13"/>
  <c r="BN68" i="13"/>
  <c r="S59" i="13" s="1"/>
  <c r="BM68" i="13"/>
  <c r="R59" i="13" s="1"/>
  <c r="BL68" i="13"/>
  <c r="Q59" i="13" s="1"/>
  <c r="BK68" i="13"/>
  <c r="BJ68" i="13"/>
  <c r="O59" i="13" s="1"/>
  <c r="BI68" i="13"/>
  <c r="N59" i="13" s="1"/>
  <c r="BH68" i="13"/>
  <c r="M59" i="13" s="1"/>
  <c r="BG68" i="13"/>
  <c r="BF68" i="13"/>
  <c r="K59" i="13" s="1"/>
  <c r="BE68" i="13"/>
  <c r="J59" i="13" s="1"/>
  <c r="BD68" i="13"/>
  <c r="I59" i="13" s="1"/>
  <c r="BC68" i="13"/>
  <c r="BB68" i="13"/>
  <c r="G59" i="13" s="1"/>
  <c r="BA68" i="13"/>
  <c r="F59" i="13" s="1"/>
  <c r="AZ68" i="13"/>
  <c r="E59" i="13" s="1"/>
  <c r="BR67" i="13"/>
  <c r="W58" i="13" s="1"/>
  <c r="BQ67" i="13"/>
  <c r="V58" i="13" s="1"/>
  <c r="BP67" i="13"/>
  <c r="U58" i="13" s="1"/>
  <c r="BO67" i="13"/>
  <c r="T58" i="13" s="1"/>
  <c r="BN67" i="13"/>
  <c r="S58" i="13" s="1"/>
  <c r="BM67" i="13"/>
  <c r="R58" i="13" s="1"/>
  <c r="BL67" i="13"/>
  <c r="Q58" i="13" s="1"/>
  <c r="BK67" i="13"/>
  <c r="P58" i="13" s="1"/>
  <c r="BJ67" i="13"/>
  <c r="O58" i="13" s="1"/>
  <c r="BI67" i="13"/>
  <c r="N58" i="13" s="1"/>
  <c r="BH67" i="13"/>
  <c r="M58" i="13" s="1"/>
  <c r="BG67" i="13"/>
  <c r="L58" i="13" s="1"/>
  <c r="BF67" i="13"/>
  <c r="K58" i="13" s="1"/>
  <c r="BE67" i="13"/>
  <c r="J58" i="13" s="1"/>
  <c r="BD67" i="13"/>
  <c r="I58" i="13" s="1"/>
  <c r="BC67" i="13"/>
  <c r="H58" i="13" s="1"/>
  <c r="BB67" i="13"/>
  <c r="G58" i="13" s="1"/>
  <c r="BA67" i="13"/>
  <c r="F58" i="13" s="1"/>
  <c r="AZ67" i="13"/>
  <c r="E58" i="13" s="1"/>
  <c r="BR66" i="13"/>
  <c r="W57" i="13" s="1"/>
  <c r="BQ66" i="13"/>
  <c r="V57" i="13" s="1"/>
  <c r="BP66" i="13"/>
  <c r="U57" i="13" s="1"/>
  <c r="BO66" i="13"/>
  <c r="BN66" i="13"/>
  <c r="S57" i="13" s="1"/>
  <c r="BM66" i="13"/>
  <c r="R57" i="13" s="1"/>
  <c r="BL66" i="13"/>
  <c r="Q57" i="13" s="1"/>
  <c r="BK66" i="13"/>
  <c r="BJ66" i="13"/>
  <c r="O57" i="13" s="1"/>
  <c r="BI66" i="13"/>
  <c r="N57" i="13" s="1"/>
  <c r="BH66" i="13"/>
  <c r="M57" i="13" s="1"/>
  <c r="BG66" i="13"/>
  <c r="BF66" i="13"/>
  <c r="K57" i="13" s="1"/>
  <c r="BE66" i="13"/>
  <c r="J57" i="13" s="1"/>
  <c r="BD66" i="13"/>
  <c r="I57" i="13" s="1"/>
  <c r="BC66" i="13"/>
  <c r="BB66" i="13"/>
  <c r="G57" i="13" s="1"/>
  <c r="BA66" i="13"/>
  <c r="F57" i="13" s="1"/>
  <c r="AZ66" i="13"/>
  <c r="E57" i="13" s="1"/>
  <c r="BR65" i="13"/>
  <c r="W56" i="13" s="1"/>
  <c r="BQ65" i="13"/>
  <c r="V56" i="13" s="1"/>
  <c r="BP65" i="13"/>
  <c r="U56" i="13" s="1"/>
  <c r="BO65" i="13"/>
  <c r="BN65" i="13"/>
  <c r="S56" i="13" s="1"/>
  <c r="BM65" i="13"/>
  <c r="R56" i="13" s="1"/>
  <c r="BL65" i="13"/>
  <c r="Q56" i="13" s="1"/>
  <c r="BK65" i="13"/>
  <c r="BJ65" i="13"/>
  <c r="O56" i="13" s="1"/>
  <c r="BI65" i="13"/>
  <c r="N56" i="13" s="1"/>
  <c r="BH65" i="13"/>
  <c r="M56" i="13" s="1"/>
  <c r="BG65" i="13"/>
  <c r="BF65" i="13"/>
  <c r="K56" i="13" s="1"/>
  <c r="BE65" i="13"/>
  <c r="J56" i="13" s="1"/>
  <c r="BD65" i="13"/>
  <c r="I56" i="13" s="1"/>
  <c r="BC65" i="13"/>
  <c r="BB65" i="13"/>
  <c r="G56" i="13" s="1"/>
  <c r="BA65" i="13"/>
  <c r="F56" i="13" s="1"/>
  <c r="AZ65" i="13"/>
  <c r="E56" i="13" s="1"/>
  <c r="BR43" i="13"/>
  <c r="BQ43" i="13"/>
  <c r="BP43" i="13"/>
  <c r="BO43" i="13"/>
  <c r="BN43" i="13"/>
  <c r="BM43" i="13"/>
  <c r="BL43" i="13"/>
  <c r="BK43" i="13"/>
  <c r="BJ43" i="13"/>
  <c r="BI43" i="13"/>
  <c r="BH43" i="13"/>
  <c r="BG43" i="13"/>
  <c r="BF43" i="13"/>
  <c r="BE43" i="13"/>
  <c r="BD43" i="13"/>
  <c r="BC43" i="13"/>
  <c r="BB43" i="13"/>
  <c r="BA43" i="13"/>
  <c r="AZ43" i="13"/>
  <c r="BR42" i="13"/>
  <c r="W37" i="13" s="1"/>
  <c r="BQ42" i="13"/>
  <c r="BP42" i="13"/>
  <c r="BO42" i="13"/>
  <c r="T37" i="13" s="1"/>
  <c r="BN42" i="13"/>
  <c r="S37" i="13" s="1"/>
  <c r="BM42" i="13"/>
  <c r="BL42" i="13"/>
  <c r="BK42" i="13"/>
  <c r="P37" i="13" s="1"/>
  <c r="BJ42" i="13"/>
  <c r="O37" i="13" s="1"/>
  <c r="BI42" i="13"/>
  <c r="BH42" i="13"/>
  <c r="BG42" i="13"/>
  <c r="L37" i="13" s="1"/>
  <c r="BF42" i="13"/>
  <c r="K37" i="13" s="1"/>
  <c r="BE42" i="13"/>
  <c r="BD42" i="13"/>
  <c r="BC42" i="13"/>
  <c r="H37" i="13" s="1"/>
  <c r="BB42" i="13"/>
  <c r="G37" i="13" s="1"/>
  <c r="BA42" i="13"/>
  <c r="AZ42" i="13"/>
  <c r="BR41" i="13"/>
  <c r="W36" i="13" s="1"/>
  <c r="BQ41" i="13"/>
  <c r="BP41" i="13"/>
  <c r="BO41" i="13"/>
  <c r="T36" i="13" s="1"/>
  <c r="BN41" i="13"/>
  <c r="S36" i="13" s="1"/>
  <c r="BM41" i="13"/>
  <c r="BL41" i="13"/>
  <c r="BK41" i="13"/>
  <c r="P36" i="13" s="1"/>
  <c r="BJ41" i="13"/>
  <c r="O36" i="13" s="1"/>
  <c r="BI41" i="13"/>
  <c r="BH41" i="13"/>
  <c r="BG41" i="13"/>
  <c r="L36" i="13" s="1"/>
  <c r="BF41" i="13"/>
  <c r="K36" i="13" s="1"/>
  <c r="BE41" i="13"/>
  <c r="BD41" i="13"/>
  <c r="BC41" i="13"/>
  <c r="H36" i="13" s="1"/>
  <c r="BB41" i="13"/>
  <c r="G36" i="13" s="1"/>
  <c r="BA41" i="13"/>
  <c r="AZ41" i="13"/>
  <c r="BR40" i="13"/>
  <c r="W35" i="13" s="1"/>
  <c r="BQ40" i="13"/>
  <c r="V35" i="13" s="1"/>
  <c r="BP40" i="13"/>
  <c r="BO40" i="13"/>
  <c r="T35" i="13" s="1"/>
  <c r="BN40" i="13"/>
  <c r="S35" i="13" s="1"/>
  <c r="BM40" i="13"/>
  <c r="R35" i="13" s="1"/>
  <c r="BL40" i="13"/>
  <c r="BK40" i="13"/>
  <c r="P35" i="13" s="1"/>
  <c r="BJ40" i="13"/>
  <c r="O35" i="13" s="1"/>
  <c r="BI40" i="13"/>
  <c r="N35" i="13" s="1"/>
  <c r="BH40" i="13"/>
  <c r="BG40" i="13"/>
  <c r="L35" i="13" s="1"/>
  <c r="BF40" i="13"/>
  <c r="K35" i="13" s="1"/>
  <c r="BE40" i="13"/>
  <c r="J35" i="13" s="1"/>
  <c r="BD40" i="13"/>
  <c r="BC40" i="13"/>
  <c r="H35" i="13" s="1"/>
  <c r="BB40" i="13"/>
  <c r="G35" i="13" s="1"/>
  <c r="BA40" i="13"/>
  <c r="F35" i="13" s="1"/>
  <c r="AZ40" i="13"/>
  <c r="BR39" i="13"/>
  <c r="W34" i="13" s="1"/>
  <c r="BQ39" i="13"/>
  <c r="V34" i="13" s="1"/>
  <c r="BP39" i="13"/>
  <c r="U34" i="13" s="1"/>
  <c r="BO39" i="13"/>
  <c r="T34" i="13" s="1"/>
  <c r="BN39" i="13"/>
  <c r="S34" i="13" s="1"/>
  <c r="BM39" i="13"/>
  <c r="R34" i="13" s="1"/>
  <c r="BL39" i="13"/>
  <c r="Q34" i="13" s="1"/>
  <c r="BK39" i="13"/>
  <c r="P34" i="13" s="1"/>
  <c r="BJ39" i="13"/>
  <c r="O34" i="13" s="1"/>
  <c r="BI39" i="13"/>
  <c r="N34" i="13" s="1"/>
  <c r="BH39" i="13"/>
  <c r="M34" i="13" s="1"/>
  <c r="BG39" i="13"/>
  <c r="L34" i="13" s="1"/>
  <c r="BF39" i="13"/>
  <c r="K34" i="13" s="1"/>
  <c r="BE39" i="13"/>
  <c r="J34" i="13" s="1"/>
  <c r="BD39" i="13"/>
  <c r="I34" i="13" s="1"/>
  <c r="BC39" i="13"/>
  <c r="H34" i="13" s="1"/>
  <c r="BB39" i="13"/>
  <c r="G34" i="13" s="1"/>
  <c r="BA39" i="13"/>
  <c r="F34" i="13" s="1"/>
  <c r="AZ39" i="13"/>
  <c r="E34" i="13" s="1"/>
  <c r="BR38" i="13"/>
  <c r="W33" i="13" s="1"/>
  <c r="BQ38" i="13"/>
  <c r="V33" i="13" s="1"/>
  <c r="BP38" i="13"/>
  <c r="BO38" i="13"/>
  <c r="T33" i="13" s="1"/>
  <c r="BN38" i="13"/>
  <c r="S33" i="13" s="1"/>
  <c r="BM38" i="13"/>
  <c r="R33" i="13" s="1"/>
  <c r="BL38" i="13"/>
  <c r="Q33" i="13" s="1"/>
  <c r="BK38" i="13"/>
  <c r="P33" i="13" s="1"/>
  <c r="BJ38" i="13"/>
  <c r="O33" i="13" s="1"/>
  <c r="BI38" i="13"/>
  <c r="N33" i="13" s="1"/>
  <c r="BH38" i="13"/>
  <c r="BG38" i="13"/>
  <c r="L33" i="13" s="1"/>
  <c r="BF38" i="13"/>
  <c r="K33" i="13" s="1"/>
  <c r="BE38" i="13"/>
  <c r="J33" i="13" s="1"/>
  <c r="BD38" i="13"/>
  <c r="BC38" i="13"/>
  <c r="H33" i="13" s="1"/>
  <c r="BB38" i="13"/>
  <c r="G33" i="13" s="1"/>
  <c r="BA38" i="13"/>
  <c r="F33" i="13" s="1"/>
  <c r="AZ38" i="13"/>
  <c r="BR37" i="13"/>
  <c r="W32" i="13" s="1"/>
  <c r="BQ37" i="13"/>
  <c r="V32" i="13" s="1"/>
  <c r="BP37" i="13"/>
  <c r="BO37" i="13"/>
  <c r="T32" i="13" s="1"/>
  <c r="BN37" i="13"/>
  <c r="S32" i="13" s="1"/>
  <c r="BM37" i="13"/>
  <c r="R32" i="13" s="1"/>
  <c r="BL37" i="13"/>
  <c r="Q32" i="13" s="1"/>
  <c r="BK37" i="13"/>
  <c r="P32" i="13" s="1"/>
  <c r="BJ37" i="13"/>
  <c r="O32" i="13" s="1"/>
  <c r="BI37" i="13"/>
  <c r="N32" i="13" s="1"/>
  <c r="BH37" i="13"/>
  <c r="BG37" i="13"/>
  <c r="L32" i="13" s="1"/>
  <c r="BF37" i="13"/>
  <c r="K32" i="13" s="1"/>
  <c r="BE37" i="13"/>
  <c r="J32" i="13" s="1"/>
  <c r="BD37" i="13"/>
  <c r="BC37" i="13"/>
  <c r="H32" i="13" s="1"/>
  <c r="BB37" i="13"/>
  <c r="G32" i="13" s="1"/>
  <c r="BA37" i="13"/>
  <c r="F32" i="13" s="1"/>
  <c r="AZ37" i="13"/>
  <c r="BR15" i="13"/>
  <c r="BQ15" i="13"/>
  <c r="BP15" i="13"/>
  <c r="BO15" i="13"/>
  <c r="BN15" i="13"/>
  <c r="BM15" i="13"/>
  <c r="BL15" i="13"/>
  <c r="BK15" i="13"/>
  <c r="BJ15" i="13"/>
  <c r="BI15" i="13"/>
  <c r="BH15" i="13"/>
  <c r="BG15" i="13"/>
  <c r="BF15" i="13"/>
  <c r="BE15" i="13"/>
  <c r="BD15" i="13"/>
  <c r="BC15" i="13"/>
  <c r="BB15" i="13"/>
  <c r="BA15" i="13"/>
  <c r="AZ15" i="13"/>
  <c r="BR14" i="13"/>
  <c r="BQ14" i="13"/>
  <c r="BP14" i="13"/>
  <c r="U13" i="13" s="1"/>
  <c r="BO14" i="13"/>
  <c r="T13" i="13" s="1"/>
  <c r="BN14" i="13"/>
  <c r="BM14" i="13"/>
  <c r="BL14" i="13"/>
  <c r="Q13" i="13" s="1"/>
  <c r="BK14" i="13"/>
  <c r="P13" i="13" s="1"/>
  <c r="BJ14" i="13"/>
  <c r="BI14" i="13"/>
  <c r="BH14" i="13"/>
  <c r="M13" i="13" s="1"/>
  <c r="BG14" i="13"/>
  <c r="L13" i="13" s="1"/>
  <c r="BF14" i="13"/>
  <c r="BE14" i="13"/>
  <c r="BD14" i="13"/>
  <c r="I13" i="13" s="1"/>
  <c r="BC14" i="13"/>
  <c r="H13" i="13" s="1"/>
  <c r="BB14" i="13"/>
  <c r="BA14" i="13"/>
  <c r="AZ14" i="13"/>
  <c r="E13" i="13" s="1"/>
  <c r="BR13" i="13"/>
  <c r="BQ13" i="13"/>
  <c r="BP13" i="13"/>
  <c r="U12" i="13" s="1"/>
  <c r="BO13" i="13"/>
  <c r="T12" i="13" s="1"/>
  <c r="BN13" i="13"/>
  <c r="BM13" i="13"/>
  <c r="BL13" i="13"/>
  <c r="Q12" i="13" s="1"/>
  <c r="BK13" i="13"/>
  <c r="P12" i="13" s="1"/>
  <c r="BJ13" i="13"/>
  <c r="BI13" i="13"/>
  <c r="BH13" i="13"/>
  <c r="M12" i="13" s="1"/>
  <c r="BG13" i="13"/>
  <c r="L12" i="13" s="1"/>
  <c r="BF13" i="13"/>
  <c r="BE13" i="13"/>
  <c r="BD13" i="13"/>
  <c r="I12" i="13" s="1"/>
  <c r="BC13" i="13"/>
  <c r="H12" i="13" s="1"/>
  <c r="BB13" i="13"/>
  <c r="BA13" i="13"/>
  <c r="AZ13" i="13"/>
  <c r="E12" i="13" s="1"/>
  <c r="BR12" i="13"/>
  <c r="BQ12" i="13"/>
  <c r="BP12" i="13"/>
  <c r="U11" i="13" s="1"/>
  <c r="BO12" i="13"/>
  <c r="T11" i="13" s="1"/>
  <c r="BN12" i="13"/>
  <c r="BM12" i="13"/>
  <c r="BL12" i="13"/>
  <c r="Q11" i="13" s="1"/>
  <c r="BK12" i="13"/>
  <c r="P11" i="13" s="1"/>
  <c r="BJ12" i="13"/>
  <c r="BI12" i="13"/>
  <c r="BH12" i="13"/>
  <c r="M11" i="13" s="1"/>
  <c r="BG12" i="13"/>
  <c r="L11" i="13" s="1"/>
  <c r="BF12" i="13"/>
  <c r="BE12" i="13"/>
  <c r="BD12" i="13"/>
  <c r="I11" i="13" s="1"/>
  <c r="BC12" i="13"/>
  <c r="H11" i="13" s="1"/>
  <c r="BB12" i="13"/>
  <c r="BA12" i="13"/>
  <c r="AZ12" i="13"/>
  <c r="E11" i="13" s="1"/>
  <c r="BR11" i="13"/>
  <c r="W10" i="13" s="1"/>
  <c r="BQ11" i="13"/>
  <c r="V10" i="13" s="1"/>
  <c r="BP11" i="13"/>
  <c r="U10" i="13" s="1"/>
  <c r="BO11" i="13"/>
  <c r="T10" i="13" s="1"/>
  <c r="BN11" i="13"/>
  <c r="S10" i="13" s="1"/>
  <c r="BM11" i="13"/>
  <c r="R10" i="13" s="1"/>
  <c r="BL11" i="13"/>
  <c r="Q10" i="13" s="1"/>
  <c r="BK11" i="13"/>
  <c r="P10" i="13" s="1"/>
  <c r="BJ11" i="13"/>
  <c r="O10" i="13" s="1"/>
  <c r="BI11" i="13"/>
  <c r="N10" i="13" s="1"/>
  <c r="BH11" i="13"/>
  <c r="M10" i="13" s="1"/>
  <c r="BG11" i="13"/>
  <c r="L10" i="13" s="1"/>
  <c r="BF11" i="13"/>
  <c r="K10" i="13" s="1"/>
  <c r="BE11" i="13"/>
  <c r="J10" i="13" s="1"/>
  <c r="BD11" i="13"/>
  <c r="I10" i="13" s="1"/>
  <c r="BC11" i="13"/>
  <c r="H10" i="13" s="1"/>
  <c r="BB11" i="13"/>
  <c r="G10" i="13" s="1"/>
  <c r="BA11" i="13"/>
  <c r="F10" i="13" s="1"/>
  <c r="AZ11" i="13"/>
  <c r="E10" i="13" s="1"/>
  <c r="BR10" i="13"/>
  <c r="BQ10" i="13"/>
  <c r="BP10" i="13"/>
  <c r="U9" i="13" s="1"/>
  <c r="BO10" i="13"/>
  <c r="T9" i="13" s="1"/>
  <c r="BN10" i="13"/>
  <c r="BM10" i="13"/>
  <c r="BL10" i="13"/>
  <c r="Q9" i="13" s="1"/>
  <c r="BK10" i="13"/>
  <c r="P9" i="13" s="1"/>
  <c r="BJ10" i="13"/>
  <c r="BI10" i="13"/>
  <c r="BH10" i="13"/>
  <c r="M9" i="13" s="1"/>
  <c r="BG10" i="13"/>
  <c r="L9" i="13" s="1"/>
  <c r="BF10" i="13"/>
  <c r="BE10" i="13"/>
  <c r="BD10" i="13"/>
  <c r="I9" i="13" s="1"/>
  <c r="BC10" i="13"/>
  <c r="H9" i="13" s="1"/>
  <c r="BB10" i="13"/>
  <c r="BA10" i="13"/>
  <c r="AZ10" i="13"/>
  <c r="E9" i="13" s="1"/>
  <c r="BR9" i="13"/>
  <c r="BQ9" i="13"/>
  <c r="BP9" i="13"/>
  <c r="U8" i="13" s="1"/>
  <c r="BO9" i="13"/>
  <c r="T8" i="13" s="1"/>
  <c r="BN9" i="13"/>
  <c r="BM9" i="13"/>
  <c r="BL9" i="13"/>
  <c r="Q8" i="13" s="1"/>
  <c r="BK9" i="13"/>
  <c r="P8" i="13" s="1"/>
  <c r="BJ9" i="13"/>
  <c r="BI9" i="13"/>
  <c r="BH9" i="13"/>
  <c r="M8" i="13" s="1"/>
  <c r="BG9" i="13"/>
  <c r="L8" i="13" s="1"/>
  <c r="BF9" i="13"/>
  <c r="BE9" i="13"/>
  <c r="BD9" i="13"/>
  <c r="I8" i="13" s="1"/>
  <c r="BC9" i="13"/>
  <c r="H8" i="13" s="1"/>
  <c r="BB9" i="13"/>
  <c r="BA9" i="13"/>
  <c r="AZ9" i="13"/>
  <c r="E8" i="13" s="1"/>
  <c r="BR162" i="13"/>
  <c r="BQ162" i="13"/>
  <c r="BP162" i="13"/>
  <c r="BO162" i="13"/>
  <c r="BN162" i="13"/>
  <c r="BM162" i="13"/>
  <c r="BL162" i="13"/>
  <c r="BK162" i="13"/>
  <c r="BJ162" i="13"/>
  <c r="BI162" i="13"/>
  <c r="BH162" i="13"/>
  <c r="BG162" i="13"/>
  <c r="BF162" i="13"/>
  <c r="BE162" i="13"/>
  <c r="BD162" i="13"/>
  <c r="BC162" i="13"/>
  <c r="BB162" i="13"/>
  <c r="BA162" i="13"/>
  <c r="AZ162" i="13"/>
  <c r="BR161" i="13"/>
  <c r="BQ161" i="13"/>
  <c r="V139" i="13" s="1"/>
  <c r="BP161" i="13"/>
  <c r="U139" i="13" s="1"/>
  <c r="BO161" i="13"/>
  <c r="BN161" i="13"/>
  <c r="BM161" i="13"/>
  <c r="R139" i="13" s="1"/>
  <c r="BL161" i="13"/>
  <c r="Q139" i="13" s="1"/>
  <c r="BK161" i="13"/>
  <c r="BJ161" i="13"/>
  <c r="BI161" i="13"/>
  <c r="N139" i="13" s="1"/>
  <c r="BH161" i="13"/>
  <c r="M139" i="13" s="1"/>
  <c r="BG161" i="13"/>
  <c r="L139" i="13" s="1"/>
  <c r="BF161" i="13"/>
  <c r="BE161" i="13"/>
  <c r="J139" i="13" s="1"/>
  <c r="BD161" i="13"/>
  <c r="I139" i="13" s="1"/>
  <c r="BC161" i="13"/>
  <c r="H139" i="13" s="1"/>
  <c r="BB161" i="13"/>
  <c r="BA161" i="13"/>
  <c r="F139" i="13" s="1"/>
  <c r="AZ161" i="13"/>
  <c r="E139" i="13" s="1"/>
  <c r="BR160" i="13"/>
  <c r="BQ160" i="13"/>
  <c r="V138" i="13" s="1"/>
  <c r="BP160" i="13"/>
  <c r="U138" i="13" s="1"/>
  <c r="BO160" i="13"/>
  <c r="T138" i="13" s="1"/>
  <c r="BN160" i="13"/>
  <c r="BM160" i="13"/>
  <c r="R138" i="13" s="1"/>
  <c r="BL160" i="13"/>
  <c r="Q138" i="13" s="1"/>
  <c r="BK160" i="13"/>
  <c r="P138" i="13" s="1"/>
  <c r="BJ160" i="13"/>
  <c r="BI160" i="13"/>
  <c r="N138" i="13" s="1"/>
  <c r="BH160" i="13"/>
  <c r="M138" i="13" s="1"/>
  <c r="BG160" i="13"/>
  <c r="L138" i="13" s="1"/>
  <c r="BF160" i="13"/>
  <c r="BE160" i="13"/>
  <c r="J138" i="13" s="1"/>
  <c r="BD160" i="13"/>
  <c r="I138" i="13" s="1"/>
  <c r="BC160" i="13"/>
  <c r="H138" i="13" s="1"/>
  <c r="BB160" i="13"/>
  <c r="BA160" i="13"/>
  <c r="F138" i="13" s="1"/>
  <c r="AZ160" i="13"/>
  <c r="E138" i="13" s="1"/>
  <c r="BR159" i="13"/>
  <c r="BQ159" i="13"/>
  <c r="V137" i="13" s="1"/>
  <c r="BP159" i="13"/>
  <c r="U137" i="13" s="1"/>
  <c r="BO159" i="13"/>
  <c r="T137" i="13" s="1"/>
  <c r="BN159" i="13"/>
  <c r="BM159" i="13"/>
  <c r="R137" i="13" s="1"/>
  <c r="BL159" i="13"/>
  <c r="Q137" i="13" s="1"/>
  <c r="BK159" i="13"/>
  <c r="P137" i="13" s="1"/>
  <c r="BJ159" i="13"/>
  <c r="BI159" i="13"/>
  <c r="N137" i="13" s="1"/>
  <c r="BH159" i="13"/>
  <c r="M137" i="13" s="1"/>
  <c r="BG159" i="13"/>
  <c r="L137" i="13" s="1"/>
  <c r="BF159" i="13"/>
  <c r="BE159" i="13"/>
  <c r="J137" i="13" s="1"/>
  <c r="BD159" i="13"/>
  <c r="I137" i="13" s="1"/>
  <c r="BC159" i="13"/>
  <c r="H137" i="13" s="1"/>
  <c r="BB159" i="13"/>
  <c r="BA159" i="13"/>
  <c r="F137" i="13" s="1"/>
  <c r="AZ159" i="13"/>
  <c r="E137" i="13" s="1"/>
  <c r="BR158" i="13"/>
  <c r="W136" i="13" s="1"/>
  <c r="BQ158" i="13"/>
  <c r="V136" i="13" s="1"/>
  <c r="BP158" i="13"/>
  <c r="U136" i="13" s="1"/>
  <c r="BO158" i="13"/>
  <c r="T136" i="13" s="1"/>
  <c r="BN158" i="13"/>
  <c r="S136" i="13" s="1"/>
  <c r="BM158" i="13"/>
  <c r="R136" i="13" s="1"/>
  <c r="BL158" i="13"/>
  <c r="Q136" i="13" s="1"/>
  <c r="BK158" i="13"/>
  <c r="P136" i="13" s="1"/>
  <c r="BJ158" i="13"/>
  <c r="O136" i="13" s="1"/>
  <c r="BI158" i="13"/>
  <c r="N136" i="13" s="1"/>
  <c r="BH158" i="13"/>
  <c r="M136" i="13" s="1"/>
  <c r="BG158" i="13"/>
  <c r="L136" i="13" s="1"/>
  <c r="BF158" i="13"/>
  <c r="K136" i="13" s="1"/>
  <c r="BE158" i="13"/>
  <c r="J136" i="13" s="1"/>
  <c r="BD158" i="13"/>
  <c r="I136" i="13" s="1"/>
  <c r="BC158" i="13"/>
  <c r="H136" i="13" s="1"/>
  <c r="BB158" i="13"/>
  <c r="G136" i="13" s="1"/>
  <c r="BA158" i="13"/>
  <c r="F136" i="13" s="1"/>
  <c r="AZ158" i="13"/>
  <c r="E136" i="13" s="1"/>
  <c r="BR157" i="13"/>
  <c r="BQ157" i="13"/>
  <c r="V135" i="13" s="1"/>
  <c r="BP157" i="13"/>
  <c r="U135" i="13" s="1"/>
  <c r="BO157" i="13"/>
  <c r="T135" i="13" s="1"/>
  <c r="BN157" i="13"/>
  <c r="BM157" i="13"/>
  <c r="R135" i="13" s="1"/>
  <c r="BL157" i="13"/>
  <c r="Q135" i="13" s="1"/>
  <c r="BK157" i="13"/>
  <c r="P135" i="13" s="1"/>
  <c r="BJ157" i="13"/>
  <c r="BI157" i="13"/>
  <c r="N135" i="13" s="1"/>
  <c r="BH157" i="13"/>
  <c r="M135" i="13" s="1"/>
  <c r="BG157" i="13"/>
  <c r="L135" i="13" s="1"/>
  <c r="BF157" i="13"/>
  <c r="BE157" i="13"/>
  <c r="J135" i="13" s="1"/>
  <c r="BD157" i="13"/>
  <c r="I135" i="13" s="1"/>
  <c r="BC157" i="13"/>
  <c r="H135" i="13" s="1"/>
  <c r="BB157" i="13"/>
  <c r="BA157" i="13"/>
  <c r="F135" i="13" s="1"/>
  <c r="AZ157" i="13"/>
  <c r="E135" i="13" s="1"/>
  <c r="BR156" i="13"/>
  <c r="BQ156" i="13"/>
  <c r="V134" i="13" s="1"/>
  <c r="BP156" i="13"/>
  <c r="U134" i="13" s="1"/>
  <c r="BO156" i="13"/>
  <c r="T134" i="13" s="1"/>
  <c r="BN156" i="13"/>
  <c r="BM156" i="13"/>
  <c r="R134" i="13" s="1"/>
  <c r="BL156" i="13"/>
  <c r="Q134" i="13" s="1"/>
  <c r="BK156" i="13"/>
  <c r="P134" i="13" s="1"/>
  <c r="BJ156" i="13"/>
  <c r="BI156" i="13"/>
  <c r="N134" i="13" s="1"/>
  <c r="BH156" i="13"/>
  <c r="M134" i="13" s="1"/>
  <c r="BG156" i="13"/>
  <c r="L134" i="13" s="1"/>
  <c r="BF156" i="13"/>
  <c r="BE156" i="13"/>
  <c r="J134" i="13" s="1"/>
  <c r="BD156" i="13"/>
  <c r="I134" i="13" s="1"/>
  <c r="BC156" i="13"/>
  <c r="H134" i="13" s="1"/>
  <c r="BB156" i="13"/>
  <c r="BA156" i="13"/>
  <c r="F134" i="13" s="1"/>
  <c r="AZ156" i="13"/>
  <c r="E134" i="13" s="1"/>
  <c r="BR155" i="13"/>
  <c r="BQ155" i="13"/>
  <c r="BP155" i="13"/>
  <c r="BO155" i="13"/>
  <c r="BN155" i="13"/>
  <c r="BM155" i="13"/>
  <c r="BL155" i="13"/>
  <c r="BK155" i="13"/>
  <c r="BJ155" i="13"/>
  <c r="BI155" i="13"/>
  <c r="BH155" i="13"/>
  <c r="BG155" i="13"/>
  <c r="BF155" i="13"/>
  <c r="BE155" i="13"/>
  <c r="BD155" i="13"/>
  <c r="BC155" i="13"/>
  <c r="BB155" i="13"/>
  <c r="BA155" i="13"/>
  <c r="AZ155" i="13"/>
  <c r="BR154" i="13"/>
  <c r="W133" i="13" s="1"/>
  <c r="BQ154" i="13"/>
  <c r="V133" i="13" s="1"/>
  <c r="BP154" i="13"/>
  <c r="BO154" i="13"/>
  <c r="BN154" i="13"/>
  <c r="S133" i="13" s="1"/>
  <c r="BM154" i="13"/>
  <c r="R133" i="13" s="1"/>
  <c r="BL154" i="13"/>
  <c r="BK154" i="13"/>
  <c r="BJ154" i="13"/>
  <c r="O133" i="13" s="1"/>
  <c r="BI154" i="13"/>
  <c r="N133" i="13" s="1"/>
  <c r="BH154" i="13"/>
  <c r="BG154" i="13"/>
  <c r="BF154" i="13"/>
  <c r="K133" i="13" s="1"/>
  <c r="BE154" i="13"/>
  <c r="J133" i="13" s="1"/>
  <c r="BD154" i="13"/>
  <c r="BC154" i="13"/>
  <c r="BB154" i="13"/>
  <c r="G133" i="13" s="1"/>
  <c r="BA154" i="13"/>
  <c r="F133" i="13" s="1"/>
  <c r="AZ154" i="13"/>
  <c r="BR153" i="13"/>
  <c r="W132" i="13" s="1"/>
  <c r="BQ153" i="13"/>
  <c r="V132" i="13" s="1"/>
  <c r="BP153" i="13"/>
  <c r="U132" i="13" s="1"/>
  <c r="BO153" i="13"/>
  <c r="BN153" i="13"/>
  <c r="S132" i="13" s="1"/>
  <c r="BM153" i="13"/>
  <c r="R132" i="13" s="1"/>
  <c r="BL153" i="13"/>
  <c r="Q132" i="13" s="1"/>
  <c r="BK153" i="13"/>
  <c r="BJ153" i="13"/>
  <c r="O132" i="13" s="1"/>
  <c r="BI153" i="13"/>
  <c r="N132" i="13" s="1"/>
  <c r="BH153" i="13"/>
  <c r="M132" i="13" s="1"/>
  <c r="BG153" i="13"/>
  <c r="BF153" i="13"/>
  <c r="K132" i="13" s="1"/>
  <c r="BE153" i="13"/>
  <c r="J132" i="13" s="1"/>
  <c r="BD153" i="13"/>
  <c r="I132" i="13" s="1"/>
  <c r="BC153" i="13"/>
  <c r="BB153" i="13"/>
  <c r="G132" i="13" s="1"/>
  <c r="BA153" i="13"/>
  <c r="F132" i="13" s="1"/>
  <c r="AZ153" i="13"/>
  <c r="E132" i="13" s="1"/>
  <c r="BR152" i="13"/>
  <c r="W131" i="13" s="1"/>
  <c r="BQ152" i="13"/>
  <c r="V131" i="13" s="1"/>
  <c r="BP152" i="13"/>
  <c r="U131" i="13" s="1"/>
  <c r="BO152" i="13"/>
  <c r="BN152" i="13"/>
  <c r="S131" i="13" s="1"/>
  <c r="BM152" i="13"/>
  <c r="R131" i="13" s="1"/>
  <c r="BL152" i="13"/>
  <c r="Q131" i="13" s="1"/>
  <c r="BK152" i="13"/>
  <c r="BJ152" i="13"/>
  <c r="O131" i="13" s="1"/>
  <c r="BI152" i="13"/>
  <c r="N131" i="13" s="1"/>
  <c r="BH152" i="13"/>
  <c r="M131" i="13" s="1"/>
  <c r="BG152" i="13"/>
  <c r="BF152" i="13"/>
  <c r="K131" i="13" s="1"/>
  <c r="BE152" i="13"/>
  <c r="J131" i="13" s="1"/>
  <c r="BD152" i="13"/>
  <c r="I131" i="13" s="1"/>
  <c r="BC152" i="13"/>
  <c r="BB152" i="13"/>
  <c r="G131" i="13" s="1"/>
  <c r="BA152" i="13"/>
  <c r="F131" i="13" s="1"/>
  <c r="AZ152" i="13"/>
  <c r="E131" i="13" s="1"/>
  <c r="BR151" i="13"/>
  <c r="W130" i="13" s="1"/>
  <c r="BQ151" i="13"/>
  <c r="V130" i="13" s="1"/>
  <c r="BP151" i="13"/>
  <c r="U130" i="13" s="1"/>
  <c r="BO151" i="13"/>
  <c r="T130" i="13" s="1"/>
  <c r="BN151" i="13"/>
  <c r="S130" i="13" s="1"/>
  <c r="BM151" i="13"/>
  <c r="R130" i="13" s="1"/>
  <c r="BL151" i="13"/>
  <c r="Q130" i="13" s="1"/>
  <c r="BK151" i="13"/>
  <c r="P130" i="13" s="1"/>
  <c r="BJ151" i="13"/>
  <c r="O130" i="13" s="1"/>
  <c r="BI151" i="13"/>
  <c r="N130" i="13" s="1"/>
  <c r="BH151" i="13"/>
  <c r="M130" i="13" s="1"/>
  <c r="BG151" i="13"/>
  <c r="L130" i="13" s="1"/>
  <c r="BF151" i="13"/>
  <c r="K130" i="13" s="1"/>
  <c r="BE151" i="13"/>
  <c r="J130" i="13" s="1"/>
  <c r="BD151" i="13"/>
  <c r="I130" i="13" s="1"/>
  <c r="BC151" i="13"/>
  <c r="H130" i="13" s="1"/>
  <c r="BB151" i="13"/>
  <c r="G130" i="13" s="1"/>
  <c r="BA151" i="13"/>
  <c r="F130" i="13" s="1"/>
  <c r="AZ151" i="13"/>
  <c r="E130" i="13" s="1"/>
  <c r="BR150" i="13"/>
  <c r="W129" i="13" s="1"/>
  <c r="BQ150" i="13"/>
  <c r="V129" i="13" s="1"/>
  <c r="BP150" i="13"/>
  <c r="U129" i="13" s="1"/>
  <c r="BO150" i="13"/>
  <c r="BN150" i="13"/>
  <c r="S129" i="13" s="1"/>
  <c r="BM150" i="13"/>
  <c r="R129" i="13" s="1"/>
  <c r="BL150" i="13"/>
  <c r="Q129" i="13" s="1"/>
  <c r="BK150" i="13"/>
  <c r="BJ150" i="13"/>
  <c r="O129" i="13" s="1"/>
  <c r="BI150" i="13"/>
  <c r="N129" i="13" s="1"/>
  <c r="BH150" i="13"/>
  <c r="M129" i="13" s="1"/>
  <c r="BG150" i="13"/>
  <c r="BF150" i="13"/>
  <c r="K129" i="13" s="1"/>
  <c r="BE150" i="13"/>
  <c r="J129" i="13" s="1"/>
  <c r="BD150" i="13"/>
  <c r="I129" i="13" s="1"/>
  <c r="BC150" i="13"/>
  <c r="BB150" i="13"/>
  <c r="G129" i="13" s="1"/>
  <c r="BA150" i="13"/>
  <c r="F129" i="13" s="1"/>
  <c r="AZ150" i="13"/>
  <c r="E129" i="13" s="1"/>
  <c r="BR149" i="13"/>
  <c r="W128" i="13" s="1"/>
  <c r="BQ149" i="13"/>
  <c r="V128" i="13" s="1"/>
  <c r="BP149" i="13"/>
  <c r="U128" i="13" s="1"/>
  <c r="BO149" i="13"/>
  <c r="BN149" i="13"/>
  <c r="S128" i="13" s="1"/>
  <c r="BM149" i="13"/>
  <c r="R128" i="13" s="1"/>
  <c r="BL149" i="13"/>
  <c r="Q128" i="13" s="1"/>
  <c r="BK149" i="13"/>
  <c r="BJ149" i="13"/>
  <c r="O128" i="13" s="1"/>
  <c r="BI149" i="13"/>
  <c r="N128" i="13" s="1"/>
  <c r="BH149" i="13"/>
  <c r="M128" i="13" s="1"/>
  <c r="BG149" i="13"/>
  <c r="BF149" i="13"/>
  <c r="K128" i="13" s="1"/>
  <c r="BE149" i="13"/>
  <c r="J128" i="13" s="1"/>
  <c r="BD149" i="13"/>
  <c r="I128" i="13" s="1"/>
  <c r="BC149" i="13"/>
  <c r="BB149" i="13"/>
  <c r="G128" i="13" s="1"/>
  <c r="BA149" i="13"/>
  <c r="F128" i="13" s="1"/>
  <c r="AZ149" i="13"/>
  <c r="E128" i="13" s="1"/>
  <c r="BR148" i="13"/>
  <c r="BQ148" i="13"/>
  <c r="BP148" i="13"/>
  <c r="BO148" i="13"/>
  <c r="BN148" i="13"/>
  <c r="BM148" i="13"/>
  <c r="BL148" i="13"/>
  <c r="BK148" i="13"/>
  <c r="BJ148" i="13"/>
  <c r="BI148" i="13"/>
  <c r="BH148" i="13"/>
  <c r="BG148" i="13"/>
  <c r="BF148" i="13"/>
  <c r="BE148" i="13"/>
  <c r="BD148" i="13"/>
  <c r="BC148" i="13"/>
  <c r="BB148" i="13"/>
  <c r="BA148" i="13"/>
  <c r="AZ148" i="13"/>
  <c r="BR147" i="13"/>
  <c r="W127" i="13" s="1"/>
  <c r="BQ147" i="13"/>
  <c r="V127" i="13" s="1"/>
  <c r="BP147" i="13"/>
  <c r="BO147" i="13"/>
  <c r="T127" i="13" s="1"/>
  <c r="BN147" i="13"/>
  <c r="S127" i="13" s="1"/>
  <c r="BM147" i="13"/>
  <c r="R127" i="13" s="1"/>
  <c r="BL147" i="13"/>
  <c r="BK147" i="13"/>
  <c r="P127" i="13" s="1"/>
  <c r="BJ147" i="13"/>
  <c r="O127" i="13" s="1"/>
  <c r="BI147" i="13"/>
  <c r="N127" i="13" s="1"/>
  <c r="BH147" i="13"/>
  <c r="BG147" i="13"/>
  <c r="L127" i="13" s="1"/>
  <c r="BF147" i="13"/>
  <c r="K127" i="13" s="1"/>
  <c r="BE147" i="13"/>
  <c r="J127" i="13" s="1"/>
  <c r="BD147" i="13"/>
  <c r="BC147" i="13"/>
  <c r="H127" i="13" s="1"/>
  <c r="BB147" i="13"/>
  <c r="G127" i="13" s="1"/>
  <c r="BA147" i="13"/>
  <c r="F127" i="13" s="1"/>
  <c r="AZ147" i="13"/>
  <c r="BR146" i="13"/>
  <c r="W126" i="13" s="1"/>
  <c r="BQ146" i="13"/>
  <c r="V126" i="13" s="1"/>
  <c r="BP146" i="13"/>
  <c r="BO146" i="13"/>
  <c r="T126" i="13" s="1"/>
  <c r="BN146" i="13"/>
  <c r="S126" i="13" s="1"/>
  <c r="BM146" i="13"/>
  <c r="R126" i="13" s="1"/>
  <c r="BL146" i="13"/>
  <c r="Q126" i="13" s="1"/>
  <c r="BK146" i="13"/>
  <c r="P126" i="13" s="1"/>
  <c r="BJ146" i="13"/>
  <c r="O126" i="13" s="1"/>
  <c r="BI146" i="13"/>
  <c r="N126" i="13" s="1"/>
  <c r="BH146" i="13"/>
  <c r="BG146" i="13"/>
  <c r="L126" i="13" s="1"/>
  <c r="BF146" i="13"/>
  <c r="K126" i="13" s="1"/>
  <c r="BE146" i="13"/>
  <c r="J126" i="13" s="1"/>
  <c r="BD146" i="13"/>
  <c r="BC146" i="13"/>
  <c r="H126" i="13" s="1"/>
  <c r="BB146" i="13"/>
  <c r="G126" i="13" s="1"/>
  <c r="BA146" i="13"/>
  <c r="F126" i="13" s="1"/>
  <c r="AZ146" i="13"/>
  <c r="BR145" i="13"/>
  <c r="W125" i="13" s="1"/>
  <c r="BQ145" i="13"/>
  <c r="V125" i="13" s="1"/>
  <c r="BP145" i="13"/>
  <c r="BO145" i="13"/>
  <c r="T125" i="13" s="1"/>
  <c r="BN145" i="13"/>
  <c r="S125" i="13" s="1"/>
  <c r="BM145" i="13"/>
  <c r="R125" i="13" s="1"/>
  <c r="BL145" i="13"/>
  <c r="Q125" i="13" s="1"/>
  <c r="BK145" i="13"/>
  <c r="P125" i="13" s="1"/>
  <c r="BJ145" i="13"/>
  <c r="O125" i="13" s="1"/>
  <c r="BI145" i="13"/>
  <c r="N125" i="13" s="1"/>
  <c r="BH145" i="13"/>
  <c r="BG145" i="13"/>
  <c r="L125" i="13" s="1"/>
  <c r="BF145" i="13"/>
  <c r="K125" i="13" s="1"/>
  <c r="BE145" i="13"/>
  <c r="J125" i="13" s="1"/>
  <c r="BD145" i="13"/>
  <c r="BC145" i="13"/>
  <c r="H125" i="13" s="1"/>
  <c r="BB145" i="13"/>
  <c r="G125" i="13" s="1"/>
  <c r="BA145" i="13"/>
  <c r="F125" i="13" s="1"/>
  <c r="AZ145" i="13"/>
  <c r="BR144" i="13"/>
  <c r="W124" i="13" s="1"/>
  <c r="BQ144" i="13"/>
  <c r="V124" i="13" s="1"/>
  <c r="BP144" i="13"/>
  <c r="U124" i="13" s="1"/>
  <c r="BO144" i="13"/>
  <c r="T124" i="13" s="1"/>
  <c r="BN144" i="13"/>
  <c r="S124" i="13" s="1"/>
  <c r="BM144" i="13"/>
  <c r="R124" i="13" s="1"/>
  <c r="BL144" i="13"/>
  <c r="Q124" i="13" s="1"/>
  <c r="BK144" i="13"/>
  <c r="P124" i="13" s="1"/>
  <c r="BJ144" i="13"/>
  <c r="O124" i="13" s="1"/>
  <c r="BI144" i="13"/>
  <c r="N124" i="13" s="1"/>
  <c r="BH144" i="13"/>
  <c r="M124" i="13" s="1"/>
  <c r="BG144" i="13"/>
  <c r="L124" i="13" s="1"/>
  <c r="BF144" i="13"/>
  <c r="K124" i="13" s="1"/>
  <c r="BE144" i="13"/>
  <c r="J124" i="13" s="1"/>
  <c r="BD144" i="13"/>
  <c r="I124" i="13" s="1"/>
  <c r="BC144" i="13"/>
  <c r="H124" i="13" s="1"/>
  <c r="BB144" i="13"/>
  <c r="G124" i="13" s="1"/>
  <c r="BA144" i="13"/>
  <c r="F124" i="13" s="1"/>
  <c r="AZ144" i="13"/>
  <c r="E124" i="13" s="1"/>
  <c r="BR143" i="13"/>
  <c r="W123" i="13" s="1"/>
  <c r="BQ143" i="13"/>
  <c r="V123" i="13" s="1"/>
  <c r="BP143" i="13"/>
  <c r="BO143" i="13"/>
  <c r="T123" i="13" s="1"/>
  <c r="BN143" i="13"/>
  <c r="S123" i="13" s="1"/>
  <c r="BM143" i="13"/>
  <c r="R123" i="13" s="1"/>
  <c r="BL143" i="13"/>
  <c r="Q123" i="13" s="1"/>
  <c r="BK143" i="13"/>
  <c r="P123" i="13" s="1"/>
  <c r="BJ143" i="13"/>
  <c r="O123" i="13" s="1"/>
  <c r="BI143" i="13"/>
  <c r="N123" i="13" s="1"/>
  <c r="BH143" i="13"/>
  <c r="BG143" i="13"/>
  <c r="L123" i="13" s="1"/>
  <c r="BF143" i="13"/>
  <c r="K123" i="13" s="1"/>
  <c r="BE143" i="13"/>
  <c r="J123" i="13" s="1"/>
  <c r="BD143" i="13"/>
  <c r="BC143" i="13"/>
  <c r="H123" i="13" s="1"/>
  <c r="BB143" i="13"/>
  <c r="G123" i="13" s="1"/>
  <c r="BA143" i="13"/>
  <c r="F123" i="13" s="1"/>
  <c r="AZ143" i="13"/>
  <c r="BR142" i="13"/>
  <c r="W122" i="13" s="1"/>
  <c r="BQ142" i="13"/>
  <c r="V122" i="13" s="1"/>
  <c r="BP142" i="13"/>
  <c r="BO142" i="13"/>
  <c r="T122" i="13" s="1"/>
  <c r="BN142" i="13"/>
  <c r="S122" i="13" s="1"/>
  <c r="BM142" i="13"/>
  <c r="R122" i="13" s="1"/>
  <c r="BL142" i="13"/>
  <c r="Q122" i="13" s="1"/>
  <c r="BK142" i="13"/>
  <c r="P122" i="13" s="1"/>
  <c r="BJ142" i="13"/>
  <c r="O122" i="13" s="1"/>
  <c r="BI142" i="13"/>
  <c r="N122" i="13" s="1"/>
  <c r="BH142" i="13"/>
  <c r="BG142" i="13"/>
  <c r="L122" i="13" s="1"/>
  <c r="BF142" i="13"/>
  <c r="K122" i="13" s="1"/>
  <c r="BE142" i="13"/>
  <c r="J122" i="13" s="1"/>
  <c r="BD142" i="13"/>
  <c r="BC142" i="13"/>
  <c r="H122" i="13" s="1"/>
  <c r="BB142" i="13"/>
  <c r="G122" i="13" s="1"/>
  <c r="BA142" i="13"/>
  <c r="F122" i="13" s="1"/>
  <c r="AZ142" i="13"/>
  <c r="BR134" i="13"/>
  <c r="BQ134" i="13"/>
  <c r="BP134" i="13"/>
  <c r="BO134" i="13"/>
  <c r="BN134" i="13"/>
  <c r="BM134" i="13"/>
  <c r="BL134" i="13"/>
  <c r="BK134" i="13"/>
  <c r="BJ134" i="13"/>
  <c r="BI134" i="13"/>
  <c r="BH134" i="13"/>
  <c r="BG134" i="13"/>
  <c r="BF134" i="13"/>
  <c r="BE134" i="13"/>
  <c r="BD134" i="13"/>
  <c r="BC134" i="13"/>
  <c r="BB134" i="13"/>
  <c r="BA134" i="13"/>
  <c r="AZ134" i="13"/>
  <c r="BR133" i="13"/>
  <c r="BQ133" i="13"/>
  <c r="BP133" i="13"/>
  <c r="U115" i="13" s="1"/>
  <c r="BO133" i="13"/>
  <c r="T115" i="13" s="1"/>
  <c r="BN133" i="13"/>
  <c r="BM133" i="13"/>
  <c r="BL133" i="13"/>
  <c r="Q115" i="13" s="1"/>
  <c r="BK133" i="13"/>
  <c r="P115" i="13" s="1"/>
  <c r="BJ133" i="13"/>
  <c r="BI133" i="13"/>
  <c r="BH133" i="13"/>
  <c r="M115" i="13" s="1"/>
  <c r="BG133" i="13"/>
  <c r="L115" i="13" s="1"/>
  <c r="BF133" i="13"/>
  <c r="BE133" i="13"/>
  <c r="BD133" i="13"/>
  <c r="I115" i="13" s="1"/>
  <c r="BC133" i="13"/>
  <c r="H115" i="13" s="1"/>
  <c r="BB133" i="13"/>
  <c r="BA133" i="13"/>
  <c r="AZ133" i="13"/>
  <c r="E115" i="13" s="1"/>
  <c r="BR132" i="13"/>
  <c r="BQ132" i="13"/>
  <c r="BP132" i="13"/>
  <c r="U114" i="13" s="1"/>
  <c r="BO132" i="13"/>
  <c r="T114" i="13" s="1"/>
  <c r="BN132" i="13"/>
  <c r="BM132" i="13"/>
  <c r="BL132" i="13"/>
  <c r="Q114" i="13" s="1"/>
  <c r="BK132" i="13"/>
  <c r="P114" i="13" s="1"/>
  <c r="BJ132" i="13"/>
  <c r="BI132" i="13"/>
  <c r="BH132" i="13"/>
  <c r="M114" i="13" s="1"/>
  <c r="BG132" i="13"/>
  <c r="L114" i="13" s="1"/>
  <c r="BF132" i="13"/>
  <c r="BE132" i="13"/>
  <c r="BD132" i="13"/>
  <c r="I114" i="13" s="1"/>
  <c r="BC132" i="13"/>
  <c r="H114" i="13" s="1"/>
  <c r="BB132" i="13"/>
  <c r="BA132" i="13"/>
  <c r="AZ132" i="13"/>
  <c r="E114" i="13" s="1"/>
  <c r="BR131" i="13"/>
  <c r="W113" i="13" s="1"/>
  <c r="BQ131" i="13"/>
  <c r="BP131" i="13"/>
  <c r="U113" i="13" s="1"/>
  <c r="BO131" i="13"/>
  <c r="T113" i="13" s="1"/>
  <c r="BN131" i="13"/>
  <c r="S113" i="13" s="1"/>
  <c r="BM131" i="13"/>
  <c r="BL131" i="13"/>
  <c r="Q113" i="13" s="1"/>
  <c r="BK131" i="13"/>
  <c r="P113" i="13" s="1"/>
  <c r="BJ131" i="13"/>
  <c r="O113" i="13" s="1"/>
  <c r="BI131" i="13"/>
  <c r="BH131" i="13"/>
  <c r="M113" i="13" s="1"/>
  <c r="BG131" i="13"/>
  <c r="L113" i="13" s="1"/>
  <c r="BF131" i="13"/>
  <c r="K113" i="13" s="1"/>
  <c r="BE131" i="13"/>
  <c r="BD131" i="13"/>
  <c r="I113" i="13" s="1"/>
  <c r="BC131" i="13"/>
  <c r="H113" i="13" s="1"/>
  <c r="BB131" i="13"/>
  <c r="G113" i="13" s="1"/>
  <c r="BA131" i="13"/>
  <c r="AZ131" i="13"/>
  <c r="E113" i="13" s="1"/>
  <c r="BR130" i="13"/>
  <c r="W112" i="13" s="1"/>
  <c r="BQ130" i="13"/>
  <c r="V112" i="13" s="1"/>
  <c r="BP130" i="13"/>
  <c r="U112" i="13" s="1"/>
  <c r="BO130" i="13"/>
  <c r="T112" i="13" s="1"/>
  <c r="BN130" i="13"/>
  <c r="S112" i="13" s="1"/>
  <c r="BM130" i="13"/>
  <c r="R112" i="13" s="1"/>
  <c r="BL130" i="13"/>
  <c r="Q112" i="13" s="1"/>
  <c r="BK130" i="13"/>
  <c r="P112" i="13" s="1"/>
  <c r="BJ130" i="13"/>
  <c r="O112" i="13" s="1"/>
  <c r="BI130" i="13"/>
  <c r="N112" i="13" s="1"/>
  <c r="BH130" i="13"/>
  <c r="M112" i="13" s="1"/>
  <c r="BG130" i="13"/>
  <c r="L112" i="13" s="1"/>
  <c r="BF130" i="13"/>
  <c r="K112" i="13" s="1"/>
  <c r="BE130" i="13"/>
  <c r="J112" i="13" s="1"/>
  <c r="BD130" i="13"/>
  <c r="I112" i="13" s="1"/>
  <c r="BC130" i="13"/>
  <c r="H112" i="13" s="1"/>
  <c r="BB130" i="13"/>
  <c r="G112" i="13" s="1"/>
  <c r="BA130" i="13"/>
  <c r="F112" i="13" s="1"/>
  <c r="AZ130" i="13"/>
  <c r="E112" i="13" s="1"/>
  <c r="BR129" i="13"/>
  <c r="BQ129" i="13"/>
  <c r="BP129" i="13"/>
  <c r="U111" i="13" s="1"/>
  <c r="BO129" i="13"/>
  <c r="T111" i="13" s="1"/>
  <c r="BN129" i="13"/>
  <c r="BM129" i="13"/>
  <c r="BL129" i="13"/>
  <c r="Q111" i="13" s="1"/>
  <c r="BK129" i="13"/>
  <c r="P111" i="13" s="1"/>
  <c r="BJ129" i="13"/>
  <c r="BI129" i="13"/>
  <c r="BH129" i="13"/>
  <c r="M111" i="13" s="1"/>
  <c r="BG129" i="13"/>
  <c r="L111" i="13" s="1"/>
  <c r="BF129" i="13"/>
  <c r="BE129" i="13"/>
  <c r="BD129" i="13"/>
  <c r="I111" i="13" s="1"/>
  <c r="BC129" i="13"/>
  <c r="H111" i="13" s="1"/>
  <c r="BB129" i="13"/>
  <c r="BA129" i="13"/>
  <c r="AZ129" i="13"/>
  <c r="E111" i="13" s="1"/>
  <c r="BR128" i="13"/>
  <c r="BQ128" i="13"/>
  <c r="BP128" i="13"/>
  <c r="U110" i="13" s="1"/>
  <c r="BO128" i="13"/>
  <c r="T110" i="13" s="1"/>
  <c r="BN128" i="13"/>
  <c r="BM128" i="13"/>
  <c r="BL128" i="13"/>
  <c r="Q110" i="13" s="1"/>
  <c r="BK128" i="13"/>
  <c r="P110" i="13" s="1"/>
  <c r="BJ128" i="13"/>
  <c r="BI128" i="13"/>
  <c r="BH128" i="13"/>
  <c r="M110" i="13" s="1"/>
  <c r="BG128" i="13"/>
  <c r="L110" i="13" s="1"/>
  <c r="BF128" i="13"/>
  <c r="BE128" i="13"/>
  <c r="BD128" i="13"/>
  <c r="I110" i="13" s="1"/>
  <c r="BC128" i="13"/>
  <c r="H110" i="13" s="1"/>
  <c r="BB128" i="13"/>
  <c r="BA128" i="13"/>
  <c r="AZ128" i="13"/>
  <c r="E110" i="13" s="1"/>
  <c r="BR127" i="13"/>
  <c r="BQ127" i="13"/>
  <c r="BP127" i="13"/>
  <c r="BO127" i="13"/>
  <c r="BN127" i="13"/>
  <c r="BM127" i="13"/>
  <c r="BL127" i="13"/>
  <c r="BK127" i="13"/>
  <c r="BJ127" i="13"/>
  <c r="BI127" i="13"/>
  <c r="BH127" i="13"/>
  <c r="BG127" i="13"/>
  <c r="BF127" i="13"/>
  <c r="BE127" i="13"/>
  <c r="BD127" i="13"/>
  <c r="BC127" i="13"/>
  <c r="BB127" i="13"/>
  <c r="BA127" i="13"/>
  <c r="AZ127" i="13"/>
  <c r="BR126" i="13"/>
  <c r="BQ126" i="13"/>
  <c r="V109" i="13" s="1"/>
  <c r="BP126" i="13"/>
  <c r="BO126" i="13"/>
  <c r="BN126" i="13"/>
  <c r="BM126" i="13"/>
  <c r="R109" i="13" s="1"/>
  <c r="BL126" i="13"/>
  <c r="BK126" i="13"/>
  <c r="BJ126" i="13"/>
  <c r="BI126" i="13"/>
  <c r="N109" i="13" s="1"/>
  <c r="BH126" i="13"/>
  <c r="BG126" i="13"/>
  <c r="BF126" i="13"/>
  <c r="BE126" i="13"/>
  <c r="J109" i="13" s="1"/>
  <c r="BD126" i="13"/>
  <c r="BC126" i="13"/>
  <c r="BB126" i="13"/>
  <c r="BA126" i="13"/>
  <c r="F109" i="13" s="1"/>
  <c r="AZ126" i="13"/>
  <c r="BR125" i="13"/>
  <c r="BQ125" i="13"/>
  <c r="V108" i="13" s="1"/>
  <c r="BP125" i="13"/>
  <c r="U108" i="13" s="1"/>
  <c r="BO125" i="13"/>
  <c r="BN125" i="13"/>
  <c r="BM125" i="13"/>
  <c r="R108" i="13" s="1"/>
  <c r="BL125" i="13"/>
  <c r="Q108" i="13" s="1"/>
  <c r="BK125" i="13"/>
  <c r="BJ125" i="13"/>
  <c r="BI125" i="13"/>
  <c r="N108" i="13" s="1"/>
  <c r="BH125" i="13"/>
  <c r="M108" i="13" s="1"/>
  <c r="BG125" i="13"/>
  <c r="BF125" i="13"/>
  <c r="BE125" i="13"/>
  <c r="J108" i="13" s="1"/>
  <c r="BD125" i="13"/>
  <c r="I108" i="13" s="1"/>
  <c r="BC125" i="13"/>
  <c r="BB125" i="13"/>
  <c r="BA125" i="13"/>
  <c r="F108" i="13" s="1"/>
  <c r="AZ125" i="13"/>
  <c r="E108" i="13" s="1"/>
  <c r="BR124" i="13"/>
  <c r="BQ124" i="13"/>
  <c r="V107" i="13" s="1"/>
  <c r="BP124" i="13"/>
  <c r="BO124" i="13"/>
  <c r="T107" i="13" s="1"/>
  <c r="BN124" i="13"/>
  <c r="BM124" i="13"/>
  <c r="R107" i="13" s="1"/>
  <c r="BL124" i="13"/>
  <c r="BK124" i="13"/>
  <c r="P107" i="13" s="1"/>
  <c r="BJ124" i="13"/>
  <c r="BI124" i="13"/>
  <c r="N107" i="13" s="1"/>
  <c r="BH124" i="13"/>
  <c r="BG124" i="13"/>
  <c r="L107" i="13" s="1"/>
  <c r="BF124" i="13"/>
  <c r="BE124" i="13"/>
  <c r="J107" i="13" s="1"/>
  <c r="BD124" i="13"/>
  <c r="BC124" i="13"/>
  <c r="H107" i="13" s="1"/>
  <c r="BB124" i="13"/>
  <c r="BA124" i="13"/>
  <c r="F107" i="13" s="1"/>
  <c r="AZ124" i="13"/>
  <c r="BR123" i="13"/>
  <c r="W106" i="13" s="1"/>
  <c r="BQ123" i="13"/>
  <c r="V106" i="13" s="1"/>
  <c r="BP123" i="13"/>
  <c r="U106" i="13" s="1"/>
  <c r="BO123" i="13"/>
  <c r="T106" i="13" s="1"/>
  <c r="BN123" i="13"/>
  <c r="S106" i="13" s="1"/>
  <c r="BM123" i="13"/>
  <c r="R106" i="13" s="1"/>
  <c r="BL123" i="13"/>
  <c r="Q106" i="13" s="1"/>
  <c r="BK123" i="13"/>
  <c r="P106" i="13" s="1"/>
  <c r="BJ123" i="13"/>
  <c r="O106" i="13" s="1"/>
  <c r="BI123" i="13"/>
  <c r="N106" i="13" s="1"/>
  <c r="BH123" i="13"/>
  <c r="M106" i="13" s="1"/>
  <c r="BG123" i="13"/>
  <c r="L106" i="13" s="1"/>
  <c r="BF123" i="13"/>
  <c r="K106" i="13" s="1"/>
  <c r="BE123" i="13"/>
  <c r="J106" i="13" s="1"/>
  <c r="BD123" i="13"/>
  <c r="I106" i="13" s="1"/>
  <c r="BC123" i="13"/>
  <c r="H106" i="13" s="1"/>
  <c r="BB123" i="13"/>
  <c r="G106" i="13" s="1"/>
  <c r="BA123" i="13"/>
  <c r="F106" i="13" s="1"/>
  <c r="AZ123" i="13"/>
  <c r="E106" i="13" s="1"/>
  <c r="BR122" i="13"/>
  <c r="BQ122" i="13"/>
  <c r="V105" i="13" s="1"/>
  <c r="BP122" i="13"/>
  <c r="BO122" i="13"/>
  <c r="BN122" i="13"/>
  <c r="BM122" i="13"/>
  <c r="R105" i="13" s="1"/>
  <c r="BL122" i="13"/>
  <c r="BK122" i="13"/>
  <c r="BJ122" i="13"/>
  <c r="BI122" i="13"/>
  <c r="N105" i="13" s="1"/>
  <c r="BH122" i="13"/>
  <c r="BG122" i="13"/>
  <c r="L105" i="13" s="1"/>
  <c r="BF122" i="13"/>
  <c r="BE122" i="13"/>
  <c r="J105" i="13" s="1"/>
  <c r="BD122" i="13"/>
  <c r="BC122" i="13"/>
  <c r="H105" i="13" s="1"/>
  <c r="BB122" i="13"/>
  <c r="BA122" i="13"/>
  <c r="F105" i="13" s="1"/>
  <c r="AZ122" i="13"/>
  <c r="BR121" i="13"/>
  <c r="BQ121" i="13"/>
  <c r="V104" i="13" s="1"/>
  <c r="BP121" i="13"/>
  <c r="U104" i="13" s="1"/>
  <c r="BO121" i="13"/>
  <c r="T104" i="13" s="1"/>
  <c r="BN121" i="13"/>
  <c r="BM121" i="13"/>
  <c r="R104" i="13" s="1"/>
  <c r="BL121" i="13"/>
  <c r="Q104" i="13" s="1"/>
  <c r="BK121" i="13"/>
  <c r="P104" i="13" s="1"/>
  <c r="BJ121" i="13"/>
  <c r="BI121" i="13"/>
  <c r="N104" i="13" s="1"/>
  <c r="BH121" i="13"/>
  <c r="M104" i="13" s="1"/>
  <c r="BG121" i="13"/>
  <c r="L104" i="13" s="1"/>
  <c r="BF121" i="13"/>
  <c r="BE121" i="13"/>
  <c r="J104" i="13" s="1"/>
  <c r="BD121" i="13"/>
  <c r="I104" i="13" s="1"/>
  <c r="BC121" i="13"/>
  <c r="H104" i="13" s="1"/>
  <c r="BB121" i="13"/>
  <c r="BA121" i="13"/>
  <c r="F104" i="13" s="1"/>
  <c r="AZ121" i="13"/>
  <c r="E104" i="13" s="1"/>
  <c r="BR120" i="13"/>
  <c r="BQ120" i="13"/>
  <c r="BP120" i="13"/>
  <c r="BO120" i="13"/>
  <c r="BN120" i="13"/>
  <c r="BM120" i="13"/>
  <c r="BL120" i="13"/>
  <c r="BK120" i="13"/>
  <c r="BJ120" i="13"/>
  <c r="BI120" i="13"/>
  <c r="BH120" i="13"/>
  <c r="BG120" i="13"/>
  <c r="BF120" i="13"/>
  <c r="BE120" i="13"/>
  <c r="BD120" i="13"/>
  <c r="BC120" i="13"/>
  <c r="BB120" i="13"/>
  <c r="BA120" i="13"/>
  <c r="AZ120" i="13"/>
  <c r="BR119" i="13"/>
  <c r="W103" i="13" s="1"/>
  <c r="BQ119" i="13"/>
  <c r="BP119" i="13"/>
  <c r="BO119" i="13"/>
  <c r="BN119" i="13"/>
  <c r="S103" i="13" s="1"/>
  <c r="BM119" i="13"/>
  <c r="BL119" i="13"/>
  <c r="BK119" i="13"/>
  <c r="BJ119" i="13"/>
  <c r="O103" i="13" s="1"/>
  <c r="BI119" i="13"/>
  <c r="BH119" i="13"/>
  <c r="BG119" i="13"/>
  <c r="BF119" i="13"/>
  <c r="K103" i="13" s="1"/>
  <c r="BE119" i="13"/>
  <c r="BD119" i="13"/>
  <c r="BC119" i="13"/>
  <c r="BB119" i="13"/>
  <c r="G103" i="13" s="1"/>
  <c r="BA119" i="13"/>
  <c r="AZ119" i="13"/>
  <c r="BR118" i="13"/>
  <c r="W102" i="13" s="1"/>
  <c r="BQ118" i="13"/>
  <c r="V102" i="13" s="1"/>
  <c r="BP118" i="13"/>
  <c r="BO118" i="13"/>
  <c r="BN118" i="13"/>
  <c r="S102" i="13" s="1"/>
  <c r="BM118" i="13"/>
  <c r="R102" i="13" s="1"/>
  <c r="BL118" i="13"/>
  <c r="BK118" i="13"/>
  <c r="BJ118" i="13"/>
  <c r="O102" i="13" s="1"/>
  <c r="BI118" i="13"/>
  <c r="N102" i="13" s="1"/>
  <c r="BH118" i="13"/>
  <c r="BG118" i="13"/>
  <c r="BF118" i="13"/>
  <c r="K102" i="13" s="1"/>
  <c r="BE118" i="13"/>
  <c r="J102" i="13" s="1"/>
  <c r="BD118" i="13"/>
  <c r="BC118" i="13"/>
  <c r="BB118" i="13"/>
  <c r="G102" i="13" s="1"/>
  <c r="BA118" i="13"/>
  <c r="F102" i="13" s="1"/>
  <c r="AZ118" i="13"/>
  <c r="BR117" i="13"/>
  <c r="BQ117" i="13"/>
  <c r="BP117" i="13"/>
  <c r="U101" i="13" s="1"/>
  <c r="BO117" i="13"/>
  <c r="BN117" i="13"/>
  <c r="BM117" i="13"/>
  <c r="BL117" i="13"/>
  <c r="Q101" i="13" s="1"/>
  <c r="BK117" i="13"/>
  <c r="BJ117" i="13"/>
  <c r="BI117" i="13"/>
  <c r="BH117" i="13"/>
  <c r="M101" i="13" s="1"/>
  <c r="BG117" i="13"/>
  <c r="BF117" i="13"/>
  <c r="BE117" i="13"/>
  <c r="BD117" i="13"/>
  <c r="I101" i="13" s="1"/>
  <c r="BC117" i="13"/>
  <c r="BB117" i="13"/>
  <c r="BA117" i="13"/>
  <c r="AZ117" i="13"/>
  <c r="E101" i="13" s="1"/>
  <c r="BR116" i="13"/>
  <c r="W100" i="13" s="1"/>
  <c r="BQ116" i="13"/>
  <c r="V100" i="13" s="1"/>
  <c r="BP116" i="13"/>
  <c r="U100" i="13" s="1"/>
  <c r="BO116" i="13"/>
  <c r="T100" i="13" s="1"/>
  <c r="BN116" i="13"/>
  <c r="S100" i="13" s="1"/>
  <c r="BM116" i="13"/>
  <c r="R100" i="13" s="1"/>
  <c r="BL116" i="13"/>
  <c r="Q100" i="13" s="1"/>
  <c r="BK116" i="13"/>
  <c r="P100" i="13" s="1"/>
  <c r="BJ116" i="13"/>
  <c r="O100" i="13" s="1"/>
  <c r="BI116" i="13"/>
  <c r="N100" i="13" s="1"/>
  <c r="BH116" i="13"/>
  <c r="M100" i="13" s="1"/>
  <c r="BG116" i="13"/>
  <c r="L100" i="13" s="1"/>
  <c r="BF116" i="13"/>
  <c r="K100" i="13" s="1"/>
  <c r="BE116" i="13"/>
  <c r="J100" i="13" s="1"/>
  <c r="BD116" i="13"/>
  <c r="I100" i="13" s="1"/>
  <c r="BC116" i="13"/>
  <c r="H100" i="13" s="1"/>
  <c r="BB116" i="13"/>
  <c r="G100" i="13" s="1"/>
  <c r="BA116" i="13"/>
  <c r="F100" i="13" s="1"/>
  <c r="AZ116" i="13"/>
  <c r="E100" i="13" s="1"/>
  <c r="BR115" i="13"/>
  <c r="W99" i="13" s="1"/>
  <c r="BQ115" i="13"/>
  <c r="V99" i="13" s="1"/>
  <c r="BP115" i="13"/>
  <c r="BO115" i="13"/>
  <c r="BN115" i="13"/>
  <c r="S99" i="13" s="1"/>
  <c r="BM115" i="13"/>
  <c r="R99" i="13" s="1"/>
  <c r="BL115" i="13"/>
  <c r="BK115" i="13"/>
  <c r="BJ115" i="13"/>
  <c r="O99" i="13" s="1"/>
  <c r="BI115" i="13"/>
  <c r="N99" i="13" s="1"/>
  <c r="BH115" i="13"/>
  <c r="BG115" i="13"/>
  <c r="BF115" i="13"/>
  <c r="K99" i="13" s="1"/>
  <c r="BE115" i="13"/>
  <c r="J99" i="13" s="1"/>
  <c r="BD115" i="13"/>
  <c r="BC115" i="13"/>
  <c r="BB115" i="13"/>
  <c r="G99" i="13" s="1"/>
  <c r="BA115" i="13"/>
  <c r="F99" i="13" s="1"/>
  <c r="AZ115" i="13"/>
  <c r="BR114" i="13"/>
  <c r="W98" i="13" s="1"/>
  <c r="BQ114" i="13"/>
  <c r="V98" i="13" s="1"/>
  <c r="BP114" i="13"/>
  <c r="BO114" i="13"/>
  <c r="BN114" i="13"/>
  <c r="S98" i="13" s="1"/>
  <c r="BM114" i="13"/>
  <c r="R98" i="13" s="1"/>
  <c r="BL114" i="13"/>
  <c r="BK114" i="13"/>
  <c r="BJ114" i="13"/>
  <c r="O98" i="13" s="1"/>
  <c r="BI114" i="13"/>
  <c r="N98" i="13" s="1"/>
  <c r="BH114" i="13"/>
  <c r="BG114" i="13"/>
  <c r="BF114" i="13"/>
  <c r="K98" i="13" s="1"/>
  <c r="BE114" i="13"/>
  <c r="J98" i="13" s="1"/>
  <c r="BD114" i="13"/>
  <c r="I98" i="13" s="1"/>
  <c r="BC114" i="13"/>
  <c r="BB114" i="13"/>
  <c r="G98" i="13" s="1"/>
  <c r="BA114" i="13"/>
  <c r="F98" i="13" s="1"/>
  <c r="AZ114" i="13"/>
  <c r="E98" i="13" s="1"/>
  <c r="BR106" i="13"/>
  <c r="BQ106" i="13"/>
  <c r="BP106" i="13"/>
  <c r="BO106" i="13"/>
  <c r="BN106" i="13"/>
  <c r="BM106" i="13"/>
  <c r="BL106" i="13"/>
  <c r="BK106" i="13"/>
  <c r="BJ106" i="13"/>
  <c r="BI106" i="13"/>
  <c r="BH106" i="13"/>
  <c r="BG106" i="13"/>
  <c r="BF106" i="13"/>
  <c r="BE106" i="13"/>
  <c r="BD106" i="13"/>
  <c r="BC106" i="13"/>
  <c r="BB106" i="13"/>
  <c r="BA106" i="13"/>
  <c r="AZ106" i="13"/>
  <c r="BR105" i="13"/>
  <c r="BQ105" i="13"/>
  <c r="BP105" i="13"/>
  <c r="BO105" i="13"/>
  <c r="T91" i="13" s="1"/>
  <c r="BN105" i="13"/>
  <c r="S91" i="13" s="1"/>
  <c r="BM105" i="13"/>
  <c r="BL105" i="13"/>
  <c r="BK105" i="13"/>
  <c r="P91" i="13" s="1"/>
  <c r="BJ105" i="13"/>
  <c r="O91" i="13" s="1"/>
  <c r="BI105" i="13"/>
  <c r="BH105" i="13"/>
  <c r="BG105" i="13"/>
  <c r="L91" i="13" s="1"/>
  <c r="BF105" i="13"/>
  <c r="K91" i="13" s="1"/>
  <c r="BE105" i="13"/>
  <c r="BD105" i="13"/>
  <c r="BC105" i="13"/>
  <c r="H91" i="13" s="1"/>
  <c r="BB105" i="13"/>
  <c r="G91" i="13" s="1"/>
  <c r="BA105" i="13"/>
  <c r="AZ105" i="13"/>
  <c r="BR104" i="13"/>
  <c r="W90" i="13" s="1"/>
  <c r="BQ104" i="13"/>
  <c r="BP104" i="13"/>
  <c r="BO104" i="13"/>
  <c r="BN104" i="13"/>
  <c r="S90" i="13" s="1"/>
  <c r="BM104" i="13"/>
  <c r="BL104" i="13"/>
  <c r="BK104" i="13"/>
  <c r="BJ104" i="13"/>
  <c r="O90" i="13" s="1"/>
  <c r="BI104" i="13"/>
  <c r="BH104" i="13"/>
  <c r="BG104" i="13"/>
  <c r="BF104" i="13"/>
  <c r="K90" i="13" s="1"/>
  <c r="BE104" i="13"/>
  <c r="BD104" i="13"/>
  <c r="BC104" i="13"/>
  <c r="BB104" i="13"/>
  <c r="G90" i="13" s="1"/>
  <c r="BA104" i="13"/>
  <c r="AZ104" i="13"/>
  <c r="BR103" i="13"/>
  <c r="BQ103" i="13"/>
  <c r="V89" i="13" s="1"/>
  <c r="BP103" i="13"/>
  <c r="BO103" i="13"/>
  <c r="BN103" i="13"/>
  <c r="S89" i="13" s="1"/>
  <c r="BM103" i="13"/>
  <c r="R89" i="13" s="1"/>
  <c r="BL103" i="13"/>
  <c r="BK103" i="13"/>
  <c r="BJ103" i="13"/>
  <c r="O89" i="13" s="1"/>
  <c r="BI103" i="13"/>
  <c r="N89" i="13" s="1"/>
  <c r="BH103" i="13"/>
  <c r="BG103" i="13"/>
  <c r="BF103" i="13"/>
  <c r="K89" i="13" s="1"/>
  <c r="BE103" i="13"/>
  <c r="J89" i="13" s="1"/>
  <c r="BD103" i="13"/>
  <c r="BC103" i="13"/>
  <c r="BB103" i="13"/>
  <c r="G89" i="13" s="1"/>
  <c r="BA103" i="13"/>
  <c r="F89" i="13" s="1"/>
  <c r="AZ103" i="13"/>
  <c r="BR102" i="13"/>
  <c r="W88" i="13" s="1"/>
  <c r="BQ102" i="13"/>
  <c r="V88" i="13" s="1"/>
  <c r="BP102" i="13"/>
  <c r="U88" i="13" s="1"/>
  <c r="BO102" i="13"/>
  <c r="T88" i="13" s="1"/>
  <c r="BN102" i="13"/>
  <c r="S88" i="13" s="1"/>
  <c r="BM102" i="13"/>
  <c r="R88" i="13" s="1"/>
  <c r="BL102" i="13"/>
  <c r="BK102" i="13"/>
  <c r="P88" i="13" s="1"/>
  <c r="BJ102" i="13"/>
  <c r="O88" i="13" s="1"/>
  <c r="BI102" i="13"/>
  <c r="N88" i="13" s="1"/>
  <c r="BH102" i="13"/>
  <c r="M88" i="13" s="1"/>
  <c r="BG102" i="13"/>
  <c r="L88" i="13" s="1"/>
  <c r="BF102" i="13"/>
  <c r="K88" i="13" s="1"/>
  <c r="BE102" i="13"/>
  <c r="J88" i="13" s="1"/>
  <c r="BD102" i="13"/>
  <c r="I88" i="13" s="1"/>
  <c r="BC102" i="13"/>
  <c r="H88" i="13" s="1"/>
  <c r="BB102" i="13"/>
  <c r="G88" i="13" s="1"/>
  <c r="BA102" i="13"/>
  <c r="F88" i="13" s="1"/>
  <c r="AZ102" i="13"/>
  <c r="E88" i="13" s="1"/>
  <c r="BR101" i="13"/>
  <c r="W87" i="13" s="1"/>
  <c r="BQ101" i="13"/>
  <c r="BP101" i="13"/>
  <c r="BO101" i="13"/>
  <c r="T87" i="13" s="1"/>
  <c r="BN101" i="13"/>
  <c r="S87" i="13" s="1"/>
  <c r="BM101" i="13"/>
  <c r="BL101" i="13"/>
  <c r="BK101" i="13"/>
  <c r="P87" i="13" s="1"/>
  <c r="BJ101" i="13"/>
  <c r="O87" i="13" s="1"/>
  <c r="BI101" i="13"/>
  <c r="BH101" i="13"/>
  <c r="BG101" i="13"/>
  <c r="L87" i="13" s="1"/>
  <c r="BF101" i="13"/>
  <c r="K87" i="13" s="1"/>
  <c r="BE101" i="13"/>
  <c r="BD101" i="13"/>
  <c r="BC101" i="13"/>
  <c r="H87" i="13" s="1"/>
  <c r="BB101" i="13"/>
  <c r="G87" i="13" s="1"/>
  <c r="BA101" i="13"/>
  <c r="AZ101" i="13"/>
  <c r="BR100" i="13"/>
  <c r="W86" i="13" s="1"/>
  <c r="BQ100" i="13"/>
  <c r="V86" i="13" s="1"/>
  <c r="BP100" i="13"/>
  <c r="BO100" i="13"/>
  <c r="T86" i="13" s="1"/>
  <c r="BN100" i="13"/>
  <c r="S86" i="13" s="1"/>
  <c r="BM100" i="13"/>
  <c r="R86" i="13" s="1"/>
  <c r="BL100" i="13"/>
  <c r="BK100" i="13"/>
  <c r="P86" i="13" s="1"/>
  <c r="BJ100" i="13"/>
  <c r="O86" i="13" s="1"/>
  <c r="BI100" i="13"/>
  <c r="N86" i="13" s="1"/>
  <c r="BH100" i="13"/>
  <c r="BG100" i="13"/>
  <c r="L86" i="13" s="1"/>
  <c r="BF100" i="13"/>
  <c r="K86" i="13" s="1"/>
  <c r="BE100" i="13"/>
  <c r="J86" i="13" s="1"/>
  <c r="BD100" i="13"/>
  <c r="BC100" i="13"/>
  <c r="H86" i="13" s="1"/>
  <c r="BB100" i="13"/>
  <c r="G86" i="13" s="1"/>
  <c r="BA100" i="13"/>
  <c r="F86" i="13" s="1"/>
  <c r="AZ100" i="13"/>
  <c r="BR92" i="13"/>
  <c r="BQ92" i="13"/>
  <c r="BP92" i="13"/>
  <c r="BO92" i="13"/>
  <c r="BN92" i="13"/>
  <c r="BM92" i="13"/>
  <c r="BL92" i="13"/>
  <c r="BK92" i="13"/>
  <c r="BJ92" i="13"/>
  <c r="BI92" i="13"/>
  <c r="BH92" i="13"/>
  <c r="BG92" i="13"/>
  <c r="BF92" i="13"/>
  <c r="BE92" i="13"/>
  <c r="BD92" i="13"/>
  <c r="BC92" i="13"/>
  <c r="BB92" i="13"/>
  <c r="BA92" i="13"/>
  <c r="AZ92" i="13"/>
  <c r="BR91" i="13"/>
  <c r="BQ91" i="13"/>
  <c r="BP91" i="13"/>
  <c r="U79" i="13" s="1"/>
  <c r="BO91" i="13"/>
  <c r="BN91" i="13"/>
  <c r="BM91" i="13"/>
  <c r="BL91" i="13"/>
  <c r="Q79" i="13" s="1"/>
  <c r="BK91" i="13"/>
  <c r="BJ91" i="13"/>
  <c r="BI91" i="13"/>
  <c r="BH91" i="13"/>
  <c r="M79" i="13" s="1"/>
  <c r="BG91" i="13"/>
  <c r="BF91" i="13"/>
  <c r="BE91" i="13"/>
  <c r="BD91" i="13"/>
  <c r="I79" i="13" s="1"/>
  <c r="BC91" i="13"/>
  <c r="BB91" i="13"/>
  <c r="BA91" i="13"/>
  <c r="AZ91" i="13"/>
  <c r="E79" i="13" s="1"/>
  <c r="BR90" i="13"/>
  <c r="BQ90" i="13"/>
  <c r="BP90" i="13"/>
  <c r="U78" i="13" s="1"/>
  <c r="BO90" i="13"/>
  <c r="T78" i="13" s="1"/>
  <c r="BN90" i="13"/>
  <c r="BM90" i="13"/>
  <c r="BL90" i="13"/>
  <c r="Q78" i="13" s="1"/>
  <c r="BK90" i="13"/>
  <c r="P78" i="13" s="1"/>
  <c r="BJ90" i="13"/>
  <c r="BI90" i="13"/>
  <c r="BH90" i="13"/>
  <c r="M78" i="13" s="1"/>
  <c r="BG90" i="13"/>
  <c r="L78" i="13" s="1"/>
  <c r="BF90" i="13"/>
  <c r="BE90" i="13"/>
  <c r="BD90" i="13"/>
  <c r="I78" i="13" s="1"/>
  <c r="BC90" i="13"/>
  <c r="H78" i="13" s="1"/>
  <c r="BB90" i="13"/>
  <c r="BA90" i="13"/>
  <c r="AZ90" i="13"/>
  <c r="E78" i="13" s="1"/>
  <c r="BR89" i="13"/>
  <c r="W77" i="13" s="1"/>
  <c r="BQ89" i="13"/>
  <c r="BP89" i="13"/>
  <c r="U77" i="13" s="1"/>
  <c r="BO89" i="13"/>
  <c r="BN89" i="13"/>
  <c r="S77" i="13" s="1"/>
  <c r="BM89" i="13"/>
  <c r="BL89" i="13"/>
  <c r="Q77" i="13" s="1"/>
  <c r="BK89" i="13"/>
  <c r="BJ89" i="13"/>
  <c r="O77" i="13" s="1"/>
  <c r="BI89" i="13"/>
  <c r="BH89" i="13"/>
  <c r="M77" i="13" s="1"/>
  <c r="BG89" i="13"/>
  <c r="BF89" i="13"/>
  <c r="K77" i="13" s="1"/>
  <c r="BE89" i="13"/>
  <c r="BD89" i="13"/>
  <c r="I77" i="13" s="1"/>
  <c r="BC89" i="13"/>
  <c r="BB89" i="13"/>
  <c r="G77" i="13" s="1"/>
  <c r="BA89" i="13"/>
  <c r="AZ89" i="13"/>
  <c r="E77" i="13" s="1"/>
  <c r="BR88" i="13"/>
  <c r="W76" i="13" s="1"/>
  <c r="BQ88" i="13"/>
  <c r="V76" i="13" s="1"/>
  <c r="BP88" i="13"/>
  <c r="U76" i="13" s="1"/>
  <c r="BO88" i="13"/>
  <c r="T76" i="13" s="1"/>
  <c r="BN88" i="13"/>
  <c r="S76" i="13" s="1"/>
  <c r="BM88" i="13"/>
  <c r="R76" i="13" s="1"/>
  <c r="BL88" i="13"/>
  <c r="Q76" i="13" s="1"/>
  <c r="BK88" i="13"/>
  <c r="P76" i="13" s="1"/>
  <c r="BJ88" i="13"/>
  <c r="O76" i="13" s="1"/>
  <c r="BI88" i="13"/>
  <c r="N76" i="13" s="1"/>
  <c r="BH88" i="13"/>
  <c r="M76" i="13" s="1"/>
  <c r="BG88" i="13"/>
  <c r="L76" i="13" s="1"/>
  <c r="BF88" i="13"/>
  <c r="K76" i="13" s="1"/>
  <c r="BE88" i="13"/>
  <c r="J76" i="13" s="1"/>
  <c r="BD88" i="13"/>
  <c r="I76" i="13" s="1"/>
  <c r="BC88" i="13"/>
  <c r="H76" i="13" s="1"/>
  <c r="BB88" i="13"/>
  <c r="G76" i="13" s="1"/>
  <c r="BA88" i="13"/>
  <c r="F76" i="13" s="1"/>
  <c r="AZ88" i="13"/>
  <c r="E76" i="13" s="1"/>
  <c r="BR87" i="13"/>
  <c r="BQ87" i="13"/>
  <c r="BP87" i="13"/>
  <c r="U75" i="13" s="1"/>
  <c r="BO87" i="13"/>
  <c r="T75" i="13" s="1"/>
  <c r="BN87" i="13"/>
  <c r="BM87" i="13"/>
  <c r="BL87" i="13"/>
  <c r="Q75" i="13" s="1"/>
  <c r="BK87" i="13"/>
  <c r="P75" i="13" s="1"/>
  <c r="BJ87" i="13"/>
  <c r="BI87" i="13"/>
  <c r="BH87" i="13"/>
  <c r="M75" i="13" s="1"/>
  <c r="BG87" i="13"/>
  <c r="L75" i="13" s="1"/>
  <c r="BF87" i="13"/>
  <c r="BE87" i="13"/>
  <c r="BD87" i="13"/>
  <c r="I75" i="13" s="1"/>
  <c r="BC87" i="13"/>
  <c r="H75" i="13" s="1"/>
  <c r="BB87" i="13"/>
  <c r="BA87" i="13"/>
  <c r="AZ87" i="13"/>
  <c r="E75" i="13" s="1"/>
  <c r="BR86" i="13"/>
  <c r="BQ86" i="13"/>
  <c r="BP86" i="13"/>
  <c r="U74" i="13" s="1"/>
  <c r="BO86" i="13"/>
  <c r="T74" i="13" s="1"/>
  <c r="BN86" i="13"/>
  <c r="BM86" i="13"/>
  <c r="BL86" i="13"/>
  <c r="Q74" i="13" s="1"/>
  <c r="BK86" i="13"/>
  <c r="P74" i="13" s="1"/>
  <c r="BJ86" i="13"/>
  <c r="BI86" i="13"/>
  <c r="BH86" i="13"/>
  <c r="M74" i="13" s="1"/>
  <c r="BG86" i="13"/>
  <c r="L74" i="13" s="1"/>
  <c r="BF86" i="13"/>
  <c r="BE86" i="13"/>
  <c r="BD86" i="13"/>
  <c r="I74" i="13" s="1"/>
  <c r="BC86" i="13"/>
  <c r="H74" i="13" s="1"/>
  <c r="BB86" i="13"/>
  <c r="BA86" i="13"/>
  <c r="AZ86" i="13"/>
  <c r="E74" i="13" s="1"/>
  <c r="BR85" i="13"/>
  <c r="BQ85" i="13"/>
  <c r="BP85" i="13"/>
  <c r="BO85" i="13"/>
  <c r="BN85" i="13"/>
  <c r="BM85" i="13"/>
  <c r="BL85" i="13"/>
  <c r="BK85" i="13"/>
  <c r="BJ85" i="13"/>
  <c r="BI85" i="13"/>
  <c r="BH85" i="13"/>
  <c r="BG85" i="13"/>
  <c r="BF85" i="13"/>
  <c r="BE85" i="13"/>
  <c r="BD85" i="13"/>
  <c r="BC85" i="13"/>
  <c r="BB85" i="13"/>
  <c r="BA85" i="13"/>
  <c r="AZ85" i="13"/>
  <c r="BR84" i="13"/>
  <c r="BQ84" i="13"/>
  <c r="V73" i="13" s="1"/>
  <c r="BP84" i="13"/>
  <c r="BO84" i="13"/>
  <c r="BN84" i="13"/>
  <c r="BM84" i="13"/>
  <c r="R73" i="13" s="1"/>
  <c r="BL84" i="13"/>
  <c r="BK84" i="13"/>
  <c r="BJ84" i="13"/>
  <c r="BI84" i="13"/>
  <c r="N73" i="13" s="1"/>
  <c r="BH84" i="13"/>
  <c r="BG84" i="13"/>
  <c r="BF84" i="13"/>
  <c r="BE84" i="13"/>
  <c r="J73" i="13" s="1"/>
  <c r="BD84" i="13"/>
  <c r="BC84" i="13"/>
  <c r="BB84" i="13"/>
  <c r="BA84" i="13"/>
  <c r="F73" i="13" s="1"/>
  <c r="AZ84" i="13"/>
  <c r="BR83" i="13"/>
  <c r="BQ83" i="13"/>
  <c r="V72" i="13" s="1"/>
  <c r="BP83" i="13"/>
  <c r="U72" i="13" s="1"/>
  <c r="BO83" i="13"/>
  <c r="BN83" i="13"/>
  <c r="BM83" i="13"/>
  <c r="R72" i="13" s="1"/>
  <c r="BL83" i="13"/>
  <c r="Q72" i="13" s="1"/>
  <c r="BK83" i="13"/>
  <c r="BJ83" i="13"/>
  <c r="BI83" i="13"/>
  <c r="N72" i="13" s="1"/>
  <c r="BH83" i="13"/>
  <c r="M72" i="13" s="1"/>
  <c r="BG83" i="13"/>
  <c r="BF83" i="13"/>
  <c r="BE83" i="13"/>
  <c r="J72" i="13" s="1"/>
  <c r="BD83" i="13"/>
  <c r="I72" i="13" s="1"/>
  <c r="BC83" i="13"/>
  <c r="BB83" i="13"/>
  <c r="BA83" i="13"/>
  <c r="F72" i="13" s="1"/>
  <c r="AZ83" i="13"/>
  <c r="E72" i="13" s="1"/>
  <c r="BR82" i="13"/>
  <c r="BQ82" i="13"/>
  <c r="V71" i="13" s="1"/>
  <c r="BP82" i="13"/>
  <c r="BO82" i="13"/>
  <c r="T71" i="13" s="1"/>
  <c r="BN82" i="13"/>
  <c r="BM82" i="13"/>
  <c r="R71" i="13" s="1"/>
  <c r="BL82" i="13"/>
  <c r="BK82" i="13"/>
  <c r="P71" i="13" s="1"/>
  <c r="BJ82" i="13"/>
  <c r="BI82" i="13"/>
  <c r="N71" i="13" s="1"/>
  <c r="BH82" i="13"/>
  <c r="BG82" i="13"/>
  <c r="L71" i="13" s="1"/>
  <c r="BF82" i="13"/>
  <c r="BE82" i="13"/>
  <c r="J71" i="13" s="1"/>
  <c r="BD82" i="13"/>
  <c r="BC82" i="13"/>
  <c r="H71" i="13" s="1"/>
  <c r="BB82" i="13"/>
  <c r="BA82" i="13"/>
  <c r="F71" i="13" s="1"/>
  <c r="AZ82" i="13"/>
  <c r="BR81" i="13"/>
  <c r="W70" i="13" s="1"/>
  <c r="BQ81" i="13"/>
  <c r="V70" i="13" s="1"/>
  <c r="BP81" i="13"/>
  <c r="U70" i="13" s="1"/>
  <c r="BO81" i="13"/>
  <c r="T70" i="13" s="1"/>
  <c r="BN81" i="13"/>
  <c r="S70" i="13" s="1"/>
  <c r="BM81" i="13"/>
  <c r="R70" i="13" s="1"/>
  <c r="BL81" i="13"/>
  <c r="Q70" i="13" s="1"/>
  <c r="BK81" i="13"/>
  <c r="P70" i="13" s="1"/>
  <c r="BJ81" i="13"/>
  <c r="O70" i="13" s="1"/>
  <c r="BI81" i="13"/>
  <c r="N70" i="13" s="1"/>
  <c r="BH81" i="13"/>
  <c r="M70" i="13" s="1"/>
  <c r="BG81" i="13"/>
  <c r="L70" i="13" s="1"/>
  <c r="BF81" i="13"/>
  <c r="K70" i="13" s="1"/>
  <c r="BE81" i="13"/>
  <c r="J70" i="13" s="1"/>
  <c r="BD81" i="13"/>
  <c r="I70" i="13" s="1"/>
  <c r="BC81" i="13"/>
  <c r="H70" i="13" s="1"/>
  <c r="BB81" i="13"/>
  <c r="G70" i="13" s="1"/>
  <c r="BA81" i="13"/>
  <c r="F70" i="13" s="1"/>
  <c r="AZ81" i="13"/>
  <c r="E70" i="13" s="1"/>
  <c r="BR80" i="13"/>
  <c r="BQ80" i="13"/>
  <c r="V69" i="13" s="1"/>
  <c r="BP80" i="13"/>
  <c r="BO80" i="13"/>
  <c r="T69" i="13" s="1"/>
  <c r="BN80" i="13"/>
  <c r="BM80" i="13"/>
  <c r="R69" i="13" s="1"/>
  <c r="BL80" i="13"/>
  <c r="BK80" i="13"/>
  <c r="P69" i="13" s="1"/>
  <c r="BJ80" i="13"/>
  <c r="BI80" i="13"/>
  <c r="N69" i="13" s="1"/>
  <c r="BH80" i="13"/>
  <c r="BG80" i="13"/>
  <c r="L69" i="13" s="1"/>
  <c r="BF80" i="13"/>
  <c r="BE80" i="13"/>
  <c r="J69" i="13" s="1"/>
  <c r="BD80" i="13"/>
  <c r="BC80" i="13"/>
  <c r="H69" i="13" s="1"/>
  <c r="BB80" i="13"/>
  <c r="BA80" i="13"/>
  <c r="F69" i="13" s="1"/>
  <c r="AZ80" i="13"/>
  <c r="BR79" i="13"/>
  <c r="BQ79" i="13"/>
  <c r="V68" i="13" s="1"/>
  <c r="BP79" i="13"/>
  <c r="U68" i="13" s="1"/>
  <c r="BO79" i="13"/>
  <c r="T68" i="13" s="1"/>
  <c r="BN79" i="13"/>
  <c r="BM79" i="13"/>
  <c r="R68" i="13" s="1"/>
  <c r="BL79" i="13"/>
  <c r="Q68" i="13" s="1"/>
  <c r="BK79" i="13"/>
  <c r="P68" i="13" s="1"/>
  <c r="BJ79" i="13"/>
  <c r="BI79" i="13"/>
  <c r="N68" i="13" s="1"/>
  <c r="BH79" i="13"/>
  <c r="M68" i="13" s="1"/>
  <c r="BG79" i="13"/>
  <c r="L68" i="13" s="1"/>
  <c r="BF79" i="13"/>
  <c r="BE79" i="13"/>
  <c r="J68" i="13" s="1"/>
  <c r="BD79" i="13"/>
  <c r="I68" i="13" s="1"/>
  <c r="BC79" i="13"/>
  <c r="H68" i="13" s="1"/>
  <c r="BB79" i="13"/>
  <c r="BA79" i="13"/>
  <c r="F68" i="13" s="1"/>
  <c r="AZ79" i="13"/>
  <c r="E68" i="13" s="1"/>
  <c r="BR78" i="13"/>
  <c r="BQ78" i="13"/>
  <c r="BP78" i="13"/>
  <c r="BO78" i="13"/>
  <c r="BN78" i="13"/>
  <c r="BM78" i="13"/>
  <c r="BL78" i="13"/>
  <c r="BK78" i="13"/>
  <c r="BJ78" i="13"/>
  <c r="BI78" i="13"/>
  <c r="BH78" i="13"/>
  <c r="BG78" i="13"/>
  <c r="BF78" i="13"/>
  <c r="BE78" i="13"/>
  <c r="BD78" i="13"/>
  <c r="BC78" i="13"/>
  <c r="BB78" i="13"/>
  <c r="BA78" i="13"/>
  <c r="AZ78" i="13"/>
  <c r="BR77" i="13"/>
  <c r="W67" i="13" s="1"/>
  <c r="BQ77" i="13"/>
  <c r="BP77" i="13"/>
  <c r="BO77" i="13"/>
  <c r="BN77" i="13"/>
  <c r="S67" i="13" s="1"/>
  <c r="BM77" i="13"/>
  <c r="BL77" i="13"/>
  <c r="BK77" i="13"/>
  <c r="BJ77" i="13"/>
  <c r="O67" i="13" s="1"/>
  <c r="BI77" i="13"/>
  <c r="BH77" i="13"/>
  <c r="BG77" i="13"/>
  <c r="BF77" i="13"/>
  <c r="K67" i="13" s="1"/>
  <c r="BE77" i="13"/>
  <c r="BD77" i="13"/>
  <c r="BC77" i="13"/>
  <c r="BB77" i="13"/>
  <c r="G67" i="13" s="1"/>
  <c r="BA77" i="13"/>
  <c r="AZ77" i="13"/>
  <c r="BR76" i="13"/>
  <c r="W66" i="13" s="1"/>
  <c r="BQ76" i="13"/>
  <c r="V66" i="13" s="1"/>
  <c r="BP76" i="13"/>
  <c r="BO76" i="13"/>
  <c r="BN76" i="13"/>
  <c r="S66" i="13" s="1"/>
  <c r="BM76" i="13"/>
  <c r="R66" i="13" s="1"/>
  <c r="BL76" i="13"/>
  <c r="BK76" i="13"/>
  <c r="BJ76" i="13"/>
  <c r="O66" i="13" s="1"/>
  <c r="BI76" i="13"/>
  <c r="N66" i="13" s="1"/>
  <c r="BH76" i="13"/>
  <c r="BG76" i="13"/>
  <c r="BF76" i="13"/>
  <c r="K66" i="13" s="1"/>
  <c r="BE76" i="13"/>
  <c r="J66" i="13" s="1"/>
  <c r="BD76" i="13"/>
  <c r="BC76" i="13"/>
  <c r="BB76" i="13"/>
  <c r="G66" i="13" s="1"/>
  <c r="BA76" i="13"/>
  <c r="F66" i="13" s="1"/>
  <c r="AZ76" i="13"/>
  <c r="BR75" i="13"/>
  <c r="W65" i="13" s="1"/>
  <c r="BQ75" i="13"/>
  <c r="BP75" i="13"/>
  <c r="U65" i="13" s="1"/>
  <c r="BO75" i="13"/>
  <c r="BN75" i="13"/>
  <c r="S65" i="13" s="1"/>
  <c r="BM75" i="13"/>
  <c r="BL75" i="13"/>
  <c r="Q65" i="13" s="1"/>
  <c r="BK75" i="13"/>
  <c r="BJ75" i="13"/>
  <c r="O65" i="13" s="1"/>
  <c r="BI75" i="13"/>
  <c r="BH75" i="13"/>
  <c r="M65" i="13" s="1"/>
  <c r="BG75" i="13"/>
  <c r="BF75" i="13"/>
  <c r="K65" i="13" s="1"/>
  <c r="BE75" i="13"/>
  <c r="BD75" i="13"/>
  <c r="I65" i="13" s="1"/>
  <c r="BC75" i="13"/>
  <c r="BB75" i="13"/>
  <c r="G65" i="13" s="1"/>
  <c r="BA75" i="13"/>
  <c r="AZ75" i="13"/>
  <c r="E65" i="13" s="1"/>
  <c r="BR74" i="13"/>
  <c r="W64" i="13" s="1"/>
  <c r="BQ74" i="13"/>
  <c r="V64" i="13" s="1"/>
  <c r="BP74" i="13"/>
  <c r="U64" i="13" s="1"/>
  <c r="BO74" i="13"/>
  <c r="T64" i="13" s="1"/>
  <c r="BN74" i="13"/>
  <c r="S64" i="13" s="1"/>
  <c r="BM74" i="13"/>
  <c r="R64" i="13" s="1"/>
  <c r="BL74" i="13"/>
  <c r="Q64" i="13" s="1"/>
  <c r="BK74" i="13"/>
  <c r="P64" i="13" s="1"/>
  <c r="BJ74" i="13"/>
  <c r="O64" i="13" s="1"/>
  <c r="BI74" i="13"/>
  <c r="N64" i="13" s="1"/>
  <c r="BH74" i="13"/>
  <c r="M64" i="13" s="1"/>
  <c r="BG74" i="13"/>
  <c r="L64" i="13" s="1"/>
  <c r="BF74" i="13"/>
  <c r="K64" i="13" s="1"/>
  <c r="BE74" i="13"/>
  <c r="J64" i="13" s="1"/>
  <c r="BD74" i="13"/>
  <c r="I64" i="13" s="1"/>
  <c r="BC74" i="13"/>
  <c r="H64" i="13" s="1"/>
  <c r="BB74" i="13"/>
  <c r="G64" i="13" s="1"/>
  <c r="BA74" i="13"/>
  <c r="F64" i="13" s="1"/>
  <c r="AZ74" i="13"/>
  <c r="E64" i="13" s="1"/>
  <c r="BR73" i="13"/>
  <c r="W63" i="13" s="1"/>
  <c r="BQ73" i="13"/>
  <c r="BP73" i="13"/>
  <c r="BO73" i="13"/>
  <c r="BN73" i="13"/>
  <c r="S63" i="13" s="1"/>
  <c r="BM73" i="13"/>
  <c r="BL73" i="13"/>
  <c r="BK73" i="13"/>
  <c r="BJ73" i="13"/>
  <c r="O63" i="13" s="1"/>
  <c r="BI73" i="13"/>
  <c r="BH73" i="13"/>
  <c r="BG73" i="13"/>
  <c r="BF73" i="13"/>
  <c r="K63" i="13" s="1"/>
  <c r="BE73" i="13"/>
  <c r="BD73" i="13"/>
  <c r="BC73" i="13"/>
  <c r="BB73" i="13"/>
  <c r="G63" i="13" s="1"/>
  <c r="BA73" i="13"/>
  <c r="AZ73" i="13"/>
  <c r="BR72" i="13"/>
  <c r="W62" i="13" s="1"/>
  <c r="BQ72" i="13"/>
  <c r="V62" i="13" s="1"/>
  <c r="BP72" i="13"/>
  <c r="BO72" i="13"/>
  <c r="BN72" i="13"/>
  <c r="S62" i="13" s="1"/>
  <c r="BM72" i="13"/>
  <c r="R62" i="13" s="1"/>
  <c r="BL72" i="13"/>
  <c r="BK72" i="13"/>
  <c r="BJ72" i="13"/>
  <c r="O62" i="13" s="1"/>
  <c r="BI72" i="13"/>
  <c r="N62" i="13" s="1"/>
  <c r="BH72" i="13"/>
  <c r="BG72" i="13"/>
  <c r="BF72" i="13"/>
  <c r="K62" i="13" s="1"/>
  <c r="BE72" i="13"/>
  <c r="J62" i="13" s="1"/>
  <c r="BD72" i="13"/>
  <c r="BC72" i="13"/>
  <c r="BB72" i="13"/>
  <c r="G62" i="13" s="1"/>
  <c r="BA72" i="13"/>
  <c r="F62" i="13" s="1"/>
  <c r="AZ72" i="13"/>
  <c r="BR64" i="13"/>
  <c r="BQ64" i="13"/>
  <c r="BP64" i="13"/>
  <c r="BO64" i="13"/>
  <c r="BN64" i="13"/>
  <c r="BM64" i="13"/>
  <c r="BL64" i="13"/>
  <c r="BK64" i="13"/>
  <c r="BJ64" i="13"/>
  <c r="BI64" i="13"/>
  <c r="BH64" i="13"/>
  <c r="BG64" i="13"/>
  <c r="BF64" i="13"/>
  <c r="BE64" i="13"/>
  <c r="BD64" i="13"/>
  <c r="BC64" i="13"/>
  <c r="BB64" i="13"/>
  <c r="BA64" i="13"/>
  <c r="AZ64" i="13"/>
  <c r="BR63" i="13"/>
  <c r="W55" i="13" s="1"/>
  <c r="BQ63" i="13"/>
  <c r="BP63" i="13"/>
  <c r="BO63" i="13"/>
  <c r="T55" i="13" s="1"/>
  <c r="BN63" i="13"/>
  <c r="S55" i="13" s="1"/>
  <c r="BM63" i="13"/>
  <c r="BL63" i="13"/>
  <c r="BK63" i="13"/>
  <c r="P55" i="13" s="1"/>
  <c r="BJ63" i="13"/>
  <c r="O55" i="13" s="1"/>
  <c r="BI63" i="13"/>
  <c r="BH63" i="13"/>
  <c r="BG63" i="13"/>
  <c r="L55" i="13" s="1"/>
  <c r="BF63" i="13"/>
  <c r="K55" i="13" s="1"/>
  <c r="BE63" i="13"/>
  <c r="BD63" i="13"/>
  <c r="BC63" i="13"/>
  <c r="H55" i="13" s="1"/>
  <c r="BB63" i="13"/>
  <c r="G55" i="13" s="1"/>
  <c r="BA63" i="13"/>
  <c r="AZ63" i="13"/>
  <c r="BR62" i="13"/>
  <c r="W54" i="13" s="1"/>
  <c r="BQ62" i="13"/>
  <c r="BP62" i="13"/>
  <c r="BO62" i="13"/>
  <c r="T54" i="13" s="1"/>
  <c r="BN62" i="13"/>
  <c r="S54" i="13" s="1"/>
  <c r="BM62" i="13"/>
  <c r="BL62" i="13"/>
  <c r="BK62" i="13"/>
  <c r="P54" i="13" s="1"/>
  <c r="BJ62" i="13"/>
  <c r="O54" i="13" s="1"/>
  <c r="BI62" i="13"/>
  <c r="BH62" i="13"/>
  <c r="BG62" i="13"/>
  <c r="L54" i="13" s="1"/>
  <c r="BF62" i="13"/>
  <c r="K54" i="13" s="1"/>
  <c r="BE62" i="13"/>
  <c r="BD62" i="13"/>
  <c r="BC62" i="13"/>
  <c r="H54" i="13" s="1"/>
  <c r="BB62" i="13"/>
  <c r="G54" i="13" s="1"/>
  <c r="BA62" i="13"/>
  <c r="AZ62" i="13"/>
  <c r="BR61" i="13"/>
  <c r="W53" i="13" s="1"/>
  <c r="BQ61" i="13"/>
  <c r="V53" i="13" s="1"/>
  <c r="BP61" i="13"/>
  <c r="BO61" i="13"/>
  <c r="T53" i="13" s="1"/>
  <c r="BN61" i="13"/>
  <c r="S53" i="13" s="1"/>
  <c r="BM61" i="13"/>
  <c r="R53" i="13" s="1"/>
  <c r="BL61" i="13"/>
  <c r="BK61" i="13"/>
  <c r="P53" i="13" s="1"/>
  <c r="BJ61" i="13"/>
  <c r="O53" i="13" s="1"/>
  <c r="BI61" i="13"/>
  <c r="N53" i="13" s="1"/>
  <c r="BH61" i="13"/>
  <c r="BG61" i="13"/>
  <c r="L53" i="13" s="1"/>
  <c r="BF61" i="13"/>
  <c r="K53" i="13" s="1"/>
  <c r="BE61" i="13"/>
  <c r="J53" i="13" s="1"/>
  <c r="BD61" i="13"/>
  <c r="BC61" i="13"/>
  <c r="H53" i="13" s="1"/>
  <c r="BB61" i="13"/>
  <c r="G53" i="13" s="1"/>
  <c r="BA61" i="13"/>
  <c r="F53" i="13" s="1"/>
  <c r="AZ61" i="13"/>
  <c r="BR60" i="13"/>
  <c r="W52" i="13" s="1"/>
  <c r="BQ60" i="13"/>
  <c r="V52" i="13" s="1"/>
  <c r="BP60" i="13"/>
  <c r="U52" i="13" s="1"/>
  <c r="BO60" i="13"/>
  <c r="T52" i="13" s="1"/>
  <c r="BN60" i="13"/>
  <c r="S52" i="13" s="1"/>
  <c r="BM60" i="13"/>
  <c r="R52" i="13" s="1"/>
  <c r="BL60" i="13"/>
  <c r="Q52" i="13" s="1"/>
  <c r="BK60" i="13"/>
  <c r="P52" i="13" s="1"/>
  <c r="BJ60" i="13"/>
  <c r="O52" i="13" s="1"/>
  <c r="BI60" i="13"/>
  <c r="N52" i="13" s="1"/>
  <c r="BH60" i="13"/>
  <c r="M52" i="13" s="1"/>
  <c r="BG60" i="13"/>
  <c r="L52" i="13" s="1"/>
  <c r="BF60" i="13"/>
  <c r="K52" i="13" s="1"/>
  <c r="BE60" i="13"/>
  <c r="J52" i="13" s="1"/>
  <c r="BD60" i="13"/>
  <c r="I52" i="13" s="1"/>
  <c r="BC60" i="13"/>
  <c r="H52" i="13" s="1"/>
  <c r="BB60" i="13"/>
  <c r="G52" i="13" s="1"/>
  <c r="BA60" i="13"/>
  <c r="F52" i="13" s="1"/>
  <c r="AZ60" i="13"/>
  <c r="E52" i="13" s="1"/>
  <c r="BR59" i="13"/>
  <c r="W51" i="13" s="1"/>
  <c r="BQ59" i="13"/>
  <c r="BP59" i="13"/>
  <c r="BO59" i="13"/>
  <c r="T51" i="13" s="1"/>
  <c r="BN59" i="13"/>
  <c r="S51" i="13" s="1"/>
  <c r="BM59" i="13"/>
  <c r="BL59" i="13"/>
  <c r="BK59" i="13"/>
  <c r="P51" i="13" s="1"/>
  <c r="BJ59" i="13"/>
  <c r="O51" i="13" s="1"/>
  <c r="BI59" i="13"/>
  <c r="BH59" i="13"/>
  <c r="BG59" i="13"/>
  <c r="L51" i="13" s="1"/>
  <c r="BF59" i="13"/>
  <c r="K51" i="13" s="1"/>
  <c r="BE59" i="13"/>
  <c r="BD59" i="13"/>
  <c r="BC59" i="13"/>
  <c r="H51" i="13" s="1"/>
  <c r="BB59" i="13"/>
  <c r="G51" i="13" s="1"/>
  <c r="BA59" i="13"/>
  <c r="AZ59" i="13"/>
  <c r="BR58" i="13"/>
  <c r="W50" i="13" s="1"/>
  <c r="BQ58" i="13"/>
  <c r="BP58" i="13"/>
  <c r="BO58" i="13"/>
  <c r="T50" i="13" s="1"/>
  <c r="BN58" i="13"/>
  <c r="S50" i="13" s="1"/>
  <c r="BM58" i="13"/>
  <c r="BL58" i="13"/>
  <c r="BK58" i="13"/>
  <c r="P50" i="13" s="1"/>
  <c r="BJ58" i="13"/>
  <c r="O50" i="13" s="1"/>
  <c r="BI58" i="13"/>
  <c r="BH58" i="13"/>
  <c r="BG58" i="13"/>
  <c r="L50" i="13" s="1"/>
  <c r="BF58" i="13"/>
  <c r="K50" i="13" s="1"/>
  <c r="BE58" i="13"/>
  <c r="BD58" i="13"/>
  <c r="BC58" i="13"/>
  <c r="H50" i="13" s="1"/>
  <c r="BB58" i="13"/>
  <c r="G50" i="13" s="1"/>
  <c r="BA58" i="13"/>
  <c r="AZ58" i="13"/>
  <c r="BR57" i="13"/>
  <c r="BQ57" i="13"/>
  <c r="BP57" i="13"/>
  <c r="BO57" i="13"/>
  <c r="BN57" i="13"/>
  <c r="BM57" i="13"/>
  <c r="BL57" i="13"/>
  <c r="BK57" i="13"/>
  <c r="BJ57" i="13"/>
  <c r="BI57" i="13"/>
  <c r="BH57" i="13"/>
  <c r="BG57" i="13"/>
  <c r="BF57" i="13"/>
  <c r="BE57" i="13"/>
  <c r="BD57" i="13"/>
  <c r="BC57" i="13"/>
  <c r="BB57" i="13"/>
  <c r="BA57" i="13"/>
  <c r="AZ57" i="13"/>
  <c r="BR56" i="13"/>
  <c r="BQ56" i="13"/>
  <c r="BP56" i="13"/>
  <c r="U49" i="13" s="1"/>
  <c r="BO56" i="13"/>
  <c r="BN56" i="13"/>
  <c r="BM56" i="13"/>
  <c r="BL56" i="13"/>
  <c r="Q49" i="13" s="1"/>
  <c r="BK56" i="13"/>
  <c r="BJ56" i="13"/>
  <c r="BI56" i="13"/>
  <c r="BH56" i="13"/>
  <c r="M49" i="13" s="1"/>
  <c r="BG56" i="13"/>
  <c r="BF56" i="13"/>
  <c r="BE56" i="13"/>
  <c r="BD56" i="13"/>
  <c r="I49" i="13" s="1"/>
  <c r="BC56" i="13"/>
  <c r="BB56" i="13"/>
  <c r="BA56" i="13"/>
  <c r="AZ56" i="13"/>
  <c r="E49" i="13" s="1"/>
  <c r="BR55" i="13"/>
  <c r="BQ55" i="13"/>
  <c r="BP55" i="13"/>
  <c r="U48" i="13" s="1"/>
  <c r="BO55" i="13"/>
  <c r="BN55" i="13"/>
  <c r="BM55" i="13"/>
  <c r="BL55" i="13"/>
  <c r="Q48" i="13" s="1"/>
  <c r="BK55" i="13"/>
  <c r="BJ55" i="13"/>
  <c r="BI55" i="13"/>
  <c r="BH55" i="13"/>
  <c r="M48" i="13" s="1"/>
  <c r="BG55" i="13"/>
  <c r="BF55" i="13"/>
  <c r="BE55" i="13"/>
  <c r="BD55" i="13"/>
  <c r="I48" i="13" s="1"/>
  <c r="BC55" i="13"/>
  <c r="BB55" i="13"/>
  <c r="BA55" i="13"/>
  <c r="AZ55" i="13"/>
  <c r="E48" i="13" s="1"/>
  <c r="BR54" i="13"/>
  <c r="BQ54" i="13"/>
  <c r="BP54" i="13"/>
  <c r="U47" i="13" s="1"/>
  <c r="BO54" i="13"/>
  <c r="BN54" i="13"/>
  <c r="BM54" i="13"/>
  <c r="BL54" i="13"/>
  <c r="Q47" i="13" s="1"/>
  <c r="BK54" i="13"/>
  <c r="P47" i="13" s="1"/>
  <c r="BJ54" i="13"/>
  <c r="BI54" i="13"/>
  <c r="BH54" i="13"/>
  <c r="M47" i="13" s="1"/>
  <c r="BG54" i="13"/>
  <c r="L47" i="13" s="1"/>
  <c r="BF54" i="13"/>
  <c r="BE54" i="13"/>
  <c r="BD54" i="13"/>
  <c r="I47" i="13" s="1"/>
  <c r="BC54" i="13"/>
  <c r="H47" i="13" s="1"/>
  <c r="BB54" i="13"/>
  <c r="BA54" i="13"/>
  <c r="AZ54" i="13"/>
  <c r="E47" i="13" s="1"/>
  <c r="BR53" i="13"/>
  <c r="W46" i="13" s="1"/>
  <c r="BQ53" i="13"/>
  <c r="V46" i="13" s="1"/>
  <c r="BP53" i="13"/>
  <c r="U46" i="13" s="1"/>
  <c r="BO53" i="13"/>
  <c r="T46" i="13" s="1"/>
  <c r="BN53" i="13"/>
  <c r="S46" i="13" s="1"/>
  <c r="BM53" i="13"/>
  <c r="R46" i="13" s="1"/>
  <c r="BL53" i="13"/>
  <c r="Q46" i="13" s="1"/>
  <c r="BK53" i="13"/>
  <c r="P46" i="13" s="1"/>
  <c r="BJ53" i="13"/>
  <c r="O46" i="13" s="1"/>
  <c r="BI53" i="13"/>
  <c r="N46" i="13" s="1"/>
  <c r="BH53" i="13"/>
  <c r="M46" i="13" s="1"/>
  <c r="BG53" i="13"/>
  <c r="L46" i="13" s="1"/>
  <c r="BF53" i="13"/>
  <c r="K46" i="13" s="1"/>
  <c r="BE53" i="13"/>
  <c r="J46" i="13" s="1"/>
  <c r="BD53" i="13"/>
  <c r="I46" i="13" s="1"/>
  <c r="BC53" i="13"/>
  <c r="H46" i="13" s="1"/>
  <c r="BB53" i="13"/>
  <c r="G46" i="13" s="1"/>
  <c r="BA53" i="13"/>
  <c r="F46" i="13" s="1"/>
  <c r="AZ53" i="13"/>
  <c r="E46" i="13" s="1"/>
  <c r="BR52" i="13"/>
  <c r="BQ52" i="13"/>
  <c r="BP52" i="13"/>
  <c r="U45" i="13" s="1"/>
  <c r="BO52" i="13"/>
  <c r="BN52" i="13"/>
  <c r="BM52" i="13"/>
  <c r="BL52" i="13"/>
  <c r="Q45" i="13" s="1"/>
  <c r="BK52" i="13"/>
  <c r="BJ52" i="13"/>
  <c r="BI52" i="13"/>
  <c r="BH52" i="13"/>
  <c r="M45" i="13" s="1"/>
  <c r="BG52" i="13"/>
  <c r="BF52" i="13"/>
  <c r="BE52" i="13"/>
  <c r="BD52" i="13"/>
  <c r="I45" i="13" s="1"/>
  <c r="BC52" i="13"/>
  <c r="BB52" i="13"/>
  <c r="BA52" i="13"/>
  <c r="AZ52" i="13"/>
  <c r="E45" i="13" s="1"/>
  <c r="BR51" i="13"/>
  <c r="BQ51" i="13"/>
  <c r="BP51" i="13"/>
  <c r="U44" i="13" s="1"/>
  <c r="BO51" i="13"/>
  <c r="BN51" i="13"/>
  <c r="BM51" i="13"/>
  <c r="BL51" i="13"/>
  <c r="Q44" i="13" s="1"/>
  <c r="BK51" i="13"/>
  <c r="BJ51" i="13"/>
  <c r="BI51" i="13"/>
  <c r="BH51" i="13"/>
  <c r="M44" i="13" s="1"/>
  <c r="BG51" i="13"/>
  <c r="BF51" i="13"/>
  <c r="BE51" i="13"/>
  <c r="BD51" i="13"/>
  <c r="I44" i="13" s="1"/>
  <c r="BC51" i="13"/>
  <c r="BB51" i="13"/>
  <c r="BA51" i="13"/>
  <c r="AZ51" i="13"/>
  <c r="E44" i="13" s="1"/>
  <c r="BR50" i="13"/>
  <c r="BQ50" i="13"/>
  <c r="BP50" i="13"/>
  <c r="BO50" i="13"/>
  <c r="BN50" i="13"/>
  <c r="BM50" i="13"/>
  <c r="BL50" i="13"/>
  <c r="BK50" i="13"/>
  <c r="BJ50" i="13"/>
  <c r="BI50" i="13"/>
  <c r="BH50" i="13"/>
  <c r="BG50" i="13"/>
  <c r="BF50" i="13"/>
  <c r="BE50" i="13"/>
  <c r="BD50" i="13"/>
  <c r="BC50" i="13"/>
  <c r="BB50" i="13"/>
  <c r="BA50" i="13"/>
  <c r="AZ50" i="13"/>
  <c r="BR49" i="13"/>
  <c r="BQ49" i="13"/>
  <c r="V43" i="13" s="1"/>
  <c r="BP49" i="13"/>
  <c r="BO49" i="13"/>
  <c r="BN49" i="13"/>
  <c r="BM49" i="13"/>
  <c r="R43" i="13" s="1"/>
  <c r="BL49" i="13"/>
  <c r="BK49" i="13"/>
  <c r="BJ49" i="13"/>
  <c r="BI49" i="13"/>
  <c r="N43" i="13" s="1"/>
  <c r="BH49" i="13"/>
  <c r="BG49" i="13"/>
  <c r="BF49" i="13"/>
  <c r="BE49" i="13"/>
  <c r="J43" i="13" s="1"/>
  <c r="BD49" i="13"/>
  <c r="BC49" i="13"/>
  <c r="BB49" i="13"/>
  <c r="BA49" i="13"/>
  <c r="F43" i="13" s="1"/>
  <c r="AZ49" i="13"/>
  <c r="BR48" i="13"/>
  <c r="BQ48" i="13"/>
  <c r="V42" i="13" s="1"/>
  <c r="BP48" i="13"/>
  <c r="U42" i="13" s="1"/>
  <c r="BO48" i="13"/>
  <c r="BN48" i="13"/>
  <c r="BM48" i="13"/>
  <c r="R42" i="13" s="1"/>
  <c r="BL48" i="13"/>
  <c r="Q42" i="13" s="1"/>
  <c r="BK48" i="13"/>
  <c r="BJ48" i="13"/>
  <c r="BI48" i="13"/>
  <c r="N42" i="13" s="1"/>
  <c r="BH48" i="13"/>
  <c r="M42" i="13" s="1"/>
  <c r="BG48" i="13"/>
  <c r="BF48" i="13"/>
  <c r="BE48" i="13"/>
  <c r="J42" i="13" s="1"/>
  <c r="BD48" i="13"/>
  <c r="I42" i="13" s="1"/>
  <c r="BC48" i="13"/>
  <c r="BB48" i="13"/>
  <c r="BA48" i="13"/>
  <c r="F42" i="13" s="1"/>
  <c r="AZ48" i="13"/>
  <c r="E42" i="13" s="1"/>
  <c r="BR47" i="13"/>
  <c r="BQ47" i="13"/>
  <c r="BP47" i="13"/>
  <c r="BO47" i="13"/>
  <c r="T41" i="13" s="1"/>
  <c r="BN47" i="13"/>
  <c r="BM47" i="13"/>
  <c r="BL47" i="13"/>
  <c r="BK47" i="13"/>
  <c r="P41" i="13" s="1"/>
  <c r="BJ47" i="13"/>
  <c r="BI47" i="13"/>
  <c r="BH47" i="13"/>
  <c r="BG47" i="13"/>
  <c r="L41" i="13" s="1"/>
  <c r="BF47" i="13"/>
  <c r="BE47" i="13"/>
  <c r="BD47" i="13"/>
  <c r="BC47" i="13"/>
  <c r="H41" i="13" s="1"/>
  <c r="BB47" i="13"/>
  <c r="BA47" i="13"/>
  <c r="AZ47" i="13"/>
  <c r="BR46" i="13"/>
  <c r="W40" i="13" s="1"/>
  <c r="BQ46" i="13"/>
  <c r="V40" i="13" s="1"/>
  <c r="BP46" i="13"/>
  <c r="U40" i="13" s="1"/>
  <c r="BO46" i="13"/>
  <c r="T40" i="13" s="1"/>
  <c r="BN46" i="13"/>
  <c r="S40" i="13" s="1"/>
  <c r="BM46" i="13"/>
  <c r="R40" i="13" s="1"/>
  <c r="BL46" i="13"/>
  <c r="Q40" i="13" s="1"/>
  <c r="BK46" i="13"/>
  <c r="P40" i="13" s="1"/>
  <c r="BJ46" i="13"/>
  <c r="O40" i="13" s="1"/>
  <c r="BI46" i="13"/>
  <c r="N40" i="13" s="1"/>
  <c r="BH46" i="13"/>
  <c r="M40" i="13" s="1"/>
  <c r="BG46" i="13"/>
  <c r="L40" i="13" s="1"/>
  <c r="BF46" i="13"/>
  <c r="K40" i="13" s="1"/>
  <c r="BE46" i="13"/>
  <c r="J40" i="13" s="1"/>
  <c r="BD46" i="13"/>
  <c r="I40" i="13" s="1"/>
  <c r="BC46" i="13"/>
  <c r="H40" i="13" s="1"/>
  <c r="BB46" i="13"/>
  <c r="G40" i="13" s="1"/>
  <c r="BA46" i="13"/>
  <c r="F40" i="13" s="1"/>
  <c r="AZ46" i="13"/>
  <c r="E40" i="13" s="1"/>
  <c r="BR45" i="13"/>
  <c r="BQ45" i="13"/>
  <c r="V39" i="13" s="1"/>
  <c r="BP45" i="13"/>
  <c r="BO45" i="13"/>
  <c r="BN45" i="13"/>
  <c r="BM45" i="13"/>
  <c r="R39" i="13" s="1"/>
  <c r="BL45" i="13"/>
  <c r="BK45" i="13"/>
  <c r="BJ45" i="13"/>
  <c r="BI45" i="13"/>
  <c r="N39" i="13" s="1"/>
  <c r="BH45" i="13"/>
  <c r="BG45" i="13"/>
  <c r="BF45" i="13"/>
  <c r="BE45" i="13"/>
  <c r="J39" i="13" s="1"/>
  <c r="BD45" i="13"/>
  <c r="BC45" i="13"/>
  <c r="BB45" i="13"/>
  <c r="BA45" i="13"/>
  <c r="F39" i="13" s="1"/>
  <c r="AZ45" i="13"/>
  <c r="BR44" i="13"/>
  <c r="BQ44" i="13"/>
  <c r="V38" i="13" s="1"/>
  <c r="BP44" i="13"/>
  <c r="U38" i="13" s="1"/>
  <c r="BO44" i="13"/>
  <c r="BN44" i="13"/>
  <c r="BM44" i="13"/>
  <c r="R38" i="13" s="1"/>
  <c r="BL44" i="13"/>
  <c r="Q38" i="13" s="1"/>
  <c r="BK44" i="13"/>
  <c r="BJ44" i="13"/>
  <c r="BI44" i="13"/>
  <c r="N38" i="13" s="1"/>
  <c r="BH44" i="13"/>
  <c r="M38" i="13" s="1"/>
  <c r="BG44" i="13"/>
  <c r="BF44" i="13"/>
  <c r="BE44" i="13"/>
  <c r="J38" i="13" s="1"/>
  <c r="BD44" i="13"/>
  <c r="I38" i="13" s="1"/>
  <c r="BC44" i="13"/>
  <c r="BB44" i="13"/>
  <c r="BA44" i="13"/>
  <c r="F38" i="13" s="1"/>
  <c r="AZ44" i="13"/>
  <c r="E38" i="13" s="1"/>
  <c r="BR36" i="13"/>
  <c r="BQ36" i="13"/>
  <c r="BP36" i="13"/>
  <c r="BO36" i="13"/>
  <c r="BN36" i="13"/>
  <c r="BM36" i="13"/>
  <c r="BL36" i="13"/>
  <c r="BK36" i="13"/>
  <c r="BJ36" i="13"/>
  <c r="BI36" i="13"/>
  <c r="BH36" i="13"/>
  <c r="BG36" i="13"/>
  <c r="BF36" i="13"/>
  <c r="BE36" i="13"/>
  <c r="BD36" i="13"/>
  <c r="BC36" i="13"/>
  <c r="BB36" i="13"/>
  <c r="BA36" i="13"/>
  <c r="AZ36" i="13"/>
  <c r="BR35" i="13"/>
  <c r="W31" i="13" s="1"/>
  <c r="BQ35" i="13"/>
  <c r="BP35" i="13"/>
  <c r="BO35" i="13"/>
  <c r="BN35" i="13"/>
  <c r="S31" i="13" s="1"/>
  <c r="BM35" i="13"/>
  <c r="BL35" i="13"/>
  <c r="BK35" i="13"/>
  <c r="BJ35" i="13"/>
  <c r="O31" i="13" s="1"/>
  <c r="BI35" i="13"/>
  <c r="BH35" i="13"/>
  <c r="BG35" i="13"/>
  <c r="BF35" i="13"/>
  <c r="K31" i="13" s="1"/>
  <c r="BE35" i="13"/>
  <c r="BD35" i="13"/>
  <c r="BC35" i="13"/>
  <c r="BB35" i="13"/>
  <c r="G31" i="13" s="1"/>
  <c r="BA35" i="13"/>
  <c r="AZ35" i="13"/>
  <c r="BR34" i="13"/>
  <c r="W30" i="13" s="1"/>
  <c r="BQ34" i="13"/>
  <c r="V30" i="13" s="1"/>
  <c r="BP34" i="13"/>
  <c r="BO34" i="13"/>
  <c r="BN34" i="13"/>
  <c r="S30" i="13" s="1"/>
  <c r="BM34" i="13"/>
  <c r="R30" i="13" s="1"/>
  <c r="BL34" i="13"/>
  <c r="BK34" i="13"/>
  <c r="BJ34" i="13"/>
  <c r="O30" i="13" s="1"/>
  <c r="BI34" i="13"/>
  <c r="N30" i="13" s="1"/>
  <c r="BH34" i="13"/>
  <c r="BG34" i="13"/>
  <c r="BF34" i="13"/>
  <c r="K30" i="13" s="1"/>
  <c r="BE34" i="13"/>
  <c r="J30" i="13" s="1"/>
  <c r="BD34" i="13"/>
  <c r="BC34" i="13"/>
  <c r="BB34" i="13"/>
  <c r="G30" i="13" s="1"/>
  <c r="BA34" i="13"/>
  <c r="F30" i="13" s="1"/>
  <c r="AZ34" i="13"/>
  <c r="BR33" i="13"/>
  <c r="BQ33" i="13"/>
  <c r="V29" i="13" s="1"/>
  <c r="BP33" i="13"/>
  <c r="U29" i="13" s="1"/>
  <c r="BO33" i="13"/>
  <c r="BN33" i="13"/>
  <c r="BM33" i="13"/>
  <c r="R29" i="13" s="1"/>
  <c r="BL33" i="13"/>
  <c r="Q29" i="13" s="1"/>
  <c r="BK33" i="13"/>
  <c r="BJ33" i="13"/>
  <c r="BI33" i="13"/>
  <c r="N29" i="13" s="1"/>
  <c r="BH33" i="13"/>
  <c r="M29" i="13" s="1"/>
  <c r="BG33" i="13"/>
  <c r="BF33" i="13"/>
  <c r="BE33" i="13"/>
  <c r="J29" i="13" s="1"/>
  <c r="BD33" i="13"/>
  <c r="I29" i="13" s="1"/>
  <c r="BC33" i="13"/>
  <c r="BB33" i="13"/>
  <c r="BA33" i="13"/>
  <c r="F29" i="13" s="1"/>
  <c r="AZ33" i="13"/>
  <c r="E29" i="13" s="1"/>
  <c r="BR32" i="13"/>
  <c r="W28" i="13" s="1"/>
  <c r="BQ32" i="13"/>
  <c r="V28" i="13" s="1"/>
  <c r="BP32" i="13"/>
  <c r="U28" i="13" s="1"/>
  <c r="BO32" i="13"/>
  <c r="T28" i="13" s="1"/>
  <c r="BN32" i="13"/>
  <c r="S28" i="13" s="1"/>
  <c r="BM32" i="13"/>
  <c r="R28" i="13" s="1"/>
  <c r="BL32" i="13"/>
  <c r="Q28" i="13" s="1"/>
  <c r="BK32" i="13"/>
  <c r="P28" i="13" s="1"/>
  <c r="BJ32" i="13"/>
  <c r="O28" i="13" s="1"/>
  <c r="BI32" i="13"/>
  <c r="N28" i="13" s="1"/>
  <c r="BH32" i="13"/>
  <c r="M28" i="13" s="1"/>
  <c r="BG32" i="13"/>
  <c r="L28" i="13" s="1"/>
  <c r="BF32" i="13"/>
  <c r="K28" i="13" s="1"/>
  <c r="BE32" i="13"/>
  <c r="J28" i="13" s="1"/>
  <c r="BD32" i="13"/>
  <c r="I28" i="13" s="1"/>
  <c r="BC32" i="13"/>
  <c r="H28" i="13" s="1"/>
  <c r="BB32" i="13"/>
  <c r="G28" i="13" s="1"/>
  <c r="BA32" i="13"/>
  <c r="F28" i="13" s="1"/>
  <c r="AZ32" i="13"/>
  <c r="E28" i="13" s="1"/>
  <c r="BR31" i="13"/>
  <c r="W27" i="13" s="1"/>
  <c r="BQ31" i="13"/>
  <c r="V27" i="13" s="1"/>
  <c r="BP31" i="13"/>
  <c r="BO31" i="13"/>
  <c r="BN31" i="13"/>
  <c r="S27" i="13" s="1"/>
  <c r="BM31" i="13"/>
  <c r="R27" i="13" s="1"/>
  <c r="BL31" i="13"/>
  <c r="Q27" i="13" s="1"/>
  <c r="BK31" i="13"/>
  <c r="BJ31" i="13"/>
  <c r="O27" i="13" s="1"/>
  <c r="BI31" i="13"/>
  <c r="N27" i="13" s="1"/>
  <c r="BH31" i="13"/>
  <c r="BG31" i="13"/>
  <c r="BF31" i="13"/>
  <c r="K27" i="13" s="1"/>
  <c r="BE31" i="13"/>
  <c r="J27" i="13" s="1"/>
  <c r="BD31" i="13"/>
  <c r="BC31" i="13"/>
  <c r="BB31" i="13"/>
  <c r="G27" i="13" s="1"/>
  <c r="BA31" i="13"/>
  <c r="F27" i="13" s="1"/>
  <c r="AZ31" i="13"/>
  <c r="BR30" i="13"/>
  <c r="W26" i="13" s="1"/>
  <c r="BQ30" i="13"/>
  <c r="V26" i="13" s="1"/>
  <c r="BP30" i="13"/>
  <c r="BO30" i="13"/>
  <c r="BN30" i="13"/>
  <c r="S26" i="13" s="1"/>
  <c r="BM30" i="13"/>
  <c r="R26" i="13" s="1"/>
  <c r="BL30" i="13"/>
  <c r="Q26" i="13" s="1"/>
  <c r="BK30" i="13"/>
  <c r="BJ30" i="13"/>
  <c r="O26" i="13" s="1"/>
  <c r="BI30" i="13"/>
  <c r="N26" i="13" s="1"/>
  <c r="BH30" i="13"/>
  <c r="BG30" i="13"/>
  <c r="BF30" i="13"/>
  <c r="K26" i="13" s="1"/>
  <c r="BE30" i="13"/>
  <c r="J26" i="13" s="1"/>
  <c r="BD30" i="13"/>
  <c r="BC30" i="13"/>
  <c r="BB30" i="13"/>
  <c r="G26" i="13" s="1"/>
  <c r="BA30" i="13"/>
  <c r="F26" i="13" s="1"/>
  <c r="AZ30" i="13"/>
  <c r="BR8" i="13"/>
  <c r="BQ8" i="13"/>
  <c r="BP8" i="13"/>
  <c r="BO8" i="13"/>
  <c r="BN8" i="13"/>
  <c r="BM8" i="13"/>
  <c r="BL8" i="13"/>
  <c r="BK8" i="13"/>
  <c r="BJ8" i="13"/>
  <c r="BI8" i="13"/>
  <c r="BH8" i="13"/>
  <c r="BG8" i="13"/>
  <c r="BF8" i="13"/>
  <c r="BE8" i="13"/>
  <c r="BD8" i="13"/>
  <c r="BC8" i="13"/>
  <c r="BB8" i="13"/>
  <c r="BA8" i="13"/>
  <c r="AZ8" i="13"/>
  <c r="BR7" i="13"/>
  <c r="BQ7" i="13"/>
  <c r="BP7" i="13"/>
  <c r="BO7" i="13"/>
  <c r="T7" i="13" s="1"/>
  <c r="BN7" i="13"/>
  <c r="BM7" i="13"/>
  <c r="BL7" i="13"/>
  <c r="BK7" i="13"/>
  <c r="P7" i="13" s="1"/>
  <c r="BJ7" i="13"/>
  <c r="BI7" i="13"/>
  <c r="BH7" i="13"/>
  <c r="BG7" i="13"/>
  <c r="L7" i="13" s="1"/>
  <c r="BF7" i="13"/>
  <c r="BE7" i="13"/>
  <c r="BD7" i="13"/>
  <c r="BC7" i="13"/>
  <c r="H7" i="13" s="1"/>
  <c r="BB7" i="13"/>
  <c r="BA7" i="13"/>
  <c r="AZ7" i="13"/>
  <c r="BR6" i="13"/>
  <c r="W6" i="13" s="1"/>
  <c r="BQ6" i="13"/>
  <c r="BP6" i="13"/>
  <c r="BO6" i="13"/>
  <c r="T6" i="13" s="1"/>
  <c r="BN6" i="13"/>
  <c r="S6" i="13" s="1"/>
  <c r="BM6" i="13"/>
  <c r="BL6" i="13"/>
  <c r="Q6" i="13" s="1"/>
  <c r="BK6" i="13"/>
  <c r="P6" i="13" s="1"/>
  <c r="BJ6" i="13"/>
  <c r="O6" i="13" s="1"/>
  <c r="BI6" i="13"/>
  <c r="BH6" i="13"/>
  <c r="BG6" i="13"/>
  <c r="L6" i="13" s="1"/>
  <c r="BF6" i="13"/>
  <c r="K6" i="13" s="1"/>
  <c r="BE6" i="13"/>
  <c r="BD6" i="13"/>
  <c r="BC6" i="13"/>
  <c r="H6" i="13" s="1"/>
  <c r="BB6" i="13"/>
  <c r="G6" i="13" s="1"/>
  <c r="BA6" i="13"/>
  <c r="AZ6" i="13"/>
  <c r="BR5" i="13"/>
  <c r="BQ5" i="13"/>
  <c r="V5" i="13" s="1"/>
  <c r="BP5" i="13"/>
  <c r="BO5" i="13"/>
  <c r="BN5" i="13"/>
  <c r="BM5" i="13"/>
  <c r="R5" i="13" s="1"/>
  <c r="BL5" i="13"/>
  <c r="Q5" i="13" s="1"/>
  <c r="BK5" i="13"/>
  <c r="BJ5" i="13"/>
  <c r="BI5" i="13"/>
  <c r="N5" i="13" s="1"/>
  <c r="BH5" i="13"/>
  <c r="BG5" i="13"/>
  <c r="BF5" i="13"/>
  <c r="BE5" i="13"/>
  <c r="J5" i="13" s="1"/>
  <c r="BD5" i="13"/>
  <c r="BC5" i="13"/>
  <c r="BB5" i="13"/>
  <c r="BA5" i="13"/>
  <c r="F5" i="13" s="1"/>
  <c r="AZ5" i="13"/>
  <c r="BR4" i="13"/>
  <c r="W4" i="13" s="1"/>
  <c r="BQ4" i="13"/>
  <c r="V4" i="13" s="1"/>
  <c r="BP4" i="13"/>
  <c r="U4" i="13" s="1"/>
  <c r="BO4" i="13"/>
  <c r="T4" i="13" s="1"/>
  <c r="BN4" i="13"/>
  <c r="S4" i="13" s="1"/>
  <c r="BM4" i="13"/>
  <c r="R4" i="13" s="1"/>
  <c r="BL4" i="13"/>
  <c r="Q4" i="13" s="1"/>
  <c r="BK4" i="13"/>
  <c r="P4" i="13" s="1"/>
  <c r="BJ4" i="13"/>
  <c r="O4" i="13" s="1"/>
  <c r="BI4" i="13"/>
  <c r="N4" i="13" s="1"/>
  <c r="BH4" i="13"/>
  <c r="M4" i="13" s="1"/>
  <c r="BG4" i="13"/>
  <c r="L4" i="13" s="1"/>
  <c r="BF4" i="13"/>
  <c r="K4" i="13" s="1"/>
  <c r="BE4" i="13"/>
  <c r="J4" i="13" s="1"/>
  <c r="BD4" i="13"/>
  <c r="I4" i="13" s="1"/>
  <c r="BC4" i="13"/>
  <c r="H4" i="13" s="1"/>
  <c r="BB4" i="13"/>
  <c r="G4" i="13" s="1"/>
  <c r="BA4" i="13"/>
  <c r="F4" i="13" s="1"/>
  <c r="AZ4" i="13"/>
  <c r="E4" i="13" s="1"/>
  <c r="BR3" i="13"/>
  <c r="BQ3" i="13"/>
  <c r="BP3" i="13"/>
  <c r="BO3" i="13"/>
  <c r="T3" i="13" s="1"/>
  <c r="BN3" i="13"/>
  <c r="BM3" i="13"/>
  <c r="BL3" i="13"/>
  <c r="Q3" i="13" s="1"/>
  <c r="BK3" i="13"/>
  <c r="P3" i="13" s="1"/>
  <c r="BJ3" i="13"/>
  <c r="BI3" i="13"/>
  <c r="BH3" i="13"/>
  <c r="BG3" i="13"/>
  <c r="L3" i="13" s="1"/>
  <c r="BF3" i="13"/>
  <c r="BE3" i="13"/>
  <c r="BD3" i="13"/>
  <c r="BC3" i="13"/>
  <c r="H3" i="13" s="1"/>
  <c r="BB3" i="13"/>
  <c r="BA3" i="13"/>
  <c r="AZ3" i="13"/>
  <c r="BR2" i="13"/>
  <c r="W2" i="13" s="1"/>
  <c r="BQ2" i="13"/>
  <c r="BP2" i="13"/>
  <c r="BO2" i="13"/>
  <c r="T2" i="13" s="1"/>
  <c r="BN2" i="13"/>
  <c r="S2" i="13" s="1"/>
  <c r="BM2" i="13"/>
  <c r="BL2" i="13"/>
  <c r="Q2" i="13" s="1"/>
  <c r="BK2" i="13"/>
  <c r="P2" i="13" s="1"/>
  <c r="BJ2" i="13"/>
  <c r="O2" i="13" s="1"/>
  <c r="BI2" i="13"/>
  <c r="BH2" i="13"/>
  <c r="BG2" i="13"/>
  <c r="L2" i="13" s="1"/>
  <c r="BF2" i="13"/>
  <c r="K2" i="13" s="1"/>
  <c r="BE2" i="13"/>
  <c r="BD2" i="13"/>
  <c r="BC2" i="13"/>
  <c r="H2" i="13" s="1"/>
  <c r="BB2" i="13"/>
  <c r="G2" i="13" s="1"/>
  <c r="BA2" i="13"/>
  <c r="AZ2" i="13"/>
  <c r="F143" i="13" l="1"/>
  <c r="F145" i="13"/>
  <c r="H121" i="13"/>
  <c r="L121" i="13"/>
  <c r="P121" i="13"/>
  <c r="T121" i="13"/>
  <c r="J121" i="13"/>
  <c r="N121" i="13"/>
  <c r="R121" i="13"/>
  <c r="V121" i="13"/>
  <c r="E107" i="13"/>
  <c r="I107" i="13"/>
  <c r="M107" i="13"/>
  <c r="Q107" i="13"/>
  <c r="U107" i="13"/>
  <c r="E105" i="13"/>
  <c r="I105" i="13"/>
  <c r="M105" i="13"/>
  <c r="Q105" i="13"/>
  <c r="U105" i="13"/>
  <c r="E109" i="13"/>
  <c r="I109" i="13"/>
  <c r="M109" i="13"/>
  <c r="Q109" i="13"/>
  <c r="U109" i="13"/>
  <c r="G11" i="13"/>
  <c r="K11" i="13"/>
  <c r="O11" i="13"/>
  <c r="S11" i="13"/>
  <c r="W11" i="13"/>
  <c r="G8" i="13"/>
  <c r="K8" i="13"/>
  <c r="O8" i="13"/>
  <c r="S8" i="13"/>
  <c r="W8" i="13"/>
  <c r="P139" i="13"/>
  <c r="Q133" i="13"/>
  <c r="Q127" i="13"/>
  <c r="G110" i="13"/>
  <c r="K110" i="13"/>
  <c r="O110" i="13"/>
  <c r="S110" i="13"/>
  <c r="W110" i="13"/>
  <c r="E99" i="13"/>
  <c r="I99" i="13"/>
  <c r="G101" i="13"/>
  <c r="K101" i="13"/>
  <c r="O101" i="13"/>
  <c r="S101" i="13"/>
  <c r="W101" i="13"/>
  <c r="T85" i="13"/>
  <c r="T84" i="13"/>
  <c r="H73" i="13"/>
  <c r="L73" i="13"/>
  <c r="P73" i="13"/>
  <c r="T73" i="13"/>
  <c r="H72" i="13"/>
  <c r="L72" i="13"/>
  <c r="P72" i="13"/>
  <c r="T72" i="13"/>
  <c r="F63" i="13"/>
  <c r="J63" i="13"/>
  <c r="N63" i="13"/>
  <c r="R63" i="13"/>
  <c r="V63" i="13"/>
  <c r="T47" i="13"/>
  <c r="F31" i="13"/>
  <c r="J31" i="13"/>
  <c r="N31" i="13"/>
  <c r="R31" i="13"/>
  <c r="V31" i="13"/>
  <c r="Q88" i="13"/>
  <c r="W89" i="13"/>
  <c r="W91" i="13"/>
  <c r="H44" i="13"/>
  <c r="L44" i="13"/>
  <c r="P44" i="13"/>
  <c r="T44" i="13"/>
  <c r="G47" i="13"/>
  <c r="K47" i="13"/>
  <c r="O47" i="13"/>
  <c r="S47" i="13"/>
  <c r="W47" i="13"/>
  <c r="H48" i="13"/>
  <c r="L48" i="13"/>
  <c r="P48" i="13"/>
  <c r="T48" i="13"/>
  <c r="H45" i="13"/>
  <c r="L45" i="13"/>
  <c r="P45" i="13"/>
  <c r="T45" i="13"/>
  <c r="H49" i="13"/>
  <c r="L49" i="13"/>
  <c r="P49" i="13"/>
  <c r="T49" i="13"/>
  <c r="H5" i="13"/>
  <c r="L5" i="13"/>
  <c r="P5" i="13"/>
  <c r="T5" i="13"/>
  <c r="G29" i="13"/>
  <c r="K29" i="13"/>
  <c r="O29" i="13"/>
  <c r="S29" i="13"/>
  <c r="W29" i="13"/>
  <c r="F41" i="13"/>
  <c r="J41" i="13"/>
  <c r="N41" i="13"/>
  <c r="R41" i="13"/>
  <c r="V41" i="13"/>
  <c r="G9" i="13"/>
  <c r="K9" i="13"/>
  <c r="O9" i="13"/>
  <c r="S9" i="13"/>
  <c r="W9" i="13"/>
  <c r="F37" i="13"/>
  <c r="J37" i="13"/>
  <c r="N37" i="13"/>
  <c r="R37" i="13"/>
  <c r="V37" i="13"/>
  <c r="F36" i="13"/>
  <c r="J36" i="13"/>
  <c r="N36" i="13"/>
  <c r="R36" i="13"/>
  <c r="V36" i="13"/>
  <c r="Q7" i="13"/>
  <c r="H141" i="13"/>
  <c r="L141" i="13"/>
  <c r="P141" i="13"/>
  <c r="T141" i="13"/>
  <c r="H145" i="13"/>
  <c r="L145" i="13"/>
  <c r="P145" i="13"/>
  <c r="T145" i="13"/>
  <c r="H140" i="13"/>
  <c r="L140" i="13"/>
  <c r="P140" i="13"/>
  <c r="T140" i="13"/>
  <c r="H144" i="13"/>
  <c r="L144" i="13"/>
  <c r="P144" i="13"/>
  <c r="T144" i="13"/>
  <c r="U145" i="13"/>
  <c r="H143" i="13"/>
  <c r="L143" i="13"/>
  <c r="P143" i="13"/>
  <c r="T143" i="13"/>
  <c r="K135" i="13"/>
  <c r="O135" i="13"/>
  <c r="S135" i="13"/>
  <c r="W135" i="13"/>
  <c r="G139" i="13"/>
  <c r="K139" i="13"/>
  <c r="O139" i="13"/>
  <c r="S139" i="13"/>
  <c r="W139" i="13"/>
  <c r="G135" i="13"/>
  <c r="G134" i="13"/>
  <c r="K134" i="13"/>
  <c r="O134" i="13"/>
  <c r="S134" i="13"/>
  <c r="W134" i="13"/>
  <c r="G138" i="13"/>
  <c r="K138" i="13"/>
  <c r="O138" i="13"/>
  <c r="S138" i="13"/>
  <c r="W138" i="13"/>
  <c r="T139" i="13"/>
  <c r="G137" i="13"/>
  <c r="K137" i="13"/>
  <c r="O137" i="13"/>
  <c r="S137" i="13"/>
  <c r="W137" i="13"/>
  <c r="P129" i="13"/>
  <c r="T129" i="13"/>
  <c r="H133" i="13"/>
  <c r="L133" i="13"/>
  <c r="P133" i="13"/>
  <c r="T133" i="13"/>
  <c r="H129" i="13"/>
  <c r="H128" i="13"/>
  <c r="L128" i="13"/>
  <c r="P128" i="13"/>
  <c r="T128" i="13"/>
  <c r="H132" i="13"/>
  <c r="L132" i="13"/>
  <c r="P132" i="13"/>
  <c r="T132" i="13"/>
  <c r="E133" i="13"/>
  <c r="I133" i="13"/>
  <c r="M133" i="13"/>
  <c r="U133" i="13"/>
  <c r="L129" i="13"/>
  <c r="H131" i="13"/>
  <c r="L131" i="13"/>
  <c r="P131" i="13"/>
  <c r="T131" i="13"/>
  <c r="E123" i="13"/>
  <c r="I123" i="13"/>
  <c r="M123" i="13"/>
  <c r="U123" i="13"/>
  <c r="E127" i="13"/>
  <c r="I127" i="13"/>
  <c r="M127" i="13"/>
  <c r="U127" i="13"/>
  <c r="E122" i="13"/>
  <c r="I122" i="13"/>
  <c r="M122" i="13"/>
  <c r="U122" i="13"/>
  <c r="E126" i="13"/>
  <c r="I126" i="13"/>
  <c r="M126" i="13"/>
  <c r="U126" i="13"/>
  <c r="E125" i="13"/>
  <c r="I125" i="13"/>
  <c r="M125" i="13"/>
  <c r="U125" i="13"/>
  <c r="E117" i="13"/>
  <c r="I117" i="13"/>
  <c r="M117" i="13"/>
  <c r="Q117" i="13"/>
  <c r="U117" i="13"/>
  <c r="E121" i="13"/>
  <c r="I121" i="13"/>
  <c r="M121" i="13"/>
  <c r="Q121" i="13"/>
  <c r="U121" i="13"/>
  <c r="E116" i="13"/>
  <c r="I116" i="13"/>
  <c r="M116" i="13"/>
  <c r="Q116" i="13"/>
  <c r="U116" i="13"/>
  <c r="E120" i="13"/>
  <c r="I120" i="13"/>
  <c r="M120" i="13"/>
  <c r="Q120" i="13"/>
  <c r="U120" i="13"/>
  <c r="E119" i="13"/>
  <c r="I119" i="13"/>
  <c r="M119" i="13"/>
  <c r="Q119" i="13"/>
  <c r="U119" i="13"/>
  <c r="G111" i="13"/>
  <c r="K111" i="13"/>
  <c r="O111" i="13"/>
  <c r="S111" i="13"/>
  <c r="W111" i="13"/>
  <c r="G115" i="13"/>
  <c r="K115" i="13"/>
  <c r="O115" i="13"/>
  <c r="S115" i="13"/>
  <c r="W115" i="13"/>
  <c r="G114" i="13"/>
  <c r="K114" i="13"/>
  <c r="O114" i="13"/>
  <c r="S114" i="13"/>
  <c r="W114" i="13"/>
  <c r="P105" i="13"/>
  <c r="T105" i="13"/>
  <c r="M99" i="13"/>
  <c r="Q99" i="13"/>
  <c r="U99" i="13"/>
  <c r="M98" i="13"/>
  <c r="Q98" i="13"/>
  <c r="U98" i="13"/>
  <c r="F87" i="13"/>
  <c r="J87" i="13"/>
  <c r="N87" i="13"/>
  <c r="R87" i="13"/>
  <c r="V87" i="13"/>
  <c r="F91" i="13"/>
  <c r="J91" i="13"/>
  <c r="N91" i="13"/>
  <c r="R91" i="13"/>
  <c r="V91" i="13"/>
  <c r="F90" i="13"/>
  <c r="J90" i="13"/>
  <c r="N90" i="13"/>
  <c r="R90" i="13"/>
  <c r="V90" i="13"/>
  <c r="G74" i="13"/>
  <c r="K74" i="13"/>
  <c r="O74" i="13"/>
  <c r="S74" i="13"/>
  <c r="W74" i="13"/>
  <c r="E63" i="13"/>
  <c r="I63" i="13"/>
  <c r="M63" i="13"/>
  <c r="Q63" i="13"/>
  <c r="U63" i="13"/>
  <c r="E67" i="13"/>
  <c r="I67" i="13"/>
  <c r="M67" i="13"/>
  <c r="Q67" i="13"/>
  <c r="U67" i="13"/>
  <c r="E62" i="13"/>
  <c r="I62" i="13"/>
  <c r="M62" i="13"/>
  <c r="Q62" i="13"/>
  <c r="U62" i="13"/>
  <c r="E66" i="13"/>
  <c r="I66" i="13"/>
  <c r="M66" i="13"/>
  <c r="Q66" i="13"/>
  <c r="U66" i="13"/>
  <c r="E61" i="13"/>
  <c r="I61" i="13"/>
  <c r="M61" i="13"/>
  <c r="Q61" i="13"/>
  <c r="U61" i="13"/>
  <c r="E60" i="13"/>
  <c r="I60" i="13"/>
  <c r="M60" i="13"/>
  <c r="Q60" i="13"/>
  <c r="U60" i="13"/>
  <c r="F51" i="13"/>
  <c r="J51" i="13"/>
  <c r="F50" i="13"/>
  <c r="J50" i="13"/>
  <c r="N50" i="13"/>
  <c r="R50" i="13"/>
  <c r="V50" i="13"/>
  <c r="G3" i="13"/>
  <c r="K3" i="13"/>
  <c r="O3" i="13"/>
  <c r="S3" i="13"/>
  <c r="W3" i="13"/>
  <c r="F111" i="13"/>
  <c r="J111" i="13"/>
  <c r="N111" i="13"/>
  <c r="R111" i="13"/>
  <c r="V111" i="13"/>
  <c r="F115" i="13"/>
  <c r="J115" i="13"/>
  <c r="N115" i="13"/>
  <c r="R115" i="13"/>
  <c r="V115" i="13"/>
  <c r="R110" i="13"/>
  <c r="F114" i="13"/>
  <c r="J114" i="13"/>
  <c r="N114" i="13"/>
  <c r="R114" i="13"/>
  <c r="V114" i="13"/>
  <c r="F110" i="13"/>
  <c r="J110" i="13"/>
  <c r="N110" i="13"/>
  <c r="V110" i="13"/>
  <c r="F113" i="13"/>
  <c r="J113" i="13"/>
  <c r="N113" i="13"/>
  <c r="R113" i="13"/>
  <c r="V113" i="13"/>
  <c r="S105" i="13"/>
  <c r="G109" i="13"/>
  <c r="K109" i="13"/>
  <c r="O109" i="13"/>
  <c r="S109" i="13"/>
  <c r="W109" i="13"/>
  <c r="G105" i="13"/>
  <c r="O105" i="13"/>
  <c r="G104" i="13"/>
  <c r="K104" i="13"/>
  <c r="O104" i="13"/>
  <c r="S104" i="13"/>
  <c r="W104" i="13"/>
  <c r="G108" i="13"/>
  <c r="K108" i="13"/>
  <c r="O108" i="13"/>
  <c r="S108" i="13"/>
  <c r="W108" i="13"/>
  <c r="H109" i="13"/>
  <c r="L109" i="13"/>
  <c r="P109" i="13"/>
  <c r="T109" i="13"/>
  <c r="K105" i="13"/>
  <c r="W105" i="13"/>
  <c r="G107" i="13"/>
  <c r="K107" i="13"/>
  <c r="O107" i="13"/>
  <c r="S107" i="13"/>
  <c r="W107" i="13"/>
  <c r="H108" i="13"/>
  <c r="L108" i="13"/>
  <c r="P108" i="13"/>
  <c r="T108" i="13"/>
  <c r="F101" i="13"/>
  <c r="J101" i="13"/>
  <c r="N101" i="13"/>
  <c r="R101" i="13"/>
  <c r="V101" i="13"/>
  <c r="F103" i="13"/>
  <c r="J103" i="13"/>
  <c r="N103" i="13"/>
  <c r="R103" i="13"/>
  <c r="V103" i="13"/>
  <c r="E87" i="13"/>
  <c r="I87" i="13"/>
  <c r="M87" i="13"/>
  <c r="Q87" i="13"/>
  <c r="U87" i="13"/>
  <c r="H90" i="13"/>
  <c r="L90" i="13"/>
  <c r="P90" i="13"/>
  <c r="T90" i="13"/>
  <c r="E91" i="13"/>
  <c r="I91" i="13"/>
  <c r="M91" i="13"/>
  <c r="Q91" i="13"/>
  <c r="U91" i="13"/>
  <c r="E86" i="13"/>
  <c r="I86" i="13"/>
  <c r="M86" i="13"/>
  <c r="Q86" i="13"/>
  <c r="U86" i="13"/>
  <c r="H89" i="13"/>
  <c r="L89" i="13"/>
  <c r="P89" i="13"/>
  <c r="T89" i="13"/>
  <c r="E90" i="13"/>
  <c r="I90" i="13"/>
  <c r="M90" i="13"/>
  <c r="Q90" i="13"/>
  <c r="U90" i="13"/>
  <c r="E89" i="13"/>
  <c r="I89" i="13"/>
  <c r="M89" i="13"/>
  <c r="Q89" i="13"/>
  <c r="U89" i="13"/>
  <c r="H77" i="13"/>
  <c r="L77" i="13"/>
  <c r="P77" i="13"/>
  <c r="T77" i="13"/>
  <c r="H79" i="13"/>
  <c r="L79" i="13"/>
  <c r="P79" i="13"/>
  <c r="T79" i="13"/>
  <c r="E69" i="13"/>
  <c r="I69" i="13"/>
  <c r="M69" i="13"/>
  <c r="Q69" i="13"/>
  <c r="U69" i="13"/>
  <c r="F61" i="13"/>
  <c r="J61" i="13"/>
  <c r="N61" i="13"/>
  <c r="R61" i="13"/>
  <c r="N51" i="13"/>
  <c r="R51" i="13"/>
  <c r="V51" i="13"/>
  <c r="F55" i="13"/>
  <c r="J55" i="13"/>
  <c r="N55" i="13"/>
  <c r="R55" i="13"/>
  <c r="V55" i="13"/>
  <c r="F54" i="13"/>
  <c r="J54" i="13"/>
  <c r="N54" i="13"/>
  <c r="R54" i="13"/>
  <c r="V54" i="13"/>
  <c r="E41" i="13"/>
  <c r="I41" i="13"/>
  <c r="M41" i="13"/>
  <c r="Q41" i="13"/>
  <c r="U41" i="13"/>
  <c r="E39" i="13"/>
  <c r="I39" i="13"/>
  <c r="M39" i="13"/>
  <c r="Q39" i="13"/>
  <c r="U39" i="13"/>
  <c r="E43" i="13"/>
  <c r="I43" i="13"/>
  <c r="M43" i="13"/>
  <c r="Q43" i="13"/>
  <c r="U43" i="13"/>
  <c r="F7" i="13"/>
  <c r="J7" i="13"/>
  <c r="N7" i="13"/>
  <c r="R7" i="13"/>
  <c r="V7" i="13"/>
  <c r="F3" i="13"/>
  <c r="J3" i="13"/>
  <c r="N3" i="13"/>
  <c r="R3" i="13"/>
  <c r="V3" i="13"/>
  <c r="F2" i="13"/>
  <c r="J2" i="13"/>
  <c r="N2" i="13"/>
  <c r="R2" i="13"/>
  <c r="V2" i="13"/>
  <c r="F6" i="13"/>
  <c r="J6" i="13"/>
  <c r="N6" i="13"/>
  <c r="R6" i="13"/>
  <c r="V6" i="13"/>
  <c r="L99" i="13"/>
  <c r="H103" i="13"/>
  <c r="L103" i="13"/>
  <c r="P103" i="13"/>
  <c r="T103" i="13"/>
  <c r="H99" i="13"/>
  <c r="P99" i="13"/>
  <c r="H98" i="13"/>
  <c r="L98" i="13"/>
  <c r="P98" i="13"/>
  <c r="T98" i="13"/>
  <c r="H102" i="13"/>
  <c r="L102" i="13"/>
  <c r="P102" i="13"/>
  <c r="T102" i="13"/>
  <c r="E103" i="13"/>
  <c r="I103" i="13"/>
  <c r="M103" i="13"/>
  <c r="Q103" i="13"/>
  <c r="U103" i="13"/>
  <c r="T99" i="13"/>
  <c r="H101" i="13"/>
  <c r="L101" i="13"/>
  <c r="P101" i="13"/>
  <c r="T101" i="13"/>
  <c r="E102" i="13"/>
  <c r="I102" i="13"/>
  <c r="M102" i="13"/>
  <c r="Q102" i="13"/>
  <c r="U102" i="13"/>
  <c r="G81" i="13"/>
  <c r="K81" i="13"/>
  <c r="O81" i="13"/>
  <c r="S81" i="13"/>
  <c r="W81" i="13"/>
  <c r="E83" i="13"/>
  <c r="I83" i="13"/>
  <c r="M83" i="13"/>
  <c r="Q83" i="13"/>
  <c r="U83" i="13"/>
  <c r="G85" i="13"/>
  <c r="K85" i="13"/>
  <c r="O85" i="13"/>
  <c r="S85" i="13"/>
  <c r="W85" i="13"/>
  <c r="G80" i="13"/>
  <c r="K80" i="13"/>
  <c r="O80" i="13"/>
  <c r="S80" i="13"/>
  <c r="W80" i="13"/>
  <c r="G84" i="13"/>
  <c r="K84" i="13"/>
  <c r="O84" i="13"/>
  <c r="S84" i="13"/>
  <c r="W84" i="13"/>
  <c r="G83" i="13"/>
  <c r="K83" i="13"/>
  <c r="O83" i="13"/>
  <c r="S83" i="13"/>
  <c r="W83" i="13"/>
  <c r="E85" i="13"/>
  <c r="I85" i="13"/>
  <c r="M85" i="13"/>
  <c r="Q85" i="13"/>
  <c r="U85" i="13"/>
  <c r="F75" i="13"/>
  <c r="F79" i="13"/>
  <c r="J79" i="13"/>
  <c r="N79" i="13"/>
  <c r="R79" i="13"/>
  <c r="V79" i="13"/>
  <c r="J75" i="13"/>
  <c r="R75" i="13"/>
  <c r="F74" i="13"/>
  <c r="J74" i="13"/>
  <c r="N74" i="13"/>
  <c r="R74" i="13"/>
  <c r="V74" i="13"/>
  <c r="G75" i="13"/>
  <c r="K75" i="13"/>
  <c r="O75" i="13"/>
  <c r="S75" i="13"/>
  <c r="W75" i="13"/>
  <c r="F78" i="13"/>
  <c r="J78" i="13"/>
  <c r="N78" i="13"/>
  <c r="R78" i="13"/>
  <c r="V78" i="13"/>
  <c r="G79" i="13"/>
  <c r="K79" i="13"/>
  <c r="O79" i="13"/>
  <c r="S79" i="13"/>
  <c r="W79" i="13"/>
  <c r="N75" i="13"/>
  <c r="V75" i="13"/>
  <c r="F77" i="13"/>
  <c r="J77" i="13"/>
  <c r="N77" i="13"/>
  <c r="R77" i="13"/>
  <c r="V77" i="13"/>
  <c r="G78" i="13"/>
  <c r="K78" i="13"/>
  <c r="O78" i="13"/>
  <c r="S78" i="13"/>
  <c r="W78" i="13"/>
  <c r="G69" i="13"/>
  <c r="K69" i="13"/>
  <c r="O69" i="13"/>
  <c r="S69" i="13"/>
  <c r="W69" i="13"/>
  <c r="E71" i="13"/>
  <c r="I71" i="13"/>
  <c r="M71" i="13"/>
  <c r="Q71" i="13"/>
  <c r="U71" i="13"/>
  <c r="G73" i="13"/>
  <c r="K73" i="13"/>
  <c r="O73" i="13"/>
  <c r="S73" i="13"/>
  <c r="W73" i="13"/>
  <c r="S68" i="13"/>
  <c r="G72" i="13"/>
  <c r="K72" i="13"/>
  <c r="O72" i="13"/>
  <c r="S72" i="13"/>
  <c r="W72" i="13"/>
  <c r="G68" i="13"/>
  <c r="K68" i="13"/>
  <c r="O68" i="13"/>
  <c r="W68" i="13"/>
  <c r="G71" i="13"/>
  <c r="K71" i="13"/>
  <c r="O71" i="13"/>
  <c r="S71" i="13"/>
  <c r="W71" i="13"/>
  <c r="E73" i="13"/>
  <c r="I73" i="13"/>
  <c r="M73" i="13"/>
  <c r="Q73" i="13"/>
  <c r="U73" i="13"/>
  <c r="H63" i="13"/>
  <c r="L63" i="13"/>
  <c r="P63" i="13"/>
  <c r="T63" i="13"/>
  <c r="F65" i="13"/>
  <c r="J65" i="13"/>
  <c r="N65" i="13"/>
  <c r="R65" i="13"/>
  <c r="V65" i="13"/>
  <c r="H67" i="13"/>
  <c r="L67" i="13"/>
  <c r="P67" i="13"/>
  <c r="T67" i="13"/>
  <c r="H66" i="13"/>
  <c r="L66" i="13"/>
  <c r="P66" i="13"/>
  <c r="T66" i="13"/>
  <c r="H62" i="13"/>
  <c r="L62" i="13"/>
  <c r="P62" i="13"/>
  <c r="T62" i="13"/>
  <c r="H65" i="13"/>
  <c r="L65" i="13"/>
  <c r="P65" i="13"/>
  <c r="T65" i="13"/>
  <c r="F67" i="13"/>
  <c r="J67" i="13"/>
  <c r="N67" i="13"/>
  <c r="R67" i="13"/>
  <c r="V67" i="13"/>
  <c r="H57" i="13"/>
  <c r="L57" i="13"/>
  <c r="P57" i="13"/>
  <c r="T57" i="13"/>
  <c r="H61" i="13"/>
  <c r="L61" i="13"/>
  <c r="P61" i="13"/>
  <c r="T61" i="13"/>
  <c r="H56" i="13"/>
  <c r="L56" i="13"/>
  <c r="P56" i="13"/>
  <c r="T56" i="13"/>
  <c r="H60" i="13"/>
  <c r="L60" i="13"/>
  <c r="P60" i="13"/>
  <c r="T60" i="13"/>
  <c r="H59" i="13"/>
  <c r="L59" i="13"/>
  <c r="P59" i="13"/>
  <c r="T59" i="13"/>
  <c r="V61" i="13"/>
  <c r="E51" i="13"/>
  <c r="I51" i="13"/>
  <c r="M51" i="13"/>
  <c r="Q51" i="13"/>
  <c r="U51" i="13"/>
  <c r="E55" i="13"/>
  <c r="I55" i="13"/>
  <c r="M55" i="13"/>
  <c r="Q55" i="13"/>
  <c r="U55" i="13"/>
  <c r="I50" i="13"/>
  <c r="E54" i="13"/>
  <c r="I54" i="13"/>
  <c r="M54" i="13"/>
  <c r="Q54" i="13"/>
  <c r="U54" i="13"/>
  <c r="E50" i="13"/>
  <c r="M50" i="13"/>
  <c r="Q50" i="13"/>
  <c r="U50" i="13"/>
  <c r="E53" i="13"/>
  <c r="I53" i="13"/>
  <c r="M53" i="13"/>
  <c r="Q53" i="13"/>
  <c r="U53" i="13"/>
  <c r="F45" i="13"/>
  <c r="R49" i="13"/>
  <c r="N45" i="13"/>
  <c r="V45" i="13"/>
  <c r="F49" i="13"/>
  <c r="N49" i="13"/>
  <c r="F44" i="13"/>
  <c r="J44" i="13"/>
  <c r="N44" i="13"/>
  <c r="R44" i="13"/>
  <c r="V44" i="13"/>
  <c r="G45" i="13"/>
  <c r="K45" i="13"/>
  <c r="O45" i="13"/>
  <c r="S45" i="13"/>
  <c r="W45" i="13"/>
  <c r="F48" i="13"/>
  <c r="J48" i="13"/>
  <c r="N48" i="13"/>
  <c r="R48" i="13"/>
  <c r="V48" i="13"/>
  <c r="G49" i="13"/>
  <c r="K49" i="13"/>
  <c r="O49" i="13"/>
  <c r="S49" i="13"/>
  <c r="W49" i="13"/>
  <c r="J45" i="13"/>
  <c r="R45" i="13"/>
  <c r="J49" i="13"/>
  <c r="V49" i="13"/>
  <c r="G44" i="13"/>
  <c r="K44" i="13"/>
  <c r="O44" i="13"/>
  <c r="S44" i="13"/>
  <c r="W44" i="13"/>
  <c r="F47" i="13"/>
  <c r="J47" i="13"/>
  <c r="N47" i="13"/>
  <c r="R47" i="13"/>
  <c r="V47" i="13"/>
  <c r="G48" i="13"/>
  <c r="K48" i="13"/>
  <c r="O48" i="13"/>
  <c r="S48" i="13"/>
  <c r="W48" i="13"/>
  <c r="G39" i="13"/>
  <c r="W43" i="13"/>
  <c r="K39" i="13"/>
  <c r="S39" i="13"/>
  <c r="G43" i="13"/>
  <c r="O43" i="13"/>
  <c r="G38" i="13"/>
  <c r="K38" i="13"/>
  <c r="O38" i="13"/>
  <c r="S38" i="13"/>
  <c r="W38" i="13"/>
  <c r="H39" i="13"/>
  <c r="L39" i="13"/>
  <c r="P39" i="13"/>
  <c r="T39" i="13"/>
  <c r="G42" i="13"/>
  <c r="K42" i="13"/>
  <c r="O42" i="13"/>
  <c r="S42" i="13"/>
  <c r="W42" i="13"/>
  <c r="H43" i="13"/>
  <c r="L43" i="13"/>
  <c r="P43" i="13"/>
  <c r="T43" i="13"/>
  <c r="O39" i="13"/>
  <c r="W39" i="13"/>
  <c r="K43" i="13"/>
  <c r="S43" i="13"/>
  <c r="H38" i="13"/>
  <c r="L38" i="13"/>
  <c r="P38" i="13"/>
  <c r="T38" i="13"/>
  <c r="G41" i="13"/>
  <c r="K41" i="13"/>
  <c r="O41" i="13"/>
  <c r="S41" i="13"/>
  <c r="W41" i="13"/>
  <c r="H42" i="13"/>
  <c r="L42" i="13"/>
  <c r="P42" i="13"/>
  <c r="T42" i="13"/>
  <c r="E33" i="13"/>
  <c r="I33" i="13"/>
  <c r="M33" i="13"/>
  <c r="U33" i="13"/>
  <c r="E37" i="13"/>
  <c r="I37" i="13"/>
  <c r="M37" i="13"/>
  <c r="Q37" i="13"/>
  <c r="U37" i="13"/>
  <c r="E32" i="13"/>
  <c r="I32" i="13"/>
  <c r="M32" i="13"/>
  <c r="U32" i="13"/>
  <c r="E36" i="13"/>
  <c r="I36" i="13"/>
  <c r="M36" i="13"/>
  <c r="Q36" i="13"/>
  <c r="U36" i="13"/>
  <c r="E35" i="13"/>
  <c r="I35" i="13"/>
  <c r="M35" i="13"/>
  <c r="Q35" i="13"/>
  <c r="U35" i="13"/>
  <c r="L31" i="13"/>
  <c r="H27" i="13"/>
  <c r="P27" i="13"/>
  <c r="H31" i="13"/>
  <c r="T31" i="13"/>
  <c r="H26" i="13"/>
  <c r="L26" i="13"/>
  <c r="P26" i="13"/>
  <c r="T26" i="13"/>
  <c r="E27" i="13"/>
  <c r="I27" i="13"/>
  <c r="M27" i="13"/>
  <c r="U27" i="13"/>
  <c r="H30" i="13"/>
  <c r="L30" i="13"/>
  <c r="P30" i="13"/>
  <c r="T30" i="13"/>
  <c r="E31" i="13"/>
  <c r="I31" i="13"/>
  <c r="M31" i="13"/>
  <c r="Q31" i="13"/>
  <c r="U31" i="13"/>
  <c r="L27" i="13"/>
  <c r="T27" i="13"/>
  <c r="P31" i="13"/>
  <c r="E26" i="13"/>
  <c r="I26" i="13"/>
  <c r="M26" i="13"/>
  <c r="U26" i="13"/>
  <c r="H29" i="13"/>
  <c r="L29" i="13"/>
  <c r="P29" i="13"/>
  <c r="T29" i="13"/>
  <c r="E30" i="13"/>
  <c r="I30" i="13"/>
  <c r="M30" i="13"/>
  <c r="Q30" i="13"/>
  <c r="U30" i="13"/>
  <c r="J9" i="13"/>
  <c r="V9" i="13"/>
  <c r="F13" i="13"/>
  <c r="J13" i="13"/>
  <c r="N13" i="13"/>
  <c r="R13" i="13"/>
  <c r="V13" i="13"/>
  <c r="F9" i="13"/>
  <c r="N9" i="13"/>
  <c r="F8" i="13"/>
  <c r="J8" i="13"/>
  <c r="N8" i="13"/>
  <c r="R8" i="13"/>
  <c r="V8" i="13"/>
  <c r="F12" i="13"/>
  <c r="J12" i="13"/>
  <c r="N12" i="13"/>
  <c r="R12" i="13"/>
  <c r="V12" i="13"/>
  <c r="G13" i="13"/>
  <c r="K13" i="13"/>
  <c r="O13" i="13"/>
  <c r="S13" i="13"/>
  <c r="W13" i="13"/>
  <c r="R9" i="13"/>
  <c r="F11" i="13"/>
  <c r="J11" i="13"/>
  <c r="N11" i="13"/>
  <c r="R11" i="13"/>
  <c r="V11" i="13"/>
  <c r="G12" i="13"/>
  <c r="K12" i="13"/>
  <c r="O12" i="13"/>
  <c r="S12" i="13"/>
  <c r="W12" i="13"/>
  <c r="E3" i="13"/>
  <c r="I3" i="13"/>
  <c r="M3" i="13"/>
  <c r="U3" i="13"/>
  <c r="G5" i="13"/>
  <c r="K5" i="13"/>
  <c r="O5" i="13"/>
  <c r="S5" i="13"/>
  <c r="W5" i="13"/>
  <c r="E7" i="13"/>
  <c r="I7" i="13"/>
  <c r="M7" i="13"/>
  <c r="U7" i="13"/>
  <c r="E2" i="13"/>
  <c r="E6" i="13"/>
  <c r="U6" i="13"/>
  <c r="I2" i="13"/>
  <c r="M2" i="13"/>
  <c r="U2" i="13"/>
  <c r="I6" i="13"/>
  <c r="M6" i="13"/>
  <c r="E5" i="13"/>
  <c r="I5" i="13"/>
  <c r="M5" i="13"/>
  <c r="U5" i="13"/>
  <c r="G7" i="13"/>
  <c r="K7" i="13"/>
  <c r="O7" i="13"/>
  <c r="S7" i="13"/>
  <c r="W7" i="13"/>
  <c r="F93" i="13"/>
  <c r="J93" i="13"/>
  <c r="N93" i="13"/>
  <c r="R93" i="13"/>
  <c r="V93" i="13"/>
  <c r="F97" i="13"/>
  <c r="J97" i="13"/>
  <c r="N97" i="13"/>
  <c r="R97" i="13"/>
  <c r="V97" i="13"/>
  <c r="F92" i="13"/>
  <c r="J92" i="13"/>
  <c r="N92" i="13"/>
  <c r="R92" i="13"/>
  <c r="V92" i="13"/>
  <c r="G93" i="13"/>
  <c r="K93" i="13"/>
  <c r="O93" i="13"/>
  <c r="S93" i="13"/>
  <c r="W93" i="13"/>
  <c r="F96" i="13"/>
  <c r="J96" i="13"/>
  <c r="N96" i="13"/>
  <c r="R96" i="13"/>
  <c r="V96" i="13"/>
  <c r="G97" i="13"/>
  <c r="K97" i="13"/>
  <c r="O97" i="13"/>
  <c r="S97" i="13"/>
  <c r="W97" i="13"/>
  <c r="G92" i="13"/>
  <c r="K92" i="13"/>
  <c r="O92" i="13"/>
  <c r="S92" i="13"/>
  <c r="W92" i="13"/>
  <c r="F95" i="13"/>
  <c r="J95" i="13"/>
  <c r="N95" i="13"/>
  <c r="R95" i="13"/>
  <c r="V95" i="13"/>
  <c r="G96" i="13"/>
  <c r="K96" i="13"/>
  <c r="O96" i="13"/>
  <c r="S96" i="13"/>
  <c r="W96" i="13"/>
  <c r="BR169" i="14"/>
  <c r="BQ169" i="14"/>
  <c r="BP169" i="14"/>
  <c r="BO169" i="14"/>
  <c r="BN169" i="14"/>
  <c r="BM169" i="14"/>
  <c r="BL169" i="14"/>
  <c r="BK169" i="14"/>
  <c r="BJ169" i="14"/>
  <c r="BI169" i="14"/>
  <c r="BH169" i="14"/>
  <c r="BG169" i="14"/>
  <c r="BF169" i="14"/>
  <c r="BE169" i="14"/>
  <c r="BD169" i="14"/>
  <c r="BC169" i="14"/>
  <c r="BB169" i="14"/>
  <c r="BA169" i="14"/>
  <c r="AZ169" i="14"/>
  <c r="BR168" i="14"/>
  <c r="W145" i="14" s="1"/>
  <c r="BQ168" i="14"/>
  <c r="BP168" i="14"/>
  <c r="U145" i="14" s="1"/>
  <c r="BO168" i="14"/>
  <c r="T145" i="14" s="1"/>
  <c r="BN168" i="14"/>
  <c r="S145" i="14" s="1"/>
  <c r="BM168" i="14"/>
  <c r="BL168" i="14"/>
  <c r="Q145" i="14" s="1"/>
  <c r="BK168" i="14"/>
  <c r="P145" i="14" s="1"/>
  <c r="BJ168" i="14"/>
  <c r="O145" i="14" s="1"/>
  <c r="BI168" i="14"/>
  <c r="BH168" i="14"/>
  <c r="M145" i="14" s="1"/>
  <c r="BG168" i="14"/>
  <c r="L145" i="14" s="1"/>
  <c r="BF168" i="14"/>
  <c r="K145" i="14" s="1"/>
  <c r="BE168" i="14"/>
  <c r="BD168" i="14"/>
  <c r="I145" i="14" s="1"/>
  <c r="BC168" i="14"/>
  <c r="H145" i="14" s="1"/>
  <c r="BB168" i="14"/>
  <c r="G145" i="14" s="1"/>
  <c r="BA168" i="14"/>
  <c r="AZ168" i="14"/>
  <c r="E145" i="14" s="1"/>
  <c r="BR167" i="14"/>
  <c r="W144" i="14" s="1"/>
  <c r="BQ167" i="14"/>
  <c r="BP167" i="14"/>
  <c r="U144" i="14" s="1"/>
  <c r="BO167" i="14"/>
  <c r="T144" i="14" s="1"/>
  <c r="BN167" i="14"/>
  <c r="S144" i="14" s="1"/>
  <c r="BM167" i="14"/>
  <c r="BL167" i="14"/>
  <c r="Q144" i="14" s="1"/>
  <c r="BK167" i="14"/>
  <c r="P144" i="14" s="1"/>
  <c r="BJ167" i="14"/>
  <c r="O144" i="14" s="1"/>
  <c r="BI167" i="14"/>
  <c r="BH167" i="14"/>
  <c r="M144" i="14" s="1"/>
  <c r="BG167" i="14"/>
  <c r="L144" i="14" s="1"/>
  <c r="BF167" i="14"/>
  <c r="K144" i="14" s="1"/>
  <c r="BE167" i="14"/>
  <c r="BD167" i="14"/>
  <c r="I144" i="14" s="1"/>
  <c r="BC167" i="14"/>
  <c r="H144" i="14" s="1"/>
  <c r="BB167" i="14"/>
  <c r="G144" i="14" s="1"/>
  <c r="BA167" i="14"/>
  <c r="AZ167" i="14"/>
  <c r="E144" i="14" s="1"/>
  <c r="BR166" i="14"/>
  <c r="W143" i="14" s="1"/>
  <c r="BQ166" i="14"/>
  <c r="BP166" i="14"/>
  <c r="U143" i="14" s="1"/>
  <c r="BO166" i="14"/>
  <c r="T143" i="14" s="1"/>
  <c r="BN166" i="14"/>
  <c r="S143" i="14" s="1"/>
  <c r="BM166" i="14"/>
  <c r="BL166" i="14"/>
  <c r="Q143" i="14" s="1"/>
  <c r="BK166" i="14"/>
  <c r="P143" i="14" s="1"/>
  <c r="BJ166" i="14"/>
  <c r="O143" i="14" s="1"/>
  <c r="BI166" i="14"/>
  <c r="BH166" i="14"/>
  <c r="M143" i="14" s="1"/>
  <c r="BG166" i="14"/>
  <c r="L143" i="14" s="1"/>
  <c r="BF166" i="14"/>
  <c r="K143" i="14" s="1"/>
  <c r="BE166" i="14"/>
  <c r="BD166" i="14"/>
  <c r="I143" i="14" s="1"/>
  <c r="BC166" i="14"/>
  <c r="H143" i="14" s="1"/>
  <c r="BB166" i="14"/>
  <c r="G143" i="14" s="1"/>
  <c r="BA166" i="14"/>
  <c r="AZ166" i="14"/>
  <c r="E143" i="14" s="1"/>
  <c r="BR165" i="14"/>
  <c r="W142" i="14" s="1"/>
  <c r="BQ165" i="14"/>
  <c r="V142" i="14" s="1"/>
  <c r="BP165" i="14"/>
  <c r="U142" i="14" s="1"/>
  <c r="BO165" i="14"/>
  <c r="T142" i="14" s="1"/>
  <c r="BN165" i="14"/>
  <c r="S142" i="14" s="1"/>
  <c r="BM165" i="14"/>
  <c r="R142" i="14" s="1"/>
  <c r="BL165" i="14"/>
  <c r="Q142" i="14" s="1"/>
  <c r="BK165" i="14"/>
  <c r="P142" i="14" s="1"/>
  <c r="BJ165" i="14"/>
  <c r="O142" i="14" s="1"/>
  <c r="BI165" i="14"/>
  <c r="N142" i="14" s="1"/>
  <c r="BH165" i="14"/>
  <c r="M142" i="14" s="1"/>
  <c r="BG165" i="14"/>
  <c r="L142" i="14" s="1"/>
  <c r="BF165" i="14"/>
  <c r="K142" i="14" s="1"/>
  <c r="BE165" i="14"/>
  <c r="J142" i="14" s="1"/>
  <c r="BD165" i="14"/>
  <c r="I142" i="14" s="1"/>
  <c r="BC165" i="14"/>
  <c r="H142" i="14" s="1"/>
  <c r="BB165" i="14"/>
  <c r="G142" i="14" s="1"/>
  <c r="BA165" i="14"/>
  <c r="F142" i="14" s="1"/>
  <c r="AZ165" i="14"/>
  <c r="E142" i="14" s="1"/>
  <c r="BR164" i="14"/>
  <c r="W141" i="14" s="1"/>
  <c r="BQ164" i="14"/>
  <c r="BP164" i="14"/>
  <c r="U141" i="14" s="1"/>
  <c r="BO164" i="14"/>
  <c r="T141" i="14" s="1"/>
  <c r="BN164" i="14"/>
  <c r="S141" i="14" s="1"/>
  <c r="BM164" i="14"/>
  <c r="BL164" i="14"/>
  <c r="Q141" i="14" s="1"/>
  <c r="BK164" i="14"/>
  <c r="P141" i="14" s="1"/>
  <c r="BJ164" i="14"/>
  <c r="O141" i="14" s="1"/>
  <c r="BI164" i="14"/>
  <c r="N141" i="14" s="1"/>
  <c r="BH164" i="14"/>
  <c r="M141" i="14" s="1"/>
  <c r="BG164" i="14"/>
  <c r="L141" i="14" s="1"/>
  <c r="BF164" i="14"/>
  <c r="K141" i="14" s="1"/>
  <c r="BE164" i="14"/>
  <c r="J141" i="14" s="1"/>
  <c r="BD164" i="14"/>
  <c r="I141" i="14" s="1"/>
  <c r="BC164" i="14"/>
  <c r="H141" i="14" s="1"/>
  <c r="BB164" i="14"/>
  <c r="G141" i="14" s="1"/>
  <c r="BA164" i="14"/>
  <c r="F141" i="14" s="1"/>
  <c r="AZ164" i="14"/>
  <c r="E141" i="14" s="1"/>
  <c r="BR163" i="14"/>
  <c r="W140" i="14" s="1"/>
  <c r="BQ163" i="14"/>
  <c r="BP163" i="14"/>
  <c r="U140" i="14" s="1"/>
  <c r="BO163" i="14"/>
  <c r="T140" i="14" s="1"/>
  <c r="BN163" i="14"/>
  <c r="S140" i="14" s="1"/>
  <c r="BM163" i="14"/>
  <c r="BL163" i="14"/>
  <c r="Q140" i="14" s="1"/>
  <c r="BK163" i="14"/>
  <c r="P140" i="14" s="1"/>
  <c r="BJ163" i="14"/>
  <c r="O140" i="14" s="1"/>
  <c r="BI163" i="14"/>
  <c r="BH163" i="14"/>
  <c r="M140" i="14" s="1"/>
  <c r="BG163" i="14"/>
  <c r="L140" i="14" s="1"/>
  <c r="BF163" i="14"/>
  <c r="K140" i="14" s="1"/>
  <c r="BE163" i="14"/>
  <c r="BD163" i="14"/>
  <c r="I140" i="14" s="1"/>
  <c r="BC163" i="14"/>
  <c r="H140" i="14" s="1"/>
  <c r="BB163" i="14"/>
  <c r="G140" i="14" s="1"/>
  <c r="BA163" i="14"/>
  <c r="AZ163" i="14"/>
  <c r="E140" i="14" s="1"/>
  <c r="BR162" i="14"/>
  <c r="BQ162" i="14"/>
  <c r="BP162" i="14"/>
  <c r="BO162" i="14"/>
  <c r="BN162" i="14"/>
  <c r="BM162" i="14"/>
  <c r="BL162" i="14"/>
  <c r="BK162" i="14"/>
  <c r="BJ162" i="14"/>
  <c r="BI162" i="14"/>
  <c r="BH162" i="14"/>
  <c r="BG162" i="14"/>
  <c r="BF162" i="14"/>
  <c r="BE162" i="14"/>
  <c r="BD162" i="14"/>
  <c r="BC162" i="14"/>
  <c r="BB162" i="14"/>
  <c r="BA162" i="14"/>
  <c r="AZ162" i="14"/>
  <c r="BR161" i="14"/>
  <c r="W139" i="14" s="1"/>
  <c r="BQ161" i="14"/>
  <c r="BP161" i="14"/>
  <c r="U139" i="14" s="1"/>
  <c r="BO161" i="14"/>
  <c r="T139" i="14" s="1"/>
  <c r="BN161" i="14"/>
  <c r="S139" i="14" s="1"/>
  <c r="BM161" i="14"/>
  <c r="BL161" i="14"/>
  <c r="Q139" i="14" s="1"/>
  <c r="BK161" i="14"/>
  <c r="P139" i="14" s="1"/>
  <c r="BJ161" i="14"/>
  <c r="O139" i="14" s="1"/>
  <c r="BI161" i="14"/>
  <c r="BH161" i="14"/>
  <c r="M139" i="14" s="1"/>
  <c r="BG161" i="14"/>
  <c r="L139" i="14" s="1"/>
  <c r="BF161" i="14"/>
  <c r="K139" i="14" s="1"/>
  <c r="BE161" i="14"/>
  <c r="BD161" i="14"/>
  <c r="I139" i="14" s="1"/>
  <c r="BC161" i="14"/>
  <c r="H139" i="14" s="1"/>
  <c r="BB161" i="14"/>
  <c r="G139" i="14" s="1"/>
  <c r="BA161" i="14"/>
  <c r="AZ161" i="14"/>
  <c r="E139" i="14" s="1"/>
  <c r="BR160" i="14"/>
  <c r="W138" i="14" s="1"/>
  <c r="BQ160" i="14"/>
  <c r="BP160" i="14"/>
  <c r="U138" i="14" s="1"/>
  <c r="BO160" i="14"/>
  <c r="T138" i="14" s="1"/>
  <c r="BN160" i="14"/>
  <c r="S138" i="14" s="1"/>
  <c r="BM160" i="14"/>
  <c r="BL160" i="14"/>
  <c r="Q138" i="14" s="1"/>
  <c r="BK160" i="14"/>
  <c r="P138" i="14" s="1"/>
  <c r="BJ160" i="14"/>
  <c r="O138" i="14" s="1"/>
  <c r="BI160" i="14"/>
  <c r="BH160" i="14"/>
  <c r="M138" i="14" s="1"/>
  <c r="BG160" i="14"/>
  <c r="L138" i="14" s="1"/>
  <c r="BF160" i="14"/>
  <c r="K138" i="14" s="1"/>
  <c r="BE160" i="14"/>
  <c r="BD160" i="14"/>
  <c r="I138" i="14" s="1"/>
  <c r="BC160" i="14"/>
  <c r="H138" i="14" s="1"/>
  <c r="BB160" i="14"/>
  <c r="G138" i="14" s="1"/>
  <c r="BA160" i="14"/>
  <c r="AZ160" i="14"/>
  <c r="E138" i="14" s="1"/>
  <c r="BR159" i="14"/>
  <c r="W137" i="14" s="1"/>
  <c r="BQ159" i="14"/>
  <c r="BP159" i="14"/>
  <c r="U137" i="14" s="1"/>
  <c r="BO159" i="14"/>
  <c r="T137" i="14" s="1"/>
  <c r="BN159" i="14"/>
  <c r="S137" i="14" s="1"/>
  <c r="BM159" i="14"/>
  <c r="BL159" i="14"/>
  <c r="Q137" i="14" s="1"/>
  <c r="BK159" i="14"/>
  <c r="P137" i="14" s="1"/>
  <c r="BJ159" i="14"/>
  <c r="O137" i="14" s="1"/>
  <c r="BI159" i="14"/>
  <c r="BH159" i="14"/>
  <c r="M137" i="14" s="1"/>
  <c r="BG159" i="14"/>
  <c r="L137" i="14" s="1"/>
  <c r="BF159" i="14"/>
  <c r="K137" i="14" s="1"/>
  <c r="BE159" i="14"/>
  <c r="BD159" i="14"/>
  <c r="I137" i="14" s="1"/>
  <c r="BC159" i="14"/>
  <c r="H137" i="14" s="1"/>
  <c r="BB159" i="14"/>
  <c r="G137" i="14" s="1"/>
  <c r="BA159" i="14"/>
  <c r="AZ159" i="14"/>
  <c r="E137" i="14" s="1"/>
  <c r="BR158" i="14"/>
  <c r="W136" i="14" s="1"/>
  <c r="BQ158" i="14"/>
  <c r="V136" i="14" s="1"/>
  <c r="BP158" i="14"/>
  <c r="U136" i="14" s="1"/>
  <c r="BO158" i="14"/>
  <c r="T136" i="14" s="1"/>
  <c r="BN158" i="14"/>
  <c r="S136" i="14" s="1"/>
  <c r="BM158" i="14"/>
  <c r="R136" i="14" s="1"/>
  <c r="BL158" i="14"/>
  <c r="Q136" i="14" s="1"/>
  <c r="BK158" i="14"/>
  <c r="P136" i="14" s="1"/>
  <c r="BJ158" i="14"/>
  <c r="O136" i="14" s="1"/>
  <c r="BI158" i="14"/>
  <c r="N136" i="14" s="1"/>
  <c r="BH158" i="14"/>
  <c r="M136" i="14" s="1"/>
  <c r="BG158" i="14"/>
  <c r="L136" i="14" s="1"/>
  <c r="BF158" i="14"/>
  <c r="K136" i="14" s="1"/>
  <c r="BE158" i="14"/>
  <c r="J136" i="14" s="1"/>
  <c r="BD158" i="14"/>
  <c r="I136" i="14" s="1"/>
  <c r="BC158" i="14"/>
  <c r="H136" i="14" s="1"/>
  <c r="BB158" i="14"/>
  <c r="G136" i="14" s="1"/>
  <c r="BA158" i="14"/>
  <c r="F136" i="14" s="1"/>
  <c r="AZ158" i="14"/>
  <c r="E136" i="14" s="1"/>
  <c r="BR157" i="14"/>
  <c r="W135" i="14" s="1"/>
  <c r="BQ157" i="14"/>
  <c r="BP157" i="14"/>
  <c r="U135" i="14" s="1"/>
  <c r="BO157" i="14"/>
  <c r="T135" i="14" s="1"/>
  <c r="BN157" i="14"/>
  <c r="S135" i="14" s="1"/>
  <c r="BM157" i="14"/>
  <c r="BL157" i="14"/>
  <c r="Q135" i="14" s="1"/>
  <c r="BK157" i="14"/>
  <c r="P135" i="14" s="1"/>
  <c r="BJ157" i="14"/>
  <c r="O135" i="14" s="1"/>
  <c r="BI157" i="14"/>
  <c r="BH157" i="14"/>
  <c r="M135" i="14" s="1"/>
  <c r="BG157" i="14"/>
  <c r="L135" i="14" s="1"/>
  <c r="BF157" i="14"/>
  <c r="K135" i="14" s="1"/>
  <c r="BE157" i="14"/>
  <c r="BD157" i="14"/>
  <c r="I135" i="14" s="1"/>
  <c r="BC157" i="14"/>
  <c r="H135" i="14" s="1"/>
  <c r="BB157" i="14"/>
  <c r="G135" i="14" s="1"/>
  <c r="BA157" i="14"/>
  <c r="AZ157" i="14"/>
  <c r="E135" i="14" s="1"/>
  <c r="BR156" i="14"/>
  <c r="W134" i="14" s="1"/>
  <c r="BQ156" i="14"/>
  <c r="BP156" i="14"/>
  <c r="U134" i="14" s="1"/>
  <c r="BO156" i="14"/>
  <c r="T134" i="14" s="1"/>
  <c r="BN156" i="14"/>
  <c r="S134" i="14" s="1"/>
  <c r="BM156" i="14"/>
  <c r="BL156" i="14"/>
  <c r="Q134" i="14" s="1"/>
  <c r="BK156" i="14"/>
  <c r="P134" i="14" s="1"/>
  <c r="BJ156" i="14"/>
  <c r="O134" i="14" s="1"/>
  <c r="BI156" i="14"/>
  <c r="BH156" i="14"/>
  <c r="M134" i="14" s="1"/>
  <c r="BG156" i="14"/>
  <c r="L134" i="14" s="1"/>
  <c r="BF156" i="14"/>
  <c r="K134" i="14" s="1"/>
  <c r="BE156" i="14"/>
  <c r="BD156" i="14"/>
  <c r="I134" i="14" s="1"/>
  <c r="BC156" i="14"/>
  <c r="H134" i="14" s="1"/>
  <c r="BB156" i="14"/>
  <c r="G134" i="14" s="1"/>
  <c r="BA156" i="14"/>
  <c r="AZ156" i="14"/>
  <c r="E134" i="14" s="1"/>
  <c r="BR155" i="14"/>
  <c r="BQ155" i="14"/>
  <c r="BP155" i="14"/>
  <c r="BO155" i="14"/>
  <c r="BN155" i="14"/>
  <c r="BM155" i="14"/>
  <c r="BL155" i="14"/>
  <c r="BK155" i="14"/>
  <c r="BJ155" i="14"/>
  <c r="BI155" i="14"/>
  <c r="BH155" i="14"/>
  <c r="BG155" i="14"/>
  <c r="BF155" i="14"/>
  <c r="BE155" i="14"/>
  <c r="BD155" i="14"/>
  <c r="BC155" i="14"/>
  <c r="BB155" i="14"/>
  <c r="BA155" i="14"/>
  <c r="AZ155" i="14"/>
  <c r="BR154" i="14"/>
  <c r="W133" i="14" s="1"/>
  <c r="BQ154" i="14"/>
  <c r="V133" i="14" s="1"/>
  <c r="BP154" i="14"/>
  <c r="U133" i="14" s="1"/>
  <c r="BO154" i="14"/>
  <c r="T133" i="14" s="1"/>
  <c r="BN154" i="14"/>
  <c r="S133" i="14" s="1"/>
  <c r="BM154" i="14"/>
  <c r="R133" i="14" s="1"/>
  <c r="BL154" i="14"/>
  <c r="Q133" i="14" s="1"/>
  <c r="BK154" i="14"/>
  <c r="P133" i="14" s="1"/>
  <c r="BJ154" i="14"/>
  <c r="O133" i="14" s="1"/>
  <c r="BI154" i="14"/>
  <c r="N133" i="14" s="1"/>
  <c r="BH154" i="14"/>
  <c r="M133" i="14" s="1"/>
  <c r="BG154" i="14"/>
  <c r="L133" i="14" s="1"/>
  <c r="BF154" i="14"/>
  <c r="K133" i="14" s="1"/>
  <c r="BE154" i="14"/>
  <c r="J133" i="14" s="1"/>
  <c r="BD154" i="14"/>
  <c r="I133" i="14" s="1"/>
  <c r="BC154" i="14"/>
  <c r="H133" i="14" s="1"/>
  <c r="BB154" i="14"/>
  <c r="G133" i="14" s="1"/>
  <c r="BA154" i="14"/>
  <c r="F133" i="14" s="1"/>
  <c r="AZ154" i="14"/>
  <c r="E133" i="14" s="1"/>
  <c r="BR153" i="14"/>
  <c r="W132" i="14" s="1"/>
  <c r="BQ153" i="14"/>
  <c r="V132" i="14" s="1"/>
  <c r="BP153" i="14"/>
  <c r="U132" i="14" s="1"/>
  <c r="BO153" i="14"/>
  <c r="T132" i="14" s="1"/>
  <c r="BN153" i="14"/>
  <c r="S132" i="14" s="1"/>
  <c r="BM153" i="14"/>
  <c r="R132" i="14" s="1"/>
  <c r="BL153" i="14"/>
  <c r="Q132" i="14" s="1"/>
  <c r="BK153" i="14"/>
  <c r="P132" i="14" s="1"/>
  <c r="BJ153" i="14"/>
  <c r="O132" i="14" s="1"/>
  <c r="BI153" i="14"/>
  <c r="N132" i="14" s="1"/>
  <c r="BH153" i="14"/>
  <c r="M132" i="14" s="1"/>
  <c r="BG153" i="14"/>
  <c r="L132" i="14" s="1"/>
  <c r="BF153" i="14"/>
  <c r="K132" i="14" s="1"/>
  <c r="BE153" i="14"/>
  <c r="J132" i="14" s="1"/>
  <c r="BD153" i="14"/>
  <c r="I132" i="14" s="1"/>
  <c r="BC153" i="14"/>
  <c r="H132" i="14" s="1"/>
  <c r="BB153" i="14"/>
  <c r="G132" i="14" s="1"/>
  <c r="BA153" i="14"/>
  <c r="F132" i="14" s="1"/>
  <c r="AZ153" i="14"/>
  <c r="E132" i="14" s="1"/>
  <c r="BR152" i="14"/>
  <c r="W131" i="14" s="1"/>
  <c r="BQ152" i="14"/>
  <c r="V131" i="14" s="1"/>
  <c r="BP152" i="14"/>
  <c r="U131" i="14" s="1"/>
  <c r="BO152" i="14"/>
  <c r="T131" i="14" s="1"/>
  <c r="BN152" i="14"/>
  <c r="S131" i="14" s="1"/>
  <c r="BM152" i="14"/>
  <c r="R131" i="14" s="1"/>
  <c r="BL152" i="14"/>
  <c r="Q131" i="14" s="1"/>
  <c r="BK152" i="14"/>
  <c r="P131" i="14" s="1"/>
  <c r="BJ152" i="14"/>
  <c r="O131" i="14" s="1"/>
  <c r="BI152" i="14"/>
  <c r="N131" i="14" s="1"/>
  <c r="BH152" i="14"/>
  <c r="M131" i="14" s="1"/>
  <c r="BG152" i="14"/>
  <c r="L131" i="14" s="1"/>
  <c r="BF152" i="14"/>
  <c r="K131" i="14" s="1"/>
  <c r="BE152" i="14"/>
  <c r="J131" i="14" s="1"/>
  <c r="BD152" i="14"/>
  <c r="I131" i="14" s="1"/>
  <c r="BC152" i="14"/>
  <c r="H131" i="14" s="1"/>
  <c r="BB152" i="14"/>
  <c r="G131" i="14" s="1"/>
  <c r="BA152" i="14"/>
  <c r="F131" i="14" s="1"/>
  <c r="AZ152" i="14"/>
  <c r="E131" i="14" s="1"/>
  <c r="BR151" i="14"/>
  <c r="W130" i="14" s="1"/>
  <c r="BQ151" i="14"/>
  <c r="V130" i="14" s="1"/>
  <c r="BP151" i="14"/>
  <c r="U130" i="14" s="1"/>
  <c r="BO151" i="14"/>
  <c r="T130" i="14" s="1"/>
  <c r="BN151" i="14"/>
  <c r="S130" i="14" s="1"/>
  <c r="BM151" i="14"/>
  <c r="R130" i="14" s="1"/>
  <c r="BL151" i="14"/>
  <c r="Q130" i="14" s="1"/>
  <c r="BK151" i="14"/>
  <c r="P130" i="14" s="1"/>
  <c r="BJ151" i="14"/>
  <c r="O130" i="14" s="1"/>
  <c r="BI151" i="14"/>
  <c r="N130" i="14" s="1"/>
  <c r="BH151" i="14"/>
  <c r="M130" i="14" s="1"/>
  <c r="BG151" i="14"/>
  <c r="L130" i="14" s="1"/>
  <c r="BF151" i="14"/>
  <c r="K130" i="14" s="1"/>
  <c r="BE151" i="14"/>
  <c r="J130" i="14" s="1"/>
  <c r="BD151" i="14"/>
  <c r="I130" i="14" s="1"/>
  <c r="BC151" i="14"/>
  <c r="H130" i="14" s="1"/>
  <c r="BB151" i="14"/>
  <c r="G130" i="14" s="1"/>
  <c r="BA151" i="14"/>
  <c r="F130" i="14" s="1"/>
  <c r="AZ151" i="14"/>
  <c r="E130" i="14" s="1"/>
  <c r="BR150" i="14"/>
  <c r="W129" i="14" s="1"/>
  <c r="BQ150" i="14"/>
  <c r="V129" i="14" s="1"/>
  <c r="BP150" i="14"/>
  <c r="U129" i="14" s="1"/>
  <c r="BO150" i="14"/>
  <c r="T129" i="14" s="1"/>
  <c r="BN150" i="14"/>
  <c r="S129" i="14" s="1"/>
  <c r="BM150" i="14"/>
  <c r="R129" i="14" s="1"/>
  <c r="BL150" i="14"/>
  <c r="Q129" i="14" s="1"/>
  <c r="BK150" i="14"/>
  <c r="P129" i="14" s="1"/>
  <c r="BJ150" i="14"/>
  <c r="O129" i="14" s="1"/>
  <c r="BI150" i="14"/>
  <c r="N129" i="14" s="1"/>
  <c r="BH150" i="14"/>
  <c r="M129" i="14" s="1"/>
  <c r="BG150" i="14"/>
  <c r="L129" i="14" s="1"/>
  <c r="BF150" i="14"/>
  <c r="K129" i="14" s="1"/>
  <c r="BE150" i="14"/>
  <c r="J129" i="14" s="1"/>
  <c r="BD150" i="14"/>
  <c r="I129" i="14" s="1"/>
  <c r="BC150" i="14"/>
  <c r="H129" i="14" s="1"/>
  <c r="BB150" i="14"/>
  <c r="G129" i="14" s="1"/>
  <c r="BA150" i="14"/>
  <c r="F129" i="14" s="1"/>
  <c r="AZ150" i="14"/>
  <c r="E129" i="14" s="1"/>
  <c r="BR149" i="14"/>
  <c r="W128" i="14" s="1"/>
  <c r="BQ149" i="14"/>
  <c r="V128" i="14" s="1"/>
  <c r="BP149" i="14"/>
  <c r="U128" i="14" s="1"/>
  <c r="BO149" i="14"/>
  <c r="T128" i="14" s="1"/>
  <c r="BN149" i="14"/>
  <c r="S128" i="14" s="1"/>
  <c r="BM149" i="14"/>
  <c r="R128" i="14" s="1"/>
  <c r="BL149" i="14"/>
  <c r="Q128" i="14" s="1"/>
  <c r="BK149" i="14"/>
  <c r="P128" i="14" s="1"/>
  <c r="BJ149" i="14"/>
  <c r="O128" i="14" s="1"/>
  <c r="BI149" i="14"/>
  <c r="N128" i="14" s="1"/>
  <c r="BH149" i="14"/>
  <c r="M128" i="14" s="1"/>
  <c r="BG149" i="14"/>
  <c r="L128" i="14" s="1"/>
  <c r="BF149" i="14"/>
  <c r="K128" i="14" s="1"/>
  <c r="BE149" i="14"/>
  <c r="J128" i="14" s="1"/>
  <c r="BD149" i="14"/>
  <c r="I128" i="14" s="1"/>
  <c r="BC149" i="14"/>
  <c r="H128" i="14" s="1"/>
  <c r="BB149" i="14"/>
  <c r="G128" i="14" s="1"/>
  <c r="BA149" i="14"/>
  <c r="F128" i="14" s="1"/>
  <c r="AZ149" i="14"/>
  <c r="E128" i="14" s="1"/>
  <c r="BR148" i="14"/>
  <c r="BQ148" i="14"/>
  <c r="BP148" i="14"/>
  <c r="BO148" i="14"/>
  <c r="BN148" i="14"/>
  <c r="BM148" i="14"/>
  <c r="BL148" i="14"/>
  <c r="BK148" i="14"/>
  <c r="BJ148" i="14"/>
  <c r="BI148" i="14"/>
  <c r="BH148" i="14"/>
  <c r="BG148" i="14"/>
  <c r="BF148" i="14"/>
  <c r="BE148" i="14"/>
  <c r="BD148" i="14"/>
  <c r="BC148" i="14"/>
  <c r="BB148" i="14"/>
  <c r="BA148" i="14"/>
  <c r="AZ148" i="14"/>
  <c r="BR147" i="14"/>
  <c r="BQ147" i="14"/>
  <c r="V127" i="14" s="1"/>
  <c r="BP147" i="14"/>
  <c r="U127" i="14" s="1"/>
  <c r="BO147" i="14"/>
  <c r="T127" i="14" s="1"/>
  <c r="BN147" i="14"/>
  <c r="BM147" i="14"/>
  <c r="R127" i="14" s="1"/>
  <c r="BL147" i="14"/>
  <c r="Q127" i="14" s="1"/>
  <c r="BK147" i="14"/>
  <c r="P127" i="14" s="1"/>
  <c r="BJ147" i="14"/>
  <c r="BI147" i="14"/>
  <c r="N127" i="14" s="1"/>
  <c r="BH147" i="14"/>
  <c r="M127" i="14" s="1"/>
  <c r="BG147" i="14"/>
  <c r="L127" i="14" s="1"/>
  <c r="BF147" i="14"/>
  <c r="BE147" i="14"/>
  <c r="J127" i="14" s="1"/>
  <c r="BD147" i="14"/>
  <c r="I127" i="14" s="1"/>
  <c r="BC147" i="14"/>
  <c r="H127" i="14" s="1"/>
  <c r="BB147" i="14"/>
  <c r="BA147" i="14"/>
  <c r="F127" i="14" s="1"/>
  <c r="AZ147" i="14"/>
  <c r="E127" i="14" s="1"/>
  <c r="BR146" i="14"/>
  <c r="BQ146" i="14"/>
  <c r="V126" i="14" s="1"/>
  <c r="BP146" i="14"/>
  <c r="U126" i="14" s="1"/>
  <c r="BO146" i="14"/>
  <c r="T126" i="14" s="1"/>
  <c r="BN146" i="14"/>
  <c r="BM146" i="14"/>
  <c r="R126" i="14" s="1"/>
  <c r="BL146" i="14"/>
  <c r="Q126" i="14" s="1"/>
  <c r="BK146" i="14"/>
  <c r="P126" i="14" s="1"/>
  <c r="BJ146" i="14"/>
  <c r="BI146" i="14"/>
  <c r="N126" i="14" s="1"/>
  <c r="BH146" i="14"/>
  <c r="M126" i="14" s="1"/>
  <c r="BG146" i="14"/>
  <c r="L126" i="14" s="1"/>
  <c r="BF146" i="14"/>
  <c r="BE146" i="14"/>
  <c r="J126" i="14" s="1"/>
  <c r="BD146" i="14"/>
  <c r="I126" i="14" s="1"/>
  <c r="BC146" i="14"/>
  <c r="H126" i="14" s="1"/>
  <c r="BB146" i="14"/>
  <c r="BA146" i="14"/>
  <c r="F126" i="14" s="1"/>
  <c r="AZ146" i="14"/>
  <c r="E126" i="14" s="1"/>
  <c r="BR145" i="14"/>
  <c r="BQ145" i="14"/>
  <c r="V125" i="14" s="1"/>
  <c r="BP145" i="14"/>
  <c r="U125" i="14" s="1"/>
  <c r="BO145" i="14"/>
  <c r="T125" i="14" s="1"/>
  <c r="BN145" i="14"/>
  <c r="BM145" i="14"/>
  <c r="R125" i="14" s="1"/>
  <c r="BL145" i="14"/>
  <c r="Q125" i="14" s="1"/>
  <c r="BK145" i="14"/>
  <c r="P125" i="14" s="1"/>
  <c r="BJ145" i="14"/>
  <c r="BI145" i="14"/>
  <c r="N125" i="14" s="1"/>
  <c r="BH145" i="14"/>
  <c r="M125" i="14" s="1"/>
  <c r="BG145" i="14"/>
  <c r="L125" i="14" s="1"/>
  <c r="BF145" i="14"/>
  <c r="BE145" i="14"/>
  <c r="J125" i="14" s="1"/>
  <c r="BD145" i="14"/>
  <c r="I125" i="14" s="1"/>
  <c r="BC145" i="14"/>
  <c r="H125" i="14" s="1"/>
  <c r="BB145" i="14"/>
  <c r="BA145" i="14"/>
  <c r="F125" i="14" s="1"/>
  <c r="AZ145" i="14"/>
  <c r="E125" i="14" s="1"/>
  <c r="BR144" i="14"/>
  <c r="W124" i="14" s="1"/>
  <c r="BQ144" i="14"/>
  <c r="V124" i="14" s="1"/>
  <c r="BP144" i="14"/>
  <c r="U124" i="14" s="1"/>
  <c r="BO144" i="14"/>
  <c r="T124" i="14" s="1"/>
  <c r="BN144" i="14"/>
  <c r="S124" i="14" s="1"/>
  <c r="BM144" i="14"/>
  <c r="R124" i="14" s="1"/>
  <c r="BL144" i="14"/>
  <c r="Q124" i="14" s="1"/>
  <c r="BK144" i="14"/>
  <c r="P124" i="14" s="1"/>
  <c r="BJ144" i="14"/>
  <c r="O124" i="14" s="1"/>
  <c r="BI144" i="14"/>
  <c r="N124" i="14" s="1"/>
  <c r="BH144" i="14"/>
  <c r="M124" i="14" s="1"/>
  <c r="BG144" i="14"/>
  <c r="L124" i="14" s="1"/>
  <c r="BF144" i="14"/>
  <c r="K124" i="14" s="1"/>
  <c r="BE144" i="14"/>
  <c r="J124" i="14" s="1"/>
  <c r="BD144" i="14"/>
  <c r="I124" i="14" s="1"/>
  <c r="BC144" i="14"/>
  <c r="H124" i="14" s="1"/>
  <c r="BB144" i="14"/>
  <c r="G124" i="14" s="1"/>
  <c r="BA144" i="14"/>
  <c r="F124" i="14" s="1"/>
  <c r="AZ144" i="14"/>
  <c r="E124" i="14" s="1"/>
  <c r="BR143" i="14"/>
  <c r="BQ143" i="14"/>
  <c r="V123" i="14" s="1"/>
  <c r="BP143" i="14"/>
  <c r="U123" i="14" s="1"/>
  <c r="BO143" i="14"/>
  <c r="T123" i="14" s="1"/>
  <c r="BN143" i="14"/>
  <c r="BM143" i="14"/>
  <c r="R123" i="14" s="1"/>
  <c r="BL143" i="14"/>
  <c r="Q123" i="14" s="1"/>
  <c r="BK143" i="14"/>
  <c r="P123" i="14" s="1"/>
  <c r="BJ143" i="14"/>
  <c r="BI143" i="14"/>
  <c r="N123" i="14" s="1"/>
  <c r="BH143" i="14"/>
  <c r="M123" i="14" s="1"/>
  <c r="BG143" i="14"/>
  <c r="L123" i="14" s="1"/>
  <c r="BF143" i="14"/>
  <c r="BE143" i="14"/>
  <c r="J123" i="14" s="1"/>
  <c r="BD143" i="14"/>
  <c r="I123" i="14" s="1"/>
  <c r="BC143" i="14"/>
  <c r="H123" i="14" s="1"/>
  <c r="BB143" i="14"/>
  <c r="BA143" i="14"/>
  <c r="F123" i="14" s="1"/>
  <c r="AZ143" i="14"/>
  <c r="E123" i="14" s="1"/>
  <c r="BR142" i="14"/>
  <c r="BQ142" i="14"/>
  <c r="V122" i="14" s="1"/>
  <c r="BP142" i="14"/>
  <c r="U122" i="14" s="1"/>
  <c r="BO142" i="14"/>
  <c r="T122" i="14" s="1"/>
  <c r="BN142" i="14"/>
  <c r="BM142" i="14"/>
  <c r="R122" i="14" s="1"/>
  <c r="BL142" i="14"/>
  <c r="Q122" i="14" s="1"/>
  <c r="BK142" i="14"/>
  <c r="P122" i="14" s="1"/>
  <c r="BJ142" i="14"/>
  <c r="BI142" i="14"/>
  <c r="N122" i="14" s="1"/>
  <c r="BH142" i="14"/>
  <c r="M122" i="14" s="1"/>
  <c r="BG142" i="14"/>
  <c r="L122" i="14" s="1"/>
  <c r="BF142" i="14"/>
  <c r="BE142" i="14"/>
  <c r="J122" i="14" s="1"/>
  <c r="BD142" i="14"/>
  <c r="I122" i="14" s="1"/>
  <c r="BC142" i="14"/>
  <c r="H122" i="14" s="1"/>
  <c r="BB142" i="14"/>
  <c r="BA142" i="14"/>
  <c r="F122" i="14" s="1"/>
  <c r="AZ142" i="14"/>
  <c r="E122" i="14" s="1"/>
  <c r="BR141" i="14"/>
  <c r="BQ141" i="14"/>
  <c r="BP141" i="14"/>
  <c r="BO141" i="14"/>
  <c r="BN141" i="14"/>
  <c r="BM141" i="14"/>
  <c r="BL141" i="14"/>
  <c r="BK141" i="14"/>
  <c r="BJ141" i="14"/>
  <c r="BI141" i="14"/>
  <c r="BH141" i="14"/>
  <c r="BG141" i="14"/>
  <c r="BF141" i="14"/>
  <c r="BE141" i="14"/>
  <c r="BD141" i="14"/>
  <c r="BC141" i="14"/>
  <c r="BB141" i="14"/>
  <c r="BA141" i="14"/>
  <c r="AZ141" i="14"/>
  <c r="BR140" i="14"/>
  <c r="W121" i="14" s="1"/>
  <c r="BQ140" i="14"/>
  <c r="V121" i="14" s="1"/>
  <c r="BP140" i="14"/>
  <c r="U121" i="14" s="1"/>
  <c r="BO140" i="14"/>
  <c r="T121" i="14" s="1"/>
  <c r="BN140" i="14"/>
  <c r="S121" i="14" s="1"/>
  <c r="BM140" i="14"/>
  <c r="R121" i="14" s="1"/>
  <c r="BL140" i="14"/>
  <c r="Q121" i="14" s="1"/>
  <c r="BK140" i="14"/>
  <c r="P121" i="14" s="1"/>
  <c r="BJ140" i="14"/>
  <c r="O121" i="14" s="1"/>
  <c r="BI140" i="14"/>
  <c r="N121" i="14" s="1"/>
  <c r="BH140" i="14"/>
  <c r="M121" i="14" s="1"/>
  <c r="BG140" i="14"/>
  <c r="L121" i="14" s="1"/>
  <c r="BF140" i="14"/>
  <c r="K121" i="14" s="1"/>
  <c r="BE140" i="14"/>
  <c r="J121" i="14" s="1"/>
  <c r="BD140" i="14"/>
  <c r="I121" i="14" s="1"/>
  <c r="BC140" i="14"/>
  <c r="H121" i="14" s="1"/>
  <c r="BB140" i="14"/>
  <c r="G121" i="14" s="1"/>
  <c r="BA140" i="14"/>
  <c r="F121" i="14" s="1"/>
  <c r="AZ140" i="14"/>
  <c r="E121" i="14" s="1"/>
  <c r="BR139" i="14"/>
  <c r="W120" i="14" s="1"/>
  <c r="BQ139" i="14"/>
  <c r="V120" i="14" s="1"/>
  <c r="BP139" i="14"/>
  <c r="U120" i="14" s="1"/>
  <c r="BO139" i="14"/>
  <c r="T120" i="14" s="1"/>
  <c r="BN139" i="14"/>
  <c r="S120" i="14" s="1"/>
  <c r="BM139" i="14"/>
  <c r="R120" i="14" s="1"/>
  <c r="BL139" i="14"/>
  <c r="Q120" i="14" s="1"/>
  <c r="BK139" i="14"/>
  <c r="P120" i="14" s="1"/>
  <c r="BJ139" i="14"/>
  <c r="O120" i="14" s="1"/>
  <c r="BI139" i="14"/>
  <c r="N120" i="14" s="1"/>
  <c r="BH139" i="14"/>
  <c r="M120" i="14" s="1"/>
  <c r="BG139" i="14"/>
  <c r="L120" i="14" s="1"/>
  <c r="BF139" i="14"/>
  <c r="K120" i="14" s="1"/>
  <c r="BE139" i="14"/>
  <c r="J120" i="14" s="1"/>
  <c r="BD139" i="14"/>
  <c r="I120" i="14" s="1"/>
  <c r="BC139" i="14"/>
  <c r="H120" i="14" s="1"/>
  <c r="BB139" i="14"/>
  <c r="G120" i="14" s="1"/>
  <c r="BA139" i="14"/>
  <c r="F120" i="14" s="1"/>
  <c r="AZ139" i="14"/>
  <c r="E120" i="14" s="1"/>
  <c r="BR138" i="14"/>
  <c r="W119" i="14" s="1"/>
  <c r="BQ138" i="14"/>
  <c r="V119" i="14" s="1"/>
  <c r="BP138" i="14"/>
  <c r="U119" i="14" s="1"/>
  <c r="BO138" i="14"/>
  <c r="T119" i="14" s="1"/>
  <c r="BN138" i="14"/>
  <c r="S119" i="14" s="1"/>
  <c r="BM138" i="14"/>
  <c r="R119" i="14" s="1"/>
  <c r="BL138" i="14"/>
  <c r="Q119" i="14" s="1"/>
  <c r="BK138" i="14"/>
  <c r="P119" i="14" s="1"/>
  <c r="BJ138" i="14"/>
  <c r="O119" i="14" s="1"/>
  <c r="BI138" i="14"/>
  <c r="N119" i="14" s="1"/>
  <c r="BH138" i="14"/>
  <c r="M119" i="14" s="1"/>
  <c r="BG138" i="14"/>
  <c r="L119" i="14" s="1"/>
  <c r="BF138" i="14"/>
  <c r="K119" i="14" s="1"/>
  <c r="BE138" i="14"/>
  <c r="J119" i="14" s="1"/>
  <c r="BD138" i="14"/>
  <c r="I119" i="14" s="1"/>
  <c r="BC138" i="14"/>
  <c r="H119" i="14" s="1"/>
  <c r="BB138" i="14"/>
  <c r="G119" i="14" s="1"/>
  <c r="BA138" i="14"/>
  <c r="F119" i="14" s="1"/>
  <c r="AZ138" i="14"/>
  <c r="E119" i="14" s="1"/>
  <c r="BR137" i="14"/>
  <c r="W118" i="14" s="1"/>
  <c r="BQ137" i="14"/>
  <c r="V118" i="14" s="1"/>
  <c r="BP137" i="14"/>
  <c r="U118" i="14" s="1"/>
  <c r="BO137" i="14"/>
  <c r="T118" i="14" s="1"/>
  <c r="BN137" i="14"/>
  <c r="S118" i="14" s="1"/>
  <c r="BM137" i="14"/>
  <c r="R118" i="14" s="1"/>
  <c r="BL137" i="14"/>
  <c r="Q118" i="14" s="1"/>
  <c r="BK137" i="14"/>
  <c r="P118" i="14" s="1"/>
  <c r="BJ137" i="14"/>
  <c r="O118" i="14" s="1"/>
  <c r="BI137" i="14"/>
  <c r="N118" i="14" s="1"/>
  <c r="BH137" i="14"/>
  <c r="M118" i="14" s="1"/>
  <c r="BG137" i="14"/>
  <c r="L118" i="14" s="1"/>
  <c r="BF137" i="14"/>
  <c r="K118" i="14" s="1"/>
  <c r="BE137" i="14"/>
  <c r="J118" i="14" s="1"/>
  <c r="BD137" i="14"/>
  <c r="I118" i="14" s="1"/>
  <c r="BC137" i="14"/>
  <c r="H118" i="14" s="1"/>
  <c r="BB137" i="14"/>
  <c r="G118" i="14" s="1"/>
  <c r="BA137" i="14"/>
  <c r="F118" i="14" s="1"/>
  <c r="AZ137" i="14"/>
  <c r="E118" i="14" s="1"/>
  <c r="BR136" i="14"/>
  <c r="W117" i="14" s="1"/>
  <c r="BQ136" i="14"/>
  <c r="V117" i="14" s="1"/>
  <c r="BP136" i="14"/>
  <c r="U117" i="14" s="1"/>
  <c r="BO136" i="14"/>
  <c r="T117" i="14" s="1"/>
  <c r="BN136" i="14"/>
  <c r="S117" i="14" s="1"/>
  <c r="BM136" i="14"/>
  <c r="R117" i="14" s="1"/>
  <c r="BL136" i="14"/>
  <c r="Q117" i="14" s="1"/>
  <c r="BK136" i="14"/>
  <c r="P117" i="14" s="1"/>
  <c r="BJ136" i="14"/>
  <c r="O117" i="14" s="1"/>
  <c r="BI136" i="14"/>
  <c r="N117" i="14" s="1"/>
  <c r="BH136" i="14"/>
  <c r="M117" i="14" s="1"/>
  <c r="BG136" i="14"/>
  <c r="L117" i="14" s="1"/>
  <c r="BF136" i="14"/>
  <c r="K117" i="14" s="1"/>
  <c r="BE136" i="14"/>
  <c r="J117" i="14" s="1"/>
  <c r="BD136" i="14"/>
  <c r="I117" i="14" s="1"/>
  <c r="BC136" i="14"/>
  <c r="H117" i="14" s="1"/>
  <c r="BB136" i="14"/>
  <c r="G117" i="14" s="1"/>
  <c r="BA136" i="14"/>
  <c r="F117" i="14" s="1"/>
  <c r="AZ136" i="14"/>
  <c r="E117" i="14" s="1"/>
  <c r="BR135" i="14"/>
  <c r="W116" i="14" s="1"/>
  <c r="BQ135" i="14"/>
  <c r="V116" i="14" s="1"/>
  <c r="BP135" i="14"/>
  <c r="U116" i="14" s="1"/>
  <c r="BO135" i="14"/>
  <c r="T116" i="14" s="1"/>
  <c r="BN135" i="14"/>
  <c r="S116" i="14" s="1"/>
  <c r="BM135" i="14"/>
  <c r="R116" i="14" s="1"/>
  <c r="BL135" i="14"/>
  <c r="Q116" i="14" s="1"/>
  <c r="BK135" i="14"/>
  <c r="P116" i="14" s="1"/>
  <c r="BJ135" i="14"/>
  <c r="O116" i="14" s="1"/>
  <c r="BI135" i="14"/>
  <c r="N116" i="14" s="1"/>
  <c r="BH135" i="14"/>
  <c r="M116" i="14" s="1"/>
  <c r="BG135" i="14"/>
  <c r="L116" i="14" s="1"/>
  <c r="BF135" i="14"/>
  <c r="K116" i="14" s="1"/>
  <c r="BE135" i="14"/>
  <c r="J116" i="14" s="1"/>
  <c r="BD135" i="14"/>
  <c r="I116" i="14" s="1"/>
  <c r="BC135" i="14"/>
  <c r="H116" i="14" s="1"/>
  <c r="BB135" i="14"/>
  <c r="G116" i="14" s="1"/>
  <c r="BA135" i="14"/>
  <c r="F116" i="14" s="1"/>
  <c r="AZ135" i="14"/>
  <c r="E116" i="14" s="1"/>
  <c r="BR134" i="14"/>
  <c r="BQ134" i="14"/>
  <c r="BP134" i="14"/>
  <c r="BO134" i="14"/>
  <c r="BN134" i="14"/>
  <c r="BM134" i="14"/>
  <c r="BL134" i="14"/>
  <c r="BK134" i="14"/>
  <c r="BJ134" i="14"/>
  <c r="BI134" i="14"/>
  <c r="BH134" i="14"/>
  <c r="BG134" i="14"/>
  <c r="BF134" i="14"/>
  <c r="BE134" i="14"/>
  <c r="BD134" i="14"/>
  <c r="BC134" i="14"/>
  <c r="BB134" i="14"/>
  <c r="BA134" i="14"/>
  <c r="AZ134" i="14"/>
  <c r="BR133" i="14"/>
  <c r="W115" i="14" s="1"/>
  <c r="BQ133" i="14"/>
  <c r="V115" i="14" s="1"/>
  <c r="BP133" i="14"/>
  <c r="BO133" i="14"/>
  <c r="T115" i="14" s="1"/>
  <c r="BN133" i="14"/>
  <c r="S115" i="14" s="1"/>
  <c r="BM133" i="14"/>
  <c r="R115" i="14" s="1"/>
  <c r="BL133" i="14"/>
  <c r="BK133" i="14"/>
  <c r="P115" i="14" s="1"/>
  <c r="BJ133" i="14"/>
  <c r="O115" i="14" s="1"/>
  <c r="BI133" i="14"/>
  <c r="N115" i="14" s="1"/>
  <c r="BH133" i="14"/>
  <c r="BG133" i="14"/>
  <c r="L115" i="14" s="1"/>
  <c r="BF133" i="14"/>
  <c r="K115" i="14" s="1"/>
  <c r="BE133" i="14"/>
  <c r="J115" i="14" s="1"/>
  <c r="BD133" i="14"/>
  <c r="BC133" i="14"/>
  <c r="H115" i="14" s="1"/>
  <c r="BB133" i="14"/>
  <c r="G115" i="14" s="1"/>
  <c r="BA133" i="14"/>
  <c r="F115" i="14" s="1"/>
  <c r="AZ133" i="14"/>
  <c r="BR132" i="14"/>
  <c r="W114" i="14" s="1"/>
  <c r="BQ132" i="14"/>
  <c r="V114" i="14" s="1"/>
  <c r="BP132" i="14"/>
  <c r="BO132" i="14"/>
  <c r="T114" i="14" s="1"/>
  <c r="BN132" i="14"/>
  <c r="S114" i="14" s="1"/>
  <c r="BM132" i="14"/>
  <c r="R114" i="14" s="1"/>
  <c r="BL132" i="14"/>
  <c r="BK132" i="14"/>
  <c r="P114" i="14" s="1"/>
  <c r="BJ132" i="14"/>
  <c r="O114" i="14" s="1"/>
  <c r="BI132" i="14"/>
  <c r="N114" i="14" s="1"/>
  <c r="BH132" i="14"/>
  <c r="BG132" i="14"/>
  <c r="L114" i="14" s="1"/>
  <c r="BF132" i="14"/>
  <c r="K114" i="14" s="1"/>
  <c r="BE132" i="14"/>
  <c r="J114" i="14" s="1"/>
  <c r="BD132" i="14"/>
  <c r="BC132" i="14"/>
  <c r="H114" i="14" s="1"/>
  <c r="BB132" i="14"/>
  <c r="G114" i="14" s="1"/>
  <c r="BA132" i="14"/>
  <c r="F114" i="14" s="1"/>
  <c r="AZ132" i="14"/>
  <c r="BR131" i="14"/>
  <c r="W113" i="14" s="1"/>
  <c r="BQ131" i="14"/>
  <c r="V113" i="14" s="1"/>
  <c r="BP131" i="14"/>
  <c r="BO131" i="14"/>
  <c r="T113" i="14" s="1"/>
  <c r="BN131" i="14"/>
  <c r="S113" i="14" s="1"/>
  <c r="BM131" i="14"/>
  <c r="R113" i="14" s="1"/>
  <c r="BL131" i="14"/>
  <c r="BK131" i="14"/>
  <c r="P113" i="14" s="1"/>
  <c r="BJ131" i="14"/>
  <c r="O113" i="14" s="1"/>
  <c r="BI131" i="14"/>
  <c r="N113" i="14" s="1"/>
  <c r="BH131" i="14"/>
  <c r="BG131" i="14"/>
  <c r="L113" i="14" s="1"/>
  <c r="BF131" i="14"/>
  <c r="K113" i="14" s="1"/>
  <c r="BE131" i="14"/>
  <c r="J113" i="14" s="1"/>
  <c r="BD131" i="14"/>
  <c r="BC131" i="14"/>
  <c r="H113" i="14" s="1"/>
  <c r="BB131" i="14"/>
  <c r="G113" i="14" s="1"/>
  <c r="BA131" i="14"/>
  <c r="F113" i="14" s="1"/>
  <c r="AZ131" i="14"/>
  <c r="BR130" i="14"/>
  <c r="W112" i="14" s="1"/>
  <c r="BQ130" i="14"/>
  <c r="V112" i="14" s="1"/>
  <c r="BP130" i="14"/>
  <c r="U112" i="14" s="1"/>
  <c r="BO130" i="14"/>
  <c r="T112" i="14" s="1"/>
  <c r="BN130" i="14"/>
  <c r="S112" i="14" s="1"/>
  <c r="BM130" i="14"/>
  <c r="R112" i="14" s="1"/>
  <c r="BL130" i="14"/>
  <c r="Q112" i="14" s="1"/>
  <c r="BK130" i="14"/>
  <c r="P112" i="14" s="1"/>
  <c r="BJ130" i="14"/>
  <c r="O112" i="14" s="1"/>
  <c r="BI130" i="14"/>
  <c r="N112" i="14" s="1"/>
  <c r="BH130" i="14"/>
  <c r="M112" i="14" s="1"/>
  <c r="BG130" i="14"/>
  <c r="L112" i="14" s="1"/>
  <c r="BF130" i="14"/>
  <c r="K112" i="14" s="1"/>
  <c r="BE130" i="14"/>
  <c r="J112" i="14" s="1"/>
  <c r="BD130" i="14"/>
  <c r="I112" i="14" s="1"/>
  <c r="BC130" i="14"/>
  <c r="H112" i="14" s="1"/>
  <c r="BB130" i="14"/>
  <c r="G112" i="14" s="1"/>
  <c r="BA130" i="14"/>
  <c r="F112" i="14" s="1"/>
  <c r="AZ130" i="14"/>
  <c r="E112" i="14" s="1"/>
  <c r="BR129" i="14"/>
  <c r="W111" i="14" s="1"/>
  <c r="BQ129" i="14"/>
  <c r="V111" i="14" s="1"/>
  <c r="BP129" i="14"/>
  <c r="BO129" i="14"/>
  <c r="T111" i="14" s="1"/>
  <c r="BN129" i="14"/>
  <c r="S111" i="14" s="1"/>
  <c r="BM129" i="14"/>
  <c r="R111" i="14" s="1"/>
  <c r="BL129" i="14"/>
  <c r="BK129" i="14"/>
  <c r="P111" i="14" s="1"/>
  <c r="BJ129" i="14"/>
  <c r="O111" i="14" s="1"/>
  <c r="BI129" i="14"/>
  <c r="N111" i="14" s="1"/>
  <c r="BH129" i="14"/>
  <c r="BG129" i="14"/>
  <c r="L111" i="14" s="1"/>
  <c r="BF129" i="14"/>
  <c r="K111" i="14" s="1"/>
  <c r="BE129" i="14"/>
  <c r="J111" i="14" s="1"/>
  <c r="BD129" i="14"/>
  <c r="BC129" i="14"/>
  <c r="H111" i="14" s="1"/>
  <c r="BB129" i="14"/>
  <c r="G111" i="14" s="1"/>
  <c r="BA129" i="14"/>
  <c r="F111" i="14" s="1"/>
  <c r="AZ129" i="14"/>
  <c r="BR128" i="14"/>
  <c r="W110" i="14" s="1"/>
  <c r="BQ128" i="14"/>
  <c r="V110" i="14" s="1"/>
  <c r="BP128" i="14"/>
  <c r="BO128" i="14"/>
  <c r="T110" i="14" s="1"/>
  <c r="BN128" i="14"/>
  <c r="S110" i="14" s="1"/>
  <c r="BM128" i="14"/>
  <c r="R110" i="14" s="1"/>
  <c r="BL128" i="14"/>
  <c r="BK128" i="14"/>
  <c r="P110" i="14" s="1"/>
  <c r="BJ128" i="14"/>
  <c r="O110" i="14" s="1"/>
  <c r="BI128" i="14"/>
  <c r="N110" i="14" s="1"/>
  <c r="BH128" i="14"/>
  <c r="BG128" i="14"/>
  <c r="L110" i="14" s="1"/>
  <c r="BF128" i="14"/>
  <c r="K110" i="14" s="1"/>
  <c r="BE128" i="14"/>
  <c r="J110" i="14" s="1"/>
  <c r="BD128" i="14"/>
  <c r="BC128" i="14"/>
  <c r="H110" i="14" s="1"/>
  <c r="BB128" i="14"/>
  <c r="G110" i="14" s="1"/>
  <c r="BA128" i="14"/>
  <c r="F110" i="14" s="1"/>
  <c r="AZ128" i="14"/>
  <c r="BR127" i="14"/>
  <c r="BQ127" i="14"/>
  <c r="BP127" i="14"/>
  <c r="BO127" i="14"/>
  <c r="BN127" i="14"/>
  <c r="BM127" i="14"/>
  <c r="BL127" i="14"/>
  <c r="BK127" i="14"/>
  <c r="BJ127" i="14"/>
  <c r="BI127" i="14"/>
  <c r="BH127" i="14"/>
  <c r="BG127" i="14"/>
  <c r="BF127" i="14"/>
  <c r="BE127" i="14"/>
  <c r="BD127" i="14"/>
  <c r="BC127" i="14"/>
  <c r="BB127" i="14"/>
  <c r="BA127" i="14"/>
  <c r="AZ127" i="14"/>
  <c r="BR126" i="14"/>
  <c r="W109" i="14" s="1"/>
  <c r="BQ126" i="14"/>
  <c r="V109" i="14" s="1"/>
  <c r="BP126" i="14"/>
  <c r="U109" i="14" s="1"/>
  <c r="BO126" i="14"/>
  <c r="T109" i="14" s="1"/>
  <c r="BN126" i="14"/>
  <c r="S109" i="14" s="1"/>
  <c r="BM126" i="14"/>
  <c r="R109" i="14" s="1"/>
  <c r="BL126" i="14"/>
  <c r="Q109" i="14" s="1"/>
  <c r="BK126" i="14"/>
  <c r="P109" i="14" s="1"/>
  <c r="BJ126" i="14"/>
  <c r="O109" i="14" s="1"/>
  <c r="BI126" i="14"/>
  <c r="N109" i="14" s="1"/>
  <c r="BH126" i="14"/>
  <c r="M109" i="14" s="1"/>
  <c r="BG126" i="14"/>
  <c r="L109" i="14" s="1"/>
  <c r="BF126" i="14"/>
  <c r="K109" i="14" s="1"/>
  <c r="BE126" i="14"/>
  <c r="J109" i="14" s="1"/>
  <c r="BD126" i="14"/>
  <c r="I109" i="14" s="1"/>
  <c r="BC126" i="14"/>
  <c r="H109" i="14" s="1"/>
  <c r="BB126" i="14"/>
  <c r="G109" i="14" s="1"/>
  <c r="BA126" i="14"/>
  <c r="F109" i="14" s="1"/>
  <c r="AZ126" i="14"/>
  <c r="E109" i="14" s="1"/>
  <c r="BR125" i="14"/>
  <c r="W108" i="14" s="1"/>
  <c r="BQ125" i="14"/>
  <c r="V108" i="14" s="1"/>
  <c r="BP125" i="14"/>
  <c r="U108" i="14" s="1"/>
  <c r="BO125" i="14"/>
  <c r="T108" i="14" s="1"/>
  <c r="BN125" i="14"/>
  <c r="S108" i="14" s="1"/>
  <c r="BM125" i="14"/>
  <c r="R108" i="14" s="1"/>
  <c r="BL125" i="14"/>
  <c r="Q108" i="14" s="1"/>
  <c r="BK125" i="14"/>
  <c r="P108" i="14" s="1"/>
  <c r="BJ125" i="14"/>
  <c r="O108" i="14" s="1"/>
  <c r="BI125" i="14"/>
  <c r="N108" i="14" s="1"/>
  <c r="BH125" i="14"/>
  <c r="M108" i="14" s="1"/>
  <c r="BG125" i="14"/>
  <c r="L108" i="14" s="1"/>
  <c r="BF125" i="14"/>
  <c r="K108" i="14" s="1"/>
  <c r="BE125" i="14"/>
  <c r="J108" i="14" s="1"/>
  <c r="BD125" i="14"/>
  <c r="I108" i="14" s="1"/>
  <c r="BC125" i="14"/>
  <c r="H108" i="14" s="1"/>
  <c r="BB125" i="14"/>
  <c r="G108" i="14" s="1"/>
  <c r="BA125" i="14"/>
  <c r="F108" i="14" s="1"/>
  <c r="AZ125" i="14"/>
  <c r="E108" i="14" s="1"/>
  <c r="BR124" i="14"/>
  <c r="W107" i="14" s="1"/>
  <c r="BQ124" i="14"/>
  <c r="V107" i="14" s="1"/>
  <c r="BP124" i="14"/>
  <c r="U107" i="14" s="1"/>
  <c r="BO124" i="14"/>
  <c r="T107" i="14" s="1"/>
  <c r="BN124" i="14"/>
  <c r="S107" i="14" s="1"/>
  <c r="BM124" i="14"/>
  <c r="R107" i="14" s="1"/>
  <c r="BL124" i="14"/>
  <c r="Q107" i="14" s="1"/>
  <c r="BK124" i="14"/>
  <c r="P107" i="14" s="1"/>
  <c r="BJ124" i="14"/>
  <c r="O107" i="14" s="1"/>
  <c r="BI124" i="14"/>
  <c r="N107" i="14" s="1"/>
  <c r="BH124" i="14"/>
  <c r="M107" i="14" s="1"/>
  <c r="BG124" i="14"/>
  <c r="L107" i="14" s="1"/>
  <c r="BF124" i="14"/>
  <c r="K107" i="14" s="1"/>
  <c r="BE124" i="14"/>
  <c r="J107" i="14" s="1"/>
  <c r="BD124" i="14"/>
  <c r="I107" i="14" s="1"/>
  <c r="BC124" i="14"/>
  <c r="H107" i="14" s="1"/>
  <c r="BB124" i="14"/>
  <c r="G107" i="14" s="1"/>
  <c r="BA124" i="14"/>
  <c r="F107" i="14" s="1"/>
  <c r="AZ124" i="14"/>
  <c r="E107" i="14" s="1"/>
  <c r="BR123" i="14"/>
  <c r="W106" i="14" s="1"/>
  <c r="BQ123" i="14"/>
  <c r="V106" i="14" s="1"/>
  <c r="BP123" i="14"/>
  <c r="U106" i="14" s="1"/>
  <c r="BO123" i="14"/>
  <c r="T106" i="14" s="1"/>
  <c r="BN123" i="14"/>
  <c r="S106" i="14" s="1"/>
  <c r="BM123" i="14"/>
  <c r="R106" i="14" s="1"/>
  <c r="BL123" i="14"/>
  <c r="Q106" i="14" s="1"/>
  <c r="BK123" i="14"/>
  <c r="P106" i="14" s="1"/>
  <c r="BJ123" i="14"/>
  <c r="O106" i="14" s="1"/>
  <c r="BI123" i="14"/>
  <c r="N106" i="14" s="1"/>
  <c r="BH123" i="14"/>
  <c r="M106" i="14" s="1"/>
  <c r="BG123" i="14"/>
  <c r="L106" i="14" s="1"/>
  <c r="BF123" i="14"/>
  <c r="K106" i="14" s="1"/>
  <c r="BE123" i="14"/>
  <c r="J106" i="14" s="1"/>
  <c r="BD123" i="14"/>
  <c r="I106" i="14" s="1"/>
  <c r="BC123" i="14"/>
  <c r="H106" i="14" s="1"/>
  <c r="BB123" i="14"/>
  <c r="G106" i="14" s="1"/>
  <c r="BA123" i="14"/>
  <c r="F106" i="14" s="1"/>
  <c r="AZ123" i="14"/>
  <c r="E106" i="14" s="1"/>
  <c r="BR122" i="14"/>
  <c r="W105" i="14" s="1"/>
  <c r="BQ122" i="14"/>
  <c r="V105" i="14" s="1"/>
  <c r="BP122" i="14"/>
  <c r="U105" i="14" s="1"/>
  <c r="BO122" i="14"/>
  <c r="T105" i="14" s="1"/>
  <c r="BN122" i="14"/>
  <c r="S105" i="14" s="1"/>
  <c r="BM122" i="14"/>
  <c r="R105" i="14" s="1"/>
  <c r="BL122" i="14"/>
  <c r="Q105" i="14" s="1"/>
  <c r="BK122" i="14"/>
  <c r="P105" i="14" s="1"/>
  <c r="BJ122" i="14"/>
  <c r="O105" i="14" s="1"/>
  <c r="BI122" i="14"/>
  <c r="N105" i="14" s="1"/>
  <c r="BH122" i="14"/>
  <c r="M105" i="14" s="1"/>
  <c r="BG122" i="14"/>
  <c r="L105" i="14" s="1"/>
  <c r="BF122" i="14"/>
  <c r="K105" i="14" s="1"/>
  <c r="BE122" i="14"/>
  <c r="J105" i="14" s="1"/>
  <c r="BD122" i="14"/>
  <c r="I105" i="14" s="1"/>
  <c r="BC122" i="14"/>
  <c r="H105" i="14" s="1"/>
  <c r="BB122" i="14"/>
  <c r="G105" i="14" s="1"/>
  <c r="BA122" i="14"/>
  <c r="F105" i="14" s="1"/>
  <c r="AZ122" i="14"/>
  <c r="E105" i="14" s="1"/>
  <c r="BR121" i="14"/>
  <c r="W104" i="14" s="1"/>
  <c r="BQ121" i="14"/>
  <c r="V104" i="14" s="1"/>
  <c r="BP121" i="14"/>
  <c r="U104" i="14" s="1"/>
  <c r="BO121" i="14"/>
  <c r="T104" i="14" s="1"/>
  <c r="BN121" i="14"/>
  <c r="S104" i="14" s="1"/>
  <c r="BM121" i="14"/>
  <c r="R104" i="14" s="1"/>
  <c r="BL121" i="14"/>
  <c r="Q104" i="14" s="1"/>
  <c r="BK121" i="14"/>
  <c r="P104" i="14" s="1"/>
  <c r="BJ121" i="14"/>
  <c r="O104" i="14" s="1"/>
  <c r="BI121" i="14"/>
  <c r="N104" i="14" s="1"/>
  <c r="BH121" i="14"/>
  <c r="M104" i="14" s="1"/>
  <c r="BG121" i="14"/>
  <c r="L104" i="14" s="1"/>
  <c r="BF121" i="14"/>
  <c r="K104" i="14" s="1"/>
  <c r="BE121" i="14"/>
  <c r="J104" i="14" s="1"/>
  <c r="BD121" i="14"/>
  <c r="I104" i="14" s="1"/>
  <c r="BC121" i="14"/>
  <c r="H104" i="14" s="1"/>
  <c r="BB121" i="14"/>
  <c r="G104" i="14" s="1"/>
  <c r="BA121" i="14"/>
  <c r="F104" i="14" s="1"/>
  <c r="AZ121" i="14"/>
  <c r="E104" i="14" s="1"/>
  <c r="BR120" i="14"/>
  <c r="BQ120" i="14"/>
  <c r="BP120" i="14"/>
  <c r="BO120" i="14"/>
  <c r="BN120" i="14"/>
  <c r="BM120" i="14"/>
  <c r="BL120" i="14"/>
  <c r="BK120" i="14"/>
  <c r="BJ120" i="14"/>
  <c r="BI120" i="14"/>
  <c r="BH120" i="14"/>
  <c r="BG120" i="14"/>
  <c r="BF120" i="14"/>
  <c r="BE120" i="14"/>
  <c r="BD120" i="14"/>
  <c r="BC120" i="14"/>
  <c r="BB120" i="14"/>
  <c r="BA120" i="14"/>
  <c r="AZ120" i="14"/>
  <c r="BR119" i="14"/>
  <c r="W103" i="14" s="1"/>
  <c r="BQ119" i="14"/>
  <c r="V103" i="14" s="1"/>
  <c r="BP119" i="14"/>
  <c r="U103" i="14" s="1"/>
  <c r="BO119" i="14"/>
  <c r="T103" i="14" s="1"/>
  <c r="BN119" i="14"/>
  <c r="S103" i="14" s="1"/>
  <c r="BM119" i="14"/>
  <c r="R103" i="14" s="1"/>
  <c r="BL119" i="14"/>
  <c r="Q103" i="14" s="1"/>
  <c r="BK119" i="14"/>
  <c r="P103" i="14" s="1"/>
  <c r="BJ119" i="14"/>
  <c r="O103" i="14" s="1"/>
  <c r="BI119" i="14"/>
  <c r="N103" i="14" s="1"/>
  <c r="BH119" i="14"/>
  <c r="M103" i="14" s="1"/>
  <c r="BG119" i="14"/>
  <c r="L103" i="14" s="1"/>
  <c r="BF119" i="14"/>
  <c r="K103" i="14" s="1"/>
  <c r="BE119" i="14"/>
  <c r="J103" i="14" s="1"/>
  <c r="BD119" i="14"/>
  <c r="I103" i="14" s="1"/>
  <c r="BC119" i="14"/>
  <c r="H103" i="14" s="1"/>
  <c r="BB119" i="14"/>
  <c r="G103" i="14" s="1"/>
  <c r="BA119" i="14"/>
  <c r="F103" i="14" s="1"/>
  <c r="AZ119" i="14"/>
  <c r="E103" i="14" s="1"/>
  <c r="BR118" i="14"/>
  <c r="W102" i="14" s="1"/>
  <c r="BQ118" i="14"/>
  <c r="V102" i="14" s="1"/>
  <c r="BP118" i="14"/>
  <c r="U102" i="14" s="1"/>
  <c r="BO118" i="14"/>
  <c r="T102" i="14" s="1"/>
  <c r="BN118" i="14"/>
  <c r="S102" i="14" s="1"/>
  <c r="BM118" i="14"/>
  <c r="R102" i="14" s="1"/>
  <c r="BL118" i="14"/>
  <c r="Q102" i="14" s="1"/>
  <c r="BK118" i="14"/>
  <c r="P102" i="14" s="1"/>
  <c r="BJ118" i="14"/>
  <c r="O102" i="14" s="1"/>
  <c r="BI118" i="14"/>
  <c r="N102" i="14" s="1"/>
  <c r="BH118" i="14"/>
  <c r="M102" i="14" s="1"/>
  <c r="BG118" i="14"/>
  <c r="L102" i="14" s="1"/>
  <c r="BF118" i="14"/>
  <c r="K102" i="14" s="1"/>
  <c r="BE118" i="14"/>
  <c r="J102" i="14" s="1"/>
  <c r="BD118" i="14"/>
  <c r="I102" i="14" s="1"/>
  <c r="BC118" i="14"/>
  <c r="H102" i="14" s="1"/>
  <c r="BB118" i="14"/>
  <c r="G102" i="14" s="1"/>
  <c r="BA118" i="14"/>
  <c r="F102" i="14" s="1"/>
  <c r="AZ118" i="14"/>
  <c r="E102" i="14" s="1"/>
  <c r="BR117" i="14"/>
  <c r="W101" i="14" s="1"/>
  <c r="BQ117" i="14"/>
  <c r="V101" i="14" s="1"/>
  <c r="BP117" i="14"/>
  <c r="U101" i="14" s="1"/>
  <c r="BO117" i="14"/>
  <c r="T101" i="14" s="1"/>
  <c r="BN117" i="14"/>
  <c r="S101" i="14" s="1"/>
  <c r="BM117" i="14"/>
  <c r="R101" i="14" s="1"/>
  <c r="BL117" i="14"/>
  <c r="Q101" i="14" s="1"/>
  <c r="BK117" i="14"/>
  <c r="P101" i="14" s="1"/>
  <c r="BJ117" i="14"/>
  <c r="O101" i="14" s="1"/>
  <c r="BI117" i="14"/>
  <c r="N101" i="14" s="1"/>
  <c r="BH117" i="14"/>
  <c r="M101" i="14" s="1"/>
  <c r="BG117" i="14"/>
  <c r="L101" i="14" s="1"/>
  <c r="BF117" i="14"/>
  <c r="K101" i="14" s="1"/>
  <c r="BE117" i="14"/>
  <c r="J101" i="14" s="1"/>
  <c r="BD117" i="14"/>
  <c r="I101" i="14" s="1"/>
  <c r="BC117" i="14"/>
  <c r="H101" i="14" s="1"/>
  <c r="BB117" i="14"/>
  <c r="G101" i="14" s="1"/>
  <c r="BA117" i="14"/>
  <c r="F101" i="14" s="1"/>
  <c r="AZ117" i="14"/>
  <c r="E101" i="14" s="1"/>
  <c r="BR116" i="14"/>
  <c r="W100" i="14" s="1"/>
  <c r="BQ116" i="14"/>
  <c r="V100" i="14" s="1"/>
  <c r="BP116" i="14"/>
  <c r="U100" i="14" s="1"/>
  <c r="BO116" i="14"/>
  <c r="T100" i="14" s="1"/>
  <c r="BN116" i="14"/>
  <c r="S100" i="14" s="1"/>
  <c r="BM116" i="14"/>
  <c r="R100" i="14" s="1"/>
  <c r="BL116" i="14"/>
  <c r="Q100" i="14" s="1"/>
  <c r="BK116" i="14"/>
  <c r="P100" i="14" s="1"/>
  <c r="BJ116" i="14"/>
  <c r="O100" i="14" s="1"/>
  <c r="BI116" i="14"/>
  <c r="N100" i="14" s="1"/>
  <c r="BH116" i="14"/>
  <c r="M100" i="14" s="1"/>
  <c r="BG116" i="14"/>
  <c r="L100" i="14" s="1"/>
  <c r="BF116" i="14"/>
  <c r="K100" i="14" s="1"/>
  <c r="BE116" i="14"/>
  <c r="J100" i="14" s="1"/>
  <c r="BD116" i="14"/>
  <c r="I100" i="14" s="1"/>
  <c r="BC116" i="14"/>
  <c r="H100" i="14" s="1"/>
  <c r="BB116" i="14"/>
  <c r="G100" i="14" s="1"/>
  <c r="BA116" i="14"/>
  <c r="F100" i="14" s="1"/>
  <c r="AZ116" i="14"/>
  <c r="E100" i="14" s="1"/>
  <c r="BR115" i="14"/>
  <c r="W99" i="14" s="1"/>
  <c r="BQ115" i="14"/>
  <c r="V99" i="14" s="1"/>
  <c r="BP115" i="14"/>
  <c r="U99" i="14" s="1"/>
  <c r="BO115" i="14"/>
  <c r="T99" i="14" s="1"/>
  <c r="BN115" i="14"/>
  <c r="S99" i="14" s="1"/>
  <c r="BM115" i="14"/>
  <c r="R99" i="14" s="1"/>
  <c r="BL115" i="14"/>
  <c r="Q99" i="14" s="1"/>
  <c r="BK115" i="14"/>
  <c r="P99" i="14" s="1"/>
  <c r="BJ115" i="14"/>
  <c r="O99" i="14" s="1"/>
  <c r="BI115" i="14"/>
  <c r="N99" i="14" s="1"/>
  <c r="BH115" i="14"/>
  <c r="M99" i="14" s="1"/>
  <c r="BG115" i="14"/>
  <c r="L99" i="14" s="1"/>
  <c r="BF115" i="14"/>
  <c r="K99" i="14" s="1"/>
  <c r="BE115" i="14"/>
  <c r="J99" i="14" s="1"/>
  <c r="BD115" i="14"/>
  <c r="I99" i="14" s="1"/>
  <c r="BC115" i="14"/>
  <c r="H99" i="14" s="1"/>
  <c r="BB115" i="14"/>
  <c r="G99" i="14" s="1"/>
  <c r="BA115" i="14"/>
  <c r="F99" i="14" s="1"/>
  <c r="AZ115" i="14"/>
  <c r="E99" i="14" s="1"/>
  <c r="BR114" i="14"/>
  <c r="W98" i="14" s="1"/>
  <c r="BQ114" i="14"/>
  <c r="V98" i="14" s="1"/>
  <c r="BP114" i="14"/>
  <c r="U98" i="14" s="1"/>
  <c r="BO114" i="14"/>
  <c r="T98" i="14" s="1"/>
  <c r="BN114" i="14"/>
  <c r="S98" i="14" s="1"/>
  <c r="BM114" i="14"/>
  <c r="R98" i="14" s="1"/>
  <c r="BL114" i="14"/>
  <c r="Q98" i="14" s="1"/>
  <c r="BK114" i="14"/>
  <c r="P98" i="14" s="1"/>
  <c r="BJ114" i="14"/>
  <c r="O98" i="14" s="1"/>
  <c r="BI114" i="14"/>
  <c r="N98" i="14" s="1"/>
  <c r="BH114" i="14"/>
  <c r="M98" i="14" s="1"/>
  <c r="BG114" i="14"/>
  <c r="L98" i="14" s="1"/>
  <c r="BF114" i="14"/>
  <c r="K98" i="14" s="1"/>
  <c r="BE114" i="14"/>
  <c r="J98" i="14" s="1"/>
  <c r="BD114" i="14"/>
  <c r="I98" i="14" s="1"/>
  <c r="BC114" i="14"/>
  <c r="H98" i="14" s="1"/>
  <c r="BB114" i="14"/>
  <c r="G98" i="14" s="1"/>
  <c r="BA114" i="14"/>
  <c r="F98" i="14" s="1"/>
  <c r="AZ114" i="14"/>
  <c r="E98" i="14" s="1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BR112" i="14"/>
  <c r="W97" i="14" s="1"/>
  <c r="BQ112" i="14"/>
  <c r="V97" i="14" s="1"/>
  <c r="BP112" i="14"/>
  <c r="U97" i="14" s="1"/>
  <c r="BO112" i="14"/>
  <c r="T97" i="14" s="1"/>
  <c r="BN112" i="14"/>
  <c r="S97" i="14" s="1"/>
  <c r="BM112" i="14"/>
  <c r="R97" i="14" s="1"/>
  <c r="BL112" i="14"/>
  <c r="Q97" i="14" s="1"/>
  <c r="BK112" i="14"/>
  <c r="P97" i="14" s="1"/>
  <c r="BJ112" i="14"/>
  <c r="O97" i="14" s="1"/>
  <c r="BI112" i="14"/>
  <c r="N97" i="14" s="1"/>
  <c r="BH112" i="14"/>
  <c r="M97" i="14" s="1"/>
  <c r="BG112" i="14"/>
  <c r="L97" i="14" s="1"/>
  <c r="BF112" i="14"/>
  <c r="K97" i="14" s="1"/>
  <c r="BE112" i="14"/>
  <c r="J97" i="14" s="1"/>
  <c r="BD112" i="14"/>
  <c r="I97" i="14" s="1"/>
  <c r="BC112" i="14"/>
  <c r="H97" i="14" s="1"/>
  <c r="BB112" i="14"/>
  <c r="G97" i="14" s="1"/>
  <c r="BA112" i="14"/>
  <c r="F97" i="14" s="1"/>
  <c r="AZ112" i="14"/>
  <c r="E97" i="14" s="1"/>
  <c r="BR111" i="14"/>
  <c r="W96" i="14" s="1"/>
  <c r="BQ111" i="14"/>
  <c r="V96" i="14" s="1"/>
  <c r="BP111" i="14"/>
  <c r="U96" i="14" s="1"/>
  <c r="BO111" i="14"/>
  <c r="T96" i="14" s="1"/>
  <c r="BN111" i="14"/>
  <c r="S96" i="14" s="1"/>
  <c r="BM111" i="14"/>
  <c r="R96" i="14" s="1"/>
  <c r="BL111" i="14"/>
  <c r="Q96" i="14" s="1"/>
  <c r="BK111" i="14"/>
  <c r="P96" i="14" s="1"/>
  <c r="BJ111" i="14"/>
  <c r="O96" i="14" s="1"/>
  <c r="BI111" i="14"/>
  <c r="N96" i="14" s="1"/>
  <c r="BH111" i="14"/>
  <c r="M96" i="14" s="1"/>
  <c r="BG111" i="14"/>
  <c r="L96" i="14" s="1"/>
  <c r="BF111" i="14"/>
  <c r="K96" i="14" s="1"/>
  <c r="BE111" i="14"/>
  <c r="J96" i="14" s="1"/>
  <c r="BD111" i="14"/>
  <c r="I96" i="14" s="1"/>
  <c r="BC111" i="14"/>
  <c r="H96" i="14" s="1"/>
  <c r="BB111" i="14"/>
  <c r="G96" i="14" s="1"/>
  <c r="BA111" i="14"/>
  <c r="F96" i="14" s="1"/>
  <c r="AZ111" i="14"/>
  <c r="E96" i="14" s="1"/>
  <c r="BR110" i="14"/>
  <c r="W95" i="14" s="1"/>
  <c r="BQ110" i="14"/>
  <c r="V95" i="14" s="1"/>
  <c r="BP110" i="14"/>
  <c r="U95" i="14" s="1"/>
  <c r="BO110" i="14"/>
  <c r="T95" i="14" s="1"/>
  <c r="BN110" i="14"/>
  <c r="S95" i="14" s="1"/>
  <c r="BM110" i="14"/>
  <c r="R95" i="14" s="1"/>
  <c r="BL110" i="14"/>
  <c r="Q95" i="14" s="1"/>
  <c r="BK110" i="14"/>
  <c r="P95" i="14" s="1"/>
  <c r="BJ110" i="14"/>
  <c r="O95" i="14" s="1"/>
  <c r="BI110" i="14"/>
  <c r="N95" i="14" s="1"/>
  <c r="BH110" i="14"/>
  <c r="M95" i="14" s="1"/>
  <c r="BG110" i="14"/>
  <c r="L95" i="14" s="1"/>
  <c r="BF110" i="14"/>
  <c r="K95" i="14" s="1"/>
  <c r="BE110" i="14"/>
  <c r="J95" i="14" s="1"/>
  <c r="BD110" i="14"/>
  <c r="I95" i="14" s="1"/>
  <c r="BC110" i="14"/>
  <c r="H95" i="14" s="1"/>
  <c r="BB110" i="14"/>
  <c r="G95" i="14" s="1"/>
  <c r="BA110" i="14"/>
  <c r="F95" i="14" s="1"/>
  <c r="AZ110" i="14"/>
  <c r="E95" i="14" s="1"/>
  <c r="BR109" i="14"/>
  <c r="W94" i="14" s="1"/>
  <c r="BQ109" i="14"/>
  <c r="V94" i="14" s="1"/>
  <c r="BP109" i="14"/>
  <c r="U94" i="14" s="1"/>
  <c r="BO109" i="14"/>
  <c r="T94" i="14" s="1"/>
  <c r="BN109" i="14"/>
  <c r="S94" i="14" s="1"/>
  <c r="BM109" i="14"/>
  <c r="R94" i="14" s="1"/>
  <c r="BL109" i="14"/>
  <c r="Q94" i="14" s="1"/>
  <c r="BK109" i="14"/>
  <c r="P94" i="14" s="1"/>
  <c r="BJ109" i="14"/>
  <c r="O94" i="14" s="1"/>
  <c r="BI109" i="14"/>
  <c r="N94" i="14" s="1"/>
  <c r="BH109" i="14"/>
  <c r="M94" i="14" s="1"/>
  <c r="BG109" i="14"/>
  <c r="L94" i="14" s="1"/>
  <c r="BF109" i="14"/>
  <c r="K94" i="14" s="1"/>
  <c r="BE109" i="14"/>
  <c r="J94" i="14" s="1"/>
  <c r="BD109" i="14"/>
  <c r="I94" i="14" s="1"/>
  <c r="BC109" i="14"/>
  <c r="H94" i="14" s="1"/>
  <c r="BB109" i="14"/>
  <c r="G94" i="14" s="1"/>
  <c r="BA109" i="14"/>
  <c r="F94" i="14" s="1"/>
  <c r="AZ109" i="14"/>
  <c r="E94" i="14" s="1"/>
  <c r="BR108" i="14"/>
  <c r="W93" i="14" s="1"/>
  <c r="BQ108" i="14"/>
  <c r="V93" i="14" s="1"/>
  <c r="BP108" i="14"/>
  <c r="U93" i="14" s="1"/>
  <c r="BO108" i="14"/>
  <c r="T93" i="14" s="1"/>
  <c r="BN108" i="14"/>
  <c r="S93" i="14" s="1"/>
  <c r="BM108" i="14"/>
  <c r="R93" i="14" s="1"/>
  <c r="BL108" i="14"/>
  <c r="Q93" i="14" s="1"/>
  <c r="BK108" i="14"/>
  <c r="P93" i="14" s="1"/>
  <c r="BJ108" i="14"/>
  <c r="O93" i="14" s="1"/>
  <c r="BI108" i="14"/>
  <c r="N93" i="14" s="1"/>
  <c r="BH108" i="14"/>
  <c r="M93" i="14" s="1"/>
  <c r="BG108" i="14"/>
  <c r="L93" i="14" s="1"/>
  <c r="BF108" i="14"/>
  <c r="K93" i="14" s="1"/>
  <c r="BE108" i="14"/>
  <c r="J93" i="14" s="1"/>
  <c r="BD108" i="14"/>
  <c r="I93" i="14" s="1"/>
  <c r="BC108" i="14"/>
  <c r="H93" i="14" s="1"/>
  <c r="BB108" i="14"/>
  <c r="G93" i="14" s="1"/>
  <c r="BA108" i="14"/>
  <c r="F93" i="14" s="1"/>
  <c r="AZ108" i="14"/>
  <c r="E93" i="14" s="1"/>
  <c r="BR107" i="14"/>
  <c r="W92" i="14" s="1"/>
  <c r="BQ107" i="14"/>
  <c r="V92" i="14" s="1"/>
  <c r="BP107" i="14"/>
  <c r="U92" i="14" s="1"/>
  <c r="BO107" i="14"/>
  <c r="T92" i="14" s="1"/>
  <c r="BN107" i="14"/>
  <c r="S92" i="14" s="1"/>
  <c r="BM107" i="14"/>
  <c r="R92" i="14" s="1"/>
  <c r="BL107" i="14"/>
  <c r="Q92" i="14" s="1"/>
  <c r="BK107" i="14"/>
  <c r="P92" i="14" s="1"/>
  <c r="BJ107" i="14"/>
  <c r="O92" i="14" s="1"/>
  <c r="BI107" i="14"/>
  <c r="N92" i="14" s="1"/>
  <c r="BH107" i="14"/>
  <c r="M92" i="14" s="1"/>
  <c r="BG107" i="14"/>
  <c r="L92" i="14" s="1"/>
  <c r="BF107" i="14"/>
  <c r="K92" i="14" s="1"/>
  <c r="BE107" i="14"/>
  <c r="J92" i="14" s="1"/>
  <c r="BD107" i="14"/>
  <c r="I92" i="14" s="1"/>
  <c r="BC107" i="14"/>
  <c r="H92" i="14" s="1"/>
  <c r="BB107" i="14"/>
  <c r="G92" i="14" s="1"/>
  <c r="BA107" i="14"/>
  <c r="F92" i="14" s="1"/>
  <c r="AZ107" i="14"/>
  <c r="E92" i="14" s="1"/>
  <c r="BR106" i="14"/>
  <c r="BQ106" i="14"/>
  <c r="BP106" i="14"/>
  <c r="BO106" i="14"/>
  <c r="BN106" i="14"/>
  <c r="BM106" i="14"/>
  <c r="BL106" i="14"/>
  <c r="BK106" i="14"/>
  <c r="BJ106" i="14"/>
  <c r="BI106" i="14"/>
  <c r="BH106" i="14"/>
  <c r="BG106" i="14"/>
  <c r="BF106" i="14"/>
  <c r="BE106" i="14"/>
  <c r="BD106" i="14"/>
  <c r="BC106" i="14"/>
  <c r="BB106" i="14"/>
  <c r="BA106" i="14"/>
  <c r="AZ106" i="14"/>
  <c r="BR105" i="14"/>
  <c r="W91" i="14" s="1"/>
  <c r="BQ105" i="14"/>
  <c r="V91" i="14" s="1"/>
  <c r="BP105" i="14"/>
  <c r="U91" i="14" s="1"/>
  <c r="BO105" i="14"/>
  <c r="T91" i="14" s="1"/>
  <c r="BN105" i="14"/>
  <c r="S91" i="14" s="1"/>
  <c r="BM105" i="14"/>
  <c r="R91" i="14" s="1"/>
  <c r="BL105" i="14"/>
  <c r="Q91" i="14" s="1"/>
  <c r="BK105" i="14"/>
  <c r="P91" i="14" s="1"/>
  <c r="BJ105" i="14"/>
  <c r="O91" i="14" s="1"/>
  <c r="BI105" i="14"/>
  <c r="N91" i="14" s="1"/>
  <c r="BH105" i="14"/>
  <c r="M91" i="14" s="1"/>
  <c r="BG105" i="14"/>
  <c r="L91" i="14" s="1"/>
  <c r="BF105" i="14"/>
  <c r="K91" i="14" s="1"/>
  <c r="BE105" i="14"/>
  <c r="J91" i="14" s="1"/>
  <c r="BD105" i="14"/>
  <c r="I91" i="14" s="1"/>
  <c r="BC105" i="14"/>
  <c r="H91" i="14" s="1"/>
  <c r="BB105" i="14"/>
  <c r="G91" i="14" s="1"/>
  <c r="BA105" i="14"/>
  <c r="F91" i="14" s="1"/>
  <c r="AZ105" i="14"/>
  <c r="E91" i="14" s="1"/>
  <c r="BR104" i="14"/>
  <c r="W90" i="14" s="1"/>
  <c r="BQ104" i="14"/>
  <c r="V90" i="14" s="1"/>
  <c r="BP104" i="14"/>
  <c r="U90" i="14" s="1"/>
  <c r="BO104" i="14"/>
  <c r="T90" i="14" s="1"/>
  <c r="BN104" i="14"/>
  <c r="S90" i="14" s="1"/>
  <c r="BM104" i="14"/>
  <c r="R90" i="14" s="1"/>
  <c r="BL104" i="14"/>
  <c r="Q90" i="14" s="1"/>
  <c r="BK104" i="14"/>
  <c r="P90" i="14" s="1"/>
  <c r="BJ104" i="14"/>
  <c r="O90" i="14" s="1"/>
  <c r="BI104" i="14"/>
  <c r="N90" i="14" s="1"/>
  <c r="BH104" i="14"/>
  <c r="M90" i="14" s="1"/>
  <c r="BG104" i="14"/>
  <c r="L90" i="14" s="1"/>
  <c r="BF104" i="14"/>
  <c r="K90" i="14" s="1"/>
  <c r="BE104" i="14"/>
  <c r="J90" i="14" s="1"/>
  <c r="BD104" i="14"/>
  <c r="I90" i="14" s="1"/>
  <c r="BC104" i="14"/>
  <c r="H90" i="14" s="1"/>
  <c r="BB104" i="14"/>
  <c r="G90" i="14" s="1"/>
  <c r="BA104" i="14"/>
  <c r="F90" i="14" s="1"/>
  <c r="AZ104" i="14"/>
  <c r="E90" i="14" s="1"/>
  <c r="BR103" i="14"/>
  <c r="W89" i="14" s="1"/>
  <c r="BQ103" i="14"/>
  <c r="V89" i="14" s="1"/>
  <c r="BP103" i="14"/>
  <c r="U89" i="14" s="1"/>
  <c r="BO103" i="14"/>
  <c r="T89" i="14" s="1"/>
  <c r="BN103" i="14"/>
  <c r="S89" i="14" s="1"/>
  <c r="BM103" i="14"/>
  <c r="R89" i="14" s="1"/>
  <c r="BL103" i="14"/>
  <c r="Q89" i="14" s="1"/>
  <c r="BK103" i="14"/>
  <c r="P89" i="14" s="1"/>
  <c r="BJ103" i="14"/>
  <c r="O89" i="14" s="1"/>
  <c r="BI103" i="14"/>
  <c r="N89" i="14" s="1"/>
  <c r="BH103" i="14"/>
  <c r="M89" i="14" s="1"/>
  <c r="BG103" i="14"/>
  <c r="L89" i="14" s="1"/>
  <c r="BF103" i="14"/>
  <c r="K89" i="14" s="1"/>
  <c r="BE103" i="14"/>
  <c r="J89" i="14" s="1"/>
  <c r="BD103" i="14"/>
  <c r="I89" i="14" s="1"/>
  <c r="BC103" i="14"/>
  <c r="H89" i="14" s="1"/>
  <c r="BB103" i="14"/>
  <c r="G89" i="14" s="1"/>
  <c r="BA103" i="14"/>
  <c r="F89" i="14" s="1"/>
  <c r="AZ103" i="14"/>
  <c r="E89" i="14" s="1"/>
  <c r="BR102" i="14"/>
  <c r="W88" i="14" s="1"/>
  <c r="BQ102" i="14"/>
  <c r="V88" i="14" s="1"/>
  <c r="BP102" i="14"/>
  <c r="U88" i="14" s="1"/>
  <c r="BO102" i="14"/>
  <c r="T88" i="14" s="1"/>
  <c r="BN102" i="14"/>
  <c r="S88" i="14" s="1"/>
  <c r="BM102" i="14"/>
  <c r="R88" i="14" s="1"/>
  <c r="BL102" i="14"/>
  <c r="Q88" i="14" s="1"/>
  <c r="BK102" i="14"/>
  <c r="P88" i="14" s="1"/>
  <c r="BJ102" i="14"/>
  <c r="O88" i="14" s="1"/>
  <c r="BI102" i="14"/>
  <c r="N88" i="14" s="1"/>
  <c r="BH102" i="14"/>
  <c r="M88" i="14" s="1"/>
  <c r="BG102" i="14"/>
  <c r="L88" i="14" s="1"/>
  <c r="BF102" i="14"/>
  <c r="K88" i="14" s="1"/>
  <c r="BE102" i="14"/>
  <c r="J88" i="14" s="1"/>
  <c r="BD102" i="14"/>
  <c r="I88" i="14" s="1"/>
  <c r="BC102" i="14"/>
  <c r="H88" i="14" s="1"/>
  <c r="BB102" i="14"/>
  <c r="G88" i="14" s="1"/>
  <c r="BA102" i="14"/>
  <c r="F88" i="14" s="1"/>
  <c r="AZ102" i="14"/>
  <c r="E88" i="14" s="1"/>
  <c r="BR101" i="14"/>
  <c r="W87" i="14" s="1"/>
  <c r="BQ101" i="14"/>
  <c r="V87" i="14" s="1"/>
  <c r="BP101" i="14"/>
  <c r="U87" i="14" s="1"/>
  <c r="BO101" i="14"/>
  <c r="T87" i="14" s="1"/>
  <c r="BN101" i="14"/>
  <c r="S87" i="14" s="1"/>
  <c r="BM101" i="14"/>
  <c r="R87" i="14" s="1"/>
  <c r="BL101" i="14"/>
  <c r="Q87" i="14" s="1"/>
  <c r="BK101" i="14"/>
  <c r="P87" i="14" s="1"/>
  <c r="BJ101" i="14"/>
  <c r="O87" i="14" s="1"/>
  <c r="BI101" i="14"/>
  <c r="N87" i="14" s="1"/>
  <c r="BH101" i="14"/>
  <c r="M87" i="14" s="1"/>
  <c r="BG101" i="14"/>
  <c r="L87" i="14" s="1"/>
  <c r="BF101" i="14"/>
  <c r="K87" i="14" s="1"/>
  <c r="BE101" i="14"/>
  <c r="J87" i="14" s="1"/>
  <c r="BD101" i="14"/>
  <c r="I87" i="14" s="1"/>
  <c r="BC101" i="14"/>
  <c r="H87" i="14" s="1"/>
  <c r="BB101" i="14"/>
  <c r="G87" i="14" s="1"/>
  <c r="BA101" i="14"/>
  <c r="F87" i="14" s="1"/>
  <c r="AZ101" i="14"/>
  <c r="E87" i="14" s="1"/>
  <c r="BR100" i="14"/>
  <c r="W86" i="14" s="1"/>
  <c r="BQ100" i="14"/>
  <c r="V86" i="14" s="1"/>
  <c r="BP100" i="14"/>
  <c r="U86" i="14" s="1"/>
  <c r="BO100" i="14"/>
  <c r="T86" i="14" s="1"/>
  <c r="BN100" i="14"/>
  <c r="S86" i="14" s="1"/>
  <c r="BM100" i="14"/>
  <c r="R86" i="14" s="1"/>
  <c r="BL100" i="14"/>
  <c r="Q86" i="14" s="1"/>
  <c r="BK100" i="14"/>
  <c r="P86" i="14" s="1"/>
  <c r="BJ100" i="14"/>
  <c r="O86" i="14" s="1"/>
  <c r="BI100" i="14"/>
  <c r="N86" i="14" s="1"/>
  <c r="BH100" i="14"/>
  <c r="M86" i="14" s="1"/>
  <c r="BG100" i="14"/>
  <c r="L86" i="14" s="1"/>
  <c r="BF100" i="14"/>
  <c r="K86" i="14" s="1"/>
  <c r="BE100" i="14"/>
  <c r="J86" i="14" s="1"/>
  <c r="BD100" i="14"/>
  <c r="I86" i="14" s="1"/>
  <c r="BC100" i="14"/>
  <c r="H86" i="14" s="1"/>
  <c r="BB100" i="14"/>
  <c r="G86" i="14" s="1"/>
  <c r="BA100" i="14"/>
  <c r="F86" i="14" s="1"/>
  <c r="AZ100" i="14"/>
  <c r="E86" i="14" s="1"/>
  <c r="BR99" i="14"/>
  <c r="BQ99" i="14"/>
  <c r="BP99" i="14"/>
  <c r="BO99" i="14"/>
  <c r="BN99" i="14"/>
  <c r="BM99" i="14"/>
  <c r="BL99" i="14"/>
  <c r="BK99" i="14"/>
  <c r="BJ99" i="14"/>
  <c r="BI99" i="14"/>
  <c r="BH99" i="14"/>
  <c r="BG99" i="14"/>
  <c r="BF99" i="14"/>
  <c r="BE99" i="14"/>
  <c r="BD99" i="14"/>
  <c r="BC99" i="14"/>
  <c r="BB99" i="14"/>
  <c r="BA99" i="14"/>
  <c r="AZ99" i="14"/>
  <c r="BR98" i="14"/>
  <c r="W85" i="14" s="1"/>
  <c r="BQ98" i="14"/>
  <c r="V85" i="14" s="1"/>
  <c r="BP98" i="14"/>
  <c r="U85" i="14" s="1"/>
  <c r="BO98" i="14"/>
  <c r="T85" i="14" s="1"/>
  <c r="BN98" i="14"/>
  <c r="S85" i="14" s="1"/>
  <c r="BM98" i="14"/>
  <c r="R85" i="14" s="1"/>
  <c r="BL98" i="14"/>
  <c r="Q85" i="14" s="1"/>
  <c r="BK98" i="14"/>
  <c r="P85" i="14" s="1"/>
  <c r="BJ98" i="14"/>
  <c r="O85" i="14" s="1"/>
  <c r="BI98" i="14"/>
  <c r="N85" i="14" s="1"/>
  <c r="BH98" i="14"/>
  <c r="M85" i="14" s="1"/>
  <c r="BG98" i="14"/>
  <c r="L85" i="14" s="1"/>
  <c r="BF98" i="14"/>
  <c r="K85" i="14" s="1"/>
  <c r="BE98" i="14"/>
  <c r="J85" i="14" s="1"/>
  <c r="BD98" i="14"/>
  <c r="I85" i="14" s="1"/>
  <c r="BC98" i="14"/>
  <c r="H85" i="14" s="1"/>
  <c r="BB98" i="14"/>
  <c r="G85" i="14" s="1"/>
  <c r="BA98" i="14"/>
  <c r="F85" i="14" s="1"/>
  <c r="AZ98" i="14"/>
  <c r="E85" i="14" s="1"/>
  <c r="BR97" i="14"/>
  <c r="W84" i="14" s="1"/>
  <c r="BQ97" i="14"/>
  <c r="V84" i="14" s="1"/>
  <c r="BP97" i="14"/>
  <c r="U84" i="14" s="1"/>
  <c r="BO97" i="14"/>
  <c r="T84" i="14" s="1"/>
  <c r="BN97" i="14"/>
  <c r="S84" i="14" s="1"/>
  <c r="BM97" i="14"/>
  <c r="R84" i="14" s="1"/>
  <c r="BL97" i="14"/>
  <c r="Q84" i="14" s="1"/>
  <c r="BK97" i="14"/>
  <c r="P84" i="14" s="1"/>
  <c r="BJ97" i="14"/>
  <c r="O84" i="14" s="1"/>
  <c r="BI97" i="14"/>
  <c r="N84" i="14" s="1"/>
  <c r="BH97" i="14"/>
  <c r="M84" i="14" s="1"/>
  <c r="BG97" i="14"/>
  <c r="L84" i="14" s="1"/>
  <c r="BF97" i="14"/>
  <c r="K84" i="14" s="1"/>
  <c r="BE97" i="14"/>
  <c r="J84" i="14" s="1"/>
  <c r="BD97" i="14"/>
  <c r="I84" i="14" s="1"/>
  <c r="BC97" i="14"/>
  <c r="H84" i="14" s="1"/>
  <c r="BB97" i="14"/>
  <c r="G84" i="14" s="1"/>
  <c r="BA97" i="14"/>
  <c r="F84" i="14" s="1"/>
  <c r="AZ97" i="14"/>
  <c r="E84" i="14" s="1"/>
  <c r="BR96" i="14"/>
  <c r="W83" i="14" s="1"/>
  <c r="BQ96" i="14"/>
  <c r="V83" i="14" s="1"/>
  <c r="BP96" i="14"/>
  <c r="U83" i="14" s="1"/>
  <c r="BO96" i="14"/>
  <c r="T83" i="14" s="1"/>
  <c r="BN96" i="14"/>
  <c r="S83" i="14" s="1"/>
  <c r="BM96" i="14"/>
  <c r="R83" i="14" s="1"/>
  <c r="BL96" i="14"/>
  <c r="Q83" i="14" s="1"/>
  <c r="BK96" i="14"/>
  <c r="P83" i="14" s="1"/>
  <c r="BJ96" i="14"/>
  <c r="O83" i="14" s="1"/>
  <c r="BI96" i="14"/>
  <c r="N83" i="14" s="1"/>
  <c r="BH96" i="14"/>
  <c r="M83" i="14" s="1"/>
  <c r="BG96" i="14"/>
  <c r="L83" i="14" s="1"/>
  <c r="BF96" i="14"/>
  <c r="K83" i="14" s="1"/>
  <c r="BE96" i="14"/>
  <c r="J83" i="14" s="1"/>
  <c r="BD96" i="14"/>
  <c r="I83" i="14" s="1"/>
  <c r="BC96" i="14"/>
  <c r="H83" i="14" s="1"/>
  <c r="BB96" i="14"/>
  <c r="G83" i="14" s="1"/>
  <c r="BA96" i="14"/>
  <c r="F83" i="14" s="1"/>
  <c r="AZ96" i="14"/>
  <c r="E83" i="14" s="1"/>
  <c r="BR95" i="14"/>
  <c r="W82" i="14" s="1"/>
  <c r="BQ95" i="14"/>
  <c r="V82" i="14" s="1"/>
  <c r="BP95" i="14"/>
  <c r="U82" i="14" s="1"/>
  <c r="BO95" i="14"/>
  <c r="T82" i="14" s="1"/>
  <c r="BN95" i="14"/>
  <c r="S82" i="14" s="1"/>
  <c r="BM95" i="14"/>
  <c r="R82" i="14" s="1"/>
  <c r="BL95" i="14"/>
  <c r="Q82" i="14" s="1"/>
  <c r="BK95" i="14"/>
  <c r="P82" i="14" s="1"/>
  <c r="BJ95" i="14"/>
  <c r="O82" i="14" s="1"/>
  <c r="BI95" i="14"/>
  <c r="N82" i="14" s="1"/>
  <c r="BH95" i="14"/>
  <c r="M82" i="14" s="1"/>
  <c r="BG95" i="14"/>
  <c r="L82" i="14" s="1"/>
  <c r="BF95" i="14"/>
  <c r="K82" i="14" s="1"/>
  <c r="BE95" i="14"/>
  <c r="J82" i="14" s="1"/>
  <c r="BD95" i="14"/>
  <c r="I82" i="14" s="1"/>
  <c r="BC95" i="14"/>
  <c r="H82" i="14" s="1"/>
  <c r="BB95" i="14"/>
  <c r="G82" i="14" s="1"/>
  <c r="BA95" i="14"/>
  <c r="F82" i="14" s="1"/>
  <c r="AZ95" i="14"/>
  <c r="E82" i="14" s="1"/>
  <c r="BR94" i="14"/>
  <c r="W81" i="14" s="1"/>
  <c r="BQ94" i="14"/>
  <c r="V81" i="14" s="1"/>
  <c r="BP94" i="14"/>
  <c r="U81" i="14" s="1"/>
  <c r="BO94" i="14"/>
  <c r="T81" i="14" s="1"/>
  <c r="BN94" i="14"/>
  <c r="S81" i="14" s="1"/>
  <c r="BM94" i="14"/>
  <c r="R81" i="14" s="1"/>
  <c r="BL94" i="14"/>
  <c r="Q81" i="14" s="1"/>
  <c r="BK94" i="14"/>
  <c r="P81" i="14" s="1"/>
  <c r="BJ94" i="14"/>
  <c r="O81" i="14" s="1"/>
  <c r="BI94" i="14"/>
  <c r="N81" i="14" s="1"/>
  <c r="BH94" i="14"/>
  <c r="M81" i="14" s="1"/>
  <c r="BG94" i="14"/>
  <c r="L81" i="14" s="1"/>
  <c r="BF94" i="14"/>
  <c r="K81" i="14" s="1"/>
  <c r="BE94" i="14"/>
  <c r="J81" i="14" s="1"/>
  <c r="BD94" i="14"/>
  <c r="I81" i="14" s="1"/>
  <c r="BC94" i="14"/>
  <c r="H81" i="14" s="1"/>
  <c r="BB94" i="14"/>
  <c r="G81" i="14" s="1"/>
  <c r="BA94" i="14"/>
  <c r="F81" i="14" s="1"/>
  <c r="AZ94" i="14"/>
  <c r="E81" i="14" s="1"/>
  <c r="BR93" i="14"/>
  <c r="W80" i="14" s="1"/>
  <c r="BQ93" i="14"/>
  <c r="V80" i="14" s="1"/>
  <c r="BP93" i="14"/>
  <c r="U80" i="14" s="1"/>
  <c r="BO93" i="14"/>
  <c r="T80" i="14" s="1"/>
  <c r="BN93" i="14"/>
  <c r="S80" i="14" s="1"/>
  <c r="BM93" i="14"/>
  <c r="R80" i="14" s="1"/>
  <c r="BL93" i="14"/>
  <c r="Q80" i="14" s="1"/>
  <c r="BK93" i="14"/>
  <c r="P80" i="14" s="1"/>
  <c r="BJ93" i="14"/>
  <c r="O80" i="14" s="1"/>
  <c r="BI93" i="14"/>
  <c r="N80" i="14" s="1"/>
  <c r="BH93" i="14"/>
  <c r="M80" i="14" s="1"/>
  <c r="BG93" i="14"/>
  <c r="L80" i="14" s="1"/>
  <c r="BF93" i="14"/>
  <c r="K80" i="14" s="1"/>
  <c r="BE93" i="14"/>
  <c r="J80" i="14" s="1"/>
  <c r="BD93" i="14"/>
  <c r="I80" i="14" s="1"/>
  <c r="BC93" i="14"/>
  <c r="H80" i="14" s="1"/>
  <c r="BB93" i="14"/>
  <c r="G80" i="14" s="1"/>
  <c r="BA93" i="14"/>
  <c r="F80" i="14" s="1"/>
  <c r="AZ93" i="14"/>
  <c r="E80" i="14" s="1"/>
  <c r="BR92" i="14"/>
  <c r="BQ92" i="14"/>
  <c r="BP92" i="14"/>
  <c r="BO92" i="14"/>
  <c r="BN92" i="14"/>
  <c r="BM92" i="14"/>
  <c r="BL92" i="14"/>
  <c r="BK92" i="14"/>
  <c r="BJ92" i="14"/>
  <c r="BI92" i="14"/>
  <c r="BH92" i="14"/>
  <c r="BG92" i="14"/>
  <c r="BF92" i="14"/>
  <c r="BE92" i="14"/>
  <c r="BD92" i="14"/>
  <c r="BC92" i="14"/>
  <c r="BB92" i="14"/>
  <c r="BA92" i="14"/>
  <c r="AZ92" i="14"/>
  <c r="BR91" i="14"/>
  <c r="W79" i="14" s="1"/>
  <c r="BQ91" i="14"/>
  <c r="V79" i="14" s="1"/>
  <c r="BP91" i="14"/>
  <c r="U79" i="14" s="1"/>
  <c r="BO91" i="14"/>
  <c r="T79" i="14" s="1"/>
  <c r="BN91" i="14"/>
  <c r="S79" i="14" s="1"/>
  <c r="BM91" i="14"/>
  <c r="R79" i="14" s="1"/>
  <c r="BL91" i="14"/>
  <c r="Q79" i="14" s="1"/>
  <c r="BK91" i="14"/>
  <c r="P79" i="14" s="1"/>
  <c r="BJ91" i="14"/>
  <c r="O79" i="14" s="1"/>
  <c r="BI91" i="14"/>
  <c r="N79" i="14" s="1"/>
  <c r="BH91" i="14"/>
  <c r="M79" i="14" s="1"/>
  <c r="BG91" i="14"/>
  <c r="L79" i="14" s="1"/>
  <c r="BF91" i="14"/>
  <c r="K79" i="14" s="1"/>
  <c r="BE91" i="14"/>
  <c r="J79" i="14" s="1"/>
  <c r="BD91" i="14"/>
  <c r="I79" i="14" s="1"/>
  <c r="BC91" i="14"/>
  <c r="H79" i="14" s="1"/>
  <c r="BB91" i="14"/>
  <c r="G79" i="14" s="1"/>
  <c r="BA91" i="14"/>
  <c r="F79" i="14" s="1"/>
  <c r="AZ91" i="14"/>
  <c r="E79" i="14" s="1"/>
  <c r="BR90" i="14"/>
  <c r="W78" i="14" s="1"/>
  <c r="BQ90" i="14"/>
  <c r="V78" i="14" s="1"/>
  <c r="BP90" i="14"/>
  <c r="U78" i="14" s="1"/>
  <c r="BO90" i="14"/>
  <c r="T78" i="14" s="1"/>
  <c r="BN90" i="14"/>
  <c r="S78" i="14" s="1"/>
  <c r="BM90" i="14"/>
  <c r="R78" i="14" s="1"/>
  <c r="BL90" i="14"/>
  <c r="Q78" i="14" s="1"/>
  <c r="BK90" i="14"/>
  <c r="P78" i="14" s="1"/>
  <c r="BJ90" i="14"/>
  <c r="O78" i="14" s="1"/>
  <c r="BI90" i="14"/>
  <c r="N78" i="14" s="1"/>
  <c r="BH90" i="14"/>
  <c r="M78" i="14" s="1"/>
  <c r="BG90" i="14"/>
  <c r="L78" i="14" s="1"/>
  <c r="BF90" i="14"/>
  <c r="K78" i="14" s="1"/>
  <c r="BE90" i="14"/>
  <c r="J78" i="14" s="1"/>
  <c r="BD90" i="14"/>
  <c r="I78" i="14" s="1"/>
  <c r="BC90" i="14"/>
  <c r="H78" i="14" s="1"/>
  <c r="BB90" i="14"/>
  <c r="G78" i="14" s="1"/>
  <c r="BA90" i="14"/>
  <c r="F78" i="14" s="1"/>
  <c r="AZ90" i="14"/>
  <c r="E78" i="14" s="1"/>
  <c r="BR89" i="14"/>
  <c r="W77" i="14" s="1"/>
  <c r="BQ89" i="14"/>
  <c r="V77" i="14" s="1"/>
  <c r="BP89" i="14"/>
  <c r="U77" i="14" s="1"/>
  <c r="BO89" i="14"/>
  <c r="T77" i="14" s="1"/>
  <c r="BN89" i="14"/>
  <c r="S77" i="14" s="1"/>
  <c r="BM89" i="14"/>
  <c r="R77" i="14" s="1"/>
  <c r="BL89" i="14"/>
  <c r="Q77" i="14" s="1"/>
  <c r="BK89" i="14"/>
  <c r="P77" i="14" s="1"/>
  <c r="BJ89" i="14"/>
  <c r="O77" i="14" s="1"/>
  <c r="BI89" i="14"/>
  <c r="N77" i="14" s="1"/>
  <c r="BH89" i="14"/>
  <c r="M77" i="14" s="1"/>
  <c r="BG89" i="14"/>
  <c r="L77" i="14" s="1"/>
  <c r="BF89" i="14"/>
  <c r="K77" i="14" s="1"/>
  <c r="BE89" i="14"/>
  <c r="J77" i="14" s="1"/>
  <c r="BD89" i="14"/>
  <c r="I77" i="14" s="1"/>
  <c r="BC89" i="14"/>
  <c r="H77" i="14" s="1"/>
  <c r="BB89" i="14"/>
  <c r="G77" i="14" s="1"/>
  <c r="BA89" i="14"/>
  <c r="F77" i="14" s="1"/>
  <c r="AZ89" i="14"/>
  <c r="E77" i="14" s="1"/>
  <c r="BR88" i="14"/>
  <c r="W76" i="14" s="1"/>
  <c r="BQ88" i="14"/>
  <c r="V76" i="14" s="1"/>
  <c r="BP88" i="14"/>
  <c r="U76" i="14" s="1"/>
  <c r="BO88" i="14"/>
  <c r="T76" i="14" s="1"/>
  <c r="BN88" i="14"/>
  <c r="S76" i="14" s="1"/>
  <c r="BM88" i="14"/>
  <c r="R76" i="14" s="1"/>
  <c r="BL88" i="14"/>
  <c r="Q76" i="14" s="1"/>
  <c r="BK88" i="14"/>
  <c r="P76" i="14" s="1"/>
  <c r="BJ88" i="14"/>
  <c r="O76" i="14" s="1"/>
  <c r="BI88" i="14"/>
  <c r="N76" i="14" s="1"/>
  <c r="BH88" i="14"/>
  <c r="M76" i="14" s="1"/>
  <c r="BG88" i="14"/>
  <c r="L76" i="14" s="1"/>
  <c r="BF88" i="14"/>
  <c r="K76" i="14" s="1"/>
  <c r="BE88" i="14"/>
  <c r="J76" i="14" s="1"/>
  <c r="BD88" i="14"/>
  <c r="I76" i="14" s="1"/>
  <c r="BC88" i="14"/>
  <c r="H76" i="14" s="1"/>
  <c r="BB88" i="14"/>
  <c r="G76" i="14" s="1"/>
  <c r="BA88" i="14"/>
  <c r="F76" i="14" s="1"/>
  <c r="AZ88" i="14"/>
  <c r="E76" i="14" s="1"/>
  <c r="BR87" i="14"/>
  <c r="W75" i="14" s="1"/>
  <c r="BQ87" i="14"/>
  <c r="V75" i="14" s="1"/>
  <c r="BP87" i="14"/>
  <c r="U75" i="14" s="1"/>
  <c r="BO87" i="14"/>
  <c r="T75" i="14" s="1"/>
  <c r="BN87" i="14"/>
  <c r="S75" i="14" s="1"/>
  <c r="BM87" i="14"/>
  <c r="R75" i="14" s="1"/>
  <c r="BL87" i="14"/>
  <c r="Q75" i="14" s="1"/>
  <c r="BK87" i="14"/>
  <c r="P75" i="14" s="1"/>
  <c r="BJ87" i="14"/>
  <c r="O75" i="14" s="1"/>
  <c r="BI87" i="14"/>
  <c r="N75" i="14" s="1"/>
  <c r="BH87" i="14"/>
  <c r="M75" i="14" s="1"/>
  <c r="BG87" i="14"/>
  <c r="L75" i="14" s="1"/>
  <c r="BF87" i="14"/>
  <c r="K75" i="14" s="1"/>
  <c r="BE87" i="14"/>
  <c r="J75" i="14" s="1"/>
  <c r="BD87" i="14"/>
  <c r="I75" i="14" s="1"/>
  <c r="BC87" i="14"/>
  <c r="H75" i="14" s="1"/>
  <c r="BB87" i="14"/>
  <c r="G75" i="14" s="1"/>
  <c r="BA87" i="14"/>
  <c r="F75" i="14" s="1"/>
  <c r="AZ87" i="14"/>
  <c r="E75" i="14" s="1"/>
  <c r="BR86" i="14"/>
  <c r="W74" i="14" s="1"/>
  <c r="BQ86" i="14"/>
  <c r="V74" i="14" s="1"/>
  <c r="BP86" i="14"/>
  <c r="U74" i="14" s="1"/>
  <c r="BO86" i="14"/>
  <c r="T74" i="14" s="1"/>
  <c r="BN86" i="14"/>
  <c r="S74" i="14" s="1"/>
  <c r="BM86" i="14"/>
  <c r="R74" i="14" s="1"/>
  <c r="BL86" i="14"/>
  <c r="Q74" i="14" s="1"/>
  <c r="BK86" i="14"/>
  <c r="P74" i="14" s="1"/>
  <c r="BJ86" i="14"/>
  <c r="O74" i="14" s="1"/>
  <c r="BI86" i="14"/>
  <c r="N74" i="14" s="1"/>
  <c r="BH86" i="14"/>
  <c r="M74" i="14" s="1"/>
  <c r="BG86" i="14"/>
  <c r="L74" i="14" s="1"/>
  <c r="BF86" i="14"/>
  <c r="K74" i="14" s="1"/>
  <c r="BE86" i="14"/>
  <c r="J74" i="14" s="1"/>
  <c r="BD86" i="14"/>
  <c r="I74" i="14" s="1"/>
  <c r="BC86" i="14"/>
  <c r="H74" i="14" s="1"/>
  <c r="BB86" i="14"/>
  <c r="G74" i="14" s="1"/>
  <c r="BA86" i="14"/>
  <c r="F74" i="14" s="1"/>
  <c r="AZ86" i="14"/>
  <c r="E74" i="14" s="1"/>
  <c r="BR85" i="14"/>
  <c r="BQ85" i="14"/>
  <c r="BP85" i="14"/>
  <c r="BO85" i="14"/>
  <c r="BN85" i="14"/>
  <c r="BM85" i="14"/>
  <c r="BL85" i="14"/>
  <c r="BK85" i="14"/>
  <c r="BJ85" i="14"/>
  <c r="BI85" i="14"/>
  <c r="BH85" i="14"/>
  <c r="BG85" i="14"/>
  <c r="BF85" i="14"/>
  <c r="BE85" i="14"/>
  <c r="BD85" i="14"/>
  <c r="BC85" i="14"/>
  <c r="BB85" i="14"/>
  <c r="BA85" i="14"/>
  <c r="AZ85" i="14"/>
  <c r="BR84" i="14"/>
  <c r="W73" i="14" s="1"/>
  <c r="BQ84" i="14"/>
  <c r="V73" i="14" s="1"/>
  <c r="BP84" i="14"/>
  <c r="U73" i="14" s="1"/>
  <c r="BO84" i="14"/>
  <c r="T73" i="14" s="1"/>
  <c r="BN84" i="14"/>
  <c r="S73" i="14" s="1"/>
  <c r="BM84" i="14"/>
  <c r="R73" i="14" s="1"/>
  <c r="BL84" i="14"/>
  <c r="Q73" i="14" s="1"/>
  <c r="BK84" i="14"/>
  <c r="P73" i="14" s="1"/>
  <c r="BJ84" i="14"/>
  <c r="O73" i="14" s="1"/>
  <c r="BI84" i="14"/>
  <c r="N73" i="14" s="1"/>
  <c r="BH84" i="14"/>
  <c r="M73" i="14" s="1"/>
  <c r="BG84" i="14"/>
  <c r="L73" i="14" s="1"/>
  <c r="BF84" i="14"/>
  <c r="K73" i="14" s="1"/>
  <c r="BE84" i="14"/>
  <c r="J73" i="14" s="1"/>
  <c r="BD84" i="14"/>
  <c r="I73" i="14" s="1"/>
  <c r="BC84" i="14"/>
  <c r="H73" i="14" s="1"/>
  <c r="BB84" i="14"/>
  <c r="G73" i="14" s="1"/>
  <c r="BA84" i="14"/>
  <c r="F73" i="14" s="1"/>
  <c r="AZ84" i="14"/>
  <c r="E73" i="14" s="1"/>
  <c r="BR83" i="14"/>
  <c r="W72" i="14" s="1"/>
  <c r="BQ83" i="14"/>
  <c r="V72" i="14" s="1"/>
  <c r="BP83" i="14"/>
  <c r="U72" i="14" s="1"/>
  <c r="BO83" i="14"/>
  <c r="T72" i="14" s="1"/>
  <c r="BN83" i="14"/>
  <c r="S72" i="14" s="1"/>
  <c r="BM83" i="14"/>
  <c r="R72" i="14" s="1"/>
  <c r="BL83" i="14"/>
  <c r="Q72" i="14" s="1"/>
  <c r="BK83" i="14"/>
  <c r="P72" i="14" s="1"/>
  <c r="BJ83" i="14"/>
  <c r="O72" i="14" s="1"/>
  <c r="BI83" i="14"/>
  <c r="N72" i="14" s="1"/>
  <c r="BH83" i="14"/>
  <c r="M72" i="14" s="1"/>
  <c r="BG83" i="14"/>
  <c r="L72" i="14" s="1"/>
  <c r="BF83" i="14"/>
  <c r="K72" i="14" s="1"/>
  <c r="BE83" i="14"/>
  <c r="J72" i="14" s="1"/>
  <c r="BD83" i="14"/>
  <c r="I72" i="14" s="1"/>
  <c r="BC83" i="14"/>
  <c r="H72" i="14" s="1"/>
  <c r="BB83" i="14"/>
  <c r="G72" i="14" s="1"/>
  <c r="BA83" i="14"/>
  <c r="F72" i="14" s="1"/>
  <c r="AZ83" i="14"/>
  <c r="E72" i="14" s="1"/>
  <c r="BR82" i="14"/>
  <c r="W71" i="14" s="1"/>
  <c r="BQ82" i="14"/>
  <c r="V71" i="14" s="1"/>
  <c r="BP82" i="14"/>
  <c r="U71" i="14" s="1"/>
  <c r="BO82" i="14"/>
  <c r="T71" i="14" s="1"/>
  <c r="BN82" i="14"/>
  <c r="S71" i="14" s="1"/>
  <c r="BM82" i="14"/>
  <c r="R71" i="14" s="1"/>
  <c r="BL82" i="14"/>
  <c r="Q71" i="14" s="1"/>
  <c r="BK82" i="14"/>
  <c r="P71" i="14" s="1"/>
  <c r="BJ82" i="14"/>
  <c r="O71" i="14" s="1"/>
  <c r="BI82" i="14"/>
  <c r="N71" i="14" s="1"/>
  <c r="BH82" i="14"/>
  <c r="M71" i="14" s="1"/>
  <c r="BG82" i="14"/>
  <c r="L71" i="14" s="1"/>
  <c r="BF82" i="14"/>
  <c r="K71" i="14" s="1"/>
  <c r="BE82" i="14"/>
  <c r="J71" i="14" s="1"/>
  <c r="BD82" i="14"/>
  <c r="I71" i="14" s="1"/>
  <c r="BC82" i="14"/>
  <c r="H71" i="14" s="1"/>
  <c r="BB82" i="14"/>
  <c r="G71" i="14" s="1"/>
  <c r="BA82" i="14"/>
  <c r="F71" i="14" s="1"/>
  <c r="AZ82" i="14"/>
  <c r="E71" i="14" s="1"/>
  <c r="BR81" i="14"/>
  <c r="W70" i="14" s="1"/>
  <c r="BQ81" i="14"/>
  <c r="V70" i="14" s="1"/>
  <c r="BP81" i="14"/>
  <c r="U70" i="14" s="1"/>
  <c r="BO81" i="14"/>
  <c r="T70" i="14" s="1"/>
  <c r="BN81" i="14"/>
  <c r="S70" i="14" s="1"/>
  <c r="BM81" i="14"/>
  <c r="R70" i="14" s="1"/>
  <c r="BL81" i="14"/>
  <c r="Q70" i="14" s="1"/>
  <c r="BK81" i="14"/>
  <c r="P70" i="14" s="1"/>
  <c r="BJ81" i="14"/>
  <c r="O70" i="14" s="1"/>
  <c r="BI81" i="14"/>
  <c r="N70" i="14" s="1"/>
  <c r="BH81" i="14"/>
  <c r="M70" i="14" s="1"/>
  <c r="BG81" i="14"/>
  <c r="L70" i="14" s="1"/>
  <c r="BF81" i="14"/>
  <c r="K70" i="14" s="1"/>
  <c r="BE81" i="14"/>
  <c r="J70" i="14" s="1"/>
  <c r="BD81" i="14"/>
  <c r="I70" i="14" s="1"/>
  <c r="BC81" i="14"/>
  <c r="H70" i="14" s="1"/>
  <c r="BB81" i="14"/>
  <c r="G70" i="14" s="1"/>
  <c r="BA81" i="14"/>
  <c r="F70" i="14" s="1"/>
  <c r="AZ81" i="14"/>
  <c r="E70" i="14" s="1"/>
  <c r="BR80" i="14"/>
  <c r="W69" i="14" s="1"/>
  <c r="BQ80" i="14"/>
  <c r="V69" i="14" s="1"/>
  <c r="BP80" i="14"/>
  <c r="U69" i="14" s="1"/>
  <c r="BO80" i="14"/>
  <c r="T69" i="14" s="1"/>
  <c r="BN80" i="14"/>
  <c r="S69" i="14" s="1"/>
  <c r="BM80" i="14"/>
  <c r="R69" i="14" s="1"/>
  <c r="BL80" i="14"/>
  <c r="Q69" i="14" s="1"/>
  <c r="BK80" i="14"/>
  <c r="P69" i="14" s="1"/>
  <c r="BJ80" i="14"/>
  <c r="O69" i="14" s="1"/>
  <c r="BI80" i="14"/>
  <c r="N69" i="14" s="1"/>
  <c r="BH80" i="14"/>
  <c r="M69" i="14" s="1"/>
  <c r="BG80" i="14"/>
  <c r="L69" i="14" s="1"/>
  <c r="BF80" i="14"/>
  <c r="K69" i="14" s="1"/>
  <c r="BE80" i="14"/>
  <c r="J69" i="14" s="1"/>
  <c r="BD80" i="14"/>
  <c r="I69" i="14" s="1"/>
  <c r="BC80" i="14"/>
  <c r="H69" i="14" s="1"/>
  <c r="BB80" i="14"/>
  <c r="G69" i="14" s="1"/>
  <c r="BA80" i="14"/>
  <c r="F69" i="14" s="1"/>
  <c r="AZ80" i="14"/>
  <c r="E69" i="14" s="1"/>
  <c r="BR79" i="14"/>
  <c r="W68" i="14" s="1"/>
  <c r="BQ79" i="14"/>
  <c r="V68" i="14" s="1"/>
  <c r="BP79" i="14"/>
  <c r="U68" i="14" s="1"/>
  <c r="BO79" i="14"/>
  <c r="T68" i="14" s="1"/>
  <c r="BN79" i="14"/>
  <c r="S68" i="14" s="1"/>
  <c r="BM79" i="14"/>
  <c r="R68" i="14" s="1"/>
  <c r="BL79" i="14"/>
  <c r="Q68" i="14" s="1"/>
  <c r="BK79" i="14"/>
  <c r="P68" i="14" s="1"/>
  <c r="BJ79" i="14"/>
  <c r="O68" i="14" s="1"/>
  <c r="BI79" i="14"/>
  <c r="N68" i="14" s="1"/>
  <c r="BH79" i="14"/>
  <c r="M68" i="14" s="1"/>
  <c r="BG79" i="14"/>
  <c r="L68" i="14" s="1"/>
  <c r="BF79" i="14"/>
  <c r="K68" i="14" s="1"/>
  <c r="BE79" i="14"/>
  <c r="J68" i="14" s="1"/>
  <c r="BD79" i="14"/>
  <c r="I68" i="14" s="1"/>
  <c r="BC79" i="14"/>
  <c r="H68" i="14" s="1"/>
  <c r="BB79" i="14"/>
  <c r="G68" i="14" s="1"/>
  <c r="BA79" i="14"/>
  <c r="F68" i="14" s="1"/>
  <c r="AZ79" i="14"/>
  <c r="E68" i="14" s="1"/>
  <c r="BR78" i="14"/>
  <c r="BQ78" i="14"/>
  <c r="BP78" i="14"/>
  <c r="BO78" i="14"/>
  <c r="BN78" i="14"/>
  <c r="BM78" i="14"/>
  <c r="BL78" i="14"/>
  <c r="BK78" i="14"/>
  <c r="BJ78" i="14"/>
  <c r="BI78" i="14"/>
  <c r="BH78" i="14"/>
  <c r="BG78" i="14"/>
  <c r="BF78" i="14"/>
  <c r="BE78" i="14"/>
  <c r="BD78" i="14"/>
  <c r="BC78" i="14"/>
  <c r="BB78" i="14"/>
  <c r="BA78" i="14"/>
  <c r="AZ78" i="14"/>
  <c r="BR77" i="14"/>
  <c r="W67" i="14" s="1"/>
  <c r="BQ77" i="14"/>
  <c r="V67" i="14" s="1"/>
  <c r="BP77" i="14"/>
  <c r="U67" i="14" s="1"/>
  <c r="BO77" i="14"/>
  <c r="T67" i="14" s="1"/>
  <c r="BN77" i="14"/>
  <c r="S67" i="14" s="1"/>
  <c r="BM77" i="14"/>
  <c r="R67" i="14" s="1"/>
  <c r="BL77" i="14"/>
  <c r="Q67" i="14" s="1"/>
  <c r="BK77" i="14"/>
  <c r="P67" i="14" s="1"/>
  <c r="BJ77" i="14"/>
  <c r="O67" i="14" s="1"/>
  <c r="BI77" i="14"/>
  <c r="N67" i="14" s="1"/>
  <c r="BH77" i="14"/>
  <c r="M67" i="14" s="1"/>
  <c r="BG77" i="14"/>
  <c r="L67" i="14" s="1"/>
  <c r="BF77" i="14"/>
  <c r="K67" i="14" s="1"/>
  <c r="BE77" i="14"/>
  <c r="J67" i="14" s="1"/>
  <c r="BD77" i="14"/>
  <c r="I67" i="14" s="1"/>
  <c r="BC77" i="14"/>
  <c r="H67" i="14" s="1"/>
  <c r="BB77" i="14"/>
  <c r="G67" i="14" s="1"/>
  <c r="BA77" i="14"/>
  <c r="F67" i="14" s="1"/>
  <c r="AZ77" i="14"/>
  <c r="E67" i="14" s="1"/>
  <c r="BR76" i="14"/>
  <c r="W66" i="14" s="1"/>
  <c r="BQ76" i="14"/>
  <c r="V66" i="14" s="1"/>
  <c r="BP76" i="14"/>
  <c r="U66" i="14" s="1"/>
  <c r="BO76" i="14"/>
  <c r="T66" i="14" s="1"/>
  <c r="BN76" i="14"/>
  <c r="S66" i="14" s="1"/>
  <c r="BM76" i="14"/>
  <c r="R66" i="14" s="1"/>
  <c r="BL76" i="14"/>
  <c r="Q66" i="14" s="1"/>
  <c r="BK76" i="14"/>
  <c r="P66" i="14" s="1"/>
  <c r="BJ76" i="14"/>
  <c r="O66" i="14" s="1"/>
  <c r="BI76" i="14"/>
  <c r="N66" i="14" s="1"/>
  <c r="BH76" i="14"/>
  <c r="M66" i="14" s="1"/>
  <c r="BG76" i="14"/>
  <c r="L66" i="14" s="1"/>
  <c r="BF76" i="14"/>
  <c r="K66" i="14" s="1"/>
  <c r="BE76" i="14"/>
  <c r="J66" i="14" s="1"/>
  <c r="BD76" i="14"/>
  <c r="I66" i="14" s="1"/>
  <c r="BC76" i="14"/>
  <c r="H66" i="14" s="1"/>
  <c r="BB76" i="14"/>
  <c r="G66" i="14" s="1"/>
  <c r="BA76" i="14"/>
  <c r="F66" i="14" s="1"/>
  <c r="AZ76" i="14"/>
  <c r="E66" i="14" s="1"/>
  <c r="BR75" i="14"/>
  <c r="W65" i="14" s="1"/>
  <c r="BQ75" i="14"/>
  <c r="V65" i="14" s="1"/>
  <c r="BP75" i="14"/>
  <c r="U65" i="14" s="1"/>
  <c r="BO75" i="14"/>
  <c r="T65" i="14" s="1"/>
  <c r="BN75" i="14"/>
  <c r="S65" i="14" s="1"/>
  <c r="BM75" i="14"/>
  <c r="R65" i="14" s="1"/>
  <c r="BL75" i="14"/>
  <c r="Q65" i="14" s="1"/>
  <c r="BK75" i="14"/>
  <c r="P65" i="14" s="1"/>
  <c r="BJ75" i="14"/>
  <c r="O65" i="14" s="1"/>
  <c r="BI75" i="14"/>
  <c r="N65" i="14" s="1"/>
  <c r="BH75" i="14"/>
  <c r="M65" i="14" s="1"/>
  <c r="BG75" i="14"/>
  <c r="L65" i="14" s="1"/>
  <c r="BF75" i="14"/>
  <c r="K65" i="14" s="1"/>
  <c r="BE75" i="14"/>
  <c r="J65" i="14" s="1"/>
  <c r="BD75" i="14"/>
  <c r="I65" i="14" s="1"/>
  <c r="BC75" i="14"/>
  <c r="H65" i="14" s="1"/>
  <c r="BB75" i="14"/>
  <c r="G65" i="14" s="1"/>
  <c r="BA75" i="14"/>
  <c r="F65" i="14" s="1"/>
  <c r="AZ75" i="14"/>
  <c r="E65" i="14" s="1"/>
  <c r="BR74" i="14"/>
  <c r="W64" i="14" s="1"/>
  <c r="BQ74" i="14"/>
  <c r="V64" i="14" s="1"/>
  <c r="BP74" i="14"/>
  <c r="U64" i="14" s="1"/>
  <c r="BO74" i="14"/>
  <c r="T64" i="14" s="1"/>
  <c r="BN74" i="14"/>
  <c r="S64" i="14" s="1"/>
  <c r="BM74" i="14"/>
  <c r="R64" i="14" s="1"/>
  <c r="BL74" i="14"/>
  <c r="Q64" i="14" s="1"/>
  <c r="BK74" i="14"/>
  <c r="P64" i="14" s="1"/>
  <c r="BJ74" i="14"/>
  <c r="O64" i="14" s="1"/>
  <c r="BI74" i="14"/>
  <c r="N64" i="14" s="1"/>
  <c r="BH74" i="14"/>
  <c r="M64" i="14" s="1"/>
  <c r="BG74" i="14"/>
  <c r="L64" i="14" s="1"/>
  <c r="BF74" i="14"/>
  <c r="K64" i="14" s="1"/>
  <c r="BE74" i="14"/>
  <c r="J64" i="14" s="1"/>
  <c r="BD74" i="14"/>
  <c r="I64" i="14" s="1"/>
  <c r="BC74" i="14"/>
  <c r="H64" i="14" s="1"/>
  <c r="BB74" i="14"/>
  <c r="G64" i="14" s="1"/>
  <c r="BA74" i="14"/>
  <c r="F64" i="14" s="1"/>
  <c r="AZ74" i="14"/>
  <c r="E64" i="14" s="1"/>
  <c r="BR73" i="14"/>
  <c r="W63" i="14" s="1"/>
  <c r="BQ73" i="14"/>
  <c r="V63" i="14" s="1"/>
  <c r="BP73" i="14"/>
  <c r="U63" i="14" s="1"/>
  <c r="BO73" i="14"/>
  <c r="T63" i="14" s="1"/>
  <c r="BN73" i="14"/>
  <c r="S63" i="14" s="1"/>
  <c r="BM73" i="14"/>
  <c r="R63" i="14" s="1"/>
  <c r="BL73" i="14"/>
  <c r="Q63" i="14" s="1"/>
  <c r="BK73" i="14"/>
  <c r="P63" i="14" s="1"/>
  <c r="BJ73" i="14"/>
  <c r="O63" i="14" s="1"/>
  <c r="BI73" i="14"/>
  <c r="N63" i="14" s="1"/>
  <c r="BH73" i="14"/>
  <c r="M63" i="14" s="1"/>
  <c r="BG73" i="14"/>
  <c r="L63" i="14" s="1"/>
  <c r="BF73" i="14"/>
  <c r="K63" i="14" s="1"/>
  <c r="BE73" i="14"/>
  <c r="J63" i="14" s="1"/>
  <c r="BD73" i="14"/>
  <c r="I63" i="14" s="1"/>
  <c r="BC73" i="14"/>
  <c r="H63" i="14" s="1"/>
  <c r="BB73" i="14"/>
  <c r="G63" i="14" s="1"/>
  <c r="BA73" i="14"/>
  <c r="F63" i="14" s="1"/>
  <c r="AZ73" i="14"/>
  <c r="E63" i="14" s="1"/>
  <c r="BR72" i="14"/>
  <c r="W62" i="14" s="1"/>
  <c r="BQ72" i="14"/>
  <c r="V62" i="14" s="1"/>
  <c r="BP72" i="14"/>
  <c r="U62" i="14" s="1"/>
  <c r="BO72" i="14"/>
  <c r="T62" i="14" s="1"/>
  <c r="BN72" i="14"/>
  <c r="S62" i="14" s="1"/>
  <c r="BM72" i="14"/>
  <c r="R62" i="14" s="1"/>
  <c r="BL72" i="14"/>
  <c r="Q62" i="14" s="1"/>
  <c r="BK72" i="14"/>
  <c r="P62" i="14" s="1"/>
  <c r="BJ72" i="14"/>
  <c r="O62" i="14" s="1"/>
  <c r="BI72" i="14"/>
  <c r="N62" i="14" s="1"/>
  <c r="BH72" i="14"/>
  <c r="M62" i="14" s="1"/>
  <c r="BG72" i="14"/>
  <c r="L62" i="14" s="1"/>
  <c r="BF72" i="14"/>
  <c r="K62" i="14" s="1"/>
  <c r="BE72" i="14"/>
  <c r="J62" i="14" s="1"/>
  <c r="BD72" i="14"/>
  <c r="I62" i="14" s="1"/>
  <c r="BC72" i="14"/>
  <c r="H62" i="14" s="1"/>
  <c r="BB72" i="14"/>
  <c r="G62" i="14" s="1"/>
  <c r="BA72" i="14"/>
  <c r="F62" i="14" s="1"/>
  <c r="AZ72" i="14"/>
  <c r="E62" i="14" s="1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BR70" i="14"/>
  <c r="W61" i="14" s="1"/>
  <c r="BQ70" i="14"/>
  <c r="V61" i="14" s="1"/>
  <c r="BP70" i="14"/>
  <c r="U61" i="14" s="1"/>
  <c r="BO70" i="14"/>
  <c r="T61" i="14" s="1"/>
  <c r="BN70" i="14"/>
  <c r="S61" i="14" s="1"/>
  <c r="BM70" i="14"/>
  <c r="R61" i="14" s="1"/>
  <c r="BL70" i="14"/>
  <c r="Q61" i="14" s="1"/>
  <c r="BK70" i="14"/>
  <c r="P61" i="14" s="1"/>
  <c r="BJ70" i="14"/>
  <c r="O61" i="14" s="1"/>
  <c r="BI70" i="14"/>
  <c r="N61" i="14" s="1"/>
  <c r="BH70" i="14"/>
  <c r="M61" i="14" s="1"/>
  <c r="BG70" i="14"/>
  <c r="L61" i="14" s="1"/>
  <c r="BF70" i="14"/>
  <c r="K61" i="14" s="1"/>
  <c r="BE70" i="14"/>
  <c r="J61" i="14" s="1"/>
  <c r="BD70" i="14"/>
  <c r="I61" i="14" s="1"/>
  <c r="BC70" i="14"/>
  <c r="H61" i="14" s="1"/>
  <c r="BB70" i="14"/>
  <c r="G61" i="14" s="1"/>
  <c r="BA70" i="14"/>
  <c r="F61" i="14" s="1"/>
  <c r="AZ70" i="14"/>
  <c r="E61" i="14" s="1"/>
  <c r="BR69" i="14"/>
  <c r="W60" i="14" s="1"/>
  <c r="BQ69" i="14"/>
  <c r="V60" i="14" s="1"/>
  <c r="BP69" i="14"/>
  <c r="U60" i="14" s="1"/>
  <c r="BO69" i="14"/>
  <c r="T60" i="14" s="1"/>
  <c r="BN69" i="14"/>
  <c r="S60" i="14" s="1"/>
  <c r="BM69" i="14"/>
  <c r="R60" i="14" s="1"/>
  <c r="BL69" i="14"/>
  <c r="Q60" i="14" s="1"/>
  <c r="BK69" i="14"/>
  <c r="P60" i="14" s="1"/>
  <c r="BJ69" i="14"/>
  <c r="O60" i="14" s="1"/>
  <c r="BI69" i="14"/>
  <c r="N60" i="14" s="1"/>
  <c r="BH69" i="14"/>
  <c r="M60" i="14" s="1"/>
  <c r="BG69" i="14"/>
  <c r="L60" i="14" s="1"/>
  <c r="BF69" i="14"/>
  <c r="K60" i="14" s="1"/>
  <c r="BE69" i="14"/>
  <c r="J60" i="14" s="1"/>
  <c r="BD69" i="14"/>
  <c r="I60" i="14" s="1"/>
  <c r="BC69" i="14"/>
  <c r="H60" i="14" s="1"/>
  <c r="BB69" i="14"/>
  <c r="G60" i="14" s="1"/>
  <c r="BA69" i="14"/>
  <c r="F60" i="14" s="1"/>
  <c r="AZ69" i="14"/>
  <c r="E60" i="14" s="1"/>
  <c r="BR68" i="14"/>
  <c r="W59" i="14" s="1"/>
  <c r="BQ68" i="14"/>
  <c r="V59" i="14" s="1"/>
  <c r="BP68" i="14"/>
  <c r="U59" i="14" s="1"/>
  <c r="BO68" i="14"/>
  <c r="T59" i="14" s="1"/>
  <c r="BN68" i="14"/>
  <c r="S59" i="14" s="1"/>
  <c r="BM68" i="14"/>
  <c r="R59" i="14" s="1"/>
  <c r="BL68" i="14"/>
  <c r="Q59" i="14" s="1"/>
  <c r="BK68" i="14"/>
  <c r="P59" i="14" s="1"/>
  <c r="BJ68" i="14"/>
  <c r="O59" i="14" s="1"/>
  <c r="BI68" i="14"/>
  <c r="N59" i="14" s="1"/>
  <c r="BH68" i="14"/>
  <c r="M59" i="14" s="1"/>
  <c r="BG68" i="14"/>
  <c r="L59" i="14" s="1"/>
  <c r="BF68" i="14"/>
  <c r="K59" i="14" s="1"/>
  <c r="BE68" i="14"/>
  <c r="J59" i="14" s="1"/>
  <c r="BD68" i="14"/>
  <c r="I59" i="14" s="1"/>
  <c r="BC68" i="14"/>
  <c r="H59" i="14" s="1"/>
  <c r="BB68" i="14"/>
  <c r="G59" i="14" s="1"/>
  <c r="BA68" i="14"/>
  <c r="F59" i="14" s="1"/>
  <c r="AZ68" i="14"/>
  <c r="E59" i="14" s="1"/>
  <c r="BR67" i="14"/>
  <c r="W58" i="14" s="1"/>
  <c r="BQ67" i="14"/>
  <c r="V58" i="14" s="1"/>
  <c r="BP67" i="14"/>
  <c r="U58" i="14" s="1"/>
  <c r="BO67" i="14"/>
  <c r="T58" i="14" s="1"/>
  <c r="BN67" i="14"/>
  <c r="S58" i="14" s="1"/>
  <c r="BM67" i="14"/>
  <c r="R58" i="14" s="1"/>
  <c r="BL67" i="14"/>
  <c r="Q58" i="14" s="1"/>
  <c r="BK67" i="14"/>
  <c r="P58" i="14" s="1"/>
  <c r="BJ67" i="14"/>
  <c r="O58" i="14" s="1"/>
  <c r="BI67" i="14"/>
  <c r="N58" i="14" s="1"/>
  <c r="BH67" i="14"/>
  <c r="M58" i="14" s="1"/>
  <c r="BG67" i="14"/>
  <c r="L58" i="14" s="1"/>
  <c r="BF67" i="14"/>
  <c r="K58" i="14" s="1"/>
  <c r="BE67" i="14"/>
  <c r="J58" i="14" s="1"/>
  <c r="BD67" i="14"/>
  <c r="I58" i="14" s="1"/>
  <c r="BC67" i="14"/>
  <c r="H58" i="14" s="1"/>
  <c r="BB67" i="14"/>
  <c r="G58" i="14" s="1"/>
  <c r="BA67" i="14"/>
  <c r="F58" i="14" s="1"/>
  <c r="AZ67" i="14"/>
  <c r="E58" i="14" s="1"/>
  <c r="BR66" i="14"/>
  <c r="W57" i="14" s="1"/>
  <c r="BQ66" i="14"/>
  <c r="V57" i="14" s="1"/>
  <c r="BP66" i="14"/>
  <c r="U57" i="14" s="1"/>
  <c r="BO66" i="14"/>
  <c r="T57" i="14" s="1"/>
  <c r="BN66" i="14"/>
  <c r="S57" i="14" s="1"/>
  <c r="BM66" i="14"/>
  <c r="R57" i="14" s="1"/>
  <c r="BL66" i="14"/>
  <c r="Q57" i="14" s="1"/>
  <c r="BK66" i="14"/>
  <c r="P57" i="14" s="1"/>
  <c r="BJ66" i="14"/>
  <c r="O57" i="14" s="1"/>
  <c r="BI66" i="14"/>
  <c r="N57" i="14" s="1"/>
  <c r="BH66" i="14"/>
  <c r="M57" i="14" s="1"/>
  <c r="BG66" i="14"/>
  <c r="L57" i="14" s="1"/>
  <c r="BF66" i="14"/>
  <c r="K57" i="14" s="1"/>
  <c r="BE66" i="14"/>
  <c r="J57" i="14" s="1"/>
  <c r="BD66" i="14"/>
  <c r="I57" i="14" s="1"/>
  <c r="BC66" i="14"/>
  <c r="H57" i="14" s="1"/>
  <c r="BB66" i="14"/>
  <c r="G57" i="14" s="1"/>
  <c r="BA66" i="14"/>
  <c r="F57" i="14" s="1"/>
  <c r="AZ66" i="14"/>
  <c r="E57" i="14" s="1"/>
  <c r="BR65" i="14"/>
  <c r="W56" i="14" s="1"/>
  <c r="BQ65" i="14"/>
  <c r="V56" i="14" s="1"/>
  <c r="BP65" i="14"/>
  <c r="U56" i="14" s="1"/>
  <c r="BO65" i="14"/>
  <c r="T56" i="14" s="1"/>
  <c r="BN65" i="14"/>
  <c r="S56" i="14" s="1"/>
  <c r="BM65" i="14"/>
  <c r="R56" i="14" s="1"/>
  <c r="BL65" i="14"/>
  <c r="Q56" i="14" s="1"/>
  <c r="BK65" i="14"/>
  <c r="P56" i="14" s="1"/>
  <c r="BJ65" i="14"/>
  <c r="O56" i="14" s="1"/>
  <c r="BI65" i="14"/>
  <c r="N56" i="14" s="1"/>
  <c r="BH65" i="14"/>
  <c r="M56" i="14" s="1"/>
  <c r="BG65" i="14"/>
  <c r="L56" i="14" s="1"/>
  <c r="BF65" i="14"/>
  <c r="K56" i="14" s="1"/>
  <c r="BE65" i="14"/>
  <c r="J56" i="14" s="1"/>
  <c r="BD65" i="14"/>
  <c r="I56" i="14" s="1"/>
  <c r="BC65" i="14"/>
  <c r="H56" i="14" s="1"/>
  <c r="BB65" i="14"/>
  <c r="G56" i="14" s="1"/>
  <c r="BA65" i="14"/>
  <c r="F56" i="14" s="1"/>
  <c r="AZ65" i="14"/>
  <c r="E56" i="14" s="1"/>
  <c r="BR64" i="14"/>
  <c r="BQ64" i="14"/>
  <c r="BP64" i="14"/>
  <c r="BO64" i="14"/>
  <c r="BN64" i="14"/>
  <c r="BM64" i="14"/>
  <c r="BL64" i="14"/>
  <c r="BK64" i="14"/>
  <c r="BJ64" i="14"/>
  <c r="BI64" i="14"/>
  <c r="BH64" i="14"/>
  <c r="BG64" i="14"/>
  <c r="BF64" i="14"/>
  <c r="BE64" i="14"/>
  <c r="BD64" i="14"/>
  <c r="BC64" i="14"/>
  <c r="BB64" i="14"/>
  <c r="BA64" i="14"/>
  <c r="AZ64" i="14"/>
  <c r="BR63" i="14"/>
  <c r="W55" i="14" s="1"/>
  <c r="BQ63" i="14"/>
  <c r="V55" i="14" s="1"/>
  <c r="BP63" i="14"/>
  <c r="U55" i="14" s="1"/>
  <c r="BO63" i="14"/>
  <c r="T55" i="14" s="1"/>
  <c r="BN63" i="14"/>
  <c r="S55" i="14" s="1"/>
  <c r="BM63" i="14"/>
  <c r="R55" i="14" s="1"/>
  <c r="BL63" i="14"/>
  <c r="Q55" i="14" s="1"/>
  <c r="BK63" i="14"/>
  <c r="P55" i="14" s="1"/>
  <c r="BJ63" i="14"/>
  <c r="O55" i="14" s="1"/>
  <c r="BI63" i="14"/>
  <c r="N55" i="14" s="1"/>
  <c r="BH63" i="14"/>
  <c r="M55" i="14" s="1"/>
  <c r="BG63" i="14"/>
  <c r="L55" i="14" s="1"/>
  <c r="BF63" i="14"/>
  <c r="K55" i="14" s="1"/>
  <c r="BE63" i="14"/>
  <c r="J55" i="14" s="1"/>
  <c r="BD63" i="14"/>
  <c r="I55" i="14" s="1"/>
  <c r="BC63" i="14"/>
  <c r="H55" i="14" s="1"/>
  <c r="BB63" i="14"/>
  <c r="G55" i="14" s="1"/>
  <c r="BA63" i="14"/>
  <c r="F55" i="14" s="1"/>
  <c r="AZ63" i="14"/>
  <c r="E55" i="14" s="1"/>
  <c r="BR62" i="14"/>
  <c r="W54" i="14" s="1"/>
  <c r="BQ62" i="14"/>
  <c r="V54" i="14" s="1"/>
  <c r="BP62" i="14"/>
  <c r="U54" i="14" s="1"/>
  <c r="BO62" i="14"/>
  <c r="T54" i="14" s="1"/>
  <c r="BN62" i="14"/>
  <c r="S54" i="14" s="1"/>
  <c r="BM62" i="14"/>
  <c r="R54" i="14" s="1"/>
  <c r="BL62" i="14"/>
  <c r="Q54" i="14" s="1"/>
  <c r="BK62" i="14"/>
  <c r="P54" i="14" s="1"/>
  <c r="BJ62" i="14"/>
  <c r="O54" i="14" s="1"/>
  <c r="BI62" i="14"/>
  <c r="N54" i="14" s="1"/>
  <c r="BH62" i="14"/>
  <c r="M54" i="14" s="1"/>
  <c r="BG62" i="14"/>
  <c r="L54" i="14" s="1"/>
  <c r="BF62" i="14"/>
  <c r="K54" i="14" s="1"/>
  <c r="BE62" i="14"/>
  <c r="J54" i="14" s="1"/>
  <c r="BD62" i="14"/>
  <c r="I54" i="14" s="1"/>
  <c r="BC62" i="14"/>
  <c r="H54" i="14" s="1"/>
  <c r="BB62" i="14"/>
  <c r="G54" i="14" s="1"/>
  <c r="BA62" i="14"/>
  <c r="F54" i="14" s="1"/>
  <c r="AZ62" i="14"/>
  <c r="E54" i="14" s="1"/>
  <c r="BR61" i="14"/>
  <c r="W53" i="14" s="1"/>
  <c r="BQ61" i="14"/>
  <c r="V53" i="14" s="1"/>
  <c r="BP61" i="14"/>
  <c r="U53" i="14" s="1"/>
  <c r="BO61" i="14"/>
  <c r="T53" i="14" s="1"/>
  <c r="BN61" i="14"/>
  <c r="S53" i="14" s="1"/>
  <c r="BM61" i="14"/>
  <c r="R53" i="14" s="1"/>
  <c r="BL61" i="14"/>
  <c r="Q53" i="14" s="1"/>
  <c r="BK61" i="14"/>
  <c r="P53" i="14" s="1"/>
  <c r="BJ61" i="14"/>
  <c r="O53" i="14" s="1"/>
  <c r="BI61" i="14"/>
  <c r="N53" i="14" s="1"/>
  <c r="BH61" i="14"/>
  <c r="M53" i="14" s="1"/>
  <c r="BG61" i="14"/>
  <c r="L53" i="14" s="1"/>
  <c r="BF61" i="14"/>
  <c r="K53" i="14" s="1"/>
  <c r="BE61" i="14"/>
  <c r="J53" i="14" s="1"/>
  <c r="BD61" i="14"/>
  <c r="I53" i="14" s="1"/>
  <c r="BC61" i="14"/>
  <c r="H53" i="14" s="1"/>
  <c r="BB61" i="14"/>
  <c r="G53" i="14" s="1"/>
  <c r="BA61" i="14"/>
  <c r="F53" i="14" s="1"/>
  <c r="AZ61" i="14"/>
  <c r="E53" i="14" s="1"/>
  <c r="BR60" i="14"/>
  <c r="W52" i="14" s="1"/>
  <c r="BQ60" i="14"/>
  <c r="V52" i="14" s="1"/>
  <c r="BP60" i="14"/>
  <c r="U52" i="14" s="1"/>
  <c r="BO60" i="14"/>
  <c r="T52" i="14" s="1"/>
  <c r="BN60" i="14"/>
  <c r="S52" i="14" s="1"/>
  <c r="BM60" i="14"/>
  <c r="R52" i="14" s="1"/>
  <c r="BL60" i="14"/>
  <c r="Q52" i="14" s="1"/>
  <c r="BK60" i="14"/>
  <c r="P52" i="14" s="1"/>
  <c r="BJ60" i="14"/>
  <c r="O52" i="14" s="1"/>
  <c r="BI60" i="14"/>
  <c r="N52" i="14" s="1"/>
  <c r="BH60" i="14"/>
  <c r="M52" i="14" s="1"/>
  <c r="BG60" i="14"/>
  <c r="L52" i="14" s="1"/>
  <c r="BF60" i="14"/>
  <c r="K52" i="14" s="1"/>
  <c r="BE60" i="14"/>
  <c r="J52" i="14" s="1"/>
  <c r="BD60" i="14"/>
  <c r="I52" i="14" s="1"/>
  <c r="BC60" i="14"/>
  <c r="H52" i="14" s="1"/>
  <c r="BB60" i="14"/>
  <c r="G52" i="14" s="1"/>
  <c r="BA60" i="14"/>
  <c r="F52" i="14" s="1"/>
  <c r="AZ60" i="14"/>
  <c r="E52" i="14" s="1"/>
  <c r="BR59" i="14"/>
  <c r="W51" i="14" s="1"/>
  <c r="BQ59" i="14"/>
  <c r="V51" i="14" s="1"/>
  <c r="BP59" i="14"/>
  <c r="U51" i="14" s="1"/>
  <c r="BO59" i="14"/>
  <c r="T51" i="14" s="1"/>
  <c r="BN59" i="14"/>
  <c r="S51" i="14" s="1"/>
  <c r="BM59" i="14"/>
  <c r="R51" i="14" s="1"/>
  <c r="BL59" i="14"/>
  <c r="Q51" i="14" s="1"/>
  <c r="BK59" i="14"/>
  <c r="P51" i="14" s="1"/>
  <c r="BJ59" i="14"/>
  <c r="O51" i="14" s="1"/>
  <c r="BI59" i="14"/>
  <c r="N51" i="14" s="1"/>
  <c r="BH59" i="14"/>
  <c r="M51" i="14" s="1"/>
  <c r="BG59" i="14"/>
  <c r="L51" i="14" s="1"/>
  <c r="BF59" i="14"/>
  <c r="K51" i="14" s="1"/>
  <c r="BE59" i="14"/>
  <c r="J51" i="14" s="1"/>
  <c r="BD59" i="14"/>
  <c r="I51" i="14" s="1"/>
  <c r="BC59" i="14"/>
  <c r="H51" i="14" s="1"/>
  <c r="BB59" i="14"/>
  <c r="G51" i="14" s="1"/>
  <c r="BA59" i="14"/>
  <c r="F51" i="14" s="1"/>
  <c r="AZ59" i="14"/>
  <c r="E51" i="14" s="1"/>
  <c r="BR58" i="14"/>
  <c r="W50" i="14" s="1"/>
  <c r="BQ58" i="14"/>
  <c r="V50" i="14" s="1"/>
  <c r="BP58" i="14"/>
  <c r="U50" i="14" s="1"/>
  <c r="BO58" i="14"/>
  <c r="T50" i="14" s="1"/>
  <c r="BN58" i="14"/>
  <c r="S50" i="14" s="1"/>
  <c r="BM58" i="14"/>
  <c r="R50" i="14" s="1"/>
  <c r="BL58" i="14"/>
  <c r="Q50" i="14" s="1"/>
  <c r="BK58" i="14"/>
  <c r="P50" i="14" s="1"/>
  <c r="BJ58" i="14"/>
  <c r="O50" i="14" s="1"/>
  <c r="BI58" i="14"/>
  <c r="N50" i="14" s="1"/>
  <c r="BH58" i="14"/>
  <c r="M50" i="14" s="1"/>
  <c r="BG58" i="14"/>
  <c r="L50" i="14" s="1"/>
  <c r="BF58" i="14"/>
  <c r="K50" i="14" s="1"/>
  <c r="BE58" i="14"/>
  <c r="J50" i="14" s="1"/>
  <c r="BD58" i="14"/>
  <c r="I50" i="14" s="1"/>
  <c r="BC58" i="14"/>
  <c r="H50" i="14" s="1"/>
  <c r="BB58" i="14"/>
  <c r="G50" i="14" s="1"/>
  <c r="BA58" i="14"/>
  <c r="F50" i="14" s="1"/>
  <c r="AZ58" i="14"/>
  <c r="E50" i="14" s="1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BR56" i="14"/>
  <c r="W49" i="14" s="1"/>
  <c r="BQ56" i="14"/>
  <c r="V49" i="14" s="1"/>
  <c r="BP56" i="14"/>
  <c r="U49" i="14" s="1"/>
  <c r="BO56" i="14"/>
  <c r="T49" i="14" s="1"/>
  <c r="BN56" i="14"/>
  <c r="S49" i="14" s="1"/>
  <c r="BM56" i="14"/>
  <c r="R49" i="14" s="1"/>
  <c r="BL56" i="14"/>
  <c r="Q49" i="14" s="1"/>
  <c r="BK56" i="14"/>
  <c r="P49" i="14" s="1"/>
  <c r="BJ56" i="14"/>
  <c r="O49" i="14" s="1"/>
  <c r="BI56" i="14"/>
  <c r="N49" i="14" s="1"/>
  <c r="BH56" i="14"/>
  <c r="M49" i="14" s="1"/>
  <c r="BG56" i="14"/>
  <c r="L49" i="14" s="1"/>
  <c r="BF56" i="14"/>
  <c r="K49" i="14" s="1"/>
  <c r="BE56" i="14"/>
  <c r="J49" i="14" s="1"/>
  <c r="BD56" i="14"/>
  <c r="I49" i="14" s="1"/>
  <c r="BC56" i="14"/>
  <c r="H49" i="14" s="1"/>
  <c r="BB56" i="14"/>
  <c r="G49" i="14" s="1"/>
  <c r="BA56" i="14"/>
  <c r="F49" i="14" s="1"/>
  <c r="AZ56" i="14"/>
  <c r="E49" i="14" s="1"/>
  <c r="BR55" i="14"/>
  <c r="W48" i="14" s="1"/>
  <c r="BQ55" i="14"/>
  <c r="V48" i="14" s="1"/>
  <c r="BP55" i="14"/>
  <c r="U48" i="14" s="1"/>
  <c r="BO55" i="14"/>
  <c r="T48" i="14" s="1"/>
  <c r="BN55" i="14"/>
  <c r="S48" i="14" s="1"/>
  <c r="BM55" i="14"/>
  <c r="R48" i="14" s="1"/>
  <c r="BL55" i="14"/>
  <c r="Q48" i="14" s="1"/>
  <c r="BK55" i="14"/>
  <c r="P48" i="14" s="1"/>
  <c r="BJ55" i="14"/>
  <c r="O48" i="14" s="1"/>
  <c r="BI55" i="14"/>
  <c r="N48" i="14" s="1"/>
  <c r="BH55" i="14"/>
  <c r="M48" i="14" s="1"/>
  <c r="BG55" i="14"/>
  <c r="L48" i="14" s="1"/>
  <c r="BF55" i="14"/>
  <c r="K48" i="14" s="1"/>
  <c r="BE55" i="14"/>
  <c r="J48" i="14" s="1"/>
  <c r="BD55" i="14"/>
  <c r="I48" i="14" s="1"/>
  <c r="BC55" i="14"/>
  <c r="H48" i="14" s="1"/>
  <c r="BB55" i="14"/>
  <c r="G48" i="14" s="1"/>
  <c r="BA55" i="14"/>
  <c r="F48" i="14" s="1"/>
  <c r="AZ55" i="14"/>
  <c r="E48" i="14" s="1"/>
  <c r="BR54" i="14"/>
  <c r="W47" i="14" s="1"/>
  <c r="BQ54" i="14"/>
  <c r="V47" i="14" s="1"/>
  <c r="BP54" i="14"/>
  <c r="U47" i="14" s="1"/>
  <c r="BO54" i="14"/>
  <c r="T47" i="14" s="1"/>
  <c r="BN54" i="14"/>
  <c r="S47" i="14" s="1"/>
  <c r="BM54" i="14"/>
  <c r="R47" i="14" s="1"/>
  <c r="BL54" i="14"/>
  <c r="Q47" i="14" s="1"/>
  <c r="BK54" i="14"/>
  <c r="P47" i="14" s="1"/>
  <c r="BJ54" i="14"/>
  <c r="O47" i="14" s="1"/>
  <c r="BI54" i="14"/>
  <c r="N47" i="14" s="1"/>
  <c r="BH54" i="14"/>
  <c r="M47" i="14" s="1"/>
  <c r="BG54" i="14"/>
  <c r="L47" i="14" s="1"/>
  <c r="BF54" i="14"/>
  <c r="K47" i="14" s="1"/>
  <c r="BE54" i="14"/>
  <c r="J47" i="14" s="1"/>
  <c r="BD54" i="14"/>
  <c r="I47" i="14" s="1"/>
  <c r="BC54" i="14"/>
  <c r="H47" i="14" s="1"/>
  <c r="BB54" i="14"/>
  <c r="G47" i="14" s="1"/>
  <c r="BA54" i="14"/>
  <c r="F47" i="14" s="1"/>
  <c r="AZ54" i="14"/>
  <c r="E47" i="14" s="1"/>
  <c r="BR53" i="14"/>
  <c r="W46" i="14" s="1"/>
  <c r="BQ53" i="14"/>
  <c r="V46" i="14" s="1"/>
  <c r="BP53" i="14"/>
  <c r="U46" i="14" s="1"/>
  <c r="BO53" i="14"/>
  <c r="T46" i="14" s="1"/>
  <c r="BN53" i="14"/>
  <c r="S46" i="14" s="1"/>
  <c r="BM53" i="14"/>
  <c r="R46" i="14" s="1"/>
  <c r="BL53" i="14"/>
  <c r="Q46" i="14" s="1"/>
  <c r="BK53" i="14"/>
  <c r="P46" i="14" s="1"/>
  <c r="BJ53" i="14"/>
  <c r="O46" i="14" s="1"/>
  <c r="BI53" i="14"/>
  <c r="N46" i="14" s="1"/>
  <c r="BH53" i="14"/>
  <c r="M46" i="14" s="1"/>
  <c r="BG53" i="14"/>
  <c r="L46" i="14" s="1"/>
  <c r="BF53" i="14"/>
  <c r="K46" i="14" s="1"/>
  <c r="BE53" i="14"/>
  <c r="J46" i="14" s="1"/>
  <c r="BD53" i="14"/>
  <c r="I46" i="14" s="1"/>
  <c r="BC53" i="14"/>
  <c r="H46" i="14" s="1"/>
  <c r="BB53" i="14"/>
  <c r="G46" i="14" s="1"/>
  <c r="BA53" i="14"/>
  <c r="F46" i="14" s="1"/>
  <c r="AZ53" i="14"/>
  <c r="E46" i="14" s="1"/>
  <c r="BR52" i="14"/>
  <c r="W45" i="14" s="1"/>
  <c r="BQ52" i="14"/>
  <c r="V45" i="14" s="1"/>
  <c r="BP52" i="14"/>
  <c r="U45" i="14" s="1"/>
  <c r="BO52" i="14"/>
  <c r="T45" i="14" s="1"/>
  <c r="BN52" i="14"/>
  <c r="S45" i="14" s="1"/>
  <c r="BM52" i="14"/>
  <c r="R45" i="14" s="1"/>
  <c r="BL52" i="14"/>
  <c r="Q45" i="14" s="1"/>
  <c r="BK52" i="14"/>
  <c r="P45" i="14" s="1"/>
  <c r="BJ52" i="14"/>
  <c r="O45" i="14" s="1"/>
  <c r="BI52" i="14"/>
  <c r="N45" i="14" s="1"/>
  <c r="BH52" i="14"/>
  <c r="M45" i="14" s="1"/>
  <c r="BG52" i="14"/>
  <c r="L45" i="14" s="1"/>
  <c r="BF52" i="14"/>
  <c r="K45" i="14" s="1"/>
  <c r="BE52" i="14"/>
  <c r="J45" i="14" s="1"/>
  <c r="BD52" i="14"/>
  <c r="I45" i="14" s="1"/>
  <c r="BC52" i="14"/>
  <c r="H45" i="14" s="1"/>
  <c r="BB52" i="14"/>
  <c r="G45" i="14" s="1"/>
  <c r="BA52" i="14"/>
  <c r="F45" i="14" s="1"/>
  <c r="AZ52" i="14"/>
  <c r="E45" i="14" s="1"/>
  <c r="BR51" i="14"/>
  <c r="W44" i="14" s="1"/>
  <c r="BQ51" i="14"/>
  <c r="V44" i="14" s="1"/>
  <c r="BP51" i="14"/>
  <c r="U44" i="14" s="1"/>
  <c r="BO51" i="14"/>
  <c r="T44" i="14" s="1"/>
  <c r="BN51" i="14"/>
  <c r="S44" i="14" s="1"/>
  <c r="BM51" i="14"/>
  <c r="R44" i="14" s="1"/>
  <c r="BL51" i="14"/>
  <c r="Q44" i="14" s="1"/>
  <c r="BK51" i="14"/>
  <c r="P44" i="14" s="1"/>
  <c r="BJ51" i="14"/>
  <c r="O44" i="14" s="1"/>
  <c r="BI51" i="14"/>
  <c r="N44" i="14" s="1"/>
  <c r="BH51" i="14"/>
  <c r="M44" i="14" s="1"/>
  <c r="BG51" i="14"/>
  <c r="L44" i="14" s="1"/>
  <c r="BF51" i="14"/>
  <c r="K44" i="14" s="1"/>
  <c r="BE51" i="14"/>
  <c r="J44" i="14" s="1"/>
  <c r="BD51" i="14"/>
  <c r="I44" i="14" s="1"/>
  <c r="BC51" i="14"/>
  <c r="H44" i="14" s="1"/>
  <c r="BB51" i="14"/>
  <c r="G44" i="14" s="1"/>
  <c r="BA51" i="14"/>
  <c r="F44" i="14" s="1"/>
  <c r="AZ51" i="14"/>
  <c r="E44" i="14" s="1"/>
  <c r="BR50" i="14"/>
  <c r="BQ50" i="14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BR49" i="14"/>
  <c r="BQ49" i="14"/>
  <c r="BP49" i="14"/>
  <c r="BO49" i="14"/>
  <c r="T43" i="14" s="1"/>
  <c r="BN49" i="14"/>
  <c r="BM49" i="14"/>
  <c r="BL49" i="14"/>
  <c r="BK49" i="14"/>
  <c r="P43" i="14" s="1"/>
  <c r="BJ49" i="14"/>
  <c r="BI49" i="14"/>
  <c r="BH49" i="14"/>
  <c r="BG49" i="14"/>
  <c r="L43" i="14" s="1"/>
  <c r="BF49" i="14"/>
  <c r="BE49" i="14"/>
  <c r="BD49" i="14"/>
  <c r="BC49" i="14"/>
  <c r="H43" i="14" s="1"/>
  <c r="BB49" i="14"/>
  <c r="BA49" i="14"/>
  <c r="AZ49" i="14"/>
  <c r="BR48" i="14"/>
  <c r="BQ48" i="14"/>
  <c r="BP48" i="14"/>
  <c r="BO48" i="14"/>
  <c r="T42" i="14" s="1"/>
  <c r="BN48" i="14"/>
  <c r="BM48" i="14"/>
  <c r="R42" i="14" s="1"/>
  <c r="BL48" i="14"/>
  <c r="BK48" i="14"/>
  <c r="P42" i="14" s="1"/>
  <c r="BJ48" i="14"/>
  <c r="BI48" i="14"/>
  <c r="N42" i="14" s="1"/>
  <c r="BH48" i="14"/>
  <c r="BG48" i="14"/>
  <c r="L42" i="14" s="1"/>
  <c r="BF48" i="14"/>
  <c r="BE48" i="14"/>
  <c r="J42" i="14" s="1"/>
  <c r="BD48" i="14"/>
  <c r="BC48" i="14"/>
  <c r="H42" i="14" s="1"/>
  <c r="BB48" i="14"/>
  <c r="BA48" i="14"/>
  <c r="F42" i="14" s="1"/>
  <c r="AZ48" i="14"/>
  <c r="BR47" i="14"/>
  <c r="BQ47" i="14"/>
  <c r="V41" i="14" s="1"/>
  <c r="BP47" i="14"/>
  <c r="BO47" i="14"/>
  <c r="T41" i="14" s="1"/>
  <c r="BN47" i="14"/>
  <c r="BM47" i="14"/>
  <c r="R41" i="14" s="1"/>
  <c r="BL47" i="14"/>
  <c r="BK47" i="14"/>
  <c r="P41" i="14" s="1"/>
  <c r="BJ47" i="14"/>
  <c r="BI47" i="14"/>
  <c r="N41" i="14" s="1"/>
  <c r="BH47" i="14"/>
  <c r="BG47" i="14"/>
  <c r="L41" i="14" s="1"/>
  <c r="BF47" i="14"/>
  <c r="BE47" i="14"/>
  <c r="J41" i="14" s="1"/>
  <c r="BD47" i="14"/>
  <c r="BC47" i="14"/>
  <c r="H41" i="14" s="1"/>
  <c r="BB47" i="14"/>
  <c r="BA47" i="14"/>
  <c r="F41" i="14" s="1"/>
  <c r="AZ47" i="14"/>
  <c r="BR46" i="14"/>
  <c r="W40" i="14" s="1"/>
  <c r="BQ46" i="14"/>
  <c r="V40" i="14" s="1"/>
  <c r="BP46" i="14"/>
  <c r="U40" i="14" s="1"/>
  <c r="BO46" i="14"/>
  <c r="T40" i="14" s="1"/>
  <c r="BN46" i="14"/>
  <c r="S40" i="14" s="1"/>
  <c r="BM46" i="14"/>
  <c r="R40" i="14" s="1"/>
  <c r="BL46" i="14"/>
  <c r="Q40" i="14" s="1"/>
  <c r="BK46" i="14"/>
  <c r="P40" i="14" s="1"/>
  <c r="BJ46" i="14"/>
  <c r="O40" i="14" s="1"/>
  <c r="BI46" i="14"/>
  <c r="N40" i="14" s="1"/>
  <c r="BH46" i="14"/>
  <c r="M40" i="14" s="1"/>
  <c r="BG46" i="14"/>
  <c r="L40" i="14" s="1"/>
  <c r="BF46" i="14"/>
  <c r="K40" i="14" s="1"/>
  <c r="BE46" i="14"/>
  <c r="J40" i="14" s="1"/>
  <c r="BD46" i="14"/>
  <c r="I40" i="14" s="1"/>
  <c r="BC46" i="14"/>
  <c r="H40" i="14" s="1"/>
  <c r="BB46" i="14"/>
  <c r="G40" i="14" s="1"/>
  <c r="BA46" i="14"/>
  <c r="F40" i="14" s="1"/>
  <c r="AZ46" i="14"/>
  <c r="E40" i="14" s="1"/>
  <c r="BR45" i="14"/>
  <c r="BQ45" i="14"/>
  <c r="V39" i="14" s="1"/>
  <c r="BP45" i="14"/>
  <c r="BO45" i="14"/>
  <c r="T39" i="14" s="1"/>
  <c r="BN45" i="14"/>
  <c r="BM45" i="14"/>
  <c r="R39" i="14" s="1"/>
  <c r="BL45" i="14"/>
  <c r="BK45" i="14"/>
  <c r="P39" i="14" s="1"/>
  <c r="BJ45" i="14"/>
  <c r="BI45" i="14"/>
  <c r="N39" i="14" s="1"/>
  <c r="BH45" i="14"/>
  <c r="BG45" i="14"/>
  <c r="L39" i="14" s="1"/>
  <c r="BF45" i="14"/>
  <c r="BE45" i="14"/>
  <c r="J39" i="14" s="1"/>
  <c r="BD45" i="14"/>
  <c r="BC45" i="14"/>
  <c r="H39" i="14" s="1"/>
  <c r="BB45" i="14"/>
  <c r="BA45" i="14"/>
  <c r="F39" i="14" s="1"/>
  <c r="AZ45" i="14"/>
  <c r="BR44" i="14"/>
  <c r="BQ44" i="14"/>
  <c r="V38" i="14" s="1"/>
  <c r="BP44" i="14"/>
  <c r="BO44" i="14"/>
  <c r="T38" i="14" s="1"/>
  <c r="BN44" i="14"/>
  <c r="BM44" i="14"/>
  <c r="R38" i="14" s="1"/>
  <c r="BL44" i="14"/>
  <c r="BK44" i="14"/>
  <c r="P38" i="14" s="1"/>
  <c r="BJ44" i="14"/>
  <c r="BI44" i="14"/>
  <c r="N38" i="14" s="1"/>
  <c r="BH44" i="14"/>
  <c r="BG44" i="14"/>
  <c r="L38" i="14" s="1"/>
  <c r="BF44" i="14"/>
  <c r="BE44" i="14"/>
  <c r="J38" i="14" s="1"/>
  <c r="BD44" i="14"/>
  <c r="BC44" i="14"/>
  <c r="H38" i="14" s="1"/>
  <c r="BB44" i="14"/>
  <c r="BA44" i="14"/>
  <c r="F38" i="14" s="1"/>
  <c r="AZ44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BR42" i="14"/>
  <c r="W37" i="14" s="1"/>
  <c r="BQ42" i="14"/>
  <c r="BP42" i="14"/>
  <c r="BO42" i="14"/>
  <c r="BN42" i="14"/>
  <c r="S37" i="14" s="1"/>
  <c r="BM42" i="14"/>
  <c r="BL42" i="14"/>
  <c r="BK42" i="14"/>
  <c r="BJ42" i="14"/>
  <c r="O37" i="14" s="1"/>
  <c r="BI42" i="14"/>
  <c r="BH42" i="14"/>
  <c r="BG42" i="14"/>
  <c r="BF42" i="14"/>
  <c r="K37" i="14" s="1"/>
  <c r="BE42" i="14"/>
  <c r="BD42" i="14"/>
  <c r="BC42" i="14"/>
  <c r="BB42" i="14"/>
  <c r="G37" i="14" s="1"/>
  <c r="BA42" i="14"/>
  <c r="AZ42" i="14"/>
  <c r="BR41" i="14"/>
  <c r="W36" i="14" s="1"/>
  <c r="BQ41" i="14"/>
  <c r="V36" i="14" s="1"/>
  <c r="BP41" i="14"/>
  <c r="BO41" i="14"/>
  <c r="BN41" i="14"/>
  <c r="S36" i="14" s="1"/>
  <c r="BM41" i="14"/>
  <c r="R36" i="14" s="1"/>
  <c r="BL41" i="14"/>
  <c r="BK41" i="14"/>
  <c r="BJ41" i="14"/>
  <c r="O36" i="14" s="1"/>
  <c r="BI41" i="14"/>
  <c r="N36" i="14" s="1"/>
  <c r="BH41" i="14"/>
  <c r="BG41" i="14"/>
  <c r="BF41" i="14"/>
  <c r="K36" i="14" s="1"/>
  <c r="BE41" i="14"/>
  <c r="J36" i="14" s="1"/>
  <c r="BD41" i="14"/>
  <c r="BC41" i="14"/>
  <c r="BB41" i="14"/>
  <c r="G36" i="14" s="1"/>
  <c r="BA41" i="14"/>
  <c r="F36" i="14" s="1"/>
  <c r="AZ41" i="14"/>
  <c r="BR40" i="14"/>
  <c r="W35" i="14" s="1"/>
  <c r="BQ40" i="14"/>
  <c r="BP40" i="14"/>
  <c r="BO40" i="14"/>
  <c r="BN40" i="14"/>
  <c r="S35" i="14" s="1"/>
  <c r="BM40" i="14"/>
  <c r="BL40" i="14"/>
  <c r="BK40" i="14"/>
  <c r="BJ40" i="14"/>
  <c r="O35" i="14" s="1"/>
  <c r="BI40" i="14"/>
  <c r="BH40" i="14"/>
  <c r="BG40" i="14"/>
  <c r="BF40" i="14"/>
  <c r="K35" i="14" s="1"/>
  <c r="BE40" i="14"/>
  <c r="BD40" i="14"/>
  <c r="BC40" i="14"/>
  <c r="BB40" i="14"/>
  <c r="G35" i="14" s="1"/>
  <c r="BA40" i="14"/>
  <c r="AZ40" i="14"/>
  <c r="BR39" i="14"/>
  <c r="W34" i="14" s="1"/>
  <c r="BQ39" i="14"/>
  <c r="V34" i="14" s="1"/>
  <c r="BP39" i="14"/>
  <c r="U34" i="14" s="1"/>
  <c r="BO39" i="14"/>
  <c r="T34" i="14" s="1"/>
  <c r="BN39" i="14"/>
  <c r="S34" i="14" s="1"/>
  <c r="BM39" i="14"/>
  <c r="R34" i="14" s="1"/>
  <c r="BL39" i="14"/>
  <c r="Q34" i="14" s="1"/>
  <c r="BK39" i="14"/>
  <c r="P34" i="14" s="1"/>
  <c r="BJ39" i="14"/>
  <c r="O34" i="14" s="1"/>
  <c r="BI39" i="14"/>
  <c r="N34" i="14" s="1"/>
  <c r="BH39" i="14"/>
  <c r="M34" i="14" s="1"/>
  <c r="BG39" i="14"/>
  <c r="L34" i="14" s="1"/>
  <c r="BF39" i="14"/>
  <c r="K34" i="14" s="1"/>
  <c r="BE39" i="14"/>
  <c r="J34" i="14" s="1"/>
  <c r="BD39" i="14"/>
  <c r="I34" i="14" s="1"/>
  <c r="BC39" i="14"/>
  <c r="H34" i="14" s="1"/>
  <c r="BB39" i="14"/>
  <c r="G34" i="14" s="1"/>
  <c r="BA39" i="14"/>
  <c r="F34" i="14" s="1"/>
  <c r="AZ39" i="14"/>
  <c r="E34" i="14" s="1"/>
  <c r="BR38" i="14"/>
  <c r="W33" i="14" s="1"/>
  <c r="BQ38" i="14"/>
  <c r="V33" i="14" s="1"/>
  <c r="BP38" i="14"/>
  <c r="U33" i="14" s="1"/>
  <c r="BO38" i="14"/>
  <c r="BN38" i="14"/>
  <c r="S33" i="14" s="1"/>
  <c r="BM38" i="14"/>
  <c r="R33" i="14" s="1"/>
  <c r="BL38" i="14"/>
  <c r="Q33" i="14" s="1"/>
  <c r="BK38" i="14"/>
  <c r="BJ38" i="14"/>
  <c r="O33" i="14" s="1"/>
  <c r="BI38" i="14"/>
  <c r="N33" i="14" s="1"/>
  <c r="BH38" i="14"/>
  <c r="M33" i="14" s="1"/>
  <c r="BG38" i="14"/>
  <c r="BF38" i="14"/>
  <c r="K33" i="14" s="1"/>
  <c r="BE38" i="14"/>
  <c r="J33" i="14" s="1"/>
  <c r="BD38" i="14"/>
  <c r="I33" i="14" s="1"/>
  <c r="BC38" i="14"/>
  <c r="BB38" i="14"/>
  <c r="G33" i="14" s="1"/>
  <c r="BA38" i="14"/>
  <c r="F33" i="14" s="1"/>
  <c r="AZ38" i="14"/>
  <c r="E33" i="14" s="1"/>
  <c r="BR37" i="14"/>
  <c r="W32" i="14" s="1"/>
  <c r="BQ37" i="14"/>
  <c r="V32" i="14" s="1"/>
  <c r="BP37" i="14"/>
  <c r="BO37" i="14"/>
  <c r="BN37" i="14"/>
  <c r="S32" i="14" s="1"/>
  <c r="BM37" i="14"/>
  <c r="R32" i="14" s="1"/>
  <c r="BL37" i="14"/>
  <c r="Q32" i="14" s="1"/>
  <c r="BK37" i="14"/>
  <c r="BJ37" i="14"/>
  <c r="O32" i="14" s="1"/>
  <c r="BI37" i="14"/>
  <c r="N32" i="14" s="1"/>
  <c r="BH37" i="14"/>
  <c r="BG37" i="14"/>
  <c r="BF37" i="14"/>
  <c r="K32" i="14" s="1"/>
  <c r="BE37" i="14"/>
  <c r="J32" i="14" s="1"/>
  <c r="BD37" i="14"/>
  <c r="BC37" i="14"/>
  <c r="BB37" i="14"/>
  <c r="G32" i="14" s="1"/>
  <c r="BA37" i="14"/>
  <c r="F32" i="14" s="1"/>
  <c r="AZ37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BR35" i="14"/>
  <c r="BQ35" i="14"/>
  <c r="V31" i="14" s="1"/>
  <c r="BP35" i="14"/>
  <c r="BO35" i="14"/>
  <c r="T31" i="14" s="1"/>
  <c r="BN35" i="14"/>
  <c r="BM35" i="14"/>
  <c r="R31" i="14" s="1"/>
  <c r="BL35" i="14"/>
  <c r="BK35" i="14"/>
  <c r="P31" i="14" s="1"/>
  <c r="BJ35" i="14"/>
  <c r="BI35" i="14"/>
  <c r="N31" i="14" s="1"/>
  <c r="BH35" i="14"/>
  <c r="BG35" i="14"/>
  <c r="L31" i="14" s="1"/>
  <c r="BF35" i="14"/>
  <c r="BE35" i="14"/>
  <c r="J31" i="14" s="1"/>
  <c r="BD35" i="14"/>
  <c r="BC35" i="14"/>
  <c r="H31" i="14" s="1"/>
  <c r="BB35" i="14"/>
  <c r="BA35" i="14"/>
  <c r="F31" i="14" s="1"/>
  <c r="AZ35" i="14"/>
  <c r="BR34" i="14"/>
  <c r="W30" i="14" s="1"/>
  <c r="BQ34" i="14"/>
  <c r="V30" i="14" s="1"/>
  <c r="BP34" i="14"/>
  <c r="BO34" i="14"/>
  <c r="T30" i="14" s="1"/>
  <c r="BN34" i="14"/>
  <c r="S30" i="14" s="1"/>
  <c r="BM34" i="14"/>
  <c r="R30" i="14" s="1"/>
  <c r="BL34" i="14"/>
  <c r="BK34" i="14"/>
  <c r="P30" i="14" s="1"/>
  <c r="BJ34" i="14"/>
  <c r="O30" i="14" s="1"/>
  <c r="BI34" i="14"/>
  <c r="N30" i="14" s="1"/>
  <c r="BH34" i="14"/>
  <c r="BG34" i="14"/>
  <c r="L30" i="14" s="1"/>
  <c r="BF34" i="14"/>
  <c r="K30" i="14" s="1"/>
  <c r="BE34" i="14"/>
  <c r="J30" i="14" s="1"/>
  <c r="BD34" i="14"/>
  <c r="BC34" i="14"/>
  <c r="H30" i="14" s="1"/>
  <c r="BB34" i="14"/>
  <c r="G30" i="14" s="1"/>
  <c r="BA34" i="14"/>
  <c r="F30" i="14" s="1"/>
  <c r="AZ34" i="14"/>
  <c r="BR33" i="14"/>
  <c r="BQ33" i="14"/>
  <c r="V29" i="14" s="1"/>
  <c r="BP33" i="14"/>
  <c r="BO33" i="14"/>
  <c r="T29" i="14" s="1"/>
  <c r="BN33" i="14"/>
  <c r="BM33" i="14"/>
  <c r="R29" i="14" s="1"/>
  <c r="BL33" i="14"/>
  <c r="BK33" i="14"/>
  <c r="P29" i="14" s="1"/>
  <c r="BJ33" i="14"/>
  <c r="BI33" i="14"/>
  <c r="N29" i="14" s="1"/>
  <c r="BH33" i="14"/>
  <c r="BG33" i="14"/>
  <c r="L29" i="14" s="1"/>
  <c r="BF33" i="14"/>
  <c r="BE33" i="14"/>
  <c r="J29" i="14" s="1"/>
  <c r="BD33" i="14"/>
  <c r="BC33" i="14"/>
  <c r="H29" i="14" s="1"/>
  <c r="BB33" i="14"/>
  <c r="BA33" i="14"/>
  <c r="F29" i="14" s="1"/>
  <c r="AZ33" i="14"/>
  <c r="BR32" i="14"/>
  <c r="W28" i="14" s="1"/>
  <c r="BQ32" i="14"/>
  <c r="V28" i="14" s="1"/>
  <c r="BP32" i="14"/>
  <c r="U28" i="14" s="1"/>
  <c r="BO32" i="14"/>
  <c r="T28" i="14" s="1"/>
  <c r="BN32" i="14"/>
  <c r="S28" i="14" s="1"/>
  <c r="BM32" i="14"/>
  <c r="R28" i="14" s="1"/>
  <c r="BL32" i="14"/>
  <c r="Q28" i="14" s="1"/>
  <c r="BK32" i="14"/>
  <c r="P28" i="14" s="1"/>
  <c r="BJ32" i="14"/>
  <c r="O28" i="14" s="1"/>
  <c r="BI32" i="14"/>
  <c r="N28" i="14" s="1"/>
  <c r="BH32" i="14"/>
  <c r="M28" i="14" s="1"/>
  <c r="BG32" i="14"/>
  <c r="L28" i="14" s="1"/>
  <c r="BF32" i="14"/>
  <c r="K28" i="14" s="1"/>
  <c r="BE32" i="14"/>
  <c r="J28" i="14" s="1"/>
  <c r="BD32" i="14"/>
  <c r="I28" i="14" s="1"/>
  <c r="BC32" i="14"/>
  <c r="H28" i="14" s="1"/>
  <c r="BB32" i="14"/>
  <c r="G28" i="14" s="1"/>
  <c r="BA32" i="14"/>
  <c r="F28" i="14" s="1"/>
  <c r="AZ32" i="14"/>
  <c r="E28" i="14" s="1"/>
  <c r="BR31" i="14"/>
  <c r="W27" i="14" s="1"/>
  <c r="BQ31" i="14"/>
  <c r="V27" i="14" s="1"/>
  <c r="BP31" i="14"/>
  <c r="BO31" i="14"/>
  <c r="T27" i="14" s="1"/>
  <c r="BN31" i="14"/>
  <c r="S27" i="14" s="1"/>
  <c r="BM31" i="14"/>
  <c r="R27" i="14" s="1"/>
  <c r="BL31" i="14"/>
  <c r="Q27" i="14" s="1"/>
  <c r="BK31" i="14"/>
  <c r="P27" i="14" s="1"/>
  <c r="BJ31" i="14"/>
  <c r="O27" i="14" s="1"/>
  <c r="BI31" i="14"/>
  <c r="N27" i="14" s="1"/>
  <c r="BH31" i="14"/>
  <c r="BG31" i="14"/>
  <c r="L27" i="14" s="1"/>
  <c r="BF31" i="14"/>
  <c r="K27" i="14" s="1"/>
  <c r="BE31" i="14"/>
  <c r="J27" i="14" s="1"/>
  <c r="BD31" i="14"/>
  <c r="BC31" i="14"/>
  <c r="H27" i="14" s="1"/>
  <c r="BB31" i="14"/>
  <c r="G27" i="14" s="1"/>
  <c r="BA31" i="14"/>
  <c r="F27" i="14" s="1"/>
  <c r="AZ31" i="14"/>
  <c r="BR30" i="14"/>
  <c r="W26" i="14" s="1"/>
  <c r="BQ30" i="14"/>
  <c r="V26" i="14" s="1"/>
  <c r="BP30" i="14"/>
  <c r="BO30" i="14"/>
  <c r="T26" i="14" s="1"/>
  <c r="BN30" i="14"/>
  <c r="S26" i="14" s="1"/>
  <c r="BM30" i="14"/>
  <c r="R26" i="14" s="1"/>
  <c r="BL30" i="14"/>
  <c r="Q26" i="14" s="1"/>
  <c r="BK30" i="14"/>
  <c r="P26" i="14" s="1"/>
  <c r="BJ30" i="14"/>
  <c r="O26" i="14" s="1"/>
  <c r="BI30" i="14"/>
  <c r="N26" i="14" s="1"/>
  <c r="BH30" i="14"/>
  <c r="BG30" i="14"/>
  <c r="L26" i="14" s="1"/>
  <c r="BF30" i="14"/>
  <c r="K26" i="14" s="1"/>
  <c r="BE30" i="14"/>
  <c r="J26" i="14" s="1"/>
  <c r="BD30" i="14"/>
  <c r="BC30" i="14"/>
  <c r="H26" i="14" s="1"/>
  <c r="BB30" i="14"/>
  <c r="G26" i="14" s="1"/>
  <c r="BA30" i="14"/>
  <c r="F26" i="14" s="1"/>
  <c r="AZ30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BR14" i="14"/>
  <c r="W13" i="14" s="1"/>
  <c r="BQ14" i="14"/>
  <c r="BP14" i="14"/>
  <c r="U13" i="14" s="1"/>
  <c r="BO14" i="14"/>
  <c r="BN14" i="14"/>
  <c r="S13" i="14" s="1"/>
  <c r="BM14" i="14"/>
  <c r="BL14" i="14"/>
  <c r="Q13" i="14" s="1"/>
  <c r="BK14" i="14"/>
  <c r="BJ14" i="14"/>
  <c r="O13" i="14" s="1"/>
  <c r="BI14" i="14"/>
  <c r="BH14" i="14"/>
  <c r="M13" i="14" s="1"/>
  <c r="BG14" i="14"/>
  <c r="BF14" i="14"/>
  <c r="K13" i="14" s="1"/>
  <c r="BE14" i="14"/>
  <c r="BD14" i="14"/>
  <c r="I13" i="14" s="1"/>
  <c r="BC14" i="14"/>
  <c r="BB14" i="14"/>
  <c r="G13" i="14" s="1"/>
  <c r="BA14" i="14"/>
  <c r="AZ14" i="14"/>
  <c r="E13" i="14" s="1"/>
  <c r="BR13" i="14"/>
  <c r="W12" i="14" s="1"/>
  <c r="BQ13" i="14"/>
  <c r="BP13" i="14"/>
  <c r="U12" i="14" s="1"/>
  <c r="BO13" i="14"/>
  <c r="T12" i="14" s="1"/>
  <c r="BN13" i="14"/>
  <c r="S12" i="14" s="1"/>
  <c r="BM13" i="14"/>
  <c r="BL13" i="14"/>
  <c r="Q12" i="14" s="1"/>
  <c r="BK13" i="14"/>
  <c r="P12" i="14" s="1"/>
  <c r="BJ13" i="14"/>
  <c r="O12" i="14" s="1"/>
  <c r="BI13" i="14"/>
  <c r="BH13" i="14"/>
  <c r="M12" i="14" s="1"/>
  <c r="BG13" i="14"/>
  <c r="L12" i="14" s="1"/>
  <c r="BF13" i="14"/>
  <c r="K12" i="14" s="1"/>
  <c r="BE13" i="14"/>
  <c r="BD13" i="14"/>
  <c r="I12" i="14" s="1"/>
  <c r="BC13" i="14"/>
  <c r="H12" i="14" s="1"/>
  <c r="BB13" i="14"/>
  <c r="G12" i="14" s="1"/>
  <c r="BA13" i="14"/>
  <c r="AZ13" i="14"/>
  <c r="E12" i="14" s="1"/>
  <c r="BR12" i="14"/>
  <c r="W11" i="14" s="1"/>
  <c r="BQ12" i="14"/>
  <c r="BP12" i="14"/>
  <c r="U11" i="14" s="1"/>
  <c r="BO12" i="14"/>
  <c r="BN12" i="14"/>
  <c r="S11" i="14" s="1"/>
  <c r="BM12" i="14"/>
  <c r="BL12" i="14"/>
  <c r="Q11" i="14" s="1"/>
  <c r="BK12" i="14"/>
  <c r="BJ12" i="14"/>
  <c r="O11" i="14" s="1"/>
  <c r="BI12" i="14"/>
  <c r="BH12" i="14"/>
  <c r="M11" i="14" s="1"/>
  <c r="BG12" i="14"/>
  <c r="BF12" i="14"/>
  <c r="K11" i="14" s="1"/>
  <c r="BE12" i="14"/>
  <c r="BD12" i="14"/>
  <c r="I11" i="14" s="1"/>
  <c r="BC12" i="14"/>
  <c r="BB12" i="14"/>
  <c r="G11" i="14" s="1"/>
  <c r="BA12" i="14"/>
  <c r="AZ12" i="14"/>
  <c r="E11" i="14" s="1"/>
  <c r="BR11" i="14"/>
  <c r="W10" i="14" s="1"/>
  <c r="BQ11" i="14"/>
  <c r="V10" i="14" s="1"/>
  <c r="BP11" i="14"/>
  <c r="U10" i="14" s="1"/>
  <c r="BO11" i="14"/>
  <c r="T10" i="14" s="1"/>
  <c r="BN11" i="14"/>
  <c r="S10" i="14" s="1"/>
  <c r="BM11" i="14"/>
  <c r="R10" i="14" s="1"/>
  <c r="BL11" i="14"/>
  <c r="Q10" i="14" s="1"/>
  <c r="BK11" i="14"/>
  <c r="P10" i="14" s="1"/>
  <c r="BJ11" i="14"/>
  <c r="O10" i="14" s="1"/>
  <c r="BI11" i="14"/>
  <c r="N10" i="14" s="1"/>
  <c r="BH11" i="14"/>
  <c r="M10" i="14" s="1"/>
  <c r="BG11" i="14"/>
  <c r="L10" i="14" s="1"/>
  <c r="BF11" i="14"/>
  <c r="K10" i="14" s="1"/>
  <c r="BE11" i="14"/>
  <c r="J10" i="14" s="1"/>
  <c r="BD11" i="14"/>
  <c r="I10" i="14" s="1"/>
  <c r="BC11" i="14"/>
  <c r="H10" i="14" s="1"/>
  <c r="BB11" i="14"/>
  <c r="G10" i="14" s="1"/>
  <c r="BA11" i="14"/>
  <c r="F10" i="14" s="1"/>
  <c r="AZ11" i="14"/>
  <c r="E10" i="14" s="1"/>
  <c r="BR10" i="14"/>
  <c r="W9" i="14" s="1"/>
  <c r="BQ10" i="14"/>
  <c r="BP10" i="14"/>
  <c r="U9" i="14" s="1"/>
  <c r="BO10" i="14"/>
  <c r="T9" i="14" s="1"/>
  <c r="BN10" i="14"/>
  <c r="S9" i="14" s="1"/>
  <c r="BM10" i="14"/>
  <c r="BL10" i="14"/>
  <c r="Q9" i="14" s="1"/>
  <c r="BK10" i="14"/>
  <c r="P9" i="14" s="1"/>
  <c r="BJ10" i="14"/>
  <c r="O9" i="14" s="1"/>
  <c r="BI10" i="14"/>
  <c r="BH10" i="14"/>
  <c r="M9" i="14" s="1"/>
  <c r="BG10" i="14"/>
  <c r="L9" i="14" s="1"/>
  <c r="BF10" i="14"/>
  <c r="K9" i="14" s="1"/>
  <c r="BE10" i="14"/>
  <c r="BD10" i="14"/>
  <c r="I9" i="14" s="1"/>
  <c r="BC10" i="14"/>
  <c r="H9" i="14" s="1"/>
  <c r="BB10" i="14"/>
  <c r="G9" i="14" s="1"/>
  <c r="BA10" i="14"/>
  <c r="AZ10" i="14"/>
  <c r="E9" i="14" s="1"/>
  <c r="BR9" i="14"/>
  <c r="W8" i="14" s="1"/>
  <c r="BQ9" i="14"/>
  <c r="BP9" i="14"/>
  <c r="U8" i="14" s="1"/>
  <c r="BO9" i="14"/>
  <c r="T8" i="14" s="1"/>
  <c r="BN9" i="14"/>
  <c r="S8" i="14" s="1"/>
  <c r="BM9" i="14"/>
  <c r="BL9" i="14"/>
  <c r="Q8" i="14" s="1"/>
  <c r="BK9" i="14"/>
  <c r="P8" i="14" s="1"/>
  <c r="BJ9" i="14"/>
  <c r="O8" i="14" s="1"/>
  <c r="BI9" i="14"/>
  <c r="BH9" i="14"/>
  <c r="M8" i="14" s="1"/>
  <c r="BG9" i="14"/>
  <c r="L8" i="14" s="1"/>
  <c r="BF9" i="14"/>
  <c r="K8" i="14" s="1"/>
  <c r="BE9" i="14"/>
  <c r="BD9" i="14"/>
  <c r="I8" i="14" s="1"/>
  <c r="BC9" i="14"/>
  <c r="H8" i="14" s="1"/>
  <c r="BB9" i="14"/>
  <c r="G8" i="14" s="1"/>
  <c r="BA9" i="14"/>
  <c r="AZ9" i="14"/>
  <c r="E8" i="14" s="1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BR7" i="14"/>
  <c r="BQ7" i="14"/>
  <c r="V7" i="14" s="1"/>
  <c r="BP7" i="14"/>
  <c r="BO7" i="14"/>
  <c r="T7" i="14" s="1"/>
  <c r="BN7" i="14"/>
  <c r="BM7" i="14"/>
  <c r="R7" i="14" s="1"/>
  <c r="BL7" i="14"/>
  <c r="BK7" i="14"/>
  <c r="P7" i="14" s="1"/>
  <c r="BJ7" i="14"/>
  <c r="BI7" i="14"/>
  <c r="N7" i="14" s="1"/>
  <c r="BH7" i="14"/>
  <c r="BG7" i="14"/>
  <c r="L7" i="14" s="1"/>
  <c r="BF7" i="14"/>
  <c r="BE7" i="14"/>
  <c r="J7" i="14" s="1"/>
  <c r="BD7" i="14"/>
  <c r="BC7" i="14"/>
  <c r="H7" i="14" s="1"/>
  <c r="BB7" i="14"/>
  <c r="BA7" i="14"/>
  <c r="F7" i="14" s="1"/>
  <c r="AZ7" i="14"/>
  <c r="BR6" i="14"/>
  <c r="BQ6" i="14"/>
  <c r="V6" i="14" s="1"/>
  <c r="BP6" i="14"/>
  <c r="U6" i="14" s="1"/>
  <c r="BO6" i="14"/>
  <c r="T6" i="14" s="1"/>
  <c r="BN6" i="14"/>
  <c r="BM6" i="14"/>
  <c r="R6" i="14" s="1"/>
  <c r="BL6" i="14"/>
  <c r="Q6" i="14" s="1"/>
  <c r="BK6" i="14"/>
  <c r="P6" i="14" s="1"/>
  <c r="BJ6" i="14"/>
  <c r="BI6" i="14"/>
  <c r="N6" i="14" s="1"/>
  <c r="BH6" i="14"/>
  <c r="M6" i="14" s="1"/>
  <c r="BG6" i="14"/>
  <c r="L6" i="14" s="1"/>
  <c r="BF6" i="14"/>
  <c r="BE6" i="14"/>
  <c r="J6" i="14" s="1"/>
  <c r="BD6" i="14"/>
  <c r="I6" i="14" s="1"/>
  <c r="BC6" i="14"/>
  <c r="H6" i="14" s="1"/>
  <c r="BB6" i="14"/>
  <c r="BA6" i="14"/>
  <c r="F6" i="14" s="1"/>
  <c r="AZ6" i="14"/>
  <c r="E6" i="14" s="1"/>
  <c r="BR5" i="14"/>
  <c r="BQ5" i="14"/>
  <c r="V5" i="14" s="1"/>
  <c r="BP5" i="14"/>
  <c r="BO5" i="14"/>
  <c r="T5" i="14" s="1"/>
  <c r="BN5" i="14"/>
  <c r="BM5" i="14"/>
  <c r="R5" i="14" s="1"/>
  <c r="BL5" i="14"/>
  <c r="Q5" i="14" s="1"/>
  <c r="BK5" i="14"/>
  <c r="P5" i="14" s="1"/>
  <c r="BJ5" i="14"/>
  <c r="BI5" i="14"/>
  <c r="N5" i="14" s="1"/>
  <c r="BH5" i="14"/>
  <c r="BG5" i="14"/>
  <c r="L5" i="14" s="1"/>
  <c r="BF5" i="14"/>
  <c r="BE5" i="14"/>
  <c r="J5" i="14" s="1"/>
  <c r="BD5" i="14"/>
  <c r="BC5" i="14"/>
  <c r="H5" i="14" s="1"/>
  <c r="BB5" i="14"/>
  <c r="BA5" i="14"/>
  <c r="F5" i="14" s="1"/>
  <c r="AZ5" i="14"/>
  <c r="BR4" i="14"/>
  <c r="W4" i="14" s="1"/>
  <c r="BQ4" i="14"/>
  <c r="V4" i="14" s="1"/>
  <c r="BP4" i="14"/>
  <c r="U4" i="14" s="1"/>
  <c r="BO4" i="14"/>
  <c r="T4" i="14" s="1"/>
  <c r="BN4" i="14"/>
  <c r="S4" i="14" s="1"/>
  <c r="BM4" i="14"/>
  <c r="R4" i="14" s="1"/>
  <c r="BL4" i="14"/>
  <c r="Q4" i="14" s="1"/>
  <c r="BK4" i="14"/>
  <c r="P4" i="14" s="1"/>
  <c r="BJ4" i="14"/>
  <c r="O4" i="14" s="1"/>
  <c r="BI4" i="14"/>
  <c r="N4" i="14" s="1"/>
  <c r="BH4" i="14"/>
  <c r="M4" i="14" s="1"/>
  <c r="BG4" i="14"/>
  <c r="L4" i="14" s="1"/>
  <c r="BF4" i="14"/>
  <c r="K4" i="14" s="1"/>
  <c r="BE4" i="14"/>
  <c r="J4" i="14" s="1"/>
  <c r="BD4" i="14"/>
  <c r="I4" i="14" s="1"/>
  <c r="BC4" i="14"/>
  <c r="H4" i="14" s="1"/>
  <c r="BB4" i="14"/>
  <c r="G4" i="14" s="1"/>
  <c r="BA4" i="14"/>
  <c r="F4" i="14" s="1"/>
  <c r="AZ4" i="14"/>
  <c r="E4" i="14" s="1"/>
  <c r="BR3" i="14"/>
  <c r="BQ3" i="14"/>
  <c r="V3" i="14" s="1"/>
  <c r="BP3" i="14"/>
  <c r="BO3" i="14"/>
  <c r="T3" i="14" s="1"/>
  <c r="BN3" i="14"/>
  <c r="BM3" i="14"/>
  <c r="R3" i="14" s="1"/>
  <c r="BL3" i="14"/>
  <c r="Q3" i="14" s="1"/>
  <c r="BK3" i="14"/>
  <c r="P3" i="14" s="1"/>
  <c r="BJ3" i="14"/>
  <c r="BI3" i="14"/>
  <c r="N3" i="14" s="1"/>
  <c r="BH3" i="14"/>
  <c r="M3" i="14" s="1"/>
  <c r="BG3" i="14"/>
  <c r="L3" i="14" s="1"/>
  <c r="BF3" i="14"/>
  <c r="BE3" i="14"/>
  <c r="J3" i="14" s="1"/>
  <c r="BD3" i="14"/>
  <c r="I3" i="14" s="1"/>
  <c r="BC3" i="14"/>
  <c r="H3" i="14" s="1"/>
  <c r="BB3" i="14"/>
  <c r="BA3" i="14"/>
  <c r="F3" i="14" s="1"/>
  <c r="AZ3" i="14"/>
  <c r="E3" i="14" s="1"/>
  <c r="BR2" i="14"/>
  <c r="BQ2" i="14"/>
  <c r="V2" i="14" s="1"/>
  <c r="BP2" i="14"/>
  <c r="U2" i="14" s="1"/>
  <c r="BO2" i="14"/>
  <c r="T2" i="14" s="1"/>
  <c r="BN2" i="14"/>
  <c r="BM2" i="14"/>
  <c r="R2" i="14" s="1"/>
  <c r="BL2" i="14"/>
  <c r="Q2" i="14" s="1"/>
  <c r="BK2" i="14"/>
  <c r="P2" i="14" s="1"/>
  <c r="BJ2" i="14"/>
  <c r="BI2" i="14"/>
  <c r="N2" i="14" s="1"/>
  <c r="BH2" i="14"/>
  <c r="M2" i="14" s="1"/>
  <c r="BG2" i="14"/>
  <c r="L2" i="14" s="1"/>
  <c r="BF2" i="14"/>
  <c r="BE2" i="14"/>
  <c r="J2" i="14" s="1"/>
  <c r="BD2" i="14"/>
  <c r="I2" i="14" s="1"/>
  <c r="BC2" i="14"/>
  <c r="H2" i="14" s="1"/>
  <c r="BB2" i="14"/>
  <c r="BA2" i="14"/>
  <c r="F2" i="14" s="1"/>
  <c r="AZ2" i="14"/>
  <c r="E2" i="14" s="1"/>
  <c r="R141" i="14" l="1"/>
  <c r="V141" i="14"/>
  <c r="F145" i="14"/>
  <c r="J145" i="14"/>
  <c r="N145" i="14"/>
  <c r="R145" i="14"/>
  <c r="V145" i="14"/>
  <c r="F140" i="14"/>
  <c r="J140" i="14"/>
  <c r="N140" i="14"/>
  <c r="R140" i="14"/>
  <c r="V140" i="14"/>
  <c r="F144" i="14"/>
  <c r="J144" i="14"/>
  <c r="N144" i="14"/>
  <c r="R144" i="14"/>
  <c r="V144" i="14"/>
  <c r="F143" i="14"/>
  <c r="J143" i="14"/>
  <c r="N143" i="14"/>
  <c r="R143" i="14"/>
  <c r="V143" i="14"/>
  <c r="F135" i="14"/>
  <c r="J135" i="14"/>
  <c r="N135" i="14"/>
  <c r="R135" i="14"/>
  <c r="V135" i="14"/>
  <c r="F139" i="14"/>
  <c r="J139" i="14"/>
  <c r="N139" i="14"/>
  <c r="R139" i="14"/>
  <c r="V139" i="14"/>
  <c r="F134" i="14"/>
  <c r="J134" i="14"/>
  <c r="N134" i="14"/>
  <c r="R134" i="14"/>
  <c r="V134" i="14"/>
  <c r="F138" i="14"/>
  <c r="J138" i="14"/>
  <c r="N138" i="14"/>
  <c r="R138" i="14"/>
  <c r="V138" i="14"/>
  <c r="F137" i="14"/>
  <c r="J137" i="14"/>
  <c r="N137" i="14"/>
  <c r="R137" i="14"/>
  <c r="V137" i="14"/>
  <c r="G123" i="14"/>
  <c r="K123" i="14"/>
  <c r="O123" i="14"/>
  <c r="S123" i="14"/>
  <c r="W123" i="14"/>
  <c r="G127" i="14"/>
  <c r="K127" i="14"/>
  <c r="O127" i="14"/>
  <c r="S127" i="14"/>
  <c r="W127" i="14"/>
  <c r="G122" i="14"/>
  <c r="K122" i="14"/>
  <c r="O122" i="14"/>
  <c r="S122" i="14"/>
  <c r="W122" i="14"/>
  <c r="G126" i="14"/>
  <c r="K126" i="14"/>
  <c r="O126" i="14"/>
  <c r="S126" i="14"/>
  <c r="W126" i="14"/>
  <c r="G125" i="14"/>
  <c r="K125" i="14"/>
  <c r="O125" i="14"/>
  <c r="S125" i="14"/>
  <c r="W125" i="14"/>
  <c r="G3" i="14"/>
  <c r="K3" i="14"/>
  <c r="O3" i="14"/>
  <c r="S3" i="14"/>
  <c r="W3" i="14"/>
  <c r="E5" i="14"/>
  <c r="I5" i="14"/>
  <c r="M5" i="14"/>
  <c r="U5" i="14"/>
  <c r="G7" i="14"/>
  <c r="K7" i="14"/>
  <c r="O7" i="14"/>
  <c r="S7" i="14"/>
  <c r="W7" i="14"/>
  <c r="F9" i="14"/>
  <c r="J9" i="14"/>
  <c r="N9" i="14"/>
  <c r="R9" i="14"/>
  <c r="V9" i="14"/>
  <c r="H11" i="14"/>
  <c r="L11" i="14"/>
  <c r="P11" i="14"/>
  <c r="T11" i="14"/>
  <c r="F13" i="14"/>
  <c r="J13" i="14"/>
  <c r="N13" i="14"/>
  <c r="R13" i="14"/>
  <c r="V13" i="14"/>
  <c r="E27" i="14"/>
  <c r="I27" i="14"/>
  <c r="M27" i="14"/>
  <c r="U27" i="14"/>
  <c r="G29" i="14"/>
  <c r="K29" i="14"/>
  <c r="O29" i="14"/>
  <c r="S29" i="14"/>
  <c r="W29" i="14"/>
  <c r="E31" i="14"/>
  <c r="I31" i="14"/>
  <c r="M31" i="14"/>
  <c r="Q31" i="14"/>
  <c r="U31" i="14"/>
  <c r="H33" i="14"/>
  <c r="L33" i="14"/>
  <c r="P33" i="14"/>
  <c r="T33" i="14"/>
  <c r="F35" i="14"/>
  <c r="J35" i="14"/>
  <c r="N35" i="14"/>
  <c r="R35" i="14"/>
  <c r="V35" i="14"/>
  <c r="H37" i="14"/>
  <c r="L37" i="14"/>
  <c r="P37" i="14"/>
  <c r="T37" i="14"/>
  <c r="G39" i="14"/>
  <c r="K39" i="14"/>
  <c r="O39" i="14"/>
  <c r="S39" i="14"/>
  <c r="W39" i="14"/>
  <c r="G43" i="14"/>
  <c r="K43" i="14"/>
  <c r="O43" i="14"/>
  <c r="S43" i="14"/>
  <c r="W43" i="14"/>
  <c r="G2" i="14"/>
  <c r="O2" i="14"/>
  <c r="G6" i="14"/>
  <c r="O6" i="14"/>
  <c r="S6" i="14"/>
  <c r="W6" i="14"/>
  <c r="F8" i="14"/>
  <c r="J8" i="14"/>
  <c r="N8" i="14"/>
  <c r="R8" i="14"/>
  <c r="V8" i="14"/>
  <c r="F12" i="14"/>
  <c r="J12" i="14"/>
  <c r="N12" i="14"/>
  <c r="R12" i="14"/>
  <c r="V12" i="14"/>
  <c r="E26" i="14"/>
  <c r="I26" i="14"/>
  <c r="M26" i="14"/>
  <c r="U26" i="14"/>
  <c r="E30" i="14"/>
  <c r="I30" i="14"/>
  <c r="M30" i="14"/>
  <c r="Q30" i="14"/>
  <c r="U30" i="14"/>
  <c r="H32" i="14"/>
  <c r="L32" i="14"/>
  <c r="P32" i="14"/>
  <c r="T32" i="14"/>
  <c r="H36" i="14"/>
  <c r="L36" i="14"/>
  <c r="P36" i="14"/>
  <c r="T36" i="14"/>
  <c r="G38" i="14"/>
  <c r="K38" i="14"/>
  <c r="O38" i="14"/>
  <c r="S38" i="14"/>
  <c r="W38" i="14"/>
  <c r="G42" i="14"/>
  <c r="K42" i="14"/>
  <c r="O42" i="14"/>
  <c r="S42" i="14"/>
  <c r="W42" i="14"/>
  <c r="K2" i="14"/>
  <c r="S2" i="14"/>
  <c r="W2" i="14"/>
  <c r="K6" i="14"/>
  <c r="U3" i="14"/>
  <c r="G5" i="14"/>
  <c r="K5" i="14"/>
  <c r="O5" i="14"/>
  <c r="S5" i="14"/>
  <c r="W5" i="14"/>
  <c r="E7" i="14"/>
  <c r="I7" i="14"/>
  <c r="M7" i="14"/>
  <c r="Q7" i="14"/>
  <c r="U7" i="14"/>
  <c r="F11" i="14"/>
  <c r="J11" i="14"/>
  <c r="N11" i="14"/>
  <c r="R11" i="14"/>
  <c r="V11" i="14"/>
  <c r="H13" i="14"/>
  <c r="L13" i="14"/>
  <c r="P13" i="14"/>
  <c r="T13" i="14"/>
  <c r="E29" i="14"/>
  <c r="I29" i="14"/>
  <c r="M29" i="14"/>
  <c r="Q29" i="14"/>
  <c r="U29" i="14"/>
  <c r="G31" i="14"/>
  <c r="K31" i="14"/>
  <c r="O31" i="14"/>
  <c r="S31" i="14"/>
  <c r="W31" i="14"/>
  <c r="H35" i="14"/>
  <c r="L35" i="14"/>
  <c r="P35" i="14"/>
  <c r="T35" i="14"/>
  <c r="F37" i="14"/>
  <c r="J37" i="14"/>
  <c r="N37" i="14"/>
  <c r="R37" i="14"/>
  <c r="V37" i="14"/>
  <c r="G41" i="14"/>
  <c r="K41" i="14"/>
  <c r="O41" i="14"/>
  <c r="S41" i="14"/>
  <c r="W41" i="14"/>
  <c r="E111" i="14"/>
  <c r="I111" i="14"/>
  <c r="M111" i="14"/>
  <c r="Q111" i="14"/>
  <c r="U111" i="14"/>
  <c r="E115" i="14"/>
  <c r="I115" i="14"/>
  <c r="M115" i="14"/>
  <c r="Q115" i="14"/>
  <c r="U115" i="14"/>
  <c r="E110" i="14"/>
  <c r="I110" i="14"/>
  <c r="M110" i="14"/>
  <c r="Q110" i="14"/>
  <c r="U110" i="14"/>
  <c r="E114" i="14"/>
  <c r="I114" i="14"/>
  <c r="M114" i="14"/>
  <c r="Q114" i="14"/>
  <c r="U114" i="14"/>
  <c r="E113" i="14"/>
  <c r="I113" i="14"/>
  <c r="M113" i="14"/>
  <c r="Q113" i="14"/>
  <c r="U113" i="14"/>
  <c r="E39" i="14"/>
  <c r="I39" i="14"/>
  <c r="M39" i="14"/>
  <c r="Q39" i="14"/>
  <c r="U39" i="14"/>
  <c r="E43" i="14"/>
  <c r="I43" i="14"/>
  <c r="M43" i="14"/>
  <c r="Q43" i="14"/>
  <c r="U43" i="14"/>
  <c r="E38" i="14"/>
  <c r="I38" i="14"/>
  <c r="M38" i="14"/>
  <c r="Q38" i="14"/>
  <c r="U38" i="14"/>
  <c r="E42" i="14"/>
  <c r="I42" i="14"/>
  <c r="M42" i="14"/>
  <c r="Q42" i="14"/>
  <c r="U42" i="14"/>
  <c r="F43" i="14"/>
  <c r="J43" i="14"/>
  <c r="N43" i="14"/>
  <c r="R43" i="14"/>
  <c r="V43" i="14"/>
  <c r="E41" i="14"/>
  <c r="I41" i="14"/>
  <c r="M41" i="14"/>
  <c r="Q41" i="14"/>
  <c r="U41" i="14"/>
  <c r="V42" i="14"/>
  <c r="E32" i="14"/>
  <c r="I32" i="14"/>
  <c r="M32" i="14"/>
  <c r="U32" i="14"/>
  <c r="E36" i="14"/>
  <c r="I36" i="14"/>
  <c r="M36" i="14"/>
  <c r="Q36" i="14"/>
  <c r="U36" i="14"/>
  <c r="E35" i="14"/>
  <c r="I35" i="14"/>
  <c r="M35" i="14"/>
  <c r="Q35" i="14"/>
  <c r="U35" i="14"/>
  <c r="E37" i="14"/>
  <c r="I37" i="14"/>
  <c r="M37" i="14"/>
  <c r="Q37" i="14"/>
  <c r="U37" i="14"/>
  <c r="BC169" i="18"/>
  <c r="BB169" i="18"/>
  <c r="AV169" i="18"/>
  <c r="AU169" i="18"/>
  <c r="AT169" i="18"/>
  <c r="AS169" i="18"/>
  <c r="AR169" i="18"/>
  <c r="AQ169" i="18"/>
  <c r="AP169" i="18"/>
  <c r="AO169" i="18"/>
  <c r="BC168" i="18"/>
  <c r="BB168" i="18"/>
  <c r="Q145" i="18" s="1"/>
  <c r="AV168" i="18"/>
  <c r="AU168" i="18"/>
  <c r="AT168" i="18"/>
  <c r="AS168" i="18"/>
  <c r="H145" i="18" s="1"/>
  <c r="AR168" i="18"/>
  <c r="G145" i="18" s="1"/>
  <c r="AQ168" i="18"/>
  <c r="AP168" i="18"/>
  <c r="AO168" i="18"/>
  <c r="D145" i="18" s="1"/>
  <c r="BC167" i="18"/>
  <c r="R144" i="18" s="1"/>
  <c r="BB167" i="18"/>
  <c r="Q144" i="18" s="1"/>
  <c r="AV167" i="18"/>
  <c r="K144" i="18" s="1"/>
  <c r="AU167" i="18"/>
  <c r="J144" i="18" s="1"/>
  <c r="AT167" i="18"/>
  <c r="I144" i="18" s="1"/>
  <c r="AS167" i="18"/>
  <c r="H144" i="18" s="1"/>
  <c r="AR167" i="18"/>
  <c r="G144" i="18" s="1"/>
  <c r="AQ167" i="18"/>
  <c r="F144" i="18" s="1"/>
  <c r="AP167" i="18"/>
  <c r="E144" i="18" s="1"/>
  <c r="AO167" i="18"/>
  <c r="D144" i="18" s="1"/>
  <c r="BC166" i="18"/>
  <c r="BB166" i="18"/>
  <c r="Q143" i="18" s="1"/>
  <c r="AV166" i="18"/>
  <c r="K143" i="18" s="1"/>
  <c r="AU166" i="18"/>
  <c r="J143" i="18" s="1"/>
  <c r="AT166" i="18"/>
  <c r="I143" i="18" s="1"/>
  <c r="AS166" i="18"/>
  <c r="H143" i="18" s="1"/>
  <c r="AR166" i="18"/>
  <c r="G143" i="18" s="1"/>
  <c r="AQ166" i="18"/>
  <c r="F143" i="18" s="1"/>
  <c r="AP166" i="18"/>
  <c r="E143" i="18" s="1"/>
  <c r="AO166" i="18"/>
  <c r="D143" i="18" s="1"/>
  <c r="BC165" i="18"/>
  <c r="R142" i="18" s="1"/>
  <c r="BB165" i="18"/>
  <c r="Q142" i="18" s="1"/>
  <c r="AV165" i="18"/>
  <c r="K142" i="18" s="1"/>
  <c r="AU165" i="18"/>
  <c r="J142" i="18" s="1"/>
  <c r="AT165" i="18"/>
  <c r="I142" i="18" s="1"/>
  <c r="AS165" i="18"/>
  <c r="H142" i="18" s="1"/>
  <c r="AR165" i="18"/>
  <c r="G142" i="18" s="1"/>
  <c r="AQ165" i="18"/>
  <c r="F142" i="18" s="1"/>
  <c r="AP165" i="18"/>
  <c r="E142" i="18" s="1"/>
  <c r="AO165" i="18"/>
  <c r="D142" i="18" s="1"/>
  <c r="BC164" i="18"/>
  <c r="R141" i="18" s="1"/>
  <c r="BB164" i="18"/>
  <c r="Q141" i="18" s="1"/>
  <c r="AV164" i="18"/>
  <c r="K141" i="18" s="1"/>
  <c r="AU164" i="18"/>
  <c r="J141" i="18" s="1"/>
  <c r="AT164" i="18"/>
  <c r="I141" i="18" s="1"/>
  <c r="AS164" i="18"/>
  <c r="H141" i="18" s="1"/>
  <c r="AR164" i="18"/>
  <c r="G141" i="18" s="1"/>
  <c r="AQ164" i="18"/>
  <c r="F141" i="18" s="1"/>
  <c r="AP164" i="18"/>
  <c r="E141" i="18" s="1"/>
  <c r="AO164" i="18"/>
  <c r="D141" i="18" s="1"/>
  <c r="BC163" i="18"/>
  <c r="R140" i="18" s="1"/>
  <c r="BB163" i="18"/>
  <c r="Q140" i="18" s="1"/>
  <c r="AV163" i="18"/>
  <c r="K140" i="18" s="1"/>
  <c r="AU163" i="18"/>
  <c r="J140" i="18" s="1"/>
  <c r="AT163" i="18"/>
  <c r="I140" i="18" s="1"/>
  <c r="AS163" i="18"/>
  <c r="H140" i="18" s="1"/>
  <c r="AR163" i="18"/>
  <c r="G140" i="18" s="1"/>
  <c r="AQ163" i="18"/>
  <c r="F140" i="18" s="1"/>
  <c r="AP163" i="18"/>
  <c r="E140" i="18" s="1"/>
  <c r="AO163" i="18"/>
  <c r="D140" i="18" s="1"/>
  <c r="BC162" i="18"/>
  <c r="BB162" i="18"/>
  <c r="AV162" i="18"/>
  <c r="AU162" i="18"/>
  <c r="AT162" i="18"/>
  <c r="AS162" i="18"/>
  <c r="AR162" i="18"/>
  <c r="AQ162" i="18"/>
  <c r="AP162" i="18"/>
  <c r="AO162" i="18"/>
  <c r="BC161" i="18"/>
  <c r="R139" i="18" s="1"/>
  <c r="BB161" i="18"/>
  <c r="AV161" i="18"/>
  <c r="AU161" i="18"/>
  <c r="J139" i="18" s="1"/>
  <c r="AT161" i="18"/>
  <c r="I139" i="18" s="1"/>
  <c r="AS161" i="18"/>
  <c r="AR161" i="18"/>
  <c r="AQ161" i="18"/>
  <c r="F139" i="18" s="1"/>
  <c r="AP161" i="18"/>
  <c r="E139" i="18" s="1"/>
  <c r="AO161" i="18"/>
  <c r="BC160" i="18"/>
  <c r="R138" i="18" s="1"/>
  <c r="BB160" i="18"/>
  <c r="Q138" i="18" s="1"/>
  <c r="AV160" i="18"/>
  <c r="K138" i="18" s="1"/>
  <c r="AU160" i="18"/>
  <c r="J138" i="18" s="1"/>
  <c r="AT160" i="18"/>
  <c r="I138" i="18" s="1"/>
  <c r="AS160" i="18"/>
  <c r="H138" i="18" s="1"/>
  <c r="AR160" i="18"/>
  <c r="G138" i="18" s="1"/>
  <c r="AQ160" i="18"/>
  <c r="F138" i="18" s="1"/>
  <c r="AP160" i="18"/>
  <c r="E138" i="18" s="1"/>
  <c r="AO160" i="18"/>
  <c r="D138" i="18" s="1"/>
  <c r="BC159" i="18"/>
  <c r="R137" i="18" s="1"/>
  <c r="BB159" i="18"/>
  <c r="Q137" i="18" s="1"/>
  <c r="AV159" i="18"/>
  <c r="K137" i="18" s="1"/>
  <c r="AU159" i="18"/>
  <c r="J137" i="18" s="1"/>
  <c r="AT159" i="18"/>
  <c r="I137" i="18" s="1"/>
  <c r="AS159" i="18"/>
  <c r="H137" i="18" s="1"/>
  <c r="AR159" i="18"/>
  <c r="G137" i="18" s="1"/>
  <c r="AQ159" i="18"/>
  <c r="F137" i="18" s="1"/>
  <c r="AP159" i="18"/>
  <c r="E137" i="18" s="1"/>
  <c r="AO159" i="18"/>
  <c r="D137" i="18" s="1"/>
  <c r="BC158" i="18"/>
  <c r="R136" i="18" s="1"/>
  <c r="BB158" i="18"/>
  <c r="Q136" i="18" s="1"/>
  <c r="AV158" i="18"/>
  <c r="K136" i="18" s="1"/>
  <c r="AU158" i="18"/>
  <c r="J136" i="18" s="1"/>
  <c r="AT158" i="18"/>
  <c r="I136" i="18" s="1"/>
  <c r="AS158" i="18"/>
  <c r="H136" i="18" s="1"/>
  <c r="AR158" i="18"/>
  <c r="G136" i="18" s="1"/>
  <c r="AQ158" i="18"/>
  <c r="F136" i="18" s="1"/>
  <c r="AP158" i="18"/>
  <c r="E136" i="18" s="1"/>
  <c r="AO158" i="18"/>
  <c r="D136" i="18" s="1"/>
  <c r="BC157" i="18"/>
  <c r="R135" i="18" s="1"/>
  <c r="BB157" i="18"/>
  <c r="Q135" i="18" s="1"/>
  <c r="AV157" i="18"/>
  <c r="K135" i="18" s="1"/>
  <c r="AU157" i="18"/>
  <c r="J135" i="18" s="1"/>
  <c r="AT157" i="18"/>
  <c r="I135" i="18" s="1"/>
  <c r="AS157" i="18"/>
  <c r="H135" i="18" s="1"/>
  <c r="AR157" i="18"/>
  <c r="G135" i="18" s="1"/>
  <c r="AQ157" i="18"/>
  <c r="F135" i="18" s="1"/>
  <c r="AP157" i="18"/>
  <c r="E135" i="18" s="1"/>
  <c r="AO157" i="18"/>
  <c r="D135" i="18" s="1"/>
  <c r="BC156" i="18"/>
  <c r="R134" i="18" s="1"/>
  <c r="BB156" i="18"/>
  <c r="Q134" i="18" s="1"/>
  <c r="AV156" i="18"/>
  <c r="K134" i="18" s="1"/>
  <c r="AU156" i="18"/>
  <c r="J134" i="18" s="1"/>
  <c r="AT156" i="18"/>
  <c r="I134" i="18" s="1"/>
  <c r="AS156" i="18"/>
  <c r="H134" i="18" s="1"/>
  <c r="AR156" i="18"/>
  <c r="G134" i="18" s="1"/>
  <c r="AQ156" i="18"/>
  <c r="F134" i="18" s="1"/>
  <c r="AP156" i="18"/>
  <c r="E134" i="18" s="1"/>
  <c r="AO156" i="18"/>
  <c r="D134" i="18" s="1"/>
  <c r="BC155" i="18"/>
  <c r="BB155" i="18"/>
  <c r="AV155" i="18"/>
  <c r="AU155" i="18"/>
  <c r="AT155" i="18"/>
  <c r="AS155" i="18"/>
  <c r="AR155" i="18"/>
  <c r="AQ155" i="18"/>
  <c r="AP155" i="18"/>
  <c r="AO155" i="18"/>
  <c r="BC154" i="18"/>
  <c r="BB154" i="18"/>
  <c r="Q133" i="18" s="1"/>
  <c r="AV154" i="18"/>
  <c r="K133" i="18" s="1"/>
  <c r="AU154" i="18"/>
  <c r="AT154" i="18"/>
  <c r="AS154" i="18"/>
  <c r="H133" i="18" s="1"/>
  <c r="AR154" i="18"/>
  <c r="G133" i="18" s="1"/>
  <c r="AQ154" i="18"/>
  <c r="AP154" i="18"/>
  <c r="AO154" i="18"/>
  <c r="D133" i="18" s="1"/>
  <c r="BC153" i="18"/>
  <c r="R132" i="18" s="1"/>
  <c r="BB153" i="18"/>
  <c r="Q132" i="18" s="1"/>
  <c r="AV153" i="18"/>
  <c r="K132" i="18" s="1"/>
  <c r="AU153" i="18"/>
  <c r="J132" i="18" s="1"/>
  <c r="AT153" i="18"/>
  <c r="I132" i="18" s="1"/>
  <c r="AS153" i="18"/>
  <c r="H132" i="18" s="1"/>
  <c r="AR153" i="18"/>
  <c r="G132" i="18" s="1"/>
  <c r="AQ153" i="18"/>
  <c r="F132" i="18" s="1"/>
  <c r="AP153" i="18"/>
  <c r="E132" i="18" s="1"/>
  <c r="AO153" i="18"/>
  <c r="D132" i="18" s="1"/>
  <c r="BC152" i="18"/>
  <c r="R131" i="18" s="1"/>
  <c r="BB152" i="18"/>
  <c r="Q131" i="18" s="1"/>
  <c r="AV152" i="18"/>
  <c r="K131" i="18" s="1"/>
  <c r="AU152" i="18"/>
  <c r="J131" i="18" s="1"/>
  <c r="AT152" i="18"/>
  <c r="I131" i="18" s="1"/>
  <c r="AS152" i="18"/>
  <c r="H131" i="18" s="1"/>
  <c r="AR152" i="18"/>
  <c r="G131" i="18" s="1"/>
  <c r="AQ152" i="18"/>
  <c r="F131" i="18" s="1"/>
  <c r="AP152" i="18"/>
  <c r="E131" i="18" s="1"/>
  <c r="AO152" i="18"/>
  <c r="D131" i="18" s="1"/>
  <c r="BC151" i="18"/>
  <c r="R130" i="18" s="1"/>
  <c r="BB151" i="18"/>
  <c r="Q130" i="18" s="1"/>
  <c r="AV151" i="18"/>
  <c r="K130" i="18" s="1"/>
  <c r="AU151" i="18"/>
  <c r="J130" i="18" s="1"/>
  <c r="AT151" i="18"/>
  <c r="I130" i="18" s="1"/>
  <c r="AS151" i="18"/>
  <c r="H130" i="18" s="1"/>
  <c r="AR151" i="18"/>
  <c r="G130" i="18" s="1"/>
  <c r="AQ151" i="18"/>
  <c r="F130" i="18" s="1"/>
  <c r="AP151" i="18"/>
  <c r="E130" i="18" s="1"/>
  <c r="AO151" i="18"/>
  <c r="D130" i="18" s="1"/>
  <c r="BC150" i="18"/>
  <c r="R129" i="18" s="1"/>
  <c r="BB150" i="18"/>
  <c r="Q129" i="18" s="1"/>
  <c r="AV150" i="18"/>
  <c r="K129" i="18" s="1"/>
  <c r="AU150" i="18"/>
  <c r="J129" i="18" s="1"/>
  <c r="AT150" i="18"/>
  <c r="I129" i="18" s="1"/>
  <c r="AS150" i="18"/>
  <c r="H129" i="18" s="1"/>
  <c r="AR150" i="18"/>
  <c r="G129" i="18" s="1"/>
  <c r="AQ150" i="18"/>
  <c r="F129" i="18" s="1"/>
  <c r="AP150" i="18"/>
  <c r="E129" i="18" s="1"/>
  <c r="AO150" i="18"/>
  <c r="D129" i="18" s="1"/>
  <c r="BC149" i="18"/>
  <c r="R128" i="18" s="1"/>
  <c r="BB149" i="18"/>
  <c r="Q128" i="18" s="1"/>
  <c r="AV149" i="18"/>
  <c r="K128" i="18" s="1"/>
  <c r="AU149" i="18"/>
  <c r="J128" i="18" s="1"/>
  <c r="AT149" i="18"/>
  <c r="I128" i="18" s="1"/>
  <c r="AS149" i="18"/>
  <c r="H128" i="18" s="1"/>
  <c r="AR149" i="18"/>
  <c r="G128" i="18" s="1"/>
  <c r="AQ149" i="18"/>
  <c r="F128" i="18" s="1"/>
  <c r="AP149" i="18"/>
  <c r="E128" i="18" s="1"/>
  <c r="AO149" i="18"/>
  <c r="D128" i="18" s="1"/>
  <c r="BC148" i="18"/>
  <c r="BB148" i="18"/>
  <c r="AV148" i="18"/>
  <c r="AU148" i="18"/>
  <c r="AT148" i="18"/>
  <c r="AS148" i="18"/>
  <c r="AR148" i="18"/>
  <c r="AQ148" i="18"/>
  <c r="AP148" i="18"/>
  <c r="AO148" i="18"/>
  <c r="BC147" i="18"/>
  <c r="R127" i="18" s="1"/>
  <c r="BB147" i="18"/>
  <c r="AV147" i="18"/>
  <c r="AU147" i="18"/>
  <c r="J127" i="18" s="1"/>
  <c r="AT147" i="18"/>
  <c r="I127" i="18" s="1"/>
  <c r="AS147" i="18"/>
  <c r="AR147" i="18"/>
  <c r="AQ147" i="18"/>
  <c r="F127" i="18" s="1"/>
  <c r="AP147" i="18"/>
  <c r="E127" i="18" s="1"/>
  <c r="AO147" i="18"/>
  <c r="BC146" i="18"/>
  <c r="R126" i="18" s="1"/>
  <c r="BB146" i="18"/>
  <c r="Q126" i="18" s="1"/>
  <c r="AV146" i="18"/>
  <c r="K126" i="18" s="1"/>
  <c r="AU146" i="18"/>
  <c r="J126" i="18" s="1"/>
  <c r="AT146" i="18"/>
  <c r="I126" i="18" s="1"/>
  <c r="AS146" i="18"/>
  <c r="H126" i="18" s="1"/>
  <c r="AR146" i="18"/>
  <c r="G126" i="18" s="1"/>
  <c r="AQ146" i="18"/>
  <c r="F126" i="18" s="1"/>
  <c r="AP146" i="18"/>
  <c r="E126" i="18" s="1"/>
  <c r="AO146" i="18"/>
  <c r="D126" i="18" s="1"/>
  <c r="BC145" i="18"/>
  <c r="R125" i="18" s="1"/>
  <c r="BB145" i="18"/>
  <c r="Q125" i="18" s="1"/>
  <c r="AV145" i="18"/>
  <c r="K125" i="18" s="1"/>
  <c r="AU145" i="18"/>
  <c r="J125" i="18" s="1"/>
  <c r="AT145" i="18"/>
  <c r="I125" i="18" s="1"/>
  <c r="AS145" i="18"/>
  <c r="H125" i="18" s="1"/>
  <c r="AR145" i="18"/>
  <c r="G125" i="18" s="1"/>
  <c r="AQ145" i="18"/>
  <c r="F125" i="18" s="1"/>
  <c r="AP145" i="18"/>
  <c r="E125" i="18" s="1"/>
  <c r="AO145" i="18"/>
  <c r="D125" i="18" s="1"/>
  <c r="BC144" i="18"/>
  <c r="R124" i="18" s="1"/>
  <c r="BB144" i="18"/>
  <c r="Q124" i="18" s="1"/>
  <c r="AV144" i="18"/>
  <c r="K124" i="18" s="1"/>
  <c r="AU144" i="18"/>
  <c r="J124" i="18" s="1"/>
  <c r="AT144" i="18"/>
  <c r="I124" i="18" s="1"/>
  <c r="AS144" i="18"/>
  <c r="H124" i="18" s="1"/>
  <c r="AR144" i="18"/>
  <c r="G124" i="18" s="1"/>
  <c r="AQ144" i="18"/>
  <c r="F124" i="18" s="1"/>
  <c r="AP144" i="18"/>
  <c r="E124" i="18" s="1"/>
  <c r="AO144" i="18"/>
  <c r="D124" i="18" s="1"/>
  <c r="BC143" i="18"/>
  <c r="R123" i="18" s="1"/>
  <c r="BB143" i="18"/>
  <c r="Q123" i="18" s="1"/>
  <c r="AV143" i="18"/>
  <c r="K123" i="18" s="1"/>
  <c r="AU143" i="18"/>
  <c r="J123" i="18" s="1"/>
  <c r="AT143" i="18"/>
  <c r="I123" i="18" s="1"/>
  <c r="AS143" i="18"/>
  <c r="H123" i="18" s="1"/>
  <c r="AR143" i="18"/>
  <c r="G123" i="18" s="1"/>
  <c r="AQ143" i="18"/>
  <c r="F123" i="18" s="1"/>
  <c r="AP143" i="18"/>
  <c r="E123" i="18" s="1"/>
  <c r="AO143" i="18"/>
  <c r="D123" i="18" s="1"/>
  <c r="BC142" i="18"/>
  <c r="R122" i="18" s="1"/>
  <c r="BB142" i="18"/>
  <c r="Q122" i="18" s="1"/>
  <c r="AV142" i="18"/>
  <c r="K122" i="18" s="1"/>
  <c r="AU142" i="18"/>
  <c r="J122" i="18" s="1"/>
  <c r="AT142" i="18"/>
  <c r="I122" i="18" s="1"/>
  <c r="AS142" i="18"/>
  <c r="H122" i="18" s="1"/>
  <c r="AR142" i="18"/>
  <c r="G122" i="18" s="1"/>
  <c r="AQ142" i="18"/>
  <c r="F122" i="18" s="1"/>
  <c r="AP142" i="18"/>
  <c r="E122" i="18" s="1"/>
  <c r="AO142" i="18"/>
  <c r="D122" i="18" s="1"/>
  <c r="BC141" i="18"/>
  <c r="BB141" i="18"/>
  <c r="AV141" i="18"/>
  <c r="AU141" i="18"/>
  <c r="AT141" i="18"/>
  <c r="AS141" i="18"/>
  <c r="AR141" i="18"/>
  <c r="AQ141" i="18"/>
  <c r="AP141" i="18"/>
  <c r="AO141" i="18"/>
  <c r="BC140" i="18"/>
  <c r="BB140" i="18"/>
  <c r="Q121" i="18" s="1"/>
  <c r="AV140" i="18"/>
  <c r="K121" i="18" s="1"/>
  <c r="AU140" i="18"/>
  <c r="AT140" i="18"/>
  <c r="I121" i="18" s="1"/>
  <c r="AS140" i="18"/>
  <c r="H121" i="18" s="1"/>
  <c r="AR140" i="18"/>
  <c r="G121" i="18" s="1"/>
  <c r="AQ140" i="18"/>
  <c r="AP140" i="18"/>
  <c r="E121" i="18" s="1"/>
  <c r="AO140" i="18"/>
  <c r="D121" i="18" s="1"/>
  <c r="BC139" i="18"/>
  <c r="R120" i="18" s="1"/>
  <c r="BB139" i="18"/>
  <c r="Q120" i="18" s="1"/>
  <c r="AV139" i="18"/>
  <c r="K120" i="18" s="1"/>
  <c r="AU139" i="18"/>
  <c r="J120" i="18" s="1"/>
  <c r="AT139" i="18"/>
  <c r="I120" i="18" s="1"/>
  <c r="AS139" i="18"/>
  <c r="H120" i="18" s="1"/>
  <c r="AR139" i="18"/>
  <c r="G120" i="18" s="1"/>
  <c r="AQ139" i="18"/>
  <c r="F120" i="18" s="1"/>
  <c r="AP139" i="18"/>
  <c r="E120" i="18" s="1"/>
  <c r="AO139" i="18"/>
  <c r="D120" i="18" s="1"/>
  <c r="BC138" i="18"/>
  <c r="R119" i="18" s="1"/>
  <c r="BB138" i="18"/>
  <c r="Q119" i="18" s="1"/>
  <c r="AV138" i="18"/>
  <c r="K119" i="18" s="1"/>
  <c r="AU138" i="18"/>
  <c r="J119" i="18" s="1"/>
  <c r="AT138" i="18"/>
  <c r="I119" i="18" s="1"/>
  <c r="AS138" i="18"/>
  <c r="H119" i="18" s="1"/>
  <c r="AR138" i="18"/>
  <c r="G119" i="18" s="1"/>
  <c r="AQ138" i="18"/>
  <c r="F119" i="18" s="1"/>
  <c r="AP138" i="18"/>
  <c r="E119" i="18" s="1"/>
  <c r="AO138" i="18"/>
  <c r="D119" i="18" s="1"/>
  <c r="BC137" i="18"/>
  <c r="R118" i="18" s="1"/>
  <c r="BB137" i="18"/>
  <c r="Q118" i="18" s="1"/>
  <c r="AV137" i="18"/>
  <c r="K118" i="18" s="1"/>
  <c r="AU137" i="18"/>
  <c r="J118" i="18" s="1"/>
  <c r="AT137" i="18"/>
  <c r="I118" i="18" s="1"/>
  <c r="AS137" i="18"/>
  <c r="H118" i="18" s="1"/>
  <c r="AR137" i="18"/>
  <c r="G118" i="18" s="1"/>
  <c r="AQ137" i="18"/>
  <c r="F118" i="18" s="1"/>
  <c r="AP137" i="18"/>
  <c r="E118" i="18" s="1"/>
  <c r="AO137" i="18"/>
  <c r="D118" i="18" s="1"/>
  <c r="BC136" i="18"/>
  <c r="R117" i="18" s="1"/>
  <c r="BB136" i="18"/>
  <c r="Q117" i="18" s="1"/>
  <c r="AV136" i="18"/>
  <c r="K117" i="18" s="1"/>
  <c r="AU136" i="18"/>
  <c r="J117" i="18" s="1"/>
  <c r="AT136" i="18"/>
  <c r="I117" i="18" s="1"/>
  <c r="AS136" i="18"/>
  <c r="H117" i="18" s="1"/>
  <c r="AR136" i="18"/>
  <c r="G117" i="18" s="1"/>
  <c r="AQ136" i="18"/>
  <c r="F117" i="18" s="1"/>
  <c r="AP136" i="18"/>
  <c r="E117" i="18" s="1"/>
  <c r="AO136" i="18"/>
  <c r="D117" i="18" s="1"/>
  <c r="BC135" i="18"/>
  <c r="R116" i="18" s="1"/>
  <c r="BB135" i="18"/>
  <c r="Q116" i="18" s="1"/>
  <c r="AV135" i="18"/>
  <c r="K116" i="18" s="1"/>
  <c r="AU135" i="18"/>
  <c r="J116" i="18" s="1"/>
  <c r="AT135" i="18"/>
  <c r="I116" i="18" s="1"/>
  <c r="AS135" i="18"/>
  <c r="H116" i="18" s="1"/>
  <c r="AR135" i="18"/>
  <c r="G116" i="18" s="1"/>
  <c r="AQ135" i="18"/>
  <c r="F116" i="18" s="1"/>
  <c r="AP135" i="18"/>
  <c r="E116" i="18" s="1"/>
  <c r="AO135" i="18"/>
  <c r="D116" i="18" s="1"/>
  <c r="BC134" i="18"/>
  <c r="BB134" i="18"/>
  <c r="AV134" i="18"/>
  <c r="AU134" i="18"/>
  <c r="AT134" i="18"/>
  <c r="AS134" i="18"/>
  <c r="AR134" i="18"/>
  <c r="AQ134" i="18"/>
  <c r="AP134" i="18"/>
  <c r="AO134" i="18"/>
  <c r="BC133" i="18"/>
  <c r="BB133" i="18"/>
  <c r="AV133" i="18"/>
  <c r="K115" i="18" s="1"/>
  <c r="AU133" i="18"/>
  <c r="J115" i="18" s="1"/>
  <c r="AT133" i="18"/>
  <c r="I115" i="18" s="1"/>
  <c r="AS133" i="18"/>
  <c r="H115" i="18" s="1"/>
  <c r="AR133" i="18"/>
  <c r="G115" i="18" s="1"/>
  <c r="AQ133" i="18"/>
  <c r="F115" i="18" s="1"/>
  <c r="AP133" i="18"/>
  <c r="E115" i="18" s="1"/>
  <c r="AO133" i="18"/>
  <c r="D115" i="18" s="1"/>
  <c r="BC132" i="18"/>
  <c r="R114" i="18" s="1"/>
  <c r="BB132" i="18"/>
  <c r="Q114" i="18" s="1"/>
  <c r="AV132" i="18"/>
  <c r="K114" i="18" s="1"/>
  <c r="AU132" i="18"/>
  <c r="J114" i="18" s="1"/>
  <c r="AT132" i="18"/>
  <c r="I114" i="18" s="1"/>
  <c r="AS132" i="18"/>
  <c r="H114" i="18" s="1"/>
  <c r="AR132" i="18"/>
  <c r="G114" i="18" s="1"/>
  <c r="AQ132" i="18"/>
  <c r="F114" i="18" s="1"/>
  <c r="AP132" i="18"/>
  <c r="E114" i="18" s="1"/>
  <c r="AO132" i="18"/>
  <c r="D114" i="18" s="1"/>
  <c r="BC131" i="18"/>
  <c r="R113" i="18" s="1"/>
  <c r="BB131" i="18"/>
  <c r="Q113" i="18" s="1"/>
  <c r="AV131" i="18"/>
  <c r="K113" i="18" s="1"/>
  <c r="AU131" i="18"/>
  <c r="J113" i="18" s="1"/>
  <c r="AT131" i="18"/>
  <c r="I113" i="18" s="1"/>
  <c r="AS131" i="18"/>
  <c r="H113" i="18" s="1"/>
  <c r="AR131" i="18"/>
  <c r="G113" i="18" s="1"/>
  <c r="AQ131" i="18"/>
  <c r="F113" i="18" s="1"/>
  <c r="AP131" i="18"/>
  <c r="E113" i="18" s="1"/>
  <c r="AO131" i="18"/>
  <c r="D113" i="18" s="1"/>
  <c r="BC130" i="18"/>
  <c r="R112" i="18" s="1"/>
  <c r="BB130" i="18"/>
  <c r="Q112" i="18" s="1"/>
  <c r="AV130" i="18"/>
  <c r="K112" i="18" s="1"/>
  <c r="AU130" i="18"/>
  <c r="J112" i="18" s="1"/>
  <c r="AT130" i="18"/>
  <c r="I112" i="18" s="1"/>
  <c r="AS130" i="18"/>
  <c r="H112" i="18" s="1"/>
  <c r="AR130" i="18"/>
  <c r="G112" i="18" s="1"/>
  <c r="AQ130" i="18"/>
  <c r="F112" i="18" s="1"/>
  <c r="AP130" i="18"/>
  <c r="E112" i="18" s="1"/>
  <c r="AO130" i="18"/>
  <c r="D112" i="18" s="1"/>
  <c r="BC129" i="18"/>
  <c r="R111" i="18" s="1"/>
  <c r="BB129" i="18"/>
  <c r="Q111" i="18" s="1"/>
  <c r="AV129" i="18"/>
  <c r="K111" i="18" s="1"/>
  <c r="AU129" i="18"/>
  <c r="J111" i="18" s="1"/>
  <c r="AT129" i="18"/>
  <c r="I111" i="18" s="1"/>
  <c r="AS129" i="18"/>
  <c r="H111" i="18" s="1"/>
  <c r="AR129" i="18"/>
  <c r="G111" i="18" s="1"/>
  <c r="AQ129" i="18"/>
  <c r="F111" i="18" s="1"/>
  <c r="AP129" i="18"/>
  <c r="E111" i="18" s="1"/>
  <c r="AO129" i="18"/>
  <c r="D111" i="18" s="1"/>
  <c r="BC128" i="18"/>
  <c r="R110" i="18" s="1"/>
  <c r="BB128" i="18"/>
  <c r="Q110" i="18" s="1"/>
  <c r="AV128" i="18"/>
  <c r="K110" i="18" s="1"/>
  <c r="AU128" i="18"/>
  <c r="J110" i="18" s="1"/>
  <c r="AT128" i="18"/>
  <c r="I110" i="18" s="1"/>
  <c r="AS128" i="18"/>
  <c r="H110" i="18" s="1"/>
  <c r="AR128" i="18"/>
  <c r="G110" i="18" s="1"/>
  <c r="AQ128" i="18"/>
  <c r="F110" i="18" s="1"/>
  <c r="AP128" i="18"/>
  <c r="E110" i="18" s="1"/>
  <c r="AO128" i="18"/>
  <c r="D110" i="18" s="1"/>
  <c r="BC127" i="18"/>
  <c r="BB127" i="18"/>
  <c r="AV127" i="18"/>
  <c r="AU127" i="18"/>
  <c r="AT127" i="18"/>
  <c r="AS127" i="18"/>
  <c r="AR127" i="18"/>
  <c r="AQ127" i="18"/>
  <c r="AP127" i="18"/>
  <c r="AO127" i="18"/>
  <c r="BC126" i="18"/>
  <c r="BB126" i="18"/>
  <c r="Q109" i="18" s="1"/>
  <c r="AV126" i="18"/>
  <c r="K109" i="18" s="1"/>
  <c r="AU126" i="18"/>
  <c r="AT126" i="18"/>
  <c r="AS126" i="18"/>
  <c r="H109" i="18" s="1"/>
  <c r="AR126" i="18"/>
  <c r="G109" i="18" s="1"/>
  <c r="AQ126" i="18"/>
  <c r="AP126" i="18"/>
  <c r="AO126" i="18"/>
  <c r="D109" i="18" s="1"/>
  <c r="BC125" i="18"/>
  <c r="BB125" i="18"/>
  <c r="Q108" i="18" s="1"/>
  <c r="AV125" i="18"/>
  <c r="K108" i="18" s="1"/>
  <c r="AU125" i="18"/>
  <c r="J108" i="18" s="1"/>
  <c r="AT125" i="18"/>
  <c r="I108" i="18" s="1"/>
  <c r="AS125" i="18"/>
  <c r="H108" i="18" s="1"/>
  <c r="AR125" i="18"/>
  <c r="G108" i="18" s="1"/>
  <c r="AQ125" i="18"/>
  <c r="F108" i="18" s="1"/>
  <c r="AP125" i="18"/>
  <c r="E108" i="18" s="1"/>
  <c r="AO125" i="18"/>
  <c r="D108" i="18" s="1"/>
  <c r="BC124" i="18"/>
  <c r="BB124" i="18"/>
  <c r="Q107" i="18" s="1"/>
  <c r="AV124" i="18"/>
  <c r="K107" i="18" s="1"/>
  <c r="AU124" i="18"/>
  <c r="J107" i="18" s="1"/>
  <c r="AT124" i="18"/>
  <c r="AS124" i="18"/>
  <c r="H107" i="18" s="1"/>
  <c r="AR124" i="18"/>
  <c r="G107" i="18" s="1"/>
  <c r="AQ124" i="18"/>
  <c r="AP124" i="18"/>
  <c r="AO124" i="18"/>
  <c r="D107" i="18" s="1"/>
  <c r="BC123" i="18"/>
  <c r="R106" i="18" s="1"/>
  <c r="BB123" i="18"/>
  <c r="Q106" i="18" s="1"/>
  <c r="AV123" i="18"/>
  <c r="K106" i="18" s="1"/>
  <c r="AU123" i="18"/>
  <c r="J106" i="18" s="1"/>
  <c r="AT123" i="18"/>
  <c r="I106" i="18" s="1"/>
  <c r="AS123" i="18"/>
  <c r="H106" i="18" s="1"/>
  <c r="AR123" i="18"/>
  <c r="G106" i="18" s="1"/>
  <c r="AQ123" i="18"/>
  <c r="F106" i="18" s="1"/>
  <c r="AP123" i="18"/>
  <c r="E106" i="18" s="1"/>
  <c r="AO123" i="18"/>
  <c r="D106" i="18" s="1"/>
  <c r="BC122" i="18"/>
  <c r="BB122" i="18"/>
  <c r="Q105" i="18" s="1"/>
  <c r="AV122" i="18"/>
  <c r="K105" i="18" s="1"/>
  <c r="AU122" i="18"/>
  <c r="J105" i="18" s="1"/>
  <c r="AT122" i="18"/>
  <c r="I105" i="18" s="1"/>
  <c r="AS122" i="18"/>
  <c r="H105" i="18" s="1"/>
  <c r="AR122" i="18"/>
  <c r="G105" i="18" s="1"/>
  <c r="AQ122" i="18"/>
  <c r="AP122" i="18"/>
  <c r="AO122" i="18"/>
  <c r="D105" i="18" s="1"/>
  <c r="BC121" i="18"/>
  <c r="R104" i="18" s="1"/>
  <c r="BB121" i="18"/>
  <c r="Q104" i="18" s="1"/>
  <c r="AV121" i="18"/>
  <c r="K104" i="18" s="1"/>
  <c r="AU121" i="18"/>
  <c r="J104" i="18" s="1"/>
  <c r="AT121" i="18"/>
  <c r="I104" i="18" s="1"/>
  <c r="AS121" i="18"/>
  <c r="H104" i="18" s="1"/>
  <c r="AR121" i="18"/>
  <c r="G104" i="18" s="1"/>
  <c r="AQ121" i="18"/>
  <c r="F104" i="18" s="1"/>
  <c r="AP121" i="18"/>
  <c r="E104" i="18" s="1"/>
  <c r="AO121" i="18"/>
  <c r="D104" i="18" s="1"/>
  <c r="BC120" i="18"/>
  <c r="BB120" i="18"/>
  <c r="AV120" i="18"/>
  <c r="AU120" i="18"/>
  <c r="AT120" i="18"/>
  <c r="AS120" i="18"/>
  <c r="AR120" i="18"/>
  <c r="AQ120" i="18"/>
  <c r="AP120" i="18"/>
  <c r="AO120" i="18"/>
  <c r="BC119" i="18"/>
  <c r="BB119" i="18"/>
  <c r="AV119" i="18"/>
  <c r="AU119" i="18"/>
  <c r="J103" i="18" s="1"/>
  <c r="AT119" i="18"/>
  <c r="I103" i="18" s="1"/>
  <c r="AS119" i="18"/>
  <c r="AR119" i="18"/>
  <c r="AQ119" i="18"/>
  <c r="F103" i="18" s="1"/>
  <c r="AP119" i="18"/>
  <c r="E103" i="18" s="1"/>
  <c r="AO119" i="18"/>
  <c r="BC118" i="18"/>
  <c r="R102" i="18" s="1"/>
  <c r="BB118" i="18"/>
  <c r="Q102" i="18" s="1"/>
  <c r="AV118" i="18"/>
  <c r="K102" i="18" s="1"/>
  <c r="AU118" i="18"/>
  <c r="J102" i="18" s="1"/>
  <c r="AT118" i="18"/>
  <c r="I102" i="18" s="1"/>
  <c r="AS118" i="18"/>
  <c r="H102" i="18" s="1"/>
  <c r="AR118" i="18"/>
  <c r="G102" i="18" s="1"/>
  <c r="AQ118" i="18"/>
  <c r="F102" i="18" s="1"/>
  <c r="AP118" i="18"/>
  <c r="E102" i="18" s="1"/>
  <c r="AO118" i="18"/>
  <c r="D102" i="18" s="1"/>
  <c r="BC117" i="18"/>
  <c r="R101" i="18" s="1"/>
  <c r="BB117" i="18"/>
  <c r="AV117" i="18"/>
  <c r="AU117" i="18"/>
  <c r="J101" i="18" s="1"/>
  <c r="AT117" i="18"/>
  <c r="I101" i="18" s="1"/>
  <c r="AS117" i="18"/>
  <c r="H101" i="18" s="1"/>
  <c r="AR117" i="18"/>
  <c r="AQ117" i="18"/>
  <c r="F101" i="18" s="1"/>
  <c r="AP117" i="18"/>
  <c r="E101" i="18" s="1"/>
  <c r="AO117" i="18"/>
  <c r="BC116" i="18"/>
  <c r="R100" i="18" s="1"/>
  <c r="BB116" i="18"/>
  <c r="Q100" i="18" s="1"/>
  <c r="AV116" i="18"/>
  <c r="K100" i="18" s="1"/>
  <c r="AU116" i="18"/>
  <c r="J100" i="18" s="1"/>
  <c r="AT116" i="18"/>
  <c r="I100" i="18" s="1"/>
  <c r="AS116" i="18"/>
  <c r="H100" i="18" s="1"/>
  <c r="AR116" i="18"/>
  <c r="G100" i="18" s="1"/>
  <c r="AQ116" i="18"/>
  <c r="F100" i="18" s="1"/>
  <c r="AP116" i="18"/>
  <c r="E100" i="18" s="1"/>
  <c r="AO116" i="18"/>
  <c r="D100" i="18" s="1"/>
  <c r="BC115" i="18"/>
  <c r="R99" i="18" s="1"/>
  <c r="BB115" i="18"/>
  <c r="AV115" i="18"/>
  <c r="AU115" i="18"/>
  <c r="J99" i="18" s="1"/>
  <c r="AT115" i="18"/>
  <c r="I99" i="18" s="1"/>
  <c r="AS115" i="18"/>
  <c r="AR115" i="18"/>
  <c r="AQ115" i="18"/>
  <c r="F99" i="18" s="1"/>
  <c r="AP115" i="18"/>
  <c r="E99" i="18" s="1"/>
  <c r="AO115" i="18"/>
  <c r="BC114" i="18"/>
  <c r="R98" i="18" s="1"/>
  <c r="BB114" i="18"/>
  <c r="Q98" i="18" s="1"/>
  <c r="AV114" i="18"/>
  <c r="K98" i="18" s="1"/>
  <c r="AU114" i="18"/>
  <c r="J98" i="18" s="1"/>
  <c r="AT114" i="18"/>
  <c r="I98" i="18" s="1"/>
  <c r="AS114" i="18"/>
  <c r="H98" i="18" s="1"/>
  <c r="AR114" i="18"/>
  <c r="G98" i="18" s="1"/>
  <c r="AQ114" i="18"/>
  <c r="F98" i="18" s="1"/>
  <c r="AP114" i="18"/>
  <c r="E98" i="18" s="1"/>
  <c r="AO114" i="18"/>
  <c r="D98" i="18" s="1"/>
  <c r="BC113" i="18"/>
  <c r="BB113" i="18"/>
  <c r="AV113" i="18"/>
  <c r="AU113" i="18"/>
  <c r="AT113" i="18"/>
  <c r="AS113" i="18"/>
  <c r="AR113" i="18"/>
  <c r="AQ113" i="18"/>
  <c r="AP113" i="18"/>
  <c r="AO113" i="18"/>
  <c r="BC112" i="18"/>
  <c r="BB112" i="18"/>
  <c r="Q97" i="18" s="1"/>
  <c r="AV112" i="18"/>
  <c r="K97" i="18" s="1"/>
  <c r="AU112" i="18"/>
  <c r="AT112" i="18"/>
  <c r="I97" i="18" s="1"/>
  <c r="AS112" i="18"/>
  <c r="H97" i="18" s="1"/>
  <c r="AR112" i="18"/>
  <c r="G97" i="18" s="1"/>
  <c r="AQ112" i="18"/>
  <c r="AP112" i="18"/>
  <c r="AO112" i="18"/>
  <c r="D97" i="18" s="1"/>
  <c r="BC111" i="18"/>
  <c r="R96" i="18" s="1"/>
  <c r="BB111" i="18"/>
  <c r="Q96" i="18" s="1"/>
  <c r="AV111" i="18"/>
  <c r="K96" i="18" s="1"/>
  <c r="AU111" i="18"/>
  <c r="J96" i="18" s="1"/>
  <c r="AT111" i="18"/>
  <c r="I96" i="18" s="1"/>
  <c r="AS111" i="18"/>
  <c r="H96" i="18" s="1"/>
  <c r="AR111" i="18"/>
  <c r="G96" i="18" s="1"/>
  <c r="AQ111" i="18"/>
  <c r="F96" i="18" s="1"/>
  <c r="AP111" i="18"/>
  <c r="E96" i="18" s="1"/>
  <c r="AO111" i="18"/>
  <c r="D96" i="18" s="1"/>
  <c r="BC110" i="18"/>
  <c r="BB110" i="18"/>
  <c r="Q95" i="18" s="1"/>
  <c r="AV110" i="18"/>
  <c r="K95" i="18" s="1"/>
  <c r="AU110" i="18"/>
  <c r="J95" i="18" s="1"/>
  <c r="AT110" i="18"/>
  <c r="AS110" i="18"/>
  <c r="H95" i="18" s="1"/>
  <c r="AR110" i="18"/>
  <c r="G95" i="18" s="1"/>
  <c r="AQ110" i="18"/>
  <c r="AP110" i="18"/>
  <c r="AO110" i="18"/>
  <c r="D95" i="18" s="1"/>
  <c r="BC109" i="18"/>
  <c r="R94" i="18" s="1"/>
  <c r="BB109" i="18"/>
  <c r="Q94" i="18" s="1"/>
  <c r="AV109" i="18"/>
  <c r="K94" i="18" s="1"/>
  <c r="AU109" i="18"/>
  <c r="J94" i="18" s="1"/>
  <c r="AT109" i="18"/>
  <c r="I94" i="18" s="1"/>
  <c r="AS109" i="18"/>
  <c r="H94" i="18" s="1"/>
  <c r="AR109" i="18"/>
  <c r="G94" i="18" s="1"/>
  <c r="AQ109" i="18"/>
  <c r="F94" i="18" s="1"/>
  <c r="AP109" i="18"/>
  <c r="E94" i="18" s="1"/>
  <c r="AO109" i="18"/>
  <c r="D94" i="18" s="1"/>
  <c r="BC108" i="18"/>
  <c r="BB108" i="18"/>
  <c r="Q93" i="18" s="1"/>
  <c r="AV108" i="18"/>
  <c r="K93" i="18" s="1"/>
  <c r="AU108" i="18"/>
  <c r="J93" i="18" s="1"/>
  <c r="AT108" i="18"/>
  <c r="AS108" i="18"/>
  <c r="H93" i="18" s="1"/>
  <c r="AR108" i="18"/>
  <c r="G93" i="18" s="1"/>
  <c r="AQ108" i="18"/>
  <c r="AP108" i="18"/>
  <c r="AO108" i="18"/>
  <c r="D93" i="18" s="1"/>
  <c r="BC107" i="18"/>
  <c r="R92" i="18" s="1"/>
  <c r="BB107" i="18"/>
  <c r="Q92" i="18" s="1"/>
  <c r="AV107" i="18"/>
  <c r="K92" i="18" s="1"/>
  <c r="AU107" i="18"/>
  <c r="J92" i="18" s="1"/>
  <c r="AT107" i="18"/>
  <c r="I92" i="18" s="1"/>
  <c r="AS107" i="18"/>
  <c r="H92" i="18" s="1"/>
  <c r="AR107" i="18"/>
  <c r="G92" i="18" s="1"/>
  <c r="AQ107" i="18"/>
  <c r="F92" i="18" s="1"/>
  <c r="AP107" i="18"/>
  <c r="E92" i="18" s="1"/>
  <c r="AO107" i="18"/>
  <c r="D92" i="18" s="1"/>
  <c r="BC106" i="18"/>
  <c r="BB106" i="18"/>
  <c r="AV106" i="18"/>
  <c r="AU106" i="18"/>
  <c r="AT106" i="18"/>
  <c r="AS106" i="18"/>
  <c r="AR106" i="18"/>
  <c r="AQ106" i="18"/>
  <c r="AP106" i="18"/>
  <c r="AO106" i="18"/>
  <c r="BC105" i="18"/>
  <c r="BB105" i="18"/>
  <c r="AV105" i="18"/>
  <c r="AU105" i="18"/>
  <c r="J91" i="18" s="1"/>
  <c r="AT105" i="18"/>
  <c r="AS105" i="18"/>
  <c r="AR105" i="18"/>
  <c r="G91" i="18" s="1"/>
  <c r="AQ105" i="18"/>
  <c r="F91" i="18" s="1"/>
  <c r="AP105" i="18"/>
  <c r="AO105" i="18"/>
  <c r="BC104" i="18"/>
  <c r="R90" i="18" s="1"/>
  <c r="BB104" i="18"/>
  <c r="Q90" i="18" s="1"/>
  <c r="AV104" i="18"/>
  <c r="K90" i="18" s="1"/>
  <c r="AU104" i="18"/>
  <c r="J90" i="18" s="1"/>
  <c r="AT104" i="18"/>
  <c r="I90" i="18" s="1"/>
  <c r="AS104" i="18"/>
  <c r="H90" i="18" s="1"/>
  <c r="AR104" i="18"/>
  <c r="G90" i="18" s="1"/>
  <c r="AQ104" i="18"/>
  <c r="F90" i="18" s="1"/>
  <c r="AP104" i="18"/>
  <c r="E90" i="18" s="1"/>
  <c r="AO104" i="18"/>
  <c r="D90" i="18" s="1"/>
  <c r="BC103" i="18"/>
  <c r="BB103" i="18"/>
  <c r="AV103" i="18"/>
  <c r="AU103" i="18"/>
  <c r="J89" i="18" s="1"/>
  <c r="AT103" i="18"/>
  <c r="AS103" i="18"/>
  <c r="AR103" i="18"/>
  <c r="AQ103" i="18"/>
  <c r="F89" i="18" s="1"/>
  <c r="AP103" i="18"/>
  <c r="AO103" i="18"/>
  <c r="BC102" i="18"/>
  <c r="R88" i="18" s="1"/>
  <c r="BB102" i="18"/>
  <c r="Q88" i="18" s="1"/>
  <c r="AV102" i="18"/>
  <c r="K88" i="18" s="1"/>
  <c r="AU102" i="18"/>
  <c r="J88" i="18" s="1"/>
  <c r="AT102" i="18"/>
  <c r="I88" i="18" s="1"/>
  <c r="AS102" i="18"/>
  <c r="H88" i="18" s="1"/>
  <c r="AR102" i="18"/>
  <c r="G88" i="18" s="1"/>
  <c r="AQ102" i="18"/>
  <c r="F88" i="18" s="1"/>
  <c r="AP102" i="18"/>
  <c r="E88" i="18" s="1"/>
  <c r="AO102" i="18"/>
  <c r="D88" i="18" s="1"/>
  <c r="BC101" i="18"/>
  <c r="BB101" i="18"/>
  <c r="AV101" i="18"/>
  <c r="AU101" i="18"/>
  <c r="J87" i="18" s="1"/>
  <c r="AT101" i="18"/>
  <c r="AS101" i="18"/>
  <c r="AR101" i="18"/>
  <c r="AQ101" i="18"/>
  <c r="F87" i="18" s="1"/>
  <c r="AP101" i="18"/>
  <c r="AO101" i="18"/>
  <c r="BC100" i="18"/>
  <c r="R86" i="18" s="1"/>
  <c r="BB100" i="18"/>
  <c r="Q86" i="18" s="1"/>
  <c r="AV100" i="18"/>
  <c r="K86" i="18" s="1"/>
  <c r="AU100" i="18"/>
  <c r="J86" i="18" s="1"/>
  <c r="AT100" i="18"/>
  <c r="I86" i="18" s="1"/>
  <c r="AS100" i="18"/>
  <c r="H86" i="18" s="1"/>
  <c r="AR100" i="18"/>
  <c r="G86" i="18" s="1"/>
  <c r="AQ100" i="18"/>
  <c r="F86" i="18" s="1"/>
  <c r="AP100" i="18"/>
  <c r="E86" i="18" s="1"/>
  <c r="AO100" i="18"/>
  <c r="D86" i="18" s="1"/>
  <c r="BC99" i="18"/>
  <c r="BB99" i="18"/>
  <c r="AV99" i="18"/>
  <c r="AU99" i="18"/>
  <c r="AT99" i="18"/>
  <c r="AS99" i="18"/>
  <c r="AR99" i="18"/>
  <c r="AQ99" i="18"/>
  <c r="AP99" i="18"/>
  <c r="AO99" i="18"/>
  <c r="BC98" i="18"/>
  <c r="BB98" i="18"/>
  <c r="Q85" i="18" s="1"/>
  <c r="AV98" i="18"/>
  <c r="AU98" i="18"/>
  <c r="AT98" i="18"/>
  <c r="I85" i="18" s="1"/>
  <c r="AS98" i="18"/>
  <c r="H85" i="18" s="1"/>
  <c r="AR98" i="18"/>
  <c r="AQ98" i="18"/>
  <c r="AP98" i="18"/>
  <c r="AO98" i="18"/>
  <c r="D85" i="18" s="1"/>
  <c r="BC97" i="18"/>
  <c r="R84" i="18" s="1"/>
  <c r="BB97" i="18"/>
  <c r="Q84" i="18" s="1"/>
  <c r="AV97" i="18"/>
  <c r="K84" i="18" s="1"/>
  <c r="AU97" i="18"/>
  <c r="J84" i="18" s="1"/>
  <c r="AT97" i="18"/>
  <c r="I84" i="18" s="1"/>
  <c r="AS97" i="18"/>
  <c r="H84" i="18" s="1"/>
  <c r="AR97" i="18"/>
  <c r="G84" i="18" s="1"/>
  <c r="AQ97" i="18"/>
  <c r="F84" i="18" s="1"/>
  <c r="AP97" i="18"/>
  <c r="E84" i="18" s="1"/>
  <c r="AO97" i="18"/>
  <c r="D84" i="18" s="1"/>
  <c r="BC96" i="18"/>
  <c r="BB96" i="18"/>
  <c r="Q83" i="18" s="1"/>
  <c r="AV96" i="18"/>
  <c r="AU96" i="18"/>
  <c r="AT96" i="18"/>
  <c r="AS96" i="18"/>
  <c r="H83" i="18" s="1"/>
  <c r="AR96" i="18"/>
  <c r="AQ96" i="18"/>
  <c r="AP96" i="18"/>
  <c r="AO96" i="18"/>
  <c r="D83" i="18" s="1"/>
  <c r="BC95" i="18"/>
  <c r="R82" i="18" s="1"/>
  <c r="BB95" i="18"/>
  <c r="Q82" i="18" s="1"/>
  <c r="AV95" i="18"/>
  <c r="K82" i="18" s="1"/>
  <c r="AU95" i="18"/>
  <c r="J82" i="18" s="1"/>
  <c r="AT95" i="18"/>
  <c r="I82" i="18" s="1"/>
  <c r="AS95" i="18"/>
  <c r="H82" i="18" s="1"/>
  <c r="AR95" i="18"/>
  <c r="G82" i="18" s="1"/>
  <c r="AQ95" i="18"/>
  <c r="F82" i="18" s="1"/>
  <c r="AP95" i="18"/>
  <c r="E82" i="18" s="1"/>
  <c r="AO95" i="18"/>
  <c r="D82" i="18" s="1"/>
  <c r="BC94" i="18"/>
  <c r="BB94" i="18"/>
  <c r="Q81" i="18" s="1"/>
  <c r="AV94" i="18"/>
  <c r="AU94" i="18"/>
  <c r="J81" i="18" s="1"/>
  <c r="AT94" i="18"/>
  <c r="AS94" i="18"/>
  <c r="H81" i="18" s="1"/>
  <c r="AR94" i="18"/>
  <c r="AQ94" i="18"/>
  <c r="AP94" i="18"/>
  <c r="AO94" i="18"/>
  <c r="D81" i="18" s="1"/>
  <c r="BC93" i="18"/>
  <c r="R80" i="18" s="1"/>
  <c r="BB93" i="18"/>
  <c r="Q80" i="18" s="1"/>
  <c r="AV93" i="18"/>
  <c r="K80" i="18" s="1"/>
  <c r="AU93" i="18"/>
  <c r="J80" i="18" s="1"/>
  <c r="AT93" i="18"/>
  <c r="I80" i="18" s="1"/>
  <c r="AS93" i="18"/>
  <c r="H80" i="18" s="1"/>
  <c r="AR93" i="18"/>
  <c r="G80" i="18" s="1"/>
  <c r="AQ93" i="18"/>
  <c r="F80" i="18" s="1"/>
  <c r="AP93" i="18"/>
  <c r="E80" i="18" s="1"/>
  <c r="AO93" i="18"/>
  <c r="D80" i="18" s="1"/>
  <c r="BC92" i="18"/>
  <c r="BB92" i="18"/>
  <c r="AV92" i="18"/>
  <c r="AU92" i="18"/>
  <c r="AT92" i="18"/>
  <c r="AS92" i="18"/>
  <c r="AR92" i="18"/>
  <c r="AQ92" i="18"/>
  <c r="AP92" i="18"/>
  <c r="AO92" i="18"/>
  <c r="BC91" i="18"/>
  <c r="BB91" i="18"/>
  <c r="AV91" i="18"/>
  <c r="AU91" i="18"/>
  <c r="J79" i="18" s="1"/>
  <c r="AT91" i="18"/>
  <c r="I79" i="18" s="1"/>
  <c r="AS91" i="18"/>
  <c r="AR91" i="18"/>
  <c r="G79" i="18" s="1"/>
  <c r="AQ91" i="18"/>
  <c r="F79" i="18" s="1"/>
  <c r="AP91" i="18"/>
  <c r="AO91" i="18"/>
  <c r="BC90" i="18"/>
  <c r="R78" i="18" s="1"/>
  <c r="BB90" i="18"/>
  <c r="Q78" i="18" s="1"/>
  <c r="AV90" i="18"/>
  <c r="K78" i="18" s="1"/>
  <c r="AU90" i="18"/>
  <c r="J78" i="18" s="1"/>
  <c r="AT90" i="18"/>
  <c r="I78" i="18" s="1"/>
  <c r="AS90" i="18"/>
  <c r="H78" i="18" s="1"/>
  <c r="AR90" i="18"/>
  <c r="G78" i="18" s="1"/>
  <c r="AQ90" i="18"/>
  <c r="F78" i="18" s="1"/>
  <c r="AP90" i="18"/>
  <c r="E78" i="18" s="1"/>
  <c r="AO90" i="18"/>
  <c r="D78" i="18" s="1"/>
  <c r="BC89" i="18"/>
  <c r="BB89" i="18"/>
  <c r="AV89" i="18"/>
  <c r="AU89" i="18"/>
  <c r="J77" i="18" s="1"/>
  <c r="AT89" i="18"/>
  <c r="AS89" i="18"/>
  <c r="AR89" i="18"/>
  <c r="AQ89" i="18"/>
  <c r="F77" i="18" s="1"/>
  <c r="AP89" i="18"/>
  <c r="AO89" i="18"/>
  <c r="BC88" i="18"/>
  <c r="R76" i="18" s="1"/>
  <c r="BB88" i="18"/>
  <c r="Q76" i="18" s="1"/>
  <c r="AV88" i="18"/>
  <c r="K76" i="18" s="1"/>
  <c r="AU88" i="18"/>
  <c r="J76" i="18" s="1"/>
  <c r="AT88" i="18"/>
  <c r="I76" i="18" s="1"/>
  <c r="AS88" i="18"/>
  <c r="H76" i="18" s="1"/>
  <c r="AR88" i="18"/>
  <c r="G76" i="18" s="1"/>
  <c r="AQ88" i="18"/>
  <c r="F76" i="18" s="1"/>
  <c r="AP88" i="18"/>
  <c r="E76" i="18" s="1"/>
  <c r="AO88" i="18"/>
  <c r="D76" i="18" s="1"/>
  <c r="BC87" i="18"/>
  <c r="BB87" i="18"/>
  <c r="AV87" i="18"/>
  <c r="AU87" i="18"/>
  <c r="J75" i="18" s="1"/>
  <c r="AT87" i="18"/>
  <c r="AS87" i="18"/>
  <c r="AR87" i="18"/>
  <c r="G75" i="18" s="1"/>
  <c r="AQ87" i="18"/>
  <c r="F75" i="18" s="1"/>
  <c r="AP87" i="18"/>
  <c r="AO87" i="18"/>
  <c r="BC86" i="18"/>
  <c r="R74" i="18" s="1"/>
  <c r="BB86" i="18"/>
  <c r="Q74" i="18" s="1"/>
  <c r="AV86" i="18"/>
  <c r="K74" i="18" s="1"/>
  <c r="AU86" i="18"/>
  <c r="J74" i="18" s="1"/>
  <c r="AT86" i="18"/>
  <c r="I74" i="18" s="1"/>
  <c r="AS86" i="18"/>
  <c r="H74" i="18" s="1"/>
  <c r="AR86" i="18"/>
  <c r="G74" i="18" s="1"/>
  <c r="AQ86" i="18"/>
  <c r="F74" i="18" s="1"/>
  <c r="AP86" i="18"/>
  <c r="E74" i="18" s="1"/>
  <c r="AO86" i="18"/>
  <c r="D74" i="18" s="1"/>
  <c r="BC85" i="18"/>
  <c r="BB85" i="18"/>
  <c r="AV85" i="18"/>
  <c r="AU85" i="18"/>
  <c r="AT85" i="18"/>
  <c r="AS85" i="18"/>
  <c r="AR85" i="18"/>
  <c r="AQ85" i="18"/>
  <c r="AP85" i="18"/>
  <c r="AO85" i="18"/>
  <c r="BC84" i="18"/>
  <c r="BB84" i="18"/>
  <c r="Q73" i="18" s="1"/>
  <c r="AV84" i="18"/>
  <c r="AU84" i="18"/>
  <c r="AT84" i="18"/>
  <c r="AS84" i="18"/>
  <c r="H73" i="18" s="1"/>
  <c r="AR84" i="18"/>
  <c r="AQ84" i="18"/>
  <c r="AP84" i="18"/>
  <c r="AO84" i="18"/>
  <c r="D73" i="18" s="1"/>
  <c r="BC83" i="18"/>
  <c r="R72" i="18" s="1"/>
  <c r="BB83" i="18"/>
  <c r="Q72" i="18" s="1"/>
  <c r="AV83" i="18"/>
  <c r="K72" i="18" s="1"/>
  <c r="AU83" i="18"/>
  <c r="J72" i="18" s="1"/>
  <c r="AT83" i="18"/>
  <c r="I72" i="18" s="1"/>
  <c r="AS83" i="18"/>
  <c r="H72" i="18" s="1"/>
  <c r="AR83" i="18"/>
  <c r="G72" i="18" s="1"/>
  <c r="AQ83" i="18"/>
  <c r="F72" i="18" s="1"/>
  <c r="AP83" i="18"/>
  <c r="E72" i="18" s="1"/>
  <c r="AO83" i="18"/>
  <c r="D72" i="18" s="1"/>
  <c r="BC82" i="18"/>
  <c r="BB82" i="18"/>
  <c r="Q71" i="18" s="1"/>
  <c r="AV82" i="18"/>
  <c r="AU82" i="18"/>
  <c r="AT82" i="18"/>
  <c r="AS82" i="18"/>
  <c r="H71" i="18" s="1"/>
  <c r="AR82" i="18"/>
  <c r="AQ82" i="18"/>
  <c r="AP82" i="18"/>
  <c r="AO82" i="18"/>
  <c r="D71" i="18" s="1"/>
  <c r="BC81" i="18"/>
  <c r="R70" i="18" s="1"/>
  <c r="BB81" i="18"/>
  <c r="Q70" i="18" s="1"/>
  <c r="AV81" i="18"/>
  <c r="K70" i="18" s="1"/>
  <c r="AU81" i="18"/>
  <c r="J70" i="18" s="1"/>
  <c r="AT81" i="18"/>
  <c r="I70" i="18" s="1"/>
  <c r="AS81" i="18"/>
  <c r="H70" i="18" s="1"/>
  <c r="AR81" i="18"/>
  <c r="G70" i="18" s="1"/>
  <c r="AQ81" i="18"/>
  <c r="F70" i="18" s="1"/>
  <c r="AP81" i="18"/>
  <c r="E70" i="18" s="1"/>
  <c r="AO81" i="18"/>
  <c r="D70" i="18" s="1"/>
  <c r="BC80" i="18"/>
  <c r="BB80" i="18"/>
  <c r="Q69" i="18" s="1"/>
  <c r="AV80" i="18"/>
  <c r="AU80" i="18"/>
  <c r="J69" i="18" s="1"/>
  <c r="AT80" i="18"/>
  <c r="AS80" i="18"/>
  <c r="H69" i="18" s="1"/>
  <c r="AR80" i="18"/>
  <c r="AQ80" i="18"/>
  <c r="AP80" i="18"/>
  <c r="AO80" i="18"/>
  <c r="D69" i="18" s="1"/>
  <c r="BC79" i="18"/>
  <c r="R68" i="18" s="1"/>
  <c r="BB79" i="18"/>
  <c r="Q68" i="18" s="1"/>
  <c r="AV79" i="18"/>
  <c r="K68" i="18" s="1"/>
  <c r="AU79" i="18"/>
  <c r="J68" i="18" s="1"/>
  <c r="AT79" i="18"/>
  <c r="I68" i="18" s="1"/>
  <c r="AS79" i="18"/>
  <c r="H68" i="18" s="1"/>
  <c r="AR79" i="18"/>
  <c r="G68" i="18" s="1"/>
  <c r="AQ79" i="18"/>
  <c r="F68" i="18" s="1"/>
  <c r="AP79" i="18"/>
  <c r="E68" i="18" s="1"/>
  <c r="AO79" i="18"/>
  <c r="D68" i="18" s="1"/>
  <c r="BC78" i="18"/>
  <c r="BB78" i="18"/>
  <c r="AV78" i="18"/>
  <c r="AU78" i="18"/>
  <c r="AT78" i="18"/>
  <c r="AS78" i="18"/>
  <c r="AR78" i="18"/>
  <c r="AQ78" i="18"/>
  <c r="AP78" i="18"/>
  <c r="AO78" i="18"/>
  <c r="BC77" i="18"/>
  <c r="BB77" i="18"/>
  <c r="AV77" i="18"/>
  <c r="AU77" i="18"/>
  <c r="J67" i="18" s="1"/>
  <c r="AT77" i="18"/>
  <c r="AS77" i="18"/>
  <c r="AR77" i="18"/>
  <c r="G67" i="18" s="1"/>
  <c r="AQ77" i="18"/>
  <c r="F67" i="18" s="1"/>
  <c r="AP77" i="18"/>
  <c r="AO77" i="18"/>
  <c r="BC76" i="18"/>
  <c r="R66" i="18" s="1"/>
  <c r="BB76" i="18"/>
  <c r="Q66" i="18" s="1"/>
  <c r="AV76" i="18"/>
  <c r="K66" i="18" s="1"/>
  <c r="AU76" i="18"/>
  <c r="J66" i="18" s="1"/>
  <c r="AT76" i="18"/>
  <c r="I66" i="18" s="1"/>
  <c r="AS76" i="18"/>
  <c r="H66" i="18" s="1"/>
  <c r="AR76" i="18"/>
  <c r="G66" i="18" s="1"/>
  <c r="AQ76" i="18"/>
  <c r="F66" i="18" s="1"/>
  <c r="AP76" i="18"/>
  <c r="E66" i="18" s="1"/>
  <c r="AO76" i="18"/>
  <c r="D66" i="18" s="1"/>
  <c r="BC75" i="18"/>
  <c r="BB75" i="18"/>
  <c r="AV75" i="18"/>
  <c r="AU75" i="18"/>
  <c r="J65" i="18" s="1"/>
  <c r="AT75" i="18"/>
  <c r="AS75" i="18"/>
  <c r="AR75" i="18"/>
  <c r="AQ75" i="18"/>
  <c r="F65" i="18" s="1"/>
  <c r="AP75" i="18"/>
  <c r="AO75" i="18"/>
  <c r="BC74" i="18"/>
  <c r="R64" i="18" s="1"/>
  <c r="BB74" i="18"/>
  <c r="Q64" i="18" s="1"/>
  <c r="AV74" i="18"/>
  <c r="K64" i="18" s="1"/>
  <c r="AU74" i="18"/>
  <c r="J64" i="18" s="1"/>
  <c r="AT74" i="18"/>
  <c r="I64" i="18" s="1"/>
  <c r="AS74" i="18"/>
  <c r="H64" i="18" s="1"/>
  <c r="AR74" i="18"/>
  <c r="G64" i="18" s="1"/>
  <c r="AQ74" i="18"/>
  <c r="F64" i="18" s="1"/>
  <c r="AP74" i="18"/>
  <c r="E64" i="18" s="1"/>
  <c r="AO74" i="18"/>
  <c r="D64" i="18" s="1"/>
  <c r="BC73" i="18"/>
  <c r="BB73" i="18"/>
  <c r="AV73" i="18"/>
  <c r="AU73" i="18"/>
  <c r="J63" i="18" s="1"/>
  <c r="AT73" i="18"/>
  <c r="AS73" i="18"/>
  <c r="AR73" i="18"/>
  <c r="AQ73" i="18"/>
  <c r="F63" i="18" s="1"/>
  <c r="AP73" i="18"/>
  <c r="AO73" i="18"/>
  <c r="BC72" i="18"/>
  <c r="R62" i="18" s="1"/>
  <c r="BB72" i="18"/>
  <c r="Q62" i="18" s="1"/>
  <c r="AV72" i="18"/>
  <c r="K62" i="18" s="1"/>
  <c r="AU72" i="18"/>
  <c r="J62" i="18" s="1"/>
  <c r="AT72" i="18"/>
  <c r="I62" i="18" s="1"/>
  <c r="AS72" i="18"/>
  <c r="H62" i="18" s="1"/>
  <c r="AR72" i="18"/>
  <c r="G62" i="18" s="1"/>
  <c r="AQ72" i="18"/>
  <c r="F62" i="18" s="1"/>
  <c r="AP72" i="18"/>
  <c r="E62" i="18" s="1"/>
  <c r="AO72" i="18"/>
  <c r="D62" i="18" s="1"/>
  <c r="BC71" i="18"/>
  <c r="BB71" i="18"/>
  <c r="AV71" i="18"/>
  <c r="AU71" i="18"/>
  <c r="AT71" i="18"/>
  <c r="AS71" i="18"/>
  <c r="AR71" i="18"/>
  <c r="AQ71" i="18"/>
  <c r="AP71" i="18"/>
  <c r="AO71" i="18"/>
  <c r="BC70" i="18"/>
  <c r="BB70" i="18"/>
  <c r="Q61" i="18" s="1"/>
  <c r="AV70" i="18"/>
  <c r="AU70" i="18"/>
  <c r="AT70" i="18"/>
  <c r="AS70" i="18"/>
  <c r="H61" i="18" s="1"/>
  <c r="AR70" i="18"/>
  <c r="AQ70" i="18"/>
  <c r="AP70" i="18"/>
  <c r="AO70" i="18"/>
  <c r="D61" i="18" s="1"/>
  <c r="BC69" i="18"/>
  <c r="R60" i="18" s="1"/>
  <c r="BB69" i="18"/>
  <c r="Q60" i="18" s="1"/>
  <c r="AV69" i="18"/>
  <c r="K60" i="18" s="1"/>
  <c r="AU69" i="18"/>
  <c r="J60" i="18" s="1"/>
  <c r="AT69" i="18"/>
  <c r="I60" i="18" s="1"/>
  <c r="AS69" i="18"/>
  <c r="H60" i="18" s="1"/>
  <c r="AR69" i="18"/>
  <c r="G60" i="18" s="1"/>
  <c r="AQ69" i="18"/>
  <c r="F60" i="18" s="1"/>
  <c r="AP69" i="18"/>
  <c r="E60" i="18" s="1"/>
  <c r="AO69" i="18"/>
  <c r="D60" i="18" s="1"/>
  <c r="BC68" i="18"/>
  <c r="BB68" i="18"/>
  <c r="Q59" i="18" s="1"/>
  <c r="AV68" i="18"/>
  <c r="AU68" i="18"/>
  <c r="AT68" i="18"/>
  <c r="AS68" i="18"/>
  <c r="H59" i="18" s="1"/>
  <c r="AR68" i="18"/>
  <c r="G59" i="18" s="1"/>
  <c r="AQ68" i="18"/>
  <c r="AP68" i="18"/>
  <c r="AO68" i="18"/>
  <c r="D59" i="18" s="1"/>
  <c r="BC67" i="18"/>
  <c r="R58" i="18" s="1"/>
  <c r="BB67" i="18"/>
  <c r="Q58" i="18" s="1"/>
  <c r="AV67" i="18"/>
  <c r="K58" i="18" s="1"/>
  <c r="AU67" i="18"/>
  <c r="J58" i="18" s="1"/>
  <c r="AT67" i="18"/>
  <c r="I58" i="18" s="1"/>
  <c r="AS67" i="18"/>
  <c r="H58" i="18" s="1"/>
  <c r="AR67" i="18"/>
  <c r="G58" i="18" s="1"/>
  <c r="AQ67" i="18"/>
  <c r="F58" i="18" s="1"/>
  <c r="AP67" i="18"/>
  <c r="E58" i="18" s="1"/>
  <c r="BC66" i="18"/>
  <c r="BB66" i="18"/>
  <c r="AV66" i="18"/>
  <c r="K57" i="18" s="1"/>
  <c r="AU66" i="18"/>
  <c r="J57" i="18" s="1"/>
  <c r="AT66" i="18"/>
  <c r="AS66" i="18"/>
  <c r="AR66" i="18"/>
  <c r="G57" i="18" s="1"/>
  <c r="AQ66" i="18"/>
  <c r="AP66" i="18"/>
  <c r="BC65" i="18"/>
  <c r="BB65" i="18"/>
  <c r="Q56" i="18" s="1"/>
  <c r="AV65" i="18"/>
  <c r="K56" i="18" s="1"/>
  <c r="AU65" i="18"/>
  <c r="J56" i="18" s="1"/>
  <c r="AT65" i="18"/>
  <c r="AS65" i="18"/>
  <c r="H56" i="18" s="1"/>
  <c r="AR65" i="18"/>
  <c r="AQ65" i="18"/>
  <c r="AP65" i="18"/>
  <c r="E56" i="18" s="1"/>
  <c r="BC64" i="18"/>
  <c r="BB64" i="18"/>
  <c r="AV64" i="18"/>
  <c r="AU64" i="18"/>
  <c r="AT64" i="18"/>
  <c r="AS64" i="18"/>
  <c r="AR64" i="18"/>
  <c r="AQ64" i="18"/>
  <c r="AP64" i="18"/>
  <c r="BC63" i="18"/>
  <c r="BB63" i="18"/>
  <c r="AV63" i="18"/>
  <c r="AU63" i="18"/>
  <c r="J55" i="18" s="1"/>
  <c r="AT63" i="18"/>
  <c r="AS63" i="18"/>
  <c r="AR63" i="18"/>
  <c r="AQ63" i="18"/>
  <c r="F55" i="18" s="1"/>
  <c r="AP63" i="18"/>
  <c r="BC62" i="18"/>
  <c r="BB62" i="18"/>
  <c r="AV62" i="18"/>
  <c r="K54" i="18" s="1"/>
  <c r="AU62" i="18"/>
  <c r="AT62" i="18"/>
  <c r="AS62" i="18"/>
  <c r="AR62" i="18"/>
  <c r="G54" i="18" s="1"/>
  <c r="AQ62" i="18"/>
  <c r="AP62" i="18"/>
  <c r="BC61" i="18"/>
  <c r="BB61" i="18"/>
  <c r="AV61" i="18"/>
  <c r="AU61" i="18"/>
  <c r="AT61" i="18"/>
  <c r="AS61" i="18"/>
  <c r="AR61" i="18"/>
  <c r="G53" i="18" s="1"/>
  <c r="AQ61" i="18"/>
  <c r="AP61" i="18"/>
  <c r="AO61" i="18"/>
  <c r="D53" i="18" s="1"/>
  <c r="BC60" i="18"/>
  <c r="BB60" i="18"/>
  <c r="AV60" i="18"/>
  <c r="AU60" i="18"/>
  <c r="J52" i="18" s="1"/>
  <c r="AT60" i="18"/>
  <c r="AS60" i="18"/>
  <c r="AR60" i="18"/>
  <c r="AQ60" i="18"/>
  <c r="F52" i="18" s="1"/>
  <c r="AP60" i="18"/>
  <c r="AO60" i="18"/>
  <c r="D52" i="18" s="1"/>
  <c r="BC59" i="18"/>
  <c r="BB59" i="18"/>
  <c r="AV59" i="18"/>
  <c r="AU59" i="18"/>
  <c r="J51" i="18" s="1"/>
  <c r="AT59" i="18"/>
  <c r="AS59" i="18"/>
  <c r="AR59" i="18"/>
  <c r="AQ59" i="18"/>
  <c r="AP59" i="18"/>
  <c r="AO59" i="18"/>
  <c r="D51" i="18" s="1"/>
  <c r="BC58" i="18"/>
  <c r="BB58" i="18"/>
  <c r="AV58" i="18"/>
  <c r="K50" i="18" s="1"/>
  <c r="AU58" i="18"/>
  <c r="J50" i="18" s="1"/>
  <c r="AT58" i="18"/>
  <c r="I50" i="18" s="1"/>
  <c r="AS58" i="18"/>
  <c r="AR58" i="18"/>
  <c r="AQ58" i="18"/>
  <c r="F50" i="18" s="1"/>
  <c r="AP58" i="18"/>
  <c r="E50" i="18" s="1"/>
  <c r="AO58" i="18"/>
  <c r="D50" i="18" s="1"/>
  <c r="BC57" i="18"/>
  <c r="BB57" i="18"/>
  <c r="AV57" i="18"/>
  <c r="AU57" i="18"/>
  <c r="AT57" i="18"/>
  <c r="AS57" i="18"/>
  <c r="AR57" i="18"/>
  <c r="AQ57" i="18"/>
  <c r="AP57" i="18"/>
  <c r="AO57" i="18"/>
  <c r="BC56" i="18"/>
  <c r="BB56" i="18"/>
  <c r="AV56" i="18"/>
  <c r="AU56" i="18"/>
  <c r="J49" i="18" s="1"/>
  <c r="AT56" i="18"/>
  <c r="AS56" i="18"/>
  <c r="AR56" i="18"/>
  <c r="AQ56" i="18"/>
  <c r="F49" i="18" s="1"/>
  <c r="AP56" i="18"/>
  <c r="AO56" i="18"/>
  <c r="BC55" i="18"/>
  <c r="R48" i="18" s="1"/>
  <c r="BB55" i="18"/>
  <c r="Q48" i="18" s="1"/>
  <c r="AV55" i="18"/>
  <c r="K48" i="18" s="1"/>
  <c r="AU55" i="18"/>
  <c r="J48" i="18" s="1"/>
  <c r="AT55" i="18"/>
  <c r="I48" i="18" s="1"/>
  <c r="AS55" i="18"/>
  <c r="H48" i="18" s="1"/>
  <c r="AR55" i="18"/>
  <c r="G48" i="18" s="1"/>
  <c r="AQ55" i="18"/>
  <c r="F48" i="18" s="1"/>
  <c r="AP55" i="18"/>
  <c r="E48" i="18" s="1"/>
  <c r="AO55" i="18"/>
  <c r="D48" i="18" s="1"/>
  <c r="BC54" i="18"/>
  <c r="BB54" i="18"/>
  <c r="AV54" i="18"/>
  <c r="AU54" i="18"/>
  <c r="J47" i="18" s="1"/>
  <c r="AT54" i="18"/>
  <c r="AS54" i="18"/>
  <c r="AR54" i="18"/>
  <c r="AQ54" i="18"/>
  <c r="F47" i="18" s="1"/>
  <c r="AP54" i="18"/>
  <c r="AO54" i="18"/>
  <c r="BC53" i="18"/>
  <c r="R46" i="18" s="1"/>
  <c r="BB53" i="18"/>
  <c r="Q46" i="18" s="1"/>
  <c r="AV53" i="18"/>
  <c r="K46" i="18" s="1"/>
  <c r="AU53" i="18"/>
  <c r="J46" i="18" s="1"/>
  <c r="AT53" i="18"/>
  <c r="I46" i="18" s="1"/>
  <c r="AS53" i="18"/>
  <c r="H46" i="18" s="1"/>
  <c r="AR53" i="18"/>
  <c r="G46" i="18" s="1"/>
  <c r="AQ53" i="18"/>
  <c r="F46" i="18" s="1"/>
  <c r="AP53" i="18"/>
  <c r="E46" i="18" s="1"/>
  <c r="AO53" i="18"/>
  <c r="D46" i="18" s="1"/>
  <c r="BC52" i="18"/>
  <c r="BB52" i="18"/>
  <c r="AV52" i="18"/>
  <c r="AU52" i="18"/>
  <c r="J45" i="18" s="1"/>
  <c r="AT52" i="18"/>
  <c r="AS52" i="18"/>
  <c r="AR52" i="18"/>
  <c r="AQ52" i="18"/>
  <c r="F45" i="18" s="1"/>
  <c r="AP52" i="18"/>
  <c r="E45" i="18" s="1"/>
  <c r="AO52" i="18"/>
  <c r="BC51" i="18"/>
  <c r="R44" i="18" s="1"/>
  <c r="BB51" i="18"/>
  <c r="Q44" i="18" s="1"/>
  <c r="AV51" i="18"/>
  <c r="K44" i="18" s="1"/>
  <c r="AU51" i="18"/>
  <c r="J44" i="18" s="1"/>
  <c r="AT51" i="18"/>
  <c r="I44" i="18" s="1"/>
  <c r="AS51" i="18"/>
  <c r="H44" i="18" s="1"/>
  <c r="AR51" i="18"/>
  <c r="G44" i="18" s="1"/>
  <c r="AQ51" i="18"/>
  <c r="F44" i="18" s="1"/>
  <c r="AP51" i="18"/>
  <c r="E44" i="18" s="1"/>
  <c r="AO51" i="18"/>
  <c r="D44" i="18" s="1"/>
  <c r="BC50" i="18"/>
  <c r="BB50" i="18"/>
  <c r="AV50" i="18"/>
  <c r="AU50" i="18"/>
  <c r="AT50" i="18"/>
  <c r="AS50" i="18"/>
  <c r="AR50" i="18"/>
  <c r="AQ50" i="18"/>
  <c r="AP50" i="18"/>
  <c r="AO50" i="18"/>
  <c r="BC49" i="18"/>
  <c r="BB49" i="18"/>
  <c r="Q43" i="18" s="1"/>
  <c r="AV49" i="18"/>
  <c r="AU49" i="18"/>
  <c r="AT49" i="18"/>
  <c r="AS49" i="18"/>
  <c r="H43" i="18" s="1"/>
  <c r="AR49" i="18"/>
  <c r="AQ49" i="18"/>
  <c r="AP49" i="18"/>
  <c r="AO49" i="18"/>
  <c r="D43" i="18" s="1"/>
  <c r="BC48" i="18"/>
  <c r="R42" i="18" s="1"/>
  <c r="BB48" i="18"/>
  <c r="Q42" i="18" s="1"/>
  <c r="AV48" i="18"/>
  <c r="K42" i="18" s="1"/>
  <c r="AU48" i="18"/>
  <c r="J42" i="18" s="1"/>
  <c r="AT48" i="18"/>
  <c r="I42" i="18" s="1"/>
  <c r="AS48" i="18"/>
  <c r="H42" i="18" s="1"/>
  <c r="AR48" i="18"/>
  <c r="G42" i="18" s="1"/>
  <c r="AQ48" i="18"/>
  <c r="F42" i="18" s="1"/>
  <c r="AP48" i="18"/>
  <c r="E42" i="18" s="1"/>
  <c r="AO48" i="18"/>
  <c r="D42" i="18" s="1"/>
  <c r="BC47" i="18"/>
  <c r="BB47" i="18"/>
  <c r="Q41" i="18" s="1"/>
  <c r="AV47" i="18"/>
  <c r="AU47" i="18"/>
  <c r="AT47" i="18"/>
  <c r="AS47" i="18"/>
  <c r="H41" i="18" s="1"/>
  <c r="AR47" i="18"/>
  <c r="AQ47" i="18"/>
  <c r="AP47" i="18"/>
  <c r="AO47" i="18"/>
  <c r="D41" i="18" s="1"/>
  <c r="BC46" i="18"/>
  <c r="R40" i="18" s="1"/>
  <c r="BB46" i="18"/>
  <c r="Q40" i="18" s="1"/>
  <c r="AV46" i="18"/>
  <c r="K40" i="18" s="1"/>
  <c r="AU46" i="18"/>
  <c r="J40" i="18" s="1"/>
  <c r="AT46" i="18"/>
  <c r="I40" i="18" s="1"/>
  <c r="AS46" i="18"/>
  <c r="H40" i="18" s="1"/>
  <c r="AR46" i="18"/>
  <c r="G40" i="18" s="1"/>
  <c r="AQ46" i="18"/>
  <c r="F40" i="18" s="1"/>
  <c r="AP46" i="18"/>
  <c r="E40" i="18" s="1"/>
  <c r="AO46" i="18"/>
  <c r="D40" i="18" s="1"/>
  <c r="BC45" i="18"/>
  <c r="BB45" i="18"/>
  <c r="Q39" i="18" s="1"/>
  <c r="AV45" i="18"/>
  <c r="AU45" i="18"/>
  <c r="J39" i="18" s="1"/>
  <c r="AT45" i="18"/>
  <c r="AS45" i="18"/>
  <c r="H39" i="18" s="1"/>
  <c r="AR45" i="18"/>
  <c r="AQ45" i="18"/>
  <c r="AP45" i="18"/>
  <c r="AO45" i="18"/>
  <c r="D39" i="18" s="1"/>
  <c r="BC44" i="18"/>
  <c r="R38" i="18" s="1"/>
  <c r="BB44" i="18"/>
  <c r="Q38" i="18" s="1"/>
  <c r="AV44" i="18"/>
  <c r="K38" i="18" s="1"/>
  <c r="AU44" i="18"/>
  <c r="J38" i="18" s="1"/>
  <c r="AT44" i="18"/>
  <c r="I38" i="18" s="1"/>
  <c r="AS44" i="18"/>
  <c r="H38" i="18" s="1"/>
  <c r="AR44" i="18"/>
  <c r="G38" i="18" s="1"/>
  <c r="AQ44" i="18"/>
  <c r="F38" i="18" s="1"/>
  <c r="AP44" i="18"/>
  <c r="E38" i="18" s="1"/>
  <c r="AO44" i="18"/>
  <c r="D38" i="18" s="1"/>
  <c r="BC43" i="18"/>
  <c r="BB43" i="18"/>
  <c r="AV43" i="18"/>
  <c r="AU43" i="18"/>
  <c r="AT43" i="18"/>
  <c r="AS43" i="18"/>
  <c r="AR43" i="18"/>
  <c r="AQ43" i="18"/>
  <c r="AP43" i="18"/>
  <c r="AO43" i="18"/>
  <c r="BC42" i="18"/>
  <c r="BB42" i="18"/>
  <c r="AV42" i="18"/>
  <c r="AU42" i="18"/>
  <c r="J37" i="18" s="1"/>
  <c r="AT42" i="18"/>
  <c r="AS42" i="18"/>
  <c r="AR42" i="18"/>
  <c r="AQ42" i="18"/>
  <c r="F37" i="18" s="1"/>
  <c r="AP42" i="18"/>
  <c r="AO42" i="18"/>
  <c r="BC41" i="18"/>
  <c r="R36" i="18" s="1"/>
  <c r="BB41" i="18"/>
  <c r="Q36" i="18" s="1"/>
  <c r="AV41" i="18"/>
  <c r="K36" i="18" s="1"/>
  <c r="AU41" i="18"/>
  <c r="J36" i="18" s="1"/>
  <c r="AT41" i="18"/>
  <c r="I36" i="18" s="1"/>
  <c r="AS41" i="18"/>
  <c r="H36" i="18" s="1"/>
  <c r="AR41" i="18"/>
  <c r="G36" i="18" s="1"/>
  <c r="AQ41" i="18"/>
  <c r="F36" i="18" s="1"/>
  <c r="AP41" i="18"/>
  <c r="E36" i="18" s="1"/>
  <c r="AO41" i="18"/>
  <c r="D36" i="18" s="1"/>
  <c r="BC40" i="18"/>
  <c r="BB40" i="18"/>
  <c r="AV40" i="18"/>
  <c r="AU40" i="18"/>
  <c r="J35" i="18" s="1"/>
  <c r="AT40" i="18"/>
  <c r="AS40" i="18"/>
  <c r="AR40" i="18"/>
  <c r="AQ40" i="18"/>
  <c r="F35" i="18" s="1"/>
  <c r="AP40" i="18"/>
  <c r="AO40" i="18"/>
  <c r="BC39" i="18"/>
  <c r="R34" i="18" s="1"/>
  <c r="BB39" i="18"/>
  <c r="Q34" i="18" s="1"/>
  <c r="AV39" i="18"/>
  <c r="K34" i="18" s="1"/>
  <c r="AU39" i="18"/>
  <c r="J34" i="18" s="1"/>
  <c r="AT39" i="18"/>
  <c r="I34" i="18" s="1"/>
  <c r="AS39" i="18"/>
  <c r="H34" i="18" s="1"/>
  <c r="AR39" i="18"/>
  <c r="G34" i="18" s="1"/>
  <c r="AQ39" i="18"/>
  <c r="F34" i="18" s="1"/>
  <c r="AP39" i="18"/>
  <c r="E34" i="18" s="1"/>
  <c r="AO39" i="18"/>
  <c r="D34" i="18" s="1"/>
  <c r="BC38" i="18"/>
  <c r="BB38" i="18"/>
  <c r="AV38" i="18"/>
  <c r="AU38" i="18"/>
  <c r="J33" i="18" s="1"/>
  <c r="AT38" i="18"/>
  <c r="AS38" i="18"/>
  <c r="AR38" i="18"/>
  <c r="AQ38" i="18"/>
  <c r="F33" i="18" s="1"/>
  <c r="AP38" i="18"/>
  <c r="E33" i="18" s="1"/>
  <c r="AO38" i="18"/>
  <c r="BC37" i="18"/>
  <c r="R32" i="18" s="1"/>
  <c r="BB37" i="18"/>
  <c r="Q32" i="18" s="1"/>
  <c r="AV37" i="18"/>
  <c r="K32" i="18" s="1"/>
  <c r="AU37" i="18"/>
  <c r="J32" i="18" s="1"/>
  <c r="AT37" i="18"/>
  <c r="I32" i="18" s="1"/>
  <c r="AS37" i="18"/>
  <c r="H32" i="18" s="1"/>
  <c r="AR37" i="18"/>
  <c r="G32" i="18" s="1"/>
  <c r="AQ37" i="18"/>
  <c r="F32" i="18" s="1"/>
  <c r="AP37" i="18"/>
  <c r="E32" i="18" s="1"/>
  <c r="AO37" i="18"/>
  <c r="D32" i="18" s="1"/>
  <c r="BC36" i="18"/>
  <c r="BB36" i="18"/>
  <c r="AV36" i="18"/>
  <c r="AU36" i="18"/>
  <c r="AT36" i="18"/>
  <c r="AS36" i="18"/>
  <c r="AR36" i="18"/>
  <c r="AQ36" i="18"/>
  <c r="AP36" i="18"/>
  <c r="AO36" i="18"/>
  <c r="BC35" i="18"/>
  <c r="BB35" i="18"/>
  <c r="Q31" i="18" s="1"/>
  <c r="AV35" i="18"/>
  <c r="AU35" i="18"/>
  <c r="AT35" i="18"/>
  <c r="AS35" i="18"/>
  <c r="H31" i="18" s="1"/>
  <c r="AR35" i="18"/>
  <c r="AQ35" i="18"/>
  <c r="AP35" i="18"/>
  <c r="AO35" i="18"/>
  <c r="D31" i="18" s="1"/>
  <c r="BC34" i="18"/>
  <c r="R30" i="18" s="1"/>
  <c r="BB34" i="18"/>
  <c r="Q30" i="18" s="1"/>
  <c r="AV34" i="18"/>
  <c r="K30" i="18" s="1"/>
  <c r="AU34" i="18"/>
  <c r="J30" i="18" s="1"/>
  <c r="AT34" i="18"/>
  <c r="I30" i="18" s="1"/>
  <c r="AS34" i="18"/>
  <c r="H30" i="18" s="1"/>
  <c r="AR34" i="18"/>
  <c r="G30" i="18" s="1"/>
  <c r="AQ34" i="18"/>
  <c r="F30" i="18" s="1"/>
  <c r="AP34" i="18"/>
  <c r="E30" i="18" s="1"/>
  <c r="AO34" i="18"/>
  <c r="D30" i="18" s="1"/>
  <c r="BC33" i="18"/>
  <c r="BB33" i="18"/>
  <c r="Q29" i="18" s="1"/>
  <c r="AV33" i="18"/>
  <c r="AU33" i="18"/>
  <c r="AT33" i="18"/>
  <c r="AS33" i="18"/>
  <c r="H29" i="18" s="1"/>
  <c r="AR33" i="18"/>
  <c r="AQ33" i="18"/>
  <c r="AP33" i="18"/>
  <c r="AO33" i="18"/>
  <c r="D29" i="18" s="1"/>
  <c r="BC32" i="18"/>
  <c r="R28" i="18" s="1"/>
  <c r="BB32" i="18"/>
  <c r="Q28" i="18" s="1"/>
  <c r="AV32" i="18"/>
  <c r="K28" i="18" s="1"/>
  <c r="AU32" i="18"/>
  <c r="J28" i="18" s="1"/>
  <c r="AT32" i="18"/>
  <c r="I28" i="18" s="1"/>
  <c r="AS32" i="18"/>
  <c r="H28" i="18" s="1"/>
  <c r="AR32" i="18"/>
  <c r="G28" i="18" s="1"/>
  <c r="AQ32" i="18"/>
  <c r="F28" i="18" s="1"/>
  <c r="AP32" i="18"/>
  <c r="E28" i="18" s="1"/>
  <c r="AO32" i="18"/>
  <c r="D28" i="18" s="1"/>
  <c r="BC31" i="18"/>
  <c r="BB31" i="18"/>
  <c r="Q27" i="18" s="1"/>
  <c r="AV31" i="18"/>
  <c r="AU31" i="18"/>
  <c r="J27" i="18" s="1"/>
  <c r="AT31" i="18"/>
  <c r="AS31" i="18"/>
  <c r="H27" i="18" s="1"/>
  <c r="AR31" i="18"/>
  <c r="AQ31" i="18"/>
  <c r="AP31" i="18"/>
  <c r="AO31" i="18"/>
  <c r="D27" i="18" s="1"/>
  <c r="BC30" i="18"/>
  <c r="R26" i="18" s="1"/>
  <c r="BB30" i="18"/>
  <c r="Q26" i="18" s="1"/>
  <c r="AV30" i="18"/>
  <c r="K26" i="18" s="1"/>
  <c r="AU30" i="18"/>
  <c r="J26" i="18" s="1"/>
  <c r="AT30" i="18"/>
  <c r="I26" i="18" s="1"/>
  <c r="AS30" i="18"/>
  <c r="H26" i="18" s="1"/>
  <c r="AR30" i="18"/>
  <c r="G26" i="18" s="1"/>
  <c r="AQ30" i="18"/>
  <c r="F26" i="18" s="1"/>
  <c r="AP30" i="18"/>
  <c r="E26" i="18" s="1"/>
  <c r="AO30" i="18"/>
  <c r="D26" i="18" s="1"/>
  <c r="BC15" i="18"/>
  <c r="BB15" i="18"/>
  <c r="AV15" i="18"/>
  <c r="AU15" i="18"/>
  <c r="AT15" i="18"/>
  <c r="AS15" i="18"/>
  <c r="AR15" i="18"/>
  <c r="AQ15" i="18"/>
  <c r="AP15" i="18"/>
  <c r="AO15" i="18"/>
  <c r="BC14" i="18"/>
  <c r="BB14" i="18"/>
  <c r="AV14" i="18"/>
  <c r="AU14" i="18"/>
  <c r="J13" i="18" s="1"/>
  <c r="AT14" i="18"/>
  <c r="AS14" i="18"/>
  <c r="AR14" i="18"/>
  <c r="AQ14" i="18"/>
  <c r="F13" i="18" s="1"/>
  <c r="AP14" i="18"/>
  <c r="AO14" i="18"/>
  <c r="BC13" i="18"/>
  <c r="R12" i="18" s="1"/>
  <c r="BB13" i="18"/>
  <c r="Q12" i="18" s="1"/>
  <c r="AV13" i="18"/>
  <c r="K12" i="18" s="1"/>
  <c r="AU13" i="18"/>
  <c r="J12" i="18" s="1"/>
  <c r="AT13" i="18"/>
  <c r="I12" i="18" s="1"/>
  <c r="AS13" i="18"/>
  <c r="H12" i="18" s="1"/>
  <c r="AR13" i="18"/>
  <c r="G12" i="18" s="1"/>
  <c r="AQ13" i="18"/>
  <c r="F12" i="18" s="1"/>
  <c r="AP13" i="18"/>
  <c r="E12" i="18" s="1"/>
  <c r="AO13" i="18"/>
  <c r="D12" i="18" s="1"/>
  <c r="BC12" i="18"/>
  <c r="BB12" i="18"/>
  <c r="AV12" i="18"/>
  <c r="AU12" i="18"/>
  <c r="J11" i="18" s="1"/>
  <c r="AT12" i="18"/>
  <c r="I11" i="18" s="1"/>
  <c r="AS12" i="18"/>
  <c r="AR12" i="18"/>
  <c r="AQ12" i="18"/>
  <c r="F11" i="18" s="1"/>
  <c r="AP12" i="18"/>
  <c r="AO12" i="18"/>
  <c r="BC11" i="18"/>
  <c r="R10" i="18" s="1"/>
  <c r="BB11" i="18"/>
  <c r="Q10" i="18" s="1"/>
  <c r="AV11" i="18"/>
  <c r="K10" i="18" s="1"/>
  <c r="AU11" i="18"/>
  <c r="J10" i="18" s="1"/>
  <c r="AT11" i="18"/>
  <c r="I10" i="18" s="1"/>
  <c r="AS11" i="18"/>
  <c r="H10" i="18" s="1"/>
  <c r="AR11" i="18"/>
  <c r="G10" i="18" s="1"/>
  <c r="AQ11" i="18"/>
  <c r="F10" i="18" s="1"/>
  <c r="AP11" i="18"/>
  <c r="E10" i="18" s="1"/>
  <c r="AO11" i="18"/>
  <c r="D10" i="18" s="1"/>
  <c r="BC10" i="18"/>
  <c r="BB10" i="18"/>
  <c r="AV10" i="18"/>
  <c r="AU10" i="18"/>
  <c r="J9" i="18" s="1"/>
  <c r="AT10" i="18"/>
  <c r="AS10" i="18"/>
  <c r="AR10" i="18"/>
  <c r="AQ10" i="18"/>
  <c r="F9" i="18" s="1"/>
  <c r="AP10" i="18"/>
  <c r="E9" i="18" s="1"/>
  <c r="AO10" i="18"/>
  <c r="BC9" i="18"/>
  <c r="R8" i="18" s="1"/>
  <c r="BB9" i="18"/>
  <c r="Q8" i="18" s="1"/>
  <c r="AV9" i="18"/>
  <c r="K8" i="18" s="1"/>
  <c r="AU9" i="18"/>
  <c r="J8" i="18" s="1"/>
  <c r="AT9" i="18"/>
  <c r="I8" i="18" s="1"/>
  <c r="AS9" i="18"/>
  <c r="H8" i="18" s="1"/>
  <c r="AR9" i="18"/>
  <c r="G8" i="18" s="1"/>
  <c r="AQ9" i="18"/>
  <c r="F8" i="18" s="1"/>
  <c r="AP9" i="18"/>
  <c r="E8" i="18" s="1"/>
  <c r="AO9" i="18"/>
  <c r="D8" i="18" s="1"/>
  <c r="BC8" i="18"/>
  <c r="BB8" i="18"/>
  <c r="AV8" i="18"/>
  <c r="AU8" i="18"/>
  <c r="AT8" i="18"/>
  <c r="AS8" i="18"/>
  <c r="AR8" i="18"/>
  <c r="AQ8" i="18"/>
  <c r="AP8" i="18"/>
  <c r="AO8" i="18"/>
  <c r="BC7" i="18"/>
  <c r="BB7" i="18"/>
  <c r="Q7" i="18" s="1"/>
  <c r="AV7" i="18"/>
  <c r="AU7" i="18"/>
  <c r="AT7" i="18"/>
  <c r="AS7" i="18"/>
  <c r="H7" i="18" s="1"/>
  <c r="AR7" i="18"/>
  <c r="AQ7" i="18"/>
  <c r="AP7" i="18"/>
  <c r="AO7" i="18"/>
  <c r="D7" i="18" s="1"/>
  <c r="BC6" i="18"/>
  <c r="R6" i="18" s="1"/>
  <c r="BB6" i="18"/>
  <c r="Q6" i="18" s="1"/>
  <c r="AV6" i="18"/>
  <c r="K6" i="18" s="1"/>
  <c r="AU6" i="18"/>
  <c r="J6" i="18" s="1"/>
  <c r="AT6" i="18"/>
  <c r="I6" i="18" s="1"/>
  <c r="AS6" i="18"/>
  <c r="H6" i="18" s="1"/>
  <c r="AR6" i="18"/>
  <c r="G6" i="18" s="1"/>
  <c r="AQ6" i="18"/>
  <c r="F6" i="18" s="1"/>
  <c r="AP6" i="18"/>
  <c r="E6" i="18" s="1"/>
  <c r="AO6" i="18"/>
  <c r="D6" i="18" s="1"/>
  <c r="BC5" i="18"/>
  <c r="BB5" i="18"/>
  <c r="Q5" i="18" s="1"/>
  <c r="AV5" i="18"/>
  <c r="AU5" i="18"/>
  <c r="AT5" i="18"/>
  <c r="AS5" i="18"/>
  <c r="H5" i="18" s="1"/>
  <c r="AR5" i="18"/>
  <c r="AQ5" i="18"/>
  <c r="AP5" i="18"/>
  <c r="AO5" i="18"/>
  <c r="D5" i="18" s="1"/>
  <c r="BC4" i="18"/>
  <c r="R4" i="18" s="1"/>
  <c r="BB4" i="18"/>
  <c r="Q4" i="18" s="1"/>
  <c r="AV4" i="18"/>
  <c r="K4" i="18" s="1"/>
  <c r="AU4" i="18"/>
  <c r="J4" i="18" s="1"/>
  <c r="AT4" i="18"/>
  <c r="I4" i="18" s="1"/>
  <c r="AS4" i="18"/>
  <c r="H4" i="18" s="1"/>
  <c r="AR4" i="18"/>
  <c r="G4" i="18" s="1"/>
  <c r="AQ4" i="18"/>
  <c r="F4" i="18" s="1"/>
  <c r="AP4" i="18"/>
  <c r="E4" i="18" s="1"/>
  <c r="AO4" i="18"/>
  <c r="D4" i="18" s="1"/>
  <c r="BC3" i="18"/>
  <c r="BB3" i="18"/>
  <c r="Q3" i="18" s="1"/>
  <c r="AV3" i="18"/>
  <c r="AU3" i="18"/>
  <c r="J3" i="18" s="1"/>
  <c r="AT3" i="18"/>
  <c r="AS3" i="18"/>
  <c r="H3" i="18" s="1"/>
  <c r="AR3" i="18"/>
  <c r="AQ3" i="18"/>
  <c r="AP3" i="18"/>
  <c r="AO3" i="18"/>
  <c r="D3" i="18" s="1"/>
  <c r="BC2" i="18"/>
  <c r="R2" i="18" s="1"/>
  <c r="BB2" i="18"/>
  <c r="Q2" i="18" s="1"/>
  <c r="AV2" i="18"/>
  <c r="K2" i="18" s="1"/>
  <c r="AU2" i="18"/>
  <c r="J2" i="18" s="1"/>
  <c r="AT2" i="18"/>
  <c r="I2" i="18" s="1"/>
  <c r="AS2" i="18"/>
  <c r="H2" i="18" s="1"/>
  <c r="AR2" i="18"/>
  <c r="G2" i="18" s="1"/>
  <c r="AQ2" i="18"/>
  <c r="F2" i="18" s="1"/>
  <c r="AP2" i="18"/>
  <c r="E2" i="18" s="1"/>
  <c r="AO2" i="18"/>
  <c r="D2" i="18" s="1"/>
  <c r="K145" i="18" l="1"/>
  <c r="D139" i="18"/>
  <c r="R121" i="18"/>
  <c r="F121" i="18"/>
  <c r="Q51" i="18"/>
  <c r="H51" i="18"/>
  <c r="H53" i="18"/>
  <c r="Q53" i="18"/>
  <c r="G45" i="18"/>
  <c r="K45" i="18"/>
  <c r="G47" i="18"/>
  <c r="K47" i="18"/>
  <c r="G49" i="18"/>
  <c r="K49" i="18"/>
  <c r="E51" i="18"/>
  <c r="H54" i="18"/>
  <c r="Q54" i="18"/>
  <c r="I56" i="18"/>
  <c r="R56" i="18"/>
  <c r="E59" i="18"/>
  <c r="I59" i="18"/>
  <c r="R59" i="18"/>
  <c r="E61" i="18"/>
  <c r="I61" i="18"/>
  <c r="G63" i="18"/>
  <c r="K63" i="18"/>
  <c r="G65" i="18"/>
  <c r="K65" i="18"/>
  <c r="K67" i="18"/>
  <c r="E69" i="18"/>
  <c r="I69" i="18"/>
  <c r="R69" i="18"/>
  <c r="E71" i="18"/>
  <c r="I71" i="18"/>
  <c r="R71" i="18"/>
  <c r="E73" i="18"/>
  <c r="I73" i="18"/>
  <c r="R73" i="18"/>
  <c r="K75" i="18"/>
  <c r="G77" i="18"/>
  <c r="K77" i="18"/>
  <c r="K79" i="18"/>
  <c r="E81" i="18"/>
  <c r="I81" i="18"/>
  <c r="R81" i="18"/>
  <c r="E83" i="18"/>
  <c r="I83" i="18"/>
  <c r="R83" i="18"/>
  <c r="E85" i="18"/>
  <c r="R85" i="18"/>
  <c r="G87" i="18"/>
  <c r="K87" i="18"/>
  <c r="G89" i="18"/>
  <c r="K89" i="18"/>
  <c r="K91" i="18"/>
  <c r="E93" i="18"/>
  <c r="I93" i="18"/>
  <c r="R93" i="18"/>
  <c r="E95" i="18"/>
  <c r="I95" i="18"/>
  <c r="R95" i="18"/>
  <c r="E97" i="18"/>
  <c r="R97" i="18"/>
  <c r="G99" i="18"/>
  <c r="K99" i="18"/>
  <c r="G101" i="18"/>
  <c r="K101" i="18"/>
  <c r="G103" i="18"/>
  <c r="K103" i="18"/>
  <c r="E105" i="18"/>
  <c r="R105" i="18"/>
  <c r="E107" i="18"/>
  <c r="I107" i="18"/>
  <c r="R107" i="18"/>
  <c r="E109" i="18"/>
  <c r="I109" i="18"/>
  <c r="R109" i="18"/>
  <c r="R108" i="18"/>
  <c r="H50" i="18"/>
  <c r="Q50" i="18"/>
  <c r="H52" i="18"/>
  <c r="Q52" i="18"/>
  <c r="H55" i="18"/>
  <c r="Q55" i="18"/>
  <c r="E57" i="18"/>
  <c r="I57" i="18"/>
  <c r="R57" i="18"/>
  <c r="H63" i="18"/>
  <c r="F93" i="18"/>
  <c r="F95" i="18"/>
  <c r="F97" i="18"/>
  <c r="J97" i="18"/>
  <c r="D99" i="18"/>
  <c r="H99" i="18"/>
  <c r="Q99" i="18"/>
  <c r="D101" i="18"/>
  <c r="Q101" i="18"/>
  <c r="D103" i="18"/>
  <c r="H103" i="18"/>
  <c r="F105" i="18"/>
  <c r="F107" i="18"/>
  <c r="F109" i="18"/>
  <c r="J109" i="18"/>
  <c r="R61" i="18"/>
  <c r="I3" i="18"/>
  <c r="E5" i="18"/>
  <c r="I5" i="18"/>
  <c r="R5" i="18"/>
  <c r="E7" i="18"/>
  <c r="I7" i="18"/>
  <c r="R7" i="18"/>
  <c r="G9" i="18"/>
  <c r="K9" i="18"/>
  <c r="G11" i="18"/>
  <c r="K11" i="18"/>
  <c r="G13" i="18"/>
  <c r="K13" i="18"/>
  <c r="E27" i="18"/>
  <c r="I27" i="18"/>
  <c r="R27" i="18"/>
  <c r="E29" i="18"/>
  <c r="I29" i="18"/>
  <c r="R29" i="18"/>
  <c r="E31" i="18"/>
  <c r="I31" i="18"/>
  <c r="R31" i="18"/>
  <c r="G33" i="18"/>
  <c r="K33" i="18"/>
  <c r="G35" i="18"/>
  <c r="K35" i="18"/>
  <c r="G37" i="18"/>
  <c r="K37" i="18"/>
  <c r="E39" i="18"/>
  <c r="I39" i="18"/>
  <c r="R39" i="18"/>
  <c r="E41" i="18"/>
  <c r="I41" i="18"/>
  <c r="R41" i="18"/>
  <c r="E43" i="18"/>
  <c r="I43" i="18"/>
  <c r="R43" i="18"/>
  <c r="E3" i="18"/>
  <c r="R3" i="18"/>
  <c r="J5" i="18"/>
  <c r="H13" i="18"/>
  <c r="J29" i="18"/>
  <c r="J43" i="18"/>
  <c r="R143" i="18"/>
  <c r="E145" i="18"/>
  <c r="I145" i="18"/>
  <c r="R145" i="18"/>
  <c r="F145" i="18"/>
  <c r="J145" i="18"/>
  <c r="G139" i="18"/>
  <c r="K139" i="18"/>
  <c r="H139" i="18"/>
  <c r="Q139" i="18"/>
  <c r="E133" i="18"/>
  <c r="I133" i="18"/>
  <c r="R133" i="18"/>
  <c r="F133" i="18"/>
  <c r="J133" i="18"/>
  <c r="G127" i="18"/>
  <c r="K127" i="18"/>
  <c r="D127" i="18"/>
  <c r="H127" i="18"/>
  <c r="Q127" i="18"/>
  <c r="J121" i="18"/>
  <c r="Q115" i="18"/>
  <c r="R115" i="18"/>
  <c r="Q103" i="18"/>
  <c r="R103" i="18"/>
  <c r="G50" i="18"/>
  <c r="G52" i="18"/>
  <c r="K52" i="18"/>
  <c r="G55" i="18"/>
  <c r="K55" i="18"/>
  <c r="H57" i="18"/>
  <c r="Q57" i="18"/>
  <c r="G51" i="18"/>
  <c r="K51" i="18"/>
  <c r="K53" i="18"/>
  <c r="I51" i="18"/>
  <c r="E53" i="18"/>
  <c r="F3" i="18"/>
  <c r="F5" i="18"/>
  <c r="F7" i="18"/>
  <c r="J7" i="18"/>
  <c r="D9" i="18"/>
  <c r="H9" i="18"/>
  <c r="Q9" i="18"/>
  <c r="D11" i="18"/>
  <c r="H11" i="18"/>
  <c r="Q11" i="18"/>
  <c r="D13" i="18"/>
  <c r="Q13" i="18"/>
  <c r="F27" i="18"/>
  <c r="F29" i="18"/>
  <c r="F31" i="18"/>
  <c r="J31" i="18"/>
  <c r="D33" i="18"/>
  <c r="H33" i="18"/>
  <c r="Q33" i="18"/>
  <c r="D35" i="18"/>
  <c r="H35" i="18"/>
  <c r="Q35" i="18"/>
  <c r="D37" i="18"/>
  <c r="H37" i="18"/>
  <c r="Q37" i="18"/>
  <c r="F39" i="18"/>
  <c r="F41" i="18"/>
  <c r="J41" i="18"/>
  <c r="F43" i="18"/>
  <c r="D45" i="18"/>
  <c r="H45" i="18"/>
  <c r="Q45" i="18"/>
  <c r="D47" i="18"/>
  <c r="H47" i="18"/>
  <c r="Q47" i="18"/>
  <c r="D49" i="18"/>
  <c r="H49" i="18"/>
  <c r="Q49" i="18"/>
  <c r="F51" i="18"/>
  <c r="F53" i="18"/>
  <c r="J53" i="18"/>
  <c r="E54" i="18"/>
  <c r="I54" i="18"/>
  <c r="R54" i="18"/>
  <c r="F56" i="18"/>
  <c r="F59" i="18"/>
  <c r="J59" i="18"/>
  <c r="F61" i="18"/>
  <c r="J61" i="18"/>
  <c r="D58" i="18"/>
  <c r="D56" i="18"/>
  <c r="D57" i="18"/>
  <c r="D63" i="18"/>
  <c r="Q63" i="18"/>
  <c r="D65" i="18"/>
  <c r="H65" i="18"/>
  <c r="Q65" i="18"/>
  <c r="D67" i="18"/>
  <c r="H67" i="18"/>
  <c r="Q67" i="18"/>
  <c r="F69" i="18"/>
  <c r="F71" i="18"/>
  <c r="J71" i="18"/>
  <c r="F73" i="18"/>
  <c r="J73" i="18"/>
  <c r="D75" i="18"/>
  <c r="H75" i="18"/>
  <c r="Q75" i="18"/>
  <c r="D77" i="18"/>
  <c r="H77" i="18"/>
  <c r="Q77" i="18"/>
  <c r="D79" i="18"/>
  <c r="H79" i="18"/>
  <c r="Q79" i="18"/>
  <c r="F81" i="18"/>
  <c r="F83" i="18"/>
  <c r="J83" i="18"/>
  <c r="F85" i="18"/>
  <c r="J85" i="18"/>
  <c r="D87" i="18"/>
  <c r="H87" i="18"/>
  <c r="Q87" i="18"/>
  <c r="D89" i="18"/>
  <c r="H89" i="18"/>
  <c r="Q89" i="18"/>
  <c r="D91" i="18"/>
  <c r="H91" i="18"/>
  <c r="Q91" i="18"/>
  <c r="R51" i="18"/>
  <c r="I53" i="18"/>
  <c r="R53" i="18"/>
  <c r="G3" i="18"/>
  <c r="K3" i="18"/>
  <c r="G5" i="18"/>
  <c r="K5" i="18"/>
  <c r="G7" i="18"/>
  <c r="K7" i="18"/>
  <c r="I9" i="18"/>
  <c r="R9" i="18"/>
  <c r="E11" i="18"/>
  <c r="R11" i="18"/>
  <c r="E13" i="18"/>
  <c r="I13" i="18"/>
  <c r="R13" i="18"/>
  <c r="G27" i="18"/>
  <c r="K27" i="18"/>
  <c r="G29" i="18"/>
  <c r="K29" i="18"/>
  <c r="G31" i="18"/>
  <c r="K31" i="18"/>
  <c r="I33" i="18"/>
  <c r="R33" i="18"/>
  <c r="E35" i="18"/>
  <c r="I35" i="18"/>
  <c r="R35" i="18"/>
  <c r="E37" i="18"/>
  <c r="I37" i="18"/>
  <c r="R37" i="18"/>
  <c r="G39" i="18"/>
  <c r="K39" i="18"/>
  <c r="G41" i="18"/>
  <c r="K41" i="18"/>
  <c r="G43" i="18"/>
  <c r="K43" i="18"/>
  <c r="I45" i="18"/>
  <c r="R45" i="18"/>
  <c r="E47" i="18"/>
  <c r="I47" i="18"/>
  <c r="R47" i="18"/>
  <c r="E49" i="18"/>
  <c r="I49" i="18"/>
  <c r="R49" i="18"/>
  <c r="R50" i="18"/>
  <c r="E52" i="18"/>
  <c r="I52" i="18"/>
  <c r="R52" i="18"/>
  <c r="F54" i="18"/>
  <c r="J54" i="18"/>
  <c r="E55" i="18"/>
  <c r="I55" i="18"/>
  <c r="R55" i="18"/>
  <c r="G56" i="18"/>
  <c r="F57" i="18"/>
  <c r="K59" i="18"/>
  <c r="G61" i="18"/>
  <c r="K61" i="18"/>
  <c r="E63" i="18"/>
  <c r="I63" i="18"/>
  <c r="R63" i="18"/>
  <c r="E65" i="18"/>
  <c r="I65" i="18"/>
  <c r="R65" i="18"/>
  <c r="E67" i="18"/>
  <c r="I67" i="18"/>
  <c r="R67" i="18"/>
  <c r="G69" i="18"/>
  <c r="K69" i="18"/>
  <c r="G71" i="18"/>
  <c r="K71" i="18"/>
  <c r="G73" i="18"/>
  <c r="K73" i="18"/>
  <c r="E75" i="18"/>
  <c r="I75" i="18"/>
  <c r="R75" i="18"/>
  <c r="E77" i="18"/>
  <c r="I77" i="18"/>
  <c r="R77" i="18"/>
  <c r="E79" i="18"/>
  <c r="R79" i="18"/>
  <c r="G81" i="18"/>
  <c r="K81" i="18"/>
  <c r="G83" i="18"/>
  <c r="K83" i="18"/>
  <c r="G85" i="18"/>
  <c r="K85" i="18"/>
  <c r="E87" i="18"/>
  <c r="I87" i="18"/>
  <c r="R87" i="18"/>
  <c r="E89" i="18"/>
  <c r="I89" i="18"/>
  <c r="R89" i="18"/>
  <c r="E91" i="18"/>
  <c r="I91" i="18"/>
  <c r="R91" i="18"/>
  <c r="BF673" i="1"/>
  <c r="BE673" i="1"/>
  <c r="BD673" i="1"/>
  <c r="BC673" i="1"/>
  <c r="BB673" i="1"/>
  <c r="BA673" i="1"/>
  <c r="AZ673" i="1"/>
  <c r="AY673" i="1"/>
  <c r="AX673" i="1"/>
  <c r="AW673" i="1"/>
  <c r="AV673" i="1"/>
  <c r="AU673" i="1"/>
  <c r="AT673" i="1"/>
  <c r="AS673" i="1"/>
  <c r="AR673" i="1"/>
  <c r="BF672" i="1"/>
  <c r="S577" i="1" s="1"/>
  <c r="BE672" i="1"/>
  <c r="BD672" i="1"/>
  <c r="Q577" i="1" s="1"/>
  <c r="BC672" i="1"/>
  <c r="BB672" i="1"/>
  <c r="O577" i="1" s="1"/>
  <c r="BA672" i="1"/>
  <c r="N577" i="1" s="1"/>
  <c r="AZ672" i="1"/>
  <c r="AY672" i="1"/>
  <c r="AX672" i="1"/>
  <c r="K577" i="1" s="1"/>
  <c r="AW672" i="1"/>
  <c r="J577" i="1" s="1"/>
  <c r="AV672" i="1"/>
  <c r="AU672" i="1"/>
  <c r="H577" i="1" s="1"/>
  <c r="AT672" i="1"/>
  <c r="G577" i="1" s="1"/>
  <c r="AS672" i="1"/>
  <c r="F577" i="1" s="1"/>
  <c r="AR672" i="1"/>
  <c r="BF671" i="1"/>
  <c r="S576" i="1" s="1"/>
  <c r="BE671" i="1"/>
  <c r="R576" i="1" s="1"/>
  <c r="BD671" i="1"/>
  <c r="Q576" i="1" s="1"/>
  <c r="BC671" i="1"/>
  <c r="BB671" i="1"/>
  <c r="O576" i="1" s="1"/>
  <c r="BA671" i="1"/>
  <c r="N576" i="1" s="1"/>
  <c r="AZ671" i="1"/>
  <c r="M576" i="1" s="1"/>
  <c r="AY671" i="1"/>
  <c r="AX671" i="1"/>
  <c r="K576" i="1" s="1"/>
  <c r="AW671" i="1"/>
  <c r="J576" i="1" s="1"/>
  <c r="AV671" i="1"/>
  <c r="I576" i="1" s="1"/>
  <c r="AU671" i="1"/>
  <c r="H576" i="1" s="1"/>
  <c r="AT671" i="1"/>
  <c r="G576" i="1" s="1"/>
  <c r="AS671" i="1"/>
  <c r="F576" i="1" s="1"/>
  <c r="AR671" i="1"/>
  <c r="E576" i="1" s="1"/>
  <c r="BF670" i="1"/>
  <c r="S575" i="1" s="1"/>
  <c r="BE670" i="1"/>
  <c r="R575" i="1" s="1"/>
  <c r="BD670" i="1"/>
  <c r="Q575" i="1" s="1"/>
  <c r="BC670" i="1"/>
  <c r="BB670" i="1"/>
  <c r="O575" i="1" s="1"/>
  <c r="BA670" i="1"/>
  <c r="N575" i="1" s="1"/>
  <c r="AZ670" i="1"/>
  <c r="M575" i="1" s="1"/>
  <c r="AY670" i="1"/>
  <c r="AX670" i="1"/>
  <c r="K575" i="1" s="1"/>
  <c r="AW670" i="1"/>
  <c r="J575" i="1" s="1"/>
  <c r="AV670" i="1"/>
  <c r="I575" i="1" s="1"/>
  <c r="AU670" i="1"/>
  <c r="H575" i="1" s="1"/>
  <c r="AT670" i="1"/>
  <c r="G575" i="1" s="1"/>
  <c r="AS670" i="1"/>
  <c r="F575" i="1" s="1"/>
  <c r="AR670" i="1"/>
  <c r="E575" i="1" s="1"/>
  <c r="BF669" i="1"/>
  <c r="S574" i="1" s="1"/>
  <c r="BE669" i="1"/>
  <c r="R574" i="1" s="1"/>
  <c r="BD669" i="1"/>
  <c r="Q574" i="1" s="1"/>
  <c r="BC669" i="1"/>
  <c r="P574" i="1" s="1"/>
  <c r="BB669" i="1"/>
  <c r="O574" i="1" s="1"/>
  <c r="BA669" i="1"/>
  <c r="N574" i="1" s="1"/>
  <c r="AZ669" i="1"/>
  <c r="M574" i="1" s="1"/>
  <c r="AY669" i="1"/>
  <c r="L574" i="1" s="1"/>
  <c r="AX669" i="1"/>
  <c r="K574" i="1" s="1"/>
  <c r="AW669" i="1"/>
  <c r="J574" i="1" s="1"/>
  <c r="AV669" i="1"/>
  <c r="I574" i="1" s="1"/>
  <c r="AU669" i="1"/>
  <c r="H574" i="1" s="1"/>
  <c r="AT669" i="1"/>
  <c r="G574" i="1" s="1"/>
  <c r="AS669" i="1"/>
  <c r="F574" i="1" s="1"/>
  <c r="AR669" i="1"/>
  <c r="E574" i="1" s="1"/>
  <c r="BF668" i="1"/>
  <c r="S573" i="1" s="1"/>
  <c r="BE668" i="1"/>
  <c r="R573" i="1" s="1"/>
  <c r="BD668" i="1"/>
  <c r="Q573" i="1" s="1"/>
  <c r="BC668" i="1"/>
  <c r="BB668" i="1"/>
  <c r="O573" i="1" s="1"/>
  <c r="BA668" i="1"/>
  <c r="N573" i="1" s="1"/>
  <c r="AZ668" i="1"/>
  <c r="M573" i="1" s="1"/>
  <c r="AY668" i="1"/>
  <c r="AX668" i="1"/>
  <c r="K573" i="1" s="1"/>
  <c r="AW668" i="1"/>
  <c r="J573" i="1" s="1"/>
  <c r="AV668" i="1"/>
  <c r="I573" i="1" s="1"/>
  <c r="AU668" i="1"/>
  <c r="H573" i="1" s="1"/>
  <c r="AT668" i="1"/>
  <c r="G573" i="1" s="1"/>
  <c r="AS668" i="1"/>
  <c r="F573" i="1" s="1"/>
  <c r="AR668" i="1"/>
  <c r="E573" i="1" s="1"/>
  <c r="BF667" i="1"/>
  <c r="S572" i="1" s="1"/>
  <c r="BE667" i="1"/>
  <c r="R572" i="1" s="1"/>
  <c r="BD667" i="1"/>
  <c r="Q572" i="1" s="1"/>
  <c r="BC667" i="1"/>
  <c r="BB667" i="1"/>
  <c r="O572" i="1" s="1"/>
  <c r="BA667" i="1"/>
  <c r="N572" i="1" s="1"/>
  <c r="AZ667" i="1"/>
  <c r="M572" i="1" s="1"/>
  <c r="AY667" i="1"/>
  <c r="AX667" i="1"/>
  <c r="K572" i="1" s="1"/>
  <c r="AW667" i="1"/>
  <c r="J572" i="1" s="1"/>
  <c r="AV667" i="1"/>
  <c r="I572" i="1" s="1"/>
  <c r="AU667" i="1"/>
  <c r="AT667" i="1"/>
  <c r="G572" i="1" s="1"/>
  <c r="AS667" i="1"/>
  <c r="F572" i="1" s="1"/>
  <c r="AR667" i="1"/>
  <c r="E572" i="1" s="1"/>
  <c r="BF666" i="1"/>
  <c r="BE666" i="1"/>
  <c r="BD666" i="1"/>
  <c r="BC666" i="1"/>
  <c r="BB666" i="1"/>
  <c r="BA666" i="1"/>
  <c r="AZ666" i="1"/>
  <c r="AY666" i="1"/>
  <c r="AX666" i="1"/>
  <c r="AW666" i="1"/>
  <c r="AV666" i="1"/>
  <c r="AU666" i="1"/>
  <c r="AT666" i="1"/>
  <c r="AS666" i="1"/>
  <c r="AR666" i="1"/>
  <c r="BF665" i="1"/>
  <c r="BE665" i="1"/>
  <c r="BD665" i="1"/>
  <c r="Q571" i="1" s="1"/>
  <c r="BC665" i="1"/>
  <c r="BB665" i="1"/>
  <c r="BA665" i="1"/>
  <c r="AZ665" i="1"/>
  <c r="AY665" i="1"/>
  <c r="AX665" i="1"/>
  <c r="AW665" i="1"/>
  <c r="AV665" i="1"/>
  <c r="AU665" i="1"/>
  <c r="H571" i="1" s="1"/>
  <c r="AT665" i="1"/>
  <c r="AS665" i="1"/>
  <c r="F571" i="1" s="1"/>
  <c r="AR665" i="1"/>
  <c r="BF664" i="1"/>
  <c r="S570" i="1" s="1"/>
  <c r="BE664" i="1"/>
  <c r="BD664" i="1"/>
  <c r="BC664" i="1"/>
  <c r="BB664" i="1"/>
  <c r="O570" i="1" s="1"/>
  <c r="BA664" i="1"/>
  <c r="AZ664" i="1"/>
  <c r="AY664" i="1"/>
  <c r="AX664" i="1"/>
  <c r="K570" i="1" s="1"/>
  <c r="AW664" i="1"/>
  <c r="AV664" i="1"/>
  <c r="AU664" i="1"/>
  <c r="H570" i="1" s="1"/>
  <c r="AT664" i="1"/>
  <c r="G570" i="1" s="1"/>
  <c r="AS664" i="1"/>
  <c r="F570" i="1" s="1"/>
  <c r="AR664" i="1"/>
  <c r="BF663" i="1"/>
  <c r="BE663" i="1"/>
  <c r="R569" i="1" s="1"/>
  <c r="BD663" i="1"/>
  <c r="BC663" i="1"/>
  <c r="BB663" i="1"/>
  <c r="BA663" i="1"/>
  <c r="N569" i="1" s="1"/>
  <c r="AZ663" i="1"/>
  <c r="AY663" i="1"/>
  <c r="AX663" i="1"/>
  <c r="K569" i="1" s="1"/>
  <c r="AW663" i="1"/>
  <c r="J569" i="1" s="1"/>
  <c r="AV663" i="1"/>
  <c r="AU663" i="1"/>
  <c r="H569" i="1" s="1"/>
  <c r="AT663" i="1"/>
  <c r="AS663" i="1"/>
  <c r="F569" i="1" s="1"/>
  <c r="AR663" i="1"/>
  <c r="BF662" i="1"/>
  <c r="S568" i="1" s="1"/>
  <c r="BE662" i="1"/>
  <c r="R568" i="1" s="1"/>
  <c r="BD662" i="1"/>
  <c r="Q568" i="1" s="1"/>
  <c r="BC662" i="1"/>
  <c r="P568" i="1" s="1"/>
  <c r="BB662" i="1"/>
  <c r="O568" i="1" s="1"/>
  <c r="BA662" i="1"/>
  <c r="N568" i="1" s="1"/>
  <c r="AZ662" i="1"/>
  <c r="M568" i="1" s="1"/>
  <c r="AY662" i="1"/>
  <c r="L568" i="1" s="1"/>
  <c r="AX662" i="1"/>
  <c r="K568" i="1" s="1"/>
  <c r="AW662" i="1"/>
  <c r="J568" i="1" s="1"/>
  <c r="AV662" i="1"/>
  <c r="I568" i="1" s="1"/>
  <c r="AU662" i="1"/>
  <c r="H568" i="1" s="1"/>
  <c r="AT662" i="1"/>
  <c r="G568" i="1" s="1"/>
  <c r="AS662" i="1"/>
  <c r="F568" i="1" s="1"/>
  <c r="AR662" i="1"/>
  <c r="E568" i="1" s="1"/>
  <c r="BF661" i="1"/>
  <c r="BE661" i="1"/>
  <c r="BD661" i="1"/>
  <c r="BC661" i="1"/>
  <c r="P567" i="1" s="1"/>
  <c r="BB661" i="1"/>
  <c r="BA661" i="1"/>
  <c r="AZ661" i="1"/>
  <c r="AY661" i="1"/>
  <c r="L567" i="1" s="1"/>
  <c r="AX661" i="1"/>
  <c r="K567" i="1" s="1"/>
  <c r="AW661" i="1"/>
  <c r="AV661" i="1"/>
  <c r="AU661" i="1"/>
  <c r="H567" i="1" s="1"/>
  <c r="AT661" i="1"/>
  <c r="AS661" i="1"/>
  <c r="AR661" i="1"/>
  <c r="BF660" i="1"/>
  <c r="S566" i="1" s="1"/>
  <c r="BE660" i="1"/>
  <c r="BD660" i="1"/>
  <c r="BC660" i="1"/>
  <c r="BB660" i="1"/>
  <c r="O566" i="1" s="1"/>
  <c r="BA660" i="1"/>
  <c r="AZ660" i="1"/>
  <c r="AY660" i="1"/>
  <c r="AX660" i="1"/>
  <c r="K566" i="1" s="1"/>
  <c r="AW660" i="1"/>
  <c r="AV660" i="1"/>
  <c r="AU660" i="1"/>
  <c r="AT660" i="1"/>
  <c r="G566" i="1" s="1"/>
  <c r="AS660" i="1"/>
  <c r="AR660" i="1"/>
  <c r="BF659" i="1"/>
  <c r="BE659" i="1"/>
  <c r="BD659" i="1"/>
  <c r="BC659" i="1"/>
  <c r="BB659" i="1"/>
  <c r="BA659" i="1"/>
  <c r="AZ659" i="1"/>
  <c r="AY659" i="1"/>
  <c r="AX659" i="1"/>
  <c r="AW659" i="1"/>
  <c r="AV659" i="1"/>
  <c r="AU659" i="1"/>
  <c r="AT659" i="1"/>
  <c r="AS659" i="1"/>
  <c r="AR659" i="1"/>
  <c r="BF658" i="1"/>
  <c r="BE658" i="1"/>
  <c r="BD658" i="1"/>
  <c r="Q565" i="1" s="1"/>
  <c r="BC658" i="1"/>
  <c r="BB658" i="1"/>
  <c r="BA658" i="1"/>
  <c r="AZ658" i="1"/>
  <c r="M565" i="1" s="1"/>
  <c r="AY658" i="1"/>
  <c r="AX658" i="1"/>
  <c r="AW658" i="1"/>
  <c r="AV658" i="1"/>
  <c r="I565" i="1" s="1"/>
  <c r="AU658" i="1"/>
  <c r="H565" i="1" s="1"/>
  <c r="AT658" i="1"/>
  <c r="AS658" i="1"/>
  <c r="F565" i="1" s="1"/>
  <c r="AR658" i="1"/>
  <c r="E565" i="1" s="1"/>
  <c r="BF657" i="1"/>
  <c r="BE657" i="1"/>
  <c r="BD657" i="1"/>
  <c r="BC657" i="1"/>
  <c r="P564" i="1" s="1"/>
  <c r="BB657" i="1"/>
  <c r="BA657" i="1"/>
  <c r="AZ657" i="1"/>
  <c r="AY657" i="1"/>
  <c r="L564" i="1" s="1"/>
  <c r="AX657" i="1"/>
  <c r="AW657" i="1"/>
  <c r="AV657" i="1"/>
  <c r="AU657" i="1"/>
  <c r="H564" i="1" s="1"/>
  <c r="AT657" i="1"/>
  <c r="AS657" i="1"/>
  <c r="F564" i="1" s="1"/>
  <c r="AR657" i="1"/>
  <c r="BF656" i="1"/>
  <c r="S563" i="1" s="1"/>
  <c r="BE656" i="1"/>
  <c r="BD656" i="1"/>
  <c r="BC656" i="1"/>
  <c r="BB656" i="1"/>
  <c r="O563" i="1" s="1"/>
  <c r="BA656" i="1"/>
  <c r="AZ656" i="1"/>
  <c r="AY656" i="1"/>
  <c r="AX656" i="1"/>
  <c r="K563" i="1" s="1"/>
  <c r="AW656" i="1"/>
  <c r="AV656" i="1"/>
  <c r="AU656" i="1"/>
  <c r="H563" i="1" s="1"/>
  <c r="AT656" i="1"/>
  <c r="G563" i="1" s="1"/>
  <c r="AS656" i="1"/>
  <c r="F563" i="1" s="1"/>
  <c r="AR656" i="1"/>
  <c r="BF655" i="1"/>
  <c r="S562" i="1" s="1"/>
  <c r="BE655" i="1"/>
  <c r="R562" i="1" s="1"/>
  <c r="BD655" i="1"/>
  <c r="Q562" i="1" s="1"/>
  <c r="BC655" i="1"/>
  <c r="P562" i="1" s="1"/>
  <c r="BB655" i="1"/>
  <c r="O562" i="1" s="1"/>
  <c r="BA655" i="1"/>
  <c r="N562" i="1" s="1"/>
  <c r="AZ655" i="1"/>
  <c r="M562" i="1" s="1"/>
  <c r="AY655" i="1"/>
  <c r="L562" i="1" s="1"/>
  <c r="AX655" i="1"/>
  <c r="K562" i="1" s="1"/>
  <c r="AW655" i="1"/>
  <c r="J562" i="1" s="1"/>
  <c r="AV655" i="1"/>
  <c r="I562" i="1" s="1"/>
  <c r="AU655" i="1"/>
  <c r="H562" i="1" s="1"/>
  <c r="AT655" i="1"/>
  <c r="G562" i="1" s="1"/>
  <c r="AS655" i="1"/>
  <c r="F562" i="1" s="1"/>
  <c r="AR655" i="1"/>
  <c r="E562" i="1" s="1"/>
  <c r="BF654" i="1"/>
  <c r="BE654" i="1"/>
  <c r="BD654" i="1"/>
  <c r="Q561" i="1" s="1"/>
  <c r="BC654" i="1"/>
  <c r="BB654" i="1"/>
  <c r="BA654" i="1"/>
  <c r="AZ654" i="1"/>
  <c r="M561" i="1" s="1"/>
  <c r="AY654" i="1"/>
  <c r="AX654" i="1"/>
  <c r="AW654" i="1"/>
  <c r="AV654" i="1"/>
  <c r="I561" i="1" s="1"/>
  <c r="AU654" i="1"/>
  <c r="H561" i="1" s="1"/>
  <c r="AT654" i="1"/>
  <c r="AS654" i="1"/>
  <c r="AR654" i="1"/>
  <c r="E561" i="1" s="1"/>
  <c r="BF653" i="1"/>
  <c r="BE653" i="1"/>
  <c r="BD653" i="1"/>
  <c r="BC653" i="1"/>
  <c r="P560" i="1" s="1"/>
  <c r="BB653" i="1"/>
  <c r="O560" i="1" s="1"/>
  <c r="BA653" i="1"/>
  <c r="AZ653" i="1"/>
  <c r="AY653" i="1"/>
  <c r="L560" i="1" s="1"/>
  <c r="AX653" i="1"/>
  <c r="K560" i="1" s="1"/>
  <c r="AW653" i="1"/>
  <c r="AV653" i="1"/>
  <c r="AU653" i="1"/>
  <c r="H560" i="1" s="1"/>
  <c r="AT653" i="1"/>
  <c r="AS653" i="1"/>
  <c r="AR653" i="1"/>
  <c r="BF652" i="1"/>
  <c r="BE652" i="1"/>
  <c r="BD652" i="1"/>
  <c r="BC652" i="1"/>
  <c r="BB652" i="1"/>
  <c r="BA652" i="1"/>
  <c r="AZ652" i="1"/>
  <c r="AY652" i="1"/>
  <c r="AX652" i="1"/>
  <c r="AW652" i="1"/>
  <c r="AV652" i="1"/>
  <c r="AU652" i="1"/>
  <c r="AT652" i="1"/>
  <c r="AS652" i="1"/>
  <c r="AR652" i="1"/>
  <c r="BF651" i="1"/>
  <c r="BE651" i="1"/>
  <c r="R559" i="1" s="1"/>
  <c r="BD651" i="1"/>
  <c r="Q559" i="1" s="1"/>
  <c r="BC651" i="1"/>
  <c r="BB651" i="1"/>
  <c r="BA651" i="1"/>
  <c r="N559" i="1" s="1"/>
  <c r="AZ651" i="1"/>
  <c r="AY651" i="1"/>
  <c r="AX651" i="1"/>
  <c r="AW651" i="1"/>
  <c r="J559" i="1" s="1"/>
  <c r="AV651" i="1"/>
  <c r="AU651" i="1"/>
  <c r="H559" i="1" s="1"/>
  <c r="AT651" i="1"/>
  <c r="AS651" i="1"/>
  <c r="F559" i="1" s="1"/>
  <c r="AR651" i="1"/>
  <c r="BF650" i="1"/>
  <c r="BE650" i="1"/>
  <c r="BD650" i="1"/>
  <c r="Q558" i="1" s="1"/>
  <c r="BC650" i="1"/>
  <c r="BB650" i="1"/>
  <c r="BA650" i="1"/>
  <c r="AZ650" i="1"/>
  <c r="M558" i="1" s="1"/>
  <c r="AY650" i="1"/>
  <c r="AX650" i="1"/>
  <c r="AW650" i="1"/>
  <c r="AV650" i="1"/>
  <c r="I558" i="1" s="1"/>
  <c r="AU650" i="1"/>
  <c r="H558" i="1" s="1"/>
  <c r="AT650" i="1"/>
  <c r="AS650" i="1"/>
  <c r="F558" i="1" s="1"/>
  <c r="AR650" i="1"/>
  <c r="E558" i="1" s="1"/>
  <c r="BF649" i="1"/>
  <c r="BE649" i="1"/>
  <c r="BD649" i="1"/>
  <c r="BC649" i="1"/>
  <c r="P557" i="1" s="1"/>
  <c r="BB649" i="1"/>
  <c r="BA649" i="1"/>
  <c r="AZ649" i="1"/>
  <c r="AY649" i="1"/>
  <c r="L557" i="1" s="1"/>
  <c r="AX649" i="1"/>
  <c r="AW649" i="1"/>
  <c r="AV649" i="1"/>
  <c r="AU649" i="1"/>
  <c r="H557" i="1" s="1"/>
  <c r="AT649" i="1"/>
  <c r="AS649" i="1"/>
  <c r="F557" i="1" s="1"/>
  <c r="AR649" i="1"/>
  <c r="BF648" i="1"/>
  <c r="S556" i="1" s="1"/>
  <c r="BE648" i="1"/>
  <c r="R556" i="1" s="1"/>
  <c r="BD648" i="1"/>
  <c r="Q556" i="1" s="1"/>
  <c r="BC648" i="1"/>
  <c r="P556" i="1" s="1"/>
  <c r="BB648" i="1"/>
  <c r="O556" i="1" s="1"/>
  <c r="BA648" i="1"/>
  <c r="N556" i="1" s="1"/>
  <c r="AZ648" i="1"/>
  <c r="M556" i="1" s="1"/>
  <c r="AY648" i="1"/>
  <c r="L556" i="1" s="1"/>
  <c r="AX648" i="1"/>
  <c r="K556" i="1" s="1"/>
  <c r="AW648" i="1"/>
  <c r="J556" i="1" s="1"/>
  <c r="AV648" i="1"/>
  <c r="I556" i="1" s="1"/>
  <c r="AU648" i="1"/>
  <c r="H556" i="1" s="1"/>
  <c r="AT648" i="1"/>
  <c r="G556" i="1" s="1"/>
  <c r="AS648" i="1"/>
  <c r="F556" i="1" s="1"/>
  <c r="AR648" i="1"/>
  <c r="E556" i="1" s="1"/>
  <c r="BF647" i="1"/>
  <c r="BE647" i="1"/>
  <c r="R555" i="1" s="1"/>
  <c r="BD647" i="1"/>
  <c r="BC647" i="1"/>
  <c r="BB647" i="1"/>
  <c r="BA647" i="1"/>
  <c r="N555" i="1" s="1"/>
  <c r="AZ647" i="1"/>
  <c r="AY647" i="1"/>
  <c r="AX647" i="1"/>
  <c r="AW647" i="1"/>
  <c r="J555" i="1" s="1"/>
  <c r="AV647" i="1"/>
  <c r="AU647" i="1"/>
  <c r="H555" i="1" s="1"/>
  <c r="AT647" i="1"/>
  <c r="AS647" i="1"/>
  <c r="F555" i="1" s="1"/>
  <c r="AR647" i="1"/>
  <c r="BF646" i="1"/>
  <c r="BE646" i="1"/>
  <c r="BD646" i="1"/>
  <c r="Q554" i="1" s="1"/>
  <c r="BC646" i="1"/>
  <c r="BB646" i="1"/>
  <c r="O554" i="1" s="1"/>
  <c r="BA646" i="1"/>
  <c r="AZ646" i="1"/>
  <c r="M554" i="1" s="1"/>
  <c r="AY646" i="1"/>
  <c r="AX646" i="1"/>
  <c r="K554" i="1" s="1"/>
  <c r="AW646" i="1"/>
  <c r="AV646" i="1"/>
  <c r="I554" i="1" s="1"/>
  <c r="AU646" i="1"/>
  <c r="AT646" i="1"/>
  <c r="AS646" i="1"/>
  <c r="AR646" i="1"/>
  <c r="E554" i="1" s="1"/>
  <c r="BF645" i="1"/>
  <c r="BE645" i="1"/>
  <c r="BD645" i="1"/>
  <c r="BC645" i="1"/>
  <c r="BB645" i="1"/>
  <c r="BA645" i="1"/>
  <c r="AZ645" i="1"/>
  <c r="AY645" i="1"/>
  <c r="AX645" i="1"/>
  <c r="AW645" i="1"/>
  <c r="AV645" i="1"/>
  <c r="AU645" i="1"/>
  <c r="AT645" i="1"/>
  <c r="AS645" i="1"/>
  <c r="AR645" i="1"/>
  <c r="BF644" i="1"/>
  <c r="BE644" i="1"/>
  <c r="BD644" i="1"/>
  <c r="Q553" i="1" s="1"/>
  <c r="BC644" i="1"/>
  <c r="BB644" i="1"/>
  <c r="O553" i="1" s="1"/>
  <c r="BA644" i="1"/>
  <c r="AZ644" i="1"/>
  <c r="AY644" i="1"/>
  <c r="AX644" i="1"/>
  <c r="K553" i="1" s="1"/>
  <c r="AW644" i="1"/>
  <c r="AV644" i="1"/>
  <c r="AU644" i="1"/>
  <c r="H553" i="1" s="1"/>
  <c r="AT644" i="1"/>
  <c r="G553" i="1" s="1"/>
  <c r="AS644" i="1"/>
  <c r="F553" i="1" s="1"/>
  <c r="AR644" i="1"/>
  <c r="BF643" i="1"/>
  <c r="BE643" i="1"/>
  <c r="BD643" i="1"/>
  <c r="BC643" i="1"/>
  <c r="BB643" i="1"/>
  <c r="BA643" i="1"/>
  <c r="AZ643" i="1"/>
  <c r="AY643" i="1"/>
  <c r="AX643" i="1"/>
  <c r="AW643" i="1"/>
  <c r="AV643" i="1"/>
  <c r="AU643" i="1"/>
  <c r="H552" i="1" s="1"/>
  <c r="AT643" i="1"/>
  <c r="AS643" i="1"/>
  <c r="F552" i="1" s="1"/>
  <c r="AR643" i="1"/>
  <c r="BF642" i="1"/>
  <c r="BE642" i="1"/>
  <c r="BD642" i="1"/>
  <c r="Q551" i="1" s="1"/>
  <c r="BC642" i="1"/>
  <c r="BB642" i="1"/>
  <c r="BA642" i="1"/>
  <c r="AZ642" i="1"/>
  <c r="M551" i="1" s="1"/>
  <c r="AY642" i="1"/>
  <c r="AX642" i="1"/>
  <c r="AW642" i="1"/>
  <c r="AV642" i="1"/>
  <c r="I551" i="1" s="1"/>
  <c r="AU642" i="1"/>
  <c r="H551" i="1" s="1"/>
  <c r="AT642" i="1"/>
  <c r="AS642" i="1"/>
  <c r="AR642" i="1"/>
  <c r="E551" i="1" s="1"/>
  <c r="BF641" i="1"/>
  <c r="S550" i="1" s="1"/>
  <c r="BE641" i="1"/>
  <c r="R550" i="1" s="1"/>
  <c r="BD641" i="1"/>
  <c r="Q550" i="1" s="1"/>
  <c r="BC641" i="1"/>
  <c r="P550" i="1" s="1"/>
  <c r="BB641" i="1"/>
  <c r="O550" i="1" s="1"/>
  <c r="BA641" i="1"/>
  <c r="N550" i="1" s="1"/>
  <c r="AZ641" i="1"/>
  <c r="M550" i="1" s="1"/>
  <c r="AY641" i="1"/>
  <c r="L550" i="1" s="1"/>
  <c r="AX641" i="1"/>
  <c r="K550" i="1" s="1"/>
  <c r="AW641" i="1"/>
  <c r="J550" i="1" s="1"/>
  <c r="AV641" i="1"/>
  <c r="I550" i="1" s="1"/>
  <c r="AU641" i="1"/>
  <c r="H550" i="1" s="1"/>
  <c r="AT641" i="1"/>
  <c r="G550" i="1" s="1"/>
  <c r="AS641" i="1"/>
  <c r="F550" i="1" s="1"/>
  <c r="AR641" i="1"/>
  <c r="E550" i="1" s="1"/>
  <c r="BF640" i="1"/>
  <c r="S549" i="1" s="1"/>
  <c r="BE640" i="1"/>
  <c r="BD640" i="1"/>
  <c r="BC640" i="1"/>
  <c r="BB640" i="1"/>
  <c r="O549" i="1" s="1"/>
  <c r="BA640" i="1"/>
  <c r="AZ640" i="1"/>
  <c r="AY640" i="1"/>
  <c r="AX640" i="1"/>
  <c r="K549" i="1" s="1"/>
  <c r="AW640" i="1"/>
  <c r="AV640" i="1"/>
  <c r="AU640" i="1"/>
  <c r="H549" i="1" s="1"/>
  <c r="AT640" i="1"/>
  <c r="G549" i="1" s="1"/>
  <c r="AS640" i="1"/>
  <c r="AR640" i="1"/>
  <c r="BF639" i="1"/>
  <c r="BE639" i="1"/>
  <c r="BD639" i="1"/>
  <c r="BC639" i="1"/>
  <c r="BB639" i="1"/>
  <c r="O548" i="1" s="1"/>
  <c r="BA639" i="1"/>
  <c r="AZ639" i="1"/>
  <c r="AY639" i="1"/>
  <c r="AX639" i="1"/>
  <c r="K548" i="1" s="1"/>
  <c r="AW639" i="1"/>
  <c r="AV639" i="1"/>
  <c r="AU639" i="1"/>
  <c r="AT639" i="1"/>
  <c r="AS639" i="1"/>
  <c r="AR639" i="1"/>
  <c r="BF638" i="1"/>
  <c r="BE638" i="1"/>
  <c r="BD638" i="1"/>
  <c r="BC638" i="1"/>
  <c r="BB638" i="1"/>
  <c r="BA638" i="1"/>
  <c r="AZ638" i="1"/>
  <c r="AY638" i="1"/>
  <c r="AX638" i="1"/>
  <c r="AW638" i="1"/>
  <c r="AV638" i="1"/>
  <c r="AU638" i="1"/>
  <c r="AT638" i="1"/>
  <c r="AS638" i="1"/>
  <c r="AR638" i="1"/>
  <c r="BF637" i="1"/>
  <c r="BE637" i="1"/>
  <c r="BD637" i="1"/>
  <c r="Q547" i="1" s="1"/>
  <c r="BC637" i="1"/>
  <c r="P547" i="1" s="1"/>
  <c r="BB637" i="1"/>
  <c r="BA637" i="1"/>
  <c r="AZ637" i="1"/>
  <c r="AY637" i="1"/>
  <c r="L547" i="1" s="1"/>
  <c r="AX637" i="1"/>
  <c r="AW637" i="1"/>
  <c r="AV637" i="1"/>
  <c r="AU637" i="1"/>
  <c r="H547" i="1" s="1"/>
  <c r="AT637" i="1"/>
  <c r="AS637" i="1"/>
  <c r="F547" i="1" s="1"/>
  <c r="AR637" i="1"/>
  <c r="BF636" i="1"/>
  <c r="S546" i="1" s="1"/>
  <c r="BE636" i="1"/>
  <c r="BD636" i="1"/>
  <c r="BC636" i="1"/>
  <c r="BB636" i="1"/>
  <c r="O546" i="1" s="1"/>
  <c r="BA636" i="1"/>
  <c r="AZ636" i="1"/>
  <c r="AY636" i="1"/>
  <c r="AX636" i="1"/>
  <c r="K546" i="1" s="1"/>
  <c r="AW636" i="1"/>
  <c r="AV636" i="1"/>
  <c r="AU636" i="1"/>
  <c r="H546" i="1" s="1"/>
  <c r="AT636" i="1"/>
  <c r="G546" i="1" s="1"/>
  <c r="AS636" i="1"/>
  <c r="F546" i="1" s="1"/>
  <c r="AR636" i="1"/>
  <c r="BF635" i="1"/>
  <c r="BE635" i="1"/>
  <c r="R545" i="1" s="1"/>
  <c r="BD635" i="1"/>
  <c r="BC635" i="1"/>
  <c r="BB635" i="1"/>
  <c r="BA635" i="1"/>
  <c r="N545" i="1" s="1"/>
  <c r="AZ635" i="1"/>
  <c r="AY635" i="1"/>
  <c r="AX635" i="1"/>
  <c r="AW635" i="1"/>
  <c r="J545" i="1" s="1"/>
  <c r="AV635" i="1"/>
  <c r="AU635" i="1"/>
  <c r="H545" i="1" s="1"/>
  <c r="AT635" i="1"/>
  <c r="AS635" i="1"/>
  <c r="F545" i="1" s="1"/>
  <c r="AR635" i="1"/>
  <c r="BF634" i="1"/>
  <c r="S544" i="1" s="1"/>
  <c r="BE634" i="1"/>
  <c r="R544" i="1" s="1"/>
  <c r="BD634" i="1"/>
  <c r="Q544" i="1" s="1"/>
  <c r="BC634" i="1"/>
  <c r="P544" i="1" s="1"/>
  <c r="BB634" i="1"/>
  <c r="O544" i="1" s="1"/>
  <c r="BA634" i="1"/>
  <c r="N544" i="1" s="1"/>
  <c r="AZ634" i="1"/>
  <c r="M544" i="1" s="1"/>
  <c r="AY634" i="1"/>
  <c r="L544" i="1" s="1"/>
  <c r="AX634" i="1"/>
  <c r="K544" i="1" s="1"/>
  <c r="AW634" i="1"/>
  <c r="J544" i="1" s="1"/>
  <c r="AV634" i="1"/>
  <c r="I544" i="1" s="1"/>
  <c r="AU634" i="1"/>
  <c r="H544" i="1" s="1"/>
  <c r="AT634" i="1"/>
  <c r="G544" i="1" s="1"/>
  <c r="AS634" i="1"/>
  <c r="F544" i="1" s="1"/>
  <c r="AR634" i="1"/>
  <c r="E544" i="1" s="1"/>
  <c r="BF633" i="1"/>
  <c r="BE633" i="1"/>
  <c r="BD633" i="1"/>
  <c r="BC633" i="1"/>
  <c r="P543" i="1" s="1"/>
  <c r="BB633" i="1"/>
  <c r="BA633" i="1"/>
  <c r="AZ633" i="1"/>
  <c r="AY633" i="1"/>
  <c r="L543" i="1" s="1"/>
  <c r="AX633" i="1"/>
  <c r="AW633" i="1"/>
  <c r="AV633" i="1"/>
  <c r="AU633" i="1"/>
  <c r="H543" i="1" s="1"/>
  <c r="AT633" i="1"/>
  <c r="AS633" i="1"/>
  <c r="AR633" i="1"/>
  <c r="BF632" i="1"/>
  <c r="S542" i="1" s="1"/>
  <c r="BE632" i="1"/>
  <c r="BD632" i="1"/>
  <c r="BC632" i="1"/>
  <c r="BB632" i="1"/>
  <c r="O542" i="1" s="1"/>
  <c r="BA632" i="1"/>
  <c r="AZ632" i="1"/>
  <c r="AY632" i="1"/>
  <c r="AX632" i="1"/>
  <c r="K542" i="1" s="1"/>
  <c r="AW632" i="1"/>
  <c r="AV632" i="1"/>
  <c r="AU632" i="1"/>
  <c r="AT632" i="1"/>
  <c r="G542" i="1" s="1"/>
  <c r="AS632" i="1"/>
  <c r="AR632" i="1"/>
  <c r="BF631" i="1"/>
  <c r="BE631" i="1"/>
  <c r="BD631" i="1"/>
  <c r="BC631" i="1"/>
  <c r="BB631" i="1"/>
  <c r="BA631" i="1"/>
  <c r="AZ631" i="1"/>
  <c r="AY631" i="1"/>
  <c r="AX631" i="1"/>
  <c r="AW631" i="1"/>
  <c r="AV631" i="1"/>
  <c r="AU631" i="1"/>
  <c r="AT631" i="1"/>
  <c r="AS631" i="1"/>
  <c r="AR631" i="1"/>
  <c r="BF630" i="1"/>
  <c r="BE630" i="1"/>
  <c r="BD630" i="1"/>
  <c r="Q541" i="1" s="1"/>
  <c r="BC630" i="1"/>
  <c r="BB630" i="1"/>
  <c r="BA630" i="1"/>
  <c r="AZ630" i="1"/>
  <c r="M541" i="1" s="1"/>
  <c r="AY630" i="1"/>
  <c r="AX630" i="1"/>
  <c r="AW630" i="1"/>
  <c r="AV630" i="1"/>
  <c r="I541" i="1" s="1"/>
  <c r="AU630" i="1"/>
  <c r="H541" i="1" s="1"/>
  <c r="AT630" i="1"/>
  <c r="AS630" i="1"/>
  <c r="F541" i="1" s="1"/>
  <c r="AR630" i="1"/>
  <c r="E541" i="1" s="1"/>
  <c r="BF629" i="1"/>
  <c r="BE629" i="1"/>
  <c r="BD629" i="1"/>
  <c r="BC629" i="1"/>
  <c r="P540" i="1" s="1"/>
  <c r="BB629" i="1"/>
  <c r="BA629" i="1"/>
  <c r="AZ629" i="1"/>
  <c r="AY629" i="1"/>
  <c r="L540" i="1" s="1"/>
  <c r="AX629" i="1"/>
  <c r="AW629" i="1"/>
  <c r="AV629" i="1"/>
  <c r="AU629" i="1"/>
  <c r="H540" i="1" s="1"/>
  <c r="AT629" i="1"/>
  <c r="AS629" i="1"/>
  <c r="F540" i="1" s="1"/>
  <c r="AR629" i="1"/>
  <c r="BF628" i="1"/>
  <c r="S539" i="1" s="1"/>
  <c r="BE628" i="1"/>
  <c r="BD628" i="1"/>
  <c r="BC628" i="1"/>
  <c r="BB628" i="1"/>
  <c r="O539" i="1" s="1"/>
  <c r="BA628" i="1"/>
  <c r="AZ628" i="1"/>
  <c r="AY628" i="1"/>
  <c r="AX628" i="1"/>
  <c r="K539" i="1" s="1"/>
  <c r="AW628" i="1"/>
  <c r="AV628" i="1"/>
  <c r="AU628" i="1"/>
  <c r="H539" i="1" s="1"/>
  <c r="AT628" i="1"/>
  <c r="G539" i="1" s="1"/>
  <c r="AS628" i="1"/>
  <c r="F539" i="1" s="1"/>
  <c r="AR628" i="1"/>
  <c r="BF627" i="1"/>
  <c r="S538" i="1" s="1"/>
  <c r="BE627" i="1"/>
  <c r="R538" i="1" s="1"/>
  <c r="BD627" i="1"/>
  <c r="Q538" i="1" s="1"/>
  <c r="BC627" i="1"/>
  <c r="P538" i="1" s="1"/>
  <c r="BB627" i="1"/>
  <c r="O538" i="1" s="1"/>
  <c r="BA627" i="1"/>
  <c r="N538" i="1" s="1"/>
  <c r="AZ627" i="1"/>
  <c r="M538" i="1" s="1"/>
  <c r="AY627" i="1"/>
  <c r="L538" i="1" s="1"/>
  <c r="AX627" i="1"/>
  <c r="K538" i="1" s="1"/>
  <c r="AW627" i="1"/>
  <c r="J538" i="1" s="1"/>
  <c r="AV627" i="1"/>
  <c r="I538" i="1" s="1"/>
  <c r="AU627" i="1"/>
  <c r="H538" i="1" s="1"/>
  <c r="AT627" i="1"/>
  <c r="G538" i="1" s="1"/>
  <c r="AS627" i="1"/>
  <c r="F538" i="1" s="1"/>
  <c r="AR627" i="1"/>
  <c r="E538" i="1" s="1"/>
  <c r="BF626" i="1"/>
  <c r="BE626" i="1"/>
  <c r="BD626" i="1"/>
  <c r="Q537" i="1" s="1"/>
  <c r="BC626" i="1"/>
  <c r="BB626" i="1"/>
  <c r="BA626" i="1"/>
  <c r="AZ626" i="1"/>
  <c r="M537" i="1" s="1"/>
  <c r="AY626" i="1"/>
  <c r="AX626" i="1"/>
  <c r="AW626" i="1"/>
  <c r="AV626" i="1"/>
  <c r="I537" i="1" s="1"/>
  <c r="AU626" i="1"/>
  <c r="H537" i="1" s="1"/>
  <c r="AT626" i="1"/>
  <c r="AS626" i="1"/>
  <c r="AR626" i="1"/>
  <c r="E537" i="1" s="1"/>
  <c r="BF625" i="1"/>
  <c r="BE625" i="1"/>
  <c r="BD625" i="1"/>
  <c r="BC625" i="1"/>
  <c r="P536" i="1" s="1"/>
  <c r="BB625" i="1"/>
  <c r="O536" i="1" s="1"/>
  <c r="BA625" i="1"/>
  <c r="AZ625" i="1"/>
  <c r="AY625" i="1"/>
  <c r="L536" i="1" s="1"/>
  <c r="AX625" i="1"/>
  <c r="AW625" i="1"/>
  <c r="AV625" i="1"/>
  <c r="AU625" i="1"/>
  <c r="H536" i="1" s="1"/>
  <c r="AT625" i="1"/>
  <c r="AS625" i="1"/>
  <c r="AR625" i="1"/>
  <c r="BF624" i="1"/>
  <c r="BE624" i="1"/>
  <c r="BD624" i="1"/>
  <c r="BC624" i="1"/>
  <c r="BB624" i="1"/>
  <c r="BA624" i="1"/>
  <c r="AZ624" i="1"/>
  <c r="AY624" i="1"/>
  <c r="AX624" i="1"/>
  <c r="AW624" i="1"/>
  <c r="AV624" i="1"/>
  <c r="AU624" i="1"/>
  <c r="AT624" i="1"/>
  <c r="AS624" i="1"/>
  <c r="AR624" i="1"/>
  <c r="BF623" i="1"/>
  <c r="BE623" i="1"/>
  <c r="BD623" i="1"/>
  <c r="Q535" i="1" s="1"/>
  <c r="BC623" i="1"/>
  <c r="BB623" i="1"/>
  <c r="BA623" i="1"/>
  <c r="AZ623" i="1"/>
  <c r="AY623" i="1"/>
  <c r="AX623" i="1"/>
  <c r="AW623" i="1"/>
  <c r="AV623" i="1"/>
  <c r="AU623" i="1"/>
  <c r="H535" i="1" s="1"/>
  <c r="AT623" i="1"/>
  <c r="AS623" i="1"/>
  <c r="F535" i="1" s="1"/>
  <c r="AR623" i="1"/>
  <c r="BF622" i="1"/>
  <c r="BE622" i="1"/>
  <c r="BD622" i="1"/>
  <c r="Q534" i="1" s="1"/>
  <c r="BC622" i="1"/>
  <c r="BB622" i="1"/>
  <c r="BA622" i="1"/>
  <c r="AZ622" i="1"/>
  <c r="M534" i="1" s="1"/>
  <c r="AY622" i="1"/>
  <c r="AX622" i="1"/>
  <c r="AW622" i="1"/>
  <c r="AV622" i="1"/>
  <c r="I534" i="1" s="1"/>
  <c r="AU622" i="1"/>
  <c r="H534" i="1" s="1"/>
  <c r="AT622" i="1"/>
  <c r="AS622" i="1"/>
  <c r="F534" i="1" s="1"/>
  <c r="AR622" i="1"/>
  <c r="E534" i="1" s="1"/>
  <c r="BF621" i="1"/>
  <c r="BE621" i="1"/>
  <c r="BD621" i="1"/>
  <c r="BC621" i="1"/>
  <c r="P533" i="1" s="1"/>
  <c r="BB621" i="1"/>
  <c r="BA621" i="1"/>
  <c r="AZ621" i="1"/>
  <c r="AY621" i="1"/>
  <c r="L533" i="1" s="1"/>
  <c r="AX621" i="1"/>
  <c r="AW621" i="1"/>
  <c r="AV621" i="1"/>
  <c r="AU621" i="1"/>
  <c r="H533" i="1" s="1"/>
  <c r="AT621" i="1"/>
  <c r="AS621" i="1"/>
  <c r="AR621" i="1"/>
  <c r="BF620" i="1"/>
  <c r="S532" i="1" s="1"/>
  <c r="BE620" i="1"/>
  <c r="R532" i="1" s="1"/>
  <c r="BD620" i="1"/>
  <c r="Q532" i="1" s="1"/>
  <c r="BC620" i="1"/>
  <c r="P532" i="1" s="1"/>
  <c r="BB620" i="1"/>
  <c r="O532" i="1" s="1"/>
  <c r="BA620" i="1"/>
  <c r="N532" i="1" s="1"/>
  <c r="AZ620" i="1"/>
  <c r="M532" i="1" s="1"/>
  <c r="AY620" i="1"/>
  <c r="L532" i="1" s="1"/>
  <c r="AX620" i="1"/>
  <c r="K532" i="1" s="1"/>
  <c r="AW620" i="1"/>
  <c r="J532" i="1" s="1"/>
  <c r="AV620" i="1"/>
  <c r="I532" i="1" s="1"/>
  <c r="AU620" i="1"/>
  <c r="H532" i="1" s="1"/>
  <c r="AT620" i="1"/>
  <c r="G532" i="1" s="1"/>
  <c r="AS620" i="1"/>
  <c r="F532" i="1" s="1"/>
  <c r="AR620" i="1"/>
  <c r="E532" i="1" s="1"/>
  <c r="BF619" i="1"/>
  <c r="BE619" i="1"/>
  <c r="BD619" i="1"/>
  <c r="BC619" i="1"/>
  <c r="BB619" i="1"/>
  <c r="BA619" i="1"/>
  <c r="AZ619" i="1"/>
  <c r="AY619" i="1"/>
  <c r="AX619" i="1"/>
  <c r="AW619" i="1"/>
  <c r="AV619" i="1"/>
  <c r="AU619" i="1"/>
  <c r="AT619" i="1"/>
  <c r="AS619" i="1"/>
  <c r="AR619" i="1"/>
  <c r="BF618" i="1"/>
  <c r="BE618" i="1"/>
  <c r="BD618" i="1"/>
  <c r="Q530" i="1" s="1"/>
  <c r="BC618" i="1"/>
  <c r="BB618" i="1"/>
  <c r="O530" i="1" s="1"/>
  <c r="BA618" i="1"/>
  <c r="AZ618" i="1"/>
  <c r="M530" i="1" s="1"/>
  <c r="AY618" i="1"/>
  <c r="AX618" i="1"/>
  <c r="AW618" i="1"/>
  <c r="AV618" i="1"/>
  <c r="I530" i="1" s="1"/>
  <c r="AU618" i="1"/>
  <c r="AT618" i="1"/>
  <c r="AS618" i="1"/>
  <c r="AR618" i="1"/>
  <c r="E530" i="1" s="1"/>
  <c r="BF617" i="1"/>
  <c r="BE617" i="1"/>
  <c r="BD617" i="1"/>
  <c r="BC617" i="1"/>
  <c r="BB617" i="1"/>
  <c r="BA617" i="1"/>
  <c r="AZ617" i="1"/>
  <c r="AY617" i="1"/>
  <c r="AX617" i="1"/>
  <c r="AW617" i="1"/>
  <c r="AV617" i="1"/>
  <c r="AU617" i="1"/>
  <c r="AT617" i="1"/>
  <c r="AS617" i="1"/>
  <c r="AR617" i="1"/>
  <c r="BF616" i="1"/>
  <c r="S529" i="1" s="1"/>
  <c r="BE616" i="1"/>
  <c r="BD616" i="1"/>
  <c r="Q529" i="1" s="1"/>
  <c r="BC616" i="1"/>
  <c r="BB616" i="1"/>
  <c r="O529" i="1" s="1"/>
  <c r="BA616" i="1"/>
  <c r="AZ616" i="1"/>
  <c r="AY616" i="1"/>
  <c r="AX616" i="1"/>
  <c r="K529" i="1" s="1"/>
  <c r="AW616" i="1"/>
  <c r="AV616" i="1"/>
  <c r="AU616" i="1"/>
  <c r="H529" i="1" s="1"/>
  <c r="AT616" i="1"/>
  <c r="G529" i="1" s="1"/>
  <c r="AS616" i="1"/>
  <c r="F529" i="1" s="1"/>
  <c r="AR616" i="1"/>
  <c r="BF615" i="1"/>
  <c r="BE615" i="1"/>
  <c r="R528" i="1" s="1"/>
  <c r="BD615" i="1"/>
  <c r="BC615" i="1"/>
  <c r="BB615" i="1"/>
  <c r="BA615" i="1"/>
  <c r="N528" i="1" s="1"/>
  <c r="AZ615" i="1"/>
  <c r="AY615" i="1"/>
  <c r="AX615" i="1"/>
  <c r="AW615" i="1"/>
  <c r="J528" i="1" s="1"/>
  <c r="AV615" i="1"/>
  <c r="AU615" i="1"/>
  <c r="H528" i="1" s="1"/>
  <c r="AT615" i="1"/>
  <c r="AS615" i="1"/>
  <c r="F528" i="1" s="1"/>
  <c r="AR615" i="1"/>
  <c r="BF614" i="1"/>
  <c r="BE614" i="1"/>
  <c r="BD614" i="1"/>
  <c r="Q527" i="1" s="1"/>
  <c r="BC614" i="1"/>
  <c r="BB614" i="1"/>
  <c r="BA614" i="1"/>
  <c r="AZ614" i="1"/>
  <c r="M527" i="1" s="1"/>
  <c r="AY614" i="1"/>
  <c r="AX614" i="1"/>
  <c r="AW614" i="1"/>
  <c r="AV614" i="1"/>
  <c r="I527" i="1" s="1"/>
  <c r="AU614" i="1"/>
  <c r="H527" i="1" s="1"/>
  <c r="AT614" i="1"/>
  <c r="AS614" i="1"/>
  <c r="F527" i="1" s="1"/>
  <c r="AR614" i="1"/>
  <c r="E527" i="1" s="1"/>
  <c r="BF613" i="1"/>
  <c r="S526" i="1" s="1"/>
  <c r="BE613" i="1"/>
  <c r="R526" i="1" s="1"/>
  <c r="BD613" i="1"/>
  <c r="Q526" i="1" s="1"/>
  <c r="BC613" i="1"/>
  <c r="P526" i="1" s="1"/>
  <c r="BB613" i="1"/>
  <c r="O526" i="1" s="1"/>
  <c r="BA613" i="1"/>
  <c r="N526" i="1" s="1"/>
  <c r="AZ613" i="1"/>
  <c r="M526" i="1" s="1"/>
  <c r="AY613" i="1"/>
  <c r="L526" i="1" s="1"/>
  <c r="AX613" i="1"/>
  <c r="K526" i="1" s="1"/>
  <c r="AW613" i="1"/>
  <c r="J526" i="1" s="1"/>
  <c r="AV613" i="1"/>
  <c r="I526" i="1" s="1"/>
  <c r="AU613" i="1"/>
  <c r="H526" i="1" s="1"/>
  <c r="AT613" i="1"/>
  <c r="G526" i="1" s="1"/>
  <c r="AS613" i="1"/>
  <c r="F526" i="1" s="1"/>
  <c r="AR613" i="1"/>
  <c r="E526" i="1" s="1"/>
  <c r="BF612" i="1"/>
  <c r="S525" i="1" s="1"/>
  <c r="BE612" i="1"/>
  <c r="BD612" i="1"/>
  <c r="BC612" i="1"/>
  <c r="BB612" i="1"/>
  <c r="O525" i="1" s="1"/>
  <c r="BA612" i="1"/>
  <c r="AZ612" i="1"/>
  <c r="AY612" i="1"/>
  <c r="AX612" i="1"/>
  <c r="K525" i="1" s="1"/>
  <c r="AW612" i="1"/>
  <c r="AV612" i="1"/>
  <c r="AU612" i="1"/>
  <c r="AT612" i="1"/>
  <c r="G525" i="1" s="1"/>
  <c r="AS612" i="1"/>
  <c r="AR612" i="1"/>
  <c r="BF611" i="1"/>
  <c r="BE611" i="1"/>
  <c r="R524" i="1" s="1"/>
  <c r="BD611" i="1"/>
  <c r="BC611" i="1"/>
  <c r="BB611" i="1"/>
  <c r="O524" i="1" s="1"/>
  <c r="BA611" i="1"/>
  <c r="N524" i="1" s="1"/>
  <c r="AZ611" i="1"/>
  <c r="AY611" i="1"/>
  <c r="AX611" i="1"/>
  <c r="AW611" i="1"/>
  <c r="J524" i="1" s="1"/>
  <c r="AV611" i="1"/>
  <c r="AU611" i="1"/>
  <c r="AT611" i="1"/>
  <c r="AS611" i="1"/>
  <c r="F524" i="1" s="1"/>
  <c r="AR611" i="1"/>
  <c r="BF610" i="1"/>
  <c r="BE610" i="1"/>
  <c r="BD610" i="1"/>
  <c r="BC610" i="1"/>
  <c r="BB610" i="1"/>
  <c r="BA610" i="1"/>
  <c r="AZ610" i="1"/>
  <c r="AY610" i="1"/>
  <c r="AX610" i="1"/>
  <c r="AW610" i="1"/>
  <c r="AV610" i="1"/>
  <c r="AU610" i="1"/>
  <c r="AT610" i="1"/>
  <c r="AS610" i="1"/>
  <c r="AR610" i="1"/>
  <c r="BF609" i="1"/>
  <c r="BE609" i="1"/>
  <c r="BD609" i="1"/>
  <c r="Q523" i="1" s="1"/>
  <c r="BC609" i="1"/>
  <c r="P523" i="1" s="1"/>
  <c r="BB609" i="1"/>
  <c r="BA609" i="1"/>
  <c r="AZ609" i="1"/>
  <c r="AY609" i="1"/>
  <c r="L523" i="1" s="1"/>
  <c r="AX609" i="1"/>
  <c r="AW609" i="1"/>
  <c r="AV609" i="1"/>
  <c r="AU609" i="1"/>
  <c r="H523" i="1" s="1"/>
  <c r="AT609" i="1"/>
  <c r="AS609" i="1"/>
  <c r="F523" i="1" s="1"/>
  <c r="AR609" i="1"/>
  <c r="BF608" i="1"/>
  <c r="S522" i="1" s="1"/>
  <c r="BE608" i="1"/>
  <c r="BD608" i="1"/>
  <c r="BC608" i="1"/>
  <c r="BB608" i="1"/>
  <c r="O522" i="1" s="1"/>
  <c r="BA608" i="1"/>
  <c r="AZ608" i="1"/>
  <c r="AY608" i="1"/>
  <c r="AX608" i="1"/>
  <c r="K522" i="1" s="1"/>
  <c r="AW608" i="1"/>
  <c r="AV608" i="1"/>
  <c r="AU608" i="1"/>
  <c r="H522" i="1" s="1"/>
  <c r="AT608" i="1"/>
  <c r="G522" i="1" s="1"/>
  <c r="AS608" i="1"/>
  <c r="F522" i="1" s="1"/>
  <c r="AR608" i="1"/>
  <c r="BF607" i="1"/>
  <c r="BE607" i="1"/>
  <c r="R521" i="1" s="1"/>
  <c r="BD607" i="1"/>
  <c r="BC607" i="1"/>
  <c r="BB607" i="1"/>
  <c r="BA607" i="1"/>
  <c r="N521" i="1" s="1"/>
  <c r="AZ607" i="1"/>
  <c r="AY607" i="1"/>
  <c r="AX607" i="1"/>
  <c r="K521" i="1" s="1"/>
  <c r="AW607" i="1"/>
  <c r="J521" i="1" s="1"/>
  <c r="AV607" i="1"/>
  <c r="AU607" i="1"/>
  <c r="H521" i="1" s="1"/>
  <c r="AT607" i="1"/>
  <c r="AS607" i="1"/>
  <c r="F521" i="1" s="1"/>
  <c r="AR607" i="1"/>
  <c r="BF606" i="1"/>
  <c r="S520" i="1" s="1"/>
  <c r="BE606" i="1"/>
  <c r="R520" i="1" s="1"/>
  <c r="BD606" i="1"/>
  <c r="Q520" i="1" s="1"/>
  <c r="BC606" i="1"/>
  <c r="P520" i="1" s="1"/>
  <c r="BB606" i="1"/>
  <c r="O520" i="1" s="1"/>
  <c r="BA606" i="1"/>
  <c r="N520" i="1" s="1"/>
  <c r="AZ606" i="1"/>
  <c r="M520" i="1" s="1"/>
  <c r="AY606" i="1"/>
  <c r="L520" i="1" s="1"/>
  <c r="AX606" i="1"/>
  <c r="K520" i="1" s="1"/>
  <c r="AW606" i="1"/>
  <c r="J520" i="1" s="1"/>
  <c r="AV606" i="1"/>
  <c r="I520" i="1" s="1"/>
  <c r="AU606" i="1"/>
  <c r="H520" i="1" s="1"/>
  <c r="AT606" i="1"/>
  <c r="G520" i="1" s="1"/>
  <c r="AS606" i="1"/>
  <c r="F520" i="1" s="1"/>
  <c r="AR606" i="1"/>
  <c r="E520" i="1" s="1"/>
  <c r="BF605" i="1"/>
  <c r="BE605" i="1"/>
  <c r="BD605" i="1"/>
  <c r="BC605" i="1"/>
  <c r="P519" i="1" s="1"/>
  <c r="BB605" i="1"/>
  <c r="BA605" i="1"/>
  <c r="AZ605" i="1"/>
  <c r="AY605" i="1"/>
  <c r="L519" i="1" s="1"/>
  <c r="AX605" i="1"/>
  <c r="AW605" i="1"/>
  <c r="AV605" i="1"/>
  <c r="AU605" i="1"/>
  <c r="H519" i="1" s="1"/>
  <c r="AT605" i="1"/>
  <c r="AS605" i="1"/>
  <c r="AR605" i="1"/>
  <c r="BF604" i="1"/>
  <c r="S518" i="1" s="1"/>
  <c r="BE604" i="1"/>
  <c r="BD604" i="1"/>
  <c r="BC604" i="1"/>
  <c r="BB604" i="1"/>
  <c r="O518" i="1" s="1"/>
  <c r="BA604" i="1"/>
  <c r="AZ604" i="1"/>
  <c r="AY604" i="1"/>
  <c r="AX604" i="1"/>
  <c r="K518" i="1" s="1"/>
  <c r="AW604" i="1"/>
  <c r="AV604" i="1"/>
  <c r="AU604" i="1"/>
  <c r="AT604" i="1"/>
  <c r="G518" i="1" s="1"/>
  <c r="AS604" i="1"/>
  <c r="AR604" i="1"/>
  <c r="BF603" i="1"/>
  <c r="BE603" i="1"/>
  <c r="BD603" i="1"/>
  <c r="BC603" i="1"/>
  <c r="BB603" i="1"/>
  <c r="BA603" i="1"/>
  <c r="AZ603" i="1"/>
  <c r="AY603" i="1"/>
  <c r="AX603" i="1"/>
  <c r="AW603" i="1"/>
  <c r="AV603" i="1"/>
  <c r="AU603" i="1"/>
  <c r="AT603" i="1"/>
  <c r="AS603" i="1"/>
  <c r="AR603" i="1"/>
  <c r="BF602" i="1"/>
  <c r="BE602" i="1"/>
  <c r="BD602" i="1"/>
  <c r="Q517" i="1" s="1"/>
  <c r="BC602" i="1"/>
  <c r="BB602" i="1"/>
  <c r="BA602" i="1"/>
  <c r="AZ602" i="1"/>
  <c r="M517" i="1" s="1"/>
  <c r="AY602" i="1"/>
  <c r="AX602" i="1"/>
  <c r="AW602" i="1"/>
  <c r="AV602" i="1"/>
  <c r="I517" i="1" s="1"/>
  <c r="AU602" i="1"/>
  <c r="H517" i="1" s="1"/>
  <c r="AT602" i="1"/>
  <c r="AS602" i="1"/>
  <c r="F517" i="1" s="1"/>
  <c r="AR602" i="1"/>
  <c r="E517" i="1" s="1"/>
  <c r="BF601" i="1"/>
  <c r="BE601" i="1"/>
  <c r="BD601" i="1"/>
  <c r="BC601" i="1"/>
  <c r="P516" i="1" s="1"/>
  <c r="BB601" i="1"/>
  <c r="BA601" i="1"/>
  <c r="AZ601" i="1"/>
  <c r="AY601" i="1"/>
  <c r="L516" i="1" s="1"/>
  <c r="AX601" i="1"/>
  <c r="K516" i="1" s="1"/>
  <c r="AW601" i="1"/>
  <c r="AV601" i="1"/>
  <c r="AU601" i="1"/>
  <c r="H516" i="1" s="1"/>
  <c r="AT601" i="1"/>
  <c r="AS601" i="1"/>
  <c r="F516" i="1" s="1"/>
  <c r="AR601" i="1"/>
  <c r="BF600" i="1"/>
  <c r="S515" i="1" s="1"/>
  <c r="BE600" i="1"/>
  <c r="BD600" i="1"/>
  <c r="BC600" i="1"/>
  <c r="BB600" i="1"/>
  <c r="O515" i="1" s="1"/>
  <c r="BA600" i="1"/>
  <c r="AZ600" i="1"/>
  <c r="AY600" i="1"/>
  <c r="AX600" i="1"/>
  <c r="K515" i="1" s="1"/>
  <c r="AW600" i="1"/>
  <c r="AV600" i="1"/>
  <c r="AU600" i="1"/>
  <c r="H515" i="1" s="1"/>
  <c r="AT600" i="1"/>
  <c r="G515" i="1" s="1"/>
  <c r="AS600" i="1"/>
  <c r="F515" i="1" s="1"/>
  <c r="AR600" i="1"/>
  <c r="BF599" i="1"/>
  <c r="S514" i="1" s="1"/>
  <c r="BE599" i="1"/>
  <c r="R514" i="1" s="1"/>
  <c r="BD599" i="1"/>
  <c r="Q514" i="1" s="1"/>
  <c r="BC599" i="1"/>
  <c r="P514" i="1" s="1"/>
  <c r="BB599" i="1"/>
  <c r="O514" i="1" s="1"/>
  <c r="BA599" i="1"/>
  <c r="N514" i="1" s="1"/>
  <c r="AZ599" i="1"/>
  <c r="M514" i="1" s="1"/>
  <c r="AY599" i="1"/>
  <c r="L514" i="1" s="1"/>
  <c r="AX599" i="1"/>
  <c r="K514" i="1" s="1"/>
  <c r="AW599" i="1"/>
  <c r="J514" i="1" s="1"/>
  <c r="AV599" i="1"/>
  <c r="I514" i="1" s="1"/>
  <c r="AU599" i="1"/>
  <c r="H514" i="1" s="1"/>
  <c r="AT599" i="1"/>
  <c r="G514" i="1" s="1"/>
  <c r="AS599" i="1"/>
  <c r="F514" i="1" s="1"/>
  <c r="AR599" i="1"/>
  <c r="E514" i="1" s="1"/>
  <c r="BF598" i="1"/>
  <c r="BE598" i="1"/>
  <c r="BD598" i="1"/>
  <c r="Q513" i="1" s="1"/>
  <c r="BC598" i="1"/>
  <c r="BB598" i="1"/>
  <c r="BA598" i="1"/>
  <c r="AZ598" i="1"/>
  <c r="M513" i="1" s="1"/>
  <c r="AY598" i="1"/>
  <c r="AX598" i="1"/>
  <c r="AW598" i="1"/>
  <c r="AV598" i="1"/>
  <c r="I513" i="1" s="1"/>
  <c r="AU598" i="1"/>
  <c r="AT598" i="1"/>
  <c r="AS598" i="1"/>
  <c r="AR598" i="1"/>
  <c r="E513" i="1" s="1"/>
  <c r="BF597" i="1"/>
  <c r="BE597" i="1"/>
  <c r="BD597" i="1"/>
  <c r="BC597" i="1"/>
  <c r="P512" i="1" s="1"/>
  <c r="BB597" i="1"/>
  <c r="O512" i="1" s="1"/>
  <c r="BA597" i="1"/>
  <c r="AZ597" i="1"/>
  <c r="AY597" i="1"/>
  <c r="L512" i="1" s="1"/>
  <c r="AX597" i="1"/>
  <c r="AW597" i="1"/>
  <c r="AV597" i="1"/>
  <c r="AU597" i="1"/>
  <c r="H512" i="1" s="1"/>
  <c r="AT597" i="1"/>
  <c r="AS597" i="1"/>
  <c r="AR597" i="1"/>
  <c r="BF596" i="1"/>
  <c r="BE596" i="1"/>
  <c r="BD596" i="1"/>
  <c r="BC596" i="1"/>
  <c r="BB596" i="1"/>
  <c r="BA596" i="1"/>
  <c r="AZ596" i="1"/>
  <c r="AY596" i="1"/>
  <c r="AX596" i="1"/>
  <c r="AW596" i="1"/>
  <c r="AV596" i="1"/>
  <c r="AU596" i="1"/>
  <c r="AT596" i="1"/>
  <c r="AS596" i="1"/>
  <c r="AR596" i="1"/>
  <c r="BF595" i="1"/>
  <c r="BE595" i="1"/>
  <c r="R511" i="1" s="1"/>
  <c r="BD595" i="1"/>
  <c r="BC595" i="1"/>
  <c r="BB595" i="1"/>
  <c r="BA595" i="1"/>
  <c r="N511" i="1" s="1"/>
  <c r="AZ595" i="1"/>
  <c r="AY595" i="1"/>
  <c r="AX595" i="1"/>
  <c r="AW595" i="1"/>
  <c r="J511" i="1" s="1"/>
  <c r="AV595" i="1"/>
  <c r="AU595" i="1"/>
  <c r="H511" i="1" s="1"/>
  <c r="AT595" i="1"/>
  <c r="AS595" i="1"/>
  <c r="F511" i="1" s="1"/>
  <c r="AR595" i="1"/>
  <c r="BF594" i="1"/>
  <c r="BE594" i="1"/>
  <c r="BD594" i="1"/>
  <c r="Q510" i="1" s="1"/>
  <c r="BC594" i="1"/>
  <c r="BB594" i="1"/>
  <c r="BA594" i="1"/>
  <c r="AZ594" i="1"/>
  <c r="M510" i="1" s="1"/>
  <c r="AY594" i="1"/>
  <c r="AX594" i="1"/>
  <c r="K510" i="1" s="1"/>
  <c r="AW594" i="1"/>
  <c r="AV594" i="1"/>
  <c r="I510" i="1" s="1"/>
  <c r="AU594" i="1"/>
  <c r="H510" i="1" s="1"/>
  <c r="AT594" i="1"/>
  <c r="AS594" i="1"/>
  <c r="F510" i="1" s="1"/>
  <c r="AR594" i="1"/>
  <c r="E510" i="1" s="1"/>
  <c r="BF593" i="1"/>
  <c r="BE593" i="1"/>
  <c r="BD593" i="1"/>
  <c r="BC593" i="1"/>
  <c r="P509" i="1" s="1"/>
  <c r="BB593" i="1"/>
  <c r="BA593" i="1"/>
  <c r="AZ593" i="1"/>
  <c r="AY593" i="1"/>
  <c r="L509" i="1" s="1"/>
  <c r="AX593" i="1"/>
  <c r="AW593" i="1"/>
  <c r="AV593" i="1"/>
  <c r="AU593" i="1"/>
  <c r="H509" i="1" s="1"/>
  <c r="AT593" i="1"/>
  <c r="AS593" i="1"/>
  <c r="F509" i="1" s="1"/>
  <c r="AR593" i="1"/>
  <c r="BF592" i="1"/>
  <c r="S508" i="1" s="1"/>
  <c r="BE592" i="1"/>
  <c r="R508" i="1" s="1"/>
  <c r="BD592" i="1"/>
  <c r="Q508" i="1" s="1"/>
  <c r="BC592" i="1"/>
  <c r="P508" i="1" s="1"/>
  <c r="BB592" i="1"/>
  <c r="O508" i="1" s="1"/>
  <c r="BA592" i="1"/>
  <c r="N508" i="1" s="1"/>
  <c r="AZ592" i="1"/>
  <c r="M508" i="1" s="1"/>
  <c r="AY592" i="1"/>
  <c r="L508" i="1" s="1"/>
  <c r="AX592" i="1"/>
  <c r="K508" i="1" s="1"/>
  <c r="AW592" i="1"/>
  <c r="J508" i="1" s="1"/>
  <c r="AV592" i="1"/>
  <c r="I508" i="1" s="1"/>
  <c r="AU592" i="1"/>
  <c r="H508" i="1" s="1"/>
  <c r="AT592" i="1"/>
  <c r="G508" i="1" s="1"/>
  <c r="AS592" i="1"/>
  <c r="F508" i="1" s="1"/>
  <c r="AR592" i="1"/>
  <c r="E508" i="1" s="1"/>
  <c r="BF591" i="1"/>
  <c r="BE591" i="1"/>
  <c r="R507" i="1" s="1"/>
  <c r="BD591" i="1"/>
  <c r="BC591" i="1"/>
  <c r="BB591" i="1"/>
  <c r="BA591" i="1"/>
  <c r="N507" i="1" s="1"/>
  <c r="AZ591" i="1"/>
  <c r="AY591" i="1"/>
  <c r="AX591" i="1"/>
  <c r="AW591" i="1"/>
  <c r="J507" i="1" s="1"/>
  <c r="AV591" i="1"/>
  <c r="AU591" i="1"/>
  <c r="AT591" i="1"/>
  <c r="AS591" i="1"/>
  <c r="F507" i="1" s="1"/>
  <c r="AR591" i="1"/>
  <c r="BF590" i="1"/>
  <c r="BE590" i="1"/>
  <c r="BD590" i="1"/>
  <c r="Q506" i="1" s="1"/>
  <c r="BC590" i="1"/>
  <c r="BB590" i="1"/>
  <c r="O506" i="1" s="1"/>
  <c r="BA590" i="1"/>
  <c r="AZ590" i="1"/>
  <c r="M506" i="1" s="1"/>
  <c r="AY590" i="1"/>
  <c r="AX590" i="1"/>
  <c r="AW590" i="1"/>
  <c r="AV590" i="1"/>
  <c r="I506" i="1" s="1"/>
  <c r="AU590" i="1"/>
  <c r="AT590" i="1"/>
  <c r="AS590" i="1"/>
  <c r="AR590" i="1"/>
  <c r="E506" i="1" s="1"/>
  <c r="BF589" i="1"/>
  <c r="BE589" i="1"/>
  <c r="BD589" i="1"/>
  <c r="BC589" i="1"/>
  <c r="BB589" i="1"/>
  <c r="BA589" i="1"/>
  <c r="AZ589" i="1"/>
  <c r="AY589" i="1"/>
  <c r="AX589" i="1"/>
  <c r="AW589" i="1"/>
  <c r="AV589" i="1"/>
  <c r="AU589" i="1"/>
  <c r="AT589" i="1"/>
  <c r="AS589" i="1"/>
  <c r="AR589" i="1"/>
  <c r="BF588" i="1"/>
  <c r="S505" i="1" s="1"/>
  <c r="BE588" i="1"/>
  <c r="BD588" i="1"/>
  <c r="BC588" i="1"/>
  <c r="BB588" i="1"/>
  <c r="O505" i="1" s="1"/>
  <c r="BA588" i="1"/>
  <c r="AZ588" i="1"/>
  <c r="AY588" i="1"/>
  <c r="AX588" i="1"/>
  <c r="K505" i="1" s="1"/>
  <c r="AW588" i="1"/>
  <c r="AV588" i="1"/>
  <c r="AU588" i="1"/>
  <c r="H505" i="1" s="1"/>
  <c r="AT588" i="1"/>
  <c r="G505" i="1" s="1"/>
  <c r="AS588" i="1"/>
  <c r="F505" i="1" s="1"/>
  <c r="AR588" i="1"/>
  <c r="BF587" i="1"/>
  <c r="BE587" i="1"/>
  <c r="R504" i="1" s="1"/>
  <c r="BD587" i="1"/>
  <c r="BC587" i="1"/>
  <c r="BB587" i="1"/>
  <c r="BA587" i="1"/>
  <c r="N504" i="1" s="1"/>
  <c r="AZ587" i="1"/>
  <c r="AY587" i="1"/>
  <c r="AX587" i="1"/>
  <c r="K504" i="1" s="1"/>
  <c r="AW587" i="1"/>
  <c r="J504" i="1" s="1"/>
  <c r="AV587" i="1"/>
  <c r="AU587" i="1"/>
  <c r="H504" i="1" s="1"/>
  <c r="AT587" i="1"/>
  <c r="AS587" i="1"/>
  <c r="F504" i="1" s="1"/>
  <c r="AR587" i="1"/>
  <c r="BF586" i="1"/>
  <c r="BE586" i="1"/>
  <c r="BD586" i="1"/>
  <c r="Q503" i="1" s="1"/>
  <c r="BC586" i="1"/>
  <c r="BB586" i="1"/>
  <c r="BA586" i="1"/>
  <c r="AZ586" i="1"/>
  <c r="M503" i="1" s="1"/>
  <c r="AY586" i="1"/>
  <c r="AX586" i="1"/>
  <c r="AW586" i="1"/>
  <c r="AV586" i="1"/>
  <c r="I503" i="1" s="1"/>
  <c r="AU586" i="1"/>
  <c r="H503" i="1" s="1"/>
  <c r="AT586" i="1"/>
  <c r="AS586" i="1"/>
  <c r="F503" i="1" s="1"/>
  <c r="AR586" i="1"/>
  <c r="E503" i="1" s="1"/>
  <c r="BF585" i="1"/>
  <c r="S502" i="1" s="1"/>
  <c r="BE585" i="1"/>
  <c r="R502" i="1" s="1"/>
  <c r="BD585" i="1"/>
  <c r="Q502" i="1" s="1"/>
  <c r="BC585" i="1"/>
  <c r="P502" i="1" s="1"/>
  <c r="BB585" i="1"/>
  <c r="O502" i="1" s="1"/>
  <c r="BA585" i="1"/>
  <c r="N502" i="1" s="1"/>
  <c r="AZ585" i="1"/>
  <c r="M502" i="1" s="1"/>
  <c r="AY585" i="1"/>
  <c r="L502" i="1" s="1"/>
  <c r="AX585" i="1"/>
  <c r="K502" i="1" s="1"/>
  <c r="AW585" i="1"/>
  <c r="J502" i="1" s="1"/>
  <c r="AV585" i="1"/>
  <c r="I502" i="1" s="1"/>
  <c r="AU585" i="1"/>
  <c r="H502" i="1" s="1"/>
  <c r="AT585" i="1"/>
  <c r="G502" i="1" s="1"/>
  <c r="AS585" i="1"/>
  <c r="F502" i="1" s="1"/>
  <c r="AR585" i="1"/>
  <c r="E502" i="1" s="1"/>
  <c r="BF584" i="1"/>
  <c r="S501" i="1" s="1"/>
  <c r="BE584" i="1"/>
  <c r="BD584" i="1"/>
  <c r="BC584" i="1"/>
  <c r="BB584" i="1"/>
  <c r="O501" i="1" s="1"/>
  <c r="BA584" i="1"/>
  <c r="AZ584" i="1"/>
  <c r="AY584" i="1"/>
  <c r="AX584" i="1"/>
  <c r="K501" i="1" s="1"/>
  <c r="AW584" i="1"/>
  <c r="AV584" i="1"/>
  <c r="AU584" i="1"/>
  <c r="AT584" i="1"/>
  <c r="G501" i="1" s="1"/>
  <c r="AS584" i="1"/>
  <c r="AR584" i="1"/>
  <c r="BF583" i="1"/>
  <c r="BE583" i="1"/>
  <c r="R500" i="1" s="1"/>
  <c r="BD583" i="1"/>
  <c r="BC583" i="1"/>
  <c r="BB583" i="1"/>
  <c r="O500" i="1" s="1"/>
  <c r="BA583" i="1"/>
  <c r="N500" i="1" s="1"/>
  <c r="AZ583" i="1"/>
  <c r="AY583" i="1"/>
  <c r="AX583" i="1"/>
  <c r="K500" i="1" s="1"/>
  <c r="AW583" i="1"/>
  <c r="J500" i="1" s="1"/>
  <c r="AV583" i="1"/>
  <c r="AU583" i="1"/>
  <c r="AT583" i="1"/>
  <c r="AS583" i="1"/>
  <c r="F500" i="1" s="1"/>
  <c r="AR583" i="1"/>
  <c r="BF582" i="1"/>
  <c r="BE582" i="1"/>
  <c r="BD582" i="1"/>
  <c r="BC582" i="1"/>
  <c r="BB582" i="1"/>
  <c r="BA582" i="1"/>
  <c r="AZ582" i="1"/>
  <c r="AY582" i="1"/>
  <c r="AX582" i="1"/>
  <c r="AW582" i="1"/>
  <c r="AV582" i="1"/>
  <c r="AU582" i="1"/>
  <c r="AT582" i="1"/>
  <c r="AS582" i="1"/>
  <c r="AR582" i="1"/>
  <c r="BF581" i="1"/>
  <c r="BE581" i="1"/>
  <c r="BD581" i="1"/>
  <c r="BC581" i="1"/>
  <c r="P499" i="1" s="1"/>
  <c r="BB581" i="1"/>
  <c r="BA581" i="1"/>
  <c r="AZ581" i="1"/>
  <c r="AY581" i="1"/>
  <c r="L499" i="1" s="1"/>
  <c r="AX581" i="1"/>
  <c r="K499" i="1" s="1"/>
  <c r="AW581" i="1"/>
  <c r="AV581" i="1"/>
  <c r="AU581" i="1"/>
  <c r="H499" i="1" s="1"/>
  <c r="AT581" i="1"/>
  <c r="AS581" i="1"/>
  <c r="F499" i="1" s="1"/>
  <c r="AR581" i="1"/>
  <c r="BF580" i="1"/>
  <c r="S498" i="1" s="1"/>
  <c r="BE580" i="1"/>
  <c r="BD580" i="1"/>
  <c r="BC580" i="1"/>
  <c r="BB580" i="1"/>
  <c r="O498" i="1" s="1"/>
  <c r="BA580" i="1"/>
  <c r="AZ580" i="1"/>
  <c r="AY580" i="1"/>
  <c r="AX580" i="1"/>
  <c r="K498" i="1" s="1"/>
  <c r="AW580" i="1"/>
  <c r="AV580" i="1"/>
  <c r="AU580" i="1"/>
  <c r="H498" i="1" s="1"/>
  <c r="AT580" i="1"/>
  <c r="G498" i="1" s="1"/>
  <c r="AS580" i="1"/>
  <c r="F498" i="1" s="1"/>
  <c r="AR580" i="1"/>
  <c r="BF579" i="1"/>
  <c r="BE579" i="1"/>
  <c r="R497" i="1" s="1"/>
  <c r="BD579" i="1"/>
  <c r="BC579" i="1"/>
  <c r="BB579" i="1"/>
  <c r="BA579" i="1"/>
  <c r="N497" i="1" s="1"/>
  <c r="AZ579" i="1"/>
  <c r="AY579" i="1"/>
  <c r="AX579" i="1"/>
  <c r="AW579" i="1"/>
  <c r="J497" i="1" s="1"/>
  <c r="AV579" i="1"/>
  <c r="AU579" i="1"/>
  <c r="H497" i="1" s="1"/>
  <c r="AT579" i="1"/>
  <c r="AS579" i="1"/>
  <c r="F497" i="1" s="1"/>
  <c r="AR579" i="1"/>
  <c r="BF578" i="1"/>
  <c r="S496" i="1" s="1"/>
  <c r="BE578" i="1"/>
  <c r="R496" i="1" s="1"/>
  <c r="BD578" i="1"/>
  <c r="Q496" i="1" s="1"/>
  <c r="BC578" i="1"/>
  <c r="P496" i="1" s="1"/>
  <c r="BB578" i="1"/>
  <c r="O496" i="1" s="1"/>
  <c r="BA578" i="1"/>
  <c r="N496" i="1" s="1"/>
  <c r="AZ578" i="1"/>
  <c r="M496" i="1" s="1"/>
  <c r="AY578" i="1"/>
  <c r="L496" i="1" s="1"/>
  <c r="AX578" i="1"/>
  <c r="K496" i="1" s="1"/>
  <c r="AW578" i="1"/>
  <c r="J496" i="1" s="1"/>
  <c r="AV578" i="1"/>
  <c r="I496" i="1" s="1"/>
  <c r="AU578" i="1"/>
  <c r="H496" i="1" s="1"/>
  <c r="AT578" i="1"/>
  <c r="G496" i="1" s="1"/>
  <c r="AS578" i="1"/>
  <c r="F496" i="1" s="1"/>
  <c r="AR578" i="1"/>
  <c r="E496" i="1" s="1"/>
  <c r="BF577" i="1"/>
  <c r="BE577" i="1"/>
  <c r="BD577" i="1"/>
  <c r="BC577" i="1"/>
  <c r="P495" i="1" s="1"/>
  <c r="BB577" i="1"/>
  <c r="BA577" i="1"/>
  <c r="AZ577" i="1"/>
  <c r="AY577" i="1"/>
  <c r="L495" i="1" s="1"/>
  <c r="AX577" i="1"/>
  <c r="AW577" i="1"/>
  <c r="AV577" i="1"/>
  <c r="AU577" i="1"/>
  <c r="H495" i="1" s="1"/>
  <c r="AT577" i="1"/>
  <c r="AS577" i="1"/>
  <c r="AR577" i="1"/>
  <c r="BF576" i="1"/>
  <c r="S494" i="1" s="1"/>
  <c r="BE576" i="1"/>
  <c r="BD576" i="1"/>
  <c r="BC576" i="1"/>
  <c r="BB576" i="1"/>
  <c r="O494" i="1" s="1"/>
  <c r="BA576" i="1"/>
  <c r="AZ576" i="1"/>
  <c r="AY576" i="1"/>
  <c r="AX576" i="1"/>
  <c r="K494" i="1" s="1"/>
  <c r="AW576" i="1"/>
  <c r="AV576" i="1"/>
  <c r="AU576" i="1"/>
  <c r="AT576" i="1"/>
  <c r="G494" i="1" s="1"/>
  <c r="AS576" i="1"/>
  <c r="AR576" i="1"/>
  <c r="BF575" i="1"/>
  <c r="BE575" i="1"/>
  <c r="BD575" i="1"/>
  <c r="BC575" i="1"/>
  <c r="BB575" i="1"/>
  <c r="BA575" i="1"/>
  <c r="AZ575" i="1"/>
  <c r="AY575" i="1"/>
  <c r="AX575" i="1"/>
  <c r="AW575" i="1"/>
  <c r="AV575" i="1"/>
  <c r="AU575" i="1"/>
  <c r="AT575" i="1"/>
  <c r="AS575" i="1"/>
  <c r="AR575" i="1"/>
  <c r="BF574" i="1"/>
  <c r="BE574" i="1"/>
  <c r="BD574" i="1"/>
  <c r="Q493" i="1" s="1"/>
  <c r="BC574" i="1"/>
  <c r="BB574" i="1"/>
  <c r="BA574" i="1"/>
  <c r="AZ574" i="1"/>
  <c r="M493" i="1" s="1"/>
  <c r="AY574" i="1"/>
  <c r="AX574" i="1"/>
  <c r="K493" i="1" s="1"/>
  <c r="AW574" i="1"/>
  <c r="AV574" i="1"/>
  <c r="I493" i="1" s="1"/>
  <c r="AU574" i="1"/>
  <c r="H493" i="1" s="1"/>
  <c r="AT574" i="1"/>
  <c r="AS574" i="1"/>
  <c r="F493" i="1" s="1"/>
  <c r="AR574" i="1"/>
  <c r="E493" i="1" s="1"/>
  <c r="BF573" i="1"/>
  <c r="BE573" i="1"/>
  <c r="BD573" i="1"/>
  <c r="BC573" i="1"/>
  <c r="P492" i="1" s="1"/>
  <c r="BB573" i="1"/>
  <c r="BA573" i="1"/>
  <c r="AZ573" i="1"/>
  <c r="AY573" i="1"/>
  <c r="L492" i="1" s="1"/>
  <c r="AX573" i="1"/>
  <c r="AW573" i="1"/>
  <c r="AV573" i="1"/>
  <c r="AU573" i="1"/>
  <c r="H492" i="1" s="1"/>
  <c r="AT573" i="1"/>
  <c r="AS573" i="1"/>
  <c r="F492" i="1" s="1"/>
  <c r="AR573" i="1"/>
  <c r="BF572" i="1"/>
  <c r="S491" i="1" s="1"/>
  <c r="BE572" i="1"/>
  <c r="BD572" i="1"/>
  <c r="BC572" i="1"/>
  <c r="BB572" i="1"/>
  <c r="O491" i="1" s="1"/>
  <c r="BA572" i="1"/>
  <c r="AZ572" i="1"/>
  <c r="AY572" i="1"/>
  <c r="AX572" i="1"/>
  <c r="K491" i="1" s="1"/>
  <c r="AW572" i="1"/>
  <c r="AV572" i="1"/>
  <c r="AU572" i="1"/>
  <c r="H491" i="1" s="1"/>
  <c r="AT572" i="1"/>
  <c r="G491" i="1" s="1"/>
  <c r="AS572" i="1"/>
  <c r="F491" i="1" s="1"/>
  <c r="AR572" i="1"/>
  <c r="BF571" i="1"/>
  <c r="S490" i="1" s="1"/>
  <c r="BE571" i="1"/>
  <c r="R490" i="1" s="1"/>
  <c r="BD571" i="1"/>
  <c r="Q490" i="1" s="1"/>
  <c r="BC571" i="1"/>
  <c r="P490" i="1" s="1"/>
  <c r="BB571" i="1"/>
  <c r="O490" i="1" s="1"/>
  <c r="BA571" i="1"/>
  <c r="N490" i="1" s="1"/>
  <c r="AZ571" i="1"/>
  <c r="M490" i="1" s="1"/>
  <c r="AY571" i="1"/>
  <c r="L490" i="1" s="1"/>
  <c r="AX571" i="1"/>
  <c r="K490" i="1" s="1"/>
  <c r="AW571" i="1"/>
  <c r="J490" i="1" s="1"/>
  <c r="AV571" i="1"/>
  <c r="I490" i="1" s="1"/>
  <c r="AU571" i="1"/>
  <c r="H490" i="1" s="1"/>
  <c r="AT571" i="1"/>
  <c r="G490" i="1" s="1"/>
  <c r="AS571" i="1"/>
  <c r="F490" i="1" s="1"/>
  <c r="AR571" i="1"/>
  <c r="E490" i="1" s="1"/>
  <c r="BF570" i="1"/>
  <c r="BE570" i="1"/>
  <c r="BD570" i="1"/>
  <c r="Q489" i="1" s="1"/>
  <c r="BC570" i="1"/>
  <c r="BB570" i="1"/>
  <c r="BA570" i="1"/>
  <c r="AZ570" i="1"/>
  <c r="M489" i="1" s="1"/>
  <c r="AY570" i="1"/>
  <c r="AX570" i="1"/>
  <c r="AW570" i="1"/>
  <c r="AV570" i="1"/>
  <c r="I489" i="1" s="1"/>
  <c r="AU570" i="1"/>
  <c r="AT570" i="1"/>
  <c r="AS570" i="1"/>
  <c r="AR570" i="1"/>
  <c r="E489" i="1" s="1"/>
  <c r="BF569" i="1"/>
  <c r="BE569" i="1"/>
  <c r="BD569" i="1"/>
  <c r="BC569" i="1"/>
  <c r="P488" i="1" s="1"/>
  <c r="BB569" i="1"/>
  <c r="O488" i="1" s="1"/>
  <c r="BA569" i="1"/>
  <c r="AZ569" i="1"/>
  <c r="AY569" i="1"/>
  <c r="L488" i="1" s="1"/>
  <c r="AX569" i="1"/>
  <c r="K488" i="1" s="1"/>
  <c r="AW569" i="1"/>
  <c r="AV569" i="1"/>
  <c r="AU569" i="1"/>
  <c r="H488" i="1" s="1"/>
  <c r="AT569" i="1"/>
  <c r="AS569" i="1"/>
  <c r="AR569" i="1"/>
  <c r="BF568" i="1"/>
  <c r="BE568" i="1"/>
  <c r="BD568" i="1"/>
  <c r="BC568" i="1"/>
  <c r="BB568" i="1"/>
  <c r="BA568" i="1"/>
  <c r="AZ568" i="1"/>
  <c r="AY568" i="1"/>
  <c r="AX568" i="1"/>
  <c r="AW568" i="1"/>
  <c r="AV568" i="1"/>
  <c r="AU568" i="1"/>
  <c r="AT568" i="1"/>
  <c r="AS568" i="1"/>
  <c r="AR568" i="1"/>
  <c r="BF567" i="1"/>
  <c r="BE567" i="1"/>
  <c r="R487" i="1" s="1"/>
  <c r="BD567" i="1"/>
  <c r="BC567" i="1"/>
  <c r="BB567" i="1"/>
  <c r="BA567" i="1"/>
  <c r="N487" i="1" s="1"/>
  <c r="AZ567" i="1"/>
  <c r="AY567" i="1"/>
  <c r="AX567" i="1"/>
  <c r="AW567" i="1"/>
  <c r="J487" i="1" s="1"/>
  <c r="AV567" i="1"/>
  <c r="AU567" i="1"/>
  <c r="H487" i="1" s="1"/>
  <c r="AT567" i="1"/>
  <c r="AS567" i="1"/>
  <c r="F487" i="1" s="1"/>
  <c r="AR567" i="1"/>
  <c r="BF566" i="1"/>
  <c r="BE566" i="1"/>
  <c r="BD566" i="1"/>
  <c r="Q486" i="1" s="1"/>
  <c r="BC566" i="1"/>
  <c r="BB566" i="1"/>
  <c r="BA566" i="1"/>
  <c r="AZ566" i="1"/>
  <c r="M486" i="1" s="1"/>
  <c r="AY566" i="1"/>
  <c r="AX566" i="1"/>
  <c r="AW566" i="1"/>
  <c r="AV566" i="1"/>
  <c r="I486" i="1" s="1"/>
  <c r="AU566" i="1"/>
  <c r="H486" i="1" s="1"/>
  <c r="AT566" i="1"/>
  <c r="AS566" i="1"/>
  <c r="F486" i="1" s="1"/>
  <c r="AR566" i="1"/>
  <c r="E486" i="1" s="1"/>
  <c r="BF565" i="1"/>
  <c r="BE565" i="1"/>
  <c r="BD565" i="1"/>
  <c r="BC565" i="1"/>
  <c r="P485" i="1" s="1"/>
  <c r="BB565" i="1"/>
  <c r="BA565" i="1"/>
  <c r="AZ565" i="1"/>
  <c r="AY565" i="1"/>
  <c r="L485" i="1" s="1"/>
  <c r="AX565" i="1"/>
  <c r="AW565" i="1"/>
  <c r="AV565" i="1"/>
  <c r="AU565" i="1"/>
  <c r="H485" i="1" s="1"/>
  <c r="AT565" i="1"/>
  <c r="AS565" i="1"/>
  <c r="F485" i="1" s="1"/>
  <c r="AR565" i="1"/>
  <c r="BF564" i="1"/>
  <c r="S484" i="1" s="1"/>
  <c r="BE564" i="1"/>
  <c r="R484" i="1" s="1"/>
  <c r="BD564" i="1"/>
  <c r="Q484" i="1" s="1"/>
  <c r="BC564" i="1"/>
  <c r="P484" i="1" s="1"/>
  <c r="BB564" i="1"/>
  <c r="O484" i="1" s="1"/>
  <c r="BA564" i="1"/>
  <c r="N484" i="1" s="1"/>
  <c r="AZ564" i="1"/>
  <c r="M484" i="1" s="1"/>
  <c r="AY564" i="1"/>
  <c r="L484" i="1" s="1"/>
  <c r="AX564" i="1"/>
  <c r="K484" i="1" s="1"/>
  <c r="AW564" i="1"/>
  <c r="J484" i="1" s="1"/>
  <c r="AV564" i="1"/>
  <c r="I484" i="1" s="1"/>
  <c r="AU564" i="1"/>
  <c r="H484" i="1" s="1"/>
  <c r="AT564" i="1"/>
  <c r="G484" i="1" s="1"/>
  <c r="AS564" i="1"/>
  <c r="F484" i="1" s="1"/>
  <c r="AR564" i="1"/>
  <c r="E484" i="1" s="1"/>
  <c r="BF563" i="1"/>
  <c r="BE563" i="1"/>
  <c r="R483" i="1" s="1"/>
  <c r="BD563" i="1"/>
  <c r="BC563" i="1"/>
  <c r="BB563" i="1"/>
  <c r="BA563" i="1"/>
  <c r="N483" i="1" s="1"/>
  <c r="AZ563" i="1"/>
  <c r="AY563" i="1"/>
  <c r="AX563" i="1"/>
  <c r="AW563" i="1"/>
  <c r="J483" i="1" s="1"/>
  <c r="AV563" i="1"/>
  <c r="AU563" i="1"/>
  <c r="AT563" i="1"/>
  <c r="AS563" i="1"/>
  <c r="F483" i="1" s="1"/>
  <c r="AR563" i="1"/>
  <c r="BF562" i="1"/>
  <c r="BE562" i="1"/>
  <c r="BD562" i="1"/>
  <c r="Q482" i="1" s="1"/>
  <c r="BC562" i="1"/>
  <c r="BB562" i="1"/>
  <c r="O482" i="1" s="1"/>
  <c r="BA562" i="1"/>
  <c r="AZ562" i="1"/>
  <c r="M482" i="1" s="1"/>
  <c r="AY562" i="1"/>
  <c r="AX562" i="1"/>
  <c r="AW562" i="1"/>
  <c r="AV562" i="1"/>
  <c r="I482" i="1" s="1"/>
  <c r="AU562" i="1"/>
  <c r="AT562" i="1"/>
  <c r="AS562" i="1"/>
  <c r="AR562" i="1"/>
  <c r="E482" i="1" s="1"/>
  <c r="BF561" i="1"/>
  <c r="BE561" i="1"/>
  <c r="BD561" i="1"/>
  <c r="BC561" i="1"/>
  <c r="BB561" i="1"/>
  <c r="BA561" i="1"/>
  <c r="AZ561" i="1"/>
  <c r="AY561" i="1"/>
  <c r="AX561" i="1"/>
  <c r="AW561" i="1"/>
  <c r="AV561" i="1"/>
  <c r="AU561" i="1"/>
  <c r="AT561" i="1"/>
  <c r="AS561" i="1"/>
  <c r="AR561" i="1"/>
  <c r="BF560" i="1"/>
  <c r="S481" i="1" s="1"/>
  <c r="BE560" i="1"/>
  <c r="BD560" i="1"/>
  <c r="BC560" i="1"/>
  <c r="BB560" i="1"/>
  <c r="O481" i="1" s="1"/>
  <c r="BA560" i="1"/>
  <c r="AZ560" i="1"/>
  <c r="AY560" i="1"/>
  <c r="AX560" i="1"/>
  <c r="K481" i="1" s="1"/>
  <c r="AW560" i="1"/>
  <c r="AV560" i="1"/>
  <c r="AU560" i="1"/>
  <c r="H481" i="1" s="1"/>
  <c r="AT560" i="1"/>
  <c r="G481" i="1" s="1"/>
  <c r="AS560" i="1"/>
  <c r="F481" i="1" s="1"/>
  <c r="AR560" i="1"/>
  <c r="BF559" i="1"/>
  <c r="BE559" i="1"/>
  <c r="R480" i="1" s="1"/>
  <c r="BD559" i="1"/>
  <c r="BC559" i="1"/>
  <c r="BB559" i="1"/>
  <c r="BA559" i="1"/>
  <c r="N480" i="1" s="1"/>
  <c r="AZ559" i="1"/>
  <c r="AY559" i="1"/>
  <c r="AX559" i="1"/>
  <c r="AW559" i="1"/>
  <c r="J480" i="1" s="1"/>
  <c r="AV559" i="1"/>
  <c r="AU559" i="1"/>
  <c r="H480" i="1" s="1"/>
  <c r="AT559" i="1"/>
  <c r="AS559" i="1"/>
  <c r="F480" i="1" s="1"/>
  <c r="AR559" i="1"/>
  <c r="BF558" i="1"/>
  <c r="BE558" i="1"/>
  <c r="BD558" i="1"/>
  <c r="Q479" i="1" s="1"/>
  <c r="BC558" i="1"/>
  <c r="BB558" i="1"/>
  <c r="BA558" i="1"/>
  <c r="AZ558" i="1"/>
  <c r="M479" i="1" s="1"/>
  <c r="AY558" i="1"/>
  <c r="AX558" i="1"/>
  <c r="AW558" i="1"/>
  <c r="AV558" i="1"/>
  <c r="I479" i="1" s="1"/>
  <c r="AU558" i="1"/>
  <c r="H479" i="1" s="1"/>
  <c r="AT558" i="1"/>
  <c r="AS558" i="1"/>
  <c r="F479" i="1" s="1"/>
  <c r="AR558" i="1"/>
  <c r="E479" i="1" s="1"/>
  <c r="BF557" i="1"/>
  <c r="S478" i="1" s="1"/>
  <c r="BE557" i="1"/>
  <c r="R478" i="1" s="1"/>
  <c r="BD557" i="1"/>
  <c r="Q478" i="1" s="1"/>
  <c r="BC557" i="1"/>
  <c r="P478" i="1" s="1"/>
  <c r="BB557" i="1"/>
  <c r="O478" i="1" s="1"/>
  <c r="BA557" i="1"/>
  <c r="N478" i="1" s="1"/>
  <c r="AZ557" i="1"/>
  <c r="M478" i="1" s="1"/>
  <c r="AY557" i="1"/>
  <c r="L478" i="1" s="1"/>
  <c r="AX557" i="1"/>
  <c r="K478" i="1" s="1"/>
  <c r="AW557" i="1"/>
  <c r="J478" i="1" s="1"/>
  <c r="AV557" i="1"/>
  <c r="I478" i="1" s="1"/>
  <c r="AU557" i="1"/>
  <c r="H478" i="1" s="1"/>
  <c r="AT557" i="1"/>
  <c r="G478" i="1" s="1"/>
  <c r="AS557" i="1"/>
  <c r="F478" i="1" s="1"/>
  <c r="AR557" i="1"/>
  <c r="E478" i="1" s="1"/>
  <c r="BF556" i="1"/>
  <c r="S477" i="1" s="1"/>
  <c r="BE556" i="1"/>
  <c r="BD556" i="1"/>
  <c r="BC556" i="1"/>
  <c r="BB556" i="1"/>
  <c r="O477" i="1" s="1"/>
  <c r="BA556" i="1"/>
  <c r="AZ556" i="1"/>
  <c r="AY556" i="1"/>
  <c r="AX556" i="1"/>
  <c r="K477" i="1" s="1"/>
  <c r="AW556" i="1"/>
  <c r="AV556" i="1"/>
  <c r="AU556" i="1"/>
  <c r="AT556" i="1"/>
  <c r="G477" i="1" s="1"/>
  <c r="AS556" i="1"/>
  <c r="AR556" i="1"/>
  <c r="BF555" i="1"/>
  <c r="BE555" i="1"/>
  <c r="R476" i="1" s="1"/>
  <c r="BD555" i="1"/>
  <c r="BC555" i="1"/>
  <c r="BB555" i="1"/>
  <c r="O476" i="1" s="1"/>
  <c r="BA555" i="1"/>
  <c r="N476" i="1" s="1"/>
  <c r="AZ555" i="1"/>
  <c r="AY555" i="1"/>
  <c r="AX555" i="1"/>
  <c r="AW555" i="1"/>
  <c r="J476" i="1" s="1"/>
  <c r="AV555" i="1"/>
  <c r="AU555" i="1"/>
  <c r="AT555" i="1"/>
  <c r="AS555" i="1"/>
  <c r="F476" i="1" s="1"/>
  <c r="AR555" i="1"/>
  <c r="BF554" i="1"/>
  <c r="BE554" i="1"/>
  <c r="BD554" i="1"/>
  <c r="BC554" i="1"/>
  <c r="BB554" i="1"/>
  <c r="BA554" i="1"/>
  <c r="AZ554" i="1"/>
  <c r="AY554" i="1"/>
  <c r="AX554" i="1"/>
  <c r="AW554" i="1"/>
  <c r="AV554" i="1"/>
  <c r="AU554" i="1"/>
  <c r="AT554" i="1"/>
  <c r="AS554" i="1"/>
  <c r="AR554" i="1"/>
  <c r="BF553" i="1"/>
  <c r="BE553" i="1"/>
  <c r="BD553" i="1"/>
  <c r="BC553" i="1"/>
  <c r="P475" i="1" s="1"/>
  <c r="BB553" i="1"/>
  <c r="BA553" i="1"/>
  <c r="AZ553" i="1"/>
  <c r="AY553" i="1"/>
  <c r="L475" i="1" s="1"/>
  <c r="AX553" i="1"/>
  <c r="AW553" i="1"/>
  <c r="AV553" i="1"/>
  <c r="AU553" i="1"/>
  <c r="H475" i="1" s="1"/>
  <c r="AT553" i="1"/>
  <c r="AS553" i="1"/>
  <c r="F475" i="1" s="1"/>
  <c r="AR553" i="1"/>
  <c r="BF552" i="1"/>
  <c r="S474" i="1" s="1"/>
  <c r="BE552" i="1"/>
  <c r="BD552" i="1"/>
  <c r="BC552" i="1"/>
  <c r="BB552" i="1"/>
  <c r="O474" i="1" s="1"/>
  <c r="BA552" i="1"/>
  <c r="AZ552" i="1"/>
  <c r="AY552" i="1"/>
  <c r="AX552" i="1"/>
  <c r="K474" i="1" s="1"/>
  <c r="AW552" i="1"/>
  <c r="AV552" i="1"/>
  <c r="AU552" i="1"/>
  <c r="H474" i="1" s="1"/>
  <c r="AT552" i="1"/>
  <c r="G474" i="1" s="1"/>
  <c r="AS552" i="1"/>
  <c r="F474" i="1" s="1"/>
  <c r="AR552" i="1"/>
  <c r="BF551" i="1"/>
  <c r="BE551" i="1"/>
  <c r="R473" i="1" s="1"/>
  <c r="BD551" i="1"/>
  <c r="BC551" i="1"/>
  <c r="BB551" i="1"/>
  <c r="BA551" i="1"/>
  <c r="N473" i="1" s="1"/>
  <c r="AZ551" i="1"/>
  <c r="AY551" i="1"/>
  <c r="AX551" i="1"/>
  <c r="AW551" i="1"/>
  <c r="J473" i="1" s="1"/>
  <c r="AV551" i="1"/>
  <c r="AU551" i="1"/>
  <c r="H473" i="1" s="1"/>
  <c r="AT551" i="1"/>
  <c r="AS551" i="1"/>
  <c r="F473" i="1" s="1"/>
  <c r="AR551" i="1"/>
  <c r="BF550" i="1"/>
  <c r="S472" i="1" s="1"/>
  <c r="BE550" i="1"/>
  <c r="R472" i="1" s="1"/>
  <c r="BD550" i="1"/>
  <c r="Q472" i="1" s="1"/>
  <c r="BC550" i="1"/>
  <c r="P472" i="1" s="1"/>
  <c r="BB550" i="1"/>
  <c r="O472" i="1" s="1"/>
  <c r="BA550" i="1"/>
  <c r="N472" i="1" s="1"/>
  <c r="AZ550" i="1"/>
  <c r="M472" i="1" s="1"/>
  <c r="AY550" i="1"/>
  <c r="L472" i="1" s="1"/>
  <c r="AX550" i="1"/>
  <c r="K472" i="1" s="1"/>
  <c r="AW550" i="1"/>
  <c r="J472" i="1" s="1"/>
  <c r="AV550" i="1"/>
  <c r="I472" i="1" s="1"/>
  <c r="AU550" i="1"/>
  <c r="H472" i="1" s="1"/>
  <c r="AT550" i="1"/>
  <c r="G472" i="1" s="1"/>
  <c r="AS550" i="1"/>
  <c r="F472" i="1" s="1"/>
  <c r="AR550" i="1"/>
  <c r="E472" i="1" s="1"/>
  <c r="BF549" i="1"/>
  <c r="BE549" i="1"/>
  <c r="BD549" i="1"/>
  <c r="BC549" i="1"/>
  <c r="P471" i="1" s="1"/>
  <c r="BB549" i="1"/>
  <c r="BA549" i="1"/>
  <c r="AZ549" i="1"/>
  <c r="AY549" i="1"/>
  <c r="L471" i="1" s="1"/>
  <c r="AX549" i="1"/>
  <c r="AW549" i="1"/>
  <c r="AV549" i="1"/>
  <c r="AU549" i="1"/>
  <c r="H471" i="1" s="1"/>
  <c r="AT549" i="1"/>
  <c r="AS549" i="1"/>
  <c r="AR549" i="1"/>
  <c r="BF548" i="1"/>
  <c r="S470" i="1" s="1"/>
  <c r="BE548" i="1"/>
  <c r="BD548" i="1"/>
  <c r="BC548" i="1"/>
  <c r="BB548" i="1"/>
  <c r="O470" i="1" s="1"/>
  <c r="BA548" i="1"/>
  <c r="AZ548" i="1"/>
  <c r="AY548" i="1"/>
  <c r="AX548" i="1"/>
  <c r="K470" i="1" s="1"/>
  <c r="AW548" i="1"/>
  <c r="AV548" i="1"/>
  <c r="AU548" i="1"/>
  <c r="AT548" i="1"/>
  <c r="G470" i="1" s="1"/>
  <c r="AS548" i="1"/>
  <c r="AR548" i="1"/>
  <c r="BF547" i="1"/>
  <c r="BE547" i="1"/>
  <c r="BD547" i="1"/>
  <c r="BC547" i="1"/>
  <c r="BB547" i="1"/>
  <c r="BA547" i="1"/>
  <c r="AZ547" i="1"/>
  <c r="AY547" i="1"/>
  <c r="AX547" i="1"/>
  <c r="AW547" i="1"/>
  <c r="AV547" i="1"/>
  <c r="AU547" i="1"/>
  <c r="AT547" i="1"/>
  <c r="AS547" i="1"/>
  <c r="AR547" i="1"/>
  <c r="BF546" i="1"/>
  <c r="BE546" i="1"/>
  <c r="BD546" i="1"/>
  <c r="Q469" i="1" s="1"/>
  <c r="BC546" i="1"/>
  <c r="BB546" i="1"/>
  <c r="BA546" i="1"/>
  <c r="AZ546" i="1"/>
  <c r="M469" i="1" s="1"/>
  <c r="AY546" i="1"/>
  <c r="AX546" i="1"/>
  <c r="AW546" i="1"/>
  <c r="AV546" i="1"/>
  <c r="I469" i="1" s="1"/>
  <c r="AU546" i="1"/>
  <c r="H469" i="1" s="1"/>
  <c r="AT546" i="1"/>
  <c r="AS546" i="1"/>
  <c r="F469" i="1" s="1"/>
  <c r="AR546" i="1"/>
  <c r="E469" i="1" s="1"/>
  <c r="BF545" i="1"/>
  <c r="BE545" i="1"/>
  <c r="BD545" i="1"/>
  <c r="BC545" i="1"/>
  <c r="P468" i="1" s="1"/>
  <c r="BB545" i="1"/>
  <c r="BA545" i="1"/>
  <c r="AZ545" i="1"/>
  <c r="AY545" i="1"/>
  <c r="L468" i="1" s="1"/>
  <c r="AX545" i="1"/>
  <c r="AW545" i="1"/>
  <c r="AV545" i="1"/>
  <c r="AU545" i="1"/>
  <c r="H468" i="1" s="1"/>
  <c r="AT545" i="1"/>
  <c r="AS545" i="1"/>
  <c r="F468" i="1" s="1"/>
  <c r="AR545" i="1"/>
  <c r="BF544" i="1"/>
  <c r="S467" i="1" s="1"/>
  <c r="BE544" i="1"/>
  <c r="BD544" i="1"/>
  <c r="BC544" i="1"/>
  <c r="BB544" i="1"/>
  <c r="O467" i="1" s="1"/>
  <c r="BA544" i="1"/>
  <c r="AZ544" i="1"/>
  <c r="AY544" i="1"/>
  <c r="AX544" i="1"/>
  <c r="K467" i="1" s="1"/>
  <c r="AW544" i="1"/>
  <c r="AV544" i="1"/>
  <c r="AU544" i="1"/>
  <c r="H467" i="1" s="1"/>
  <c r="AT544" i="1"/>
  <c r="G467" i="1" s="1"/>
  <c r="AS544" i="1"/>
  <c r="AR544" i="1"/>
  <c r="BF543" i="1"/>
  <c r="S466" i="1" s="1"/>
  <c r="BE543" i="1"/>
  <c r="R466" i="1" s="1"/>
  <c r="BD543" i="1"/>
  <c r="Q466" i="1" s="1"/>
  <c r="BC543" i="1"/>
  <c r="P466" i="1" s="1"/>
  <c r="BB543" i="1"/>
  <c r="O466" i="1" s="1"/>
  <c r="BA543" i="1"/>
  <c r="N466" i="1" s="1"/>
  <c r="AZ543" i="1"/>
  <c r="M466" i="1" s="1"/>
  <c r="AY543" i="1"/>
  <c r="L466" i="1" s="1"/>
  <c r="AX543" i="1"/>
  <c r="K466" i="1" s="1"/>
  <c r="AW543" i="1"/>
  <c r="J466" i="1" s="1"/>
  <c r="AV543" i="1"/>
  <c r="I466" i="1" s="1"/>
  <c r="AU543" i="1"/>
  <c r="H466" i="1" s="1"/>
  <c r="AT543" i="1"/>
  <c r="G466" i="1" s="1"/>
  <c r="AS543" i="1"/>
  <c r="F466" i="1" s="1"/>
  <c r="AR543" i="1"/>
  <c r="E466" i="1" s="1"/>
  <c r="BF542" i="1"/>
  <c r="BE542" i="1"/>
  <c r="BD542" i="1"/>
  <c r="Q465" i="1" s="1"/>
  <c r="BC542" i="1"/>
  <c r="BB542" i="1"/>
  <c r="BA542" i="1"/>
  <c r="AZ542" i="1"/>
  <c r="M465" i="1" s="1"/>
  <c r="AY542" i="1"/>
  <c r="AX542" i="1"/>
  <c r="K465" i="1" s="1"/>
  <c r="AW542" i="1"/>
  <c r="AV542" i="1"/>
  <c r="I465" i="1" s="1"/>
  <c r="AU542" i="1"/>
  <c r="AT542" i="1"/>
  <c r="AS542" i="1"/>
  <c r="AR542" i="1"/>
  <c r="E465" i="1" s="1"/>
  <c r="BF541" i="1"/>
  <c r="BE541" i="1"/>
  <c r="BD541" i="1"/>
  <c r="BC541" i="1"/>
  <c r="P464" i="1" s="1"/>
  <c r="BB541" i="1"/>
  <c r="O464" i="1" s="1"/>
  <c r="BA541" i="1"/>
  <c r="AZ541" i="1"/>
  <c r="AY541" i="1"/>
  <c r="L464" i="1" s="1"/>
  <c r="AX541" i="1"/>
  <c r="AW541" i="1"/>
  <c r="AV541" i="1"/>
  <c r="AU541" i="1"/>
  <c r="H464" i="1" s="1"/>
  <c r="AT541" i="1"/>
  <c r="AS541" i="1"/>
  <c r="AR541" i="1"/>
  <c r="BF540" i="1"/>
  <c r="BE540" i="1"/>
  <c r="BD540" i="1"/>
  <c r="BC540" i="1"/>
  <c r="BB540" i="1"/>
  <c r="BA540" i="1"/>
  <c r="AZ540" i="1"/>
  <c r="AY540" i="1"/>
  <c r="AX540" i="1"/>
  <c r="AW540" i="1"/>
  <c r="AV540" i="1"/>
  <c r="AU540" i="1"/>
  <c r="AT540" i="1"/>
  <c r="AS540" i="1"/>
  <c r="AR540" i="1"/>
  <c r="BF539" i="1"/>
  <c r="BE539" i="1"/>
  <c r="R463" i="1" s="1"/>
  <c r="BD539" i="1"/>
  <c r="BC539" i="1"/>
  <c r="BB539" i="1"/>
  <c r="BA539" i="1"/>
  <c r="N463" i="1" s="1"/>
  <c r="AZ539" i="1"/>
  <c r="AY539" i="1"/>
  <c r="AX539" i="1"/>
  <c r="AW539" i="1"/>
  <c r="J463" i="1" s="1"/>
  <c r="AV539" i="1"/>
  <c r="AU539" i="1"/>
  <c r="H463" i="1" s="1"/>
  <c r="AT539" i="1"/>
  <c r="AS539" i="1"/>
  <c r="F463" i="1" s="1"/>
  <c r="AR539" i="1"/>
  <c r="BF538" i="1"/>
  <c r="BE538" i="1"/>
  <c r="BD538" i="1"/>
  <c r="Q462" i="1" s="1"/>
  <c r="BC538" i="1"/>
  <c r="BB538" i="1"/>
  <c r="BA538" i="1"/>
  <c r="AZ538" i="1"/>
  <c r="M462" i="1" s="1"/>
  <c r="AY538" i="1"/>
  <c r="AX538" i="1"/>
  <c r="AW538" i="1"/>
  <c r="AV538" i="1"/>
  <c r="I462" i="1" s="1"/>
  <c r="AU538" i="1"/>
  <c r="H462" i="1" s="1"/>
  <c r="AT538" i="1"/>
  <c r="AS538" i="1"/>
  <c r="F462" i="1" s="1"/>
  <c r="AR538" i="1"/>
  <c r="E462" i="1" s="1"/>
  <c r="BF537" i="1"/>
  <c r="BE537" i="1"/>
  <c r="BD537" i="1"/>
  <c r="BC537" i="1"/>
  <c r="P461" i="1" s="1"/>
  <c r="BB537" i="1"/>
  <c r="BA537" i="1"/>
  <c r="AZ537" i="1"/>
  <c r="AY537" i="1"/>
  <c r="L461" i="1" s="1"/>
  <c r="AX537" i="1"/>
  <c r="AW537" i="1"/>
  <c r="AV537" i="1"/>
  <c r="AU537" i="1"/>
  <c r="H461" i="1" s="1"/>
  <c r="AT537" i="1"/>
  <c r="AS537" i="1"/>
  <c r="F461" i="1" s="1"/>
  <c r="AR537" i="1"/>
  <c r="BF536" i="1"/>
  <c r="S460" i="1" s="1"/>
  <c r="BE536" i="1"/>
  <c r="R460" i="1" s="1"/>
  <c r="BD536" i="1"/>
  <c r="Q460" i="1" s="1"/>
  <c r="BC536" i="1"/>
  <c r="P460" i="1" s="1"/>
  <c r="BB536" i="1"/>
  <c r="O460" i="1" s="1"/>
  <c r="BA536" i="1"/>
  <c r="N460" i="1" s="1"/>
  <c r="AZ536" i="1"/>
  <c r="M460" i="1" s="1"/>
  <c r="AY536" i="1"/>
  <c r="L460" i="1" s="1"/>
  <c r="AX536" i="1"/>
  <c r="K460" i="1" s="1"/>
  <c r="AW536" i="1"/>
  <c r="J460" i="1" s="1"/>
  <c r="AV536" i="1"/>
  <c r="I460" i="1" s="1"/>
  <c r="AU536" i="1"/>
  <c r="H460" i="1" s="1"/>
  <c r="AT536" i="1"/>
  <c r="G460" i="1" s="1"/>
  <c r="AS536" i="1"/>
  <c r="F460" i="1" s="1"/>
  <c r="AR536" i="1"/>
  <c r="E460" i="1" s="1"/>
  <c r="BF535" i="1"/>
  <c r="BE535" i="1"/>
  <c r="R459" i="1" s="1"/>
  <c r="BD535" i="1"/>
  <c r="BC535" i="1"/>
  <c r="BB535" i="1"/>
  <c r="BA535" i="1"/>
  <c r="N459" i="1" s="1"/>
  <c r="AZ535" i="1"/>
  <c r="AY535" i="1"/>
  <c r="AX535" i="1"/>
  <c r="K459" i="1" s="1"/>
  <c r="AW535" i="1"/>
  <c r="J459" i="1" s="1"/>
  <c r="AV535" i="1"/>
  <c r="AU535" i="1"/>
  <c r="AT535" i="1"/>
  <c r="AS535" i="1"/>
  <c r="F459" i="1" s="1"/>
  <c r="AR535" i="1"/>
  <c r="BF534" i="1"/>
  <c r="BE534" i="1"/>
  <c r="BD534" i="1"/>
  <c r="Q458" i="1" s="1"/>
  <c r="BC534" i="1"/>
  <c r="BB534" i="1"/>
  <c r="O458" i="1" s="1"/>
  <c r="BA534" i="1"/>
  <c r="AZ534" i="1"/>
  <c r="M458" i="1" s="1"/>
  <c r="AY534" i="1"/>
  <c r="AX534" i="1"/>
  <c r="AW534" i="1"/>
  <c r="AV534" i="1"/>
  <c r="I458" i="1" s="1"/>
  <c r="AU534" i="1"/>
  <c r="AT534" i="1"/>
  <c r="AS534" i="1"/>
  <c r="AR534" i="1"/>
  <c r="E458" i="1" s="1"/>
  <c r="BF519" i="1"/>
  <c r="BE519" i="1"/>
  <c r="BD519" i="1"/>
  <c r="BC519" i="1"/>
  <c r="BB519" i="1"/>
  <c r="BA519" i="1"/>
  <c r="AZ519" i="1"/>
  <c r="AY519" i="1"/>
  <c r="AX519" i="1"/>
  <c r="AW519" i="1"/>
  <c r="AV519" i="1"/>
  <c r="AU519" i="1"/>
  <c r="AT519" i="1"/>
  <c r="AS519" i="1"/>
  <c r="AR519" i="1"/>
  <c r="BF518" i="1"/>
  <c r="S445" i="1" s="1"/>
  <c r="BE518" i="1"/>
  <c r="BD518" i="1"/>
  <c r="BC518" i="1"/>
  <c r="BB518" i="1"/>
  <c r="O445" i="1" s="1"/>
  <c r="BA518" i="1"/>
  <c r="AZ518" i="1"/>
  <c r="AY518" i="1"/>
  <c r="AX518" i="1"/>
  <c r="K445" i="1" s="1"/>
  <c r="AW518" i="1"/>
  <c r="AV518" i="1"/>
  <c r="AU518" i="1"/>
  <c r="H445" i="1" s="1"/>
  <c r="AT518" i="1"/>
  <c r="G445" i="1" s="1"/>
  <c r="AS518" i="1"/>
  <c r="F445" i="1" s="1"/>
  <c r="AR518" i="1"/>
  <c r="BF517" i="1"/>
  <c r="BE517" i="1"/>
  <c r="R444" i="1" s="1"/>
  <c r="BD517" i="1"/>
  <c r="BC517" i="1"/>
  <c r="BB517" i="1"/>
  <c r="BA517" i="1"/>
  <c r="N444" i="1" s="1"/>
  <c r="AZ517" i="1"/>
  <c r="AY517" i="1"/>
  <c r="AX517" i="1"/>
  <c r="AW517" i="1"/>
  <c r="J444" i="1" s="1"/>
  <c r="AV517" i="1"/>
  <c r="AU517" i="1"/>
  <c r="H444" i="1" s="1"/>
  <c r="AT517" i="1"/>
  <c r="AS517" i="1"/>
  <c r="F444" i="1" s="1"/>
  <c r="AR517" i="1"/>
  <c r="BF516" i="1"/>
  <c r="BE516" i="1"/>
  <c r="BD516" i="1"/>
  <c r="Q443" i="1" s="1"/>
  <c r="BC516" i="1"/>
  <c r="BB516" i="1"/>
  <c r="BA516" i="1"/>
  <c r="AZ516" i="1"/>
  <c r="M443" i="1" s="1"/>
  <c r="AY516" i="1"/>
  <c r="AX516" i="1"/>
  <c r="AW516" i="1"/>
  <c r="AV516" i="1"/>
  <c r="I443" i="1" s="1"/>
  <c r="AU516" i="1"/>
  <c r="H443" i="1" s="1"/>
  <c r="AT516" i="1"/>
  <c r="AS516" i="1"/>
  <c r="AR516" i="1"/>
  <c r="E443" i="1" s="1"/>
  <c r="BF515" i="1"/>
  <c r="S442" i="1" s="1"/>
  <c r="BE515" i="1"/>
  <c r="R442" i="1" s="1"/>
  <c r="BD515" i="1"/>
  <c r="Q442" i="1" s="1"/>
  <c r="BC515" i="1"/>
  <c r="P442" i="1" s="1"/>
  <c r="BB515" i="1"/>
  <c r="O442" i="1" s="1"/>
  <c r="BA515" i="1"/>
  <c r="N442" i="1" s="1"/>
  <c r="AZ515" i="1"/>
  <c r="M442" i="1" s="1"/>
  <c r="AY515" i="1"/>
  <c r="L442" i="1" s="1"/>
  <c r="AX515" i="1"/>
  <c r="K442" i="1" s="1"/>
  <c r="AW515" i="1"/>
  <c r="J442" i="1" s="1"/>
  <c r="AV515" i="1"/>
  <c r="I442" i="1" s="1"/>
  <c r="AU515" i="1"/>
  <c r="H442" i="1" s="1"/>
  <c r="AT515" i="1"/>
  <c r="G442" i="1" s="1"/>
  <c r="AS515" i="1"/>
  <c r="F442" i="1" s="1"/>
  <c r="AR515" i="1"/>
  <c r="E442" i="1" s="1"/>
  <c r="BF514" i="1"/>
  <c r="S441" i="1" s="1"/>
  <c r="BE514" i="1"/>
  <c r="BD514" i="1"/>
  <c r="BC514" i="1"/>
  <c r="BB514" i="1"/>
  <c r="O441" i="1" s="1"/>
  <c r="BA514" i="1"/>
  <c r="AZ514" i="1"/>
  <c r="AY514" i="1"/>
  <c r="AX514" i="1"/>
  <c r="K441" i="1" s="1"/>
  <c r="AW514" i="1"/>
  <c r="AV514" i="1"/>
  <c r="AU514" i="1"/>
  <c r="AT514" i="1"/>
  <c r="G441" i="1" s="1"/>
  <c r="AS514" i="1"/>
  <c r="AR514" i="1"/>
  <c r="BF513" i="1"/>
  <c r="BE513" i="1"/>
  <c r="R440" i="1" s="1"/>
  <c r="BD513" i="1"/>
  <c r="BC513" i="1"/>
  <c r="BB513" i="1"/>
  <c r="O440" i="1" s="1"/>
  <c r="BA513" i="1"/>
  <c r="N440" i="1" s="1"/>
  <c r="AZ513" i="1"/>
  <c r="AY513" i="1"/>
  <c r="AX513" i="1"/>
  <c r="AW513" i="1"/>
  <c r="J440" i="1" s="1"/>
  <c r="AV513" i="1"/>
  <c r="AU513" i="1"/>
  <c r="AT513" i="1"/>
  <c r="AS513" i="1"/>
  <c r="F440" i="1" s="1"/>
  <c r="AR513" i="1"/>
  <c r="BF512" i="1"/>
  <c r="BE512" i="1"/>
  <c r="BD512" i="1"/>
  <c r="BC512" i="1"/>
  <c r="BB512" i="1"/>
  <c r="BA512" i="1"/>
  <c r="AZ512" i="1"/>
  <c r="AY512" i="1"/>
  <c r="AX512" i="1"/>
  <c r="AW512" i="1"/>
  <c r="AV512" i="1"/>
  <c r="AU512" i="1"/>
  <c r="AT512" i="1"/>
  <c r="AS512" i="1"/>
  <c r="AR512" i="1"/>
  <c r="BF511" i="1"/>
  <c r="BE511" i="1"/>
  <c r="BD511" i="1"/>
  <c r="BC511" i="1"/>
  <c r="P439" i="1" s="1"/>
  <c r="BB511" i="1"/>
  <c r="BA511" i="1"/>
  <c r="AZ511" i="1"/>
  <c r="AY511" i="1"/>
  <c r="L439" i="1" s="1"/>
  <c r="AX511" i="1"/>
  <c r="AW511" i="1"/>
  <c r="AV511" i="1"/>
  <c r="AU511" i="1"/>
  <c r="H439" i="1" s="1"/>
  <c r="AT511" i="1"/>
  <c r="AS511" i="1"/>
  <c r="F439" i="1" s="1"/>
  <c r="AR511" i="1"/>
  <c r="BF510" i="1"/>
  <c r="S438" i="1" s="1"/>
  <c r="BE510" i="1"/>
  <c r="BD510" i="1"/>
  <c r="BC510" i="1"/>
  <c r="BB510" i="1"/>
  <c r="O438" i="1" s="1"/>
  <c r="BA510" i="1"/>
  <c r="AZ510" i="1"/>
  <c r="AY510" i="1"/>
  <c r="AX510" i="1"/>
  <c r="K438" i="1" s="1"/>
  <c r="AW510" i="1"/>
  <c r="AV510" i="1"/>
  <c r="AU510" i="1"/>
  <c r="H438" i="1" s="1"/>
  <c r="AT510" i="1"/>
  <c r="G438" i="1" s="1"/>
  <c r="AS510" i="1"/>
  <c r="F438" i="1" s="1"/>
  <c r="AR510" i="1"/>
  <c r="BF509" i="1"/>
  <c r="BE509" i="1"/>
  <c r="R437" i="1" s="1"/>
  <c r="BD509" i="1"/>
  <c r="BC509" i="1"/>
  <c r="BB509" i="1"/>
  <c r="BA509" i="1"/>
  <c r="N437" i="1" s="1"/>
  <c r="AZ509" i="1"/>
  <c r="AY509" i="1"/>
  <c r="AX509" i="1"/>
  <c r="AW509" i="1"/>
  <c r="J437" i="1" s="1"/>
  <c r="AV509" i="1"/>
  <c r="AU509" i="1"/>
  <c r="H437" i="1" s="1"/>
  <c r="AT509" i="1"/>
  <c r="AS509" i="1"/>
  <c r="F437" i="1" s="1"/>
  <c r="AR509" i="1"/>
  <c r="BF508" i="1"/>
  <c r="S436" i="1" s="1"/>
  <c r="BE508" i="1"/>
  <c r="R436" i="1" s="1"/>
  <c r="BD508" i="1"/>
  <c r="Q436" i="1" s="1"/>
  <c r="BC508" i="1"/>
  <c r="P436" i="1" s="1"/>
  <c r="BB508" i="1"/>
  <c r="O436" i="1" s="1"/>
  <c r="BA508" i="1"/>
  <c r="N436" i="1" s="1"/>
  <c r="AZ508" i="1"/>
  <c r="M436" i="1" s="1"/>
  <c r="AY508" i="1"/>
  <c r="L436" i="1" s="1"/>
  <c r="AX508" i="1"/>
  <c r="K436" i="1" s="1"/>
  <c r="AW508" i="1"/>
  <c r="J436" i="1" s="1"/>
  <c r="AV508" i="1"/>
  <c r="I436" i="1" s="1"/>
  <c r="AU508" i="1"/>
  <c r="H436" i="1" s="1"/>
  <c r="AT508" i="1"/>
  <c r="G436" i="1" s="1"/>
  <c r="AS508" i="1"/>
  <c r="F436" i="1" s="1"/>
  <c r="AR508" i="1"/>
  <c r="E436" i="1" s="1"/>
  <c r="BF507" i="1"/>
  <c r="BE507" i="1"/>
  <c r="BD507" i="1"/>
  <c r="BC507" i="1"/>
  <c r="P435" i="1" s="1"/>
  <c r="BB507" i="1"/>
  <c r="BA507" i="1"/>
  <c r="AZ507" i="1"/>
  <c r="AY507" i="1"/>
  <c r="L435" i="1" s="1"/>
  <c r="AX507" i="1"/>
  <c r="AW507" i="1"/>
  <c r="AV507" i="1"/>
  <c r="AU507" i="1"/>
  <c r="H435" i="1" s="1"/>
  <c r="AT507" i="1"/>
  <c r="AS507" i="1"/>
  <c r="AR507" i="1"/>
  <c r="BF506" i="1"/>
  <c r="S434" i="1" s="1"/>
  <c r="BE506" i="1"/>
  <c r="BD506" i="1"/>
  <c r="BC506" i="1"/>
  <c r="BB506" i="1"/>
  <c r="O434" i="1" s="1"/>
  <c r="BA506" i="1"/>
  <c r="AZ506" i="1"/>
  <c r="AY506" i="1"/>
  <c r="AX506" i="1"/>
  <c r="K434" i="1" s="1"/>
  <c r="AW506" i="1"/>
  <c r="AV506" i="1"/>
  <c r="AU506" i="1"/>
  <c r="AT506" i="1"/>
  <c r="G434" i="1" s="1"/>
  <c r="AS506" i="1"/>
  <c r="AR506" i="1"/>
  <c r="BF505" i="1"/>
  <c r="BE505" i="1"/>
  <c r="BD505" i="1"/>
  <c r="BC505" i="1"/>
  <c r="BB505" i="1"/>
  <c r="BA505" i="1"/>
  <c r="AZ505" i="1"/>
  <c r="AY505" i="1"/>
  <c r="AX505" i="1"/>
  <c r="AW505" i="1"/>
  <c r="AV505" i="1"/>
  <c r="AU505" i="1"/>
  <c r="AT505" i="1"/>
  <c r="AS505" i="1"/>
  <c r="AR505" i="1"/>
  <c r="BF504" i="1"/>
  <c r="BE504" i="1"/>
  <c r="BD504" i="1"/>
  <c r="Q433" i="1" s="1"/>
  <c r="BC504" i="1"/>
  <c r="BB504" i="1"/>
  <c r="BA504" i="1"/>
  <c r="AZ504" i="1"/>
  <c r="M433" i="1" s="1"/>
  <c r="AY504" i="1"/>
  <c r="AX504" i="1"/>
  <c r="AW504" i="1"/>
  <c r="AV504" i="1"/>
  <c r="I433" i="1" s="1"/>
  <c r="AU504" i="1"/>
  <c r="AT504" i="1"/>
  <c r="AS504" i="1"/>
  <c r="AR504" i="1"/>
  <c r="E433" i="1" s="1"/>
  <c r="BF503" i="1"/>
  <c r="BE503" i="1"/>
  <c r="BD503" i="1"/>
  <c r="BC503" i="1"/>
  <c r="P432" i="1" s="1"/>
  <c r="BB503" i="1"/>
  <c r="BA503" i="1"/>
  <c r="AZ503" i="1"/>
  <c r="AY503" i="1"/>
  <c r="L432" i="1" s="1"/>
  <c r="AX503" i="1"/>
  <c r="AW503" i="1"/>
  <c r="AV503" i="1"/>
  <c r="AU503" i="1"/>
  <c r="H432" i="1" s="1"/>
  <c r="AT503" i="1"/>
  <c r="AS503" i="1"/>
  <c r="AR503" i="1"/>
  <c r="BF502" i="1"/>
  <c r="S431" i="1" s="1"/>
  <c r="BE502" i="1"/>
  <c r="BD502" i="1"/>
  <c r="BC502" i="1"/>
  <c r="BB502" i="1"/>
  <c r="O431" i="1" s="1"/>
  <c r="BA502" i="1"/>
  <c r="AZ502" i="1"/>
  <c r="AY502" i="1"/>
  <c r="AX502" i="1"/>
  <c r="K431" i="1" s="1"/>
  <c r="AW502" i="1"/>
  <c r="AV502" i="1"/>
  <c r="AU502" i="1"/>
  <c r="AT502" i="1"/>
  <c r="G431" i="1" s="1"/>
  <c r="AS502" i="1"/>
  <c r="AR502" i="1"/>
  <c r="BF501" i="1"/>
  <c r="S430" i="1" s="1"/>
  <c r="BE501" i="1"/>
  <c r="R430" i="1" s="1"/>
  <c r="BD501" i="1"/>
  <c r="Q430" i="1" s="1"/>
  <c r="BC501" i="1"/>
  <c r="P430" i="1" s="1"/>
  <c r="BB501" i="1"/>
  <c r="O430" i="1" s="1"/>
  <c r="BA501" i="1"/>
  <c r="N430" i="1" s="1"/>
  <c r="AZ501" i="1"/>
  <c r="M430" i="1" s="1"/>
  <c r="AY501" i="1"/>
  <c r="L430" i="1" s="1"/>
  <c r="AX501" i="1"/>
  <c r="K430" i="1" s="1"/>
  <c r="AW501" i="1"/>
  <c r="J430" i="1" s="1"/>
  <c r="AV501" i="1"/>
  <c r="I430" i="1" s="1"/>
  <c r="AU501" i="1"/>
  <c r="H430" i="1" s="1"/>
  <c r="AT501" i="1"/>
  <c r="G430" i="1" s="1"/>
  <c r="AS501" i="1"/>
  <c r="F430" i="1" s="1"/>
  <c r="AR501" i="1"/>
  <c r="E430" i="1" s="1"/>
  <c r="BF500" i="1"/>
  <c r="BE500" i="1"/>
  <c r="BD500" i="1"/>
  <c r="Q429" i="1" s="1"/>
  <c r="BC500" i="1"/>
  <c r="BB500" i="1"/>
  <c r="BA500" i="1"/>
  <c r="AZ500" i="1"/>
  <c r="M429" i="1" s="1"/>
  <c r="AY500" i="1"/>
  <c r="AX500" i="1"/>
  <c r="K429" i="1" s="1"/>
  <c r="AW500" i="1"/>
  <c r="AV500" i="1"/>
  <c r="I429" i="1" s="1"/>
  <c r="AU500" i="1"/>
  <c r="AT500" i="1"/>
  <c r="AS500" i="1"/>
  <c r="AR500" i="1"/>
  <c r="E429" i="1" s="1"/>
  <c r="BF499" i="1"/>
  <c r="BE499" i="1"/>
  <c r="BD499" i="1"/>
  <c r="BC499" i="1"/>
  <c r="P428" i="1" s="1"/>
  <c r="BB499" i="1"/>
  <c r="BA499" i="1"/>
  <c r="AZ499" i="1"/>
  <c r="AY499" i="1"/>
  <c r="L428" i="1" s="1"/>
  <c r="AX499" i="1"/>
  <c r="AW499" i="1"/>
  <c r="AV499" i="1"/>
  <c r="AU499" i="1"/>
  <c r="H428" i="1" s="1"/>
  <c r="AT499" i="1"/>
  <c r="AS499" i="1"/>
  <c r="AR499" i="1"/>
  <c r="BF498" i="1"/>
  <c r="BE498" i="1"/>
  <c r="BD498" i="1"/>
  <c r="BC498" i="1"/>
  <c r="BB498" i="1"/>
  <c r="BA498" i="1"/>
  <c r="AZ498" i="1"/>
  <c r="AY498" i="1"/>
  <c r="AX498" i="1"/>
  <c r="AW498" i="1"/>
  <c r="AV498" i="1"/>
  <c r="AU498" i="1"/>
  <c r="AT498" i="1"/>
  <c r="AS498" i="1"/>
  <c r="AR498" i="1"/>
  <c r="BF497" i="1"/>
  <c r="BE497" i="1"/>
  <c r="R427" i="1" s="1"/>
  <c r="BD497" i="1"/>
  <c r="BC497" i="1"/>
  <c r="BB497" i="1"/>
  <c r="BA497" i="1"/>
  <c r="N427" i="1" s="1"/>
  <c r="AZ497" i="1"/>
  <c r="AY497" i="1"/>
  <c r="AX497" i="1"/>
  <c r="AW497" i="1"/>
  <c r="J427" i="1" s="1"/>
  <c r="AV497" i="1"/>
  <c r="AU497" i="1"/>
  <c r="AT497" i="1"/>
  <c r="AS497" i="1"/>
  <c r="F427" i="1" s="1"/>
  <c r="AR497" i="1"/>
  <c r="BF496" i="1"/>
  <c r="BE496" i="1"/>
  <c r="BD496" i="1"/>
  <c r="Q426" i="1" s="1"/>
  <c r="BC496" i="1"/>
  <c r="BB496" i="1"/>
  <c r="BA496" i="1"/>
  <c r="AZ496" i="1"/>
  <c r="M426" i="1" s="1"/>
  <c r="AY496" i="1"/>
  <c r="AX496" i="1"/>
  <c r="AW496" i="1"/>
  <c r="AV496" i="1"/>
  <c r="I426" i="1" s="1"/>
  <c r="AU496" i="1"/>
  <c r="AT496" i="1"/>
  <c r="AS496" i="1"/>
  <c r="AR496" i="1"/>
  <c r="E426" i="1" s="1"/>
  <c r="BF495" i="1"/>
  <c r="BE495" i="1"/>
  <c r="BD495" i="1"/>
  <c r="BC495" i="1"/>
  <c r="P425" i="1" s="1"/>
  <c r="BB495" i="1"/>
  <c r="BA495" i="1"/>
  <c r="AZ495" i="1"/>
  <c r="AY495" i="1"/>
  <c r="L425" i="1" s="1"/>
  <c r="AX495" i="1"/>
  <c r="K425" i="1" s="1"/>
  <c r="AW495" i="1"/>
  <c r="AV495" i="1"/>
  <c r="AU495" i="1"/>
  <c r="H425" i="1" s="1"/>
  <c r="AT495" i="1"/>
  <c r="AS495" i="1"/>
  <c r="AR495" i="1"/>
  <c r="BF494" i="1"/>
  <c r="S424" i="1" s="1"/>
  <c r="BE494" i="1"/>
  <c r="R424" i="1" s="1"/>
  <c r="BD494" i="1"/>
  <c r="Q424" i="1" s="1"/>
  <c r="BC494" i="1"/>
  <c r="P424" i="1" s="1"/>
  <c r="BB494" i="1"/>
  <c r="O424" i="1" s="1"/>
  <c r="BA494" i="1"/>
  <c r="N424" i="1" s="1"/>
  <c r="AZ494" i="1"/>
  <c r="M424" i="1" s="1"/>
  <c r="AY494" i="1"/>
  <c r="L424" i="1" s="1"/>
  <c r="AX494" i="1"/>
  <c r="K424" i="1" s="1"/>
  <c r="AW494" i="1"/>
  <c r="J424" i="1" s="1"/>
  <c r="AV494" i="1"/>
  <c r="I424" i="1" s="1"/>
  <c r="AU494" i="1"/>
  <c r="H424" i="1" s="1"/>
  <c r="AT494" i="1"/>
  <c r="G424" i="1" s="1"/>
  <c r="AS494" i="1"/>
  <c r="F424" i="1" s="1"/>
  <c r="AR494" i="1"/>
  <c r="E424" i="1" s="1"/>
  <c r="BF493" i="1"/>
  <c r="BE493" i="1"/>
  <c r="R423" i="1" s="1"/>
  <c r="BD493" i="1"/>
  <c r="BC493" i="1"/>
  <c r="BB493" i="1"/>
  <c r="BA493" i="1"/>
  <c r="N423" i="1" s="1"/>
  <c r="AZ493" i="1"/>
  <c r="AY493" i="1"/>
  <c r="AX493" i="1"/>
  <c r="K423" i="1" s="1"/>
  <c r="AW493" i="1"/>
  <c r="J423" i="1" s="1"/>
  <c r="AV493" i="1"/>
  <c r="AU493" i="1"/>
  <c r="AT493" i="1"/>
  <c r="AS493" i="1"/>
  <c r="F423" i="1" s="1"/>
  <c r="AR493" i="1"/>
  <c r="BF492" i="1"/>
  <c r="BE492" i="1"/>
  <c r="BD492" i="1"/>
  <c r="Q422" i="1" s="1"/>
  <c r="BC492" i="1"/>
  <c r="BB492" i="1"/>
  <c r="BA492" i="1"/>
  <c r="AZ492" i="1"/>
  <c r="M422" i="1" s="1"/>
  <c r="AY492" i="1"/>
  <c r="AX492" i="1"/>
  <c r="K422" i="1" s="1"/>
  <c r="AW492" i="1"/>
  <c r="AV492" i="1"/>
  <c r="I422" i="1" s="1"/>
  <c r="AU492" i="1"/>
  <c r="AT492" i="1"/>
  <c r="AS492" i="1"/>
  <c r="AR492" i="1"/>
  <c r="E422" i="1" s="1"/>
  <c r="BF491" i="1"/>
  <c r="BE491" i="1"/>
  <c r="BD491" i="1"/>
  <c r="BC491" i="1"/>
  <c r="BB491" i="1"/>
  <c r="BA491" i="1"/>
  <c r="AZ491" i="1"/>
  <c r="AY491" i="1"/>
  <c r="AX491" i="1"/>
  <c r="AW491" i="1"/>
  <c r="AV491" i="1"/>
  <c r="AU491" i="1"/>
  <c r="AT491" i="1"/>
  <c r="AS491" i="1"/>
  <c r="AR491" i="1"/>
  <c r="BF490" i="1"/>
  <c r="S421" i="1" s="1"/>
  <c r="BE490" i="1"/>
  <c r="BD490" i="1"/>
  <c r="BC490" i="1"/>
  <c r="BB490" i="1"/>
  <c r="O421" i="1" s="1"/>
  <c r="BA490" i="1"/>
  <c r="AZ490" i="1"/>
  <c r="AY490" i="1"/>
  <c r="AX490" i="1"/>
  <c r="K421" i="1" s="1"/>
  <c r="AW490" i="1"/>
  <c r="AV490" i="1"/>
  <c r="AU490" i="1"/>
  <c r="AT490" i="1"/>
  <c r="G421" i="1" s="1"/>
  <c r="AS490" i="1"/>
  <c r="AR490" i="1"/>
  <c r="BF489" i="1"/>
  <c r="BE489" i="1"/>
  <c r="R420" i="1" s="1"/>
  <c r="BD489" i="1"/>
  <c r="BC489" i="1"/>
  <c r="BB489" i="1"/>
  <c r="BA489" i="1"/>
  <c r="N420" i="1" s="1"/>
  <c r="AZ489" i="1"/>
  <c r="AY489" i="1"/>
  <c r="AX489" i="1"/>
  <c r="AW489" i="1"/>
  <c r="J420" i="1" s="1"/>
  <c r="AV489" i="1"/>
  <c r="AU489" i="1"/>
  <c r="AT489" i="1"/>
  <c r="AS489" i="1"/>
  <c r="F420" i="1" s="1"/>
  <c r="AR489" i="1"/>
  <c r="BF488" i="1"/>
  <c r="BE488" i="1"/>
  <c r="BD488" i="1"/>
  <c r="Q419" i="1" s="1"/>
  <c r="BC488" i="1"/>
  <c r="BB488" i="1"/>
  <c r="BA488" i="1"/>
  <c r="AZ488" i="1"/>
  <c r="M419" i="1" s="1"/>
  <c r="AY488" i="1"/>
  <c r="AX488" i="1"/>
  <c r="AW488" i="1"/>
  <c r="AV488" i="1"/>
  <c r="I419" i="1" s="1"/>
  <c r="AU488" i="1"/>
  <c r="AT488" i="1"/>
  <c r="AS488" i="1"/>
  <c r="AR488" i="1"/>
  <c r="E419" i="1" s="1"/>
  <c r="BF487" i="1"/>
  <c r="S418" i="1" s="1"/>
  <c r="BE487" i="1"/>
  <c r="R418" i="1" s="1"/>
  <c r="BD487" i="1"/>
  <c r="Q418" i="1" s="1"/>
  <c r="BC487" i="1"/>
  <c r="P418" i="1" s="1"/>
  <c r="BB487" i="1"/>
  <c r="O418" i="1" s="1"/>
  <c r="BA487" i="1"/>
  <c r="N418" i="1" s="1"/>
  <c r="AZ487" i="1"/>
  <c r="M418" i="1" s="1"/>
  <c r="AY487" i="1"/>
  <c r="L418" i="1" s="1"/>
  <c r="AX487" i="1"/>
  <c r="K418" i="1" s="1"/>
  <c r="AW487" i="1"/>
  <c r="J418" i="1" s="1"/>
  <c r="AV487" i="1"/>
  <c r="I418" i="1" s="1"/>
  <c r="AU487" i="1"/>
  <c r="H418" i="1" s="1"/>
  <c r="AT487" i="1"/>
  <c r="G418" i="1" s="1"/>
  <c r="AS487" i="1"/>
  <c r="F418" i="1" s="1"/>
  <c r="AR487" i="1"/>
  <c r="E418" i="1" s="1"/>
  <c r="BF486" i="1"/>
  <c r="S417" i="1" s="1"/>
  <c r="BE486" i="1"/>
  <c r="BD486" i="1"/>
  <c r="BC486" i="1"/>
  <c r="BB486" i="1"/>
  <c r="O417" i="1" s="1"/>
  <c r="BA486" i="1"/>
  <c r="AZ486" i="1"/>
  <c r="AY486" i="1"/>
  <c r="AX486" i="1"/>
  <c r="K417" i="1" s="1"/>
  <c r="AW486" i="1"/>
  <c r="AV486" i="1"/>
  <c r="AU486" i="1"/>
  <c r="AT486" i="1"/>
  <c r="G417" i="1" s="1"/>
  <c r="AS486" i="1"/>
  <c r="AR486" i="1"/>
  <c r="BF485" i="1"/>
  <c r="BE485" i="1"/>
  <c r="R416" i="1" s="1"/>
  <c r="BD485" i="1"/>
  <c r="BC485" i="1"/>
  <c r="BB485" i="1"/>
  <c r="BA485" i="1"/>
  <c r="N416" i="1" s="1"/>
  <c r="AZ485" i="1"/>
  <c r="AY485" i="1"/>
  <c r="AX485" i="1"/>
  <c r="K416" i="1" s="1"/>
  <c r="AW485" i="1"/>
  <c r="J416" i="1" s="1"/>
  <c r="AV485" i="1"/>
  <c r="AU485" i="1"/>
  <c r="AT485" i="1"/>
  <c r="AS485" i="1"/>
  <c r="F416" i="1" s="1"/>
  <c r="AR485" i="1"/>
  <c r="BF484" i="1"/>
  <c r="BE484" i="1"/>
  <c r="BD484" i="1"/>
  <c r="BC484" i="1"/>
  <c r="BB484" i="1"/>
  <c r="BA484" i="1"/>
  <c r="AZ484" i="1"/>
  <c r="AY484" i="1"/>
  <c r="AX484" i="1"/>
  <c r="AW484" i="1"/>
  <c r="AV484" i="1"/>
  <c r="AU484" i="1"/>
  <c r="AT484" i="1"/>
  <c r="AS484" i="1"/>
  <c r="AR484" i="1"/>
  <c r="BF483" i="1"/>
  <c r="BE483" i="1"/>
  <c r="BD483" i="1"/>
  <c r="BC483" i="1"/>
  <c r="P415" i="1" s="1"/>
  <c r="BB483" i="1"/>
  <c r="BA483" i="1"/>
  <c r="AZ483" i="1"/>
  <c r="AY483" i="1"/>
  <c r="L415" i="1" s="1"/>
  <c r="AX483" i="1"/>
  <c r="AW483" i="1"/>
  <c r="AV483" i="1"/>
  <c r="AU483" i="1"/>
  <c r="H415" i="1" s="1"/>
  <c r="AT483" i="1"/>
  <c r="AS483" i="1"/>
  <c r="AR483" i="1"/>
  <c r="BF482" i="1"/>
  <c r="S414" i="1" s="1"/>
  <c r="BE482" i="1"/>
  <c r="BD482" i="1"/>
  <c r="BC482" i="1"/>
  <c r="BB482" i="1"/>
  <c r="O414" i="1" s="1"/>
  <c r="BA482" i="1"/>
  <c r="AZ482" i="1"/>
  <c r="AY482" i="1"/>
  <c r="AX482" i="1"/>
  <c r="K414" i="1" s="1"/>
  <c r="AW482" i="1"/>
  <c r="AV482" i="1"/>
  <c r="AU482" i="1"/>
  <c r="AT482" i="1"/>
  <c r="G414" i="1" s="1"/>
  <c r="AS482" i="1"/>
  <c r="AR482" i="1"/>
  <c r="BF481" i="1"/>
  <c r="BE481" i="1"/>
  <c r="R413" i="1" s="1"/>
  <c r="BD481" i="1"/>
  <c r="BC481" i="1"/>
  <c r="BB481" i="1"/>
  <c r="BA481" i="1"/>
  <c r="N413" i="1" s="1"/>
  <c r="AZ481" i="1"/>
  <c r="AY481" i="1"/>
  <c r="AX481" i="1"/>
  <c r="AW481" i="1"/>
  <c r="J413" i="1" s="1"/>
  <c r="AV481" i="1"/>
  <c r="AU481" i="1"/>
  <c r="AT481" i="1"/>
  <c r="AS481" i="1"/>
  <c r="F413" i="1" s="1"/>
  <c r="AR481" i="1"/>
  <c r="BF480" i="1"/>
  <c r="S412" i="1" s="1"/>
  <c r="BE480" i="1"/>
  <c r="R412" i="1" s="1"/>
  <c r="BD480" i="1"/>
  <c r="Q412" i="1" s="1"/>
  <c r="BC480" i="1"/>
  <c r="P412" i="1" s="1"/>
  <c r="BB480" i="1"/>
  <c r="O412" i="1" s="1"/>
  <c r="BA480" i="1"/>
  <c r="N412" i="1" s="1"/>
  <c r="AZ480" i="1"/>
  <c r="M412" i="1" s="1"/>
  <c r="AY480" i="1"/>
  <c r="L412" i="1" s="1"/>
  <c r="AX480" i="1"/>
  <c r="K412" i="1" s="1"/>
  <c r="AW480" i="1"/>
  <c r="J412" i="1" s="1"/>
  <c r="AV480" i="1"/>
  <c r="I412" i="1" s="1"/>
  <c r="AU480" i="1"/>
  <c r="H412" i="1" s="1"/>
  <c r="AT480" i="1"/>
  <c r="G412" i="1" s="1"/>
  <c r="AS480" i="1"/>
  <c r="F412" i="1" s="1"/>
  <c r="AR480" i="1"/>
  <c r="E412" i="1" s="1"/>
  <c r="BF479" i="1"/>
  <c r="BE479" i="1"/>
  <c r="BD479" i="1"/>
  <c r="BC479" i="1"/>
  <c r="P411" i="1" s="1"/>
  <c r="BB479" i="1"/>
  <c r="BA479" i="1"/>
  <c r="AZ479" i="1"/>
  <c r="AY479" i="1"/>
  <c r="L411" i="1" s="1"/>
  <c r="AX479" i="1"/>
  <c r="AW479" i="1"/>
  <c r="AV479" i="1"/>
  <c r="AU479" i="1"/>
  <c r="H411" i="1" s="1"/>
  <c r="AT479" i="1"/>
  <c r="AS479" i="1"/>
  <c r="AR479" i="1"/>
  <c r="BF478" i="1"/>
  <c r="S410" i="1" s="1"/>
  <c r="BE478" i="1"/>
  <c r="BD478" i="1"/>
  <c r="BC478" i="1"/>
  <c r="BB478" i="1"/>
  <c r="O410" i="1" s="1"/>
  <c r="BA478" i="1"/>
  <c r="AZ478" i="1"/>
  <c r="AY478" i="1"/>
  <c r="AX478" i="1"/>
  <c r="K410" i="1" s="1"/>
  <c r="AW478" i="1"/>
  <c r="AV478" i="1"/>
  <c r="AU478" i="1"/>
  <c r="AT478" i="1"/>
  <c r="G410" i="1" s="1"/>
  <c r="AS478" i="1"/>
  <c r="AR478" i="1"/>
  <c r="BF477" i="1"/>
  <c r="BE477" i="1"/>
  <c r="BD477" i="1"/>
  <c r="BC477" i="1"/>
  <c r="BB477" i="1"/>
  <c r="BA477" i="1"/>
  <c r="AZ477" i="1"/>
  <c r="AY477" i="1"/>
  <c r="AX477" i="1"/>
  <c r="AW477" i="1"/>
  <c r="AV477" i="1"/>
  <c r="AU477" i="1"/>
  <c r="AT477" i="1"/>
  <c r="AS477" i="1"/>
  <c r="AR477" i="1"/>
  <c r="BF476" i="1"/>
  <c r="BE476" i="1"/>
  <c r="BD476" i="1"/>
  <c r="Q409" i="1" s="1"/>
  <c r="BC476" i="1"/>
  <c r="BB476" i="1"/>
  <c r="BA476" i="1"/>
  <c r="AZ476" i="1"/>
  <c r="M409" i="1" s="1"/>
  <c r="AY476" i="1"/>
  <c r="AX476" i="1"/>
  <c r="AW476" i="1"/>
  <c r="AV476" i="1"/>
  <c r="I409" i="1" s="1"/>
  <c r="AU476" i="1"/>
  <c r="AT476" i="1"/>
  <c r="AS476" i="1"/>
  <c r="AR476" i="1"/>
  <c r="E409" i="1" s="1"/>
  <c r="BF475" i="1"/>
  <c r="BE475" i="1"/>
  <c r="BD475" i="1"/>
  <c r="BC475" i="1"/>
  <c r="P408" i="1" s="1"/>
  <c r="BB475" i="1"/>
  <c r="BA475" i="1"/>
  <c r="AZ475" i="1"/>
  <c r="AY475" i="1"/>
  <c r="L408" i="1" s="1"/>
  <c r="AX475" i="1"/>
  <c r="AW475" i="1"/>
  <c r="AV475" i="1"/>
  <c r="AU475" i="1"/>
  <c r="H408" i="1" s="1"/>
  <c r="AT475" i="1"/>
  <c r="AS475" i="1"/>
  <c r="AR475" i="1"/>
  <c r="BF474" i="1"/>
  <c r="S407" i="1" s="1"/>
  <c r="BE474" i="1"/>
  <c r="BD474" i="1"/>
  <c r="BC474" i="1"/>
  <c r="BB474" i="1"/>
  <c r="O407" i="1" s="1"/>
  <c r="BA474" i="1"/>
  <c r="AZ474" i="1"/>
  <c r="AY474" i="1"/>
  <c r="AX474" i="1"/>
  <c r="K407" i="1" s="1"/>
  <c r="AW474" i="1"/>
  <c r="AV474" i="1"/>
  <c r="AU474" i="1"/>
  <c r="AT474" i="1"/>
  <c r="G407" i="1" s="1"/>
  <c r="AS474" i="1"/>
  <c r="AR474" i="1"/>
  <c r="BF473" i="1"/>
  <c r="S406" i="1" s="1"/>
  <c r="BE473" i="1"/>
  <c r="R406" i="1" s="1"/>
  <c r="BD473" i="1"/>
  <c r="Q406" i="1" s="1"/>
  <c r="BC473" i="1"/>
  <c r="P406" i="1" s="1"/>
  <c r="BB473" i="1"/>
  <c r="O406" i="1" s="1"/>
  <c r="BA473" i="1"/>
  <c r="N406" i="1" s="1"/>
  <c r="AZ473" i="1"/>
  <c r="M406" i="1" s="1"/>
  <c r="AY473" i="1"/>
  <c r="L406" i="1" s="1"/>
  <c r="AX473" i="1"/>
  <c r="K406" i="1" s="1"/>
  <c r="AW473" i="1"/>
  <c r="J406" i="1" s="1"/>
  <c r="AV473" i="1"/>
  <c r="I406" i="1" s="1"/>
  <c r="AU473" i="1"/>
  <c r="H406" i="1" s="1"/>
  <c r="AT473" i="1"/>
  <c r="G406" i="1" s="1"/>
  <c r="AS473" i="1"/>
  <c r="F406" i="1" s="1"/>
  <c r="AR473" i="1"/>
  <c r="E406" i="1" s="1"/>
  <c r="BF472" i="1"/>
  <c r="BE472" i="1"/>
  <c r="BD472" i="1"/>
  <c r="Q405" i="1" s="1"/>
  <c r="BC472" i="1"/>
  <c r="BB472" i="1"/>
  <c r="BA472" i="1"/>
  <c r="AZ472" i="1"/>
  <c r="M405" i="1" s="1"/>
  <c r="AY472" i="1"/>
  <c r="AX472" i="1"/>
  <c r="AW472" i="1"/>
  <c r="AV472" i="1"/>
  <c r="I405" i="1" s="1"/>
  <c r="AU472" i="1"/>
  <c r="AT472" i="1"/>
  <c r="AS472" i="1"/>
  <c r="AR472" i="1"/>
  <c r="E405" i="1" s="1"/>
  <c r="BF471" i="1"/>
  <c r="BE471" i="1"/>
  <c r="BD471" i="1"/>
  <c r="BC471" i="1"/>
  <c r="P404" i="1" s="1"/>
  <c r="BB471" i="1"/>
  <c r="BA471" i="1"/>
  <c r="AZ471" i="1"/>
  <c r="AY471" i="1"/>
  <c r="L404" i="1" s="1"/>
  <c r="AX471" i="1"/>
  <c r="K404" i="1" s="1"/>
  <c r="AW471" i="1"/>
  <c r="AV471" i="1"/>
  <c r="AU471" i="1"/>
  <c r="H404" i="1" s="1"/>
  <c r="AT471" i="1"/>
  <c r="AS471" i="1"/>
  <c r="AR471" i="1"/>
  <c r="BF470" i="1"/>
  <c r="BE470" i="1"/>
  <c r="BD470" i="1"/>
  <c r="BC470" i="1"/>
  <c r="BB470" i="1"/>
  <c r="BA470" i="1"/>
  <c r="AZ470" i="1"/>
  <c r="AY470" i="1"/>
  <c r="AX470" i="1"/>
  <c r="AW470" i="1"/>
  <c r="AV470" i="1"/>
  <c r="AU470" i="1"/>
  <c r="AT470" i="1"/>
  <c r="AS470" i="1"/>
  <c r="AR470" i="1"/>
  <c r="BF469" i="1"/>
  <c r="BE469" i="1"/>
  <c r="R403" i="1" s="1"/>
  <c r="BD469" i="1"/>
  <c r="BC469" i="1"/>
  <c r="BB469" i="1"/>
  <c r="BA469" i="1"/>
  <c r="N403" i="1" s="1"/>
  <c r="AZ469" i="1"/>
  <c r="AY469" i="1"/>
  <c r="AX469" i="1"/>
  <c r="AW469" i="1"/>
  <c r="J403" i="1" s="1"/>
  <c r="AV469" i="1"/>
  <c r="AU469" i="1"/>
  <c r="AT469" i="1"/>
  <c r="AS469" i="1"/>
  <c r="F403" i="1" s="1"/>
  <c r="AR469" i="1"/>
  <c r="BF468" i="1"/>
  <c r="BE468" i="1"/>
  <c r="BD468" i="1"/>
  <c r="Q402" i="1" s="1"/>
  <c r="BC468" i="1"/>
  <c r="BB468" i="1"/>
  <c r="BA468" i="1"/>
  <c r="AZ468" i="1"/>
  <c r="M402" i="1" s="1"/>
  <c r="AY468" i="1"/>
  <c r="AX468" i="1"/>
  <c r="K402" i="1" s="1"/>
  <c r="AW468" i="1"/>
  <c r="AV468" i="1"/>
  <c r="I402" i="1" s="1"/>
  <c r="AU468" i="1"/>
  <c r="AT468" i="1"/>
  <c r="AS468" i="1"/>
  <c r="AR468" i="1"/>
  <c r="E402" i="1" s="1"/>
  <c r="BF467" i="1"/>
  <c r="BE467" i="1"/>
  <c r="BD467" i="1"/>
  <c r="BC467" i="1"/>
  <c r="P401" i="1" s="1"/>
  <c r="BB467" i="1"/>
  <c r="BA467" i="1"/>
  <c r="AZ467" i="1"/>
  <c r="AY467" i="1"/>
  <c r="L401" i="1" s="1"/>
  <c r="AX467" i="1"/>
  <c r="AW467" i="1"/>
  <c r="AV467" i="1"/>
  <c r="AU467" i="1"/>
  <c r="H401" i="1" s="1"/>
  <c r="AT467" i="1"/>
  <c r="AS467" i="1"/>
  <c r="AR467" i="1"/>
  <c r="BF466" i="1"/>
  <c r="S400" i="1" s="1"/>
  <c r="BE466" i="1"/>
  <c r="R400" i="1" s="1"/>
  <c r="BD466" i="1"/>
  <c r="Q400" i="1" s="1"/>
  <c r="BC466" i="1"/>
  <c r="P400" i="1" s="1"/>
  <c r="BB466" i="1"/>
  <c r="O400" i="1" s="1"/>
  <c r="BA466" i="1"/>
  <c r="N400" i="1" s="1"/>
  <c r="AZ466" i="1"/>
  <c r="M400" i="1" s="1"/>
  <c r="AY466" i="1"/>
  <c r="L400" i="1" s="1"/>
  <c r="AX466" i="1"/>
  <c r="K400" i="1" s="1"/>
  <c r="AW466" i="1"/>
  <c r="J400" i="1" s="1"/>
  <c r="AV466" i="1"/>
  <c r="I400" i="1" s="1"/>
  <c r="AU466" i="1"/>
  <c r="H400" i="1" s="1"/>
  <c r="AT466" i="1"/>
  <c r="G400" i="1" s="1"/>
  <c r="AS466" i="1"/>
  <c r="F400" i="1" s="1"/>
  <c r="AR466" i="1"/>
  <c r="E400" i="1" s="1"/>
  <c r="BF465" i="1"/>
  <c r="BE465" i="1"/>
  <c r="R399" i="1" s="1"/>
  <c r="BD465" i="1"/>
  <c r="BC465" i="1"/>
  <c r="BB465" i="1"/>
  <c r="BA465" i="1"/>
  <c r="N399" i="1" s="1"/>
  <c r="AZ465" i="1"/>
  <c r="AY465" i="1"/>
  <c r="AX465" i="1"/>
  <c r="AW465" i="1"/>
  <c r="J399" i="1" s="1"/>
  <c r="AV465" i="1"/>
  <c r="AU465" i="1"/>
  <c r="AT465" i="1"/>
  <c r="AS465" i="1"/>
  <c r="F399" i="1" s="1"/>
  <c r="AR465" i="1"/>
  <c r="BF464" i="1"/>
  <c r="BE464" i="1"/>
  <c r="BD464" i="1"/>
  <c r="Q398" i="1" s="1"/>
  <c r="BC464" i="1"/>
  <c r="BB464" i="1"/>
  <c r="BA464" i="1"/>
  <c r="AZ464" i="1"/>
  <c r="M398" i="1" s="1"/>
  <c r="AY464" i="1"/>
  <c r="AX464" i="1"/>
  <c r="K398" i="1" s="1"/>
  <c r="AW464" i="1"/>
  <c r="AV464" i="1"/>
  <c r="I398" i="1" s="1"/>
  <c r="AU464" i="1"/>
  <c r="AT464" i="1"/>
  <c r="AS464" i="1"/>
  <c r="AR464" i="1"/>
  <c r="E398" i="1" s="1"/>
  <c r="BF463" i="1"/>
  <c r="BE463" i="1"/>
  <c r="BD463" i="1"/>
  <c r="BC463" i="1"/>
  <c r="BB463" i="1"/>
  <c r="BA463" i="1"/>
  <c r="AZ463" i="1"/>
  <c r="AY463" i="1"/>
  <c r="AX463" i="1"/>
  <c r="AW463" i="1"/>
  <c r="AV463" i="1"/>
  <c r="AU463" i="1"/>
  <c r="AT463" i="1"/>
  <c r="AS463" i="1"/>
  <c r="AR463" i="1"/>
  <c r="BF462" i="1"/>
  <c r="BE462" i="1"/>
  <c r="BD462" i="1"/>
  <c r="BC462" i="1"/>
  <c r="BB462" i="1"/>
  <c r="BA462" i="1"/>
  <c r="AZ462" i="1"/>
  <c r="AY462" i="1"/>
  <c r="AX462" i="1"/>
  <c r="AW462" i="1"/>
  <c r="AV462" i="1"/>
  <c r="AU462" i="1"/>
  <c r="AT462" i="1"/>
  <c r="AS462" i="1"/>
  <c r="AR462" i="1"/>
  <c r="BF461" i="1"/>
  <c r="BE461" i="1"/>
  <c r="R396" i="1" s="1"/>
  <c r="BD461" i="1"/>
  <c r="BC461" i="1"/>
  <c r="BB461" i="1"/>
  <c r="BA461" i="1"/>
  <c r="N396" i="1" s="1"/>
  <c r="AZ461" i="1"/>
  <c r="AY461" i="1"/>
  <c r="AX461" i="1"/>
  <c r="AW461" i="1"/>
  <c r="J396" i="1" s="1"/>
  <c r="AV461" i="1"/>
  <c r="AU461" i="1"/>
  <c r="AT461" i="1"/>
  <c r="AS461" i="1"/>
  <c r="F396" i="1" s="1"/>
  <c r="AR461" i="1"/>
  <c r="BF460" i="1"/>
  <c r="BE460" i="1"/>
  <c r="BD460" i="1"/>
  <c r="Q395" i="1" s="1"/>
  <c r="BC460" i="1"/>
  <c r="BB460" i="1"/>
  <c r="BA460" i="1"/>
  <c r="AZ460" i="1"/>
  <c r="M395" i="1" s="1"/>
  <c r="AY460" i="1"/>
  <c r="AX460" i="1"/>
  <c r="AW460" i="1"/>
  <c r="AV460" i="1"/>
  <c r="I395" i="1" s="1"/>
  <c r="AU460" i="1"/>
  <c r="AT460" i="1"/>
  <c r="AS460" i="1"/>
  <c r="AR460" i="1"/>
  <c r="E395" i="1" s="1"/>
  <c r="BF459" i="1"/>
  <c r="S394" i="1" s="1"/>
  <c r="BE459" i="1"/>
  <c r="R394" i="1" s="1"/>
  <c r="BD459" i="1"/>
  <c r="Q394" i="1" s="1"/>
  <c r="BC459" i="1"/>
  <c r="P394" i="1" s="1"/>
  <c r="BB459" i="1"/>
  <c r="O394" i="1" s="1"/>
  <c r="BA459" i="1"/>
  <c r="N394" i="1" s="1"/>
  <c r="AZ459" i="1"/>
  <c r="M394" i="1" s="1"/>
  <c r="AY459" i="1"/>
  <c r="L394" i="1" s="1"/>
  <c r="AX459" i="1"/>
  <c r="K394" i="1" s="1"/>
  <c r="AW459" i="1"/>
  <c r="J394" i="1" s="1"/>
  <c r="AV459" i="1"/>
  <c r="I394" i="1" s="1"/>
  <c r="AU459" i="1"/>
  <c r="H394" i="1" s="1"/>
  <c r="AT459" i="1"/>
  <c r="G394" i="1" s="1"/>
  <c r="AS459" i="1"/>
  <c r="F394" i="1" s="1"/>
  <c r="AR459" i="1"/>
  <c r="E394" i="1" s="1"/>
  <c r="BF458" i="1"/>
  <c r="BE458" i="1"/>
  <c r="BD458" i="1"/>
  <c r="BC458" i="1"/>
  <c r="BB458" i="1"/>
  <c r="BA458" i="1"/>
  <c r="AZ458" i="1"/>
  <c r="AY458" i="1"/>
  <c r="AX458" i="1"/>
  <c r="AW458" i="1"/>
  <c r="AV458" i="1"/>
  <c r="AU458" i="1"/>
  <c r="AT458" i="1"/>
  <c r="AS458" i="1"/>
  <c r="AR458" i="1"/>
  <c r="BF457" i="1"/>
  <c r="BE457" i="1"/>
  <c r="R392" i="1" s="1"/>
  <c r="BD457" i="1"/>
  <c r="BC457" i="1"/>
  <c r="BB457" i="1"/>
  <c r="BA457" i="1"/>
  <c r="N392" i="1" s="1"/>
  <c r="AZ457" i="1"/>
  <c r="AY457" i="1"/>
  <c r="AX457" i="1"/>
  <c r="K392" i="1" s="1"/>
  <c r="AW457" i="1"/>
  <c r="J392" i="1" s="1"/>
  <c r="AV457" i="1"/>
  <c r="AU457" i="1"/>
  <c r="AT457" i="1"/>
  <c r="AS457" i="1"/>
  <c r="F392" i="1" s="1"/>
  <c r="AR457" i="1"/>
  <c r="BF456" i="1"/>
  <c r="BE456" i="1"/>
  <c r="BD456" i="1"/>
  <c r="BC456" i="1"/>
  <c r="BB456" i="1"/>
  <c r="BA456" i="1"/>
  <c r="AZ456" i="1"/>
  <c r="AY456" i="1"/>
  <c r="AX456" i="1"/>
  <c r="AW456" i="1"/>
  <c r="AV456" i="1"/>
  <c r="AU456" i="1"/>
  <c r="AT456" i="1"/>
  <c r="AS456" i="1"/>
  <c r="AR456" i="1"/>
  <c r="BF455" i="1"/>
  <c r="BE455" i="1"/>
  <c r="BD455" i="1"/>
  <c r="BC455" i="1"/>
  <c r="BB455" i="1"/>
  <c r="BA455" i="1"/>
  <c r="AZ455" i="1"/>
  <c r="AY455" i="1"/>
  <c r="AX455" i="1"/>
  <c r="AW455" i="1"/>
  <c r="AV455" i="1"/>
  <c r="AU455" i="1"/>
  <c r="AT455" i="1"/>
  <c r="AS455" i="1"/>
  <c r="AR455" i="1"/>
  <c r="BF454" i="1"/>
  <c r="S390" i="1" s="1"/>
  <c r="BE454" i="1"/>
  <c r="BD454" i="1"/>
  <c r="BC454" i="1"/>
  <c r="BB454" i="1"/>
  <c r="O390" i="1" s="1"/>
  <c r="BA454" i="1"/>
  <c r="AZ454" i="1"/>
  <c r="AY454" i="1"/>
  <c r="AX454" i="1"/>
  <c r="K390" i="1" s="1"/>
  <c r="AW454" i="1"/>
  <c r="AV454" i="1"/>
  <c r="AU454" i="1"/>
  <c r="AT454" i="1"/>
  <c r="G390" i="1" s="1"/>
  <c r="AS454" i="1"/>
  <c r="AR454" i="1"/>
  <c r="BF453" i="1"/>
  <c r="BE453" i="1"/>
  <c r="R389" i="1" s="1"/>
  <c r="BD453" i="1"/>
  <c r="BC453" i="1"/>
  <c r="BB453" i="1"/>
  <c r="BA453" i="1"/>
  <c r="N389" i="1" s="1"/>
  <c r="AZ453" i="1"/>
  <c r="AY453" i="1"/>
  <c r="AX453" i="1"/>
  <c r="AW453" i="1"/>
  <c r="J389" i="1" s="1"/>
  <c r="AV453" i="1"/>
  <c r="AU453" i="1"/>
  <c r="AT453" i="1"/>
  <c r="AS453" i="1"/>
  <c r="F389" i="1" s="1"/>
  <c r="AR453" i="1"/>
  <c r="BF452" i="1"/>
  <c r="S388" i="1" s="1"/>
  <c r="BE452" i="1"/>
  <c r="R388" i="1" s="1"/>
  <c r="BD452" i="1"/>
  <c r="Q388" i="1" s="1"/>
  <c r="BC452" i="1"/>
  <c r="P388" i="1" s="1"/>
  <c r="BB452" i="1"/>
  <c r="O388" i="1" s="1"/>
  <c r="BA452" i="1"/>
  <c r="N388" i="1" s="1"/>
  <c r="AZ452" i="1"/>
  <c r="M388" i="1" s="1"/>
  <c r="AY452" i="1"/>
  <c r="L388" i="1" s="1"/>
  <c r="AX452" i="1"/>
  <c r="K388" i="1" s="1"/>
  <c r="AW452" i="1"/>
  <c r="J388" i="1" s="1"/>
  <c r="AV452" i="1"/>
  <c r="I388" i="1" s="1"/>
  <c r="AU452" i="1"/>
  <c r="H388" i="1" s="1"/>
  <c r="AT452" i="1"/>
  <c r="G388" i="1" s="1"/>
  <c r="AS452" i="1"/>
  <c r="F388" i="1" s="1"/>
  <c r="AR452" i="1"/>
  <c r="E388" i="1" s="1"/>
  <c r="BF451" i="1"/>
  <c r="BE451" i="1"/>
  <c r="BD451" i="1"/>
  <c r="BC451" i="1"/>
  <c r="BB451" i="1"/>
  <c r="BA451" i="1"/>
  <c r="AZ451" i="1"/>
  <c r="AY451" i="1"/>
  <c r="AX451" i="1"/>
  <c r="AW451" i="1"/>
  <c r="AV451" i="1"/>
  <c r="AU451" i="1"/>
  <c r="AT451" i="1"/>
  <c r="AS451" i="1"/>
  <c r="AR451" i="1"/>
  <c r="BF450" i="1"/>
  <c r="S386" i="1" s="1"/>
  <c r="BE450" i="1"/>
  <c r="BD450" i="1"/>
  <c r="BC450" i="1"/>
  <c r="BB450" i="1"/>
  <c r="O386" i="1" s="1"/>
  <c r="BA450" i="1"/>
  <c r="AZ450" i="1"/>
  <c r="AY450" i="1"/>
  <c r="AX450" i="1"/>
  <c r="K386" i="1" s="1"/>
  <c r="AW450" i="1"/>
  <c r="AV450" i="1"/>
  <c r="AU450" i="1"/>
  <c r="AT450" i="1"/>
  <c r="G386" i="1" s="1"/>
  <c r="AS450" i="1"/>
  <c r="AR450" i="1"/>
  <c r="BF449" i="1"/>
  <c r="BE449" i="1"/>
  <c r="BD449" i="1"/>
  <c r="BC449" i="1"/>
  <c r="BB449" i="1"/>
  <c r="BA449" i="1"/>
  <c r="AZ449" i="1"/>
  <c r="AY449" i="1"/>
  <c r="AX449" i="1"/>
  <c r="AW449" i="1"/>
  <c r="AV449" i="1"/>
  <c r="AU449" i="1"/>
  <c r="AT449" i="1"/>
  <c r="AS449" i="1"/>
  <c r="AR449" i="1"/>
  <c r="BF448" i="1"/>
  <c r="BE448" i="1"/>
  <c r="BD448" i="1"/>
  <c r="BC448" i="1"/>
  <c r="BB448" i="1"/>
  <c r="BA448" i="1"/>
  <c r="AZ448" i="1"/>
  <c r="AY448" i="1"/>
  <c r="AX448" i="1"/>
  <c r="AW448" i="1"/>
  <c r="AV448" i="1"/>
  <c r="AU448" i="1"/>
  <c r="AT448" i="1"/>
  <c r="AS448" i="1"/>
  <c r="AR448" i="1"/>
  <c r="BF447" i="1"/>
  <c r="BE447" i="1"/>
  <c r="BD447" i="1"/>
  <c r="BC447" i="1"/>
  <c r="P384" i="1" s="1"/>
  <c r="BB447" i="1"/>
  <c r="BA447" i="1"/>
  <c r="AZ447" i="1"/>
  <c r="AY447" i="1"/>
  <c r="L384" i="1" s="1"/>
  <c r="AX447" i="1"/>
  <c r="AW447" i="1"/>
  <c r="AV447" i="1"/>
  <c r="AU447" i="1"/>
  <c r="H384" i="1" s="1"/>
  <c r="AT447" i="1"/>
  <c r="AS447" i="1"/>
  <c r="AR447" i="1"/>
  <c r="BF446" i="1"/>
  <c r="S383" i="1" s="1"/>
  <c r="BE446" i="1"/>
  <c r="BD446" i="1"/>
  <c r="BC446" i="1"/>
  <c r="BB446" i="1"/>
  <c r="O383" i="1" s="1"/>
  <c r="BA446" i="1"/>
  <c r="AZ446" i="1"/>
  <c r="AY446" i="1"/>
  <c r="AX446" i="1"/>
  <c r="K383" i="1" s="1"/>
  <c r="AW446" i="1"/>
  <c r="AV446" i="1"/>
  <c r="AU446" i="1"/>
  <c r="AT446" i="1"/>
  <c r="G383" i="1" s="1"/>
  <c r="AS446" i="1"/>
  <c r="AR446" i="1"/>
  <c r="BF445" i="1"/>
  <c r="S382" i="1" s="1"/>
  <c r="BE445" i="1"/>
  <c r="R382" i="1" s="1"/>
  <c r="BD445" i="1"/>
  <c r="Q382" i="1" s="1"/>
  <c r="BC445" i="1"/>
  <c r="P382" i="1" s="1"/>
  <c r="BB445" i="1"/>
  <c r="O382" i="1" s="1"/>
  <c r="BA445" i="1"/>
  <c r="N382" i="1" s="1"/>
  <c r="AZ445" i="1"/>
  <c r="M382" i="1" s="1"/>
  <c r="AY445" i="1"/>
  <c r="L382" i="1" s="1"/>
  <c r="AX445" i="1"/>
  <c r="K382" i="1" s="1"/>
  <c r="AW445" i="1"/>
  <c r="J382" i="1" s="1"/>
  <c r="AV445" i="1"/>
  <c r="I382" i="1" s="1"/>
  <c r="AU445" i="1"/>
  <c r="H382" i="1" s="1"/>
  <c r="AT445" i="1"/>
  <c r="G382" i="1" s="1"/>
  <c r="AS445" i="1"/>
  <c r="F382" i="1" s="1"/>
  <c r="AR445" i="1"/>
  <c r="E382" i="1" s="1"/>
  <c r="BF444" i="1"/>
  <c r="BE444" i="1"/>
  <c r="BD444" i="1"/>
  <c r="BC444" i="1"/>
  <c r="BB444" i="1"/>
  <c r="BA444" i="1"/>
  <c r="AZ444" i="1"/>
  <c r="AY444" i="1"/>
  <c r="AX444" i="1"/>
  <c r="AW444" i="1"/>
  <c r="AV444" i="1"/>
  <c r="AU444" i="1"/>
  <c r="AT444" i="1"/>
  <c r="AS444" i="1"/>
  <c r="AR444" i="1"/>
  <c r="BF443" i="1"/>
  <c r="BE443" i="1"/>
  <c r="BD443" i="1"/>
  <c r="BC443" i="1"/>
  <c r="P380" i="1" s="1"/>
  <c r="BB443" i="1"/>
  <c r="BA443" i="1"/>
  <c r="AZ443" i="1"/>
  <c r="AY443" i="1"/>
  <c r="L380" i="1" s="1"/>
  <c r="AX443" i="1"/>
  <c r="AW443" i="1"/>
  <c r="AV443" i="1"/>
  <c r="AU443" i="1"/>
  <c r="H380" i="1" s="1"/>
  <c r="AT443" i="1"/>
  <c r="AS443" i="1"/>
  <c r="AR443" i="1"/>
  <c r="BF442" i="1"/>
  <c r="BE442" i="1"/>
  <c r="BD442" i="1"/>
  <c r="BC442" i="1"/>
  <c r="BB442" i="1"/>
  <c r="BA442" i="1"/>
  <c r="AZ442" i="1"/>
  <c r="AY442" i="1"/>
  <c r="AX442" i="1"/>
  <c r="AW442" i="1"/>
  <c r="AV442" i="1"/>
  <c r="AU442" i="1"/>
  <c r="AT442" i="1"/>
  <c r="AS442" i="1"/>
  <c r="AR442" i="1"/>
  <c r="BF441" i="1"/>
  <c r="BE441" i="1"/>
  <c r="BD441" i="1"/>
  <c r="BC441" i="1"/>
  <c r="BB441" i="1"/>
  <c r="BA441" i="1"/>
  <c r="AZ441" i="1"/>
  <c r="AY441" i="1"/>
  <c r="AX441" i="1"/>
  <c r="AW441" i="1"/>
  <c r="AV441" i="1"/>
  <c r="AU441" i="1"/>
  <c r="AT441" i="1"/>
  <c r="AS441" i="1"/>
  <c r="AR441" i="1"/>
  <c r="BF440" i="1"/>
  <c r="BE440" i="1"/>
  <c r="BD440" i="1"/>
  <c r="Q378" i="1" s="1"/>
  <c r="BC440" i="1"/>
  <c r="BB440" i="1"/>
  <c r="BA440" i="1"/>
  <c r="AZ440" i="1"/>
  <c r="M378" i="1" s="1"/>
  <c r="AY440" i="1"/>
  <c r="AX440" i="1"/>
  <c r="AW440" i="1"/>
  <c r="AV440" i="1"/>
  <c r="I378" i="1" s="1"/>
  <c r="AU440" i="1"/>
  <c r="AT440" i="1"/>
  <c r="AS440" i="1"/>
  <c r="AR440" i="1"/>
  <c r="E378" i="1" s="1"/>
  <c r="BF439" i="1"/>
  <c r="BE439" i="1"/>
  <c r="BD439" i="1"/>
  <c r="BC439" i="1"/>
  <c r="BB439" i="1"/>
  <c r="BA439" i="1"/>
  <c r="AZ439" i="1"/>
  <c r="AY439" i="1"/>
  <c r="AX439" i="1"/>
  <c r="AW439" i="1"/>
  <c r="AV439" i="1"/>
  <c r="AU439" i="1"/>
  <c r="AT439" i="1"/>
  <c r="AS439" i="1"/>
  <c r="AR439" i="1"/>
  <c r="BF438" i="1"/>
  <c r="S376" i="1" s="1"/>
  <c r="BE438" i="1"/>
  <c r="R376" i="1" s="1"/>
  <c r="BD438" i="1"/>
  <c r="Q376" i="1" s="1"/>
  <c r="BC438" i="1"/>
  <c r="P376" i="1" s="1"/>
  <c r="BB438" i="1"/>
  <c r="O376" i="1" s="1"/>
  <c r="BA438" i="1"/>
  <c r="N376" i="1" s="1"/>
  <c r="AZ438" i="1"/>
  <c r="M376" i="1" s="1"/>
  <c r="AY438" i="1"/>
  <c r="L376" i="1" s="1"/>
  <c r="AX438" i="1"/>
  <c r="K376" i="1" s="1"/>
  <c r="AW438" i="1"/>
  <c r="J376" i="1" s="1"/>
  <c r="AV438" i="1"/>
  <c r="I376" i="1" s="1"/>
  <c r="AU438" i="1"/>
  <c r="H376" i="1" s="1"/>
  <c r="AT438" i="1"/>
  <c r="G376" i="1" s="1"/>
  <c r="AS438" i="1"/>
  <c r="F376" i="1" s="1"/>
  <c r="AR438" i="1"/>
  <c r="E376" i="1" s="1"/>
  <c r="BF437" i="1"/>
  <c r="BE437" i="1"/>
  <c r="BD437" i="1"/>
  <c r="BC437" i="1"/>
  <c r="BB437" i="1"/>
  <c r="BA437" i="1"/>
  <c r="AZ437" i="1"/>
  <c r="AY437" i="1"/>
  <c r="AX437" i="1"/>
  <c r="AW437" i="1"/>
  <c r="AV437" i="1"/>
  <c r="AU437" i="1"/>
  <c r="AT437" i="1"/>
  <c r="AS437" i="1"/>
  <c r="AR437" i="1"/>
  <c r="BF436" i="1"/>
  <c r="BE436" i="1"/>
  <c r="BD436" i="1"/>
  <c r="Q374" i="1" s="1"/>
  <c r="BC436" i="1"/>
  <c r="BB436" i="1"/>
  <c r="BA436" i="1"/>
  <c r="AZ436" i="1"/>
  <c r="M374" i="1" s="1"/>
  <c r="AY436" i="1"/>
  <c r="AX436" i="1"/>
  <c r="AW436" i="1"/>
  <c r="AV436" i="1"/>
  <c r="I374" i="1" s="1"/>
  <c r="AU436" i="1"/>
  <c r="AT436" i="1"/>
  <c r="AS436" i="1"/>
  <c r="AR436" i="1"/>
  <c r="E374" i="1" s="1"/>
  <c r="BF435" i="1"/>
  <c r="BE435" i="1"/>
  <c r="BD435" i="1"/>
  <c r="BC435" i="1"/>
  <c r="BB435" i="1"/>
  <c r="BA435" i="1"/>
  <c r="AZ435" i="1"/>
  <c r="AY435" i="1"/>
  <c r="AX435" i="1"/>
  <c r="AW435" i="1"/>
  <c r="AV435" i="1"/>
  <c r="AU435" i="1"/>
  <c r="AT435" i="1"/>
  <c r="AS435" i="1"/>
  <c r="AR435" i="1"/>
  <c r="BF434" i="1"/>
  <c r="BE434" i="1"/>
  <c r="BD434" i="1"/>
  <c r="BC434" i="1"/>
  <c r="BB434" i="1"/>
  <c r="BA434" i="1"/>
  <c r="AZ434" i="1"/>
  <c r="AY434" i="1"/>
  <c r="AX434" i="1"/>
  <c r="AW434" i="1"/>
  <c r="AV434" i="1"/>
  <c r="AU434" i="1"/>
  <c r="AT434" i="1"/>
  <c r="AS434" i="1"/>
  <c r="AR434" i="1"/>
  <c r="BF433" i="1"/>
  <c r="BE433" i="1"/>
  <c r="R372" i="1" s="1"/>
  <c r="BD433" i="1"/>
  <c r="BC433" i="1"/>
  <c r="BB433" i="1"/>
  <c r="BA433" i="1"/>
  <c r="N372" i="1" s="1"/>
  <c r="AZ433" i="1"/>
  <c r="AY433" i="1"/>
  <c r="AX433" i="1"/>
  <c r="AW433" i="1"/>
  <c r="J372" i="1" s="1"/>
  <c r="AV433" i="1"/>
  <c r="AU433" i="1"/>
  <c r="AT433" i="1"/>
  <c r="AS433" i="1"/>
  <c r="F372" i="1" s="1"/>
  <c r="AR433" i="1"/>
  <c r="BF432" i="1"/>
  <c r="BE432" i="1"/>
  <c r="BD432" i="1"/>
  <c r="Q371" i="1" s="1"/>
  <c r="BC432" i="1"/>
  <c r="BB432" i="1"/>
  <c r="BA432" i="1"/>
  <c r="AZ432" i="1"/>
  <c r="M371" i="1" s="1"/>
  <c r="AY432" i="1"/>
  <c r="AX432" i="1"/>
  <c r="AW432" i="1"/>
  <c r="AV432" i="1"/>
  <c r="I371" i="1" s="1"/>
  <c r="AU432" i="1"/>
  <c r="AT432" i="1"/>
  <c r="AS432" i="1"/>
  <c r="AR432" i="1"/>
  <c r="E371" i="1" s="1"/>
  <c r="BF431" i="1"/>
  <c r="S370" i="1" s="1"/>
  <c r="BE431" i="1"/>
  <c r="R370" i="1" s="1"/>
  <c r="BD431" i="1"/>
  <c r="Q370" i="1" s="1"/>
  <c r="BC431" i="1"/>
  <c r="P370" i="1" s="1"/>
  <c r="BB431" i="1"/>
  <c r="O370" i="1" s="1"/>
  <c r="BA431" i="1"/>
  <c r="N370" i="1" s="1"/>
  <c r="AZ431" i="1"/>
  <c r="M370" i="1" s="1"/>
  <c r="AY431" i="1"/>
  <c r="L370" i="1" s="1"/>
  <c r="AX431" i="1"/>
  <c r="K370" i="1" s="1"/>
  <c r="AW431" i="1"/>
  <c r="J370" i="1" s="1"/>
  <c r="AV431" i="1"/>
  <c r="I370" i="1" s="1"/>
  <c r="AU431" i="1"/>
  <c r="H370" i="1" s="1"/>
  <c r="AT431" i="1"/>
  <c r="G370" i="1" s="1"/>
  <c r="AS431" i="1"/>
  <c r="F370" i="1" s="1"/>
  <c r="AR431" i="1"/>
  <c r="E370" i="1" s="1"/>
  <c r="BF430" i="1"/>
  <c r="BE430" i="1"/>
  <c r="BD430" i="1"/>
  <c r="BC430" i="1"/>
  <c r="BB430" i="1"/>
  <c r="BA430" i="1"/>
  <c r="AZ430" i="1"/>
  <c r="AY430" i="1"/>
  <c r="AX430" i="1"/>
  <c r="AW430" i="1"/>
  <c r="AV430" i="1"/>
  <c r="AU430" i="1"/>
  <c r="AT430" i="1"/>
  <c r="AS430" i="1"/>
  <c r="AR430" i="1"/>
  <c r="BF429" i="1"/>
  <c r="BE429" i="1"/>
  <c r="R368" i="1" s="1"/>
  <c r="BD429" i="1"/>
  <c r="BC429" i="1"/>
  <c r="BB429" i="1"/>
  <c r="BA429" i="1"/>
  <c r="N368" i="1" s="1"/>
  <c r="AZ429" i="1"/>
  <c r="AY429" i="1"/>
  <c r="AX429" i="1"/>
  <c r="AW429" i="1"/>
  <c r="J368" i="1" s="1"/>
  <c r="AV429" i="1"/>
  <c r="AU429" i="1"/>
  <c r="AT429" i="1"/>
  <c r="AS429" i="1"/>
  <c r="F368" i="1" s="1"/>
  <c r="AR429" i="1"/>
  <c r="BF428" i="1"/>
  <c r="BE428" i="1"/>
  <c r="BD428" i="1"/>
  <c r="BC428" i="1"/>
  <c r="BB428" i="1"/>
  <c r="BA428" i="1"/>
  <c r="AZ428" i="1"/>
  <c r="AY428" i="1"/>
  <c r="AX428" i="1"/>
  <c r="AW428" i="1"/>
  <c r="AV428" i="1"/>
  <c r="AU428" i="1"/>
  <c r="AT428" i="1"/>
  <c r="AS428" i="1"/>
  <c r="AR428" i="1"/>
  <c r="BF427" i="1"/>
  <c r="BE427" i="1"/>
  <c r="BD427" i="1"/>
  <c r="BC427" i="1"/>
  <c r="BB427" i="1"/>
  <c r="BA427" i="1"/>
  <c r="AZ427" i="1"/>
  <c r="AY427" i="1"/>
  <c r="AX427" i="1"/>
  <c r="AW427" i="1"/>
  <c r="AV427" i="1"/>
  <c r="AU427" i="1"/>
  <c r="AT427" i="1"/>
  <c r="AS427" i="1"/>
  <c r="AR427" i="1"/>
  <c r="BF426" i="1"/>
  <c r="S366" i="1" s="1"/>
  <c r="BE426" i="1"/>
  <c r="BD426" i="1"/>
  <c r="BC426" i="1"/>
  <c r="BB426" i="1"/>
  <c r="O366" i="1" s="1"/>
  <c r="BA426" i="1"/>
  <c r="AZ426" i="1"/>
  <c r="AY426" i="1"/>
  <c r="AX426" i="1"/>
  <c r="K366" i="1" s="1"/>
  <c r="AW426" i="1"/>
  <c r="AV426" i="1"/>
  <c r="AU426" i="1"/>
  <c r="AT426" i="1"/>
  <c r="G366" i="1" s="1"/>
  <c r="AS426" i="1"/>
  <c r="AR426" i="1"/>
  <c r="BF425" i="1"/>
  <c r="BE425" i="1"/>
  <c r="R365" i="1" s="1"/>
  <c r="BD425" i="1"/>
  <c r="BC425" i="1"/>
  <c r="BB425" i="1"/>
  <c r="BA425" i="1"/>
  <c r="N365" i="1" s="1"/>
  <c r="AZ425" i="1"/>
  <c r="AY425" i="1"/>
  <c r="AX425" i="1"/>
  <c r="AW425" i="1"/>
  <c r="J365" i="1" s="1"/>
  <c r="AV425" i="1"/>
  <c r="AU425" i="1"/>
  <c r="AT425" i="1"/>
  <c r="AS425" i="1"/>
  <c r="F365" i="1" s="1"/>
  <c r="AR425" i="1"/>
  <c r="BF424" i="1"/>
  <c r="S364" i="1" s="1"/>
  <c r="BE424" i="1"/>
  <c r="R364" i="1" s="1"/>
  <c r="BD424" i="1"/>
  <c r="Q364" i="1" s="1"/>
  <c r="BC424" i="1"/>
  <c r="P364" i="1" s="1"/>
  <c r="BB424" i="1"/>
  <c r="O364" i="1" s="1"/>
  <c r="BA424" i="1"/>
  <c r="N364" i="1" s="1"/>
  <c r="AZ424" i="1"/>
  <c r="M364" i="1" s="1"/>
  <c r="AY424" i="1"/>
  <c r="L364" i="1" s="1"/>
  <c r="AX424" i="1"/>
  <c r="K364" i="1" s="1"/>
  <c r="AW424" i="1"/>
  <c r="J364" i="1" s="1"/>
  <c r="AV424" i="1"/>
  <c r="I364" i="1" s="1"/>
  <c r="AU424" i="1"/>
  <c r="H364" i="1" s="1"/>
  <c r="AT424" i="1"/>
  <c r="G364" i="1" s="1"/>
  <c r="AS424" i="1"/>
  <c r="F364" i="1" s="1"/>
  <c r="AR424" i="1"/>
  <c r="E364" i="1" s="1"/>
  <c r="BF423" i="1"/>
  <c r="BE423" i="1"/>
  <c r="BD423" i="1"/>
  <c r="BC423" i="1"/>
  <c r="BB423" i="1"/>
  <c r="BA423" i="1"/>
  <c r="AZ423" i="1"/>
  <c r="AY423" i="1"/>
  <c r="AX423" i="1"/>
  <c r="AW423" i="1"/>
  <c r="AV423" i="1"/>
  <c r="AU423" i="1"/>
  <c r="AT423" i="1"/>
  <c r="AS423" i="1"/>
  <c r="AR423" i="1"/>
  <c r="BF422" i="1"/>
  <c r="S362" i="1" s="1"/>
  <c r="BE422" i="1"/>
  <c r="BD422" i="1"/>
  <c r="BC422" i="1"/>
  <c r="BB422" i="1"/>
  <c r="O362" i="1" s="1"/>
  <c r="BA422" i="1"/>
  <c r="AZ422" i="1"/>
  <c r="AY422" i="1"/>
  <c r="AX422" i="1"/>
  <c r="K362" i="1" s="1"/>
  <c r="AW422" i="1"/>
  <c r="AV422" i="1"/>
  <c r="AU422" i="1"/>
  <c r="AT422" i="1"/>
  <c r="G362" i="1" s="1"/>
  <c r="AS422" i="1"/>
  <c r="AR422" i="1"/>
  <c r="BF421" i="1"/>
  <c r="BE421" i="1"/>
  <c r="BD421" i="1"/>
  <c r="BC421" i="1"/>
  <c r="BB421" i="1"/>
  <c r="BA421" i="1"/>
  <c r="AZ421" i="1"/>
  <c r="AY421" i="1"/>
  <c r="AX421" i="1"/>
  <c r="AW421" i="1"/>
  <c r="AV421" i="1"/>
  <c r="AU421" i="1"/>
  <c r="AT421" i="1"/>
  <c r="AS421" i="1"/>
  <c r="AR421" i="1"/>
  <c r="BF420" i="1"/>
  <c r="BE420" i="1"/>
  <c r="BD420" i="1"/>
  <c r="BC420" i="1"/>
  <c r="BB420" i="1"/>
  <c r="BA420" i="1"/>
  <c r="AZ420" i="1"/>
  <c r="AY420" i="1"/>
  <c r="AX420" i="1"/>
  <c r="AW420" i="1"/>
  <c r="AV420" i="1"/>
  <c r="AU420" i="1"/>
  <c r="AT420" i="1"/>
  <c r="AS420" i="1"/>
  <c r="AR420" i="1"/>
  <c r="BF419" i="1"/>
  <c r="BE419" i="1"/>
  <c r="BD419" i="1"/>
  <c r="BC419" i="1"/>
  <c r="P360" i="1" s="1"/>
  <c r="BB419" i="1"/>
  <c r="BA419" i="1"/>
  <c r="AZ419" i="1"/>
  <c r="AY419" i="1"/>
  <c r="L360" i="1" s="1"/>
  <c r="AX419" i="1"/>
  <c r="K360" i="1" s="1"/>
  <c r="AW419" i="1"/>
  <c r="AV419" i="1"/>
  <c r="AU419" i="1"/>
  <c r="H360" i="1" s="1"/>
  <c r="AT419" i="1"/>
  <c r="AS419" i="1"/>
  <c r="AR419" i="1"/>
  <c r="BF418" i="1"/>
  <c r="S359" i="1" s="1"/>
  <c r="BE418" i="1"/>
  <c r="BD418" i="1"/>
  <c r="BC418" i="1"/>
  <c r="BB418" i="1"/>
  <c r="O359" i="1" s="1"/>
  <c r="BA418" i="1"/>
  <c r="AZ418" i="1"/>
  <c r="AY418" i="1"/>
  <c r="AX418" i="1"/>
  <c r="K359" i="1" s="1"/>
  <c r="AW418" i="1"/>
  <c r="AV418" i="1"/>
  <c r="AU418" i="1"/>
  <c r="AT418" i="1"/>
  <c r="G359" i="1" s="1"/>
  <c r="AS418" i="1"/>
  <c r="AR418" i="1"/>
  <c r="BF417" i="1"/>
  <c r="S358" i="1" s="1"/>
  <c r="BE417" i="1"/>
  <c r="R358" i="1" s="1"/>
  <c r="BD417" i="1"/>
  <c r="Q358" i="1" s="1"/>
  <c r="BC417" i="1"/>
  <c r="P358" i="1" s="1"/>
  <c r="BB417" i="1"/>
  <c r="O358" i="1" s="1"/>
  <c r="BA417" i="1"/>
  <c r="N358" i="1" s="1"/>
  <c r="AZ417" i="1"/>
  <c r="M358" i="1" s="1"/>
  <c r="AY417" i="1"/>
  <c r="L358" i="1" s="1"/>
  <c r="AX417" i="1"/>
  <c r="K358" i="1" s="1"/>
  <c r="AW417" i="1"/>
  <c r="J358" i="1" s="1"/>
  <c r="AV417" i="1"/>
  <c r="I358" i="1" s="1"/>
  <c r="AU417" i="1"/>
  <c r="H358" i="1" s="1"/>
  <c r="AT417" i="1"/>
  <c r="G358" i="1" s="1"/>
  <c r="AS417" i="1"/>
  <c r="F358" i="1" s="1"/>
  <c r="AR417" i="1"/>
  <c r="E358" i="1" s="1"/>
  <c r="BF416" i="1"/>
  <c r="BE416" i="1"/>
  <c r="BD416" i="1"/>
  <c r="BC416" i="1"/>
  <c r="BB416" i="1"/>
  <c r="BA416" i="1"/>
  <c r="AZ416" i="1"/>
  <c r="AY416" i="1"/>
  <c r="AX416" i="1"/>
  <c r="AW416" i="1"/>
  <c r="AV416" i="1"/>
  <c r="AU416" i="1"/>
  <c r="AT416" i="1"/>
  <c r="AS416" i="1"/>
  <c r="AR416" i="1"/>
  <c r="BF415" i="1"/>
  <c r="BE415" i="1"/>
  <c r="BD415" i="1"/>
  <c r="BC415" i="1"/>
  <c r="P356" i="1" s="1"/>
  <c r="BB415" i="1"/>
  <c r="BA415" i="1"/>
  <c r="AZ415" i="1"/>
  <c r="AY415" i="1"/>
  <c r="L356" i="1" s="1"/>
  <c r="AX415" i="1"/>
  <c r="K356" i="1" s="1"/>
  <c r="AW415" i="1"/>
  <c r="AV415" i="1"/>
  <c r="AU415" i="1"/>
  <c r="H356" i="1" s="1"/>
  <c r="AT415" i="1"/>
  <c r="AS415" i="1"/>
  <c r="AR415" i="1"/>
  <c r="BF414" i="1"/>
  <c r="BE414" i="1"/>
  <c r="BD414" i="1"/>
  <c r="BC414" i="1"/>
  <c r="BB414" i="1"/>
  <c r="BA414" i="1"/>
  <c r="AZ414" i="1"/>
  <c r="AY414" i="1"/>
  <c r="AX414" i="1"/>
  <c r="AW414" i="1"/>
  <c r="AV414" i="1"/>
  <c r="AU414" i="1"/>
  <c r="AT414" i="1"/>
  <c r="AS414" i="1"/>
  <c r="AR414" i="1"/>
  <c r="BF413" i="1"/>
  <c r="BE413" i="1"/>
  <c r="BD413" i="1"/>
  <c r="BC413" i="1"/>
  <c r="BB413" i="1"/>
  <c r="BA413" i="1"/>
  <c r="AZ413" i="1"/>
  <c r="AY413" i="1"/>
  <c r="AX413" i="1"/>
  <c r="K355" i="1" s="1"/>
  <c r="AW413" i="1"/>
  <c r="AV413" i="1"/>
  <c r="AU413" i="1"/>
  <c r="AT413" i="1"/>
  <c r="AS413" i="1"/>
  <c r="AR413" i="1"/>
  <c r="BF412" i="1"/>
  <c r="BE412" i="1"/>
  <c r="BD412" i="1"/>
  <c r="Q354" i="1" s="1"/>
  <c r="BC412" i="1"/>
  <c r="BB412" i="1"/>
  <c r="BA412" i="1"/>
  <c r="AZ412" i="1"/>
  <c r="M354" i="1" s="1"/>
  <c r="AY412" i="1"/>
  <c r="AX412" i="1"/>
  <c r="AW412" i="1"/>
  <c r="AV412" i="1"/>
  <c r="I354" i="1" s="1"/>
  <c r="AU412" i="1"/>
  <c r="AT412" i="1"/>
  <c r="AS412" i="1"/>
  <c r="AR412" i="1"/>
  <c r="E354" i="1" s="1"/>
  <c r="BF411" i="1"/>
  <c r="BE411" i="1"/>
  <c r="BD411" i="1"/>
  <c r="BC411" i="1"/>
  <c r="P353" i="1" s="1"/>
  <c r="BB411" i="1"/>
  <c r="BA411" i="1"/>
  <c r="AZ411" i="1"/>
  <c r="AY411" i="1"/>
  <c r="L353" i="1" s="1"/>
  <c r="AX411" i="1"/>
  <c r="AW411" i="1"/>
  <c r="AV411" i="1"/>
  <c r="AU411" i="1"/>
  <c r="H353" i="1" s="1"/>
  <c r="AT411" i="1"/>
  <c r="AS411" i="1"/>
  <c r="AR411" i="1"/>
  <c r="BF410" i="1"/>
  <c r="S352" i="1" s="1"/>
  <c r="BE410" i="1"/>
  <c r="R352" i="1" s="1"/>
  <c r="BD410" i="1"/>
  <c r="Q352" i="1" s="1"/>
  <c r="BC410" i="1"/>
  <c r="P352" i="1" s="1"/>
  <c r="BB410" i="1"/>
  <c r="O352" i="1" s="1"/>
  <c r="BA410" i="1"/>
  <c r="N352" i="1" s="1"/>
  <c r="AZ410" i="1"/>
  <c r="M352" i="1" s="1"/>
  <c r="AY410" i="1"/>
  <c r="L352" i="1" s="1"/>
  <c r="AX410" i="1"/>
  <c r="K352" i="1" s="1"/>
  <c r="AW410" i="1"/>
  <c r="J352" i="1" s="1"/>
  <c r="AV410" i="1"/>
  <c r="I352" i="1" s="1"/>
  <c r="AU410" i="1"/>
  <c r="H352" i="1" s="1"/>
  <c r="AT410" i="1"/>
  <c r="G352" i="1" s="1"/>
  <c r="AS410" i="1"/>
  <c r="F352" i="1" s="1"/>
  <c r="AR410" i="1"/>
  <c r="E352" i="1" s="1"/>
  <c r="BF409" i="1"/>
  <c r="BE409" i="1"/>
  <c r="BD409" i="1"/>
  <c r="BC409" i="1"/>
  <c r="BB409" i="1"/>
  <c r="BA409" i="1"/>
  <c r="AZ409" i="1"/>
  <c r="AY409" i="1"/>
  <c r="AX409" i="1"/>
  <c r="AW409" i="1"/>
  <c r="AV409" i="1"/>
  <c r="AU409" i="1"/>
  <c r="AT409" i="1"/>
  <c r="AS409" i="1"/>
  <c r="AR409" i="1"/>
  <c r="BF408" i="1"/>
  <c r="BE408" i="1"/>
  <c r="BD408" i="1"/>
  <c r="Q350" i="1" s="1"/>
  <c r="BC408" i="1"/>
  <c r="BB408" i="1"/>
  <c r="BA408" i="1"/>
  <c r="AZ408" i="1"/>
  <c r="M350" i="1" s="1"/>
  <c r="AY408" i="1"/>
  <c r="AX408" i="1"/>
  <c r="K350" i="1" s="1"/>
  <c r="AW408" i="1"/>
  <c r="AV408" i="1"/>
  <c r="I350" i="1" s="1"/>
  <c r="AU408" i="1"/>
  <c r="AT408" i="1"/>
  <c r="AS408" i="1"/>
  <c r="AR408" i="1"/>
  <c r="E350" i="1" s="1"/>
  <c r="BF407" i="1"/>
  <c r="BE407" i="1"/>
  <c r="BD407" i="1"/>
  <c r="BC407" i="1"/>
  <c r="BB407" i="1"/>
  <c r="BA407" i="1"/>
  <c r="AZ407" i="1"/>
  <c r="AY407" i="1"/>
  <c r="AX407" i="1"/>
  <c r="AW407" i="1"/>
  <c r="AV407" i="1"/>
  <c r="AU407" i="1"/>
  <c r="AT407" i="1"/>
  <c r="AS407" i="1"/>
  <c r="AR407" i="1"/>
  <c r="BF406" i="1"/>
  <c r="BE406" i="1"/>
  <c r="BD406" i="1"/>
  <c r="BC406" i="1"/>
  <c r="BB406" i="1"/>
  <c r="BA406" i="1"/>
  <c r="AZ406" i="1"/>
  <c r="AY406" i="1"/>
  <c r="AX406" i="1"/>
  <c r="K349" i="1" s="1"/>
  <c r="AW406" i="1"/>
  <c r="AV406" i="1"/>
  <c r="AU406" i="1"/>
  <c r="AT406" i="1"/>
  <c r="AS406" i="1"/>
  <c r="AR406" i="1"/>
  <c r="BF405" i="1"/>
  <c r="BE405" i="1"/>
  <c r="R348" i="1" s="1"/>
  <c r="BD405" i="1"/>
  <c r="BC405" i="1"/>
  <c r="BB405" i="1"/>
  <c r="BA405" i="1"/>
  <c r="N348" i="1" s="1"/>
  <c r="AZ405" i="1"/>
  <c r="AY405" i="1"/>
  <c r="AX405" i="1"/>
  <c r="AW405" i="1"/>
  <c r="J348" i="1" s="1"/>
  <c r="AV405" i="1"/>
  <c r="AU405" i="1"/>
  <c r="AT405" i="1"/>
  <c r="AS405" i="1"/>
  <c r="F348" i="1" s="1"/>
  <c r="AR405" i="1"/>
  <c r="BF404" i="1"/>
  <c r="BE404" i="1"/>
  <c r="BD404" i="1"/>
  <c r="Q347" i="1" s="1"/>
  <c r="BC404" i="1"/>
  <c r="BB404" i="1"/>
  <c r="BA404" i="1"/>
  <c r="AZ404" i="1"/>
  <c r="M347" i="1" s="1"/>
  <c r="AY404" i="1"/>
  <c r="AX404" i="1"/>
  <c r="AW404" i="1"/>
  <c r="AV404" i="1"/>
  <c r="I347" i="1" s="1"/>
  <c r="AU404" i="1"/>
  <c r="AT404" i="1"/>
  <c r="AS404" i="1"/>
  <c r="AR404" i="1"/>
  <c r="E347" i="1" s="1"/>
  <c r="BF403" i="1"/>
  <c r="S346" i="1" s="1"/>
  <c r="BE403" i="1"/>
  <c r="R346" i="1" s="1"/>
  <c r="BD403" i="1"/>
  <c r="Q346" i="1" s="1"/>
  <c r="BC403" i="1"/>
  <c r="P346" i="1" s="1"/>
  <c r="BB403" i="1"/>
  <c r="O346" i="1" s="1"/>
  <c r="BA403" i="1"/>
  <c r="N346" i="1" s="1"/>
  <c r="AZ403" i="1"/>
  <c r="M346" i="1" s="1"/>
  <c r="AY403" i="1"/>
  <c r="L346" i="1" s="1"/>
  <c r="AX403" i="1"/>
  <c r="K346" i="1" s="1"/>
  <c r="AW403" i="1"/>
  <c r="J346" i="1" s="1"/>
  <c r="AV403" i="1"/>
  <c r="I346" i="1" s="1"/>
  <c r="AU403" i="1"/>
  <c r="H346" i="1" s="1"/>
  <c r="AT403" i="1"/>
  <c r="G346" i="1" s="1"/>
  <c r="AS403" i="1"/>
  <c r="F346" i="1" s="1"/>
  <c r="AR403" i="1"/>
  <c r="E346" i="1" s="1"/>
  <c r="BF402" i="1"/>
  <c r="BE402" i="1"/>
  <c r="BD402" i="1"/>
  <c r="BC402" i="1"/>
  <c r="BB402" i="1"/>
  <c r="BA402" i="1"/>
  <c r="AZ402" i="1"/>
  <c r="AY402" i="1"/>
  <c r="AX402" i="1"/>
  <c r="K345" i="1" s="1"/>
  <c r="AW402" i="1"/>
  <c r="AV402" i="1"/>
  <c r="AU402" i="1"/>
  <c r="AT402" i="1"/>
  <c r="AS402" i="1"/>
  <c r="AR402" i="1"/>
  <c r="BF401" i="1"/>
  <c r="BE401" i="1"/>
  <c r="R344" i="1" s="1"/>
  <c r="BD401" i="1"/>
  <c r="BC401" i="1"/>
  <c r="BB401" i="1"/>
  <c r="BA401" i="1"/>
  <c r="N344" i="1" s="1"/>
  <c r="AZ401" i="1"/>
  <c r="AY401" i="1"/>
  <c r="AX401" i="1"/>
  <c r="K344" i="1" s="1"/>
  <c r="AW401" i="1"/>
  <c r="J344" i="1" s="1"/>
  <c r="AV401" i="1"/>
  <c r="AU401" i="1"/>
  <c r="AT401" i="1"/>
  <c r="AS401" i="1"/>
  <c r="F344" i="1" s="1"/>
  <c r="AR401" i="1"/>
  <c r="BF400" i="1"/>
  <c r="BE400" i="1"/>
  <c r="BD400" i="1"/>
  <c r="BC400" i="1"/>
  <c r="BB400" i="1"/>
  <c r="BA400" i="1"/>
  <c r="AZ400" i="1"/>
  <c r="AY400" i="1"/>
  <c r="AX400" i="1"/>
  <c r="AW400" i="1"/>
  <c r="AV400" i="1"/>
  <c r="AU400" i="1"/>
  <c r="AT400" i="1"/>
  <c r="AS400" i="1"/>
  <c r="AR400" i="1"/>
  <c r="BF399" i="1"/>
  <c r="BE399" i="1"/>
  <c r="BD399" i="1"/>
  <c r="BC399" i="1"/>
  <c r="BB399" i="1"/>
  <c r="BA399" i="1"/>
  <c r="AZ399" i="1"/>
  <c r="AY399" i="1"/>
  <c r="AX399" i="1"/>
  <c r="AW399" i="1"/>
  <c r="AV399" i="1"/>
  <c r="AU399" i="1"/>
  <c r="AT399" i="1"/>
  <c r="AS399" i="1"/>
  <c r="AR399" i="1"/>
  <c r="BF398" i="1"/>
  <c r="S342" i="1" s="1"/>
  <c r="BE398" i="1"/>
  <c r="BD398" i="1"/>
  <c r="BC398" i="1"/>
  <c r="BB398" i="1"/>
  <c r="O342" i="1" s="1"/>
  <c r="BA398" i="1"/>
  <c r="AZ398" i="1"/>
  <c r="AY398" i="1"/>
  <c r="AX398" i="1"/>
  <c r="K342" i="1" s="1"/>
  <c r="AW398" i="1"/>
  <c r="AV398" i="1"/>
  <c r="AU398" i="1"/>
  <c r="AT398" i="1"/>
  <c r="G342" i="1" s="1"/>
  <c r="AS398" i="1"/>
  <c r="AR398" i="1"/>
  <c r="BF397" i="1"/>
  <c r="BE397" i="1"/>
  <c r="R341" i="1" s="1"/>
  <c r="BD397" i="1"/>
  <c r="BC397" i="1"/>
  <c r="BB397" i="1"/>
  <c r="BA397" i="1"/>
  <c r="N341" i="1" s="1"/>
  <c r="AZ397" i="1"/>
  <c r="AY397" i="1"/>
  <c r="AX397" i="1"/>
  <c r="AW397" i="1"/>
  <c r="J341" i="1" s="1"/>
  <c r="AV397" i="1"/>
  <c r="AU397" i="1"/>
  <c r="AT397" i="1"/>
  <c r="AS397" i="1"/>
  <c r="F341" i="1" s="1"/>
  <c r="AR397" i="1"/>
  <c r="BF396" i="1"/>
  <c r="S340" i="1" s="1"/>
  <c r="BE396" i="1"/>
  <c r="R340" i="1" s="1"/>
  <c r="BD396" i="1"/>
  <c r="Q340" i="1" s="1"/>
  <c r="BC396" i="1"/>
  <c r="P340" i="1" s="1"/>
  <c r="BB396" i="1"/>
  <c r="O340" i="1" s="1"/>
  <c r="BA396" i="1"/>
  <c r="N340" i="1" s="1"/>
  <c r="AZ396" i="1"/>
  <c r="M340" i="1" s="1"/>
  <c r="AY396" i="1"/>
  <c r="L340" i="1" s="1"/>
  <c r="AX396" i="1"/>
  <c r="K340" i="1" s="1"/>
  <c r="AW396" i="1"/>
  <c r="J340" i="1" s="1"/>
  <c r="AV396" i="1"/>
  <c r="I340" i="1" s="1"/>
  <c r="AU396" i="1"/>
  <c r="H340" i="1" s="1"/>
  <c r="AT396" i="1"/>
  <c r="G340" i="1" s="1"/>
  <c r="AS396" i="1"/>
  <c r="F340" i="1" s="1"/>
  <c r="AR396" i="1"/>
  <c r="E340" i="1" s="1"/>
  <c r="BF395" i="1"/>
  <c r="BE395" i="1"/>
  <c r="BD395" i="1"/>
  <c r="BC395" i="1"/>
  <c r="BB395" i="1"/>
  <c r="BA395" i="1"/>
  <c r="AZ395" i="1"/>
  <c r="AY395" i="1"/>
  <c r="AX395" i="1"/>
  <c r="AW395" i="1"/>
  <c r="AV395" i="1"/>
  <c r="AU395" i="1"/>
  <c r="AT395" i="1"/>
  <c r="AS395" i="1"/>
  <c r="AR395" i="1"/>
  <c r="BF394" i="1"/>
  <c r="S338" i="1" s="1"/>
  <c r="BE394" i="1"/>
  <c r="BD394" i="1"/>
  <c r="BC394" i="1"/>
  <c r="BB394" i="1"/>
  <c r="O338" i="1" s="1"/>
  <c r="BA394" i="1"/>
  <c r="AZ394" i="1"/>
  <c r="AY394" i="1"/>
  <c r="AX394" i="1"/>
  <c r="K338" i="1" s="1"/>
  <c r="AW394" i="1"/>
  <c r="AV394" i="1"/>
  <c r="AU394" i="1"/>
  <c r="AT394" i="1"/>
  <c r="G338" i="1" s="1"/>
  <c r="AS394" i="1"/>
  <c r="AR394" i="1"/>
  <c r="BF393" i="1"/>
  <c r="BE393" i="1"/>
  <c r="BD393" i="1"/>
  <c r="BC393" i="1"/>
  <c r="BB393" i="1"/>
  <c r="BA393" i="1"/>
  <c r="AZ393" i="1"/>
  <c r="AY393" i="1"/>
  <c r="AX393" i="1"/>
  <c r="AW393" i="1"/>
  <c r="AV393" i="1"/>
  <c r="AU393" i="1"/>
  <c r="AT393" i="1"/>
  <c r="AS393" i="1"/>
  <c r="AR393" i="1"/>
  <c r="BF392" i="1"/>
  <c r="BE392" i="1"/>
  <c r="BD392" i="1"/>
  <c r="BC392" i="1"/>
  <c r="BB392" i="1"/>
  <c r="BA392" i="1"/>
  <c r="AZ392" i="1"/>
  <c r="AY392" i="1"/>
  <c r="AX392" i="1"/>
  <c r="AW392" i="1"/>
  <c r="AV392" i="1"/>
  <c r="AU392" i="1"/>
  <c r="AT392" i="1"/>
  <c r="AS392" i="1"/>
  <c r="AR392" i="1"/>
  <c r="BF391" i="1"/>
  <c r="BE391" i="1"/>
  <c r="BD391" i="1"/>
  <c r="BC391" i="1"/>
  <c r="P336" i="1" s="1"/>
  <c r="BB391" i="1"/>
  <c r="BA391" i="1"/>
  <c r="AZ391" i="1"/>
  <c r="AY391" i="1"/>
  <c r="L336" i="1" s="1"/>
  <c r="AX391" i="1"/>
  <c r="AW391" i="1"/>
  <c r="AV391" i="1"/>
  <c r="AU391" i="1"/>
  <c r="H336" i="1" s="1"/>
  <c r="AT391" i="1"/>
  <c r="AS391" i="1"/>
  <c r="AR391" i="1"/>
  <c r="BF390" i="1"/>
  <c r="S335" i="1" s="1"/>
  <c r="BE390" i="1"/>
  <c r="BD390" i="1"/>
  <c r="BC390" i="1"/>
  <c r="BB390" i="1"/>
  <c r="O335" i="1" s="1"/>
  <c r="BA390" i="1"/>
  <c r="AZ390" i="1"/>
  <c r="AY390" i="1"/>
  <c r="AX390" i="1"/>
  <c r="K335" i="1" s="1"/>
  <c r="AW390" i="1"/>
  <c r="AV390" i="1"/>
  <c r="AU390" i="1"/>
  <c r="AT390" i="1"/>
  <c r="G335" i="1" s="1"/>
  <c r="AS390" i="1"/>
  <c r="AR390" i="1"/>
  <c r="BF389" i="1"/>
  <c r="S334" i="1" s="1"/>
  <c r="BE389" i="1"/>
  <c r="R334" i="1" s="1"/>
  <c r="BD389" i="1"/>
  <c r="Q334" i="1" s="1"/>
  <c r="BC389" i="1"/>
  <c r="P334" i="1" s="1"/>
  <c r="BB389" i="1"/>
  <c r="O334" i="1" s="1"/>
  <c r="BA389" i="1"/>
  <c r="N334" i="1" s="1"/>
  <c r="AZ389" i="1"/>
  <c r="M334" i="1" s="1"/>
  <c r="AY389" i="1"/>
  <c r="L334" i="1" s="1"/>
  <c r="AX389" i="1"/>
  <c r="K334" i="1" s="1"/>
  <c r="AW389" i="1"/>
  <c r="J334" i="1" s="1"/>
  <c r="AV389" i="1"/>
  <c r="I334" i="1" s="1"/>
  <c r="AU389" i="1"/>
  <c r="H334" i="1" s="1"/>
  <c r="AT389" i="1"/>
  <c r="G334" i="1" s="1"/>
  <c r="AS389" i="1"/>
  <c r="F334" i="1" s="1"/>
  <c r="AR389" i="1"/>
  <c r="E334" i="1" s="1"/>
  <c r="BF388" i="1"/>
  <c r="BE388" i="1"/>
  <c r="BD388" i="1"/>
  <c r="BC388" i="1"/>
  <c r="BB388" i="1"/>
  <c r="BA388" i="1"/>
  <c r="AZ388" i="1"/>
  <c r="AY388" i="1"/>
  <c r="AX388" i="1"/>
  <c r="AW388" i="1"/>
  <c r="AV388" i="1"/>
  <c r="AU388" i="1"/>
  <c r="AT388" i="1"/>
  <c r="AS388" i="1"/>
  <c r="AR388" i="1"/>
  <c r="BF387" i="1"/>
  <c r="BE387" i="1"/>
  <c r="BD387" i="1"/>
  <c r="BC387" i="1"/>
  <c r="P332" i="1" s="1"/>
  <c r="BB387" i="1"/>
  <c r="BA387" i="1"/>
  <c r="AZ387" i="1"/>
  <c r="AY387" i="1"/>
  <c r="L332" i="1" s="1"/>
  <c r="AX387" i="1"/>
  <c r="K332" i="1" s="1"/>
  <c r="AW387" i="1"/>
  <c r="AV387" i="1"/>
  <c r="AU387" i="1"/>
  <c r="H332" i="1" s="1"/>
  <c r="AT387" i="1"/>
  <c r="AS387" i="1"/>
  <c r="AR387" i="1"/>
  <c r="BF386" i="1"/>
  <c r="BE386" i="1"/>
  <c r="BD386" i="1"/>
  <c r="BC386" i="1"/>
  <c r="BB386" i="1"/>
  <c r="BA386" i="1"/>
  <c r="AZ386" i="1"/>
  <c r="AY386" i="1"/>
  <c r="AX386" i="1"/>
  <c r="AW386" i="1"/>
  <c r="AV386" i="1"/>
  <c r="AU386" i="1"/>
  <c r="AT386" i="1"/>
  <c r="AS386" i="1"/>
  <c r="AR386" i="1"/>
  <c r="BF385" i="1"/>
  <c r="BE385" i="1"/>
  <c r="BD385" i="1"/>
  <c r="BC385" i="1"/>
  <c r="BB385" i="1"/>
  <c r="BA385" i="1"/>
  <c r="AZ385" i="1"/>
  <c r="AY385" i="1"/>
  <c r="AX385" i="1"/>
  <c r="AW385" i="1"/>
  <c r="AV385" i="1"/>
  <c r="AU385" i="1"/>
  <c r="AT385" i="1"/>
  <c r="AS385" i="1"/>
  <c r="AR385" i="1"/>
  <c r="BF384" i="1"/>
  <c r="BE384" i="1"/>
  <c r="BD384" i="1"/>
  <c r="Q330" i="1" s="1"/>
  <c r="BC384" i="1"/>
  <c r="BB384" i="1"/>
  <c r="BA384" i="1"/>
  <c r="AZ384" i="1"/>
  <c r="M330" i="1" s="1"/>
  <c r="AY384" i="1"/>
  <c r="AX384" i="1"/>
  <c r="AW384" i="1"/>
  <c r="AV384" i="1"/>
  <c r="I330" i="1" s="1"/>
  <c r="AU384" i="1"/>
  <c r="AT384" i="1"/>
  <c r="AS384" i="1"/>
  <c r="AR384" i="1"/>
  <c r="E330" i="1" s="1"/>
  <c r="BF383" i="1"/>
  <c r="BE383" i="1"/>
  <c r="BD383" i="1"/>
  <c r="BC383" i="1"/>
  <c r="P329" i="1" s="1"/>
  <c r="BB383" i="1"/>
  <c r="BA383" i="1"/>
  <c r="AZ383" i="1"/>
  <c r="AY383" i="1"/>
  <c r="L329" i="1" s="1"/>
  <c r="AX383" i="1"/>
  <c r="AW383" i="1"/>
  <c r="AV383" i="1"/>
  <c r="AU383" i="1"/>
  <c r="H329" i="1" s="1"/>
  <c r="AT383" i="1"/>
  <c r="AS383" i="1"/>
  <c r="AR383" i="1"/>
  <c r="BF382" i="1"/>
  <c r="S328" i="1" s="1"/>
  <c r="BE382" i="1"/>
  <c r="R328" i="1" s="1"/>
  <c r="BD382" i="1"/>
  <c r="Q328" i="1" s="1"/>
  <c r="BC382" i="1"/>
  <c r="P328" i="1" s="1"/>
  <c r="BB382" i="1"/>
  <c r="O328" i="1" s="1"/>
  <c r="BA382" i="1"/>
  <c r="N328" i="1" s="1"/>
  <c r="AZ382" i="1"/>
  <c r="M328" i="1" s="1"/>
  <c r="AY382" i="1"/>
  <c r="L328" i="1" s="1"/>
  <c r="AX382" i="1"/>
  <c r="K328" i="1" s="1"/>
  <c r="AW382" i="1"/>
  <c r="J328" i="1" s="1"/>
  <c r="AV382" i="1"/>
  <c r="I328" i="1" s="1"/>
  <c r="AU382" i="1"/>
  <c r="H328" i="1" s="1"/>
  <c r="AT382" i="1"/>
  <c r="G328" i="1" s="1"/>
  <c r="AS382" i="1"/>
  <c r="F328" i="1" s="1"/>
  <c r="AR382" i="1"/>
  <c r="E328" i="1" s="1"/>
  <c r="BF381" i="1"/>
  <c r="BE381" i="1"/>
  <c r="BD381" i="1"/>
  <c r="BC381" i="1"/>
  <c r="BB381" i="1"/>
  <c r="BA381" i="1"/>
  <c r="AZ381" i="1"/>
  <c r="AY381" i="1"/>
  <c r="AX381" i="1"/>
  <c r="AW381" i="1"/>
  <c r="AV381" i="1"/>
  <c r="AU381" i="1"/>
  <c r="AT381" i="1"/>
  <c r="AS381" i="1"/>
  <c r="AR381" i="1"/>
  <c r="BF380" i="1"/>
  <c r="BE380" i="1"/>
  <c r="BD380" i="1"/>
  <c r="Q326" i="1" s="1"/>
  <c r="BC380" i="1"/>
  <c r="BB380" i="1"/>
  <c r="BA380" i="1"/>
  <c r="AZ380" i="1"/>
  <c r="M326" i="1" s="1"/>
  <c r="AY380" i="1"/>
  <c r="AX380" i="1"/>
  <c r="K326" i="1" s="1"/>
  <c r="AW380" i="1"/>
  <c r="AV380" i="1"/>
  <c r="I326" i="1" s="1"/>
  <c r="AU380" i="1"/>
  <c r="AT380" i="1"/>
  <c r="AS380" i="1"/>
  <c r="AR380" i="1"/>
  <c r="E326" i="1" s="1"/>
  <c r="BF379" i="1"/>
  <c r="BE379" i="1"/>
  <c r="BD379" i="1"/>
  <c r="BC379" i="1"/>
  <c r="BB379" i="1"/>
  <c r="BA379" i="1"/>
  <c r="AZ379" i="1"/>
  <c r="AY379" i="1"/>
  <c r="AX379" i="1"/>
  <c r="AW379" i="1"/>
  <c r="AV379" i="1"/>
  <c r="AU379" i="1"/>
  <c r="AT379" i="1"/>
  <c r="AS379" i="1"/>
  <c r="AR379" i="1"/>
  <c r="BF378" i="1"/>
  <c r="BE378" i="1"/>
  <c r="BD378" i="1"/>
  <c r="BC378" i="1"/>
  <c r="BB378" i="1"/>
  <c r="BA378" i="1"/>
  <c r="AZ378" i="1"/>
  <c r="AY378" i="1"/>
  <c r="AX378" i="1"/>
  <c r="AW378" i="1"/>
  <c r="AV378" i="1"/>
  <c r="AU378" i="1"/>
  <c r="AT378" i="1"/>
  <c r="AS378" i="1"/>
  <c r="AR378" i="1"/>
  <c r="BF377" i="1"/>
  <c r="BE377" i="1"/>
  <c r="R324" i="1" s="1"/>
  <c r="BD377" i="1"/>
  <c r="BC377" i="1"/>
  <c r="BB377" i="1"/>
  <c r="BA377" i="1"/>
  <c r="N324" i="1" s="1"/>
  <c r="AZ377" i="1"/>
  <c r="AY377" i="1"/>
  <c r="AX377" i="1"/>
  <c r="AW377" i="1"/>
  <c r="J324" i="1" s="1"/>
  <c r="AV377" i="1"/>
  <c r="AU377" i="1"/>
  <c r="AT377" i="1"/>
  <c r="AS377" i="1"/>
  <c r="F324" i="1" s="1"/>
  <c r="AR377" i="1"/>
  <c r="BF376" i="1"/>
  <c r="BE376" i="1"/>
  <c r="BD376" i="1"/>
  <c r="Q323" i="1" s="1"/>
  <c r="BC376" i="1"/>
  <c r="BB376" i="1"/>
  <c r="BA376" i="1"/>
  <c r="AZ376" i="1"/>
  <c r="M323" i="1" s="1"/>
  <c r="AY376" i="1"/>
  <c r="AX376" i="1"/>
  <c r="AW376" i="1"/>
  <c r="AV376" i="1"/>
  <c r="I323" i="1" s="1"/>
  <c r="AU376" i="1"/>
  <c r="AT376" i="1"/>
  <c r="AS376" i="1"/>
  <c r="AR376" i="1"/>
  <c r="E323" i="1" s="1"/>
  <c r="BF375" i="1"/>
  <c r="S322" i="1" s="1"/>
  <c r="BE375" i="1"/>
  <c r="R322" i="1" s="1"/>
  <c r="BD375" i="1"/>
  <c r="Q322" i="1" s="1"/>
  <c r="BC375" i="1"/>
  <c r="P322" i="1" s="1"/>
  <c r="BB375" i="1"/>
  <c r="O322" i="1" s="1"/>
  <c r="BA375" i="1"/>
  <c r="N322" i="1" s="1"/>
  <c r="AZ375" i="1"/>
  <c r="M322" i="1" s="1"/>
  <c r="AY375" i="1"/>
  <c r="L322" i="1" s="1"/>
  <c r="AX375" i="1"/>
  <c r="K322" i="1" s="1"/>
  <c r="AW375" i="1"/>
  <c r="J322" i="1" s="1"/>
  <c r="AV375" i="1"/>
  <c r="I322" i="1" s="1"/>
  <c r="AU375" i="1"/>
  <c r="H322" i="1" s="1"/>
  <c r="AT375" i="1"/>
  <c r="G322" i="1" s="1"/>
  <c r="AS375" i="1"/>
  <c r="F322" i="1" s="1"/>
  <c r="AR375" i="1"/>
  <c r="E322" i="1" s="1"/>
  <c r="BF374" i="1"/>
  <c r="BE374" i="1"/>
  <c r="BD374" i="1"/>
  <c r="BC374" i="1"/>
  <c r="BB374" i="1"/>
  <c r="BA374" i="1"/>
  <c r="AZ374" i="1"/>
  <c r="AY374" i="1"/>
  <c r="AX374" i="1"/>
  <c r="AW374" i="1"/>
  <c r="AV374" i="1"/>
  <c r="AU374" i="1"/>
  <c r="AT374" i="1"/>
  <c r="AS374" i="1"/>
  <c r="AR374" i="1"/>
  <c r="BF373" i="1"/>
  <c r="BE373" i="1"/>
  <c r="R320" i="1" s="1"/>
  <c r="BD373" i="1"/>
  <c r="BC373" i="1"/>
  <c r="BB373" i="1"/>
  <c r="BA373" i="1"/>
  <c r="N320" i="1" s="1"/>
  <c r="AZ373" i="1"/>
  <c r="AY373" i="1"/>
  <c r="AX373" i="1"/>
  <c r="K320" i="1" s="1"/>
  <c r="AW373" i="1"/>
  <c r="J320" i="1" s="1"/>
  <c r="AV373" i="1"/>
  <c r="AU373" i="1"/>
  <c r="AT373" i="1"/>
  <c r="AS373" i="1"/>
  <c r="F320" i="1" s="1"/>
  <c r="AR373" i="1"/>
  <c r="BF372" i="1"/>
  <c r="BE372" i="1"/>
  <c r="BD372" i="1"/>
  <c r="BC372" i="1"/>
  <c r="BB372" i="1"/>
  <c r="BA372" i="1"/>
  <c r="AZ372" i="1"/>
  <c r="AY372" i="1"/>
  <c r="AX372" i="1"/>
  <c r="AW372" i="1"/>
  <c r="AV372" i="1"/>
  <c r="AU372" i="1"/>
  <c r="AT372" i="1"/>
  <c r="AS372" i="1"/>
  <c r="AR372" i="1"/>
  <c r="BF371" i="1"/>
  <c r="BE371" i="1"/>
  <c r="BD371" i="1"/>
  <c r="BC371" i="1"/>
  <c r="BB371" i="1"/>
  <c r="BA371" i="1"/>
  <c r="AZ371" i="1"/>
  <c r="AY371" i="1"/>
  <c r="AX371" i="1"/>
  <c r="AW371" i="1"/>
  <c r="AV371" i="1"/>
  <c r="AU371" i="1"/>
  <c r="AT371" i="1"/>
  <c r="AS371" i="1"/>
  <c r="AR371" i="1"/>
  <c r="BF370" i="1"/>
  <c r="S318" i="1" s="1"/>
  <c r="BE370" i="1"/>
  <c r="BD370" i="1"/>
  <c r="BC370" i="1"/>
  <c r="BB370" i="1"/>
  <c r="O318" i="1" s="1"/>
  <c r="BA370" i="1"/>
  <c r="AZ370" i="1"/>
  <c r="AY370" i="1"/>
  <c r="AX370" i="1"/>
  <c r="K318" i="1" s="1"/>
  <c r="AW370" i="1"/>
  <c r="AV370" i="1"/>
  <c r="AU370" i="1"/>
  <c r="AT370" i="1"/>
  <c r="G318" i="1" s="1"/>
  <c r="AS370" i="1"/>
  <c r="AR370" i="1"/>
  <c r="BF369" i="1"/>
  <c r="BE369" i="1"/>
  <c r="R317" i="1" s="1"/>
  <c r="BD369" i="1"/>
  <c r="BC369" i="1"/>
  <c r="BB369" i="1"/>
  <c r="BA369" i="1"/>
  <c r="N317" i="1" s="1"/>
  <c r="AZ369" i="1"/>
  <c r="AY369" i="1"/>
  <c r="AX369" i="1"/>
  <c r="AW369" i="1"/>
  <c r="J317" i="1" s="1"/>
  <c r="AV369" i="1"/>
  <c r="AU369" i="1"/>
  <c r="AT369" i="1"/>
  <c r="AS369" i="1"/>
  <c r="F317" i="1" s="1"/>
  <c r="AR369" i="1"/>
  <c r="BF368" i="1"/>
  <c r="S316" i="1" s="1"/>
  <c r="BE368" i="1"/>
  <c r="R316" i="1" s="1"/>
  <c r="BD368" i="1"/>
  <c r="Q316" i="1" s="1"/>
  <c r="BC368" i="1"/>
  <c r="P316" i="1" s="1"/>
  <c r="BB368" i="1"/>
  <c r="O316" i="1" s="1"/>
  <c r="BA368" i="1"/>
  <c r="N316" i="1" s="1"/>
  <c r="AZ368" i="1"/>
  <c r="M316" i="1" s="1"/>
  <c r="AY368" i="1"/>
  <c r="L316" i="1" s="1"/>
  <c r="AX368" i="1"/>
  <c r="K316" i="1" s="1"/>
  <c r="AW368" i="1"/>
  <c r="J316" i="1" s="1"/>
  <c r="AV368" i="1"/>
  <c r="I316" i="1" s="1"/>
  <c r="AU368" i="1"/>
  <c r="H316" i="1" s="1"/>
  <c r="AT368" i="1"/>
  <c r="G316" i="1" s="1"/>
  <c r="AS368" i="1"/>
  <c r="F316" i="1" s="1"/>
  <c r="AR368" i="1"/>
  <c r="E316" i="1" s="1"/>
  <c r="BF367" i="1"/>
  <c r="BE367" i="1"/>
  <c r="BD367" i="1"/>
  <c r="BC367" i="1"/>
  <c r="BB367" i="1"/>
  <c r="BA367" i="1"/>
  <c r="AZ367" i="1"/>
  <c r="AY367" i="1"/>
  <c r="AX367" i="1"/>
  <c r="AW367" i="1"/>
  <c r="AV367" i="1"/>
  <c r="AU367" i="1"/>
  <c r="AT367" i="1"/>
  <c r="AS367" i="1"/>
  <c r="AR367" i="1"/>
  <c r="BF366" i="1"/>
  <c r="S314" i="1" s="1"/>
  <c r="BE366" i="1"/>
  <c r="BD366" i="1"/>
  <c r="BC366" i="1"/>
  <c r="BB366" i="1"/>
  <c r="O314" i="1" s="1"/>
  <c r="BA366" i="1"/>
  <c r="AZ366" i="1"/>
  <c r="AY366" i="1"/>
  <c r="AX366" i="1"/>
  <c r="K314" i="1" s="1"/>
  <c r="AW366" i="1"/>
  <c r="AV366" i="1"/>
  <c r="AU366" i="1"/>
  <c r="AT366" i="1"/>
  <c r="G314" i="1" s="1"/>
  <c r="AS366" i="1"/>
  <c r="AR366" i="1"/>
  <c r="BF351" i="1"/>
  <c r="BE351" i="1"/>
  <c r="BD351" i="1"/>
  <c r="BC351" i="1"/>
  <c r="BB351" i="1"/>
  <c r="BA351" i="1"/>
  <c r="AZ351" i="1"/>
  <c r="AY351" i="1"/>
  <c r="AX351" i="1"/>
  <c r="AW351" i="1"/>
  <c r="AV351" i="1"/>
  <c r="AU351" i="1"/>
  <c r="AT351" i="1"/>
  <c r="AS351" i="1"/>
  <c r="AR351" i="1"/>
  <c r="BF350" i="1"/>
  <c r="BE350" i="1"/>
  <c r="BD350" i="1"/>
  <c r="BC350" i="1"/>
  <c r="BB350" i="1"/>
  <c r="BA350" i="1"/>
  <c r="AZ350" i="1"/>
  <c r="AY350" i="1"/>
  <c r="AX350" i="1"/>
  <c r="AW350" i="1"/>
  <c r="AV350" i="1"/>
  <c r="AU350" i="1"/>
  <c r="AT350" i="1"/>
  <c r="AS350" i="1"/>
  <c r="AR350" i="1"/>
  <c r="BF349" i="1"/>
  <c r="BE349" i="1"/>
  <c r="BD349" i="1"/>
  <c r="BC349" i="1"/>
  <c r="P300" i="1" s="1"/>
  <c r="BB349" i="1"/>
  <c r="BA349" i="1"/>
  <c r="AZ349" i="1"/>
  <c r="AY349" i="1"/>
  <c r="L300" i="1" s="1"/>
  <c r="AX349" i="1"/>
  <c r="AW349" i="1"/>
  <c r="AV349" i="1"/>
  <c r="AU349" i="1"/>
  <c r="H300" i="1" s="1"/>
  <c r="AT349" i="1"/>
  <c r="AS349" i="1"/>
  <c r="AR349" i="1"/>
  <c r="BF348" i="1"/>
  <c r="S299" i="1" s="1"/>
  <c r="BE348" i="1"/>
  <c r="BD348" i="1"/>
  <c r="BC348" i="1"/>
  <c r="BB348" i="1"/>
  <c r="O299" i="1" s="1"/>
  <c r="BA348" i="1"/>
  <c r="AZ348" i="1"/>
  <c r="AY348" i="1"/>
  <c r="AX348" i="1"/>
  <c r="K299" i="1" s="1"/>
  <c r="AW348" i="1"/>
  <c r="AV348" i="1"/>
  <c r="AU348" i="1"/>
  <c r="AT348" i="1"/>
  <c r="G299" i="1" s="1"/>
  <c r="AS348" i="1"/>
  <c r="AR348" i="1"/>
  <c r="BF347" i="1"/>
  <c r="S298" i="1" s="1"/>
  <c r="BE347" i="1"/>
  <c r="R298" i="1" s="1"/>
  <c r="BD347" i="1"/>
  <c r="Q298" i="1" s="1"/>
  <c r="BC347" i="1"/>
  <c r="P298" i="1" s="1"/>
  <c r="BB347" i="1"/>
  <c r="O298" i="1" s="1"/>
  <c r="BA347" i="1"/>
  <c r="N298" i="1" s="1"/>
  <c r="AZ347" i="1"/>
  <c r="M298" i="1" s="1"/>
  <c r="AY347" i="1"/>
  <c r="L298" i="1" s="1"/>
  <c r="AX347" i="1"/>
  <c r="K298" i="1" s="1"/>
  <c r="AW347" i="1"/>
  <c r="J298" i="1" s="1"/>
  <c r="AV347" i="1"/>
  <c r="I298" i="1" s="1"/>
  <c r="AU347" i="1"/>
  <c r="H298" i="1" s="1"/>
  <c r="AT347" i="1"/>
  <c r="G298" i="1" s="1"/>
  <c r="AS347" i="1"/>
  <c r="F298" i="1" s="1"/>
  <c r="AR347" i="1"/>
  <c r="E298" i="1" s="1"/>
  <c r="BF346" i="1"/>
  <c r="BE346" i="1"/>
  <c r="BD346" i="1"/>
  <c r="BC346" i="1"/>
  <c r="BB346" i="1"/>
  <c r="BA346" i="1"/>
  <c r="AZ346" i="1"/>
  <c r="AY346" i="1"/>
  <c r="AX346" i="1"/>
  <c r="AW346" i="1"/>
  <c r="AV346" i="1"/>
  <c r="AU346" i="1"/>
  <c r="AT346" i="1"/>
  <c r="AS346" i="1"/>
  <c r="AR346" i="1"/>
  <c r="BF345" i="1"/>
  <c r="BE345" i="1"/>
  <c r="BD345" i="1"/>
  <c r="BC345" i="1"/>
  <c r="P296" i="1" s="1"/>
  <c r="BB345" i="1"/>
  <c r="BA345" i="1"/>
  <c r="AZ345" i="1"/>
  <c r="AY345" i="1"/>
  <c r="L296" i="1" s="1"/>
  <c r="AX345" i="1"/>
  <c r="K296" i="1" s="1"/>
  <c r="AW345" i="1"/>
  <c r="AV345" i="1"/>
  <c r="AU345" i="1"/>
  <c r="H296" i="1" s="1"/>
  <c r="AT345" i="1"/>
  <c r="AS345" i="1"/>
  <c r="AR345" i="1"/>
  <c r="BF344" i="1"/>
  <c r="BE344" i="1"/>
  <c r="BD344" i="1"/>
  <c r="BC344" i="1"/>
  <c r="BB344" i="1"/>
  <c r="BA344" i="1"/>
  <c r="AZ344" i="1"/>
  <c r="AY344" i="1"/>
  <c r="AX344" i="1"/>
  <c r="AW344" i="1"/>
  <c r="AV344" i="1"/>
  <c r="AU344" i="1"/>
  <c r="AT344" i="1"/>
  <c r="AS344" i="1"/>
  <c r="AR344" i="1"/>
  <c r="BF343" i="1"/>
  <c r="BE343" i="1"/>
  <c r="BD343" i="1"/>
  <c r="BC343" i="1"/>
  <c r="BB343" i="1"/>
  <c r="BA343" i="1"/>
  <c r="AZ343" i="1"/>
  <c r="AY343" i="1"/>
  <c r="AX343" i="1"/>
  <c r="AW343" i="1"/>
  <c r="AV343" i="1"/>
  <c r="AU343" i="1"/>
  <c r="AT343" i="1"/>
  <c r="AS343" i="1"/>
  <c r="AR343" i="1"/>
  <c r="BF342" i="1"/>
  <c r="BE342" i="1"/>
  <c r="BD342" i="1"/>
  <c r="Q294" i="1" s="1"/>
  <c r="BC342" i="1"/>
  <c r="BB342" i="1"/>
  <c r="BA342" i="1"/>
  <c r="AZ342" i="1"/>
  <c r="M294" i="1" s="1"/>
  <c r="AY342" i="1"/>
  <c r="AX342" i="1"/>
  <c r="K294" i="1" s="1"/>
  <c r="AW342" i="1"/>
  <c r="AV342" i="1"/>
  <c r="I294" i="1" s="1"/>
  <c r="AU342" i="1"/>
  <c r="AT342" i="1"/>
  <c r="AS342" i="1"/>
  <c r="AR342" i="1"/>
  <c r="E294" i="1" s="1"/>
  <c r="BF341" i="1"/>
  <c r="BE341" i="1"/>
  <c r="BD341" i="1"/>
  <c r="BC341" i="1"/>
  <c r="P293" i="1" s="1"/>
  <c r="BB341" i="1"/>
  <c r="BA341" i="1"/>
  <c r="AZ341" i="1"/>
  <c r="AY341" i="1"/>
  <c r="L293" i="1" s="1"/>
  <c r="AX341" i="1"/>
  <c r="AW341" i="1"/>
  <c r="AV341" i="1"/>
  <c r="AU341" i="1"/>
  <c r="H293" i="1" s="1"/>
  <c r="AT341" i="1"/>
  <c r="AS341" i="1"/>
  <c r="AR341" i="1"/>
  <c r="BF340" i="1"/>
  <c r="S292" i="1" s="1"/>
  <c r="BE340" i="1"/>
  <c r="R292" i="1" s="1"/>
  <c r="BD340" i="1"/>
  <c r="Q292" i="1" s="1"/>
  <c r="BC340" i="1"/>
  <c r="P292" i="1" s="1"/>
  <c r="BB340" i="1"/>
  <c r="O292" i="1" s="1"/>
  <c r="BA340" i="1"/>
  <c r="N292" i="1" s="1"/>
  <c r="AZ340" i="1"/>
  <c r="M292" i="1" s="1"/>
  <c r="AY340" i="1"/>
  <c r="L292" i="1" s="1"/>
  <c r="AX340" i="1"/>
  <c r="K292" i="1" s="1"/>
  <c r="AW340" i="1"/>
  <c r="J292" i="1" s="1"/>
  <c r="AV340" i="1"/>
  <c r="I292" i="1" s="1"/>
  <c r="AU340" i="1"/>
  <c r="H292" i="1" s="1"/>
  <c r="AT340" i="1"/>
  <c r="G292" i="1" s="1"/>
  <c r="AS340" i="1"/>
  <c r="F292" i="1" s="1"/>
  <c r="AR340" i="1"/>
  <c r="E292" i="1" s="1"/>
  <c r="BF339" i="1"/>
  <c r="BE339" i="1"/>
  <c r="BD339" i="1"/>
  <c r="BC339" i="1"/>
  <c r="BB339" i="1"/>
  <c r="BA339" i="1"/>
  <c r="AZ339" i="1"/>
  <c r="AY339" i="1"/>
  <c r="AX339" i="1"/>
  <c r="AW339" i="1"/>
  <c r="AV339" i="1"/>
  <c r="AU339" i="1"/>
  <c r="AT339" i="1"/>
  <c r="AS339" i="1"/>
  <c r="AR339" i="1"/>
  <c r="BF338" i="1"/>
  <c r="BE338" i="1"/>
  <c r="BD338" i="1"/>
  <c r="Q290" i="1" s="1"/>
  <c r="BC338" i="1"/>
  <c r="BB338" i="1"/>
  <c r="BA338" i="1"/>
  <c r="AZ338" i="1"/>
  <c r="M290" i="1" s="1"/>
  <c r="AY338" i="1"/>
  <c r="AX338" i="1"/>
  <c r="K290" i="1" s="1"/>
  <c r="AW338" i="1"/>
  <c r="AV338" i="1"/>
  <c r="I290" i="1" s="1"/>
  <c r="AU338" i="1"/>
  <c r="AT338" i="1"/>
  <c r="AS338" i="1"/>
  <c r="AR338" i="1"/>
  <c r="E290" i="1" s="1"/>
  <c r="BF337" i="1"/>
  <c r="BE337" i="1"/>
  <c r="BD337" i="1"/>
  <c r="BC337" i="1"/>
  <c r="BB337" i="1"/>
  <c r="BA337" i="1"/>
  <c r="AZ337" i="1"/>
  <c r="AY337" i="1"/>
  <c r="AX337" i="1"/>
  <c r="AW337" i="1"/>
  <c r="AV337" i="1"/>
  <c r="AU337" i="1"/>
  <c r="AT337" i="1"/>
  <c r="AS337" i="1"/>
  <c r="AR337" i="1"/>
  <c r="BF336" i="1"/>
  <c r="BE336" i="1"/>
  <c r="BD336" i="1"/>
  <c r="BC336" i="1"/>
  <c r="BB336" i="1"/>
  <c r="BA336" i="1"/>
  <c r="AZ336" i="1"/>
  <c r="AY336" i="1"/>
  <c r="AX336" i="1"/>
  <c r="AW336" i="1"/>
  <c r="AV336" i="1"/>
  <c r="AU336" i="1"/>
  <c r="AT336" i="1"/>
  <c r="AS336" i="1"/>
  <c r="AR336" i="1"/>
  <c r="BF335" i="1"/>
  <c r="BE335" i="1"/>
  <c r="R288" i="1" s="1"/>
  <c r="BD335" i="1"/>
  <c r="BC335" i="1"/>
  <c r="BB335" i="1"/>
  <c r="BA335" i="1"/>
  <c r="N288" i="1" s="1"/>
  <c r="AZ335" i="1"/>
  <c r="AY335" i="1"/>
  <c r="AX335" i="1"/>
  <c r="AW335" i="1"/>
  <c r="J288" i="1" s="1"/>
  <c r="AV335" i="1"/>
  <c r="AU335" i="1"/>
  <c r="AT335" i="1"/>
  <c r="AS335" i="1"/>
  <c r="F288" i="1" s="1"/>
  <c r="AR335" i="1"/>
  <c r="BF334" i="1"/>
  <c r="BE334" i="1"/>
  <c r="BD334" i="1"/>
  <c r="Q287" i="1" s="1"/>
  <c r="BC334" i="1"/>
  <c r="BB334" i="1"/>
  <c r="BA334" i="1"/>
  <c r="AZ334" i="1"/>
  <c r="M287" i="1" s="1"/>
  <c r="AY334" i="1"/>
  <c r="AX334" i="1"/>
  <c r="AW334" i="1"/>
  <c r="AV334" i="1"/>
  <c r="I287" i="1" s="1"/>
  <c r="AU334" i="1"/>
  <c r="AT334" i="1"/>
  <c r="AS334" i="1"/>
  <c r="AR334" i="1"/>
  <c r="E287" i="1" s="1"/>
  <c r="BF333" i="1"/>
  <c r="S286" i="1" s="1"/>
  <c r="BE333" i="1"/>
  <c r="R286" i="1" s="1"/>
  <c r="BD333" i="1"/>
  <c r="Q286" i="1" s="1"/>
  <c r="BC333" i="1"/>
  <c r="P286" i="1" s="1"/>
  <c r="BB333" i="1"/>
  <c r="O286" i="1" s="1"/>
  <c r="BA333" i="1"/>
  <c r="N286" i="1" s="1"/>
  <c r="AZ333" i="1"/>
  <c r="M286" i="1" s="1"/>
  <c r="AY333" i="1"/>
  <c r="L286" i="1" s="1"/>
  <c r="AX333" i="1"/>
  <c r="K286" i="1" s="1"/>
  <c r="AW333" i="1"/>
  <c r="J286" i="1" s="1"/>
  <c r="AV333" i="1"/>
  <c r="I286" i="1" s="1"/>
  <c r="AU333" i="1"/>
  <c r="H286" i="1" s="1"/>
  <c r="AT333" i="1"/>
  <c r="G286" i="1" s="1"/>
  <c r="AS333" i="1"/>
  <c r="F286" i="1" s="1"/>
  <c r="AR333" i="1"/>
  <c r="E286" i="1" s="1"/>
  <c r="BF332" i="1"/>
  <c r="BE332" i="1"/>
  <c r="BD332" i="1"/>
  <c r="Q285" i="1" s="1"/>
  <c r="BC332" i="1"/>
  <c r="BB332" i="1"/>
  <c r="BA332" i="1"/>
  <c r="AZ332" i="1"/>
  <c r="AY332" i="1"/>
  <c r="AX332" i="1"/>
  <c r="AW332" i="1"/>
  <c r="AV332" i="1"/>
  <c r="AU332" i="1"/>
  <c r="AT332" i="1"/>
  <c r="AS332" i="1"/>
  <c r="AR332" i="1"/>
  <c r="BF331" i="1"/>
  <c r="BE331" i="1"/>
  <c r="R284" i="1" s="1"/>
  <c r="BD331" i="1"/>
  <c r="Q284" i="1" s="1"/>
  <c r="BC331" i="1"/>
  <c r="BB331" i="1"/>
  <c r="BA331" i="1"/>
  <c r="N284" i="1" s="1"/>
  <c r="AZ331" i="1"/>
  <c r="AY331" i="1"/>
  <c r="AX331" i="1"/>
  <c r="AW331" i="1"/>
  <c r="J284" i="1" s="1"/>
  <c r="AV331" i="1"/>
  <c r="AU331" i="1"/>
  <c r="AT331" i="1"/>
  <c r="AS331" i="1"/>
  <c r="F284" i="1" s="1"/>
  <c r="AR331" i="1"/>
  <c r="BF330" i="1"/>
  <c r="BE330" i="1"/>
  <c r="BD330" i="1"/>
  <c r="BC330" i="1"/>
  <c r="BB330" i="1"/>
  <c r="BA330" i="1"/>
  <c r="AZ330" i="1"/>
  <c r="AY330" i="1"/>
  <c r="AX330" i="1"/>
  <c r="AW330" i="1"/>
  <c r="AV330" i="1"/>
  <c r="AU330" i="1"/>
  <c r="AT330" i="1"/>
  <c r="AS330" i="1"/>
  <c r="AR330" i="1"/>
  <c r="BF329" i="1"/>
  <c r="BE329" i="1"/>
  <c r="BD329" i="1"/>
  <c r="BC329" i="1"/>
  <c r="BB329" i="1"/>
  <c r="BA329" i="1"/>
  <c r="AZ329" i="1"/>
  <c r="AY329" i="1"/>
  <c r="AX329" i="1"/>
  <c r="AW329" i="1"/>
  <c r="AV329" i="1"/>
  <c r="AU329" i="1"/>
  <c r="AT329" i="1"/>
  <c r="AS329" i="1"/>
  <c r="AR329" i="1"/>
  <c r="BF328" i="1"/>
  <c r="S282" i="1" s="1"/>
  <c r="BE328" i="1"/>
  <c r="BD328" i="1"/>
  <c r="BC328" i="1"/>
  <c r="BB328" i="1"/>
  <c r="O282" i="1" s="1"/>
  <c r="BA328" i="1"/>
  <c r="AZ328" i="1"/>
  <c r="AY328" i="1"/>
  <c r="AX328" i="1"/>
  <c r="K282" i="1" s="1"/>
  <c r="AW328" i="1"/>
  <c r="AV328" i="1"/>
  <c r="AU328" i="1"/>
  <c r="AT328" i="1"/>
  <c r="G282" i="1" s="1"/>
  <c r="AS328" i="1"/>
  <c r="AR328" i="1"/>
  <c r="BF327" i="1"/>
  <c r="BE327" i="1"/>
  <c r="R281" i="1" s="1"/>
  <c r="BD327" i="1"/>
  <c r="BC327" i="1"/>
  <c r="BB327" i="1"/>
  <c r="BA327" i="1"/>
  <c r="N281" i="1" s="1"/>
  <c r="AZ327" i="1"/>
  <c r="AY327" i="1"/>
  <c r="AX327" i="1"/>
  <c r="AW327" i="1"/>
  <c r="J281" i="1" s="1"/>
  <c r="AV327" i="1"/>
  <c r="AU327" i="1"/>
  <c r="AT327" i="1"/>
  <c r="AS327" i="1"/>
  <c r="F281" i="1" s="1"/>
  <c r="AR327" i="1"/>
  <c r="BF326" i="1"/>
  <c r="S280" i="1" s="1"/>
  <c r="BE326" i="1"/>
  <c r="R280" i="1" s="1"/>
  <c r="BD326" i="1"/>
  <c r="Q280" i="1" s="1"/>
  <c r="BC326" i="1"/>
  <c r="P280" i="1" s="1"/>
  <c r="BB326" i="1"/>
  <c r="O280" i="1" s="1"/>
  <c r="BA326" i="1"/>
  <c r="N280" i="1" s="1"/>
  <c r="AZ326" i="1"/>
  <c r="M280" i="1" s="1"/>
  <c r="AY326" i="1"/>
  <c r="L280" i="1" s="1"/>
  <c r="AX326" i="1"/>
  <c r="K280" i="1" s="1"/>
  <c r="AW326" i="1"/>
  <c r="J280" i="1" s="1"/>
  <c r="AV326" i="1"/>
  <c r="I280" i="1" s="1"/>
  <c r="AU326" i="1"/>
  <c r="H280" i="1" s="1"/>
  <c r="AT326" i="1"/>
  <c r="G280" i="1" s="1"/>
  <c r="AS326" i="1"/>
  <c r="F280" i="1" s="1"/>
  <c r="AR326" i="1"/>
  <c r="E280" i="1" s="1"/>
  <c r="BF325" i="1"/>
  <c r="BE325" i="1"/>
  <c r="BD325" i="1"/>
  <c r="Q279" i="1" s="1"/>
  <c r="BC325" i="1"/>
  <c r="BB325" i="1"/>
  <c r="BA325" i="1"/>
  <c r="AZ325" i="1"/>
  <c r="AY325" i="1"/>
  <c r="AX325" i="1"/>
  <c r="AW325" i="1"/>
  <c r="AV325" i="1"/>
  <c r="AU325" i="1"/>
  <c r="AT325" i="1"/>
  <c r="AS325" i="1"/>
  <c r="AR325" i="1"/>
  <c r="BF324" i="1"/>
  <c r="S278" i="1" s="1"/>
  <c r="BE324" i="1"/>
  <c r="BD324" i="1"/>
  <c r="Q278" i="1" s="1"/>
  <c r="BC324" i="1"/>
  <c r="BB324" i="1"/>
  <c r="O278" i="1" s="1"/>
  <c r="BA324" i="1"/>
  <c r="AZ324" i="1"/>
  <c r="AY324" i="1"/>
  <c r="AX324" i="1"/>
  <c r="K278" i="1" s="1"/>
  <c r="AW324" i="1"/>
  <c r="AV324" i="1"/>
  <c r="AU324" i="1"/>
  <c r="AT324" i="1"/>
  <c r="G278" i="1" s="1"/>
  <c r="AS324" i="1"/>
  <c r="AR324" i="1"/>
  <c r="BF323" i="1"/>
  <c r="BE323" i="1"/>
  <c r="BD323" i="1"/>
  <c r="BC323" i="1"/>
  <c r="BB323" i="1"/>
  <c r="BA323" i="1"/>
  <c r="AZ323" i="1"/>
  <c r="AY323" i="1"/>
  <c r="AX323" i="1"/>
  <c r="AW323" i="1"/>
  <c r="AV323" i="1"/>
  <c r="AU323" i="1"/>
  <c r="AT323" i="1"/>
  <c r="AS323" i="1"/>
  <c r="AR323" i="1"/>
  <c r="BF322" i="1"/>
  <c r="BE322" i="1"/>
  <c r="BD322" i="1"/>
  <c r="BC322" i="1"/>
  <c r="BB322" i="1"/>
  <c r="BA322" i="1"/>
  <c r="AZ322" i="1"/>
  <c r="AY322" i="1"/>
  <c r="AX322" i="1"/>
  <c r="AW322" i="1"/>
  <c r="AV322" i="1"/>
  <c r="AU322" i="1"/>
  <c r="AT322" i="1"/>
  <c r="AS322" i="1"/>
  <c r="AR322" i="1"/>
  <c r="BF321" i="1"/>
  <c r="BE321" i="1"/>
  <c r="BD321" i="1"/>
  <c r="BC321" i="1"/>
  <c r="P276" i="1" s="1"/>
  <c r="BB321" i="1"/>
  <c r="BA321" i="1"/>
  <c r="AZ321" i="1"/>
  <c r="AY321" i="1"/>
  <c r="L276" i="1" s="1"/>
  <c r="AX321" i="1"/>
  <c r="AW321" i="1"/>
  <c r="AV321" i="1"/>
  <c r="AU321" i="1"/>
  <c r="H276" i="1" s="1"/>
  <c r="AT321" i="1"/>
  <c r="AS321" i="1"/>
  <c r="AR321" i="1"/>
  <c r="BF320" i="1"/>
  <c r="S275" i="1" s="1"/>
  <c r="BE320" i="1"/>
  <c r="BD320" i="1"/>
  <c r="BC320" i="1"/>
  <c r="BB320" i="1"/>
  <c r="O275" i="1" s="1"/>
  <c r="BA320" i="1"/>
  <c r="AZ320" i="1"/>
  <c r="AY320" i="1"/>
  <c r="AX320" i="1"/>
  <c r="K275" i="1" s="1"/>
  <c r="AW320" i="1"/>
  <c r="AV320" i="1"/>
  <c r="AU320" i="1"/>
  <c r="AT320" i="1"/>
  <c r="G275" i="1" s="1"/>
  <c r="AS320" i="1"/>
  <c r="AR320" i="1"/>
  <c r="BF319" i="1"/>
  <c r="S274" i="1" s="1"/>
  <c r="BE319" i="1"/>
  <c r="R274" i="1" s="1"/>
  <c r="BD319" i="1"/>
  <c r="Q274" i="1" s="1"/>
  <c r="BC319" i="1"/>
  <c r="P274" i="1" s="1"/>
  <c r="BB319" i="1"/>
  <c r="O274" i="1" s="1"/>
  <c r="BA319" i="1"/>
  <c r="N274" i="1" s="1"/>
  <c r="AZ319" i="1"/>
  <c r="M274" i="1" s="1"/>
  <c r="AY319" i="1"/>
  <c r="L274" i="1" s="1"/>
  <c r="AX319" i="1"/>
  <c r="K274" i="1" s="1"/>
  <c r="AW319" i="1"/>
  <c r="J274" i="1" s="1"/>
  <c r="AV319" i="1"/>
  <c r="I274" i="1" s="1"/>
  <c r="AU319" i="1"/>
  <c r="H274" i="1" s="1"/>
  <c r="AT319" i="1"/>
  <c r="G274" i="1" s="1"/>
  <c r="AS319" i="1"/>
  <c r="F274" i="1" s="1"/>
  <c r="AR319" i="1"/>
  <c r="E274" i="1" s="1"/>
  <c r="BF318" i="1"/>
  <c r="BE318" i="1"/>
  <c r="BD318" i="1"/>
  <c r="Q273" i="1" s="1"/>
  <c r="BC318" i="1"/>
  <c r="BB318" i="1"/>
  <c r="BA318" i="1"/>
  <c r="AZ318" i="1"/>
  <c r="AY318" i="1"/>
  <c r="AX318" i="1"/>
  <c r="AW318" i="1"/>
  <c r="AV318" i="1"/>
  <c r="AU318" i="1"/>
  <c r="AT318" i="1"/>
  <c r="AS318" i="1"/>
  <c r="AR318" i="1"/>
  <c r="BF317" i="1"/>
  <c r="BE317" i="1"/>
  <c r="BD317" i="1"/>
  <c r="Q272" i="1" s="1"/>
  <c r="BC317" i="1"/>
  <c r="P272" i="1" s="1"/>
  <c r="BB317" i="1"/>
  <c r="BA317" i="1"/>
  <c r="AZ317" i="1"/>
  <c r="AY317" i="1"/>
  <c r="L272" i="1" s="1"/>
  <c r="AX317" i="1"/>
  <c r="AW317" i="1"/>
  <c r="AV317" i="1"/>
  <c r="AU317" i="1"/>
  <c r="H272" i="1" s="1"/>
  <c r="AT317" i="1"/>
  <c r="AS317" i="1"/>
  <c r="AR317" i="1"/>
  <c r="BF316" i="1"/>
  <c r="BE316" i="1"/>
  <c r="BD316" i="1"/>
  <c r="BC316" i="1"/>
  <c r="BB316" i="1"/>
  <c r="BA316" i="1"/>
  <c r="AZ316" i="1"/>
  <c r="AY316" i="1"/>
  <c r="AX316" i="1"/>
  <c r="AW316" i="1"/>
  <c r="AV316" i="1"/>
  <c r="AU316" i="1"/>
  <c r="AT316" i="1"/>
  <c r="AS316" i="1"/>
  <c r="AR316" i="1"/>
  <c r="BF315" i="1"/>
  <c r="BE315" i="1"/>
  <c r="BD315" i="1"/>
  <c r="BC315" i="1"/>
  <c r="BB315" i="1"/>
  <c r="BA315" i="1"/>
  <c r="AZ315" i="1"/>
  <c r="AY315" i="1"/>
  <c r="AX315" i="1"/>
  <c r="AW315" i="1"/>
  <c r="AV315" i="1"/>
  <c r="AU315" i="1"/>
  <c r="AT315" i="1"/>
  <c r="AS315" i="1"/>
  <c r="AR315" i="1"/>
  <c r="BF314" i="1"/>
  <c r="BE314" i="1"/>
  <c r="BD314" i="1"/>
  <c r="Q270" i="1" s="1"/>
  <c r="BC314" i="1"/>
  <c r="BB314" i="1"/>
  <c r="BA314" i="1"/>
  <c r="AZ314" i="1"/>
  <c r="M270" i="1" s="1"/>
  <c r="AY314" i="1"/>
  <c r="AX314" i="1"/>
  <c r="AW314" i="1"/>
  <c r="AV314" i="1"/>
  <c r="I270" i="1" s="1"/>
  <c r="AU314" i="1"/>
  <c r="AT314" i="1"/>
  <c r="AS314" i="1"/>
  <c r="AR314" i="1"/>
  <c r="E270" i="1" s="1"/>
  <c r="BF313" i="1"/>
  <c r="BE313" i="1"/>
  <c r="BD313" i="1"/>
  <c r="BC313" i="1"/>
  <c r="BB313" i="1"/>
  <c r="BA313" i="1"/>
  <c r="AZ313" i="1"/>
  <c r="AY313" i="1"/>
  <c r="AX313" i="1"/>
  <c r="AW313" i="1"/>
  <c r="AV313" i="1"/>
  <c r="AU313" i="1"/>
  <c r="AT313" i="1"/>
  <c r="AS313" i="1"/>
  <c r="AR313" i="1"/>
  <c r="BF312" i="1"/>
  <c r="S268" i="1" s="1"/>
  <c r="BE312" i="1"/>
  <c r="R268" i="1" s="1"/>
  <c r="BD312" i="1"/>
  <c r="Q268" i="1" s="1"/>
  <c r="BC312" i="1"/>
  <c r="P268" i="1" s="1"/>
  <c r="BB312" i="1"/>
  <c r="O268" i="1" s="1"/>
  <c r="BA312" i="1"/>
  <c r="N268" i="1" s="1"/>
  <c r="AZ312" i="1"/>
  <c r="M268" i="1" s="1"/>
  <c r="AY312" i="1"/>
  <c r="L268" i="1" s="1"/>
  <c r="AX312" i="1"/>
  <c r="K268" i="1" s="1"/>
  <c r="AW312" i="1"/>
  <c r="J268" i="1" s="1"/>
  <c r="AV312" i="1"/>
  <c r="I268" i="1" s="1"/>
  <c r="AU312" i="1"/>
  <c r="H268" i="1" s="1"/>
  <c r="AT312" i="1"/>
  <c r="G268" i="1" s="1"/>
  <c r="AS312" i="1"/>
  <c r="F268" i="1" s="1"/>
  <c r="AR312" i="1"/>
  <c r="E268" i="1" s="1"/>
  <c r="BF311" i="1"/>
  <c r="BE311" i="1"/>
  <c r="BD311" i="1"/>
  <c r="Q267" i="1" s="1"/>
  <c r="BC311" i="1"/>
  <c r="BB311" i="1"/>
  <c r="BA311" i="1"/>
  <c r="AZ311" i="1"/>
  <c r="AY311" i="1"/>
  <c r="AX311" i="1"/>
  <c r="AW311" i="1"/>
  <c r="AV311" i="1"/>
  <c r="AU311" i="1"/>
  <c r="AT311" i="1"/>
  <c r="AS311" i="1"/>
  <c r="AR311" i="1"/>
  <c r="BF310" i="1"/>
  <c r="BE310" i="1"/>
  <c r="BD310" i="1"/>
  <c r="Q266" i="1" s="1"/>
  <c r="BC310" i="1"/>
  <c r="BB310" i="1"/>
  <c r="BA310" i="1"/>
  <c r="AZ310" i="1"/>
  <c r="M266" i="1" s="1"/>
  <c r="AY310" i="1"/>
  <c r="AX310" i="1"/>
  <c r="AW310" i="1"/>
  <c r="AV310" i="1"/>
  <c r="I266" i="1" s="1"/>
  <c r="AU310" i="1"/>
  <c r="AT310" i="1"/>
  <c r="AS310" i="1"/>
  <c r="AR310" i="1"/>
  <c r="E266" i="1" s="1"/>
  <c r="BF309" i="1"/>
  <c r="BE309" i="1"/>
  <c r="BD309" i="1"/>
  <c r="BC309" i="1"/>
  <c r="BB309" i="1"/>
  <c r="BA309" i="1"/>
  <c r="AZ309" i="1"/>
  <c r="AY309" i="1"/>
  <c r="AX309" i="1"/>
  <c r="AW309" i="1"/>
  <c r="AV309" i="1"/>
  <c r="AU309" i="1"/>
  <c r="AT309" i="1"/>
  <c r="AS309" i="1"/>
  <c r="AR309" i="1"/>
  <c r="BF308" i="1"/>
  <c r="BE308" i="1"/>
  <c r="BD308" i="1"/>
  <c r="BC308" i="1"/>
  <c r="BB308" i="1"/>
  <c r="BA308" i="1"/>
  <c r="AZ308" i="1"/>
  <c r="AY308" i="1"/>
  <c r="AX308" i="1"/>
  <c r="AW308" i="1"/>
  <c r="AV308" i="1"/>
  <c r="AU308" i="1"/>
  <c r="AT308" i="1"/>
  <c r="AS308" i="1"/>
  <c r="AR308" i="1"/>
  <c r="BF307" i="1"/>
  <c r="BE307" i="1"/>
  <c r="R264" i="1" s="1"/>
  <c r="BD307" i="1"/>
  <c r="BC307" i="1"/>
  <c r="BB307" i="1"/>
  <c r="BA307" i="1"/>
  <c r="N264" i="1" s="1"/>
  <c r="AZ307" i="1"/>
  <c r="AY307" i="1"/>
  <c r="AX307" i="1"/>
  <c r="AW307" i="1"/>
  <c r="J264" i="1" s="1"/>
  <c r="AV307" i="1"/>
  <c r="AU307" i="1"/>
  <c r="AT307" i="1"/>
  <c r="AS307" i="1"/>
  <c r="F264" i="1" s="1"/>
  <c r="AR307" i="1"/>
  <c r="BF306" i="1"/>
  <c r="BE306" i="1"/>
  <c r="BD306" i="1"/>
  <c r="Q263" i="1" s="1"/>
  <c r="BC306" i="1"/>
  <c r="BB306" i="1"/>
  <c r="BA306" i="1"/>
  <c r="AZ306" i="1"/>
  <c r="M263" i="1" s="1"/>
  <c r="AY306" i="1"/>
  <c r="AX306" i="1"/>
  <c r="AW306" i="1"/>
  <c r="AV306" i="1"/>
  <c r="I263" i="1" s="1"/>
  <c r="AU306" i="1"/>
  <c r="AT306" i="1"/>
  <c r="AS306" i="1"/>
  <c r="AR306" i="1"/>
  <c r="E263" i="1" s="1"/>
  <c r="BF305" i="1"/>
  <c r="S262" i="1" s="1"/>
  <c r="BE305" i="1"/>
  <c r="R262" i="1" s="1"/>
  <c r="BD305" i="1"/>
  <c r="Q262" i="1" s="1"/>
  <c r="BC305" i="1"/>
  <c r="P262" i="1" s="1"/>
  <c r="BB305" i="1"/>
  <c r="O262" i="1" s="1"/>
  <c r="BA305" i="1"/>
  <c r="N262" i="1" s="1"/>
  <c r="AZ305" i="1"/>
  <c r="M262" i="1" s="1"/>
  <c r="AY305" i="1"/>
  <c r="L262" i="1" s="1"/>
  <c r="AX305" i="1"/>
  <c r="K262" i="1" s="1"/>
  <c r="AW305" i="1"/>
  <c r="J262" i="1" s="1"/>
  <c r="AV305" i="1"/>
  <c r="I262" i="1" s="1"/>
  <c r="AU305" i="1"/>
  <c r="H262" i="1" s="1"/>
  <c r="AT305" i="1"/>
  <c r="G262" i="1" s="1"/>
  <c r="AS305" i="1"/>
  <c r="F262" i="1" s="1"/>
  <c r="AR305" i="1"/>
  <c r="E262" i="1" s="1"/>
  <c r="BF304" i="1"/>
  <c r="BE304" i="1"/>
  <c r="BD304" i="1"/>
  <c r="BC304" i="1"/>
  <c r="BB304" i="1"/>
  <c r="BA304" i="1"/>
  <c r="AZ304" i="1"/>
  <c r="AY304" i="1"/>
  <c r="AX304" i="1"/>
  <c r="AW304" i="1"/>
  <c r="AV304" i="1"/>
  <c r="AU304" i="1"/>
  <c r="AT304" i="1"/>
  <c r="AS304" i="1"/>
  <c r="AR304" i="1"/>
  <c r="BF303" i="1"/>
  <c r="BE303" i="1"/>
  <c r="R260" i="1" s="1"/>
  <c r="BD303" i="1"/>
  <c r="Q260" i="1" s="1"/>
  <c r="BC303" i="1"/>
  <c r="BB303" i="1"/>
  <c r="BA303" i="1"/>
  <c r="N260" i="1" s="1"/>
  <c r="AZ303" i="1"/>
  <c r="AY303" i="1"/>
  <c r="AX303" i="1"/>
  <c r="K260" i="1" s="1"/>
  <c r="AW303" i="1"/>
  <c r="J260" i="1" s="1"/>
  <c r="AV303" i="1"/>
  <c r="AU303" i="1"/>
  <c r="AT303" i="1"/>
  <c r="AS303" i="1"/>
  <c r="F260" i="1" s="1"/>
  <c r="AR303" i="1"/>
  <c r="BF302" i="1"/>
  <c r="BE302" i="1"/>
  <c r="BD302" i="1"/>
  <c r="BC302" i="1"/>
  <c r="BB302" i="1"/>
  <c r="BA302" i="1"/>
  <c r="AZ302" i="1"/>
  <c r="AY302" i="1"/>
  <c r="AX302" i="1"/>
  <c r="AW302" i="1"/>
  <c r="AV302" i="1"/>
  <c r="AU302" i="1"/>
  <c r="AT302" i="1"/>
  <c r="AS302" i="1"/>
  <c r="AR302" i="1"/>
  <c r="BF301" i="1"/>
  <c r="BE301" i="1"/>
  <c r="BD301" i="1"/>
  <c r="BC301" i="1"/>
  <c r="BB301" i="1"/>
  <c r="BA301" i="1"/>
  <c r="AZ301" i="1"/>
  <c r="AY301" i="1"/>
  <c r="AX301" i="1"/>
  <c r="AW301" i="1"/>
  <c r="AV301" i="1"/>
  <c r="AU301" i="1"/>
  <c r="AT301" i="1"/>
  <c r="AS301" i="1"/>
  <c r="AR301" i="1"/>
  <c r="BF300" i="1"/>
  <c r="BE300" i="1"/>
  <c r="BD300" i="1"/>
  <c r="BC300" i="1"/>
  <c r="BB300" i="1"/>
  <c r="BA300" i="1"/>
  <c r="AZ300" i="1"/>
  <c r="AY300" i="1"/>
  <c r="AX300" i="1"/>
  <c r="AW300" i="1"/>
  <c r="AV300" i="1"/>
  <c r="AU300" i="1"/>
  <c r="AT300" i="1"/>
  <c r="AS300" i="1"/>
  <c r="AR300" i="1"/>
  <c r="BF299" i="1"/>
  <c r="BE299" i="1"/>
  <c r="R257" i="1" s="1"/>
  <c r="BD299" i="1"/>
  <c r="BC299" i="1"/>
  <c r="BB299" i="1"/>
  <c r="BA299" i="1"/>
  <c r="N257" i="1" s="1"/>
  <c r="AZ299" i="1"/>
  <c r="AY299" i="1"/>
  <c r="AX299" i="1"/>
  <c r="AW299" i="1"/>
  <c r="J257" i="1" s="1"/>
  <c r="AV299" i="1"/>
  <c r="AU299" i="1"/>
  <c r="AT299" i="1"/>
  <c r="AS299" i="1"/>
  <c r="F257" i="1" s="1"/>
  <c r="AR299" i="1"/>
  <c r="BF298" i="1"/>
  <c r="S256" i="1" s="1"/>
  <c r="BE298" i="1"/>
  <c r="R256" i="1" s="1"/>
  <c r="BD298" i="1"/>
  <c r="Q256" i="1" s="1"/>
  <c r="BC298" i="1"/>
  <c r="P256" i="1" s="1"/>
  <c r="BB298" i="1"/>
  <c r="O256" i="1" s="1"/>
  <c r="BA298" i="1"/>
  <c r="N256" i="1" s="1"/>
  <c r="AZ298" i="1"/>
  <c r="M256" i="1" s="1"/>
  <c r="AY298" i="1"/>
  <c r="L256" i="1" s="1"/>
  <c r="AX298" i="1"/>
  <c r="K256" i="1" s="1"/>
  <c r="AW298" i="1"/>
  <c r="J256" i="1" s="1"/>
  <c r="AV298" i="1"/>
  <c r="I256" i="1" s="1"/>
  <c r="AU298" i="1"/>
  <c r="H256" i="1" s="1"/>
  <c r="AT298" i="1"/>
  <c r="G256" i="1" s="1"/>
  <c r="AS298" i="1"/>
  <c r="F256" i="1" s="1"/>
  <c r="AR298" i="1"/>
  <c r="E256" i="1" s="1"/>
  <c r="BF297" i="1"/>
  <c r="BE297" i="1"/>
  <c r="BD297" i="1"/>
  <c r="BC297" i="1"/>
  <c r="BB297" i="1"/>
  <c r="BA297" i="1"/>
  <c r="AZ297" i="1"/>
  <c r="AY297" i="1"/>
  <c r="AX297" i="1"/>
  <c r="AW297" i="1"/>
  <c r="AV297" i="1"/>
  <c r="AU297" i="1"/>
  <c r="AT297" i="1"/>
  <c r="AS297" i="1"/>
  <c r="AR297" i="1"/>
  <c r="BF296" i="1"/>
  <c r="BE296" i="1"/>
  <c r="BD296" i="1"/>
  <c r="Q254" i="1" s="1"/>
  <c r="BC296" i="1"/>
  <c r="BB296" i="1"/>
  <c r="BA296" i="1"/>
  <c r="AZ296" i="1"/>
  <c r="AY296" i="1"/>
  <c r="AX296" i="1"/>
  <c r="AW296" i="1"/>
  <c r="AV296" i="1"/>
  <c r="AU296" i="1"/>
  <c r="AT296" i="1"/>
  <c r="AS296" i="1"/>
  <c r="AR296" i="1"/>
  <c r="BF295" i="1"/>
  <c r="BE295" i="1"/>
  <c r="BD295" i="1"/>
  <c r="BC295" i="1"/>
  <c r="BB295" i="1"/>
  <c r="BA295" i="1"/>
  <c r="AZ295" i="1"/>
  <c r="AY295" i="1"/>
  <c r="AX295" i="1"/>
  <c r="AW295" i="1"/>
  <c r="AV295" i="1"/>
  <c r="AU295" i="1"/>
  <c r="AT295" i="1"/>
  <c r="AS295" i="1"/>
  <c r="AR295" i="1"/>
  <c r="BF294" i="1"/>
  <c r="BE294" i="1"/>
  <c r="BD294" i="1"/>
  <c r="BC294" i="1"/>
  <c r="BB294" i="1"/>
  <c r="BA294" i="1"/>
  <c r="AZ294" i="1"/>
  <c r="AY294" i="1"/>
  <c r="AX294" i="1"/>
  <c r="AW294" i="1"/>
  <c r="AV294" i="1"/>
  <c r="AU294" i="1"/>
  <c r="AT294" i="1"/>
  <c r="AS294" i="1"/>
  <c r="AR294" i="1"/>
  <c r="BF293" i="1"/>
  <c r="BE293" i="1"/>
  <c r="BD293" i="1"/>
  <c r="BC293" i="1"/>
  <c r="BB293" i="1"/>
  <c r="BA293" i="1"/>
  <c r="AZ293" i="1"/>
  <c r="AY293" i="1"/>
  <c r="AX293" i="1"/>
  <c r="AW293" i="1"/>
  <c r="AV293" i="1"/>
  <c r="AU293" i="1"/>
  <c r="AT293" i="1"/>
  <c r="AS293" i="1"/>
  <c r="AR293" i="1"/>
  <c r="BF292" i="1"/>
  <c r="BE292" i="1"/>
  <c r="BD292" i="1"/>
  <c r="BC292" i="1"/>
  <c r="BB292" i="1"/>
  <c r="BA292" i="1"/>
  <c r="AZ292" i="1"/>
  <c r="AY292" i="1"/>
  <c r="AX292" i="1"/>
  <c r="AW292" i="1"/>
  <c r="AV292" i="1"/>
  <c r="AU292" i="1"/>
  <c r="AT292" i="1"/>
  <c r="AS292" i="1"/>
  <c r="AR292" i="1"/>
  <c r="BF291" i="1"/>
  <c r="S250" i="1" s="1"/>
  <c r="BE291" i="1"/>
  <c r="R250" i="1" s="1"/>
  <c r="BD291" i="1"/>
  <c r="Q250" i="1" s="1"/>
  <c r="BC291" i="1"/>
  <c r="P250" i="1" s="1"/>
  <c r="BB291" i="1"/>
  <c r="O250" i="1" s="1"/>
  <c r="BA291" i="1"/>
  <c r="N250" i="1" s="1"/>
  <c r="AZ291" i="1"/>
  <c r="M250" i="1" s="1"/>
  <c r="AY291" i="1"/>
  <c r="L250" i="1" s="1"/>
  <c r="AX291" i="1"/>
  <c r="K250" i="1" s="1"/>
  <c r="AW291" i="1"/>
  <c r="J250" i="1" s="1"/>
  <c r="AV291" i="1"/>
  <c r="I250" i="1" s="1"/>
  <c r="AU291" i="1"/>
  <c r="H250" i="1" s="1"/>
  <c r="AT291" i="1"/>
  <c r="G250" i="1" s="1"/>
  <c r="AS291" i="1"/>
  <c r="F250" i="1" s="1"/>
  <c r="AR291" i="1"/>
  <c r="E250" i="1" s="1"/>
  <c r="BF290" i="1"/>
  <c r="BE290" i="1"/>
  <c r="BD290" i="1"/>
  <c r="BC290" i="1"/>
  <c r="BB290" i="1"/>
  <c r="BA290" i="1"/>
  <c r="AZ290" i="1"/>
  <c r="AY290" i="1"/>
  <c r="AX290" i="1"/>
  <c r="AW290" i="1"/>
  <c r="AV290" i="1"/>
  <c r="AU290" i="1"/>
  <c r="AT290" i="1"/>
  <c r="AS290" i="1"/>
  <c r="AR290" i="1"/>
  <c r="BF289" i="1"/>
  <c r="BE289" i="1"/>
  <c r="BD289" i="1"/>
  <c r="Q248" i="1" s="1"/>
  <c r="BC289" i="1"/>
  <c r="BB289" i="1"/>
  <c r="BA289" i="1"/>
  <c r="AZ289" i="1"/>
  <c r="AY289" i="1"/>
  <c r="AX289" i="1"/>
  <c r="AW289" i="1"/>
  <c r="AV289" i="1"/>
  <c r="AU289" i="1"/>
  <c r="AT289" i="1"/>
  <c r="AS289" i="1"/>
  <c r="AR289" i="1"/>
  <c r="BF288" i="1"/>
  <c r="BE288" i="1"/>
  <c r="BD288" i="1"/>
  <c r="BC288" i="1"/>
  <c r="BB288" i="1"/>
  <c r="BA288" i="1"/>
  <c r="AZ288" i="1"/>
  <c r="AY288" i="1"/>
  <c r="AX288" i="1"/>
  <c r="AW288" i="1"/>
  <c r="AV288" i="1"/>
  <c r="AU288" i="1"/>
  <c r="AT288" i="1"/>
  <c r="AS288" i="1"/>
  <c r="AR288" i="1"/>
  <c r="BF287" i="1"/>
  <c r="BE287" i="1"/>
  <c r="BD287" i="1"/>
  <c r="BC287" i="1"/>
  <c r="BB287" i="1"/>
  <c r="BA287" i="1"/>
  <c r="AZ287" i="1"/>
  <c r="AY287" i="1"/>
  <c r="AX287" i="1"/>
  <c r="AW287" i="1"/>
  <c r="AV287" i="1"/>
  <c r="AU287" i="1"/>
  <c r="AT287" i="1"/>
  <c r="AS287" i="1"/>
  <c r="AR287" i="1"/>
  <c r="BF286" i="1"/>
  <c r="BE286" i="1"/>
  <c r="BD286" i="1"/>
  <c r="Q246" i="1" s="1"/>
  <c r="BC286" i="1"/>
  <c r="BB286" i="1"/>
  <c r="BA286" i="1"/>
  <c r="AZ286" i="1"/>
  <c r="M246" i="1" s="1"/>
  <c r="AY286" i="1"/>
  <c r="AX286" i="1"/>
  <c r="AW286" i="1"/>
  <c r="AV286" i="1"/>
  <c r="I246" i="1" s="1"/>
  <c r="AU286" i="1"/>
  <c r="AT286" i="1"/>
  <c r="AS286" i="1"/>
  <c r="AR286" i="1"/>
  <c r="E246" i="1" s="1"/>
  <c r="BF285" i="1"/>
  <c r="BE285" i="1"/>
  <c r="BD285" i="1"/>
  <c r="BC285" i="1"/>
  <c r="P245" i="1" s="1"/>
  <c r="BB285" i="1"/>
  <c r="BA285" i="1"/>
  <c r="AZ285" i="1"/>
  <c r="AY285" i="1"/>
  <c r="L245" i="1" s="1"/>
  <c r="AX285" i="1"/>
  <c r="AW285" i="1"/>
  <c r="AV285" i="1"/>
  <c r="AU285" i="1"/>
  <c r="H245" i="1" s="1"/>
  <c r="AT285" i="1"/>
  <c r="AS285" i="1"/>
  <c r="AR285" i="1"/>
  <c r="BF284" i="1"/>
  <c r="S244" i="1" s="1"/>
  <c r="BE284" i="1"/>
  <c r="R244" i="1" s="1"/>
  <c r="BD284" i="1"/>
  <c r="Q244" i="1" s="1"/>
  <c r="BC284" i="1"/>
  <c r="P244" i="1" s="1"/>
  <c r="BB284" i="1"/>
  <c r="O244" i="1" s="1"/>
  <c r="BA284" i="1"/>
  <c r="N244" i="1" s="1"/>
  <c r="AZ284" i="1"/>
  <c r="M244" i="1" s="1"/>
  <c r="AY284" i="1"/>
  <c r="L244" i="1" s="1"/>
  <c r="AX284" i="1"/>
  <c r="K244" i="1" s="1"/>
  <c r="AW284" i="1"/>
  <c r="J244" i="1" s="1"/>
  <c r="AV284" i="1"/>
  <c r="I244" i="1" s="1"/>
  <c r="AU284" i="1"/>
  <c r="H244" i="1" s="1"/>
  <c r="AT284" i="1"/>
  <c r="G244" i="1" s="1"/>
  <c r="AS284" i="1"/>
  <c r="F244" i="1" s="1"/>
  <c r="AR284" i="1"/>
  <c r="E244" i="1" s="1"/>
  <c r="BF283" i="1"/>
  <c r="BE283" i="1"/>
  <c r="BD283" i="1"/>
  <c r="BC283" i="1"/>
  <c r="BB283" i="1"/>
  <c r="BA283" i="1"/>
  <c r="AZ283" i="1"/>
  <c r="AY283" i="1"/>
  <c r="AX283" i="1"/>
  <c r="AW283" i="1"/>
  <c r="AV283" i="1"/>
  <c r="AU283" i="1"/>
  <c r="AT283" i="1"/>
  <c r="AS283" i="1"/>
  <c r="AR283" i="1"/>
  <c r="BF282" i="1"/>
  <c r="BE282" i="1"/>
  <c r="BD282" i="1"/>
  <c r="Q242" i="1" s="1"/>
  <c r="BC282" i="1"/>
  <c r="BB282" i="1"/>
  <c r="BA282" i="1"/>
  <c r="AZ282" i="1"/>
  <c r="M242" i="1" s="1"/>
  <c r="AY282" i="1"/>
  <c r="AX282" i="1"/>
  <c r="AW282" i="1"/>
  <c r="AV282" i="1"/>
  <c r="I242" i="1" s="1"/>
  <c r="AU282" i="1"/>
  <c r="AT282" i="1"/>
  <c r="AS282" i="1"/>
  <c r="AR282" i="1"/>
  <c r="E242" i="1" s="1"/>
  <c r="BF281" i="1"/>
  <c r="BE281" i="1"/>
  <c r="BD281" i="1"/>
  <c r="BC281" i="1"/>
  <c r="BB281" i="1"/>
  <c r="BA281" i="1"/>
  <c r="AZ281" i="1"/>
  <c r="AY281" i="1"/>
  <c r="AX281" i="1"/>
  <c r="AW281" i="1"/>
  <c r="AV281" i="1"/>
  <c r="AU281" i="1"/>
  <c r="AT281" i="1"/>
  <c r="AS281" i="1"/>
  <c r="AR281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BF279" i="1"/>
  <c r="BE279" i="1"/>
  <c r="R240" i="1" s="1"/>
  <c r="BD279" i="1"/>
  <c r="BC279" i="1"/>
  <c r="BB279" i="1"/>
  <c r="BA279" i="1"/>
  <c r="N240" i="1" s="1"/>
  <c r="AZ279" i="1"/>
  <c r="AY279" i="1"/>
  <c r="AX279" i="1"/>
  <c r="AW279" i="1"/>
  <c r="J240" i="1" s="1"/>
  <c r="AV279" i="1"/>
  <c r="AU279" i="1"/>
  <c r="AT279" i="1"/>
  <c r="AS279" i="1"/>
  <c r="F240" i="1" s="1"/>
  <c r="AR279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BF277" i="1"/>
  <c r="S238" i="1" s="1"/>
  <c r="BE277" i="1"/>
  <c r="R238" i="1" s="1"/>
  <c r="BD277" i="1"/>
  <c r="Q238" i="1" s="1"/>
  <c r="BC277" i="1"/>
  <c r="P238" i="1" s="1"/>
  <c r="BB277" i="1"/>
  <c r="O238" i="1" s="1"/>
  <c r="BA277" i="1"/>
  <c r="N238" i="1" s="1"/>
  <c r="AZ277" i="1"/>
  <c r="M238" i="1" s="1"/>
  <c r="AY277" i="1"/>
  <c r="L238" i="1" s="1"/>
  <c r="AX277" i="1"/>
  <c r="K238" i="1" s="1"/>
  <c r="AW277" i="1"/>
  <c r="J238" i="1" s="1"/>
  <c r="AV277" i="1"/>
  <c r="I238" i="1" s="1"/>
  <c r="AU277" i="1"/>
  <c r="H238" i="1" s="1"/>
  <c r="AT277" i="1"/>
  <c r="G238" i="1" s="1"/>
  <c r="AS277" i="1"/>
  <c r="F238" i="1" s="1"/>
  <c r="AR277" i="1"/>
  <c r="E238" i="1" s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BF275" i="1"/>
  <c r="BE275" i="1"/>
  <c r="R236" i="1" s="1"/>
  <c r="BD275" i="1"/>
  <c r="Q236" i="1" s="1"/>
  <c r="BC275" i="1"/>
  <c r="BB275" i="1"/>
  <c r="BA275" i="1"/>
  <c r="N236" i="1" s="1"/>
  <c r="AZ275" i="1"/>
  <c r="AY275" i="1"/>
  <c r="AX275" i="1"/>
  <c r="AW275" i="1"/>
  <c r="J236" i="1" s="1"/>
  <c r="AV275" i="1"/>
  <c r="AU275" i="1"/>
  <c r="AT275" i="1"/>
  <c r="AS275" i="1"/>
  <c r="F236" i="1" s="1"/>
  <c r="AR275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BF270" i="1"/>
  <c r="S232" i="1" s="1"/>
  <c r="BE270" i="1"/>
  <c r="R232" i="1" s="1"/>
  <c r="BD270" i="1"/>
  <c r="Q232" i="1" s="1"/>
  <c r="BC270" i="1"/>
  <c r="P232" i="1" s="1"/>
  <c r="BB270" i="1"/>
  <c r="O232" i="1" s="1"/>
  <c r="BA270" i="1"/>
  <c r="N232" i="1" s="1"/>
  <c r="AZ270" i="1"/>
  <c r="M232" i="1" s="1"/>
  <c r="AY270" i="1"/>
  <c r="L232" i="1" s="1"/>
  <c r="AX270" i="1"/>
  <c r="K232" i="1" s="1"/>
  <c r="AW270" i="1"/>
  <c r="J232" i="1" s="1"/>
  <c r="AV270" i="1"/>
  <c r="I232" i="1" s="1"/>
  <c r="AU270" i="1"/>
  <c r="H232" i="1" s="1"/>
  <c r="AT270" i="1"/>
  <c r="G232" i="1" s="1"/>
  <c r="AS270" i="1"/>
  <c r="F232" i="1" s="1"/>
  <c r="AR270" i="1"/>
  <c r="E232" i="1" s="1"/>
  <c r="BF269" i="1"/>
  <c r="BE269" i="1"/>
  <c r="BD269" i="1"/>
  <c r="Q231" i="1" s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BF268" i="1"/>
  <c r="BE268" i="1"/>
  <c r="BD268" i="1"/>
  <c r="Q230" i="1" s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BF264" i="1"/>
  <c r="S227" i="1" s="1"/>
  <c r="BE264" i="1"/>
  <c r="BD264" i="1"/>
  <c r="BC264" i="1"/>
  <c r="BB264" i="1"/>
  <c r="O227" i="1" s="1"/>
  <c r="BA264" i="1"/>
  <c r="AZ264" i="1"/>
  <c r="AY264" i="1"/>
  <c r="AX264" i="1"/>
  <c r="K227" i="1" s="1"/>
  <c r="AW264" i="1"/>
  <c r="AV264" i="1"/>
  <c r="AU264" i="1"/>
  <c r="AT264" i="1"/>
  <c r="G227" i="1" s="1"/>
  <c r="AS264" i="1"/>
  <c r="AR264" i="1"/>
  <c r="BF263" i="1"/>
  <c r="S226" i="1" s="1"/>
  <c r="BE263" i="1"/>
  <c r="R226" i="1" s="1"/>
  <c r="BD263" i="1"/>
  <c r="Q226" i="1" s="1"/>
  <c r="BC263" i="1"/>
  <c r="P226" i="1" s="1"/>
  <c r="BB263" i="1"/>
  <c r="O226" i="1" s="1"/>
  <c r="BA263" i="1"/>
  <c r="N226" i="1" s="1"/>
  <c r="AZ263" i="1"/>
  <c r="M226" i="1" s="1"/>
  <c r="AY263" i="1"/>
  <c r="L226" i="1" s="1"/>
  <c r="AX263" i="1"/>
  <c r="K226" i="1" s="1"/>
  <c r="AW263" i="1"/>
  <c r="J226" i="1" s="1"/>
  <c r="AV263" i="1"/>
  <c r="I226" i="1" s="1"/>
  <c r="AU263" i="1"/>
  <c r="AT263" i="1"/>
  <c r="G226" i="1" s="1"/>
  <c r="AS263" i="1"/>
  <c r="F226" i="1" s="1"/>
  <c r="AR263" i="1"/>
  <c r="E226" i="1" s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BF261" i="1"/>
  <c r="BE261" i="1"/>
  <c r="BD261" i="1"/>
  <c r="Q224" i="1" s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BF258" i="1"/>
  <c r="BE258" i="1"/>
  <c r="BD258" i="1"/>
  <c r="Q222" i="1" s="1"/>
  <c r="BC258" i="1"/>
  <c r="BB258" i="1"/>
  <c r="BA258" i="1"/>
  <c r="AZ258" i="1"/>
  <c r="M222" i="1" s="1"/>
  <c r="AY258" i="1"/>
  <c r="AX258" i="1"/>
  <c r="AW258" i="1"/>
  <c r="AV258" i="1"/>
  <c r="I222" i="1" s="1"/>
  <c r="AU258" i="1"/>
  <c r="AT258" i="1"/>
  <c r="AS258" i="1"/>
  <c r="AR258" i="1"/>
  <c r="E222" i="1" s="1"/>
  <c r="BF257" i="1"/>
  <c r="BE257" i="1"/>
  <c r="BD257" i="1"/>
  <c r="BC257" i="1"/>
  <c r="P221" i="1" s="1"/>
  <c r="BB257" i="1"/>
  <c r="BA257" i="1"/>
  <c r="AZ257" i="1"/>
  <c r="AY257" i="1"/>
  <c r="L221" i="1" s="1"/>
  <c r="AX257" i="1"/>
  <c r="AW257" i="1"/>
  <c r="AV257" i="1"/>
  <c r="AU257" i="1"/>
  <c r="H221" i="1" s="1"/>
  <c r="AT257" i="1"/>
  <c r="AS257" i="1"/>
  <c r="AR257" i="1"/>
  <c r="BF256" i="1"/>
  <c r="S220" i="1" s="1"/>
  <c r="BE256" i="1"/>
  <c r="R220" i="1" s="1"/>
  <c r="BD256" i="1"/>
  <c r="Q220" i="1" s="1"/>
  <c r="BC256" i="1"/>
  <c r="P220" i="1" s="1"/>
  <c r="BB256" i="1"/>
  <c r="O220" i="1" s="1"/>
  <c r="BA256" i="1"/>
  <c r="N220" i="1" s="1"/>
  <c r="AZ256" i="1"/>
  <c r="M220" i="1" s="1"/>
  <c r="AY256" i="1"/>
  <c r="L220" i="1" s="1"/>
  <c r="AX256" i="1"/>
  <c r="K220" i="1" s="1"/>
  <c r="AW256" i="1"/>
  <c r="J220" i="1" s="1"/>
  <c r="AV256" i="1"/>
  <c r="I220" i="1" s="1"/>
  <c r="AU256" i="1"/>
  <c r="H220" i="1" s="1"/>
  <c r="AT256" i="1"/>
  <c r="G220" i="1" s="1"/>
  <c r="AS256" i="1"/>
  <c r="F220" i="1" s="1"/>
  <c r="AR256" i="1"/>
  <c r="E220" i="1" s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BF254" i="1"/>
  <c r="BE254" i="1"/>
  <c r="BD254" i="1"/>
  <c r="Q218" i="1" s="1"/>
  <c r="BC254" i="1"/>
  <c r="BB254" i="1"/>
  <c r="BA254" i="1"/>
  <c r="AZ254" i="1"/>
  <c r="M218" i="1" s="1"/>
  <c r="AY254" i="1"/>
  <c r="AX254" i="1"/>
  <c r="AW254" i="1"/>
  <c r="AV254" i="1"/>
  <c r="I218" i="1" s="1"/>
  <c r="AU254" i="1"/>
  <c r="AT254" i="1"/>
  <c r="AS254" i="1"/>
  <c r="AR254" i="1"/>
  <c r="E218" i="1" s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BF250" i="1"/>
  <c r="BE250" i="1"/>
  <c r="BD250" i="1"/>
  <c r="Q215" i="1" s="1"/>
  <c r="BC250" i="1"/>
  <c r="BB250" i="1"/>
  <c r="BA250" i="1"/>
  <c r="AZ250" i="1"/>
  <c r="M215" i="1" s="1"/>
  <c r="AY250" i="1"/>
  <c r="AX250" i="1"/>
  <c r="AW250" i="1"/>
  <c r="AV250" i="1"/>
  <c r="I215" i="1" s="1"/>
  <c r="AU250" i="1"/>
  <c r="AT250" i="1"/>
  <c r="AS250" i="1"/>
  <c r="AR250" i="1"/>
  <c r="E215" i="1" s="1"/>
  <c r="BF249" i="1"/>
  <c r="S214" i="1" s="1"/>
  <c r="BE249" i="1"/>
  <c r="R214" i="1" s="1"/>
  <c r="BD249" i="1"/>
  <c r="Q214" i="1" s="1"/>
  <c r="BC249" i="1"/>
  <c r="P214" i="1" s="1"/>
  <c r="BB249" i="1"/>
  <c r="O214" i="1" s="1"/>
  <c r="BA249" i="1"/>
  <c r="N214" i="1" s="1"/>
  <c r="AZ249" i="1"/>
  <c r="M214" i="1" s="1"/>
  <c r="AY249" i="1"/>
  <c r="L214" i="1" s="1"/>
  <c r="AX249" i="1"/>
  <c r="K214" i="1" s="1"/>
  <c r="AW249" i="1"/>
  <c r="J214" i="1" s="1"/>
  <c r="AV249" i="1"/>
  <c r="I214" i="1" s="1"/>
  <c r="AU249" i="1"/>
  <c r="H214" i="1" s="1"/>
  <c r="AT249" i="1"/>
  <c r="G214" i="1" s="1"/>
  <c r="AS249" i="1"/>
  <c r="F214" i="1" s="1"/>
  <c r="AR249" i="1"/>
  <c r="E214" i="1" s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BF247" i="1"/>
  <c r="BE247" i="1"/>
  <c r="R212" i="1" s="1"/>
  <c r="BD247" i="1"/>
  <c r="Q212" i="1" s="1"/>
  <c r="BC247" i="1"/>
  <c r="BB247" i="1"/>
  <c r="BA247" i="1"/>
  <c r="N212" i="1" s="1"/>
  <c r="AZ247" i="1"/>
  <c r="AY247" i="1"/>
  <c r="AX247" i="1"/>
  <c r="AW247" i="1"/>
  <c r="J212" i="1" s="1"/>
  <c r="AV247" i="1"/>
  <c r="AU247" i="1"/>
  <c r="AT247" i="1"/>
  <c r="AS247" i="1"/>
  <c r="F212" i="1" s="1"/>
  <c r="AR247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BF244" i="1"/>
  <c r="S210" i="1" s="1"/>
  <c r="BE244" i="1"/>
  <c r="BD244" i="1"/>
  <c r="BC244" i="1"/>
  <c r="BB244" i="1"/>
  <c r="O210" i="1" s="1"/>
  <c r="BA244" i="1"/>
  <c r="AZ244" i="1"/>
  <c r="AY244" i="1"/>
  <c r="AX244" i="1"/>
  <c r="K210" i="1" s="1"/>
  <c r="AW244" i="1"/>
  <c r="AV244" i="1"/>
  <c r="AU244" i="1"/>
  <c r="AT244" i="1"/>
  <c r="G210" i="1" s="1"/>
  <c r="AS244" i="1"/>
  <c r="AR244" i="1"/>
  <c r="BF243" i="1"/>
  <c r="BE243" i="1"/>
  <c r="R209" i="1" s="1"/>
  <c r="BD243" i="1"/>
  <c r="BC243" i="1"/>
  <c r="BB243" i="1"/>
  <c r="BA243" i="1"/>
  <c r="N209" i="1" s="1"/>
  <c r="AZ243" i="1"/>
  <c r="AY243" i="1"/>
  <c r="AX243" i="1"/>
  <c r="AW243" i="1"/>
  <c r="J209" i="1" s="1"/>
  <c r="AV243" i="1"/>
  <c r="AU243" i="1"/>
  <c r="AT243" i="1"/>
  <c r="AS243" i="1"/>
  <c r="F209" i="1" s="1"/>
  <c r="AR243" i="1"/>
  <c r="BF242" i="1"/>
  <c r="S208" i="1" s="1"/>
  <c r="BE242" i="1"/>
  <c r="R208" i="1" s="1"/>
  <c r="BD242" i="1"/>
  <c r="Q208" i="1" s="1"/>
  <c r="BC242" i="1"/>
  <c r="P208" i="1" s="1"/>
  <c r="BB242" i="1"/>
  <c r="O208" i="1" s="1"/>
  <c r="BA242" i="1"/>
  <c r="N208" i="1" s="1"/>
  <c r="AZ242" i="1"/>
  <c r="M208" i="1" s="1"/>
  <c r="AY242" i="1"/>
  <c r="L208" i="1" s="1"/>
  <c r="AX242" i="1"/>
  <c r="K208" i="1" s="1"/>
  <c r="AW242" i="1"/>
  <c r="J208" i="1" s="1"/>
  <c r="AV242" i="1"/>
  <c r="I208" i="1" s="1"/>
  <c r="AU242" i="1"/>
  <c r="H208" i="1" s="1"/>
  <c r="AT242" i="1"/>
  <c r="G208" i="1" s="1"/>
  <c r="AS242" i="1"/>
  <c r="F208" i="1" s="1"/>
  <c r="AR242" i="1"/>
  <c r="E208" i="1" s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BF240" i="1"/>
  <c r="S206" i="1" s="1"/>
  <c r="BE240" i="1"/>
  <c r="BD240" i="1"/>
  <c r="Q206" i="1" s="1"/>
  <c r="BC240" i="1"/>
  <c r="BB240" i="1"/>
  <c r="O206" i="1" s="1"/>
  <c r="BA240" i="1"/>
  <c r="AZ240" i="1"/>
  <c r="AY240" i="1"/>
  <c r="AX240" i="1"/>
  <c r="K206" i="1" s="1"/>
  <c r="AW240" i="1"/>
  <c r="AV240" i="1"/>
  <c r="AU240" i="1"/>
  <c r="AT240" i="1"/>
  <c r="G206" i="1" s="1"/>
  <c r="AS240" i="1"/>
  <c r="AR240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BF236" i="1"/>
  <c r="S203" i="1" s="1"/>
  <c r="BE236" i="1"/>
  <c r="BD236" i="1"/>
  <c r="BC236" i="1"/>
  <c r="BB236" i="1"/>
  <c r="O203" i="1" s="1"/>
  <c r="BA236" i="1"/>
  <c r="AZ236" i="1"/>
  <c r="AY236" i="1"/>
  <c r="AX236" i="1"/>
  <c r="K203" i="1" s="1"/>
  <c r="AW236" i="1"/>
  <c r="AV236" i="1"/>
  <c r="AU236" i="1"/>
  <c r="AT236" i="1"/>
  <c r="G203" i="1" s="1"/>
  <c r="AS236" i="1"/>
  <c r="AR236" i="1"/>
  <c r="BF235" i="1"/>
  <c r="S202" i="1" s="1"/>
  <c r="BE235" i="1"/>
  <c r="R202" i="1" s="1"/>
  <c r="BD235" i="1"/>
  <c r="Q202" i="1" s="1"/>
  <c r="BC235" i="1"/>
  <c r="P202" i="1" s="1"/>
  <c r="BB235" i="1"/>
  <c r="O202" i="1" s="1"/>
  <c r="BA235" i="1"/>
  <c r="N202" i="1" s="1"/>
  <c r="AZ235" i="1"/>
  <c r="M202" i="1" s="1"/>
  <c r="AY235" i="1"/>
  <c r="L202" i="1" s="1"/>
  <c r="AX235" i="1"/>
  <c r="K202" i="1" s="1"/>
  <c r="AW235" i="1"/>
  <c r="J202" i="1" s="1"/>
  <c r="AV235" i="1"/>
  <c r="I202" i="1" s="1"/>
  <c r="AU235" i="1"/>
  <c r="H202" i="1" s="1"/>
  <c r="AT235" i="1"/>
  <c r="G202" i="1" s="1"/>
  <c r="AS235" i="1"/>
  <c r="F202" i="1" s="1"/>
  <c r="AR235" i="1"/>
  <c r="E202" i="1" s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BF233" i="1"/>
  <c r="BE233" i="1"/>
  <c r="BD233" i="1"/>
  <c r="Q200" i="1" s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BF230" i="1"/>
  <c r="BE230" i="1"/>
  <c r="BD230" i="1"/>
  <c r="Q198" i="1" s="1"/>
  <c r="BC230" i="1"/>
  <c r="BB230" i="1"/>
  <c r="BA230" i="1"/>
  <c r="AZ230" i="1"/>
  <c r="M198" i="1" s="1"/>
  <c r="AY230" i="1"/>
  <c r="AX230" i="1"/>
  <c r="AW230" i="1"/>
  <c r="AV230" i="1"/>
  <c r="I198" i="1" s="1"/>
  <c r="AU230" i="1"/>
  <c r="AT230" i="1"/>
  <c r="AS230" i="1"/>
  <c r="AR230" i="1"/>
  <c r="E198" i="1" s="1"/>
  <c r="BF229" i="1"/>
  <c r="BE229" i="1"/>
  <c r="BD229" i="1"/>
  <c r="BC229" i="1"/>
  <c r="P197" i="1" s="1"/>
  <c r="BB229" i="1"/>
  <c r="BA229" i="1"/>
  <c r="AZ229" i="1"/>
  <c r="AY229" i="1"/>
  <c r="L197" i="1" s="1"/>
  <c r="AX229" i="1"/>
  <c r="AW229" i="1"/>
  <c r="AV229" i="1"/>
  <c r="AU229" i="1"/>
  <c r="H197" i="1" s="1"/>
  <c r="AT229" i="1"/>
  <c r="AS229" i="1"/>
  <c r="AR229" i="1"/>
  <c r="BF228" i="1"/>
  <c r="S196" i="1" s="1"/>
  <c r="BE228" i="1"/>
  <c r="R196" i="1" s="1"/>
  <c r="BD228" i="1"/>
  <c r="Q196" i="1" s="1"/>
  <c r="BC228" i="1"/>
  <c r="P196" i="1" s="1"/>
  <c r="BB228" i="1"/>
  <c r="O196" i="1" s="1"/>
  <c r="BA228" i="1"/>
  <c r="N196" i="1" s="1"/>
  <c r="AZ228" i="1"/>
  <c r="M196" i="1" s="1"/>
  <c r="AY228" i="1"/>
  <c r="L196" i="1" s="1"/>
  <c r="AX228" i="1"/>
  <c r="K196" i="1" s="1"/>
  <c r="AW228" i="1"/>
  <c r="J196" i="1" s="1"/>
  <c r="AV228" i="1"/>
  <c r="I196" i="1" s="1"/>
  <c r="AU228" i="1"/>
  <c r="H196" i="1" s="1"/>
  <c r="AT228" i="1"/>
  <c r="G196" i="1" s="1"/>
  <c r="AS228" i="1"/>
  <c r="F196" i="1" s="1"/>
  <c r="AR228" i="1"/>
  <c r="E196" i="1" s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BF226" i="1"/>
  <c r="BE226" i="1"/>
  <c r="BD226" i="1"/>
  <c r="Q194" i="1" s="1"/>
  <c r="BC226" i="1"/>
  <c r="BB226" i="1"/>
  <c r="BA226" i="1"/>
  <c r="AZ226" i="1"/>
  <c r="M194" i="1" s="1"/>
  <c r="AY226" i="1"/>
  <c r="AX226" i="1"/>
  <c r="AW226" i="1"/>
  <c r="AV226" i="1"/>
  <c r="I194" i="1" s="1"/>
  <c r="AU226" i="1"/>
  <c r="AT226" i="1"/>
  <c r="AS226" i="1"/>
  <c r="AR226" i="1"/>
  <c r="E194" i="1" s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BF222" i="1"/>
  <c r="BE222" i="1"/>
  <c r="BD222" i="1"/>
  <c r="Q191" i="1" s="1"/>
  <c r="BC222" i="1"/>
  <c r="BB222" i="1"/>
  <c r="BA222" i="1"/>
  <c r="AZ222" i="1"/>
  <c r="M191" i="1" s="1"/>
  <c r="AY222" i="1"/>
  <c r="AX222" i="1"/>
  <c r="AW222" i="1"/>
  <c r="AV222" i="1"/>
  <c r="I191" i="1" s="1"/>
  <c r="AU222" i="1"/>
  <c r="AT222" i="1"/>
  <c r="AS222" i="1"/>
  <c r="AR222" i="1"/>
  <c r="E191" i="1" s="1"/>
  <c r="BF221" i="1"/>
  <c r="S190" i="1" s="1"/>
  <c r="BE221" i="1"/>
  <c r="R190" i="1" s="1"/>
  <c r="BD221" i="1"/>
  <c r="Q190" i="1" s="1"/>
  <c r="BC221" i="1"/>
  <c r="P190" i="1" s="1"/>
  <c r="BB221" i="1"/>
  <c r="O190" i="1" s="1"/>
  <c r="BA221" i="1"/>
  <c r="N190" i="1" s="1"/>
  <c r="AZ221" i="1"/>
  <c r="M190" i="1" s="1"/>
  <c r="AY221" i="1"/>
  <c r="L190" i="1" s="1"/>
  <c r="AX221" i="1"/>
  <c r="K190" i="1" s="1"/>
  <c r="AW221" i="1"/>
  <c r="J190" i="1" s="1"/>
  <c r="AV221" i="1"/>
  <c r="I190" i="1" s="1"/>
  <c r="AU221" i="1"/>
  <c r="H190" i="1" s="1"/>
  <c r="AT221" i="1"/>
  <c r="G190" i="1" s="1"/>
  <c r="AS221" i="1"/>
  <c r="F190" i="1" s="1"/>
  <c r="AR221" i="1"/>
  <c r="E190" i="1" s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BF219" i="1"/>
  <c r="BE219" i="1"/>
  <c r="BD219" i="1"/>
  <c r="Q188" i="1" s="1"/>
  <c r="BC219" i="1"/>
  <c r="BB219" i="1"/>
  <c r="BA219" i="1"/>
  <c r="N188" i="1" s="1"/>
  <c r="AZ219" i="1"/>
  <c r="AY219" i="1"/>
  <c r="AX219" i="1"/>
  <c r="AW219" i="1"/>
  <c r="AV219" i="1"/>
  <c r="AU219" i="1"/>
  <c r="AT219" i="1"/>
  <c r="AS219" i="1"/>
  <c r="AR219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BF216" i="1"/>
  <c r="S186" i="1" s="1"/>
  <c r="BE216" i="1"/>
  <c r="BD216" i="1"/>
  <c r="BC216" i="1"/>
  <c r="BB216" i="1"/>
  <c r="O186" i="1" s="1"/>
  <c r="BA216" i="1"/>
  <c r="AZ216" i="1"/>
  <c r="AY216" i="1"/>
  <c r="AX216" i="1"/>
  <c r="K186" i="1" s="1"/>
  <c r="AW216" i="1"/>
  <c r="AV216" i="1"/>
  <c r="AU216" i="1"/>
  <c r="AT216" i="1"/>
  <c r="G186" i="1" s="1"/>
  <c r="AS216" i="1"/>
  <c r="AR216" i="1"/>
  <c r="BF215" i="1"/>
  <c r="BE215" i="1"/>
  <c r="R185" i="1" s="1"/>
  <c r="BD215" i="1"/>
  <c r="BC215" i="1"/>
  <c r="BB215" i="1"/>
  <c r="BA215" i="1"/>
  <c r="N185" i="1" s="1"/>
  <c r="AZ215" i="1"/>
  <c r="AY215" i="1"/>
  <c r="AX215" i="1"/>
  <c r="AW215" i="1"/>
  <c r="J185" i="1" s="1"/>
  <c r="AV215" i="1"/>
  <c r="AU215" i="1"/>
  <c r="AT215" i="1"/>
  <c r="AS215" i="1"/>
  <c r="F185" i="1" s="1"/>
  <c r="AR215" i="1"/>
  <c r="BF214" i="1"/>
  <c r="S184" i="1" s="1"/>
  <c r="BE214" i="1"/>
  <c r="R184" i="1" s="1"/>
  <c r="BD214" i="1"/>
  <c r="Q184" i="1" s="1"/>
  <c r="BC214" i="1"/>
  <c r="P184" i="1" s="1"/>
  <c r="BB214" i="1"/>
  <c r="O184" i="1" s="1"/>
  <c r="BA214" i="1"/>
  <c r="N184" i="1" s="1"/>
  <c r="AZ214" i="1"/>
  <c r="M184" i="1" s="1"/>
  <c r="AY214" i="1"/>
  <c r="L184" i="1" s="1"/>
  <c r="AX214" i="1"/>
  <c r="K184" i="1" s="1"/>
  <c r="AW214" i="1"/>
  <c r="J184" i="1" s="1"/>
  <c r="AV214" i="1"/>
  <c r="I184" i="1" s="1"/>
  <c r="AU214" i="1"/>
  <c r="H184" i="1" s="1"/>
  <c r="AT214" i="1"/>
  <c r="G184" i="1" s="1"/>
  <c r="AS214" i="1"/>
  <c r="F184" i="1" s="1"/>
  <c r="AR214" i="1"/>
  <c r="E184" i="1" s="1"/>
  <c r="BF213" i="1"/>
  <c r="BE213" i="1"/>
  <c r="BD213" i="1"/>
  <c r="Q183" i="1" s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BF212" i="1"/>
  <c r="S182" i="1" s="1"/>
  <c r="BE212" i="1"/>
  <c r="BD212" i="1"/>
  <c r="Q182" i="1" s="1"/>
  <c r="BC212" i="1"/>
  <c r="BB212" i="1"/>
  <c r="O182" i="1" s="1"/>
  <c r="BA212" i="1"/>
  <c r="AZ212" i="1"/>
  <c r="AY212" i="1"/>
  <c r="AX212" i="1"/>
  <c r="K182" i="1" s="1"/>
  <c r="AW212" i="1"/>
  <c r="AV212" i="1"/>
  <c r="AU212" i="1"/>
  <c r="AT212" i="1"/>
  <c r="G182" i="1" s="1"/>
  <c r="AS212" i="1"/>
  <c r="AR212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BF208" i="1"/>
  <c r="S179" i="1" s="1"/>
  <c r="BE208" i="1"/>
  <c r="BD208" i="1"/>
  <c r="BC208" i="1"/>
  <c r="BB208" i="1"/>
  <c r="O179" i="1" s="1"/>
  <c r="BA208" i="1"/>
  <c r="AZ208" i="1"/>
  <c r="AY208" i="1"/>
  <c r="AX208" i="1"/>
  <c r="K179" i="1" s="1"/>
  <c r="AW208" i="1"/>
  <c r="AV208" i="1"/>
  <c r="AU208" i="1"/>
  <c r="AT208" i="1"/>
  <c r="G179" i="1" s="1"/>
  <c r="AS208" i="1"/>
  <c r="AR208" i="1"/>
  <c r="BF207" i="1"/>
  <c r="S178" i="1" s="1"/>
  <c r="BE207" i="1"/>
  <c r="R178" i="1" s="1"/>
  <c r="BD207" i="1"/>
  <c r="Q178" i="1" s="1"/>
  <c r="BC207" i="1"/>
  <c r="P178" i="1" s="1"/>
  <c r="BB207" i="1"/>
  <c r="O178" i="1" s="1"/>
  <c r="BA207" i="1"/>
  <c r="N178" i="1" s="1"/>
  <c r="AZ207" i="1"/>
  <c r="M178" i="1" s="1"/>
  <c r="AY207" i="1"/>
  <c r="L178" i="1" s="1"/>
  <c r="AX207" i="1"/>
  <c r="K178" i="1" s="1"/>
  <c r="AW207" i="1"/>
  <c r="J178" i="1" s="1"/>
  <c r="AV207" i="1"/>
  <c r="I178" i="1" s="1"/>
  <c r="AU207" i="1"/>
  <c r="H178" i="1" s="1"/>
  <c r="AT207" i="1"/>
  <c r="G178" i="1" s="1"/>
  <c r="AS207" i="1"/>
  <c r="F178" i="1" s="1"/>
  <c r="AR207" i="1"/>
  <c r="E178" i="1" s="1"/>
  <c r="BF206" i="1"/>
  <c r="BE206" i="1"/>
  <c r="BD206" i="1"/>
  <c r="Q177" i="1" s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BF205" i="1"/>
  <c r="BE205" i="1"/>
  <c r="BD205" i="1"/>
  <c r="Q176" i="1" s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BF202" i="1"/>
  <c r="BE202" i="1"/>
  <c r="BD202" i="1"/>
  <c r="Q174" i="1" s="1"/>
  <c r="BC202" i="1"/>
  <c r="BB202" i="1"/>
  <c r="BA202" i="1"/>
  <c r="AZ202" i="1"/>
  <c r="M174" i="1" s="1"/>
  <c r="AY202" i="1"/>
  <c r="AX202" i="1"/>
  <c r="AW202" i="1"/>
  <c r="AV202" i="1"/>
  <c r="I174" i="1" s="1"/>
  <c r="AU202" i="1"/>
  <c r="AT202" i="1"/>
  <c r="AS202" i="1"/>
  <c r="AR202" i="1"/>
  <c r="E174" i="1" s="1"/>
  <c r="BF201" i="1"/>
  <c r="BE201" i="1"/>
  <c r="BD201" i="1"/>
  <c r="BC201" i="1"/>
  <c r="P173" i="1" s="1"/>
  <c r="BB201" i="1"/>
  <c r="BA201" i="1"/>
  <c r="AZ201" i="1"/>
  <c r="AY201" i="1"/>
  <c r="L173" i="1" s="1"/>
  <c r="AX201" i="1"/>
  <c r="AW201" i="1"/>
  <c r="AV201" i="1"/>
  <c r="AU201" i="1"/>
  <c r="H173" i="1" s="1"/>
  <c r="AT201" i="1"/>
  <c r="AS201" i="1"/>
  <c r="AR201" i="1"/>
  <c r="BF200" i="1"/>
  <c r="S172" i="1" s="1"/>
  <c r="BE200" i="1"/>
  <c r="R172" i="1" s="1"/>
  <c r="BD200" i="1"/>
  <c r="Q172" i="1" s="1"/>
  <c r="BC200" i="1"/>
  <c r="P172" i="1" s="1"/>
  <c r="BB200" i="1"/>
  <c r="O172" i="1" s="1"/>
  <c r="BA200" i="1"/>
  <c r="N172" i="1" s="1"/>
  <c r="AZ200" i="1"/>
  <c r="M172" i="1" s="1"/>
  <c r="AY200" i="1"/>
  <c r="L172" i="1" s="1"/>
  <c r="AX200" i="1"/>
  <c r="K172" i="1" s="1"/>
  <c r="AW200" i="1"/>
  <c r="J172" i="1" s="1"/>
  <c r="AV200" i="1"/>
  <c r="I172" i="1" s="1"/>
  <c r="AU200" i="1"/>
  <c r="H172" i="1" s="1"/>
  <c r="AT200" i="1"/>
  <c r="G172" i="1" s="1"/>
  <c r="AS200" i="1"/>
  <c r="F172" i="1" s="1"/>
  <c r="AR200" i="1"/>
  <c r="E172" i="1" s="1"/>
  <c r="BF199" i="1"/>
  <c r="BE199" i="1"/>
  <c r="BD199" i="1"/>
  <c r="Q171" i="1" s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BF198" i="1"/>
  <c r="BE198" i="1"/>
  <c r="BD198" i="1"/>
  <c r="Q170" i="1" s="1"/>
  <c r="BC198" i="1"/>
  <c r="BB198" i="1"/>
  <c r="BA198" i="1"/>
  <c r="AZ198" i="1"/>
  <c r="M170" i="1" s="1"/>
  <c r="AY198" i="1"/>
  <c r="AX198" i="1"/>
  <c r="AW198" i="1"/>
  <c r="AV198" i="1"/>
  <c r="I170" i="1" s="1"/>
  <c r="AU198" i="1"/>
  <c r="AT198" i="1"/>
  <c r="AS198" i="1"/>
  <c r="AR198" i="1"/>
  <c r="E170" i="1" s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BF153" i="1"/>
  <c r="BE153" i="1"/>
  <c r="R132" i="1" s="1"/>
  <c r="BD153" i="1"/>
  <c r="BC153" i="1"/>
  <c r="BB153" i="1"/>
  <c r="BA153" i="1"/>
  <c r="N132" i="1" s="1"/>
  <c r="AZ153" i="1"/>
  <c r="AY153" i="1"/>
  <c r="AX153" i="1"/>
  <c r="AW153" i="1"/>
  <c r="J132" i="1" s="1"/>
  <c r="AV153" i="1"/>
  <c r="AU153" i="1"/>
  <c r="AT153" i="1"/>
  <c r="AS153" i="1"/>
  <c r="F132" i="1" s="1"/>
  <c r="AR153" i="1"/>
  <c r="BF152" i="1"/>
  <c r="BE152" i="1"/>
  <c r="BD152" i="1"/>
  <c r="Q131" i="1" s="1"/>
  <c r="BC152" i="1"/>
  <c r="BB152" i="1"/>
  <c r="BA152" i="1"/>
  <c r="AZ152" i="1"/>
  <c r="M131" i="1" s="1"/>
  <c r="AY152" i="1"/>
  <c r="AX152" i="1"/>
  <c r="AW152" i="1"/>
  <c r="AV152" i="1"/>
  <c r="I131" i="1" s="1"/>
  <c r="AU152" i="1"/>
  <c r="AT152" i="1"/>
  <c r="AS152" i="1"/>
  <c r="AR152" i="1"/>
  <c r="E131" i="1" s="1"/>
  <c r="BF151" i="1"/>
  <c r="S130" i="1" s="1"/>
  <c r="BE151" i="1"/>
  <c r="R130" i="1" s="1"/>
  <c r="BD151" i="1"/>
  <c r="Q130" i="1" s="1"/>
  <c r="BC151" i="1"/>
  <c r="P130" i="1" s="1"/>
  <c r="BB151" i="1"/>
  <c r="O130" i="1" s="1"/>
  <c r="BA151" i="1"/>
  <c r="N130" i="1" s="1"/>
  <c r="AZ151" i="1"/>
  <c r="M130" i="1" s="1"/>
  <c r="AY151" i="1"/>
  <c r="L130" i="1" s="1"/>
  <c r="AX151" i="1"/>
  <c r="K130" i="1" s="1"/>
  <c r="AW151" i="1"/>
  <c r="J130" i="1" s="1"/>
  <c r="AV151" i="1"/>
  <c r="I130" i="1" s="1"/>
  <c r="AU151" i="1"/>
  <c r="H130" i="1" s="1"/>
  <c r="AT151" i="1"/>
  <c r="G130" i="1" s="1"/>
  <c r="AS151" i="1"/>
  <c r="F130" i="1" s="1"/>
  <c r="AR151" i="1"/>
  <c r="E130" i="1" s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BF149" i="1"/>
  <c r="BE149" i="1"/>
  <c r="R128" i="1" s="1"/>
  <c r="BD149" i="1"/>
  <c r="BC149" i="1"/>
  <c r="BB149" i="1"/>
  <c r="BA149" i="1"/>
  <c r="N128" i="1" s="1"/>
  <c r="AZ149" i="1"/>
  <c r="AY149" i="1"/>
  <c r="AX149" i="1"/>
  <c r="K128" i="1" s="1"/>
  <c r="AW149" i="1"/>
  <c r="J128" i="1" s="1"/>
  <c r="AV149" i="1"/>
  <c r="AU149" i="1"/>
  <c r="AT149" i="1"/>
  <c r="AS149" i="1"/>
  <c r="F128" i="1" s="1"/>
  <c r="AR149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BF146" i="1"/>
  <c r="S126" i="1" s="1"/>
  <c r="BE146" i="1"/>
  <c r="BD146" i="1"/>
  <c r="BC146" i="1"/>
  <c r="BB146" i="1"/>
  <c r="O126" i="1" s="1"/>
  <c r="BA146" i="1"/>
  <c r="AZ146" i="1"/>
  <c r="AY146" i="1"/>
  <c r="AX146" i="1"/>
  <c r="K126" i="1" s="1"/>
  <c r="AW146" i="1"/>
  <c r="AV146" i="1"/>
  <c r="AU146" i="1"/>
  <c r="AT146" i="1"/>
  <c r="G126" i="1" s="1"/>
  <c r="AS146" i="1"/>
  <c r="AR146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F125" i="1" s="1"/>
  <c r="AR145" i="1"/>
  <c r="BF144" i="1"/>
  <c r="S124" i="1" s="1"/>
  <c r="BE144" i="1"/>
  <c r="R124" i="1" s="1"/>
  <c r="BD144" i="1"/>
  <c r="Q124" i="1" s="1"/>
  <c r="BC144" i="1"/>
  <c r="P124" i="1" s="1"/>
  <c r="BB144" i="1"/>
  <c r="O124" i="1" s="1"/>
  <c r="BA144" i="1"/>
  <c r="N124" i="1" s="1"/>
  <c r="AZ144" i="1"/>
  <c r="M124" i="1" s="1"/>
  <c r="AY144" i="1"/>
  <c r="L124" i="1" s="1"/>
  <c r="AX144" i="1"/>
  <c r="K124" i="1" s="1"/>
  <c r="AW144" i="1"/>
  <c r="J124" i="1" s="1"/>
  <c r="AV144" i="1"/>
  <c r="I124" i="1" s="1"/>
  <c r="AU144" i="1"/>
  <c r="H124" i="1" s="1"/>
  <c r="AT144" i="1"/>
  <c r="G124" i="1" s="1"/>
  <c r="AS144" i="1"/>
  <c r="F124" i="1" s="1"/>
  <c r="AR144" i="1"/>
  <c r="E124" i="1" s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BF142" i="1"/>
  <c r="S122" i="1" s="1"/>
  <c r="BE142" i="1"/>
  <c r="BD142" i="1"/>
  <c r="BC142" i="1"/>
  <c r="BB142" i="1"/>
  <c r="O122" i="1" s="1"/>
  <c r="BA142" i="1"/>
  <c r="AZ142" i="1"/>
  <c r="AY142" i="1"/>
  <c r="AX142" i="1"/>
  <c r="K122" i="1" s="1"/>
  <c r="AW142" i="1"/>
  <c r="AV142" i="1"/>
  <c r="AU142" i="1"/>
  <c r="AT142" i="1"/>
  <c r="G122" i="1" s="1"/>
  <c r="AS142" i="1"/>
  <c r="AR142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BF167" i="1"/>
  <c r="BE167" i="1"/>
  <c r="BD167" i="1"/>
  <c r="BC167" i="1"/>
  <c r="P144" i="1" s="1"/>
  <c r="BB167" i="1"/>
  <c r="BA167" i="1"/>
  <c r="AZ167" i="1"/>
  <c r="AY167" i="1"/>
  <c r="L144" i="1" s="1"/>
  <c r="AX167" i="1"/>
  <c r="K144" i="1" s="1"/>
  <c r="AW167" i="1"/>
  <c r="AV167" i="1"/>
  <c r="AU167" i="1"/>
  <c r="H144" i="1" s="1"/>
  <c r="AT167" i="1"/>
  <c r="AS167" i="1"/>
  <c r="AR167" i="1"/>
  <c r="BF166" i="1"/>
  <c r="S143" i="1" s="1"/>
  <c r="BE166" i="1"/>
  <c r="BD166" i="1"/>
  <c r="BC166" i="1"/>
  <c r="BB166" i="1"/>
  <c r="O143" i="1" s="1"/>
  <c r="BA166" i="1"/>
  <c r="AZ166" i="1"/>
  <c r="AY166" i="1"/>
  <c r="AX166" i="1"/>
  <c r="K143" i="1" s="1"/>
  <c r="AW166" i="1"/>
  <c r="AV166" i="1"/>
  <c r="AU166" i="1"/>
  <c r="AT166" i="1"/>
  <c r="G143" i="1" s="1"/>
  <c r="AS166" i="1"/>
  <c r="AR166" i="1"/>
  <c r="BF165" i="1"/>
  <c r="S142" i="1" s="1"/>
  <c r="BE165" i="1"/>
  <c r="R142" i="1" s="1"/>
  <c r="BD165" i="1"/>
  <c r="Q142" i="1" s="1"/>
  <c r="BC165" i="1"/>
  <c r="P142" i="1" s="1"/>
  <c r="BB165" i="1"/>
  <c r="O142" i="1" s="1"/>
  <c r="BA165" i="1"/>
  <c r="N142" i="1" s="1"/>
  <c r="AZ165" i="1"/>
  <c r="M142" i="1" s="1"/>
  <c r="AY165" i="1"/>
  <c r="L142" i="1" s="1"/>
  <c r="AX165" i="1"/>
  <c r="K142" i="1" s="1"/>
  <c r="AW165" i="1"/>
  <c r="J142" i="1" s="1"/>
  <c r="AV165" i="1"/>
  <c r="I142" i="1" s="1"/>
  <c r="AU165" i="1"/>
  <c r="H142" i="1" s="1"/>
  <c r="AT165" i="1"/>
  <c r="G142" i="1" s="1"/>
  <c r="AS165" i="1"/>
  <c r="F142" i="1" s="1"/>
  <c r="AR165" i="1"/>
  <c r="E142" i="1" s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BF163" i="1"/>
  <c r="BE163" i="1"/>
  <c r="BD163" i="1"/>
  <c r="BC163" i="1"/>
  <c r="P140" i="1" s="1"/>
  <c r="BB163" i="1"/>
  <c r="BA163" i="1"/>
  <c r="AZ163" i="1"/>
  <c r="AY163" i="1"/>
  <c r="L140" i="1" s="1"/>
  <c r="AX163" i="1"/>
  <c r="AW163" i="1"/>
  <c r="AV163" i="1"/>
  <c r="AU163" i="1"/>
  <c r="H140" i="1" s="1"/>
  <c r="AT163" i="1"/>
  <c r="AS163" i="1"/>
  <c r="AR163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BF160" i="1"/>
  <c r="BE160" i="1"/>
  <c r="BD160" i="1"/>
  <c r="Q138" i="1" s="1"/>
  <c r="BC160" i="1"/>
  <c r="BB160" i="1"/>
  <c r="BA160" i="1"/>
  <c r="AZ160" i="1"/>
  <c r="M138" i="1" s="1"/>
  <c r="AY160" i="1"/>
  <c r="AX160" i="1"/>
  <c r="AW160" i="1"/>
  <c r="AV160" i="1"/>
  <c r="I138" i="1" s="1"/>
  <c r="AU160" i="1"/>
  <c r="AT160" i="1"/>
  <c r="AS160" i="1"/>
  <c r="AR160" i="1"/>
  <c r="E138" i="1" s="1"/>
  <c r="BF159" i="1"/>
  <c r="BE159" i="1"/>
  <c r="BD159" i="1"/>
  <c r="BC159" i="1"/>
  <c r="P137" i="1" s="1"/>
  <c r="BB159" i="1"/>
  <c r="BA159" i="1"/>
  <c r="AZ159" i="1"/>
  <c r="AY159" i="1"/>
  <c r="L137" i="1" s="1"/>
  <c r="AX159" i="1"/>
  <c r="K137" i="1" s="1"/>
  <c r="AW159" i="1"/>
  <c r="AV159" i="1"/>
  <c r="AU159" i="1"/>
  <c r="H137" i="1" s="1"/>
  <c r="AT159" i="1"/>
  <c r="AS159" i="1"/>
  <c r="AR159" i="1"/>
  <c r="BF158" i="1"/>
  <c r="S136" i="1" s="1"/>
  <c r="BE158" i="1"/>
  <c r="R136" i="1" s="1"/>
  <c r="BD158" i="1"/>
  <c r="Q136" i="1" s="1"/>
  <c r="BC158" i="1"/>
  <c r="P136" i="1" s="1"/>
  <c r="BB158" i="1"/>
  <c r="O136" i="1" s="1"/>
  <c r="BA158" i="1"/>
  <c r="N136" i="1" s="1"/>
  <c r="AZ158" i="1"/>
  <c r="M136" i="1" s="1"/>
  <c r="AY158" i="1"/>
  <c r="L136" i="1" s="1"/>
  <c r="AX158" i="1"/>
  <c r="K136" i="1" s="1"/>
  <c r="AW158" i="1"/>
  <c r="J136" i="1" s="1"/>
  <c r="AV158" i="1"/>
  <c r="I136" i="1" s="1"/>
  <c r="AU158" i="1"/>
  <c r="H136" i="1" s="1"/>
  <c r="AT158" i="1"/>
  <c r="G136" i="1" s="1"/>
  <c r="AS158" i="1"/>
  <c r="F136" i="1" s="1"/>
  <c r="AR158" i="1"/>
  <c r="E136" i="1" s="1"/>
  <c r="BF157" i="1"/>
  <c r="BE157" i="1"/>
  <c r="BD157" i="1"/>
  <c r="BC157" i="1"/>
  <c r="BB157" i="1"/>
  <c r="BA157" i="1"/>
  <c r="AZ157" i="1"/>
  <c r="AY157" i="1"/>
  <c r="AX157" i="1"/>
  <c r="K135" i="1" s="1"/>
  <c r="AW157" i="1"/>
  <c r="AV157" i="1"/>
  <c r="AU157" i="1"/>
  <c r="AT157" i="1"/>
  <c r="AS157" i="1"/>
  <c r="AR157" i="1"/>
  <c r="BF156" i="1"/>
  <c r="BE156" i="1"/>
  <c r="BD156" i="1"/>
  <c r="Q134" i="1" s="1"/>
  <c r="BC156" i="1"/>
  <c r="BB156" i="1"/>
  <c r="BA156" i="1"/>
  <c r="AZ156" i="1"/>
  <c r="M134" i="1" s="1"/>
  <c r="AY156" i="1"/>
  <c r="AX156" i="1"/>
  <c r="AW156" i="1"/>
  <c r="AV156" i="1"/>
  <c r="I134" i="1" s="1"/>
  <c r="AU156" i="1"/>
  <c r="AT156" i="1"/>
  <c r="AS156" i="1"/>
  <c r="AR156" i="1"/>
  <c r="E134" i="1" s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BF139" i="1"/>
  <c r="BE139" i="1"/>
  <c r="R120" i="1" s="1"/>
  <c r="BD139" i="1"/>
  <c r="BC139" i="1"/>
  <c r="BB139" i="1"/>
  <c r="BA139" i="1"/>
  <c r="N120" i="1" s="1"/>
  <c r="AZ139" i="1"/>
  <c r="AY139" i="1"/>
  <c r="AX139" i="1"/>
  <c r="AW139" i="1"/>
  <c r="J120" i="1" s="1"/>
  <c r="AV139" i="1"/>
  <c r="AU139" i="1"/>
  <c r="AT139" i="1"/>
  <c r="AS139" i="1"/>
  <c r="F120" i="1" s="1"/>
  <c r="AR139" i="1"/>
  <c r="BF138" i="1"/>
  <c r="BE138" i="1"/>
  <c r="BD138" i="1"/>
  <c r="Q119" i="1" s="1"/>
  <c r="BC138" i="1"/>
  <c r="BB138" i="1"/>
  <c r="BA138" i="1"/>
  <c r="AZ138" i="1"/>
  <c r="M119" i="1" s="1"/>
  <c r="AY138" i="1"/>
  <c r="AX138" i="1"/>
  <c r="AW138" i="1"/>
  <c r="AV138" i="1"/>
  <c r="I119" i="1" s="1"/>
  <c r="AU138" i="1"/>
  <c r="AT138" i="1"/>
  <c r="AS138" i="1"/>
  <c r="AR138" i="1"/>
  <c r="E119" i="1" s="1"/>
  <c r="BF137" i="1"/>
  <c r="S118" i="1" s="1"/>
  <c r="BE137" i="1"/>
  <c r="R118" i="1" s="1"/>
  <c r="BD137" i="1"/>
  <c r="Q118" i="1" s="1"/>
  <c r="BC137" i="1"/>
  <c r="P118" i="1" s="1"/>
  <c r="BB137" i="1"/>
  <c r="O118" i="1" s="1"/>
  <c r="BA137" i="1"/>
  <c r="N118" i="1" s="1"/>
  <c r="AZ137" i="1"/>
  <c r="M118" i="1" s="1"/>
  <c r="AY137" i="1"/>
  <c r="L118" i="1" s="1"/>
  <c r="AX137" i="1"/>
  <c r="K118" i="1" s="1"/>
  <c r="AW137" i="1"/>
  <c r="J118" i="1" s="1"/>
  <c r="AV137" i="1"/>
  <c r="I118" i="1" s="1"/>
  <c r="AU137" i="1"/>
  <c r="H118" i="1" s="1"/>
  <c r="AT137" i="1"/>
  <c r="G118" i="1" s="1"/>
  <c r="AS137" i="1"/>
  <c r="F118" i="1" s="1"/>
  <c r="AR137" i="1"/>
  <c r="E118" i="1" s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F117" i="1" s="1"/>
  <c r="AR136" i="1"/>
  <c r="BF135" i="1"/>
  <c r="BE135" i="1"/>
  <c r="R116" i="1" s="1"/>
  <c r="BD135" i="1"/>
  <c r="BC135" i="1"/>
  <c r="BB135" i="1"/>
  <c r="BA135" i="1"/>
  <c r="N116" i="1" s="1"/>
  <c r="AZ135" i="1"/>
  <c r="AY135" i="1"/>
  <c r="AX135" i="1"/>
  <c r="K116" i="1" s="1"/>
  <c r="AW135" i="1"/>
  <c r="J116" i="1" s="1"/>
  <c r="AV135" i="1"/>
  <c r="AU135" i="1"/>
  <c r="AT135" i="1"/>
  <c r="AS135" i="1"/>
  <c r="F116" i="1" s="1"/>
  <c r="AR135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F115" i="1" s="1"/>
  <c r="AR133" i="1"/>
  <c r="BF132" i="1"/>
  <c r="S114" i="1" s="1"/>
  <c r="BE132" i="1"/>
  <c r="BD132" i="1"/>
  <c r="BC132" i="1"/>
  <c r="BB132" i="1"/>
  <c r="O114" i="1" s="1"/>
  <c r="BA132" i="1"/>
  <c r="AZ132" i="1"/>
  <c r="AY132" i="1"/>
  <c r="AX132" i="1"/>
  <c r="K114" i="1" s="1"/>
  <c r="AW132" i="1"/>
  <c r="AV132" i="1"/>
  <c r="AU132" i="1"/>
  <c r="AT132" i="1"/>
  <c r="G114" i="1" s="1"/>
  <c r="AS132" i="1"/>
  <c r="AR132" i="1"/>
  <c r="BF131" i="1"/>
  <c r="BE131" i="1"/>
  <c r="R113" i="1" s="1"/>
  <c r="BD131" i="1"/>
  <c r="BC131" i="1"/>
  <c r="BB131" i="1"/>
  <c r="BA131" i="1"/>
  <c r="N113" i="1" s="1"/>
  <c r="AZ131" i="1"/>
  <c r="AY131" i="1"/>
  <c r="AX131" i="1"/>
  <c r="AW131" i="1"/>
  <c r="J113" i="1" s="1"/>
  <c r="AV131" i="1"/>
  <c r="AU131" i="1"/>
  <c r="AT131" i="1"/>
  <c r="AS131" i="1"/>
  <c r="F113" i="1" s="1"/>
  <c r="AR131" i="1"/>
  <c r="BF130" i="1"/>
  <c r="S112" i="1" s="1"/>
  <c r="BE130" i="1"/>
  <c r="R112" i="1" s="1"/>
  <c r="BD130" i="1"/>
  <c r="Q112" i="1" s="1"/>
  <c r="BC130" i="1"/>
  <c r="P112" i="1" s="1"/>
  <c r="BB130" i="1"/>
  <c r="O112" i="1" s="1"/>
  <c r="BA130" i="1"/>
  <c r="N112" i="1" s="1"/>
  <c r="AZ130" i="1"/>
  <c r="M112" i="1" s="1"/>
  <c r="AY130" i="1"/>
  <c r="L112" i="1" s="1"/>
  <c r="AX130" i="1"/>
  <c r="K112" i="1" s="1"/>
  <c r="AW130" i="1"/>
  <c r="J112" i="1" s="1"/>
  <c r="AV130" i="1"/>
  <c r="I112" i="1" s="1"/>
  <c r="AU130" i="1"/>
  <c r="H112" i="1" s="1"/>
  <c r="AT130" i="1"/>
  <c r="G112" i="1" s="1"/>
  <c r="AS130" i="1"/>
  <c r="F112" i="1" s="1"/>
  <c r="AR130" i="1"/>
  <c r="E112" i="1" s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BF128" i="1"/>
  <c r="S110" i="1" s="1"/>
  <c r="BE128" i="1"/>
  <c r="BD128" i="1"/>
  <c r="BC128" i="1"/>
  <c r="BB128" i="1"/>
  <c r="O110" i="1" s="1"/>
  <c r="BA128" i="1"/>
  <c r="AZ128" i="1"/>
  <c r="AY128" i="1"/>
  <c r="AX128" i="1"/>
  <c r="K110" i="1" s="1"/>
  <c r="AW128" i="1"/>
  <c r="AV128" i="1"/>
  <c r="AU128" i="1"/>
  <c r="AT128" i="1"/>
  <c r="G110" i="1" s="1"/>
  <c r="AS128" i="1"/>
  <c r="AR128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BF124" i="1"/>
  <c r="S107" i="1" s="1"/>
  <c r="BE124" i="1"/>
  <c r="BD124" i="1"/>
  <c r="BC124" i="1"/>
  <c r="BB124" i="1"/>
  <c r="O107" i="1" s="1"/>
  <c r="BA124" i="1"/>
  <c r="AZ124" i="1"/>
  <c r="AY124" i="1"/>
  <c r="AX124" i="1"/>
  <c r="K107" i="1" s="1"/>
  <c r="AW124" i="1"/>
  <c r="AV124" i="1"/>
  <c r="AU124" i="1"/>
  <c r="AT124" i="1"/>
  <c r="G107" i="1" s="1"/>
  <c r="AS124" i="1"/>
  <c r="AR124" i="1"/>
  <c r="BF123" i="1"/>
  <c r="S106" i="1" s="1"/>
  <c r="BE123" i="1"/>
  <c r="R106" i="1" s="1"/>
  <c r="BD123" i="1"/>
  <c r="Q106" i="1" s="1"/>
  <c r="BC123" i="1"/>
  <c r="P106" i="1" s="1"/>
  <c r="BB123" i="1"/>
  <c r="O106" i="1" s="1"/>
  <c r="BA123" i="1"/>
  <c r="N106" i="1" s="1"/>
  <c r="AZ123" i="1"/>
  <c r="M106" i="1" s="1"/>
  <c r="AY123" i="1"/>
  <c r="L106" i="1" s="1"/>
  <c r="AX123" i="1"/>
  <c r="K106" i="1" s="1"/>
  <c r="AW123" i="1"/>
  <c r="J106" i="1" s="1"/>
  <c r="AV123" i="1"/>
  <c r="I106" i="1" s="1"/>
  <c r="AU123" i="1"/>
  <c r="H106" i="1" s="1"/>
  <c r="AT123" i="1"/>
  <c r="G106" i="1" s="1"/>
  <c r="AS123" i="1"/>
  <c r="F106" i="1" s="1"/>
  <c r="AR123" i="1"/>
  <c r="E106" i="1" s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BF118" i="1"/>
  <c r="BE118" i="1"/>
  <c r="BD118" i="1"/>
  <c r="Q102" i="1" s="1"/>
  <c r="BC118" i="1"/>
  <c r="BB118" i="1"/>
  <c r="BA118" i="1"/>
  <c r="AZ118" i="1"/>
  <c r="M102" i="1" s="1"/>
  <c r="AY118" i="1"/>
  <c r="AX118" i="1"/>
  <c r="AW118" i="1"/>
  <c r="AV118" i="1"/>
  <c r="I102" i="1" s="1"/>
  <c r="AU118" i="1"/>
  <c r="AT118" i="1"/>
  <c r="AS118" i="1"/>
  <c r="AR118" i="1"/>
  <c r="E102" i="1" s="1"/>
  <c r="BF117" i="1"/>
  <c r="BE117" i="1"/>
  <c r="BD117" i="1"/>
  <c r="BC117" i="1"/>
  <c r="P101" i="1" s="1"/>
  <c r="BB117" i="1"/>
  <c r="BA117" i="1"/>
  <c r="AZ117" i="1"/>
  <c r="AY117" i="1"/>
  <c r="L101" i="1" s="1"/>
  <c r="AX117" i="1"/>
  <c r="AW117" i="1"/>
  <c r="AV117" i="1"/>
  <c r="AU117" i="1"/>
  <c r="H101" i="1" s="1"/>
  <c r="AT117" i="1"/>
  <c r="AS117" i="1"/>
  <c r="AR117" i="1"/>
  <c r="BF116" i="1"/>
  <c r="S100" i="1" s="1"/>
  <c r="BE116" i="1"/>
  <c r="R100" i="1" s="1"/>
  <c r="BD116" i="1"/>
  <c r="Q100" i="1" s="1"/>
  <c r="BC116" i="1"/>
  <c r="P100" i="1" s="1"/>
  <c r="BB116" i="1"/>
  <c r="O100" i="1" s="1"/>
  <c r="BA116" i="1"/>
  <c r="N100" i="1" s="1"/>
  <c r="AZ116" i="1"/>
  <c r="M100" i="1" s="1"/>
  <c r="AY116" i="1"/>
  <c r="L100" i="1" s="1"/>
  <c r="AX116" i="1"/>
  <c r="K100" i="1" s="1"/>
  <c r="AW116" i="1"/>
  <c r="J100" i="1" s="1"/>
  <c r="AV116" i="1"/>
  <c r="I100" i="1" s="1"/>
  <c r="AU116" i="1"/>
  <c r="H100" i="1" s="1"/>
  <c r="AT116" i="1"/>
  <c r="G100" i="1" s="1"/>
  <c r="AS116" i="1"/>
  <c r="F100" i="1" s="1"/>
  <c r="AR116" i="1"/>
  <c r="E100" i="1" s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BF114" i="1"/>
  <c r="BE114" i="1"/>
  <c r="BD114" i="1"/>
  <c r="Q98" i="1" s="1"/>
  <c r="BC114" i="1"/>
  <c r="BB114" i="1"/>
  <c r="BA114" i="1"/>
  <c r="AZ114" i="1"/>
  <c r="M98" i="1" s="1"/>
  <c r="AY114" i="1"/>
  <c r="AX114" i="1"/>
  <c r="AW114" i="1"/>
  <c r="AV114" i="1"/>
  <c r="I98" i="1" s="1"/>
  <c r="AU114" i="1"/>
  <c r="AT114" i="1"/>
  <c r="AS114" i="1"/>
  <c r="AR114" i="1"/>
  <c r="E98" i="1" s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BF111" i="1"/>
  <c r="BE111" i="1"/>
  <c r="R96" i="1" s="1"/>
  <c r="BD111" i="1"/>
  <c r="BC111" i="1"/>
  <c r="BB111" i="1"/>
  <c r="BA111" i="1"/>
  <c r="N96" i="1" s="1"/>
  <c r="AZ111" i="1"/>
  <c r="AY111" i="1"/>
  <c r="AX111" i="1"/>
  <c r="AW111" i="1"/>
  <c r="J96" i="1" s="1"/>
  <c r="AV111" i="1"/>
  <c r="AU111" i="1"/>
  <c r="AT111" i="1"/>
  <c r="AS111" i="1"/>
  <c r="F96" i="1" s="1"/>
  <c r="AR111" i="1"/>
  <c r="BF110" i="1"/>
  <c r="BE110" i="1"/>
  <c r="BD110" i="1"/>
  <c r="Q95" i="1" s="1"/>
  <c r="BC110" i="1"/>
  <c r="BB110" i="1"/>
  <c r="BA110" i="1"/>
  <c r="AZ110" i="1"/>
  <c r="M95" i="1" s="1"/>
  <c r="AY110" i="1"/>
  <c r="AX110" i="1"/>
  <c r="AW110" i="1"/>
  <c r="AV110" i="1"/>
  <c r="I95" i="1" s="1"/>
  <c r="AU110" i="1"/>
  <c r="AT110" i="1"/>
  <c r="AS110" i="1"/>
  <c r="AR110" i="1"/>
  <c r="E95" i="1" s="1"/>
  <c r="BF109" i="1"/>
  <c r="S94" i="1" s="1"/>
  <c r="BE109" i="1"/>
  <c r="R94" i="1" s="1"/>
  <c r="BD109" i="1"/>
  <c r="Q94" i="1" s="1"/>
  <c r="BC109" i="1"/>
  <c r="P94" i="1" s="1"/>
  <c r="BB109" i="1"/>
  <c r="O94" i="1" s="1"/>
  <c r="BA109" i="1"/>
  <c r="N94" i="1" s="1"/>
  <c r="AZ109" i="1"/>
  <c r="M94" i="1" s="1"/>
  <c r="AY109" i="1"/>
  <c r="L94" i="1" s="1"/>
  <c r="AX109" i="1"/>
  <c r="K94" i="1" s="1"/>
  <c r="AW109" i="1"/>
  <c r="J94" i="1" s="1"/>
  <c r="AV109" i="1"/>
  <c r="I94" i="1" s="1"/>
  <c r="AU109" i="1"/>
  <c r="H94" i="1" s="1"/>
  <c r="AT109" i="1"/>
  <c r="G94" i="1" s="1"/>
  <c r="AS109" i="1"/>
  <c r="F94" i="1" s="1"/>
  <c r="AR109" i="1"/>
  <c r="E94" i="1" s="1"/>
  <c r="BF108" i="1"/>
  <c r="BE108" i="1"/>
  <c r="BD108" i="1"/>
  <c r="BC108" i="1"/>
  <c r="BB108" i="1"/>
  <c r="BA108" i="1"/>
  <c r="AZ108" i="1"/>
  <c r="AY108" i="1"/>
  <c r="AX108" i="1"/>
  <c r="K93" i="1" s="1"/>
  <c r="AW108" i="1"/>
  <c r="AV108" i="1"/>
  <c r="AU108" i="1"/>
  <c r="AT108" i="1"/>
  <c r="AS108" i="1"/>
  <c r="AR108" i="1"/>
  <c r="BF107" i="1"/>
  <c r="BE107" i="1"/>
  <c r="R92" i="1" s="1"/>
  <c r="BD107" i="1"/>
  <c r="BC107" i="1"/>
  <c r="BB107" i="1"/>
  <c r="BA107" i="1"/>
  <c r="N92" i="1" s="1"/>
  <c r="AZ107" i="1"/>
  <c r="AY107" i="1"/>
  <c r="AX107" i="1"/>
  <c r="AW107" i="1"/>
  <c r="J92" i="1" s="1"/>
  <c r="AV107" i="1"/>
  <c r="AU107" i="1"/>
  <c r="AT107" i="1"/>
  <c r="AS107" i="1"/>
  <c r="F92" i="1" s="1"/>
  <c r="AR107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F91" i="1" s="1"/>
  <c r="AR105" i="1"/>
  <c r="BF104" i="1"/>
  <c r="S90" i="1" s="1"/>
  <c r="BE104" i="1"/>
  <c r="BD104" i="1"/>
  <c r="BC104" i="1"/>
  <c r="BB104" i="1"/>
  <c r="O90" i="1" s="1"/>
  <c r="BA104" i="1"/>
  <c r="AZ104" i="1"/>
  <c r="AY104" i="1"/>
  <c r="AX104" i="1"/>
  <c r="K90" i="1" s="1"/>
  <c r="AW104" i="1"/>
  <c r="AV104" i="1"/>
  <c r="AU104" i="1"/>
  <c r="AT104" i="1"/>
  <c r="G90" i="1" s="1"/>
  <c r="AS104" i="1"/>
  <c r="AR104" i="1"/>
  <c r="BF103" i="1"/>
  <c r="BE103" i="1"/>
  <c r="R89" i="1" s="1"/>
  <c r="BD103" i="1"/>
  <c r="BC103" i="1"/>
  <c r="BB103" i="1"/>
  <c r="BA103" i="1"/>
  <c r="N89" i="1" s="1"/>
  <c r="AZ103" i="1"/>
  <c r="AY103" i="1"/>
  <c r="AX103" i="1"/>
  <c r="K89" i="1" s="1"/>
  <c r="AW103" i="1"/>
  <c r="J89" i="1" s="1"/>
  <c r="AV103" i="1"/>
  <c r="AU103" i="1"/>
  <c r="AT103" i="1"/>
  <c r="AS103" i="1"/>
  <c r="F89" i="1" s="1"/>
  <c r="AR103" i="1"/>
  <c r="BF102" i="1"/>
  <c r="S88" i="1" s="1"/>
  <c r="BE102" i="1"/>
  <c r="R88" i="1" s="1"/>
  <c r="BD102" i="1"/>
  <c r="Q88" i="1" s="1"/>
  <c r="BC102" i="1"/>
  <c r="P88" i="1" s="1"/>
  <c r="BB102" i="1"/>
  <c r="O88" i="1" s="1"/>
  <c r="BA102" i="1"/>
  <c r="N88" i="1" s="1"/>
  <c r="AZ102" i="1"/>
  <c r="M88" i="1" s="1"/>
  <c r="AY102" i="1"/>
  <c r="L88" i="1" s="1"/>
  <c r="AX102" i="1"/>
  <c r="K88" i="1" s="1"/>
  <c r="AW102" i="1"/>
  <c r="J88" i="1" s="1"/>
  <c r="AV102" i="1"/>
  <c r="I88" i="1" s="1"/>
  <c r="AU102" i="1"/>
  <c r="H88" i="1" s="1"/>
  <c r="AT102" i="1"/>
  <c r="G88" i="1" s="1"/>
  <c r="AS102" i="1"/>
  <c r="F88" i="1" s="1"/>
  <c r="AR102" i="1"/>
  <c r="E88" i="1" s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BF100" i="1"/>
  <c r="S86" i="1" s="1"/>
  <c r="BE100" i="1"/>
  <c r="BD100" i="1"/>
  <c r="BC100" i="1"/>
  <c r="BB100" i="1"/>
  <c r="O86" i="1" s="1"/>
  <c r="BA100" i="1"/>
  <c r="AZ100" i="1"/>
  <c r="AY100" i="1"/>
  <c r="AX100" i="1"/>
  <c r="K86" i="1" s="1"/>
  <c r="AW100" i="1"/>
  <c r="AV100" i="1"/>
  <c r="AU100" i="1"/>
  <c r="AT100" i="1"/>
  <c r="G86" i="1" s="1"/>
  <c r="AS100" i="1"/>
  <c r="AR100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F85" i="1" s="1"/>
  <c r="AR98" i="1"/>
  <c r="BF97" i="1"/>
  <c r="BE97" i="1"/>
  <c r="BD97" i="1"/>
  <c r="BC97" i="1"/>
  <c r="P84" i="1" s="1"/>
  <c r="BB97" i="1"/>
  <c r="BA97" i="1"/>
  <c r="AZ97" i="1"/>
  <c r="AY97" i="1"/>
  <c r="L84" i="1" s="1"/>
  <c r="AX97" i="1"/>
  <c r="K84" i="1" s="1"/>
  <c r="AW97" i="1"/>
  <c r="AV97" i="1"/>
  <c r="AU97" i="1"/>
  <c r="H84" i="1" s="1"/>
  <c r="AT97" i="1"/>
  <c r="AS97" i="1"/>
  <c r="AR97" i="1"/>
  <c r="BF96" i="1"/>
  <c r="S83" i="1" s="1"/>
  <c r="BE96" i="1"/>
  <c r="BD96" i="1"/>
  <c r="BC96" i="1"/>
  <c r="BB96" i="1"/>
  <c r="O83" i="1" s="1"/>
  <c r="BA96" i="1"/>
  <c r="AZ96" i="1"/>
  <c r="AY96" i="1"/>
  <c r="AX96" i="1"/>
  <c r="K83" i="1" s="1"/>
  <c r="AW96" i="1"/>
  <c r="AV96" i="1"/>
  <c r="AU96" i="1"/>
  <c r="AT96" i="1"/>
  <c r="G83" i="1" s="1"/>
  <c r="AS96" i="1"/>
  <c r="AR96" i="1"/>
  <c r="BF95" i="1"/>
  <c r="S82" i="1" s="1"/>
  <c r="BE95" i="1"/>
  <c r="R82" i="1" s="1"/>
  <c r="BD95" i="1"/>
  <c r="Q82" i="1" s="1"/>
  <c r="BC95" i="1"/>
  <c r="P82" i="1" s="1"/>
  <c r="BB95" i="1"/>
  <c r="O82" i="1" s="1"/>
  <c r="BA95" i="1"/>
  <c r="N82" i="1" s="1"/>
  <c r="AZ95" i="1"/>
  <c r="M82" i="1" s="1"/>
  <c r="AY95" i="1"/>
  <c r="L82" i="1" s="1"/>
  <c r="AX95" i="1"/>
  <c r="K82" i="1" s="1"/>
  <c r="AW95" i="1"/>
  <c r="J82" i="1" s="1"/>
  <c r="AV95" i="1"/>
  <c r="I82" i="1" s="1"/>
  <c r="AU95" i="1"/>
  <c r="H82" i="1" s="1"/>
  <c r="AT95" i="1"/>
  <c r="G82" i="1" s="1"/>
  <c r="AS95" i="1"/>
  <c r="F82" i="1" s="1"/>
  <c r="AR95" i="1"/>
  <c r="E82" i="1" s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BF93" i="1"/>
  <c r="BE93" i="1"/>
  <c r="BD93" i="1"/>
  <c r="BC93" i="1"/>
  <c r="P80" i="1" s="1"/>
  <c r="BB93" i="1"/>
  <c r="BA93" i="1"/>
  <c r="AZ93" i="1"/>
  <c r="AY93" i="1"/>
  <c r="L80" i="1" s="1"/>
  <c r="AX93" i="1"/>
  <c r="AW93" i="1"/>
  <c r="AV93" i="1"/>
  <c r="AU93" i="1"/>
  <c r="H80" i="1" s="1"/>
  <c r="AT93" i="1"/>
  <c r="AS93" i="1"/>
  <c r="AR93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BF90" i="1"/>
  <c r="BE90" i="1"/>
  <c r="BD90" i="1"/>
  <c r="BC90" i="1"/>
  <c r="BB90" i="1"/>
  <c r="BA90" i="1"/>
  <c r="AZ90" i="1"/>
  <c r="AY90" i="1"/>
  <c r="AX90" i="1"/>
  <c r="K78" i="1" s="1"/>
  <c r="AW90" i="1"/>
  <c r="AV90" i="1"/>
  <c r="AU90" i="1"/>
  <c r="AT90" i="1"/>
  <c r="AS90" i="1"/>
  <c r="AR90" i="1"/>
  <c r="BF89" i="1"/>
  <c r="BE89" i="1"/>
  <c r="BD89" i="1"/>
  <c r="BC89" i="1"/>
  <c r="P77" i="1" s="1"/>
  <c r="BB89" i="1"/>
  <c r="BA89" i="1"/>
  <c r="AZ89" i="1"/>
  <c r="AY89" i="1"/>
  <c r="L77" i="1" s="1"/>
  <c r="AX89" i="1"/>
  <c r="AW89" i="1"/>
  <c r="AV89" i="1"/>
  <c r="AU89" i="1"/>
  <c r="H77" i="1" s="1"/>
  <c r="AT89" i="1"/>
  <c r="AS89" i="1"/>
  <c r="AR89" i="1"/>
  <c r="BF88" i="1"/>
  <c r="S76" i="1" s="1"/>
  <c r="BE88" i="1"/>
  <c r="R76" i="1" s="1"/>
  <c r="BD88" i="1"/>
  <c r="Q76" i="1" s="1"/>
  <c r="BC88" i="1"/>
  <c r="P76" i="1" s="1"/>
  <c r="BB88" i="1"/>
  <c r="O76" i="1" s="1"/>
  <c r="BA88" i="1"/>
  <c r="N76" i="1" s="1"/>
  <c r="AZ88" i="1"/>
  <c r="M76" i="1" s="1"/>
  <c r="AY88" i="1"/>
  <c r="L76" i="1" s="1"/>
  <c r="AX88" i="1"/>
  <c r="K76" i="1" s="1"/>
  <c r="AW88" i="1"/>
  <c r="J76" i="1" s="1"/>
  <c r="AV88" i="1"/>
  <c r="I76" i="1" s="1"/>
  <c r="AU88" i="1"/>
  <c r="H76" i="1" s="1"/>
  <c r="AT88" i="1"/>
  <c r="G76" i="1" s="1"/>
  <c r="AS88" i="1"/>
  <c r="F76" i="1" s="1"/>
  <c r="AR88" i="1"/>
  <c r="E76" i="1" s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BF86" i="1"/>
  <c r="BE86" i="1"/>
  <c r="BD86" i="1"/>
  <c r="Q74" i="1" s="1"/>
  <c r="BC86" i="1"/>
  <c r="BB86" i="1"/>
  <c r="BA86" i="1"/>
  <c r="AZ86" i="1"/>
  <c r="M74" i="1" s="1"/>
  <c r="AY86" i="1"/>
  <c r="AX86" i="1"/>
  <c r="AW86" i="1"/>
  <c r="AV86" i="1"/>
  <c r="I74" i="1" s="1"/>
  <c r="AU86" i="1"/>
  <c r="AT86" i="1"/>
  <c r="AS86" i="1"/>
  <c r="AR86" i="1"/>
  <c r="E74" i="1" s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BF83" i="1"/>
  <c r="BE83" i="1"/>
  <c r="R72" i="1" s="1"/>
  <c r="BD83" i="1"/>
  <c r="BC83" i="1"/>
  <c r="BB83" i="1"/>
  <c r="BA83" i="1"/>
  <c r="N72" i="1" s="1"/>
  <c r="AZ83" i="1"/>
  <c r="AY83" i="1"/>
  <c r="AX83" i="1"/>
  <c r="AW83" i="1"/>
  <c r="J72" i="1" s="1"/>
  <c r="AV83" i="1"/>
  <c r="AU83" i="1"/>
  <c r="AT83" i="1"/>
  <c r="AS83" i="1"/>
  <c r="F72" i="1" s="1"/>
  <c r="AR83" i="1"/>
  <c r="BF82" i="1"/>
  <c r="BE82" i="1"/>
  <c r="BD82" i="1"/>
  <c r="Q71" i="1" s="1"/>
  <c r="BC82" i="1"/>
  <c r="BB82" i="1"/>
  <c r="BA82" i="1"/>
  <c r="AZ82" i="1"/>
  <c r="M71" i="1" s="1"/>
  <c r="AY82" i="1"/>
  <c r="AX82" i="1"/>
  <c r="AW82" i="1"/>
  <c r="AV82" i="1"/>
  <c r="I71" i="1" s="1"/>
  <c r="AU82" i="1"/>
  <c r="AT82" i="1"/>
  <c r="AS82" i="1"/>
  <c r="AR82" i="1"/>
  <c r="E71" i="1" s="1"/>
  <c r="BF81" i="1"/>
  <c r="S70" i="1" s="1"/>
  <c r="BE81" i="1"/>
  <c r="R70" i="1" s="1"/>
  <c r="BD81" i="1"/>
  <c r="Q70" i="1" s="1"/>
  <c r="BC81" i="1"/>
  <c r="P70" i="1" s="1"/>
  <c r="BB81" i="1"/>
  <c r="O70" i="1" s="1"/>
  <c r="BA81" i="1"/>
  <c r="N70" i="1" s="1"/>
  <c r="AZ81" i="1"/>
  <c r="M70" i="1" s="1"/>
  <c r="AY81" i="1"/>
  <c r="L70" i="1" s="1"/>
  <c r="AX81" i="1"/>
  <c r="K70" i="1" s="1"/>
  <c r="AW81" i="1"/>
  <c r="J70" i="1" s="1"/>
  <c r="AV81" i="1"/>
  <c r="I70" i="1" s="1"/>
  <c r="AU81" i="1"/>
  <c r="H70" i="1" s="1"/>
  <c r="AT81" i="1"/>
  <c r="G70" i="1" s="1"/>
  <c r="AS81" i="1"/>
  <c r="F70" i="1" s="1"/>
  <c r="AR81" i="1"/>
  <c r="E70" i="1" s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BF79" i="1"/>
  <c r="BE79" i="1"/>
  <c r="R68" i="1" s="1"/>
  <c r="BD79" i="1"/>
  <c r="BC79" i="1"/>
  <c r="BB79" i="1"/>
  <c r="BA79" i="1"/>
  <c r="N68" i="1" s="1"/>
  <c r="AZ79" i="1"/>
  <c r="AY79" i="1"/>
  <c r="AX79" i="1"/>
  <c r="K68" i="1" s="1"/>
  <c r="AW79" i="1"/>
  <c r="J68" i="1" s="1"/>
  <c r="AV79" i="1"/>
  <c r="AU79" i="1"/>
  <c r="AT79" i="1"/>
  <c r="AS79" i="1"/>
  <c r="F68" i="1" s="1"/>
  <c r="AR79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BF75" i="1"/>
  <c r="BE75" i="1"/>
  <c r="R65" i="1" s="1"/>
  <c r="BD75" i="1"/>
  <c r="BC75" i="1"/>
  <c r="BB75" i="1"/>
  <c r="BA75" i="1"/>
  <c r="N65" i="1" s="1"/>
  <c r="AZ75" i="1"/>
  <c r="AY75" i="1"/>
  <c r="AX75" i="1"/>
  <c r="AW75" i="1"/>
  <c r="J65" i="1" s="1"/>
  <c r="AV75" i="1"/>
  <c r="AU75" i="1"/>
  <c r="AT75" i="1"/>
  <c r="AS75" i="1"/>
  <c r="F65" i="1" s="1"/>
  <c r="AR75" i="1"/>
  <c r="BF74" i="1"/>
  <c r="S64" i="1" s="1"/>
  <c r="BE74" i="1"/>
  <c r="R64" i="1" s="1"/>
  <c r="BD74" i="1"/>
  <c r="Q64" i="1" s="1"/>
  <c r="BC74" i="1"/>
  <c r="P64" i="1" s="1"/>
  <c r="BB74" i="1"/>
  <c r="O64" i="1" s="1"/>
  <c r="BA74" i="1"/>
  <c r="N64" i="1" s="1"/>
  <c r="AZ74" i="1"/>
  <c r="M64" i="1" s="1"/>
  <c r="AY74" i="1"/>
  <c r="L64" i="1" s="1"/>
  <c r="AX74" i="1"/>
  <c r="K64" i="1" s="1"/>
  <c r="AW74" i="1"/>
  <c r="J64" i="1" s="1"/>
  <c r="AV74" i="1"/>
  <c r="I64" i="1" s="1"/>
  <c r="AU74" i="1"/>
  <c r="H64" i="1" s="1"/>
  <c r="AT74" i="1"/>
  <c r="G64" i="1" s="1"/>
  <c r="AS74" i="1"/>
  <c r="F64" i="1" s="1"/>
  <c r="AR74" i="1"/>
  <c r="E64" i="1" s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BF69" i="1"/>
  <c r="BE69" i="1"/>
  <c r="BD69" i="1"/>
  <c r="BC69" i="1"/>
  <c r="P60" i="1" s="1"/>
  <c r="BB69" i="1"/>
  <c r="BA69" i="1"/>
  <c r="AZ69" i="1"/>
  <c r="AY69" i="1"/>
  <c r="L60" i="1" s="1"/>
  <c r="AX69" i="1"/>
  <c r="AW69" i="1"/>
  <c r="AV69" i="1"/>
  <c r="AU69" i="1"/>
  <c r="H60" i="1" s="1"/>
  <c r="AT69" i="1"/>
  <c r="AS69" i="1"/>
  <c r="AR69" i="1"/>
  <c r="BF68" i="1"/>
  <c r="S59" i="1" s="1"/>
  <c r="BE68" i="1"/>
  <c r="BD68" i="1"/>
  <c r="BC68" i="1"/>
  <c r="BB68" i="1"/>
  <c r="O59" i="1" s="1"/>
  <c r="BA68" i="1"/>
  <c r="AZ68" i="1"/>
  <c r="AY68" i="1"/>
  <c r="AX68" i="1"/>
  <c r="K59" i="1" s="1"/>
  <c r="AW68" i="1"/>
  <c r="AV68" i="1"/>
  <c r="AU68" i="1"/>
  <c r="AT68" i="1"/>
  <c r="G59" i="1" s="1"/>
  <c r="AS68" i="1"/>
  <c r="AR68" i="1"/>
  <c r="BF67" i="1"/>
  <c r="S58" i="1" s="1"/>
  <c r="BE67" i="1"/>
  <c r="R58" i="1" s="1"/>
  <c r="BD67" i="1"/>
  <c r="Q58" i="1" s="1"/>
  <c r="BC67" i="1"/>
  <c r="P58" i="1" s="1"/>
  <c r="BB67" i="1"/>
  <c r="O58" i="1" s="1"/>
  <c r="BA67" i="1"/>
  <c r="N58" i="1" s="1"/>
  <c r="AZ67" i="1"/>
  <c r="M58" i="1" s="1"/>
  <c r="AY67" i="1"/>
  <c r="L58" i="1" s="1"/>
  <c r="AX67" i="1"/>
  <c r="K58" i="1" s="1"/>
  <c r="AW67" i="1"/>
  <c r="J58" i="1" s="1"/>
  <c r="AV67" i="1"/>
  <c r="I58" i="1" s="1"/>
  <c r="AU67" i="1"/>
  <c r="H58" i="1" s="1"/>
  <c r="AT67" i="1"/>
  <c r="G58" i="1" s="1"/>
  <c r="AS67" i="1"/>
  <c r="F58" i="1" s="1"/>
  <c r="AR67" i="1"/>
  <c r="E58" i="1" s="1"/>
  <c r="BF66" i="1"/>
  <c r="BE66" i="1"/>
  <c r="BD66" i="1"/>
  <c r="BC66" i="1"/>
  <c r="P57" i="1" s="1"/>
  <c r="BB66" i="1"/>
  <c r="BA66" i="1"/>
  <c r="AZ66" i="1"/>
  <c r="AY66" i="1"/>
  <c r="L57" i="1" s="1"/>
  <c r="AX66" i="1"/>
  <c r="AW66" i="1"/>
  <c r="AV66" i="1"/>
  <c r="AU66" i="1"/>
  <c r="H57" i="1" s="1"/>
  <c r="AT66" i="1"/>
  <c r="AS66" i="1"/>
  <c r="AR66" i="1"/>
  <c r="BF65" i="1"/>
  <c r="BE65" i="1"/>
  <c r="BD65" i="1"/>
  <c r="BC65" i="1"/>
  <c r="P56" i="1" s="1"/>
  <c r="BB65" i="1"/>
  <c r="BA65" i="1"/>
  <c r="AZ65" i="1"/>
  <c r="AY65" i="1"/>
  <c r="L56" i="1" s="1"/>
  <c r="AX65" i="1"/>
  <c r="K56" i="1" s="1"/>
  <c r="AW65" i="1"/>
  <c r="AV65" i="1"/>
  <c r="AU65" i="1"/>
  <c r="H56" i="1" s="1"/>
  <c r="AT65" i="1"/>
  <c r="AS65" i="1"/>
  <c r="AR65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BF63" i="1"/>
  <c r="BE63" i="1"/>
  <c r="BD63" i="1"/>
  <c r="Q55" i="1" s="1"/>
  <c r="BC63" i="1"/>
  <c r="BB63" i="1"/>
  <c r="BA63" i="1"/>
  <c r="AZ63" i="1"/>
  <c r="M55" i="1" s="1"/>
  <c r="AY63" i="1"/>
  <c r="AX63" i="1"/>
  <c r="AW63" i="1"/>
  <c r="AV63" i="1"/>
  <c r="I55" i="1" s="1"/>
  <c r="AU63" i="1"/>
  <c r="AT63" i="1"/>
  <c r="AS63" i="1"/>
  <c r="AR63" i="1"/>
  <c r="E55" i="1" s="1"/>
  <c r="BF62" i="1"/>
  <c r="BE62" i="1"/>
  <c r="BD62" i="1"/>
  <c r="Q54" i="1" s="1"/>
  <c r="BC62" i="1"/>
  <c r="BB62" i="1"/>
  <c r="BA62" i="1"/>
  <c r="AZ62" i="1"/>
  <c r="M54" i="1" s="1"/>
  <c r="AY62" i="1"/>
  <c r="AX62" i="1"/>
  <c r="AW62" i="1"/>
  <c r="AV62" i="1"/>
  <c r="I54" i="1" s="1"/>
  <c r="AU62" i="1"/>
  <c r="AT62" i="1"/>
  <c r="AS62" i="1"/>
  <c r="AR62" i="1"/>
  <c r="E54" i="1" s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BF60" i="1"/>
  <c r="S52" i="1" s="1"/>
  <c r="BE60" i="1"/>
  <c r="R52" i="1" s="1"/>
  <c r="BD60" i="1"/>
  <c r="Q52" i="1" s="1"/>
  <c r="BC60" i="1"/>
  <c r="P52" i="1" s="1"/>
  <c r="BB60" i="1"/>
  <c r="O52" i="1" s="1"/>
  <c r="BA60" i="1"/>
  <c r="N52" i="1" s="1"/>
  <c r="AZ60" i="1"/>
  <c r="M52" i="1" s="1"/>
  <c r="AY60" i="1"/>
  <c r="L52" i="1" s="1"/>
  <c r="AX60" i="1"/>
  <c r="K52" i="1" s="1"/>
  <c r="AW60" i="1"/>
  <c r="J52" i="1" s="1"/>
  <c r="AV60" i="1"/>
  <c r="I52" i="1" s="1"/>
  <c r="AU60" i="1"/>
  <c r="H52" i="1" s="1"/>
  <c r="AT60" i="1"/>
  <c r="G52" i="1" s="1"/>
  <c r="AS60" i="1"/>
  <c r="F52" i="1" s="1"/>
  <c r="AR60" i="1"/>
  <c r="E52" i="1" s="1"/>
  <c r="BF59" i="1"/>
  <c r="BE59" i="1"/>
  <c r="BD59" i="1"/>
  <c r="Q51" i="1" s="1"/>
  <c r="BC59" i="1"/>
  <c r="BB59" i="1"/>
  <c r="BA59" i="1"/>
  <c r="AZ59" i="1"/>
  <c r="M51" i="1" s="1"/>
  <c r="AY59" i="1"/>
  <c r="AX59" i="1"/>
  <c r="AW59" i="1"/>
  <c r="AV59" i="1"/>
  <c r="I51" i="1" s="1"/>
  <c r="AU59" i="1"/>
  <c r="AT59" i="1"/>
  <c r="AS59" i="1"/>
  <c r="AR59" i="1"/>
  <c r="E51" i="1" s="1"/>
  <c r="BF58" i="1"/>
  <c r="BE58" i="1"/>
  <c r="BD58" i="1"/>
  <c r="Q50" i="1" s="1"/>
  <c r="BC58" i="1"/>
  <c r="BB58" i="1"/>
  <c r="BA58" i="1"/>
  <c r="AZ58" i="1"/>
  <c r="M50" i="1" s="1"/>
  <c r="AY58" i="1"/>
  <c r="AX58" i="1"/>
  <c r="AW58" i="1"/>
  <c r="AV58" i="1"/>
  <c r="I50" i="1" s="1"/>
  <c r="AU58" i="1"/>
  <c r="AT58" i="1"/>
  <c r="AS58" i="1"/>
  <c r="AR58" i="1"/>
  <c r="E50" i="1" s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AR44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R37" i="1" s="1"/>
  <c r="BF42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AS37" i="1"/>
  <c r="AT37" i="1"/>
  <c r="AU37" i="1"/>
  <c r="AV37" i="1"/>
  <c r="I32" i="1" s="1"/>
  <c r="AW37" i="1"/>
  <c r="AX37" i="1"/>
  <c r="AY37" i="1"/>
  <c r="AZ37" i="1"/>
  <c r="M32" i="1" s="1"/>
  <c r="BA37" i="1"/>
  <c r="BB37" i="1"/>
  <c r="BC37" i="1"/>
  <c r="BD37" i="1"/>
  <c r="Q32" i="1" s="1"/>
  <c r="BE37" i="1"/>
  <c r="BF37" i="1"/>
  <c r="AR37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AR36" i="1"/>
  <c r="AR35" i="1"/>
  <c r="AR34" i="1"/>
  <c r="AR33" i="1"/>
  <c r="AR32" i="1"/>
  <c r="E28" i="1" s="1"/>
  <c r="AR31" i="1"/>
  <c r="AR30" i="1"/>
  <c r="E26" i="1" s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S8" i="1" s="1"/>
  <c r="AR9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S7" i="1" s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AS2" i="1"/>
  <c r="F2" i="1" s="1"/>
  <c r="AT2" i="1"/>
  <c r="AU2" i="1"/>
  <c r="AV2" i="1"/>
  <c r="AW2" i="1"/>
  <c r="J2" i="1" s="1"/>
  <c r="AX2" i="1"/>
  <c r="K2" i="1" s="1"/>
  <c r="AY2" i="1"/>
  <c r="AZ2" i="1"/>
  <c r="BA2" i="1"/>
  <c r="N2" i="1" s="1"/>
  <c r="BB2" i="1"/>
  <c r="BC2" i="1"/>
  <c r="BD2" i="1"/>
  <c r="BE2" i="1"/>
  <c r="R2" i="1" s="1"/>
  <c r="BF2" i="1"/>
  <c r="AR2" i="1"/>
  <c r="H61" i="1" l="1"/>
  <c r="L61" i="1"/>
  <c r="P61" i="1"/>
  <c r="K63" i="1"/>
  <c r="F69" i="1"/>
  <c r="J69" i="1"/>
  <c r="N69" i="1"/>
  <c r="R69" i="1"/>
  <c r="F73" i="1"/>
  <c r="J73" i="1"/>
  <c r="N73" i="1"/>
  <c r="R73" i="1"/>
  <c r="E75" i="1"/>
  <c r="I75" i="1"/>
  <c r="M75" i="1"/>
  <c r="Q75" i="1"/>
  <c r="H81" i="1"/>
  <c r="L81" i="1"/>
  <c r="P81" i="1"/>
  <c r="H85" i="1"/>
  <c r="L85" i="1"/>
  <c r="P85" i="1"/>
  <c r="G87" i="1"/>
  <c r="K87" i="1"/>
  <c r="O87" i="1"/>
  <c r="S87" i="1"/>
  <c r="G91" i="1"/>
  <c r="K91" i="1"/>
  <c r="O91" i="1"/>
  <c r="S91" i="1"/>
  <c r="F93" i="1"/>
  <c r="J93" i="1"/>
  <c r="N93" i="1"/>
  <c r="R93" i="1"/>
  <c r="F97" i="1"/>
  <c r="J97" i="1"/>
  <c r="N97" i="1"/>
  <c r="R97" i="1"/>
  <c r="E99" i="1"/>
  <c r="I99" i="1"/>
  <c r="M99" i="1"/>
  <c r="Q99" i="1"/>
  <c r="E103" i="1"/>
  <c r="I103" i="1"/>
  <c r="M103" i="1"/>
  <c r="Q103" i="1"/>
  <c r="G111" i="1"/>
  <c r="K111" i="1"/>
  <c r="O111" i="1"/>
  <c r="S111" i="1"/>
  <c r="G115" i="1"/>
  <c r="K115" i="1"/>
  <c r="O115" i="1"/>
  <c r="S115" i="1"/>
  <c r="E135" i="1"/>
  <c r="I135" i="1"/>
  <c r="M135" i="1"/>
  <c r="Q135" i="1"/>
  <c r="E139" i="1"/>
  <c r="I139" i="1"/>
  <c r="M139" i="1"/>
  <c r="Q139" i="1"/>
  <c r="H141" i="1"/>
  <c r="L141" i="1"/>
  <c r="P141" i="1"/>
  <c r="H145" i="1"/>
  <c r="L145" i="1"/>
  <c r="P145" i="1"/>
  <c r="G123" i="1"/>
  <c r="K123" i="1"/>
  <c r="O123" i="1"/>
  <c r="S123" i="1"/>
  <c r="G127" i="1"/>
  <c r="K127" i="1"/>
  <c r="O127" i="1"/>
  <c r="S127" i="1"/>
  <c r="F129" i="1"/>
  <c r="J129" i="1"/>
  <c r="N129" i="1"/>
  <c r="R129" i="1"/>
  <c r="F133" i="1"/>
  <c r="J133" i="1"/>
  <c r="N133" i="1"/>
  <c r="R133" i="1"/>
  <c r="E195" i="1"/>
  <c r="I195" i="1"/>
  <c r="M195" i="1"/>
  <c r="Q195" i="1"/>
  <c r="E199" i="1"/>
  <c r="I199" i="1"/>
  <c r="M199" i="1"/>
  <c r="Q199" i="1"/>
  <c r="G207" i="1"/>
  <c r="K207" i="1"/>
  <c r="O207" i="1"/>
  <c r="S207" i="1"/>
  <c r="G211" i="1"/>
  <c r="K211" i="1"/>
  <c r="O211" i="1"/>
  <c r="S211" i="1"/>
  <c r="F213" i="1"/>
  <c r="J213" i="1"/>
  <c r="N213" i="1"/>
  <c r="R213" i="1"/>
  <c r="E219" i="1"/>
  <c r="I219" i="1"/>
  <c r="M219" i="1"/>
  <c r="Q219" i="1"/>
  <c r="E223" i="1"/>
  <c r="I223" i="1"/>
  <c r="M223" i="1"/>
  <c r="Q223" i="1"/>
  <c r="E243" i="1"/>
  <c r="I243" i="1"/>
  <c r="M243" i="1"/>
  <c r="Q243" i="1"/>
  <c r="E247" i="1"/>
  <c r="I247" i="1"/>
  <c r="M247" i="1"/>
  <c r="Q247" i="1"/>
  <c r="K255" i="1"/>
  <c r="F261" i="1"/>
  <c r="J261" i="1"/>
  <c r="N261" i="1"/>
  <c r="R261" i="1"/>
  <c r="F265" i="1"/>
  <c r="J265" i="1"/>
  <c r="N265" i="1"/>
  <c r="R265" i="1"/>
  <c r="E267" i="1"/>
  <c r="I267" i="1"/>
  <c r="M267" i="1"/>
  <c r="E271" i="1"/>
  <c r="I271" i="1"/>
  <c r="M271" i="1"/>
  <c r="Q271" i="1"/>
  <c r="H273" i="1"/>
  <c r="L273" i="1"/>
  <c r="P273" i="1"/>
  <c r="H277" i="1"/>
  <c r="L277" i="1"/>
  <c r="P277" i="1"/>
  <c r="G279" i="1"/>
  <c r="K279" i="1"/>
  <c r="O279" i="1"/>
  <c r="S279" i="1"/>
  <c r="G283" i="1"/>
  <c r="K283" i="1"/>
  <c r="O283" i="1"/>
  <c r="S283" i="1"/>
  <c r="F285" i="1"/>
  <c r="J285" i="1"/>
  <c r="N285" i="1"/>
  <c r="R285" i="1"/>
  <c r="F289" i="1"/>
  <c r="J289" i="1"/>
  <c r="N289" i="1"/>
  <c r="R289" i="1"/>
  <c r="G339" i="1"/>
  <c r="K339" i="1"/>
  <c r="O339" i="1"/>
  <c r="S339" i="1"/>
  <c r="G343" i="1"/>
  <c r="K343" i="1"/>
  <c r="O343" i="1"/>
  <c r="S343" i="1"/>
  <c r="F345" i="1"/>
  <c r="J345" i="1"/>
  <c r="N345" i="1"/>
  <c r="R345" i="1"/>
  <c r="F349" i="1"/>
  <c r="J349" i="1"/>
  <c r="N349" i="1"/>
  <c r="R349" i="1"/>
  <c r="E351" i="1"/>
  <c r="I351" i="1"/>
  <c r="M351" i="1"/>
  <c r="Q351" i="1"/>
  <c r="E355" i="1"/>
  <c r="I355" i="1"/>
  <c r="M355" i="1"/>
  <c r="Q355" i="1"/>
  <c r="H357" i="1"/>
  <c r="L357" i="1"/>
  <c r="P357" i="1"/>
  <c r="H361" i="1"/>
  <c r="L361" i="1"/>
  <c r="P361" i="1"/>
  <c r="G363" i="1"/>
  <c r="K363" i="1"/>
  <c r="O363" i="1"/>
  <c r="S363" i="1"/>
  <c r="G367" i="1"/>
  <c r="K367" i="1"/>
  <c r="O367" i="1"/>
  <c r="S367" i="1"/>
  <c r="F369" i="1"/>
  <c r="J369" i="1"/>
  <c r="N369" i="1"/>
  <c r="R369" i="1"/>
  <c r="F373" i="1"/>
  <c r="J373" i="1"/>
  <c r="N373" i="1"/>
  <c r="R373" i="1"/>
  <c r="E375" i="1"/>
  <c r="I375" i="1"/>
  <c r="M375" i="1"/>
  <c r="Q375" i="1"/>
  <c r="E379" i="1"/>
  <c r="I379" i="1"/>
  <c r="M379" i="1"/>
  <c r="Q379" i="1"/>
  <c r="H381" i="1"/>
  <c r="L381" i="1"/>
  <c r="P381" i="1"/>
  <c r="H385" i="1"/>
  <c r="L385" i="1"/>
  <c r="P385" i="1"/>
  <c r="G387" i="1"/>
  <c r="K387" i="1"/>
  <c r="O387" i="1"/>
  <c r="S387" i="1"/>
  <c r="G391" i="1"/>
  <c r="K391" i="1"/>
  <c r="O391" i="1"/>
  <c r="S391" i="1"/>
  <c r="F393" i="1"/>
  <c r="J393" i="1"/>
  <c r="N393" i="1"/>
  <c r="R393" i="1"/>
  <c r="F397" i="1"/>
  <c r="J397" i="1"/>
  <c r="N397" i="1"/>
  <c r="R397" i="1"/>
  <c r="E399" i="1"/>
  <c r="I399" i="1"/>
  <c r="M399" i="1"/>
  <c r="Q399" i="1"/>
  <c r="E403" i="1"/>
  <c r="I403" i="1"/>
  <c r="M403" i="1"/>
  <c r="Q403" i="1"/>
  <c r="H405" i="1"/>
  <c r="L405" i="1"/>
  <c r="P405" i="1"/>
  <c r="H409" i="1"/>
  <c r="L409" i="1"/>
  <c r="P409" i="1"/>
  <c r="G411" i="1"/>
  <c r="K411" i="1"/>
  <c r="O411" i="1"/>
  <c r="S411" i="1"/>
  <c r="G415" i="1"/>
  <c r="K415" i="1"/>
  <c r="O415" i="1"/>
  <c r="S415" i="1"/>
  <c r="F417" i="1"/>
  <c r="J417" i="1"/>
  <c r="N417" i="1"/>
  <c r="R417" i="1"/>
  <c r="F421" i="1"/>
  <c r="J421" i="1"/>
  <c r="N421" i="1"/>
  <c r="R421" i="1"/>
  <c r="E423" i="1"/>
  <c r="I423" i="1"/>
  <c r="M423" i="1"/>
  <c r="Q423" i="1"/>
  <c r="E427" i="1"/>
  <c r="I427" i="1"/>
  <c r="M427" i="1"/>
  <c r="Q427" i="1"/>
  <c r="H429" i="1"/>
  <c r="L429" i="1"/>
  <c r="P429" i="1"/>
  <c r="H433" i="1"/>
  <c r="L433" i="1"/>
  <c r="P433" i="1"/>
  <c r="F477" i="1"/>
  <c r="J477" i="1"/>
  <c r="N477" i="1"/>
  <c r="R477" i="1"/>
  <c r="J481" i="1"/>
  <c r="N481" i="1"/>
  <c r="R481" i="1"/>
  <c r="E483" i="1"/>
  <c r="I483" i="1"/>
  <c r="M483" i="1"/>
  <c r="Q483" i="1"/>
  <c r="E487" i="1"/>
  <c r="I487" i="1"/>
  <c r="G545" i="1"/>
  <c r="K545" i="1"/>
  <c r="O545" i="1"/>
  <c r="E557" i="1"/>
  <c r="I557" i="1"/>
  <c r="M557" i="1"/>
  <c r="Q557" i="1"/>
  <c r="L563" i="1"/>
  <c r="P563" i="1"/>
  <c r="G569" i="1"/>
  <c r="O569" i="1"/>
  <c r="S569" i="1"/>
  <c r="M487" i="1"/>
  <c r="Q487" i="1"/>
  <c r="H489" i="1"/>
  <c r="L489" i="1"/>
  <c r="P489" i="1"/>
  <c r="G495" i="1"/>
  <c r="K495" i="1"/>
  <c r="O495" i="1"/>
  <c r="S495" i="1"/>
  <c r="G499" i="1"/>
  <c r="O499" i="1"/>
  <c r="S499" i="1"/>
  <c r="F501" i="1"/>
  <c r="J501" i="1"/>
  <c r="N501" i="1"/>
  <c r="R501" i="1"/>
  <c r="J505" i="1"/>
  <c r="N505" i="1"/>
  <c r="R505" i="1"/>
  <c r="E507" i="1"/>
  <c r="I507" i="1"/>
  <c r="M507" i="1"/>
  <c r="Q507" i="1"/>
  <c r="E511" i="1"/>
  <c r="I511" i="1"/>
  <c r="M511" i="1"/>
  <c r="Q511" i="1"/>
  <c r="H513" i="1"/>
  <c r="L513" i="1"/>
  <c r="P513" i="1"/>
  <c r="L517" i="1"/>
  <c r="P517" i="1"/>
  <c r="G519" i="1"/>
  <c r="K519" i="1"/>
  <c r="O519" i="1"/>
  <c r="S519" i="1"/>
  <c r="G523" i="1"/>
  <c r="K523" i="1"/>
  <c r="O523" i="1"/>
  <c r="S523" i="1"/>
  <c r="F525" i="1"/>
  <c r="J525" i="1"/>
  <c r="N525" i="1"/>
  <c r="R525" i="1"/>
  <c r="J529" i="1"/>
  <c r="N529" i="1"/>
  <c r="R529" i="1"/>
  <c r="E531" i="1"/>
  <c r="I531" i="1"/>
  <c r="M531" i="1"/>
  <c r="Q531" i="1"/>
  <c r="E535" i="1"/>
  <c r="I535" i="1"/>
  <c r="M535" i="1"/>
  <c r="L537" i="1"/>
  <c r="P537" i="1"/>
  <c r="L541" i="1"/>
  <c r="P541" i="1"/>
  <c r="G543" i="1"/>
  <c r="K543" i="1"/>
  <c r="O543" i="1"/>
  <c r="S543" i="1"/>
  <c r="G547" i="1"/>
  <c r="K547" i="1"/>
  <c r="O547" i="1"/>
  <c r="S547" i="1"/>
  <c r="E555" i="1"/>
  <c r="I555" i="1"/>
  <c r="M555" i="1"/>
  <c r="Q555" i="1"/>
  <c r="E559" i="1"/>
  <c r="I559" i="1"/>
  <c r="M559" i="1"/>
  <c r="L561" i="1"/>
  <c r="P561" i="1"/>
  <c r="L565" i="1"/>
  <c r="P565" i="1"/>
  <c r="G567" i="1"/>
  <c r="O567" i="1"/>
  <c r="S567" i="1"/>
  <c r="G571" i="1"/>
  <c r="K571" i="1"/>
  <c r="O571" i="1"/>
  <c r="S571" i="1"/>
  <c r="R577" i="1"/>
  <c r="G57" i="1"/>
  <c r="K57" i="1"/>
  <c r="O57" i="1"/>
  <c r="S57" i="1"/>
  <c r="P50" i="1"/>
  <c r="G56" i="1"/>
  <c r="O56" i="1"/>
  <c r="S56" i="1"/>
  <c r="F59" i="1"/>
  <c r="J59" i="1"/>
  <c r="N59" i="1"/>
  <c r="R59" i="1"/>
  <c r="G60" i="1"/>
  <c r="K60" i="1"/>
  <c r="O60" i="1"/>
  <c r="S60" i="1"/>
  <c r="F62" i="1"/>
  <c r="J62" i="1"/>
  <c r="N62" i="1"/>
  <c r="R62" i="1"/>
  <c r="E68" i="1"/>
  <c r="I68" i="1"/>
  <c r="M68" i="1"/>
  <c r="Q68" i="1"/>
  <c r="E72" i="1"/>
  <c r="I72" i="1"/>
  <c r="M72" i="1"/>
  <c r="Q72" i="1"/>
  <c r="H74" i="1"/>
  <c r="L74" i="1"/>
  <c r="P74" i="1"/>
  <c r="G77" i="1"/>
  <c r="K77" i="1"/>
  <c r="O77" i="1"/>
  <c r="S77" i="1"/>
  <c r="H78" i="1"/>
  <c r="L78" i="1"/>
  <c r="P78" i="1"/>
  <c r="G80" i="1"/>
  <c r="K80" i="1"/>
  <c r="O80" i="1"/>
  <c r="S80" i="1"/>
  <c r="F83" i="1"/>
  <c r="J83" i="1"/>
  <c r="N83" i="1"/>
  <c r="R83" i="1"/>
  <c r="G84" i="1"/>
  <c r="O84" i="1"/>
  <c r="S84" i="1"/>
  <c r="G61" i="1"/>
  <c r="F63" i="1"/>
  <c r="J63" i="1"/>
  <c r="N63" i="1"/>
  <c r="R63" i="1"/>
  <c r="F67" i="1"/>
  <c r="J67" i="1"/>
  <c r="N67" i="1"/>
  <c r="R67" i="1"/>
  <c r="E69" i="1"/>
  <c r="I69" i="1"/>
  <c r="M69" i="1"/>
  <c r="Q69" i="1"/>
  <c r="E73" i="1"/>
  <c r="I73" i="1"/>
  <c r="M73" i="1"/>
  <c r="Q73" i="1"/>
  <c r="H75" i="1"/>
  <c r="L75" i="1"/>
  <c r="P75" i="1"/>
  <c r="H79" i="1"/>
  <c r="L79" i="1"/>
  <c r="P79" i="1"/>
  <c r="G81" i="1"/>
  <c r="K81" i="1"/>
  <c r="O81" i="1"/>
  <c r="S81" i="1"/>
  <c r="G85" i="1"/>
  <c r="K85" i="1"/>
  <c r="O85" i="1"/>
  <c r="S85" i="1"/>
  <c r="F87" i="1"/>
  <c r="J87" i="1"/>
  <c r="N87" i="1"/>
  <c r="R87" i="1"/>
  <c r="J91" i="1"/>
  <c r="N91" i="1"/>
  <c r="R91" i="1"/>
  <c r="E93" i="1"/>
  <c r="I93" i="1"/>
  <c r="M93" i="1"/>
  <c r="Q93" i="1"/>
  <c r="E97" i="1"/>
  <c r="I97" i="1"/>
  <c r="M97" i="1"/>
  <c r="Q97" i="1"/>
  <c r="H99" i="1"/>
  <c r="L99" i="1"/>
  <c r="P99" i="1"/>
  <c r="H103" i="1"/>
  <c r="L103" i="1"/>
  <c r="P103" i="1"/>
  <c r="G105" i="1"/>
  <c r="K105" i="1"/>
  <c r="O105" i="1"/>
  <c r="S105" i="1"/>
  <c r="G109" i="1"/>
  <c r="K109" i="1"/>
  <c r="O109" i="1"/>
  <c r="S109" i="1"/>
  <c r="F111" i="1"/>
  <c r="J111" i="1"/>
  <c r="N111" i="1"/>
  <c r="R111" i="1"/>
  <c r="J115" i="1"/>
  <c r="N115" i="1"/>
  <c r="R115" i="1"/>
  <c r="E117" i="1"/>
  <c r="I117" i="1"/>
  <c r="M117" i="1"/>
  <c r="Q117" i="1"/>
  <c r="E121" i="1"/>
  <c r="I121" i="1"/>
  <c r="M121" i="1"/>
  <c r="Q121" i="1"/>
  <c r="H135" i="1"/>
  <c r="L135" i="1"/>
  <c r="P135" i="1"/>
  <c r="H139" i="1"/>
  <c r="L139" i="1"/>
  <c r="P139" i="1"/>
  <c r="G141" i="1"/>
  <c r="K141" i="1"/>
  <c r="O141" i="1"/>
  <c r="S141" i="1"/>
  <c r="G145" i="1"/>
  <c r="K145" i="1"/>
  <c r="O145" i="1"/>
  <c r="S145" i="1"/>
  <c r="F123" i="1"/>
  <c r="J123" i="1"/>
  <c r="N123" i="1"/>
  <c r="R123" i="1"/>
  <c r="E129" i="1"/>
  <c r="I129" i="1"/>
  <c r="M129" i="1"/>
  <c r="Q129" i="1"/>
  <c r="E133" i="1"/>
  <c r="I133" i="1"/>
  <c r="M133" i="1"/>
  <c r="Q133" i="1"/>
  <c r="H171" i="1"/>
  <c r="L171" i="1"/>
  <c r="P171" i="1"/>
  <c r="H175" i="1"/>
  <c r="L175" i="1"/>
  <c r="P175" i="1"/>
  <c r="G177" i="1"/>
  <c r="K177" i="1"/>
  <c r="O177" i="1"/>
  <c r="S177" i="1"/>
  <c r="G181" i="1"/>
  <c r="K181" i="1"/>
  <c r="O181" i="1"/>
  <c r="S181" i="1"/>
  <c r="F183" i="1"/>
  <c r="J183" i="1"/>
  <c r="N183" i="1"/>
  <c r="R183" i="1"/>
  <c r="F187" i="1"/>
  <c r="J187" i="1"/>
  <c r="N187" i="1"/>
  <c r="R187" i="1"/>
  <c r="E189" i="1"/>
  <c r="I189" i="1"/>
  <c r="M189" i="1"/>
  <c r="Q189" i="1"/>
  <c r="E193" i="1"/>
  <c r="I193" i="1"/>
  <c r="M193" i="1"/>
  <c r="Q193" i="1"/>
  <c r="H195" i="1"/>
  <c r="L195" i="1"/>
  <c r="P195" i="1"/>
  <c r="H199" i="1"/>
  <c r="L199" i="1"/>
  <c r="P199" i="1"/>
  <c r="G201" i="1"/>
  <c r="K201" i="1"/>
  <c r="O201" i="1"/>
  <c r="S201" i="1"/>
  <c r="G205" i="1"/>
  <c r="K205" i="1"/>
  <c r="O205" i="1"/>
  <c r="S205" i="1"/>
  <c r="F207" i="1"/>
  <c r="J207" i="1"/>
  <c r="N207" i="1"/>
  <c r="R207" i="1"/>
  <c r="F211" i="1"/>
  <c r="J211" i="1"/>
  <c r="N211" i="1"/>
  <c r="R211" i="1"/>
  <c r="E213" i="1"/>
  <c r="I213" i="1"/>
  <c r="M213" i="1"/>
  <c r="Q213" i="1"/>
  <c r="E217" i="1"/>
  <c r="I217" i="1"/>
  <c r="M217" i="1"/>
  <c r="G225" i="1"/>
  <c r="K225" i="1"/>
  <c r="O225" i="1"/>
  <c r="S225" i="1"/>
  <c r="G229" i="1"/>
  <c r="K229" i="1"/>
  <c r="O229" i="1"/>
  <c r="S229" i="1"/>
  <c r="H243" i="1"/>
  <c r="L243" i="1"/>
  <c r="P243" i="1"/>
  <c r="H247" i="1"/>
  <c r="L247" i="1"/>
  <c r="P247" i="1"/>
  <c r="F255" i="1"/>
  <c r="J255" i="1"/>
  <c r="N255" i="1"/>
  <c r="F86" i="1"/>
  <c r="J86" i="1"/>
  <c r="N86" i="1"/>
  <c r="R86" i="1"/>
  <c r="E89" i="1"/>
  <c r="I89" i="1"/>
  <c r="M89" i="1"/>
  <c r="Q89" i="1"/>
  <c r="F90" i="1"/>
  <c r="J90" i="1"/>
  <c r="N90" i="1"/>
  <c r="R90" i="1"/>
  <c r="E92" i="1"/>
  <c r="I92" i="1"/>
  <c r="M92" i="1"/>
  <c r="Q92" i="1"/>
  <c r="H95" i="1"/>
  <c r="L95" i="1"/>
  <c r="P95" i="1"/>
  <c r="E96" i="1"/>
  <c r="I96" i="1"/>
  <c r="M96" i="1"/>
  <c r="Q96" i="1"/>
  <c r="H98" i="1"/>
  <c r="L98" i="1"/>
  <c r="P98" i="1"/>
  <c r="H102" i="1"/>
  <c r="L102" i="1"/>
  <c r="P102" i="1"/>
  <c r="G104" i="1"/>
  <c r="K104" i="1"/>
  <c r="O104" i="1"/>
  <c r="S104" i="1"/>
  <c r="G108" i="1"/>
  <c r="K108" i="1"/>
  <c r="O108" i="1"/>
  <c r="S108" i="1"/>
  <c r="F110" i="1"/>
  <c r="J110" i="1"/>
  <c r="N110" i="1"/>
  <c r="R110" i="1"/>
  <c r="E113" i="1"/>
  <c r="I113" i="1"/>
  <c r="M113" i="1"/>
  <c r="Q113" i="1"/>
  <c r="F114" i="1"/>
  <c r="J114" i="1"/>
  <c r="N114" i="1"/>
  <c r="R114" i="1"/>
  <c r="E116" i="1"/>
  <c r="I116" i="1"/>
  <c r="M116" i="1"/>
  <c r="Q116" i="1"/>
  <c r="E120" i="1"/>
  <c r="I120" i="1"/>
  <c r="M120" i="1"/>
  <c r="Q120" i="1"/>
  <c r="H134" i="1"/>
  <c r="L134" i="1"/>
  <c r="P134" i="1"/>
  <c r="G137" i="1"/>
  <c r="O137" i="1"/>
  <c r="S137" i="1"/>
  <c r="H138" i="1"/>
  <c r="L138" i="1"/>
  <c r="P138" i="1"/>
  <c r="G140" i="1"/>
  <c r="K140" i="1"/>
  <c r="O140" i="1"/>
  <c r="S140" i="1"/>
  <c r="F143" i="1"/>
  <c r="J143" i="1"/>
  <c r="N143" i="1"/>
  <c r="R143" i="1"/>
  <c r="G144" i="1"/>
  <c r="O144" i="1"/>
  <c r="S144" i="1"/>
  <c r="F122" i="1"/>
  <c r="J122" i="1"/>
  <c r="N122" i="1"/>
  <c r="R122" i="1"/>
  <c r="E125" i="1"/>
  <c r="I125" i="1"/>
  <c r="M125" i="1"/>
  <c r="Q125" i="1"/>
  <c r="E128" i="1"/>
  <c r="I128" i="1"/>
  <c r="M128" i="1"/>
  <c r="Q128" i="1"/>
  <c r="H131" i="1"/>
  <c r="L131" i="1"/>
  <c r="P131" i="1"/>
  <c r="E132" i="1"/>
  <c r="I132" i="1"/>
  <c r="M132" i="1"/>
  <c r="Q132" i="1"/>
  <c r="E188" i="1"/>
  <c r="I188" i="1"/>
  <c r="M188" i="1"/>
  <c r="H191" i="1"/>
  <c r="E192" i="1"/>
  <c r="I192" i="1"/>
  <c r="M192" i="1"/>
  <c r="Q192" i="1"/>
  <c r="H194" i="1"/>
  <c r="L194" i="1"/>
  <c r="P194" i="1"/>
  <c r="H198" i="1"/>
  <c r="L198" i="1"/>
  <c r="P198" i="1"/>
  <c r="G200" i="1"/>
  <c r="K200" i="1"/>
  <c r="O200" i="1"/>
  <c r="S200" i="1"/>
  <c r="G204" i="1"/>
  <c r="K204" i="1"/>
  <c r="O204" i="1"/>
  <c r="S204" i="1"/>
  <c r="F206" i="1"/>
  <c r="J206" i="1"/>
  <c r="N206" i="1"/>
  <c r="R206" i="1"/>
  <c r="F210" i="1"/>
  <c r="J210" i="1"/>
  <c r="N210" i="1"/>
  <c r="R210" i="1"/>
  <c r="E212" i="1"/>
  <c r="I212" i="1"/>
  <c r="M212" i="1"/>
  <c r="E216" i="1"/>
  <c r="I216" i="1"/>
  <c r="M216" i="1"/>
  <c r="Q216" i="1"/>
  <c r="G224" i="1"/>
  <c r="K224" i="1"/>
  <c r="O224" i="1"/>
  <c r="S224" i="1"/>
  <c r="G228" i="1"/>
  <c r="K228" i="1"/>
  <c r="O228" i="1"/>
  <c r="S228" i="1"/>
  <c r="N230" i="1"/>
  <c r="H242" i="1"/>
  <c r="L242" i="1"/>
  <c r="P242" i="1"/>
  <c r="H246" i="1"/>
  <c r="L246" i="1"/>
  <c r="P246" i="1"/>
  <c r="F254" i="1"/>
  <c r="J254" i="1"/>
  <c r="N254" i="1"/>
  <c r="R254" i="1"/>
  <c r="F258" i="1"/>
  <c r="J258" i="1"/>
  <c r="N258" i="1"/>
  <c r="R258" i="1"/>
  <c r="E260" i="1"/>
  <c r="I260" i="1"/>
  <c r="M260" i="1"/>
  <c r="E264" i="1"/>
  <c r="I264" i="1"/>
  <c r="M264" i="1"/>
  <c r="Q264" i="1"/>
  <c r="G272" i="1"/>
  <c r="K272" i="1"/>
  <c r="O272" i="1"/>
  <c r="S272" i="1"/>
  <c r="G276" i="1"/>
  <c r="K276" i="1"/>
  <c r="O276" i="1"/>
  <c r="R255" i="1"/>
  <c r="F259" i="1"/>
  <c r="J259" i="1"/>
  <c r="N259" i="1"/>
  <c r="R259" i="1"/>
  <c r="E261" i="1"/>
  <c r="I261" i="1"/>
  <c r="M261" i="1"/>
  <c r="Q261" i="1"/>
  <c r="E265" i="1"/>
  <c r="I265" i="1"/>
  <c r="M265" i="1"/>
  <c r="Q265" i="1"/>
  <c r="G273" i="1"/>
  <c r="K273" i="1"/>
  <c r="O273" i="1"/>
  <c r="S273" i="1"/>
  <c r="G277" i="1"/>
  <c r="K277" i="1"/>
  <c r="O277" i="1"/>
  <c r="S277" i="1"/>
  <c r="F279" i="1"/>
  <c r="J279" i="1"/>
  <c r="N279" i="1"/>
  <c r="R279" i="1"/>
  <c r="F283" i="1"/>
  <c r="J283" i="1"/>
  <c r="N283" i="1"/>
  <c r="R283" i="1"/>
  <c r="E285" i="1"/>
  <c r="I285" i="1"/>
  <c r="M285" i="1"/>
  <c r="E289" i="1"/>
  <c r="I289" i="1"/>
  <c r="M289" i="1"/>
  <c r="Q289" i="1"/>
  <c r="H291" i="1"/>
  <c r="L291" i="1"/>
  <c r="P291" i="1"/>
  <c r="H295" i="1"/>
  <c r="L295" i="1"/>
  <c r="P295" i="1"/>
  <c r="G297" i="1"/>
  <c r="K297" i="1"/>
  <c r="O297" i="1"/>
  <c r="S297" i="1"/>
  <c r="G301" i="1"/>
  <c r="K301" i="1"/>
  <c r="O301" i="1"/>
  <c r="S301" i="1"/>
  <c r="F315" i="1"/>
  <c r="J315" i="1"/>
  <c r="N315" i="1"/>
  <c r="R315" i="1"/>
  <c r="F319" i="1"/>
  <c r="J319" i="1"/>
  <c r="N319" i="1"/>
  <c r="R319" i="1"/>
  <c r="E321" i="1"/>
  <c r="I321" i="1"/>
  <c r="M321" i="1"/>
  <c r="Q321" i="1"/>
  <c r="E325" i="1"/>
  <c r="I325" i="1"/>
  <c r="M325" i="1"/>
  <c r="Q325" i="1"/>
  <c r="H327" i="1"/>
  <c r="L327" i="1"/>
  <c r="P327" i="1"/>
  <c r="H331" i="1"/>
  <c r="L331" i="1"/>
  <c r="P331" i="1"/>
  <c r="G333" i="1"/>
  <c r="K333" i="1"/>
  <c r="O333" i="1"/>
  <c r="S333" i="1"/>
  <c r="G337" i="1"/>
  <c r="K337" i="1"/>
  <c r="O337" i="1"/>
  <c r="S337" i="1"/>
  <c r="F339" i="1"/>
  <c r="J339" i="1"/>
  <c r="N339" i="1"/>
  <c r="R339" i="1"/>
  <c r="F343" i="1"/>
  <c r="J343" i="1"/>
  <c r="N343" i="1"/>
  <c r="R343" i="1"/>
  <c r="E345" i="1"/>
  <c r="I345" i="1"/>
  <c r="M345" i="1"/>
  <c r="Q345" i="1"/>
  <c r="E349" i="1"/>
  <c r="I349" i="1"/>
  <c r="M349" i="1"/>
  <c r="Q349" i="1"/>
  <c r="H351" i="1"/>
  <c r="L351" i="1"/>
  <c r="P351" i="1"/>
  <c r="H355" i="1"/>
  <c r="L355" i="1"/>
  <c r="P355" i="1"/>
  <c r="G357" i="1"/>
  <c r="K357" i="1"/>
  <c r="O357" i="1"/>
  <c r="S357" i="1"/>
  <c r="G361" i="1"/>
  <c r="K361" i="1"/>
  <c r="O361" i="1"/>
  <c r="S361" i="1"/>
  <c r="F363" i="1"/>
  <c r="J363" i="1"/>
  <c r="N363" i="1"/>
  <c r="R363" i="1"/>
  <c r="F367" i="1"/>
  <c r="J367" i="1"/>
  <c r="N367" i="1"/>
  <c r="R367" i="1"/>
  <c r="E369" i="1"/>
  <c r="I369" i="1"/>
  <c r="M369" i="1"/>
  <c r="Q369" i="1"/>
  <c r="E373" i="1"/>
  <c r="I373" i="1"/>
  <c r="M373" i="1"/>
  <c r="Q373" i="1"/>
  <c r="G381" i="1"/>
  <c r="K381" i="1"/>
  <c r="O381" i="1"/>
  <c r="S381" i="1"/>
  <c r="G385" i="1"/>
  <c r="K385" i="1"/>
  <c r="O385" i="1"/>
  <c r="S385" i="1"/>
  <c r="F387" i="1"/>
  <c r="J387" i="1"/>
  <c r="N387" i="1"/>
  <c r="R387" i="1"/>
  <c r="F391" i="1"/>
  <c r="J391" i="1"/>
  <c r="N391" i="1"/>
  <c r="R391" i="1"/>
  <c r="E393" i="1"/>
  <c r="I393" i="1"/>
  <c r="M393" i="1"/>
  <c r="Q393" i="1"/>
  <c r="E397" i="1"/>
  <c r="I397" i="1"/>
  <c r="M397" i="1"/>
  <c r="Q397" i="1"/>
  <c r="H399" i="1"/>
  <c r="L399" i="1"/>
  <c r="P399" i="1"/>
  <c r="H403" i="1"/>
  <c r="L403" i="1"/>
  <c r="P403" i="1"/>
  <c r="G405" i="1"/>
  <c r="K405" i="1"/>
  <c r="O405" i="1"/>
  <c r="S405" i="1"/>
  <c r="G409" i="1"/>
  <c r="K409" i="1"/>
  <c r="O409" i="1"/>
  <c r="S409" i="1"/>
  <c r="F411" i="1"/>
  <c r="J411" i="1"/>
  <c r="N411" i="1"/>
  <c r="R411" i="1"/>
  <c r="F415" i="1"/>
  <c r="J415" i="1"/>
  <c r="S276" i="1"/>
  <c r="F278" i="1"/>
  <c r="J278" i="1"/>
  <c r="N278" i="1"/>
  <c r="R278" i="1"/>
  <c r="F282" i="1"/>
  <c r="J282" i="1"/>
  <c r="N282" i="1"/>
  <c r="R282" i="1"/>
  <c r="E284" i="1"/>
  <c r="I284" i="1"/>
  <c r="M284" i="1"/>
  <c r="E288" i="1"/>
  <c r="I288" i="1"/>
  <c r="M288" i="1"/>
  <c r="Q288" i="1"/>
  <c r="F314" i="1"/>
  <c r="J314" i="1"/>
  <c r="N314" i="1"/>
  <c r="R314" i="1"/>
  <c r="F318" i="1"/>
  <c r="J318" i="1"/>
  <c r="N318" i="1"/>
  <c r="R318" i="1"/>
  <c r="E320" i="1"/>
  <c r="I320" i="1"/>
  <c r="M320" i="1"/>
  <c r="Q320" i="1"/>
  <c r="M324" i="1"/>
  <c r="Q324" i="1"/>
  <c r="H326" i="1"/>
  <c r="L326" i="1"/>
  <c r="P326" i="1"/>
  <c r="H330" i="1"/>
  <c r="L330" i="1"/>
  <c r="P330" i="1"/>
  <c r="G332" i="1"/>
  <c r="O332" i="1"/>
  <c r="S332" i="1"/>
  <c r="G336" i="1"/>
  <c r="K336" i="1"/>
  <c r="O336" i="1"/>
  <c r="S336" i="1"/>
  <c r="F338" i="1"/>
  <c r="J338" i="1"/>
  <c r="N338" i="1"/>
  <c r="R338" i="1"/>
  <c r="F342" i="1"/>
  <c r="J342" i="1"/>
  <c r="N342" i="1"/>
  <c r="R342" i="1"/>
  <c r="E344" i="1"/>
  <c r="I344" i="1"/>
  <c r="M344" i="1"/>
  <c r="Q344" i="1"/>
  <c r="E348" i="1"/>
  <c r="I348" i="1"/>
  <c r="M348" i="1"/>
  <c r="Q348" i="1"/>
  <c r="H350" i="1"/>
  <c r="L350" i="1"/>
  <c r="P350" i="1"/>
  <c r="H354" i="1"/>
  <c r="L354" i="1"/>
  <c r="P354" i="1"/>
  <c r="G356" i="1"/>
  <c r="O356" i="1"/>
  <c r="S356" i="1"/>
  <c r="G360" i="1"/>
  <c r="O360" i="1"/>
  <c r="S360" i="1"/>
  <c r="F362" i="1"/>
  <c r="J362" i="1"/>
  <c r="N362" i="1"/>
  <c r="R362" i="1"/>
  <c r="F366" i="1"/>
  <c r="J366" i="1"/>
  <c r="N366" i="1"/>
  <c r="R366" i="1"/>
  <c r="E368" i="1"/>
  <c r="I368" i="1"/>
  <c r="M368" i="1"/>
  <c r="Q368" i="1"/>
  <c r="E372" i="1"/>
  <c r="I372" i="1"/>
  <c r="M372" i="1"/>
  <c r="Q372" i="1"/>
  <c r="G380" i="1"/>
  <c r="K380" i="1"/>
  <c r="O380" i="1"/>
  <c r="S380" i="1"/>
  <c r="G384" i="1"/>
  <c r="K384" i="1"/>
  <c r="O384" i="1"/>
  <c r="S384" i="1"/>
  <c r="F386" i="1"/>
  <c r="J386" i="1"/>
  <c r="N386" i="1"/>
  <c r="R386" i="1"/>
  <c r="F390" i="1"/>
  <c r="J390" i="1"/>
  <c r="N390" i="1"/>
  <c r="R390" i="1"/>
  <c r="E392" i="1"/>
  <c r="I392" i="1"/>
  <c r="M392" i="1"/>
  <c r="Q392" i="1"/>
  <c r="E396" i="1"/>
  <c r="I396" i="1"/>
  <c r="M396" i="1"/>
  <c r="Q396" i="1"/>
  <c r="H398" i="1"/>
  <c r="L398" i="1"/>
  <c r="P398" i="1"/>
  <c r="H402" i="1"/>
  <c r="L402" i="1"/>
  <c r="P402" i="1"/>
  <c r="G404" i="1"/>
  <c r="O404" i="1"/>
  <c r="S404" i="1"/>
  <c r="G408" i="1"/>
  <c r="K408" i="1"/>
  <c r="O408" i="1"/>
  <c r="S408" i="1"/>
  <c r="F410" i="1"/>
  <c r="J410" i="1"/>
  <c r="N410" i="1"/>
  <c r="R410" i="1"/>
  <c r="F414" i="1"/>
  <c r="J414" i="1"/>
  <c r="N414" i="1"/>
  <c r="R414" i="1"/>
  <c r="E416" i="1"/>
  <c r="I416" i="1"/>
  <c r="M416" i="1"/>
  <c r="Q416" i="1"/>
  <c r="E420" i="1"/>
  <c r="N415" i="1"/>
  <c r="R415" i="1"/>
  <c r="E417" i="1"/>
  <c r="I417" i="1"/>
  <c r="M417" i="1"/>
  <c r="Q417" i="1"/>
  <c r="E421" i="1"/>
  <c r="I421" i="1"/>
  <c r="M421" i="1"/>
  <c r="Q421" i="1"/>
  <c r="H423" i="1"/>
  <c r="L423" i="1"/>
  <c r="P423" i="1"/>
  <c r="H427" i="1"/>
  <c r="L427" i="1"/>
  <c r="P427" i="1"/>
  <c r="G429" i="1"/>
  <c r="O429" i="1"/>
  <c r="S429" i="1"/>
  <c r="G433" i="1"/>
  <c r="K433" i="1"/>
  <c r="O433" i="1"/>
  <c r="S433" i="1"/>
  <c r="F435" i="1"/>
  <c r="J435" i="1"/>
  <c r="N435" i="1"/>
  <c r="R435" i="1"/>
  <c r="J439" i="1"/>
  <c r="N439" i="1"/>
  <c r="R439" i="1"/>
  <c r="E441" i="1"/>
  <c r="I441" i="1"/>
  <c r="M441" i="1"/>
  <c r="Q441" i="1"/>
  <c r="E445" i="1"/>
  <c r="I445" i="1"/>
  <c r="M445" i="1"/>
  <c r="Q445" i="1"/>
  <c r="H459" i="1"/>
  <c r="L459" i="1"/>
  <c r="P459" i="1"/>
  <c r="L463" i="1"/>
  <c r="P463" i="1"/>
  <c r="G465" i="1"/>
  <c r="O465" i="1"/>
  <c r="S465" i="1"/>
  <c r="G469" i="1"/>
  <c r="K469" i="1"/>
  <c r="O469" i="1"/>
  <c r="S469" i="1"/>
  <c r="F471" i="1"/>
  <c r="J471" i="1"/>
  <c r="N471" i="1"/>
  <c r="R471" i="1"/>
  <c r="J475" i="1"/>
  <c r="N475" i="1"/>
  <c r="R475" i="1"/>
  <c r="E477" i="1"/>
  <c r="I477" i="1"/>
  <c r="M477" i="1"/>
  <c r="Q477" i="1"/>
  <c r="E481" i="1"/>
  <c r="I481" i="1"/>
  <c r="M481" i="1"/>
  <c r="Q481" i="1"/>
  <c r="H483" i="1"/>
  <c r="L483" i="1"/>
  <c r="P483" i="1"/>
  <c r="L487" i="1"/>
  <c r="P487" i="1"/>
  <c r="G489" i="1"/>
  <c r="K489" i="1"/>
  <c r="O489" i="1"/>
  <c r="S489" i="1"/>
  <c r="G493" i="1"/>
  <c r="O493" i="1"/>
  <c r="S493" i="1"/>
  <c r="F495" i="1"/>
  <c r="J495" i="1"/>
  <c r="N495" i="1"/>
  <c r="R495" i="1"/>
  <c r="J499" i="1"/>
  <c r="N499" i="1"/>
  <c r="I420" i="1"/>
  <c r="M420" i="1"/>
  <c r="Q420" i="1"/>
  <c r="H422" i="1"/>
  <c r="L422" i="1"/>
  <c r="P422" i="1"/>
  <c r="H426" i="1"/>
  <c r="L426" i="1"/>
  <c r="P426" i="1"/>
  <c r="G428" i="1"/>
  <c r="K428" i="1"/>
  <c r="O428" i="1"/>
  <c r="S428" i="1"/>
  <c r="G432" i="1"/>
  <c r="K432" i="1"/>
  <c r="O432" i="1"/>
  <c r="S432" i="1"/>
  <c r="F434" i="1"/>
  <c r="J434" i="1"/>
  <c r="N434" i="1"/>
  <c r="R434" i="1"/>
  <c r="J438" i="1"/>
  <c r="N438" i="1"/>
  <c r="R438" i="1"/>
  <c r="E440" i="1"/>
  <c r="I440" i="1"/>
  <c r="M440" i="1"/>
  <c r="Q440" i="1"/>
  <c r="E444" i="1"/>
  <c r="I444" i="1"/>
  <c r="M444" i="1"/>
  <c r="Q444" i="1"/>
  <c r="H458" i="1"/>
  <c r="L458" i="1"/>
  <c r="P458" i="1"/>
  <c r="L462" i="1"/>
  <c r="P462" i="1"/>
  <c r="G464" i="1"/>
  <c r="K464" i="1"/>
  <c r="S464" i="1"/>
  <c r="G468" i="1"/>
  <c r="K468" i="1"/>
  <c r="O468" i="1"/>
  <c r="S468" i="1"/>
  <c r="F470" i="1"/>
  <c r="J470" i="1"/>
  <c r="N470" i="1"/>
  <c r="R470" i="1"/>
  <c r="J474" i="1"/>
  <c r="N474" i="1"/>
  <c r="R474" i="1"/>
  <c r="E476" i="1"/>
  <c r="I476" i="1"/>
  <c r="M476" i="1"/>
  <c r="Q476" i="1"/>
  <c r="E480" i="1"/>
  <c r="I480" i="1"/>
  <c r="M480" i="1"/>
  <c r="Q480" i="1"/>
  <c r="H482" i="1"/>
  <c r="L482" i="1"/>
  <c r="P482" i="1"/>
  <c r="L486" i="1"/>
  <c r="P486" i="1"/>
  <c r="G488" i="1"/>
  <c r="S488" i="1"/>
  <c r="G492" i="1"/>
  <c r="K492" i="1"/>
  <c r="O492" i="1"/>
  <c r="S492" i="1"/>
  <c r="F494" i="1"/>
  <c r="J494" i="1"/>
  <c r="N494" i="1"/>
  <c r="R494" i="1"/>
  <c r="J498" i="1"/>
  <c r="N498" i="1"/>
  <c r="R498" i="1"/>
  <c r="E500" i="1"/>
  <c r="I500" i="1"/>
  <c r="M500" i="1"/>
  <c r="Q500" i="1"/>
  <c r="E504" i="1"/>
  <c r="I504" i="1"/>
  <c r="M504" i="1"/>
  <c r="Q504" i="1"/>
  <c r="R499" i="1"/>
  <c r="E501" i="1"/>
  <c r="I501" i="1"/>
  <c r="M501" i="1"/>
  <c r="Q501" i="1"/>
  <c r="E505" i="1"/>
  <c r="I505" i="1"/>
  <c r="M505" i="1"/>
  <c r="Q505" i="1"/>
  <c r="H507" i="1"/>
  <c r="L507" i="1"/>
  <c r="P507" i="1"/>
  <c r="L511" i="1"/>
  <c r="P511" i="1"/>
  <c r="G513" i="1"/>
  <c r="K513" i="1"/>
  <c r="O513" i="1"/>
  <c r="S513" i="1"/>
  <c r="G517" i="1"/>
  <c r="K517" i="1"/>
  <c r="O517" i="1"/>
  <c r="S517" i="1"/>
  <c r="F519" i="1"/>
  <c r="J519" i="1"/>
  <c r="N519" i="1"/>
  <c r="R519" i="1"/>
  <c r="J523" i="1"/>
  <c r="N523" i="1"/>
  <c r="R523" i="1"/>
  <c r="E525" i="1"/>
  <c r="I525" i="1"/>
  <c r="M525" i="1"/>
  <c r="Q525" i="1"/>
  <c r="E529" i="1"/>
  <c r="I529" i="1"/>
  <c r="M529" i="1"/>
  <c r="H531" i="1"/>
  <c r="L531" i="1"/>
  <c r="P531" i="1"/>
  <c r="L535" i="1"/>
  <c r="P535" i="1"/>
  <c r="G537" i="1"/>
  <c r="K537" i="1"/>
  <c r="O537" i="1"/>
  <c r="S537" i="1"/>
  <c r="G541" i="1"/>
  <c r="K541" i="1"/>
  <c r="O541" i="1"/>
  <c r="S541" i="1"/>
  <c r="F543" i="1"/>
  <c r="J543" i="1"/>
  <c r="N543" i="1"/>
  <c r="R543" i="1"/>
  <c r="J547" i="1"/>
  <c r="N547" i="1"/>
  <c r="R547" i="1"/>
  <c r="E549" i="1"/>
  <c r="I549" i="1"/>
  <c r="M549" i="1"/>
  <c r="Q549" i="1"/>
  <c r="E553" i="1"/>
  <c r="I553" i="1"/>
  <c r="M553" i="1"/>
  <c r="L555" i="1"/>
  <c r="P555" i="1"/>
  <c r="L559" i="1"/>
  <c r="P559" i="1"/>
  <c r="G561" i="1"/>
  <c r="K561" i="1"/>
  <c r="O561" i="1"/>
  <c r="S561" i="1"/>
  <c r="G565" i="1"/>
  <c r="K565" i="1"/>
  <c r="O565" i="1"/>
  <c r="S565" i="1"/>
  <c r="F567" i="1"/>
  <c r="J567" i="1"/>
  <c r="N567" i="1"/>
  <c r="R567" i="1"/>
  <c r="J571" i="1"/>
  <c r="N571" i="1"/>
  <c r="R571" i="1"/>
  <c r="E577" i="1"/>
  <c r="I577" i="1"/>
  <c r="M577" i="1"/>
  <c r="H506" i="1"/>
  <c r="L506" i="1"/>
  <c r="P506" i="1"/>
  <c r="L510" i="1"/>
  <c r="P510" i="1"/>
  <c r="G512" i="1"/>
  <c r="K512" i="1"/>
  <c r="S512" i="1"/>
  <c r="G516" i="1"/>
  <c r="O516" i="1"/>
  <c r="S516" i="1"/>
  <c r="F518" i="1"/>
  <c r="J518" i="1"/>
  <c r="N518" i="1"/>
  <c r="R518" i="1"/>
  <c r="J522" i="1"/>
  <c r="N522" i="1"/>
  <c r="R522" i="1"/>
  <c r="E524" i="1"/>
  <c r="I524" i="1"/>
  <c r="M524" i="1"/>
  <c r="Q524" i="1"/>
  <c r="E528" i="1"/>
  <c r="I528" i="1"/>
  <c r="M528" i="1"/>
  <c r="Q528" i="1"/>
  <c r="H530" i="1"/>
  <c r="L530" i="1"/>
  <c r="P530" i="1"/>
  <c r="L534" i="1"/>
  <c r="P534" i="1"/>
  <c r="G536" i="1"/>
  <c r="K536" i="1"/>
  <c r="S536" i="1"/>
  <c r="G540" i="1"/>
  <c r="K540" i="1"/>
  <c r="O540" i="1"/>
  <c r="S540" i="1"/>
  <c r="F542" i="1"/>
  <c r="J542" i="1"/>
  <c r="N542" i="1"/>
  <c r="R542" i="1"/>
  <c r="J546" i="1"/>
  <c r="N546" i="1"/>
  <c r="R546" i="1"/>
  <c r="E548" i="1"/>
  <c r="I548" i="1"/>
  <c r="M548" i="1"/>
  <c r="Q548" i="1"/>
  <c r="E552" i="1"/>
  <c r="I552" i="1"/>
  <c r="M552" i="1"/>
  <c r="Q552" i="1"/>
  <c r="H554" i="1"/>
  <c r="L554" i="1"/>
  <c r="P554" i="1"/>
  <c r="L558" i="1"/>
  <c r="P558" i="1"/>
  <c r="G560" i="1"/>
  <c r="S560" i="1"/>
  <c r="G564" i="1"/>
  <c r="K564" i="1"/>
  <c r="O564" i="1"/>
  <c r="S564" i="1"/>
  <c r="F566" i="1"/>
  <c r="J566" i="1"/>
  <c r="N566" i="1"/>
  <c r="R566" i="1"/>
  <c r="J570" i="1"/>
  <c r="N570" i="1"/>
  <c r="R570" i="1"/>
  <c r="F195" i="1"/>
  <c r="J195" i="1"/>
  <c r="N195" i="1"/>
  <c r="R195" i="1"/>
  <c r="F199" i="1"/>
  <c r="J199" i="1"/>
  <c r="N199" i="1"/>
  <c r="R199" i="1"/>
  <c r="Q201" i="1"/>
  <c r="H207" i="1"/>
  <c r="L207" i="1"/>
  <c r="P207" i="1"/>
  <c r="H211" i="1"/>
  <c r="L211" i="1"/>
  <c r="P211" i="1"/>
  <c r="G213" i="1"/>
  <c r="K213" i="1"/>
  <c r="O213" i="1"/>
  <c r="S213" i="1"/>
  <c r="G217" i="1"/>
  <c r="K217" i="1"/>
  <c r="O217" i="1"/>
  <c r="S217" i="1"/>
  <c r="F219" i="1"/>
  <c r="J219" i="1"/>
  <c r="N219" i="1"/>
  <c r="R219" i="1"/>
  <c r="F223" i="1"/>
  <c r="J223" i="1"/>
  <c r="N223" i="1"/>
  <c r="R223" i="1"/>
  <c r="Q225" i="1"/>
  <c r="G237" i="1"/>
  <c r="K237" i="1"/>
  <c r="O237" i="1"/>
  <c r="S237" i="1"/>
  <c r="G241" i="1"/>
  <c r="K241" i="1"/>
  <c r="O241" i="1"/>
  <c r="S241" i="1"/>
  <c r="F243" i="1"/>
  <c r="J243" i="1"/>
  <c r="N243" i="1"/>
  <c r="R243" i="1"/>
  <c r="F247" i="1"/>
  <c r="J247" i="1"/>
  <c r="N247" i="1"/>
  <c r="R247" i="1"/>
  <c r="Q249" i="1"/>
  <c r="G261" i="1"/>
  <c r="K261" i="1"/>
  <c r="O261" i="1"/>
  <c r="S261" i="1"/>
  <c r="G265" i="1"/>
  <c r="K265" i="1"/>
  <c r="O265" i="1"/>
  <c r="S265" i="1"/>
  <c r="E273" i="1"/>
  <c r="I273" i="1"/>
  <c r="M273" i="1"/>
  <c r="E277" i="1"/>
  <c r="I277" i="1"/>
  <c r="M277" i="1"/>
  <c r="Q277" i="1"/>
  <c r="H279" i="1"/>
  <c r="L279" i="1"/>
  <c r="P279" i="1"/>
  <c r="H283" i="1"/>
  <c r="L283" i="1"/>
  <c r="P283" i="1"/>
  <c r="F291" i="1"/>
  <c r="J291" i="1"/>
  <c r="N291" i="1"/>
  <c r="R291" i="1"/>
  <c r="F295" i="1"/>
  <c r="J295" i="1"/>
  <c r="N295" i="1"/>
  <c r="R295" i="1"/>
  <c r="E297" i="1"/>
  <c r="I297" i="1"/>
  <c r="M297" i="1"/>
  <c r="Q297" i="1"/>
  <c r="E301" i="1"/>
  <c r="I301" i="1"/>
  <c r="M301" i="1"/>
  <c r="Q301" i="1"/>
  <c r="H315" i="1"/>
  <c r="L315" i="1"/>
  <c r="P315" i="1"/>
  <c r="H319" i="1"/>
  <c r="L319" i="1"/>
  <c r="P319" i="1"/>
  <c r="G321" i="1"/>
  <c r="K321" i="1"/>
  <c r="O321" i="1"/>
  <c r="S321" i="1"/>
  <c r="G325" i="1"/>
  <c r="K325" i="1"/>
  <c r="O325" i="1"/>
  <c r="S325" i="1"/>
  <c r="F327" i="1"/>
  <c r="J327" i="1"/>
  <c r="N327" i="1"/>
  <c r="R327" i="1"/>
  <c r="F331" i="1"/>
  <c r="J331" i="1"/>
  <c r="N331" i="1"/>
  <c r="R331" i="1"/>
  <c r="E333" i="1"/>
  <c r="I333" i="1"/>
  <c r="M333" i="1"/>
  <c r="Q333" i="1"/>
  <c r="E337" i="1"/>
  <c r="I337" i="1"/>
  <c r="M337" i="1"/>
  <c r="Q337" i="1"/>
  <c r="H339" i="1"/>
  <c r="L339" i="1"/>
  <c r="P339" i="1"/>
  <c r="H343" i="1"/>
  <c r="L343" i="1"/>
  <c r="P343" i="1"/>
  <c r="G345" i="1"/>
  <c r="J355" i="1"/>
  <c r="I361" i="1"/>
  <c r="L363" i="1"/>
  <c r="G373" i="1"/>
  <c r="R375" i="1"/>
  <c r="J379" i="1"/>
  <c r="M385" i="1"/>
  <c r="H387" i="1"/>
  <c r="K397" i="1"/>
  <c r="L571" i="1"/>
  <c r="P571" i="1"/>
  <c r="O345" i="1"/>
  <c r="S345" i="1"/>
  <c r="S349" i="1"/>
  <c r="F351" i="1"/>
  <c r="N351" i="1"/>
  <c r="F355" i="1"/>
  <c r="R355" i="1"/>
  <c r="I357" i="1"/>
  <c r="Q357" i="1"/>
  <c r="E361" i="1"/>
  <c r="Q361" i="1"/>
  <c r="H367" i="1"/>
  <c r="P367" i="1"/>
  <c r="G369" i="1"/>
  <c r="O369" i="1"/>
  <c r="O373" i="1"/>
  <c r="F375" i="1"/>
  <c r="N375" i="1"/>
  <c r="F379" i="1"/>
  <c r="R379" i="1"/>
  <c r="I381" i="1"/>
  <c r="Q381" i="1"/>
  <c r="E385" i="1"/>
  <c r="Q385" i="1"/>
  <c r="L387" i="1"/>
  <c r="P387" i="1"/>
  <c r="H391" i="1"/>
  <c r="P391" i="1"/>
  <c r="K393" i="1"/>
  <c r="S393" i="1"/>
  <c r="G397" i="1"/>
  <c r="S397" i="1"/>
  <c r="E32" i="1"/>
  <c r="E197" i="1"/>
  <c r="I197" i="1"/>
  <c r="M197" i="1"/>
  <c r="Q197" i="1"/>
  <c r="G209" i="1"/>
  <c r="K209" i="1"/>
  <c r="O209" i="1"/>
  <c r="S209" i="1"/>
  <c r="E221" i="1"/>
  <c r="I221" i="1"/>
  <c r="M221" i="1"/>
  <c r="Q221" i="1"/>
  <c r="E245" i="1"/>
  <c r="I245" i="1"/>
  <c r="M245" i="1"/>
  <c r="Q245" i="1"/>
  <c r="F263" i="1"/>
  <c r="J263" i="1"/>
  <c r="N263" i="1"/>
  <c r="R263" i="1"/>
  <c r="G341" i="1"/>
  <c r="K341" i="1"/>
  <c r="O341" i="1"/>
  <c r="S341" i="1"/>
  <c r="F347" i="1"/>
  <c r="J347" i="1"/>
  <c r="N347" i="1"/>
  <c r="R347" i="1"/>
  <c r="E353" i="1"/>
  <c r="I353" i="1"/>
  <c r="M353" i="1"/>
  <c r="Q353" i="1"/>
  <c r="H359" i="1"/>
  <c r="L359" i="1"/>
  <c r="G365" i="1"/>
  <c r="K365" i="1"/>
  <c r="F371" i="1"/>
  <c r="J371" i="1"/>
  <c r="E533" i="1"/>
  <c r="I533" i="1"/>
  <c r="M533" i="1"/>
  <c r="Q533" i="1"/>
  <c r="L539" i="1"/>
  <c r="P539" i="1"/>
  <c r="S545" i="1"/>
  <c r="E560" i="1"/>
  <c r="I560" i="1"/>
  <c r="M560" i="1"/>
  <c r="Q560" i="1"/>
  <c r="H566" i="1"/>
  <c r="L566" i="1"/>
  <c r="P566" i="1"/>
  <c r="G349" i="1"/>
  <c r="O349" i="1"/>
  <c r="J351" i="1"/>
  <c r="R351" i="1"/>
  <c r="N355" i="1"/>
  <c r="E357" i="1"/>
  <c r="M357" i="1"/>
  <c r="M361" i="1"/>
  <c r="H363" i="1"/>
  <c r="P363" i="1"/>
  <c r="L367" i="1"/>
  <c r="K369" i="1"/>
  <c r="S369" i="1"/>
  <c r="K373" i="1"/>
  <c r="S373" i="1"/>
  <c r="J375" i="1"/>
  <c r="N379" i="1"/>
  <c r="E381" i="1"/>
  <c r="M381" i="1"/>
  <c r="I385" i="1"/>
  <c r="L391" i="1"/>
  <c r="G393" i="1"/>
  <c r="O393" i="1"/>
  <c r="O397" i="1"/>
  <c r="L569" i="1"/>
  <c r="P569" i="1"/>
  <c r="R38" i="1"/>
  <c r="F38" i="1"/>
  <c r="F51" i="1"/>
  <c r="R51" i="1"/>
  <c r="F55" i="1"/>
  <c r="R55" i="1"/>
  <c r="E57" i="1"/>
  <c r="M57" i="1"/>
  <c r="I61" i="1"/>
  <c r="M61" i="1"/>
  <c r="H63" i="1"/>
  <c r="P63" i="1"/>
  <c r="L67" i="1"/>
  <c r="G69" i="1"/>
  <c r="O69" i="1"/>
  <c r="K73" i="1"/>
  <c r="S73" i="1"/>
  <c r="F75" i="1"/>
  <c r="N75" i="1"/>
  <c r="R75" i="1"/>
  <c r="I81" i="1"/>
  <c r="Q81" i="1"/>
  <c r="I85" i="1"/>
  <c r="Q85" i="1"/>
  <c r="H87" i="1"/>
  <c r="P87" i="1"/>
  <c r="L91" i="1"/>
  <c r="G93" i="1"/>
  <c r="K97" i="1"/>
  <c r="S97" i="1"/>
  <c r="J99" i="1"/>
  <c r="J103" i="1"/>
  <c r="R103" i="1"/>
  <c r="E105" i="1"/>
  <c r="Q105" i="1"/>
  <c r="I109" i="1"/>
  <c r="M109" i="1"/>
  <c r="L111" i="1"/>
  <c r="H115" i="1"/>
  <c r="P115" i="1"/>
  <c r="G117" i="1"/>
  <c r="O117" i="1"/>
  <c r="S117" i="1"/>
  <c r="G121" i="1"/>
  <c r="O121" i="1"/>
  <c r="J135" i="1"/>
  <c r="R135" i="1"/>
  <c r="F139" i="1"/>
  <c r="N139" i="1"/>
  <c r="E141" i="1"/>
  <c r="M141" i="1"/>
  <c r="I145" i="1"/>
  <c r="Q145" i="1"/>
  <c r="H123" i="1"/>
  <c r="P123" i="1"/>
  <c r="L127" i="1"/>
  <c r="G129" i="1"/>
  <c r="O129" i="1"/>
  <c r="G133" i="1"/>
  <c r="O133" i="1"/>
  <c r="F171" i="1"/>
  <c r="N171" i="1"/>
  <c r="F175" i="1"/>
  <c r="N175" i="1"/>
  <c r="H183" i="1"/>
  <c r="P183" i="1"/>
  <c r="P187" i="1"/>
  <c r="P32" i="1"/>
  <c r="L32" i="1"/>
  <c r="S43" i="1"/>
  <c r="N38" i="1"/>
  <c r="J38" i="1"/>
  <c r="J51" i="1"/>
  <c r="N51" i="1"/>
  <c r="J55" i="1"/>
  <c r="N55" i="1"/>
  <c r="I57" i="1"/>
  <c r="Q57" i="1"/>
  <c r="E61" i="1"/>
  <c r="Q61" i="1"/>
  <c r="L63" i="1"/>
  <c r="H67" i="1"/>
  <c r="P67" i="1"/>
  <c r="K69" i="1"/>
  <c r="S69" i="1"/>
  <c r="G73" i="1"/>
  <c r="O73" i="1"/>
  <c r="J75" i="1"/>
  <c r="E81" i="1"/>
  <c r="M81" i="1"/>
  <c r="E85" i="1"/>
  <c r="M85" i="1"/>
  <c r="L87" i="1"/>
  <c r="H91" i="1"/>
  <c r="P91" i="1"/>
  <c r="O93" i="1"/>
  <c r="S93" i="1"/>
  <c r="G97" i="1"/>
  <c r="O97" i="1"/>
  <c r="F99" i="1"/>
  <c r="N99" i="1"/>
  <c r="R99" i="1"/>
  <c r="F103" i="1"/>
  <c r="N103" i="1"/>
  <c r="I105" i="1"/>
  <c r="M105" i="1"/>
  <c r="E109" i="1"/>
  <c r="Q109" i="1"/>
  <c r="H111" i="1"/>
  <c r="P111" i="1"/>
  <c r="L115" i="1"/>
  <c r="K117" i="1"/>
  <c r="K121" i="1"/>
  <c r="S121" i="1"/>
  <c r="F135" i="1"/>
  <c r="N135" i="1"/>
  <c r="J139" i="1"/>
  <c r="R139" i="1"/>
  <c r="I141" i="1"/>
  <c r="Q141" i="1"/>
  <c r="E145" i="1"/>
  <c r="M145" i="1"/>
  <c r="L123" i="1"/>
  <c r="H127" i="1"/>
  <c r="P127" i="1"/>
  <c r="K129" i="1"/>
  <c r="S129" i="1"/>
  <c r="K133" i="1"/>
  <c r="S133" i="1"/>
  <c r="J171" i="1"/>
  <c r="R171" i="1"/>
  <c r="J175" i="1"/>
  <c r="R175" i="1"/>
  <c r="L183" i="1"/>
  <c r="H187" i="1"/>
  <c r="L187" i="1"/>
  <c r="F53" i="1"/>
  <c r="L191" i="1"/>
  <c r="P191" i="1"/>
  <c r="G197" i="1"/>
  <c r="K197" i="1"/>
  <c r="O197" i="1"/>
  <c r="S197" i="1"/>
  <c r="F203" i="1"/>
  <c r="J203" i="1"/>
  <c r="N203" i="1"/>
  <c r="R203" i="1"/>
  <c r="E209" i="1"/>
  <c r="I209" i="1"/>
  <c r="M209" i="1"/>
  <c r="Q209" i="1"/>
  <c r="H215" i="1"/>
  <c r="L215" i="1"/>
  <c r="P215" i="1"/>
  <c r="F227" i="1"/>
  <c r="J227" i="1"/>
  <c r="N227" i="1"/>
  <c r="R227" i="1"/>
  <c r="Q233" i="1"/>
  <c r="G245" i="1"/>
  <c r="K245" i="1"/>
  <c r="O245" i="1"/>
  <c r="S245" i="1"/>
  <c r="E257" i="1"/>
  <c r="I257" i="1"/>
  <c r="M257" i="1"/>
  <c r="Q257" i="1"/>
  <c r="H263" i="1"/>
  <c r="L263" i="1"/>
  <c r="P263" i="1"/>
  <c r="G269" i="1"/>
  <c r="K269" i="1"/>
  <c r="O269" i="1"/>
  <c r="S269" i="1"/>
  <c r="F275" i="1"/>
  <c r="J275" i="1"/>
  <c r="N275" i="1"/>
  <c r="R275" i="1"/>
  <c r="E281" i="1"/>
  <c r="I281" i="1"/>
  <c r="M281" i="1"/>
  <c r="Q281" i="1"/>
  <c r="H287" i="1"/>
  <c r="L287" i="1"/>
  <c r="P287" i="1"/>
  <c r="F50" i="1"/>
  <c r="J50" i="1"/>
  <c r="N50" i="1"/>
  <c r="R50" i="1"/>
  <c r="E53" i="1"/>
  <c r="I53" i="1"/>
  <c r="M53" i="1"/>
  <c r="Q53" i="1"/>
  <c r="F54" i="1"/>
  <c r="J54" i="1"/>
  <c r="N54" i="1"/>
  <c r="R54" i="1"/>
  <c r="E56" i="1"/>
  <c r="I56" i="1"/>
  <c r="M56" i="1"/>
  <c r="Q56" i="1"/>
  <c r="F57" i="1"/>
  <c r="J57" i="1"/>
  <c r="N57" i="1"/>
  <c r="R57" i="1"/>
  <c r="H59" i="1"/>
  <c r="L59" i="1"/>
  <c r="P59" i="1"/>
  <c r="E60" i="1"/>
  <c r="I60" i="1"/>
  <c r="M60" i="1"/>
  <c r="Q60" i="1"/>
  <c r="F61" i="1"/>
  <c r="J61" i="1"/>
  <c r="N61" i="1"/>
  <c r="R61" i="1"/>
  <c r="H62" i="1"/>
  <c r="L62" i="1"/>
  <c r="P62" i="1"/>
  <c r="H66" i="1"/>
  <c r="L66" i="1"/>
  <c r="P66" i="1"/>
  <c r="G68" i="1"/>
  <c r="O68" i="1"/>
  <c r="F71" i="1"/>
  <c r="J71" i="1"/>
  <c r="N71" i="1"/>
  <c r="R71" i="1"/>
  <c r="F74" i="1"/>
  <c r="J74" i="1"/>
  <c r="N74" i="1"/>
  <c r="R74" i="1"/>
  <c r="G75" i="1"/>
  <c r="K75" i="1"/>
  <c r="O75" i="1"/>
  <c r="S75" i="1"/>
  <c r="E77" i="1"/>
  <c r="I77" i="1"/>
  <c r="F78" i="1"/>
  <c r="J78" i="1"/>
  <c r="N78" i="1"/>
  <c r="R78" i="1"/>
  <c r="G79" i="1"/>
  <c r="K79" i="1"/>
  <c r="O79" i="1"/>
  <c r="S79" i="1"/>
  <c r="E80" i="1"/>
  <c r="I80" i="1"/>
  <c r="M80" i="1"/>
  <c r="Q80" i="1"/>
  <c r="F81" i="1"/>
  <c r="J81" i="1"/>
  <c r="N81" i="1"/>
  <c r="R81" i="1"/>
  <c r="H83" i="1"/>
  <c r="L83" i="1"/>
  <c r="P83" i="1"/>
  <c r="E84" i="1"/>
  <c r="I84" i="1"/>
  <c r="M84" i="1"/>
  <c r="Q84" i="1"/>
  <c r="J85" i="1"/>
  <c r="N85" i="1"/>
  <c r="R85" i="1"/>
  <c r="H86" i="1"/>
  <c r="L86" i="1"/>
  <c r="P86" i="1"/>
  <c r="E87" i="1"/>
  <c r="I87" i="1"/>
  <c r="M87" i="1"/>
  <c r="Q87" i="1"/>
  <c r="G89" i="1"/>
  <c r="O89" i="1"/>
  <c r="S89" i="1"/>
  <c r="H90" i="1"/>
  <c r="L90" i="1"/>
  <c r="P90" i="1"/>
  <c r="E91" i="1"/>
  <c r="I91" i="1"/>
  <c r="M91" i="1"/>
  <c r="Q91" i="1"/>
  <c r="G92" i="1"/>
  <c r="K92" i="1"/>
  <c r="O92" i="1"/>
  <c r="S92" i="1"/>
  <c r="H93" i="1"/>
  <c r="L93" i="1"/>
  <c r="P93" i="1"/>
  <c r="F95" i="1"/>
  <c r="J95" i="1"/>
  <c r="N95" i="1"/>
  <c r="R95" i="1"/>
  <c r="G96" i="1"/>
  <c r="K96" i="1"/>
  <c r="O96" i="1"/>
  <c r="S96" i="1"/>
  <c r="H97" i="1"/>
  <c r="L97" i="1"/>
  <c r="P97" i="1"/>
  <c r="F98" i="1"/>
  <c r="J98" i="1"/>
  <c r="N98" i="1"/>
  <c r="R98" i="1"/>
  <c r="E101" i="1"/>
  <c r="I101" i="1"/>
  <c r="M101" i="1"/>
  <c r="Q101" i="1"/>
  <c r="F102" i="1"/>
  <c r="J102" i="1"/>
  <c r="N102" i="1"/>
  <c r="R102" i="1"/>
  <c r="E104" i="1"/>
  <c r="I104" i="1"/>
  <c r="M104" i="1"/>
  <c r="Q104" i="1"/>
  <c r="E108" i="1"/>
  <c r="I108" i="1"/>
  <c r="M108" i="1"/>
  <c r="Q108" i="1"/>
  <c r="H110" i="1"/>
  <c r="L110" i="1"/>
  <c r="P110" i="1"/>
  <c r="E111" i="1"/>
  <c r="I111" i="1"/>
  <c r="M111" i="1"/>
  <c r="Q111" i="1"/>
  <c r="G113" i="1"/>
  <c r="K113" i="1"/>
  <c r="O113" i="1"/>
  <c r="S113" i="1"/>
  <c r="H114" i="1"/>
  <c r="L114" i="1"/>
  <c r="P114" i="1"/>
  <c r="E115" i="1"/>
  <c r="I115" i="1"/>
  <c r="M115" i="1"/>
  <c r="Q115" i="1"/>
  <c r="G116" i="1"/>
  <c r="O116" i="1"/>
  <c r="S116" i="1"/>
  <c r="G120" i="1"/>
  <c r="K120" i="1"/>
  <c r="O120" i="1"/>
  <c r="S120" i="1"/>
  <c r="F134" i="1"/>
  <c r="J134" i="1"/>
  <c r="N134" i="1"/>
  <c r="R134" i="1"/>
  <c r="G135" i="1"/>
  <c r="O135" i="1"/>
  <c r="S135" i="1"/>
  <c r="E137" i="1"/>
  <c r="I137" i="1"/>
  <c r="M137" i="1"/>
  <c r="Q137" i="1"/>
  <c r="F138" i="1"/>
  <c r="J138" i="1"/>
  <c r="N138" i="1"/>
  <c r="R138" i="1"/>
  <c r="G139" i="1"/>
  <c r="K139" i="1"/>
  <c r="O139" i="1"/>
  <c r="S139" i="1"/>
  <c r="E140" i="1"/>
  <c r="I140" i="1"/>
  <c r="M140" i="1"/>
  <c r="Q140" i="1"/>
  <c r="F141" i="1"/>
  <c r="J141" i="1"/>
  <c r="N141" i="1"/>
  <c r="R141" i="1"/>
  <c r="H143" i="1"/>
  <c r="L143" i="1"/>
  <c r="P143" i="1"/>
  <c r="E144" i="1"/>
  <c r="I144" i="1"/>
  <c r="M144" i="1"/>
  <c r="Q144" i="1"/>
  <c r="F145" i="1"/>
  <c r="J145" i="1"/>
  <c r="N145" i="1"/>
  <c r="R145" i="1"/>
  <c r="H122" i="1"/>
  <c r="L122" i="1"/>
  <c r="P122" i="1"/>
  <c r="E123" i="1"/>
  <c r="I123" i="1"/>
  <c r="M123" i="1"/>
  <c r="Q123" i="1"/>
  <c r="G125" i="1"/>
  <c r="K125" i="1"/>
  <c r="O125" i="1"/>
  <c r="S125" i="1"/>
  <c r="H126" i="1"/>
  <c r="L126" i="1"/>
  <c r="P126" i="1"/>
  <c r="E127" i="1"/>
  <c r="I127" i="1"/>
  <c r="M127" i="1"/>
  <c r="Q127" i="1"/>
  <c r="G128" i="1"/>
  <c r="O128" i="1"/>
  <c r="S128" i="1"/>
  <c r="H129" i="1"/>
  <c r="L129" i="1"/>
  <c r="P129" i="1"/>
  <c r="F131" i="1"/>
  <c r="J131" i="1"/>
  <c r="N131" i="1"/>
  <c r="R131" i="1"/>
  <c r="G132" i="1"/>
  <c r="K132" i="1"/>
  <c r="O132" i="1"/>
  <c r="S132" i="1"/>
  <c r="H133" i="1"/>
  <c r="L133" i="1"/>
  <c r="P133" i="1"/>
  <c r="F170" i="1"/>
  <c r="J170" i="1"/>
  <c r="N170" i="1"/>
  <c r="R170" i="1"/>
  <c r="F174" i="1"/>
  <c r="J174" i="1"/>
  <c r="N174" i="1"/>
  <c r="R174" i="1"/>
  <c r="H182" i="1"/>
  <c r="L182" i="1"/>
  <c r="P182" i="1"/>
  <c r="H186" i="1"/>
  <c r="L186" i="1"/>
  <c r="P186" i="1"/>
  <c r="H189" i="1"/>
  <c r="L189" i="1"/>
  <c r="P189" i="1"/>
  <c r="H193" i="1"/>
  <c r="L193" i="1"/>
  <c r="P193" i="1"/>
  <c r="F194" i="1"/>
  <c r="J194" i="1"/>
  <c r="N194" i="1"/>
  <c r="R194" i="1"/>
  <c r="G195" i="1"/>
  <c r="K195" i="1"/>
  <c r="O195" i="1"/>
  <c r="S195" i="1"/>
  <c r="F198" i="1"/>
  <c r="J198" i="1"/>
  <c r="N198" i="1"/>
  <c r="R198" i="1"/>
  <c r="G199" i="1"/>
  <c r="K199" i="1"/>
  <c r="O199" i="1"/>
  <c r="S199" i="1"/>
  <c r="F201" i="1"/>
  <c r="J201" i="1"/>
  <c r="N201" i="1"/>
  <c r="R201" i="1"/>
  <c r="F205" i="1"/>
  <c r="J205" i="1"/>
  <c r="N205" i="1"/>
  <c r="R205" i="1"/>
  <c r="H206" i="1"/>
  <c r="L206" i="1"/>
  <c r="P206" i="1"/>
  <c r="E207" i="1"/>
  <c r="I207" i="1"/>
  <c r="M207" i="1"/>
  <c r="Q207" i="1"/>
  <c r="H210" i="1"/>
  <c r="L210" i="1"/>
  <c r="P210" i="1"/>
  <c r="E211" i="1"/>
  <c r="I211" i="1"/>
  <c r="M211" i="1"/>
  <c r="Q211" i="1"/>
  <c r="G212" i="1"/>
  <c r="K212" i="1"/>
  <c r="O212" i="1"/>
  <c r="S212" i="1"/>
  <c r="H213" i="1"/>
  <c r="L213" i="1"/>
  <c r="P213" i="1"/>
  <c r="G216" i="1"/>
  <c r="K216" i="1"/>
  <c r="O216" i="1"/>
  <c r="S216" i="1"/>
  <c r="H217" i="1"/>
  <c r="L217" i="1"/>
  <c r="P217" i="1"/>
  <c r="F218" i="1"/>
  <c r="J218" i="1"/>
  <c r="N218" i="1"/>
  <c r="R218" i="1"/>
  <c r="F222" i="1"/>
  <c r="J222" i="1"/>
  <c r="N222" i="1"/>
  <c r="R222" i="1"/>
  <c r="F225" i="1"/>
  <c r="J225" i="1"/>
  <c r="N225" i="1"/>
  <c r="R225" i="1"/>
  <c r="F229" i="1"/>
  <c r="J229" i="1"/>
  <c r="N229" i="1"/>
  <c r="R229" i="1"/>
  <c r="E231" i="1"/>
  <c r="I231" i="1"/>
  <c r="M231" i="1"/>
  <c r="E235" i="1"/>
  <c r="I235" i="1"/>
  <c r="M235" i="1"/>
  <c r="Q235" i="1"/>
  <c r="G236" i="1"/>
  <c r="K236" i="1"/>
  <c r="O236" i="1"/>
  <c r="S236" i="1"/>
  <c r="G240" i="1"/>
  <c r="K240" i="1"/>
  <c r="O240" i="1"/>
  <c r="S240" i="1"/>
  <c r="F242" i="1"/>
  <c r="J242" i="1"/>
  <c r="N242" i="1"/>
  <c r="R242" i="1"/>
  <c r="G243" i="1"/>
  <c r="K243" i="1"/>
  <c r="O243" i="1"/>
  <c r="S243" i="1"/>
  <c r="F246" i="1"/>
  <c r="J246" i="1"/>
  <c r="N246" i="1"/>
  <c r="R246" i="1"/>
  <c r="G247" i="1"/>
  <c r="K247" i="1"/>
  <c r="O247" i="1"/>
  <c r="S247" i="1"/>
  <c r="E248" i="1"/>
  <c r="I248" i="1"/>
  <c r="M248" i="1"/>
  <c r="E252" i="1"/>
  <c r="I252" i="1"/>
  <c r="M252" i="1"/>
  <c r="Q252" i="1"/>
  <c r="E255" i="1"/>
  <c r="I255" i="1"/>
  <c r="M255" i="1"/>
  <c r="Q255" i="1"/>
  <c r="E259" i="1"/>
  <c r="I259" i="1"/>
  <c r="M259" i="1"/>
  <c r="Q259" i="1"/>
  <c r="G260" i="1"/>
  <c r="O260" i="1"/>
  <c r="S260" i="1"/>
  <c r="H261" i="1"/>
  <c r="L261" i="1"/>
  <c r="P261" i="1"/>
  <c r="G264" i="1"/>
  <c r="K264" i="1"/>
  <c r="O264" i="1"/>
  <c r="S264" i="1"/>
  <c r="H265" i="1"/>
  <c r="L265" i="1"/>
  <c r="P265" i="1"/>
  <c r="F266" i="1"/>
  <c r="J266" i="1"/>
  <c r="N266" i="1"/>
  <c r="R266" i="1"/>
  <c r="G267" i="1"/>
  <c r="K267" i="1"/>
  <c r="O267" i="1"/>
  <c r="S267" i="1"/>
  <c r="E269" i="1"/>
  <c r="I269" i="1"/>
  <c r="M269" i="1"/>
  <c r="Q269" i="1"/>
  <c r="F270" i="1"/>
  <c r="J270" i="1"/>
  <c r="N270" i="1"/>
  <c r="R270" i="1"/>
  <c r="G271" i="1"/>
  <c r="K271" i="1"/>
  <c r="O271" i="1"/>
  <c r="S271" i="1"/>
  <c r="E272" i="1"/>
  <c r="I272" i="1"/>
  <c r="M272" i="1"/>
  <c r="F273" i="1"/>
  <c r="J273" i="1"/>
  <c r="N273" i="1"/>
  <c r="R273" i="1"/>
  <c r="H275" i="1"/>
  <c r="L275" i="1"/>
  <c r="P275" i="1"/>
  <c r="E276" i="1"/>
  <c r="I276" i="1"/>
  <c r="M276" i="1"/>
  <c r="Q276" i="1"/>
  <c r="F277" i="1"/>
  <c r="J277" i="1"/>
  <c r="N277" i="1"/>
  <c r="H278" i="1"/>
  <c r="L278" i="1"/>
  <c r="P278" i="1"/>
  <c r="E279" i="1"/>
  <c r="I279" i="1"/>
  <c r="M279" i="1"/>
  <c r="G281" i="1"/>
  <c r="K281" i="1"/>
  <c r="O281" i="1"/>
  <c r="S281" i="1"/>
  <c r="H282" i="1"/>
  <c r="L282" i="1"/>
  <c r="P282" i="1"/>
  <c r="E283" i="1"/>
  <c r="I283" i="1"/>
  <c r="M283" i="1"/>
  <c r="Q283" i="1"/>
  <c r="H285" i="1"/>
  <c r="L285" i="1"/>
  <c r="P285" i="1"/>
  <c r="F287" i="1"/>
  <c r="J287" i="1"/>
  <c r="N287" i="1"/>
  <c r="R287" i="1"/>
  <c r="H289" i="1"/>
  <c r="L289" i="1"/>
  <c r="P289" i="1"/>
  <c r="F290" i="1"/>
  <c r="J290" i="1"/>
  <c r="N290" i="1"/>
  <c r="R290" i="1"/>
  <c r="F294" i="1"/>
  <c r="J294" i="1"/>
  <c r="N294" i="1"/>
  <c r="R294" i="1"/>
  <c r="E296" i="1"/>
  <c r="I296" i="1"/>
  <c r="M296" i="1"/>
  <c r="Q296" i="1"/>
  <c r="E300" i="1"/>
  <c r="I300" i="1"/>
  <c r="M300" i="1"/>
  <c r="Q300" i="1"/>
  <c r="H314" i="1"/>
  <c r="L314" i="1"/>
  <c r="P314" i="1"/>
  <c r="H318" i="1"/>
  <c r="L318" i="1"/>
  <c r="P318" i="1"/>
  <c r="G320" i="1"/>
  <c r="O320" i="1"/>
  <c r="S320" i="1"/>
  <c r="G324" i="1"/>
  <c r="K324" i="1"/>
  <c r="O324" i="1"/>
  <c r="S324" i="1"/>
  <c r="F326" i="1"/>
  <c r="J326" i="1"/>
  <c r="N326" i="1"/>
  <c r="R326" i="1"/>
  <c r="F330" i="1"/>
  <c r="J330" i="1"/>
  <c r="N330" i="1"/>
  <c r="R330" i="1"/>
  <c r="E332" i="1"/>
  <c r="I332" i="1"/>
  <c r="M332" i="1"/>
  <c r="Q332" i="1"/>
  <c r="E336" i="1"/>
  <c r="I336" i="1"/>
  <c r="M336" i="1"/>
  <c r="Q336" i="1"/>
  <c r="H338" i="1"/>
  <c r="L338" i="1"/>
  <c r="P338" i="1"/>
  <c r="E339" i="1"/>
  <c r="I339" i="1"/>
  <c r="M339" i="1"/>
  <c r="Q339" i="1"/>
  <c r="H342" i="1"/>
  <c r="L342" i="1"/>
  <c r="P342" i="1"/>
  <c r="E343" i="1"/>
  <c r="I343" i="1"/>
  <c r="M343" i="1"/>
  <c r="Q343" i="1"/>
  <c r="G344" i="1"/>
  <c r="O344" i="1"/>
  <c r="J53" i="1"/>
  <c r="N53" i="1"/>
  <c r="R53" i="1"/>
  <c r="F56" i="1"/>
  <c r="J56" i="1"/>
  <c r="N56" i="1"/>
  <c r="R56" i="1"/>
  <c r="E59" i="1"/>
  <c r="I59" i="1"/>
  <c r="M59" i="1"/>
  <c r="Q59" i="1"/>
  <c r="F60" i="1"/>
  <c r="J60" i="1"/>
  <c r="N60" i="1"/>
  <c r="R60" i="1"/>
  <c r="H65" i="1"/>
  <c r="L65" i="1"/>
  <c r="P65" i="1"/>
  <c r="G74" i="1"/>
  <c r="K74" i="1"/>
  <c r="O74" i="1"/>
  <c r="S74" i="1"/>
  <c r="F77" i="1"/>
  <c r="J77" i="1"/>
  <c r="N77" i="1"/>
  <c r="R77" i="1"/>
  <c r="G78" i="1"/>
  <c r="O78" i="1"/>
  <c r="S78" i="1"/>
  <c r="F80" i="1"/>
  <c r="J80" i="1"/>
  <c r="N80" i="1"/>
  <c r="R80" i="1"/>
  <c r="E83" i="1"/>
  <c r="I83" i="1"/>
  <c r="M83" i="1"/>
  <c r="Q83" i="1"/>
  <c r="F84" i="1"/>
  <c r="J84" i="1"/>
  <c r="N84" i="1"/>
  <c r="R84" i="1"/>
  <c r="E86" i="1"/>
  <c r="I86" i="1"/>
  <c r="M86" i="1"/>
  <c r="Q86" i="1"/>
  <c r="H89" i="1"/>
  <c r="L89" i="1"/>
  <c r="P89" i="1"/>
  <c r="E90" i="1"/>
  <c r="I90" i="1"/>
  <c r="M90" i="1"/>
  <c r="Q90" i="1"/>
  <c r="H92" i="1"/>
  <c r="L92" i="1"/>
  <c r="P92" i="1"/>
  <c r="G95" i="1"/>
  <c r="K95" i="1"/>
  <c r="O95" i="1"/>
  <c r="S95" i="1"/>
  <c r="H96" i="1"/>
  <c r="L96" i="1"/>
  <c r="P96" i="1"/>
  <c r="F101" i="1"/>
  <c r="J101" i="1"/>
  <c r="N101" i="1"/>
  <c r="R101" i="1"/>
  <c r="F104" i="1"/>
  <c r="J104" i="1"/>
  <c r="N104" i="1"/>
  <c r="R104" i="1"/>
  <c r="E107" i="1"/>
  <c r="I107" i="1"/>
  <c r="M107" i="1"/>
  <c r="Q107" i="1"/>
  <c r="F108" i="1"/>
  <c r="J108" i="1"/>
  <c r="N108" i="1"/>
  <c r="R108" i="1"/>
  <c r="E110" i="1"/>
  <c r="I110" i="1"/>
  <c r="M110" i="1"/>
  <c r="Q110" i="1"/>
  <c r="H113" i="1"/>
  <c r="L113" i="1"/>
  <c r="P113" i="1"/>
  <c r="E114" i="1"/>
  <c r="I114" i="1"/>
  <c r="M114" i="1"/>
  <c r="Q114" i="1"/>
  <c r="G119" i="1"/>
  <c r="K119" i="1"/>
  <c r="O119" i="1"/>
  <c r="S119" i="1"/>
  <c r="G134" i="1"/>
  <c r="K134" i="1"/>
  <c r="O134" i="1"/>
  <c r="S134" i="1"/>
  <c r="F137" i="1"/>
  <c r="J137" i="1"/>
  <c r="N137" i="1"/>
  <c r="R137" i="1"/>
  <c r="G138" i="1"/>
  <c r="K138" i="1"/>
  <c r="O138" i="1"/>
  <c r="S138" i="1"/>
  <c r="F140" i="1"/>
  <c r="J140" i="1"/>
  <c r="N140" i="1"/>
  <c r="R140" i="1"/>
  <c r="E143" i="1"/>
  <c r="I143" i="1"/>
  <c r="M143" i="1"/>
  <c r="Q143" i="1"/>
  <c r="F144" i="1"/>
  <c r="J144" i="1"/>
  <c r="N144" i="1"/>
  <c r="R144" i="1"/>
  <c r="E122" i="1"/>
  <c r="I122" i="1"/>
  <c r="M122" i="1"/>
  <c r="Q122" i="1"/>
  <c r="H125" i="1"/>
  <c r="L125" i="1"/>
  <c r="P125" i="1"/>
  <c r="E126" i="1"/>
  <c r="I126" i="1"/>
  <c r="M126" i="1"/>
  <c r="Q126" i="1"/>
  <c r="H128" i="1"/>
  <c r="L128" i="1"/>
  <c r="P128" i="1"/>
  <c r="G131" i="1"/>
  <c r="K131" i="1"/>
  <c r="O131" i="1"/>
  <c r="S131" i="1"/>
  <c r="H132" i="1"/>
  <c r="L132" i="1"/>
  <c r="P132" i="1"/>
  <c r="F173" i="1"/>
  <c r="J173" i="1"/>
  <c r="N173" i="1"/>
  <c r="R173" i="1"/>
  <c r="E179" i="1"/>
  <c r="I179" i="1"/>
  <c r="M179" i="1"/>
  <c r="Q179" i="1"/>
  <c r="H185" i="1"/>
  <c r="L185" i="1"/>
  <c r="P185" i="1"/>
  <c r="H188" i="1"/>
  <c r="L188" i="1"/>
  <c r="P188" i="1"/>
  <c r="G191" i="1"/>
  <c r="K191" i="1"/>
  <c r="O191" i="1"/>
  <c r="S191" i="1"/>
  <c r="H192" i="1"/>
  <c r="L192" i="1"/>
  <c r="P192" i="1"/>
  <c r="G194" i="1"/>
  <c r="K194" i="1"/>
  <c r="O194" i="1"/>
  <c r="S194" i="1"/>
  <c r="F197" i="1"/>
  <c r="J197" i="1"/>
  <c r="N197" i="1"/>
  <c r="R197" i="1"/>
  <c r="G198" i="1"/>
  <c r="K198" i="1"/>
  <c r="O198" i="1"/>
  <c r="S198" i="1"/>
  <c r="F200" i="1"/>
  <c r="J200" i="1"/>
  <c r="N200" i="1"/>
  <c r="R200" i="1"/>
  <c r="E203" i="1"/>
  <c r="I203" i="1"/>
  <c r="M203" i="1"/>
  <c r="Q203" i="1"/>
  <c r="F204" i="1"/>
  <c r="J204" i="1"/>
  <c r="N204" i="1"/>
  <c r="R204" i="1"/>
  <c r="E206" i="1"/>
  <c r="I206" i="1"/>
  <c r="M206" i="1"/>
  <c r="H209" i="1"/>
  <c r="L209" i="1"/>
  <c r="P209" i="1"/>
  <c r="E210" i="1"/>
  <c r="I210" i="1"/>
  <c r="M210" i="1"/>
  <c r="Q210" i="1"/>
  <c r="H212" i="1"/>
  <c r="L212" i="1"/>
  <c r="P212" i="1"/>
  <c r="G215" i="1"/>
  <c r="K215" i="1"/>
  <c r="O215" i="1"/>
  <c r="S215" i="1"/>
  <c r="H216" i="1"/>
  <c r="L216" i="1"/>
  <c r="P216" i="1"/>
  <c r="Q217" i="1"/>
  <c r="F221" i="1"/>
  <c r="J221" i="1"/>
  <c r="N221" i="1"/>
  <c r="R221" i="1"/>
  <c r="F224" i="1"/>
  <c r="J224" i="1"/>
  <c r="N224" i="1"/>
  <c r="R224" i="1"/>
  <c r="E227" i="1"/>
  <c r="I227" i="1"/>
  <c r="M227" i="1"/>
  <c r="Q227" i="1"/>
  <c r="F228" i="1"/>
  <c r="J228" i="1"/>
  <c r="N228" i="1"/>
  <c r="R228" i="1"/>
  <c r="H233" i="1"/>
  <c r="L233" i="1"/>
  <c r="P233" i="1"/>
  <c r="G239" i="1"/>
  <c r="K239" i="1"/>
  <c r="O239" i="1"/>
  <c r="S239" i="1"/>
  <c r="G242" i="1"/>
  <c r="K242" i="1"/>
  <c r="O242" i="1"/>
  <c r="S242" i="1"/>
  <c r="F245" i="1"/>
  <c r="J245" i="1"/>
  <c r="N245" i="1"/>
  <c r="R245" i="1"/>
  <c r="G246" i="1"/>
  <c r="K246" i="1"/>
  <c r="O246" i="1"/>
  <c r="S246" i="1"/>
  <c r="F248" i="1"/>
  <c r="J248" i="1"/>
  <c r="N248" i="1"/>
  <c r="R248" i="1"/>
  <c r="Q251" i="1"/>
  <c r="F252" i="1"/>
  <c r="J252" i="1"/>
  <c r="N252" i="1"/>
  <c r="R252" i="1"/>
  <c r="E254" i="1"/>
  <c r="I254" i="1"/>
  <c r="M254" i="1"/>
  <c r="H257" i="1"/>
  <c r="L257" i="1"/>
  <c r="P257" i="1"/>
  <c r="E258" i="1"/>
  <c r="I258" i="1"/>
  <c r="M258" i="1"/>
  <c r="Q258" i="1"/>
  <c r="H260" i="1"/>
  <c r="L260" i="1"/>
  <c r="P260" i="1"/>
  <c r="G263" i="1"/>
  <c r="K263" i="1"/>
  <c r="O263" i="1"/>
  <c r="S263" i="1"/>
  <c r="H264" i="1"/>
  <c r="L264" i="1"/>
  <c r="P264" i="1"/>
  <c r="G266" i="1"/>
  <c r="K266" i="1"/>
  <c r="O266" i="1"/>
  <c r="S266" i="1"/>
  <c r="G270" i="1"/>
  <c r="K270" i="1"/>
  <c r="O270" i="1"/>
  <c r="S270" i="1"/>
  <c r="F272" i="1"/>
  <c r="J272" i="1"/>
  <c r="N272" i="1"/>
  <c r="R272" i="1"/>
  <c r="E275" i="1"/>
  <c r="I275" i="1"/>
  <c r="M275" i="1"/>
  <c r="Q275" i="1"/>
  <c r="F276" i="1"/>
  <c r="J276" i="1"/>
  <c r="N276" i="1"/>
  <c r="R276" i="1"/>
  <c r="E278" i="1"/>
  <c r="I278" i="1"/>
  <c r="M278" i="1"/>
  <c r="H281" i="1"/>
  <c r="L281" i="1"/>
  <c r="P281" i="1"/>
  <c r="E282" i="1"/>
  <c r="I282" i="1"/>
  <c r="M282" i="1"/>
  <c r="Q282" i="1"/>
  <c r="H284" i="1"/>
  <c r="L284" i="1"/>
  <c r="P284" i="1"/>
  <c r="H288" i="1"/>
  <c r="L288" i="1"/>
  <c r="P288" i="1"/>
  <c r="F293" i="1"/>
  <c r="J293" i="1"/>
  <c r="N293" i="1"/>
  <c r="R293" i="1"/>
  <c r="E299" i="1"/>
  <c r="I299" i="1"/>
  <c r="M299" i="1"/>
  <c r="Q299" i="1"/>
  <c r="H317" i="1"/>
  <c r="L317" i="1"/>
  <c r="P317" i="1"/>
  <c r="G323" i="1"/>
  <c r="K323" i="1"/>
  <c r="O323" i="1"/>
  <c r="S323" i="1"/>
  <c r="F329" i="1"/>
  <c r="J329" i="1"/>
  <c r="N329" i="1"/>
  <c r="R329" i="1"/>
  <c r="E335" i="1"/>
  <c r="I335" i="1"/>
  <c r="M335" i="1"/>
  <c r="Q335" i="1"/>
  <c r="E338" i="1"/>
  <c r="I338" i="1"/>
  <c r="M338" i="1"/>
  <c r="Q338" i="1"/>
  <c r="H341" i="1"/>
  <c r="L341" i="1"/>
  <c r="P341" i="1"/>
  <c r="E342" i="1"/>
  <c r="I342" i="1"/>
  <c r="M342" i="1"/>
  <c r="Q342" i="1"/>
  <c r="H344" i="1"/>
  <c r="L344" i="1"/>
  <c r="P344" i="1"/>
  <c r="E341" i="1"/>
  <c r="I341" i="1"/>
  <c r="M341" i="1"/>
  <c r="Q341" i="1"/>
  <c r="H347" i="1"/>
  <c r="L347" i="1"/>
  <c r="P347" i="1"/>
  <c r="G353" i="1"/>
  <c r="K353" i="1"/>
  <c r="O353" i="1"/>
  <c r="S353" i="1"/>
  <c r="F359" i="1"/>
  <c r="J359" i="1"/>
  <c r="N359" i="1"/>
  <c r="R359" i="1"/>
  <c r="E365" i="1"/>
  <c r="I365" i="1"/>
  <c r="M365" i="1"/>
  <c r="Q365" i="1"/>
  <c r="H371" i="1"/>
  <c r="L371" i="1"/>
  <c r="P371" i="1"/>
  <c r="G377" i="1"/>
  <c r="K377" i="1"/>
  <c r="O377" i="1"/>
  <c r="S377" i="1"/>
  <c r="F383" i="1"/>
  <c r="J383" i="1"/>
  <c r="N383" i="1"/>
  <c r="R383" i="1"/>
  <c r="E389" i="1"/>
  <c r="I389" i="1"/>
  <c r="M389" i="1"/>
  <c r="Q389" i="1"/>
  <c r="H395" i="1"/>
  <c r="L395" i="1"/>
  <c r="P395" i="1"/>
  <c r="G401" i="1"/>
  <c r="K401" i="1"/>
  <c r="O401" i="1"/>
  <c r="S401" i="1"/>
  <c r="F407" i="1"/>
  <c r="J407" i="1"/>
  <c r="N407" i="1"/>
  <c r="R407" i="1"/>
  <c r="E413" i="1"/>
  <c r="I413" i="1"/>
  <c r="M413" i="1"/>
  <c r="Q413" i="1"/>
  <c r="S344" i="1"/>
  <c r="H345" i="1"/>
  <c r="L345" i="1"/>
  <c r="P345" i="1"/>
  <c r="G348" i="1"/>
  <c r="K348" i="1"/>
  <c r="O348" i="1"/>
  <c r="S348" i="1"/>
  <c r="H349" i="1"/>
  <c r="L349" i="1"/>
  <c r="P349" i="1"/>
  <c r="F350" i="1"/>
  <c r="J350" i="1"/>
  <c r="N350" i="1"/>
  <c r="R350" i="1"/>
  <c r="G351" i="1"/>
  <c r="K351" i="1"/>
  <c r="O351" i="1"/>
  <c r="S351" i="1"/>
  <c r="F354" i="1"/>
  <c r="J354" i="1"/>
  <c r="N354" i="1"/>
  <c r="R354" i="1"/>
  <c r="G355" i="1"/>
  <c r="O355" i="1"/>
  <c r="S355" i="1"/>
  <c r="E356" i="1"/>
  <c r="I356" i="1"/>
  <c r="M356" i="1"/>
  <c r="Q356" i="1"/>
  <c r="F357" i="1"/>
  <c r="J357" i="1"/>
  <c r="N357" i="1"/>
  <c r="R357" i="1"/>
  <c r="P359" i="1"/>
  <c r="E360" i="1"/>
  <c r="I360" i="1"/>
  <c r="M360" i="1"/>
  <c r="Q360" i="1"/>
  <c r="F361" i="1"/>
  <c r="J361" i="1"/>
  <c r="N361" i="1"/>
  <c r="R361" i="1"/>
  <c r="H362" i="1"/>
  <c r="L362" i="1"/>
  <c r="P362" i="1"/>
  <c r="E363" i="1"/>
  <c r="I363" i="1"/>
  <c r="M363" i="1"/>
  <c r="Q363" i="1"/>
  <c r="O365" i="1"/>
  <c r="S365" i="1"/>
  <c r="H366" i="1"/>
  <c r="L366" i="1"/>
  <c r="P366" i="1"/>
  <c r="E367" i="1"/>
  <c r="I367" i="1"/>
  <c r="M367" i="1"/>
  <c r="Q367" i="1"/>
  <c r="G368" i="1"/>
  <c r="K368" i="1"/>
  <c r="O368" i="1"/>
  <c r="S368" i="1"/>
  <c r="H369" i="1"/>
  <c r="L369" i="1"/>
  <c r="P369" i="1"/>
  <c r="N371" i="1"/>
  <c r="R371" i="1"/>
  <c r="G372" i="1"/>
  <c r="K372" i="1"/>
  <c r="O372" i="1"/>
  <c r="S372" i="1"/>
  <c r="H373" i="1"/>
  <c r="L373" i="1"/>
  <c r="P373" i="1"/>
  <c r="F374" i="1"/>
  <c r="J374" i="1"/>
  <c r="N374" i="1"/>
  <c r="R374" i="1"/>
  <c r="G375" i="1"/>
  <c r="K375" i="1"/>
  <c r="O375" i="1"/>
  <c r="S375" i="1"/>
  <c r="E377" i="1"/>
  <c r="I377" i="1"/>
  <c r="M377" i="1"/>
  <c r="Q377" i="1"/>
  <c r="F378" i="1"/>
  <c r="J378" i="1"/>
  <c r="N378" i="1"/>
  <c r="R378" i="1"/>
  <c r="G379" i="1"/>
  <c r="K379" i="1"/>
  <c r="O379" i="1"/>
  <c r="S379" i="1"/>
  <c r="E380" i="1"/>
  <c r="I380" i="1"/>
  <c r="M380" i="1"/>
  <c r="Q380" i="1"/>
  <c r="F381" i="1"/>
  <c r="J381" i="1"/>
  <c r="N381" i="1"/>
  <c r="R381" i="1"/>
  <c r="H383" i="1"/>
  <c r="L383" i="1"/>
  <c r="P383" i="1"/>
  <c r="E384" i="1"/>
  <c r="I384" i="1"/>
  <c r="M384" i="1"/>
  <c r="Q384" i="1"/>
  <c r="F385" i="1"/>
  <c r="J385" i="1"/>
  <c r="N385" i="1"/>
  <c r="R385" i="1"/>
  <c r="H386" i="1"/>
  <c r="L386" i="1"/>
  <c r="P386" i="1"/>
  <c r="E387" i="1"/>
  <c r="I387" i="1"/>
  <c r="M387" i="1"/>
  <c r="Q387" i="1"/>
  <c r="G389" i="1"/>
  <c r="K389" i="1"/>
  <c r="O389" i="1"/>
  <c r="S389" i="1"/>
  <c r="H390" i="1"/>
  <c r="L390" i="1"/>
  <c r="P390" i="1"/>
  <c r="E391" i="1"/>
  <c r="I391" i="1"/>
  <c r="M391" i="1"/>
  <c r="Q391" i="1"/>
  <c r="G392" i="1"/>
  <c r="O392" i="1"/>
  <c r="S392" i="1"/>
  <c r="H393" i="1"/>
  <c r="L393" i="1"/>
  <c r="P393" i="1"/>
  <c r="F395" i="1"/>
  <c r="J395" i="1"/>
  <c r="N395" i="1"/>
  <c r="R395" i="1"/>
  <c r="G396" i="1"/>
  <c r="K396" i="1"/>
  <c r="O396" i="1"/>
  <c r="S396" i="1"/>
  <c r="H397" i="1"/>
  <c r="L397" i="1"/>
  <c r="P397" i="1"/>
  <c r="F398" i="1"/>
  <c r="J398" i="1"/>
  <c r="N398" i="1"/>
  <c r="R398" i="1"/>
  <c r="G399" i="1"/>
  <c r="K399" i="1"/>
  <c r="O399" i="1"/>
  <c r="S399" i="1"/>
  <c r="E401" i="1"/>
  <c r="I401" i="1"/>
  <c r="M401" i="1"/>
  <c r="Q401" i="1"/>
  <c r="F402" i="1"/>
  <c r="J402" i="1"/>
  <c r="N402" i="1"/>
  <c r="R402" i="1"/>
  <c r="G403" i="1"/>
  <c r="K403" i="1"/>
  <c r="O403" i="1"/>
  <c r="S403" i="1"/>
  <c r="E404" i="1"/>
  <c r="I404" i="1"/>
  <c r="M404" i="1"/>
  <c r="Q404" i="1"/>
  <c r="F405" i="1"/>
  <c r="J405" i="1"/>
  <c r="N405" i="1"/>
  <c r="R405" i="1"/>
  <c r="H407" i="1"/>
  <c r="L407" i="1"/>
  <c r="P407" i="1"/>
  <c r="E408" i="1"/>
  <c r="I408" i="1"/>
  <c r="M408" i="1"/>
  <c r="Q408" i="1"/>
  <c r="F409" i="1"/>
  <c r="J409" i="1"/>
  <c r="N409" i="1"/>
  <c r="R409" i="1"/>
  <c r="H410" i="1"/>
  <c r="L410" i="1"/>
  <c r="P410" i="1"/>
  <c r="E411" i="1"/>
  <c r="I411" i="1"/>
  <c r="M411" i="1"/>
  <c r="Q411" i="1"/>
  <c r="G413" i="1"/>
  <c r="K413" i="1"/>
  <c r="O413" i="1"/>
  <c r="S413" i="1"/>
  <c r="H414" i="1"/>
  <c r="L414" i="1"/>
  <c r="P414" i="1"/>
  <c r="E415" i="1"/>
  <c r="I415" i="1"/>
  <c r="M415" i="1"/>
  <c r="Q415" i="1"/>
  <c r="G416" i="1"/>
  <c r="O416" i="1"/>
  <c r="S416" i="1"/>
  <c r="H417" i="1"/>
  <c r="L417" i="1"/>
  <c r="P417" i="1"/>
  <c r="F419" i="1"/>
  <c r="J419" i="1"/>
  <c r="N419" i="1"/>
  <c r="R419" i="1"/>
  <c r="G420" i="1"/>
  <c r="K420" i="1"/>
  <c r="O420" i="1"/>
  <c r="S420" i="1"/>
  <c r="H421" i="1"/>
  <c r="L421" i="1"/>
  <c r="P421" i="1"/>
  <c r="F422" i="1"/>
  <c r="J422" i="1"/>
  <c r="N422" i="1"/>
  <c r="R422" i="1"/>
  <c r="G423" i="1"/>
  <c r="O423" i="1"/>
  <c r="S423" i="1"/>
  <c r="E425" i="1"/>
  <c r="I425" i="1"/>
  <c r="M425" i="1"/>
  <c r="Q425" i="1"/>
  <c r="F426" i="1"/>
  <c r="J426" i="1"/>
  <c r="N426" i="1"/>
  <c r="R426" i="1"/>
  <c r="G427" i="1"/>
  <c r="K427" i="1"/>
  <c r="O427" i="1"/>
  <c r="S427" i="1"/>
  <c r="E428" i="1"/>
  <c r="I428" i="1"/>
  <c r="M428" i="1"/>
  <c r="Q428" i="1"/>
  <c r="F429" i="1"/>
  <c r="J429" i="1"/>
  <c r="N429" i="1"/>
  <c r="R429" i="1"/>
  <c r="H431" i="1"/>
  <c r="L431" i="1"/>
  <c r="P431" i="1"/>
  <c r="E432" i="1"/>
  <c r="I432" i="1"/>
  <c r="M432" i="1"/>
  <c r="Q432" i="1"/>
  <c r="F433" i="1"/>
  <c r="J433" i="1"/>
  <c r="N433" i="1"/>
  <c r="R433" i="1"/>
  <c r="H434" i="1"/>
  <c r="L434" i="1"/>
  <c r="P434" i="1"/>
  <c r="L438" i="1"/>
  <c r="P438" i="1"/>
  <c r="G440" i="1"/>
  <c r="K440" i="1"/>
  <c r="S440" i="1"/>
  <c r="G444" i="1"/>
  <c r="K444" i="1"/>
  <c r="O444" i="1"/>
  <c r="S444" i="1"/>
  <c r="F458" i="1"/>
  <c r="J458" i="1"/>
  <c r="N458" i="1"/>
  <c r="R458" i="1"/>
  <c r="E464" i="1"/>
  <c r="I464" i="1"/>
  <c r="M464" i="1"/>
  <c r="Q464" i="1"/>
  <c r="H470" i="1"/>
  <c r="L470" i="1"/>
  <c r="P470" i="1"/>
  <c r="G476" i="1"/>
  <c r="K476" i="1"/>
  <c r="S476" i="1"/>
  <c r="H477" i="1"/>
  <c r="L477" i="1"/>
  <c r="P477" i="1"/>
  <c r="J479" i="1"/>
  <c r="N479" i="1"/>
  <c r="R479" i="1"/>
  <c r="G480" i="1"/>
  <c r="K480" i="1"/>
  <c r="O480" i="1"/>
  <c r="S480" i="1"/>
  <c r="L481" i="1"/>
  <c r="P481" i="1"/>
  <c r="F482" i="1"/>
  <c r="J482" i="1"/>
  <c r="N482" i="1"/>
  <c r="R482" i="1"/>
  <c r="G483" i="1"/>
  <c r="K483" i="1"/>
  <c r="O483" i="1"/>
  <c r="S483" i="1"/>
  <c r="E485" i="1"/>
  <c r="I485" i="1"/>
  <c r="M485" i="1"/>
  <c r="Q485" i="1"/>
  <c r="J486" i="1"/>
  <c r="N486" i="1"/>
  <c r="R486" i="1"/>
  <c r="G487" i="1"/>
  <c r="K487" i="1"/>
  <c r="O487" i="1"/>
  <c r="S487" i="1"/>
  <c r="E488" i="1"/>
  <c r="I488" i="1"/>
  <c r="M488" i="1"/>
  <c r="Q488" i="1"/>
  <c r="F489" i="1"/>
  <c r="J489" i="1"/>
  <c r="N489" i="1"/>
  <c r="R489" i="1"/>
  <c r="L491" i="1"/>
  <c r="P491" i="1"/>
  <c r="E492" i="1"/>
  <c r="I492" i="1"/>
  <c r="M492" i="1"/>
  <c r="Q492" i="1"/>
  <c r="H494" i="1"/>
  <c r="L494" i="1"/>
  <c r="P494" i="1"/>
  <c r="E495" i="1"/>
  <c r="I495" i="1"/>
  <c r="M495" i="1"/>
  <c r="Q495" i="1"/>
  <c r="G497" i="1"/>
  <c r="K497" i="1"/>
  <c r="G347" i="1"/>
  <c r="K347" i="1"/>
  <c r="O347" i="1"/>
  <c r="S347" i="1"/>
  <c r="H348" i="1"/>
  <c r="L348" i="1"/>
  <c r="P348" i="1"/>
  <c r="G350" i="1"/>
  <c r="O350" i="1"/>
  <c r="S350" i="1"/>
  <c r="F353" i="1"/>
  <c r="J353" i="1"/>
  <c r="N353" i="1"/>
  <c r="R353" i="1"/>
  <c r="G354" i="1"/>
  <c r="K354" i="1"/>
  <c r="O354" i="1"/>
  <c r="S354" i="1"/>
  <c r="F356" i="1"/>
  <c r="J356" i="1"/>
  <c r="N356" i="1"/>
  <c r="R356" i="1"/>
  <c r="E359" i="1"/>
  <c r="I359" i="1"/>
  <c r="M359" i="1"/>
  <c r="Q359" i="1"/>
  <c r="F360" i="1"/>
  <c r="J360" i="1"/>
  <c r="N360" i="1"/>
  <c r="R360" i="1"/>
  <c r="E362" i="1"/>
  <c r="I362" i="1"/>
  <c r="M362" i="1"/>
  <c r="Q362" i="1"/>
  <c r="H365" i="1"/>
  <c r="L365" i="1"/>
  <c r="P365" i="1"/>
  <c r="E366" i="1"/>
  <c r="I366" i="1"/>
  <c r="M366" i="1"/>
  <c r="Q366" i="1"/>
  <c r="H368" i="1"/>
  <c r="L368" i="1"/>
  <c r="P368" i="1"/>
  <c r="G371" i="1"/>
  <c r="K371" i="1"/>
  <c r="O371" i="1"/>
  <c r="S371" i="1"/>
  <c r="H372" i="1"/>
  <c r="L372" i="1"/>
  <c r="P372" i="1"/>
  <c r="G374" i="1"/>
  <c r="K374" i="1"/>
  <c r="O374" i="1"/>
  <c r="S374" i="1"/>
  <c r="F377" i="1"/>
  <c r="J377" i="1"/>
  <c r="N377" i="1"/>
  <c r="R377" i="1"/>
  <c r="G378" i="1"/>
  <c r="K378" i="1"/>
  <c r="O378" i="1"/>
  <c r="S378" i="1"/>
  <c r="F380" i="1"/>
  <c r="J380" i="1"/>
  <c r="N380" i="1"/>
  <c r="R380" i="1"/>
  <c r="E383" i="1"/>
  <c r="I383" i="1"/>
  <c r="M383" i="1"/>
  <c r="Q383" i="1"/>
  <c r="F384" i="1"/>
  <c r="J384" i="1"/>
  <c r="N384" i="1"/>
  <c r="R384" i="1"/>
  <c r="E386" i="1"/>
  <c r="I386" i="1"/>
  <c r="M386" i="1"/>
  <c r="Q386" i="1"/>
  <c r="H389" i="1"/>
  <c r="L389" i="1"/>
  <c r="P389" i="1"/>
  <c r="E390" i="1"/>
  <c r="I390" i="1"/>
  <c r="M390" i="1"/>
  <c r="Q390" i="1"/>
  <c r="H392" i="1"/>
  <c r="L392" i="1"/>
  <c r="P392" i="1"/>
  <c r="G395" i="1"/>
  <c r="K395" i="1"/>
  <c r="O395" i="1"/>
  <c r="S395" i="1"/>
  <c r="H396" i="1"/>
  <c r="L396" i="1"/>
  <c r="P396" i="1"/>
  <c r="G398" i="1"/>
  <c r="O398" i="1"/>
  <c r="S398" i="1"/>
  <c r="F401" i="1"/>
  <c r="J401" i="1"/>
  <c r="N401" i="1"/>
  <c r="R401" i="1"/>
  <c r="G402" i="1"/>
  <c r="O402" i="1"/>
  <c r="S402" i="1"/>
  <c r="F404" i="1"/>
  <c r="J404" i="1"/>
  <c r="N404" i="1"/>
  <c r="R404" i="1"/>
  <c r="E407" i="1"/>
  <c r="I407" i="1"/>
  <c r="M407" i="1"/>
  <c r="Q407" i="1"/>
  <c r="F408" i="1"/>
  <c r="J408" i="1"/>
  <c r="N408" i="1"/>
  <c r="R408" i="1"/>
  <c r="E410" i="1"/>
  <c r="I410" i="1"/>
  <c r="M410" i="1"/>
  <c r="Q410" i="1"/>
  <c r="H413" i="1"/>
  <c r="L413" i="1"/>
  <c r="P413" i="1"/>
  <c r="E414" i="1"/>
  <c r="I414" i="1"/>
  <c r="M414" i="1"/>
  <c r="Q414" i="1"/>
  <c r="H416" i="1"/>
  <c r="L416" i="1"/>
  <c r="P416" i="1"/>
  <c r="G419" i="1"/>
  <c r="K419" i="1"/>
  <c r="O419" i="1"/>
  <c r="S419" i="1"/>
  <c r="H420" i="1"/>
  <c r="L420" i="1"/>
  <c r="P420" i="1"/>
  <c r="G422" i="1"/>
  <c r="O422" i="1"/>
  <c r="S422" i="1"/>
  <c r="F425" i="1"/>
  <c r="J425" i="1"/>
  <c r="N425" i="1"/>
  <c r="R425" i="1"/>
  <c r="G426" i="1"/>
  <c r="K426" i="1"/>
  <c r="O426" i="1"/>
  <c r="S426" i="1"/>
  <c r="F428" i="1"/>
  <c r="J428" i="1"/>
  <c r="N428" i="1"/>
  <c r="R428" i="1"/>
  <c r="E431" i="1"/>
  <c r="I431" i="1"/>
  <c r="M431" i="1"/>
  <c r="Q431" i="1"/>
  <c r="F432" i="1"/>
  <c r="J432" i="1"/>
  <c r="N432" i="1"/>
  <c r="R432" i="1"/>
  <c r="L437" i="1"/>
  <c r="P437" i="1"/>
  <c r="G443" i="1"/>
  <c r="K443" i="1"/>
  <c r="O443" i="1"/>
  <c r="S443" i="1"/>
  <c r="J461" i="1"/>
  <c r="N461" i="1"/>
  <c r="R461" i="1"/>
  <c r="E467" i="1"/>
  <c r="I467" i="1"/>
  <c r="M467" i="1"/>
  <c r="Q467" i="1"/>
  <c r="L473" i="1"/>
  <c r="P473" i="1"/>
  <c r="H476" i="1"/>
  <c r="L476" i="1"/>
  <c r="P476" i="1"/>
  <c r="G479" i="1"/>
  <c r="K479" i="1"/>
  <c r="O479" i="1"/>
  <c r="S479" i="1"/>
  <c r="L480" i="1"/>
  <c r="P480" i="1"/>
  <c r="G482" i="1"/>
  <c r="K482" i="1"/>
  <c r="S482" i="1"/>
  <c r="J485" i="1"/>
  <c r="N485" i="1"/>
  <c r="R485" i="1"/>
  <c r="G486" i="1"/>
  <c r="K486" i="1"/>
  <c r="O486" i="1"/>
  <c r="S486" i="1"/>
  <c r="F488" i="1"/>
  <c r="J488" i="1"/>
  <c r="N488" i="1"/>
  <c r="R488" i="1"/>
  <c r="E491" i="1"/>
  <c r="I491" i="1"/>
  <c r="M491" i="1"/>
  <c r="Q491" i="1"/>
  <c r="J492" i="1"/>
  <c r="N492" i="1"/>
  <c r="R492" i="1"/>
  <c r="E494" i="1"/>
  <c r="I494" i="1"/>
  <c r="M494" i="1"/>
  <c r="Q494" i="1"/>
  <c r="L497" i="1"/>
  <c r="P497" i="1"/>
  <c r="E498" i="1"/>
  <c r="I498" i="1"/>
  <c r="M498" i="1"/>
  <c r="Q498" i="1"/>
  <c r="H500" i="1"/>
  <c r="L500" i="1"/>
  <c r="P500" i="1"/>
  <c r="G503" i="1"/>
  <c r="K503" i="1"/>
  <c r="O503" i="1"/>
  <c r="S503" i="1"/>
  <c r="L504" i="1"/>
  <c r="H419" i="1"/>
  <c r="L419" i="1"/>
  <c r="P419" i="1"/>
  <c r="G425" i="1"/>
  <c r="O425" i="1"/>
  <c r="S425" i="1"/>
  <c r="F431" i="1"/>
  <c r="J431" i="1"/>
  <c r="N431" i="1"/>
  <c r="R431" i="1"/>
  <c r="L479" i="1"/>
  <c r="P479" i="1"/>
  <c r="G485" i="1"/>
  <c r="K485" i="1"/>
  <c r="O485" i="1"/>
  <c r="S485" i="1"/>
  <c r="J491" i="1"/>
  <c r="N491" i="1"/>
  <c r="R491" i="1"/>
  <c r="E497" i="1"/>
  <c r="I497" i="1"/>
  <c r="M497" i="1"/>
  <c r="Q497" i="1"/>
  <c r="L503" i="1"/>
  <c r="P503" i="1"/>
  <c r="G509" i="1"/>
  <c r="K509" i="1"/>
  <c r="O509" i="1"/>
  <c r="S509" i="1"/>
  <c r="O497" i="1"/>
  <c r="S497" i="1"/>
  <c r="L498" i="1"/>
  <c r="P498" i="1"/>
  <c r="E499" i="1"/>
  <c r="I499" i="1"/>
  <c r="M499" i="1"/>
  <c r="Q499" i="1"/>
  <c r="G500" i="1"/>
  <c r="S500" i="1"/>
  <c r="H501" i="1"/>
  <c r="L501" i="1"/>
  <c r="P501" i="1"/>
  <c r="J503" i="1"/>
  <c r="N503" i="1"/>
  <c r="R503" i="1"/>
  <c r="G504" i="1"/>
  <c r="O504" i="1"/>
  <c r="S504" i="1"/>
  <c r="L505" i="1"/>
  <c r="P505" i="1"/>
  <c r="F506" i="1"/>
  <c r="J506" i="1"/>
  <c r="N506" i="1"/>
  <c r="R506" i="1"/>
  <c r="G507" i="1"/>
  <c r="K507" i="1"/>
  <c r="O507" i="1"/>
  <c r="S507" i="1"/>
  <c r="E509" i="1"/>
  <c r="I509" i="1"/>
  <c r="M509" i="1"/>
  <c r="Q509" i="1"/>
  <c r="J510" i="1"/>
  <c r="N510" i="1"/>
  <c r="R510" i="1"/>
  <c r="G511" i="1"/>
  <c r="K511" i="1"/>
  <c r="O511" i="1"/>
  <c r="S511" i="1"/>
  <c r="E512" i="1"/>
  <c r="I512" i="1"/>
  <c r="M512" i="1"/>
  <c r="Q512" i="1"/>
  <c r="F513" i="1"/>
  <c r="J513" i="1"/>
  <c r="N513" i="1"/>
  <c r="R513" i="1"/>
  <c r="L515" i="1"/>
  <c r="P515" i="1"/>
  <c r="E516" i="1"/>
  <c r="I516" i="1"/>
  <c r="M516" i="1"/>
  <c r="Q516" i="1"/>
  <c r="J517" i="1"/>
  <c r="N517" i="1"/>
  <c r="R517" i="1"/>
  <c r="H518" i="1"/>
  <c r="L518" i="1"/>
  <c r="P518" i="1"/>
  <c r="E519" i="1"/>
  <c r="I519" i="1"/>
  <c r="M519" i="1"/>
  <c r="Q519" i="1"/>
  <c r="G521" i="1"/>
  <c r="O521" i="1"/>
  <c r="S521" i="1"/>
  <c r="L522" i="1"/>
  <c r="P522" i="1"/>
  <c r="E523" i="1"/>
  <c r="I523" i="1"/>
  <c r="M523" i="1"/>
  <c r="G524" i="1"/>
  <c r="K524" i="1"/>
  <c r="S524" i="1"/>
  <c r="H525" i="1"/>
  <c r="L525" i="1"/>
  <c r="P525" i="1"/>
  <c r="J527" i="1"/>
  <c r="N527" i="1"/>
  <c r="R527" i="1"/>
  <c r="G528" i="1"/>
  <c r="K528" i="1"/>
  <c r="O528" i="1"/>
  <c r="S528" i="1"/>
  <c r="L529" i="1"/>
  <c r="G531" i="1"/>
  <c r="K531" i="1"/>
  <c r="O531" i="1"/>
  <c r="S531" i="1"/>
  <c r="G535" i="1"/>
  <c r="K535" i="1"/>
  <c r="O535" i="1"/>
  <c r="S535" i="1"/>
  <c r="E536" i="1"/>
  <c r="I536" i="1"/>
  <c r="M536" i="1"/>
  <c r="Q536" i="1"/>
  <c r="F537" i="1"/>
  <c r="J537" i="1"/>
  <c r="N537" i="1"/>
  <c r="R537" i="1"/>
  <c r="E540" i="1"/>
  <c r="I540" i="1"/>
  <c r="M540" i="1"/>
  <c r="Q540" i="1"/>
  <c r="J541" i="1"/>
  <c r="N541" i="1"/>
  <c r="R541" i="1"/>
  <c r="H542" i="1"/>
  <c r="L542" i="1"/>
  <c r="P542" i="1"/>
  <c r="E543" i="1"/>
  <c r="I543" i="1"/>
  <c r="M543" i="1"/>
  <c r="Q543" i="1"/>
  <c r="L546" i="1"/>
  <c r="P546" i="1"/>
  <c r="E547" i="1"/>
  <c r="I547" i="1"/>
  <c r="M547" i="1"/>
  <c r="G548" i="1"/>
  <c r="S548" i="1"/>
  <c r="L549" i="1"/>
  <c r="P549" i="1"/>
  <c r="G552" i="1"/>
  <c r="K552" i="1"/>
  <c r="O552" i="1"/>
  <c r="S552" i="1"/>
  <c r="L553" i="1"/>
  <c r="P553" i="1"/>
  <c r="F554" i="1"/>
  <c r="J554" i="1"/>
  <c r="N554" i="1"/>
  <c r="R554" i="1"/>
  <c r="G555" i="1"/>
  <c r="K555" i="1"/>
  <c r="O555" i="1"/>
  <c r="S555" i="1"/>
  <c r="J558" i="1"/>
  <c r="N558" i="1"/>
  <c r="R558" i="1"/>
  <c r="G559" i="1"/>
  <c r="K559" i="1"/>
  <c r="O559" i="1"/>
  <c r="S559" i="1"/>
  <c r="F561" i="1"/>
  <c r="J561" i="1"/>
  <c r="N561" i="1"/>
  <c r="R561" i="1"/>
  <c r="E564" i="1"/>
  <c r="I564" i="1"/>
  <c r="M564" i="1"/>
  <c r="Q564" i="1"/>
  <c r="J565" i="1"/>
  <c r="N565" i="1"/>
  <c r="R565" i="1"/>
  <c r="E567" i="1"/>
  <c r="I567" i="1"/>
  <c r="M567" i="1"/>
  <c r="Q567" i="1"/>
  <c r="L570" i="1"/>
  <c r="P570" i="1"/>
  <c r="E571" i="1"/>
  <c r="I571" i="1"/>
  <c r="M571" i="1"/>
  <c r="L573" i="1"/>
  <c r="P573" i="1"/>
  <c r="L577" i="1"/>
  <c r="P577" i="1"/>
  <c r="P504" i="1"/>
  <c r="G506" i="1"/>
  <c r="K506" i="1"/>
  <c r="S506" i="1"/>
  <c r="J509" i="1"/>
  <c r="N509" i="1"/>
  <c r="R509" i="1"/>
  <c r="G510" i="1"/>
  <c r="O510" i="1"/>
  <c r="S510" i="1"/>
  <c r="F512" i="1"/>
  <c r="J512" i="1"/>
  <c r="N512" i="1"/>
  <c r="R512" i="1"/>
  <c r="E515" i="1"/>
  <c r="I515" i="1"/>
  <c r="M515" i="1"/>
  <c r="Q515" i="1"/>
  <c r="J516" i="1"/>
  <c r="N516" i="1"/>
  <c r="R516" i="1"/>
  <c r="E518" i="1"/>
  <c r="I518" i="1"/>
  <c r="M518" i="1"/>
  <c r="Q518" i="1"/>
  <c r="L521" i="1"/>
  <c r="P521" i="1"/>
  <c r="E522" i="1"/>
  <c r="I522" i="1"/>
  <c r="M522" i="1"/>
  <c r="Q522" i="1"/>
  <c r="H524" i="1"/>
  <c r="L524" i="1"/>
  <c r="P524" i="1"/>
  <c r="G527" i="1"/>
  <c r="K527" i="1"/>
  <c r="O527" i="1"/>
  <c r="S527" i="1"/>
  <c r="L528" i="1"/>
  <c r="P528" i="1"/>
  <c r="G530" i="1"/>
  <c r="K530" i="1"/>
  <c r="S530" i="1"/>
  <c r="G534" i="1"/>
  <c r="K534" i="1"/>
  <c r="O534" i="1"/>
  <c r="S534" i="1"/>
  <c r="F536" i="1"/>
  <c r="J536" i="1"/>
  <c r="N536" i="1"/>
  <c r="R536" i="1"/>
  <c r="E539" i="1"/>
  <c r="I539" i="1"/>
  <c r="M539" i="1"/>
  <c r="Q539" i="1"/>
  <c r="J540" i="1"/>
  <c r="N540" i="1"/>
  <c r="R540" i="1"/>
  <c r="E542" i="1"/>
  <c r="I542" i="1"/>
  <c r="M542" i="1"/>
  <c r="Q542" i="1"/>
  <c r="L545" i="1"/>
  <c r="P545" i="1"/>
  <c r="E546" i="1"/>
  <c r="I546" i="1"/>
  <c r="M546" i="1"/>
  <c r="Q546" i="1"/>
  <c r="H548" i="1"/>
  <c r="L548" i="1"/>
  <c r="P548" i="1"/>
  <c r="G551" i="1"/>
  <c r="K551" i="1"/>
  <c r="O551" i="1"/>
  <c r="S551" i="1"/>
  <c r="L552" i="1"/>
  <c r="P552" i="1"/>
  <c r="G554" i="1"/>
  <c r="S554" i="1"/>
  <c r="J557" i="1"/>
  <c r="N557" i="1"/>
  <c r="R557" i="1"/>
  <c r="G558" i="1"/>
  <c r="K558" i="1"/>
  <c r="O558" i="1"/>
  <c r="S558" i="1"/>
  <c r="F560" i="1"/>
  <c r="J560" i="1"/>
  <c r="N560" i="1"/>
  <c r="R560" i="1"/>
  <c r="E563" i="1"/>
  <c r="I563" i="1"/>
  <c r="M563" i="1"/>
  <c r="Q563" i="1"/>
  <c r="J564" i="1"/>
  <c r="N564" i="1"/>
  <c r="R564" i="1"/>
  <c r="E566" i="1"/>
  <c r="I566" i="1"/>
  <c r="M566" i="1"/>
  <c r="Q566" i="1"/>
  <c r="E570" i="1"/>
  <c r="I570" i="1"/>
  <c r="M570" i="1"/>
  <c r="Q570" i="1"/>
  <c r="H572" i="1"/>
  <c r="L572" i="1"/>
  <c r="P572" i="1"/>
  <c r="L576" i="1"/>
  <c r="P576" i="1"/>
  <c r="J515" i="1"/>
  <c r="N515" i="1"/>
  <c r="R515" i="1"/>
  <c r="E521" i="1"/>
  <c r="I521" i="1"/>
  <c r="M521" i="1"/>
  <c r="Q521" i="1"/>
  <c r="L527" i="1"/>
  <c r="P527" i="1"/>
  <c r="G533" i="1"/>
  <c r="K533" i="1"/>
  <c r="O533" i="1"/>
  <c r="S533" i="1"/>
  <c r="J539" i="1"/>
  <c r="N539" i="1"/>
  <c r="R539" i="1"/>
  <c r="E545" i="1"/>
  <c r="I545" i="1"/>
  <c r="M545" i="1"/>
  <c r="Q545" i="1"/>
  <c r="L551" i="1"/>
  <c r="P551" i="1"/>
  <c r="G557" i="1"/>
  <c r="K557" i="1"/>
  <c r="O557" i="1"/>
  <c r="S557" i="1"/>
  <c r="J563" i="1"/>
  <c r="N563" i="1"/>
  <c r="R563" i="1"/>
  <c r="E569" i="1"/>
  <c r="I569" i="1"/>
  <c r="M569" i="1"/>
  <c r="Q569" i="1"/>
  <c r="L575" i="1"/>
  <c r="P575" i="1"/>
  <c r="R277" i="1"/>
  <c r="H117" i="1"/>
  <c r="L117" i="1"/>
  <c r="P117" i="1"/>
  <c r="F119" i="1"/>
  <c r="J119" i="1"/>
  <c r="N119" i="1"/>
  <c r="R119" i="1"/>
  <c r="H121" i="1"/>
  <c r="L121" i="1"/>
  <c r="P121" i="1"/>
  <c r="H116" i="1"/>
  <c r="L116" i="1"/>
  <c r="P116" i="1"/>
  <c r="H120" i="1"/>
  <c r="L120" i="1"/>
  <c r="P120" i="1"/>
  <c r="J117" i="1"/>
  <c r="N117" i="1"/>
  <c r="R117" i="1"/>
  <c r="H119" i="1"/>
  <c r="L119" i="1"/>
  <c r="P119" i="1"/>
  <c r="F121" i="1"/>
  <c r="J121" i="1"/>
  <c r="N121" i="1"/>
  <c r="R121" i="1"/>
  <c r="P529" i="1"/>
  <c r="G219" i="1"/>
  <c r="K219" i="1"/>
  <c r="O219" i="1"/>
  <c r="S219" i="1"/>
  <c r="G223" i="1"/>
  <c r="K223" i="1"/>
  <c r="O223" i="1"/>
  <c r="S223" i="1"/>
  <c r="G218" i="1"/>
  <c r="K218" i="1"/>
  <c r="O218" i="1"/>
  <c r="S218" i="1"/>
  <c r="H219" i="1"/>
  <c r="L219" i="1"/>
  <c r="P219" i="1"/>
  <c r="G222" i="1"/>
  <c r="K222" i="1"/>
  <c r="O222" i="1"/>
  <c r="S222" i="1"/>
  <c r="H223" i="1"/>
  <c r="L223" i="1"/>
  <c r="P223" i="1"/>
  <c r="H218" i="1"/>
  <c r="L218" i="1"/>
  <c r="P218" i="1"/>
  <c r="G221" i="1"/>
  <c r="K221" i="1"/>
  <c r="O221" i="1"/>
  <c r="S221" i="1"/>
  <c r="H222" i="1"/>
  <c r="L222" i="1"/>
  <c r="P222" i="1"/>
  <c r="F215" i="1"/>
  <c r="J215" i="1"/>
  <c r="N215" i="1"/>
  <c r="R215" i="1"/>
  <c r="F217" i="1"/>
  <c r="J217" i="1"/>
  <c r="N217" i="1"/>
  <c r="R217" i="1"/>
  <c r="F216" i="1"/>
  <c r="J216" i="1"/>
  <c r="N216" i="1"/>
  <c r="R216" i="1"/>
  <c r="H375" i="1"/>
  <c r="L375" i="1"/>
  <c r="P375" i="1"/>
  <c r="H379" i="1"/>
  <c r="L379" i="1"/>
  <c r="P379" i="1"/>
  <c r="H374" i="1"/>
  <c r="L374" i="1"/>
  <c r="P374" i="1"/>
  <c r="H378" i="1"/>
  <c r="L378" i="1"/>
  <c r="P378" i="1"/>
  <c r="H377" i="1"/>
  <c r="L377" i="1"/>
  <c r="P377" i="1"/>
  <c r="G51" i="1"/>
  <c r="K51" i="1"/>
  <c r="O51" i="1"/>
  <c r="S51" i="1"/>
  <c r="G55" i="1"/>
  <c r="K55" i="1"/>
  <c r="O55" i="1"/>
  <c r="S55" i="1"/>
  <c r="G50" i="1"/>
  <c r="K50" i="1"/>
  <c r="O50" i="1"/>
  <c r="S50" i="1"/>
  <c r="G54" i="1"/>
  <c r="K54" i="1"/>
  <c r="O54" i="1"/>
  <c r="S54" i="1"/>
  <c r="G53" i="1"/>
  <c r="K53" i="1"/>
  <c r="O53" i="1"/>
  <c r="S53" i="1"/>
  <c r="E237" i="1"/>
  <c r="I237" i="1"/>
  <c r="M237" i="1"/>
  <c r="Q237" i="1"/>
  <c r="E241" i="1"/>
  <c r="I241" i="1"/>
  <c r="M241" i="1"/>
  <c r="Q241" i="1"/>
  <c r="E236" i="1"/>
  <c r="I236" i="1"/>
  <c r="M236" i="1"/>
  <c r="E240" i="1"/>
  <c r="I240" i="1"/>
  <c r="M240" i="1"/>
  <c r="Q240" i="1"/>
  <c r="E239" i="1"/>
  <c r="I239" i="1"/>
  <c r="M239" i="1"/>
  <c r="Q239" i="1"/>
  <c r="F44" i="1"/>
  <c r="M38" i="1"/>
  <c r="G171" i="1"/>
  <c r="K171" i="1"/>
  <c r="O171" i="1"/>
  <c r="S171" i="1"/>
  <c r="E173" i="1"/>
  <c r="I173" i="1"/>
  <c r="M173" i="1"/>
  <c r="Q173" i="1"/>
  <c r="G175" i="1"/>
  <c r="K175" i="1"/>
  <c r="O175" i="1"/>
  <c r="S175" i="1"/>
  <c r="F177" i="1"/>
  <c r="J177" i="1"/>
  <c r="N177" i="1"/>
  <c r="R177" i="1"/>
  <c r="F181" i="1"/>
  <c r="J181" i="1"/>
  <c r="N181" i="1"/>
  <c r="R181" i="1"/>
  <c r="E183" i="1"/>
  <c r="I183" i="1"/>
  <c r="M183" i="1"/>
  <c r="G185" i="1"/>
  <c r="K185" i="1"/>
  <c r="O185" i="1"/>
  <c r="S185" i="1"/>
  <c r="E187" i="1"/>
  <c r="I187" i="1"/>
  <c r="M187" i="1"/>
  <c r="Q187" i="1"/>
  <c r="G291" i="1"/>
  <c r="K291" i="1"/>
  <c r="O291" i="1"/>
  <c r="S291" i="1"/>
  <c r="E293" i="1"/>
  <c r="I293" i="1"/>
  <c r="M293" i="1"/>
  <c r="Q293" i="1"/>
  <c r="G295" i="1"/>
  <c r="K295" i="1"/>
  <c r="O295" i="1"/>
  <c r="S295" i="1"/>
  <c r="F297" i="1"/>
  <c r="J297" i="1"/>
  <c r="N297" i="1"/>
  <c r="R297" i="1"/>
  <c r="H299" i="1"/>
  <c r="L299" i="1"/>
  <c r="P299" i="1"/>
  <c r="F301" i="1"/>
  <c r="J301" i="1"/>
  <c r="N301" i="1"/>
  <c r="R301" i="1"/>
  <c r="E315" i="1"/>
  <c r="I315" i="1"/>
  <c r="M315" i="1"/>
  <c r="Q315" i="1"/>
  <c r="G317" i="1"/>
  <c r="K317" i="1"/>
  <c r="O317" i="1"/>
  <c r="S317" i="1"/>
  <c r="E319" i="1"/>
  <c r="I319" i="1"/>
  <c r="M319" i="1"/>
  <c r="Q38" i="1"/>
  <c r="M8" i="1"/>
  <c r="G170" i="1"/>
  <c r="O170" i="1"/>
  <c r="K174" i="1"/>
  <c r="J176" i="1"/>
  <c r="F180" i="1"/>
  <c r="N180" i="1"/>
  <c r="E182" i="1"/>
  <c r="M182" i="1"/>
  <c r="I186" i="1"/>
  <c r="Q186" i="1"/>
  <c r="G290" i="1"/>
  <c r="O290" i="1"/>
  <c r="S290" i="1"/>
  <c r="G294" i="1"/>
  <c r="O294" i="1"/>
  <c r="S294" i="1"/>
  <c r="F296" i="1"/>
  <c r="J296" i="1"/>
  <c r="N296" i="1"/>
  <c r="R296" i="1"/>
  <c r="F300" i="1"/>
  <c r="J300" i="1"/>
  <c r="N300" i="1"/>
  <c r="R300" i="1"/>
  <c r="E314" i="1"/>
  <c r="I314" i="1"/>
  <c r="M314" i="1"/>
  <c r="Q314" i="1"/>
  <c r="E318" i="1"/>
  <c r="I318" i="1"/>
  <c r="M318" i="1"/>
  <c r="Q318" i="1"/>
  <c r="H320" i="1"/>
  <c r="L320" i="1"/>
  <c r="P320" i="1"/>
  <c r="H324" i="1"/>
  <c r="L324" i="1"/>
  <c r="P324" i="1"/>
  <c r="G326" i="1"/>
  <c r="O326" i="1"/>
  <c r="S326" i="1"/>
  <c r="G330" i="1"/>
  <c r="K330" i="1"/>
  <c r="O330" i="1"/>
  <c r="S330" i="1"/>
  <c r="I38" i="1"/>
  <c r="Q8" i="1"/>
  <c r="I8" i="1"/>
  <c r="E38" i="1"/>
  <c r="K170" i="1"/>
  <c r="S170" i="1"/>
  <c r="G174" i="1"/>
  <c r="O174" i="1"/>
  <c r="S174" i="1"/>
  <c r="F176" i="1"/>
  <c r="N176" i="1"/>
  <c r="R176" i="1"/>
  <c r="J180" i="1"/>
  <c r="R180" i="1"/>
  <c r="I182" i="1"/>
  <c r="E186" i="1"/>
  <c r="M186" i="1"/>
  <c r="S2" i="1"/>
  <c r="O2" i="1"/>
  <c r="G2" i="1"/>
  <c r="E8" i="1"/>
  <c r="P8" i="1"/>
  <c r="L8" i="1"/>
  <c r="H8" i="1"/>
  <c r="Q13" i="1"/>
  <c r="M13" i="1"/>
  <c r="E29" i="1"/>
  <c r="Q31" i="1"/>
  <c r="M31" i="1"/>
  <c r="R32" i="1"/>
  <c r="N32" i="1"/>
  <c r="J32" i="1"/>
  <c r="F32" i="1"/>
  <c r="S38" i="1"/>
  <c r="O38" i="1"/>
  <c r="K38" i="1"/>
  <c r="G38" i="1"/>
  <c r="H170" i="1"/>
  <c r="L170" i="1"/>
  <c r="P170" i="1"/>
  <c r="E171" i="1"/>
  <c r="I171" i="1"/>
  <c r="M171" i="1"/>
  <c r="G173" i="1"/>
  <c r="E434" i="1"/>
  <c r="I434" i="1"/>
  <c r="M434" i="1"/>
  <c r="Q434" i="1"/>
  <c r="E438" i="1"/>
  <c r="I438" i="1"/>
  <c r="M438" i="1"/>
  <c r="Q438" i="1"/>
  <c r="H440" i="1"/>
  <c r="L440" i="1"/>
  <c r="P440" i="1"/>
  <c r="L444" i="1"/>
  <c r="P444" i="1"/>
  <c r="G458" i="1"/>
  <c r="K458" i="1"/>
  <c r="S458" i="1"/>
  <c r="G462" i="1"/>
  <c r="K462" i="1"/>
  <c r="O462" i="1"/>
  <c r="S462" i="1"/>
  <c r="F464" i="1"/>
  <c r="J464" i="1"/>
  <c r="N464" i="1"/>
  <c r="R464" i="1"/>
  <c r="J468" i="1"/>
  <c r="N468" i="1"/>
  <c r="R468" i="1"/>
  <c r="E470" i="1"/>
  <c r="I470" i="1"/>
  <c r="M470" i="1"/>
  <c r="Q470" i="1"/>
  <c r="E474" i="1"/>
  <c r="I474" i="1"/>
  <c r="M474" i="1"/>
  <c r="Q474" i="1"/>
  <c r="K173" i="1"/>
  <c r="O173" i="1"/>
  <c r="S173" i="1"/>
  <c r="H174" i="1"/>
  <c r="L174" i="1"/>
  <c r="P174" i="1"/>
  <c r="E175" i="1"/>
  <c r="I175" i="1"/>
  <c r="M175" i="1"/>
  <c r="Q175" i="1"/>
  <c r="G176" i="1"/>
  <c r="K176" i="1"/>
  <c r="O176" i="1"/>
  <c r="S176" i="1"/>
  <c r="F179" i="1"/>
  <c r="J179" i="1"/>
  <c r="N179" i="1"/>
  <c r="R179" i="1"/>
  <c r="G180" i="1"/>
  <c r="K180" i="1"/>
  <c r="O180" i="1"/>
  <c r="S180" i="1"/>
  <c r="F182" i="1"/>
  <c r="J182" i="1"/>
  <c r="N182" i="1"/>
  <c r="R182" i="1"/>
  <c r="G183" i="1"/>
  <c r="K183" i="1"/>
  <c r="O183" i="1"/>
  <c r="S183" i="1"/>
  <c r="E185" i="1"/>
  <c r="I185" i="1"/>
  <c r="M185" i="1"/>
  <c r="Q185" i="1"/>
  <c r="F186" i="1"/>
  <c r="J186" i="1"/>
  <c r="N186" i="1"/>
  <c r="R186" i="1"/>
  <c r="G187" i="1"/>
  <c r="K187" i="1"/>
  <c r="O187" i="1"/>
  <c r="S187" i="1"/>
  <c r="H290" i="1"/>
  <c r="L290" i="1"/>
  <c r="P290" i="1"/>
  <c r="E291" i="1"/>
  <c r="I291" i="1"/>
  <c r="M291" i="1"/>
  <c r="Q291" i="1"/>
  <c r="G293" i="1"/>
  <c r="K293" i="1"/>
  <c r="O293" i="1"/>
  <c r="S293" i="1"/>
  <c r="H294" i="1"/>
  <c r="L294" i="1"/>
  <c r="P294" i="1"/>
  <c r="E295" i="1"/>
  <c r="I295" i="1"/>
  <c r="M295" i="1"/>
  <c r="Q295" i="1"/>
  <c r="G296" i="1"/>
  <c r="O296" i="1"/>
  <c r="S296" i="1"/>
  <c r="H297" i="1"/>
  <c r="L297" i="1"/>
  <c r="P297" i="1"/>
  <c r="F299" i="1"/>
  <c r="J299" i="1"/>
  <c r="N299" i="1"/>
  <c r="R299" i="1"/>
  <c r="G300" i="1"/>
  <c r="K300" i="1"/>
  <c r="O300" i="1"/>
  <c r="S300" i="1"/>
  <c r="H301" i="1"/>
  <c r="L301" i="1"/>
  <c r="P301" i="1"/>
  <c r="G315" i="1"/>
  <c r="K315" i="1"/>
  <c r="O315" i="1"/>
  <c r="S315" i="1"/>
  <c r="E317" i="1"/>
  <c r="I317" i="1"/>
  <c r="M317" i="1"/>
  <c r="Q317" i="1"/>
  <c r="Q319" i="1"/>
  <c r="H321" i="1"/>
  <c r="L321" i="1"/>
  <c r="P321" i="1"/>
  <c r="F323" i="1"/>
  <c r="J323" i="1"/>
  <c r="N323" i="1"/>
  <c r="R323" i="1"/>
  <c r="H325" i="1"/>
  <c r="L325" i="1"/>
  <c r="P325" i="1"/>
  <c r="G327" i="1"/>
  <c r="K327" i="1"/>
  <c r="O327" i="1"/>
  <c r="S327" i="1"/>
  <c r="E329" i="1"/>
  <c r="I329" i="1"/>
  <c r="M329" i="1"/>
  <c r="Q329" i="1"/>
  <c r="G331" i="1"/>
  <c r="K331" i="1"/>
  <c r="O331" i="1"/>
  <c r="S331" i="1"/>
  <c r="E435" i="1"/>
  <c r="I435" i="1"/>
  <c r="M435" i="1"/>
  <c r="Q435" i="1"/>
  <c r="G437" i="1"/>
  <c r="K437" i="1"/>
  <c r="O437" i="1"/>
  <c r="S437" i="1"/>
  <c r="E439" i="1"/>
  <c r="I439" i="1"/>
  <c r="M439" i="1"/>
  <c r="Q439" i="1"/>
  <c r="H441" i="1"/>
  <c r="L441" i="1"/>
  <c r="P441" i="1"/>
  <c r="F443" i="1"/>
  <c r="J443" i="1"/>
  <c r="N443" i="1"/>
  <c r="R443" i="1"/>
  <c r="L445" i="1"/>
  <c r="P445" i="1"/>
  <c r="G459" i="1"/>
  <c r="O459" i="1"/>
  <c r="S459" i="1"/>
  <c r="E461" i="1"/>
  <c r="I461" i="1"/>
  <c r="M461" i="1"/>
  <c r="Q461" i="1"/>
  <c r="J462" i="1"/>
  <c r="N462" i="1"/>
  <c r="R462" i="1"/>
  <c r="G463" i="1"/>
  <c r="K463" i="1"/>
  <c r="O463" i="1"/>
  <c r="S463" i="1"/>
  <c r="F465" i="1"/>
  <c r="J465" i="1"/>
  <c r="N465" i="1"/>
  <c r="R465" i="1"/>
  <c r="L467" i="1"/>
  <c r="P467" i="1"/>
  <c r="E468" i="1"/>
  <c r="I468" i="1"/>
  <c r="M468" i="1"/>
  <c r="Q468" i="1"/>
  <c r="J469" i="1"/>
  <c r="N469" i="1"/>
  <c r="R469" i="1"/>
  <c r="E471" i="1"/>
  <c r="I471" i="1"/>
  <c r="M471" i="1"/>
  <c r="Q471" i="1"/>
  <c r="G473" i="1"/>
  <c r="K473" i="1"/>
  <c r="O473" i="1"/>
  <c r="S473" i="1"/>
  <c r="L474" i="1"/>
  <c r="P474" i="1"/>
  <c r="E475" i="1"/>
  <c r="I475" i="1"/>
  <c r="M475" i="1"/>
  <c r="Q475" i="1"/>
  <c r="G319" i="1"/>
  <c r="K319" i="1"/>
  <c r="O319" i="1"/>
  <c r="S319" i="1"/>
  <c r="F321" i="1"/>
  <c r="J321" i="1"/>
  <c r="N321" i="1"/>
  <c r="R321" i="1"/>
  <c r="H323" i="1"/>
  <c r="L323" i="1"/>
  <c r="P323" i="1"/>
  <c r="E324" i="1"/>
  <c r="I324" i="1"/>
  <c r="F325" i="1"/>
  <c r="J325" i="1"/>
  <c r="N325" i="1"/>
  <c r="R325" i="1"/>
  <c r="E327" i="1"/>
  <c r="I327" i="1"/>
  <c r="M327" i="1"/>
  <c r="Q327" i="1"/>
  <c r="G329" i="1"/>
  <c r="K329" i="1"/>
  <c r="O329" i="1"/>
  <c r="S329" i="1"/>
  <c r="E331" i="1"/>
  <c r="I331" i="1"/>
  <c r="M331" i="1"/>
  <c r="Q331" i="1"/>
  <c r="G435" i="1"/>
  <c r="K435" i="1"/>
  <c r="O435" i="1"/>
  <c r="S435" i="1"/>
  <c r="E437" i="1"/>
  <c r="I437" i="1"/>
  <c r="M437" i="1"/>
  <c r="Q437" i="1"/>
  <c r="G439" i="1"/>
  <c r="K439" i="1"/>
  <c r="O439" i="1"/>
  <c r="S439" i="1"/>
  <c r="F441" i="1"/>
  <c r="J441" i="1"/>
  <c r="N441" i="1"/>
  <c r="R441" i="1"/>
  <c r="L443" i="1"/>
  <c r="P443" i="1"/>
  <c r="J445" i="1"/>
  <c r="N445" i="1"/>
  <c r="R445" i="1"/>
  <c r="E459" i="1"/>
  <c r="I459" i="1"/>
  <c r="M459" i="1"/>
  <c r="Q459" i="1"/>
  <c r="G461" i="1"/>
  <c r="K461" i="1"/>
  <c r="O461" i="1"/>
  <c r="S461" i="1"/>
  <c r="E463" i="1"/>
  <c r="I463" i="1"/>
  <c r="M463" i="1"/>
  <c r="Q463" i="1"/>
  <c r="H465" i="1"/>
  <c r="L465" i="1"/>
  <c r="P465" i="1"/>
  <c r="F467" i="1"/>
  <c r="J467" i="1"/>
  <c r="N467" i="1"/>
  <c r="R467" i="1"/>
  <c r="L469" i="1"/>
  <c r="P469" i="1"/>
  <c r="G471" i="1"/>
  <c r="K471" i="1"/>
  <c r="O471" i="1"/>
  <c r="S471" i="1"/>
  <c r="E473" i="1"/>
  <c r="I473" i="1"/>
  <c r="M473" i="1"/>
  <c r="Q473" i="1"/>
  <c r="G475" i="1"/>
  <c r="K475" i="1"/>
  <c r="O475" i="1"/>
  <c r="S475" i="1"/>
  <c r="F42" i="1"/>
  <c r="K34" i="1"/>
  <c r="K28" i="1"/>
  <c r="F30" i="1"/>
  <c r="F26" i="1"/>
  <c r="R8" i="1"/>
  <c r="N8" i="1"/>
  <c r="F8" i="1"/>
  <c r="K3" i="1"/>
  <c r="H267" i="1"/>
  <c r="L267" i="1"/>
  <c r="P267" i="1"/>
  <c r="F269" i="1"/>
  <c r="J269" i="1"/>
  <c r="N269" i="1"/>
  <c r="R269" i="1"/>
  <c r="H271" i="1"/>
  <c r="L271" i="1"/>
  <c r="P271" i="1"/>
  <c r="H266" i="1"/>
  <c r="L266" i="1"/>
  <c r="P266" i="1"/>
  <c r="L270" i="1"/>
  <c r="P270" i="1"/>
  <c r="H270" i="1"/>
  <c r="F267" i="1"/>
  <c r="J267" i="1"/>
  <c r="N267" i="1"/>
  <c r="R267" i="1"/>
  <c r="H269" i="1"/>
  <c r="L269" i="1"/>
  <c r="P269" i="1"/>
  <c r="F271" i="1"/>
  <c r="J271" i="1"/>
  <c r="N271" i="1"/>
  <c r="R271" i="1"/>
  <c r="G249" i="1"/>
  <c r="K249" i="1"/>
  <c r="O249" i="1"/>
  <c r="S249" i="1"/>
  <c r="E251" i="1"/>
  <c r="I251" i="1"/>
  <c r="M251" i="1"/>
  <c r="G253" i="1"/>
  <c r="K253" i="1"/>
  <c r="O253" i="1"/>
  <c r="S253" i="1"/>
  <c r="G248" i="1"/>
  <c r="K248" i="1"/>
  <c r="S248" i="1"/>
  <c r="G252" i="1"/>
  <c r="K252" i="1"/>
  <c r="O252" i="1"/>
  <c r="S252" i="1"/>
  <c r="O248" i="1"/>
  <c r="E249" i="1"/>
  <c r="I249" i="1"/>
  <c r="M249" i="1"/>
  <c r="G251" i="1"/>
  <c r="K251" i="1"/>
  <c r="O251" i="1"/>
  <c r="S251" i="1"/>
  <c r="E253" i="1"/>
  <c r="I253" i="1"/>
  <c r="M253" i="1"/>
  <c r="Q253" i="1"/>
  <c r="E230" i="1"/>
  <c r="I230" i="1"/>
  <c r="M230" i="1"/>
  <c r="F231" i="1"/>
  <c r="J231" i="1"/>
  <c r="N231" i="1"/>
  <c r="R231" i="1"/>
  <c r="E234" i="1"/>
  <c r="I234" i="1"/>
  <c r="M234" i="1"/>
  <c r="Q234" i="1"/>
  <c r="F235" i="1"/>
  <c r="J235" i="1"/>
  <c r="N235" i="1"/>
  <c r="R235" i="1"/>
  <c r="F230" i="1"/>
  <c r="J230" i="1"/>
  <c r="R230" i="1"/>
  <c r="E233" i="1"/>
  <c r="I233" i="1"/>
  <c r="M233" i="1"/>
  <c r="F234" i="1"/>
  <c r="J234" i="1"/>
  <c r="N234" i="1"/>
  <c r="R234" i="1"/>
  <c r="F233" i="1"/>
  <c r="J233" i="1"/>
  <c r="N233" i="1"/>
  <c r="R233" i="1"/>
  <c r="G285" i="1"/>
  <c r="K285" i="1"/>
  <c r="O285" i="1"/>
  <c r="S285" i="1"/>
  <c r="G289" i="1"/>
  <c r="K289" i="1"/>
  <c r="O289" i="1"/>
  <c r="S289" i="1"/>
  <c r="G284" i="1"/>
  <c r="K284" i="1"/>
  <c r="O284" i="1"/>
  <c r="S284" i="1"/>
  <c r="G288" i="1"/>
  <c r="K288" i="1"/>
  <c r="O288" i="1"/>
  <c r="S288" i="1"/>
  <c r="G287" i="1"/>
  <c r="K287" i="1"/>
  <c r="O287" i="1"/>
  <c r="S287" i="1"/>
  <c r="F127" i="1"/>
  <c r="J127" i="1"/>
  <c r="N127" i="1"/>
  <c r="R127" i="1"/>
  <c r="F126" i="1"/>
  <c r="J126" i="1"/>
  <c r="N126" i="1"/>
  <c r="R126" i="1"/>
  <c r="J125" i="1"/>
  <c r="N125" i="1"/>
  <c r="R125" i="1"/>
  <c r="F549" i="1"/>
  <c r="J549" i="1"/>
  <c r="N549" i="1"/>
  <c r="R549" i="1"/>
  <c r="J553" i="1"/>
  <c r="N553" i="1"/>
  <c r="R553" i="1"/>
  <c r="F548" i="1"/>
  <c r="J548" i="1"/>
  <c r="N548" i="1"/>
  <c r="R548" i="1"/>
  <c r="J552" i="1"/>
  <c r="N552" i="1"/>
  <c r="R552" i="1"/>
  <c r="S553" i="1"/>
  <c r="F551" i="1"/>
  <c r="J551" i="1"/>
  <c r="N551" i="1"/>
  <c r="R551" i="1"/>
  <c r="F533" i="1"/>
  <c r="J533" i="1"/>
  <c r="N533" i="1"/>
  <c r="R533" i="1"/>
  <c r="F531" i="1"/>
  <c r="J531" i="1"/>
  <c r="N531" i="1"/>
  <c r="R531" i="1"/>
  <c r="J535" i="1"/>
  <c r="N535" i="1"/>
  <c r="R535" i="1"/>
  <c r="F530" i="1"/>
  <c r="J530" i="1"/>
  <c r="N530" i="1"/>
  <c r="R530" i="1"/>
  <c r="J534" i="1"/>
  <c r="N534" i="1"/>
  <c r="R534" i="1"/>
  <c r="L493" i="1"/>
  <c r="P493" i="1"/>
  <c r="J493" i="1"/>
  <c r="N493" i="1"/>
  <c r="R493" i="1"/>
  <c r="S255" i="1"/>
  <c r="O259" i="1"/>
  <c r="S259" i="1"/>
  <c r="O255" i="1"/>
  <c r="K259" i="1"/>
  <c r="G254" i="1"/>
  <c r="K254" i="1"/>
  <c r="O254" i="1"/>
  <c r="S254" i="1"/>
  <c r="H255" i="1"/>
  <c r="L255" i="1"/>
  <c r="P255" i="1"/>
  <c r="G258" i="1"/>
  <c r="K258" i="1"/>
  <c r="O258" i="1"/>
  <c r="S258" i="1"/>
  <c r="H259" i="1"/>
  <c r="L259" i="1"/>
  <c r="P259" i="1"/>
  <c r="G255" i="1"/>
  <c r="G259" i="1"/>
  <c r="H254" i="1"/>
  <c r="L254" i="1"/>
  <c r="P254" i="1"/>
  <c r="G257" i="1"/>
  <c r="K257" i="1"/>
  <c r="O257" i="1"/>
  <c r="S257" i="1"/>
  <c r="H258" i="1"/>
  <c r="L258" i="1"/>
  <c r="P258" i="1"/>
  <c r="G231" i="1"/>
  <c r="K231" i="1"/>
  <c r="O231" i="1"/>
  <c r="S231" i="1"/>
  <c r="G235" i="1"/>
  <c r="K235" i="1"/>
  <c r="O235" i="1"/>
  <c r="S235" i="1"/>
  <c r="G230" i="1"/>
  <c r="K230" i="1"/>
  <c r="O230" i="1"/>
  <c r="S230" i="1"/>
  <c r="H231" i="1"/>
  <c r="L231" i="1"/>
  <c r="P231" i="1"/>
  <c r="G234" i="1"/>
  <c r="K234" i="1"/>
  <c r="O234" i="1"/>
  <c r="S234" i="1"/>
  <c r="H235" i="1"/>
  <c r="L235" i="1"/>
  <c r="P235" i="1"/>
  <c r="H230" i="1"/>
  <c r="L230" i="1"/>
  <c r="P230" i="1"/>
  <c r="G233" i="1"/>
  <c r="K233" i="1"/>
  <c r="O233" i="1"/>
  <c r="S233" i="1"/>
  <c r="H234" i="1"/>
  <c r="L234" i="1"/>
  <c r="P234" i="1"/>
  <c r="H225" i="1"/>
  <c r="P225" i="1"/>
  <c r="H229" i="1"/>
  <c r="L229" i="1"/>
  <c r="P229" i="1"/>
  <c r="L225" i="1"/>
  <c r="H224" i="1"/>
  <c r="L224" i="1"/>
  <c r="P224" i="1"/>
  <c r="E225" i="1"/>
  <c r="I225" i="1"/>
  <c r="M225" i="1"/>
  <c r="H228" i="1"/>
  <c r="L228" i="1"/>
  <c r="P228" i="1"/>
  <c r="E229" i="1"/>
  <c r="I229" i="1"/>
  <c r="M229" i="1"/>
  <c r="Q229" i="1"/>
  <c r="H226" i="1"/>
  <c r="E224" i="1"/>
  <c r="I224" i="1"/>
  <c r="M224" i="1"/>
  <c r="H227" i="1"/>
  <c r="L227" i="1"/>
  <c r="P227" i="1"/>
  <c r="E228" i="1"/>
  <c r="I228" i="1"/>
  <c r="M228" i="1"/>
  <c r="Q228" i="1"/>
  <c r="H201" i="1"/>
  <c r="L201" i="1"/>
  <c r="P201" i="1"/>
  <c r="H205" i="1"/>
  <c r="L205" i="1"/>
  <c r="P205" i="1"/>
  <c r="H200" i="1"/>
  <c r="L200" i="1"/>
  <c r="P200" i="1"/>
  <c r="E201" i="1"/>
  <c r="I201" i="1"/>
  <c r="M201" i="1"/>
  <c r="H204" i="1"/>
  <c r="L204" i="1"/>
  <c r="P204" i="1"/>
  <c r="E205" i="1"/>
  <c r="I205" i="1"/>
  <c r="M205" i="1"/>
  <c r="Q205" i="1"/>
  <c r="E200" i="1"/>
  <c r="I200" i="1"/>
  <c r="M200" i="1"/>
  <c r="H203" i="1"/>
  <c r="L203" i="1"/>
  <c r="P203" i="1"/>
  <c r="E204" i="1"/>
  <c r="I204" i="1"/>
  <c r="M204" i="1"/>
  <c r="Q204" i="1"/>
  <c r="J189" i="1"/>
  <c r="N189" i="1"/>
  <c r="R189" i="1"/>
  <c r="J193" i="1"/>
  <c r="R193" i="1"/>
  <c r="F188" i="1"/>
  <c r="J188" i="1"/>
  <c r="R188" i="1"/>
  <c r="G189" i="1"/>
  <c r="K189" i="1"/>
  <c r="O189" i="1"/>
  <c r="S189" i="1"/>
  <c r="F192" i="1"/>
  <c r="J192" i="1"/>
  <c r="N192" i="1"/>
  <c r="R192" i="1"/>
  <c r="G193" i="1"/>
  <c r="K193" i="1"/>
  <c r="O193" i="1"/>
  <c r="S193" i="1"/>
  <c r="F189" i="1"/>
  <c r="F193" i="1"/>
  <c r="N193" i="1"/>
  <c r="G188" i="1"/>
  <c r="K188" i="1"/>
  <c r="O188" i="1"/>
  <c r="S188" i="1"/>
  <c r="F191" i="1"/>
  <c r="J191" i="1"/>
  <c r="N191" i="1"/>
  <c r="R191" i="1"/>
  <c r="G192" i="1"/>
  <c r="K192" i="1"/>
  <c r="O192" i="1"/>
  <c r="S192" i="1"/>
  <c r="H177" i="1"/>
  <c r="P181" i="1"/>
  <c r="H176" i="1"/>
  <c r="L176" i="1"/>
  <c r="P176" i="1"/>
  <c r="E177" i="1"/>
  <c r="I177" i="1"/>
  <c r="M177" i="1"/>
  <c r="H180" i="1"/>
  <c r="L180" i="1"/>
  <c r="P180" i="1"/>
  <c r="E181" i="1"/>
  <c r="I181" i="1"/>
  <c r="M181" i="1"/>
  <c r="Q181" i="1"/>
  <c r="L177" i="1"/>
  <c r="P177" i="1"/>
  <c r="H181" i="1"/>
  <c r="L181" i="1"/>
  <c r="E176" i="1"/>
  <c r="I176" i="1"/>
  <c r="M176" i="1"/>
  <c r="H179" i="1"/>
  <c r="L179" i="1"/>
  <c r="P179" i="1"/>
  <c r="E180" i="1"/>
  <c r="I180" i="1"/>
  <c r="M180" i="1"/>
  <c r="Q180" i="1"/>
  <c r="E79" i="1"/>
  <c r="I79" i="1"/>
  <c r="M79" i="1"/>
  <c r="Q79" i="1"/>
  <c r="E78" i="1"/>
  <c r="I78" i="1"/>
  <c r="M78" i="1"/>
  <c r="Q78" i="1"/>
  <c r="F79" i="1"/>
  <c r="J79" i="1"/>
  <c r="N79" i="1"/>
  <c r="R79" i="1"/>
  <c r="M77" i="1"/>
  <c r="Q77" i="1"/>
  <c r="F66" i="1"/>
  <c r="J66" i="1"/>
  <c r="N66" i="1"/>
  <c r="R66" i="1"/>
  <c r="G62" i="1"/>
  <c r="K62" i="1"/>
  <c r="O62" i="1"/>
  <c r="S62" i="1"/>
  <c r="G66" i="1"/>
  <c r="K66" i="1"/>
  <c r="O66" i="1"/>
  <c r="S66" i="1"/>
  <c r="H51" i="1"/>
  <c r="L51" i="1"/>
  <c r="P51" i="1"/>
  <c r="H55" i="1"/>
  <c r="L55" i="1"/>
  <c r="P55" i="1"/>
  <c r="H50" i="1"/>
  <c r="L50" i="1"/>
  <c r="H54" i="1"/>
  <c r="L54" i="1"/>
  <c r="P54" i="1"/>
  <c r="H53" i="1"/>
  <c r="L53" i="1"/>
  <c r="P53" i="1"/>
  <c r="P38" i="1"/>
  <c r="L38" i="1"/>
  <c r="S32" i="1"/>
  <c r="O32" i="1"/>
  <c r="K32" i="1"/>
  <c r="G32" i="1"/>
  <c r="J8" i="1"/>
  <c r="P7" i="1"/>
  <c r="P3" i="1"/>
  <c r="H249" i="1"/>
  <c r="L249" i="1"/>
  <c r="P249" i="1"/>
  <c r="F251" i="1"/>
  <c r="J251" i="1"/>
  <c r="N251" i="1"/>
  <c r="R251" i="1"/>
  <c r="H253" i="1"/>
  <c r="L253" i="1"/>
  <c r="P253" i="1"/>
  <c r="H248" i="1"/>
  <c r="H252" i="1"/>
  <c r="L252" i="1"/>
  <c r="P252" i="1"/>
  <c r="L248" i="1"/>
  <c r="P248" i="1"/>
  <c r="F249" i="1"/>
  <c r="J249" i="1"/>
  <c r="N249" i="1"/>
  <c r="R249" i="1"/>
  <c r="H251" i="1"/>
  <c r="L251" i="1"/>
  <c r="P251" i="1"/>
  <c r="F253" i="1"/>
  <c r="J253" i="1"/>
  <c r="N253" i="1"/>
  <c r="R253" i="1"/>
  <c r="H105" i="1"/>
  <c r="L105" i="1"/>
  <c r="P105" i="1"/>
  <c r="F107" i="1"/>
  <c r="J107" i="1"/>
  <c r="N107" i="1"/>
  <c r="R107" i="1"/>
  <c r="H109" i="1"/>
  <c r="L109" i="1"/>
  <c r="P109" i="1"/>
  <c r="H104" i="1"/>
  <c r="L104" i="1"/>
  <c r="P104" i="1"/>
  <c r="H108" i="1"/>
  <c r="L108" i="1"/>
  <c r="P108" i="1"/>
  <c r="F105" i="1"/>
  <c r="J105" i="1"/>
  <c r="N105" i="1"/>
  <c r="R105" i="1"/>
  <c r="H107" i="1"/>
  <c r="L107" i="1"/>
  <c r="P107" i="1"/>
  <c r="F109" i="1"/>
  <c r="J109" i="1"/>
  <c r="N109" i="1"/>
  <c r="R109" i="1"/>
  <c r="G99" i="1"/>
  <c r="K99" i="1"/>
  <c r="O99" i="1"/>
  <c r="S99" i="1"/>
  <c r="G103" i="1"/>
  <c r="K103" i="1"/>
  <c r="O103" i="1"/>
  <c r="S103" i="1"/>
  <c r="G98" i="1"/>
  <c r="K98" i="1"/>
  <c r="O98" i="1"/>
  <c r="S98" i="1"/>
  <c r="G102" i="1"/>
  <c r="K102" i="1"/>
  <c r="O102" i="1"/>
  <c r="S102" i="1"/>
  <c r="G101" i="1"/>
  <c r="K101" i="1"/>
  <c r="O101" i="1"/>
  <c r="S101" i="1"/>
  <c r="S68" i="1"/>
  <c r="H69" i="1"/>
  <c r="L69" i="1"/>
  <c r="P69" i="1"/>
  <c r="G72" i="1"/>
  <c r="K72" i="1"/>
  <c r="O72" i="1"/>
  <c r="S72" i="1"/>
  <c r="H73" i="1"/>
  <c r="L73" i="1"/>
  <c r="P73" i="1"/>
  <c r="H68" i="1"/>
  <c r="L68" i="1"/>
  <c r="P68" i="1"/>
  <c r="G71" i="1"/>
  <c r="K71" i="1"/>
  <c r="O71" i="1"/>
  <c r="S71" i="1"/>
  <c r="H72" i="1"/>
  <c r="L72" i="1"/>
  <c r="P72" i="1"/>
  <c r="H71" i="1"/>
  <c r="L71" i="1"/>
  <c r="P71" i="1"/>
  <c r="E63" i="1"/>
  <c r="I63" i="1"/>
  <c r="M63" i="1"/>
  <c r="Q63" i="1"/>
  <c r="G65" i="1"/>
  <c r="K65" i="1"/>
  <c r="O65" i="1"/>
  <c r="S65" i="1"/>
  <c r="E67" i="1"/>
  <c r="I67" i="1"/>
  <c r="M67" i="1"/>
  <c r="Q67" i="1"/>
  <c r="E62" i="1"/>
  <c r="M66" i="1"/>
  <c r="I62" i="1"/>
  <c r="M62" i="1"/>
  <c r="Q62" i="1"/>
  <c r="E66" i="1"/>
  <c r="I66" i="1"/>
  <c r="Q66" i="1"/>
  <c r="G63" i="1"/>
  <c r="O63" i="1"/>
  <c r="S63" i="1"/>
  <c r="E65" i="1"/>
  <c r="I65" i="1"/>
  <c r="M65" i="1"/>
  <c r="Q65" i="1"/>
  <c r="G67" i="1"/>
  <c r="K67" i="1"/>
  <c r="O67" i="1"/>
  <c r="S67" i="1"/>
  <c r="F333" i="1"/>
  <c r="J333" i="1"/>
  <c r="N333" i="1"/>
  <c r="R333" i="1"/>
  <c r="H335" i="1"/>
  <c r="L335" i="1"/>
  <c r="P335" i="1"/>
  <c r="F337" i="1"/>
  <c r="J337" i="1"/>
  <c r="N337" i="1"/>
  <c r="R337" i="1"/>
  <c r="F332" i="1"/>
  <c r="J332" i="1"/>
  <c r="N332" i="1"/>
  <c r="R332" i="1"/>
  <c r="F336" i="1"/>
  <c r="J336" i="1"/>
  <c r="N336" i="1"/>
  <c r="R336" i="1"/>
  <c r="H333" i="1"/>
  <c r="L333" i="1"/>
  <c r="P333" i="1"/>
  <c r="F335" i="1"/>
  <c r="J335" i="1"/>
  <c r="N335" i="1"/>
  <c r="R335" i="1"/>
  <c r="H337" i="1"/>
  <c r="L337" i="1"/>
  <c r="P337" i="1"/>
  <c r="K61" i="1"/>
  <c r="O61" i="1"/>
  <c r="S61" i="1"/>
  <c r="S49" i="1"/>
  <c r="O49" i="1"/>
  <c r="K49" i="1"/>
  <c r="G49" i="1"/>
  <c r="R48" i="1"/>
  <c r="N48" i="1"/>
  <c r="J48" i="1"/>
  <c r="F48" i="1"/>
  <c r="Q47" i="1"/>
  <c r="M47" i="1"/>
  <c r="I47" i="1"/>
  <c r="E47" i="1"/>
  <c r="P46" i="1"/>
  <c r="L46" i="1"/>
  <c r="H46" i="1"/>
  <c r="S45" i="1"/>
  <c r="O45" i="1"/>
  <c r="K45" i="1"/>
  <c r="G45" i="1"/>
  <c r="R44" i="1"/>
  <c r="N44" i="1"/>
  <c r="J44" i="1"/>
  <c r="R49" i="1"/>
  <c r="N49" i="1"/>
  <c r="J49" i="1"/>
  <c r="F49" i="1"/>
  <c r="Q48" i="1"/>
  <c r="M48" i="1"/>
  <c r="I48" i="1"/>
  <c r="E48" i="1"/>
  <c r="P47" i="1"/>
  <c r="L47" i="1"/>
  <c r="H47" i="1"/>
  <c r="S46" i="1"/>
  <c r="O46" i="1"/>
  <c r="K46" i="1"/>
  <c r="G46" i="1"/>
  <c r="R45" i="1"/>
  <c r="N45" i="1"/>
  <c r="J45" i="1"/>
  <c r="F45" i="1"/>
  <c r="Q44" i="1"/>
  <c r="M44" i="1"/>
  <c r="I44" i="1"/>
  <c r="E44" i="1"/>
  <c r="Q49" i="1"/>
  <c r="M49" i="1"/>
  <c r="I49" i="1"/>
  <c r="E49" i="1"/>
  <c r="P48" i="1"/>
  <c r="L48" i="1"/>
  <c r="H48" i="1"/>
  <c r="S47" i="1"/>
  <c r="O47" i="1"/>
  <c r="K47" i="1"/>
  <c r="G47" i="1"/>
  <c r="R46" i="1"/>
  <c r="N46" i="1"/>
  <c r="J46" i="1"/>
  <c r="F46" i="1"/>
  <c r="Q45" i="1"/>
  <c r="M45" i="1"/>
  <c r="I45" i="1"/>
  <c r="E45" i="1"/>
  <c r="P44" i="1"/>
  <c r="L44" i="1"/>
  <c r="H44" i="1"/>
  <c r="P49" i="1"/>
  <c r="L49" i="1"/>
  <c r="H49" i="1"/>
  <c r="S48" i="1"/>
  <c r="O48" i="1"/>
  <c r="K48" i="1"/>
  <c r="G48" i="1"/>
  <c r="R47" i="1"/>
  <c r="N47" i="1"/>
  <c r="J47" i="1"/>
  <c r="F47" i="1"/>
  <c r="Q46" i="1"/>
  <c r="M46" i="1"/>
  <c r="I46" i="1"/>
  <c r="E46" i="1"/>
  <c r="P45" i="1"/>
  <c r="L45" i="1"/>
  <c r="H45" i="1"/>
  <c r="S44" i="1"/>
  <c r="O44" i="1"/>
  <c r="K44" i="1"/>
  <c r="G44" i="1"/>
  <c r="P43" i="1"/>
  <c r="L43" i="1"/>
  <c r="H43" i="1"/>
  <c r="S42" i="1"/>
  <c r="O42" i="1"/>
  <c r="K42" i="1"/>
  <c r="G42" i="1"/>
  <c r="R41" i="1"/>
  <c r="N41" i="1"/>
  <c r="J41" i="1"/>
  <c r="F41" i="1"/>
  <c r="Q40" i="1"/>
  <c r="M40" i="1"/>
  <c r="I40" i="1"/>
  <c r="E40" i="1"/>
  <c r="P39" i="1"/>
  <c r="L39" i="1"/>
  <c r="H39" i="1"/>
  <c r="O43" i="1"/>
  <c r="K43" i="1"/>
  <c r="G43" i="1"/>
  <c r="R42" i="1"/>
  <c r="N42" i="1"/>
  <c r="J42" i="1"/>
  <c r="Q41" i="1"/>
  <c r="M41" i="1"/>
  <c r="I41" i="1"/>
  <c r="E41" i="1"/>
  <c r="P40" i="1"/>
  <c r="L40" i="1"/>
  <c r="H40" i="1"/>
  <c r="S39" i="1"/>
  <c r="O39" i="1"/>
  <c r="K39" i="1"/>
  <c r="G39" i="1"/>
  <c r="H38" i="1"/>
  <c r="R43" i="1"/>
  <c r="N43" i="1"/>
  <c r="J43" i="1"/>
  <c r="F43" i="1"/>
  <c r="Q42" i="1"/>
  <c r="M42" i="1"/>
  <c r="I42" i="1"/>
  <c r="E42" i="1"/>
  <c r="P41" i="1"/>
  <c r="L41" i="1"/>
  <c r="H41" i="1"/>
  <c r="S40" i="1"/>
  <c r="O40" i="1"/>
  <c r="K40" i="1"/>
  <c r="G40" i="1"/>
  <c r="R39" i="1"/>
  <c r="N39" i="1"/>
  <c r="J39" i="1"/>
  <c r="F39" i="1"/>
  <c r="Q43" i="1"/>
  <c r="M43" i="1"/>
  <c r="I43" i="1"/>
  <c r="E43" i="1"/>
  <c r="P42" i="1"/>
  <c r="L42" i="1"/>
  <c r="H42" i="1"/>
  <c r="S41" i="1"/>
  <c r="O41" i="1"/>
  <c r="K41" i="1"/>
  <c r="G41" i="1"/>
  <c r="R40" i="1"/>
  <c r="N40" i="1"/>
  <c r="J40" i="1"/>
  <c r="F40" i="1"/>
  <c r="Q39" i="1"/>
  <c r="M39" i="1"/>
  <c r="I39" i="1"/>
  <c r="E39" i="1"/>
  <c r="N37" i="1"/>
  <c r="J37" i="1"/>
  <c r="F37" i="1"/>
  <c r="Q36" i="1"/>
  <c r="M36" i="1"/>
  <c r="I36" i="1"/>
  <c r="E36" i="1"/>
  <c r="P35" i="1"/>
  <c r="L35" i="1"/>
  <c r="H35" i="1"/>
  <c r="S34" i="1"/>
  <c r="O34" i="1"/>
  <c r="G34" i="1"/>
  <c r="R33" i="1"/>
  <c r="N33" i="1"/>
  <c r="J33" i="1"/>
  <c r="F33" i="1"/>
  <c r="H32" i="1"/>
  <c r="Q37" i="1"/>
  <c r="M37" i="1"/>
  <c r="I37" i="1"/>
  <c r="E37" i="1"/>
  <c r="P36" i="1"/>
  <c r="L36" i="1"/>
  <c r="H36" i="1"/>
  <c r="S35" i="1"/>
  <c r="O35" i="1"/>
  <c r="K35" i="1"/>
  <c r="G35" i="1"/>
  <c r="R34" i="1"/>
  <c r="N34" i="1"/>
  <c r="J34" i="1"/>
  <c r="F34" i="1"/>
  <c r="Q33" i="1"/>
  <c r="M33" i="1"/>
  <c r="I33" i="1"/>
  <c r="E33" i="1"/>
  <c r="P37" i="1"/>
  <c r="L37" i="1"/>
  <c r="H37" i="1"/>
  <c r="S36" i="1"/>
  <c r="O36" i="1"/>
  <c r="K36" i="1"/>
  <c r="G36" i="1"/>
  <c r="R35" i="1"/>
  <c r="N35" i="1"/>
  <c r="J35" i="1"/>
  <c r="F35" i="1"/>
  <c r="Q34" i="1"/>
  <c r="M34" i="1"/>
  <c r="I34" i="1"/>
  <c r="E34" i="1"/>
  <c r="P33" i="1"/>
  <c r="L33" i="1"/>
  <c r="H33" i="1"/>
  <c r="S37" i="1"/>
  <c r="O37" i="1"/>
  <c r="K37" i="1"/>
  <c r="G37" i="1"/>
  <c r="R36" i="1"/>
  <c r="N36" i="1"/>
  <c r="J36" i="1"/>
  <c r="F36" i="1"/>
  <c r="Q35" i="1"/>
  <c r="M35" i="1"/>
  <c r="I35" i="1"/>
  <c r="E35" i="1"/>
  <c r="P34" i="1"/>
  <c r="L34" i="1"/>
  <c r="H34" i="1"/>
  <c r="S33" i="1"/>
  <c r="O33" i="1"/>
  <c r="K33" i="1"/>
  <c r="G33" i="1"/>
  <c r="E30" i="1"/>
  <c r="P31" i="1"/>
  <c r="L31" i="1"/>
  <c r="H31" i="1"/>
  <c r="R30" i="1"/>
  <c r="N30" i="1"/>
  <c r="J30" i="1"/>
  <c r="P29" i="1"/>
  <c r="L29" i="1"/>
  <c r="H29" i="1"/>
  <c r="R28" i="1"/>
  <c r="N28" i="1"/>
  <c r="J28" i="1"/>
  <c r="F28" i="1"/>
  <c r="P27" i="1"/>
  <c r="L27" i="1"/>
  <c r="H27" i="1"/>
  <c r="R26" i="1"/>
  <c r="N26" i="1"/>
  <c r="J26" i="1"/>
  <c r="E27" i="1"/>
  <c r="E31" i="1"/>
  <c r="S31" i="1"/>
  <c r="O31" i="1"/>
  <c r="K31" i="1"/>
  <c r="G31" i="1"/>
  <c r="Q30" i="1"/>
  <c r="M30" i="1"/>
  <c r="I30" i="1"/>
  <c r="S29" i="1"/>
  <c r="O29" i="1"/>
  <c r="K29" i="1"/>
  <c r="G29" i="1"/>
  <c r="Q28" i="1"/>
  <c r="M28" i="1"/>
  <c r="I28" i="1"/>
  <c r="S27" i="1"/>
  <c r="O27" i="1"/>
  <c r="K27" i="1"/>
  <c r="G27" i="1"/>
  <c r="Q26" i="1"/>
  <c r="M26" i="1"/>
  <c r="I26" i="1"/>
  <c r="R31" i="1"/>
  <c r="N31" i="1"/>
  <c r="J31" i="1"/>
  <c r="F31" i="1"/>
  <c r="P30" i="1"/>
  <c r="L30" i="1"/>
  <c r="H30" i="1"/>
  <c r="R29" i="1"/>
  <c r="N29" i="1"/>
  <c r="J29" i="1"/>
  <c r="F29" i="1"/>
  <c r="P28" i="1"/>
  <c r="L28" i="1"/>
  <c r="H28" i="1"/>
  <c r="R27" i="1"/>
  <c r="N27" i="1"/>
  <c r="J27" i="1"/>
  <c r="F27" i="1"/>
  <c r="P26" i="1"/>
  <c r="L26" i="1"/>
  <c r="H26" i="1"/>
  <c r="I31" i="1"/>
  <c r="S30" i="1"/>
  <c r="O30" i="1"/>
  <c r="K30" i="1"/>
  <c r="G30" i="1"/>
  <c r="Q29" i="1"/>
  <c r="M29" i="1"/>
  <c r="I29" i="1"/>
  <c r="S28" i="1"/>
  <c r="O28" i="1"/>
  <c r="G28" i="1"/>
  <c r="Q27" i="1"/>
  <c r="M27" i="1"/>
  <c r="I27" i="1"/>
  <c r="S26" i="1"/>
  <c r="O26" i="1"/>
  <c r="K26" i="1"/>
  <c r="G26" i="1"/>
  <c r="O8" i="1"/>
  <c r="K8" i="1"/>
  <c r="G8" i="1"/>
  <c r="P13" i="1"/>
  <c r="L13" i="1"/>
  <c r="H13" i="1"/>
  <c r="S12" i="1"/>
  <c r="O12" i="1"/>
  <c r="K12" i="1"/>
  <c r="G12" i="1"/>
  <c r="R11" i="1"/>
  <c r="N11" i="1"/>
  <c r="J11" i="1"/>
  <c r="F11" i="1"/>
  <c r="Q10" i="1"/>
  <c r="M10" i="1"/>
  <c r="I10" i="1"/>
  <c r="E10" i="1"/>
  <c r="P9" i="1"/>
  <c r="L9" i="1"/>
  <c r="H9" i="1"/>
  <c r="S13" i="1"/>
  <c r="O13" i="1"/>
  <c r="K13" i="1"/>
  <c r="G13" i="1"/>
  <c r="R12" i="1"/>
  <c r="N12" i="1"/>
  <c r="J12" i="1"/>
  <c r="F12" i="1"/>
  <c r="Q11" i="1"/>
  <c r="M11" i="1"/>
  <c r="I11" i="1"/>
  <c r="E11" i="1"/>
  <c r="P10" i="1"/>
  <c r="L10" i="1"/>
  <c r="H10" i="1"/>
  <c r="S9" i="1"/>
  <c r="O9" i="1"/>
  <c r="K9" i="1"/>
  <c r="G9" i="1"/>
  <c r="R13" i="1"/>
  <c r="N13" i="1"/>
  <c r="J13" i="1"/>
  <c r="F13" i="1"/>
  <c r="Q12" i="1"/>
  <c r="M12" i="1"/>
  <c r="I12" i="1"/>
  <c r="E12" i="1"/>
  <c r="P11" i="1"/>
  <c r="L11" i="1"/>
  <c r="H11" i="1"/>
  <c r="S10" i="1"/>
  <c r="O10" i="1"/>
  <c r="K10" i="1"/>
  <c r="G10" i="1"/>
  <c r="R9" i="1"/>
  <c r="N9" i="1"/>
  <c r="J9" i="1"/>
  <c r="F9" i="1"/>
  <c r="I13" i="1"/>
  <c r="E13" i="1"/>
  <c r="P12" i="1"/>
  <c r="L12" i="1"/>
  <c r="H12" i="1"/>
  <c r="S11" i="1"/>
  <c r="O11" i="1"/>
  <c r="K11" i="1"/>
  <c r="G11" i="1"/>
  <c r="R10" i="1"/>
  <c r="N10" i="1"/>
  <c r="J10" i="1"/>
  <c r="F10" i="1"/>
  <c r="Q9" i="1"/>
  <c r="M9" i="1"/>
  <c r="I9" i="1"/>
  <c r="E9" i="1"/>
  <c r="P5" i="1"/>
  <c r="P4" i="1"/>
  <c r="E2" i="1"/>
  <c r="P2" i="1"/>
  <c r="L2" i="1"/>
  <c r="H2" i="1"/>
  <c r="P6" i="1"/>
  <c r="O7" i="1"/>
  <c r="K7" i="1"/>
  <c r="G7" i="1"/>
  <c r="R6" i="1"/>
  <c r="N6" i="1"/>
  <c r="J6" i="1"/>
  <c r="F6" i="1"/>
  <c r="Q5" i="1"/>
  <c r="M5" i="1"/>
  <c r="I5" i="1"/>
  <c r="E5" i="1"/>
  <c r="L4" i="1"/>
  <c r="H4" i="1"/>
  <c r="S3" i="1"/>
  <c r="O3" i="1"/>
  <c r="G3" i="1"/>
  <c r="Q2" i="1"/>
  <c r="M2" i="1"/>
  <c r="I2" i="1"/>
  <c r="R7" i="1"/>
  <c r="N7" i="1"/>
  <c r="J7" i="1"/>
  <c r="F7" i="1"/>
  <c r="Q6" i="1"/>
  <c r="M6" i="1"/>
  <c r="I6" i="1"/>
  <c r="E6" i="1"/>
  <c r="L5" i="1"/>
  <c r="H5" i="1"/>
  <c r="S4" i="1"/>
  <c r="O4" i="1"/>
  <c r="K4" i="1"/>
  <c r="G4" i="1"/>
  <c r="R3" i="1"/>
  <c r="N3" i="1"/>
  <c r="J3" i="1"/>
  <c r="F3" i="1"/>
  <c r="Q7" i="1"/>
  <c r="M7" i="1"/>
  <c r="I7" i="1"/>
  <c r="E7" i="1"/>
  <c r="L6" i="1"/>
  <c r="H6" i="1"/>
  <c r="S5" i="1"/>
  <c r="O5" i="1"/>
  <c r="K5" i="1"/>
  <c r="G5" i="1"/>
  <c r="R4" i="1"/>
  <c r="N4" i="1"/>
  <c r="J4" i="1"/>
  <c r="F4" i="1"/>
  <c r="Q3" i="1"/>
  <c r="M3" i="1"/>
  <c r="I3" i="1"/>
  <c r="E3" i="1"/>
  <c r="L7" i="1"/>
  <c r="H7" i="1"/>
  <c r="S6" i="1"/>
  <c r="O6" i="1"/>
  <c r="K6" i="1"/>
  <c r="G6" i="1"/>
  <c r="R5" i="1"/>
  <c r="N5" i="1"/>
  <c r="J5" i="1"/>
  <c r="F5" i="1"/>
  <c r="Q4" i="1"/>
  <c r="M4" i="1"/>
  <c r="I4" i="1"/>
  <c r="E4" i="1"/>
  <c r="L3" i="1"/>
  <c r="H3" i="1"/>
  <c r="H237" i="1"/>
  <c r="L237" i="1"/>
  <c r="P237" i="1"/>
  <c r="F239" i="1"/>
  <c r="J239" i="1"/>
  <c r="N239" i="1"/>
  <c r="R239" i="1"/>
  <c r="H241" i="1"/>
  <c r="L241" i="1"/>
  <c r="P241" i="1"/>
  <c r="P240" i="1"/>
  <c r="H236" i="1"/>
  <c r="L236" i="1"/>
  <c r="P236" i="1"/>
  <c r="H240" i="1"/>
  <c r="L240" i="1"/>
  <c r="F237" i="1"/>
  <c r="J237" i="1"/>
  <c r="N237" i="1"/>
  <c r="R237" i="1"/>
  <c r="H239" i="1"/>
  <c r="L239" i="1"/>
  <c r="P239" i="1"/>
  <c r="F241" i="1"/>
  <c r="J241" i="1"/>
  <c r="N241" i="1"/>
  <c r="R241" i="1"/>
</calcChain>
</file>

<file path=xl/sharedStrings.xml><?xml version="1.0" encoding="utf-8"?>
<sst xmlns="http://schemas.openxmlformats.org/spreadsheetml/2006/main" count="15456" uniqueCount="171">
  <si>
    <t>Row Labels</t>
  </si>
  <si>
    <t>Pollutant</t>
  </si>
  <si>
    <t>NO2</t>
  </si>
  <si>
    <t xml:space="preserve"> OTC NEAR ROAD</t>
  </si>
  <si>
    <t xml:space="preserve"> NH</t>
  </si>
  <si>
    <t xml:space="preserve"> VT</t>
  </si>
  <si>
    <t xml:space="preserve"> CT</t>
  </si>
  <si>
    <t xml:space="preserve"> MA</t>
  </si>
  <si>
    <t xml:space="preserve"> RI</t>
  </si>
  <si>
    <t xml:space="preserve"> DE</t>
  </si>
  <si>
    <t xml:space="preserve"> DC</t>
  </si>
  <si>
    <t xml:space="preserve"> MD</t>
  </si>
  <si>
    <t xml:space="preserve"> NJ</t>
  </si>
  <si>
    <t xml:space="preserve"> NY</t>
  </si>
  <si>
    <t xml:space="preserve"> VA-OTC</t>
  </si>
  <si>
    <t>Comp Year</t>
  </si>
  <si>
    <t>CO</t>
  </si>
  <si>
    <t>OTC NEAR ROAD</t>
  </si>
  <si>
    <t>ME</t>
  </si>
  <si>
    <t>VA-OTC</t>
  </si>
  <si>
    <t>NY</t>
  </si>
  <si>
    <t>NJ</t>
  </si>
  <si>
    <t>MD</t>
  </si>
  <si>
    <t>DC</t>
  </si>
  <si>
    <t>DE</t>
  </si>
  <si>
    <t>NH</t>
  </si>
  <si>
    <t>VT</t>
  </si>
  <si>
    <t>CT</t>
  </si>
  <si>
    <t>RI</t>
  </si>
  <si>
    <t>MA</t>
  </si>
  <si>
    <t>PM25</t>
  </si>
  <si>
    <t>Date Span</t>
  </si>
  <si>
    <t>AAJAN01-15</t>
  </si>
  <si>
    <t>BBJAN16-31</t>
  </si>
  <si>
    <t>EEMAR01-15</t>
  </si>
  <si>
    <t>FFMAR16-31</t>
  </si>
  <si>
    <t>GGAPR01-15</t>
  </si>
  <si>
    <t>HHAPR16-30</t>
  </si>
  <si>
    <t>IIMAY01-15</t>
  </si>
  <si>
    <t>JJMAY16-31</t>
  </si>
  <si>
    <t>KKJUN01-15</t>
  </si>
  <si>
    <t>LLJUN16-30</t>
  </si>
  <si>
    <t>MMJUL01-15</t>
  </si>
  <si>
    <t>NNJUL16-31</t>
  </si>
  <si>
    <t>OOAUG01-15</t>
  </si>
  <si>
    <t>PPAUG16-31</t>
  </si>
  <si>
    <t>QQSEP01-15</t>
  </si>
  <si>
    <t>RRSEP16-30</t>
  </si>
  <si>
    <t>SSOCT01-15</t>
  </si>
  <si>
    <t>TTOCT16-31</t>
  </si>
  <si>
    <t>UUNOV01-15</t>
  </si>
  <si>
    <t>VVNOV16-30</t>
  </si>
  <si>
    <t>WWDEC01-15</t>
  </si>
  <si>
    <t>XXDEC16-31</t>
  </si>
  <si>
    <t>PA</t>
  </si>
  <si>
    <t>OTC</t>
  </si>
  <si>
    <t>NY-NJ-CT NA</t>
  </si>
  <si>
    <t>PA-NJ-MD-DE NA</t>
  </si>
  <si>
    <t>DC-MD-VA NA</t>
  </si>
  <si>
    <t>GR-CT NA</t>
  </si>
  <si>
    <t>BALT NA</t>
  </si>
  <si>
    <t>Select ONLY One</t>
  </si>
  <si>
    <t>Select ONLY one</t>
  </si>
  <si>
    <t>NOTE: Y axis may have different scales</t>
  </si>
  <si>
    <t>SO2</t>
  </si>
  <si>
    <t>Providence, RI NEAR ROAD</t>
  </si>
  <si>
    <t>DC NEAR ROAD</t>
  </si>
  <si>
    <t>Howard Co, MD NEAR ROAD</t>
  </si>
  <si>
    <t>Fort Lee, NJ NEAR ROAD</t>
  </si>
  <si>
    <t>Buffalo, NY NEAR ROAD</t>
  </si>
  <si>
    <t>Rochester, NY NEAR ROAD</t>
  </si>
  <si>
    <t>Queens, NY NEAR ROAD</t>
  </si>
  <si>
    <t>Pittsburg, PA NEAR ROAD</t>
  </si>
  <si>
    <t>SO2 data not available yet</t>
  </si>
  <si>
    <t>Data Recovery</t>
  </si>
  <si>
    <t>Count #</t>
  </si>
  <si>
    <t>Year</t>
  </si>
  <si>
    <t>2020</t>
  </si>
  <si>
    <t>CCFEB01-14</t>
  </si>
  <si>
    <t>DDFEB15-29</t>
  </si>
  <si>
    <t>Percent Change Table</t>
  </si>
  <si>
    <t>OTC NEARROAD</t>
  </si>
  <si>
    <t>DC NEARROAD</t>
  </si>
  <si>
    <t>Howard Co, MD NEARROAD</t>
  </si>
  <si>
    <t>Fort Lee, NJ NEARROAD</t>
  </si>
  <si>
    <t>Pittsburg, PA NEARROAD</t>
  </si>
  <si>
    <t>Providence, RI NEARROAD</t>
  </si>
  <si>
    <t>Queens, NY NEARROAD</t>
  </si>
  <si>
    <t>Buffalo, NY NEARROAD</t>
  </si>
  <si>
    <t>Rochester, NY NEARROAD</t>
  </si>
  <si>
    <t xml:space="preserve">OTC  </t>
  </si>
  <si>
    <t>OTC 8hr</t>
  </si>
  <si>
    <t>DC-MD-VA NA 8hr</t>
  </si>
  <si>
    <t>BALT NA 8hr</t>
  </si>
  <si>
    <t>PA-NJ-MD-DE NA 8hr</t>
  </si>
  <si>
    <t>NY-NJ-CT NA 8hr</t>
  </si>
  <si>
    <t>GR-CT NA 8hr</t>
  </si>
  <si>
    <t>OTC hrly</t>
  </si>
  <si>
    <t>DC-MD-VA NA hrly</t>
  </si>
  <si>
    <t>BALT NA hrly</t>
  </si>
  <si>
    <t>PA-NJ-MD-DE NA hrly</t>
  </si>
  <si>
    <t>NY-NJ-CT NA hrly</t>
  </si>
  <si>
    <t>GR-CT NA hrly</t>
  </si>
  <si>
    <t>hourly ozone percent change table</t>
  </si>
  <si>
    <t>8hr ozone percent change table</t>
  </si>
  <si>
    <t>CT 8hr</t>
  </si>
  <si>
    <t>DE 8hr</t>
  </si>
  <si>
    <t>DC 8hr</t>
  </si>
  <si>
    <t>MD 8hr</t>
  </si>
  <si>
    <t>MA 8hr</t>
  </si>
  <si>
    <t>NJ 8hr</t>
  </si>
  <si>
    <t>NH 8hr</t>
  </si>
  <si>
    <t>NY 8hr</t>
  </si>
  <si>
    <t>PA 8hr</t>
  </si>
  <si>
    <t>RI 8hr</t>
  </si>
  <si>
    <t>VA-OTC 8hr</t>
  </si>
  <si>
    <t>VT 8hr</t>
  </si>
  <si>
    <t>CT hrly</t>
  </si>
  <si>
    <t>DE hrly</t>
  </si>
  <si>
    <t>DC hrly</t>
  </si>
  <si>
    <t>MD hrly</t>
  </si>
  <si>
    <t>MA hrly</t>
  </si>
  <si>
    <t>NJ hrly</t>
  </si>
  <si>
    <t>NH hrly</t>
  </si>
  <si>
    <t>NY hrly</t>
  </si>
  <si>
    <t>PA hrly</t>
  </si>
  <si>
    <t>RI hrly</t>
  </si>
  <si>
    <t>VA-OTC hrly</t>
  </si>
  <si>
    <t>VT hrly</t>
  </si>
  <si>
    <r>
      <rPr>
        <b/>
        <sz val="14"/>
        <color theme="1"/>
        <rFont val="Calibri"/>
        <family val="2"/>
        <scheme val="minor"/>
      </rPr>
      <t>VERY IMPORTANT:</t>
    </r>
    <r>
      <rPr>
        <sz val="14"/>
        <color theme="1"/>
        <rFont val="Calibri"/>
        <family val="2"/>
        <scheme val="minor"/>
      </rPr>
      <t xml:space="preserve"> Select the same date span for each table/chart.</t>
    </r>
  </si>
  <si>
    <t>Hartford, CT NEAR ROAD</t>
  </si>
  <si>
    <t>Boston, MA NEAR ROAD</t>
  </si>
  <si>
    <t>Philadelphia-TOR, PA NEAR ROAD</t>
  </si>
  <si>
    <t>Philadelphia-MON, PA NEAR ROAD</t>
  </si>
  <si>
    <t>Springfield, VA NEAR ROAD</t>
  </si>
  <si>
    <t xml:space="preserve">Springfield, VA NEAR ROAD </t>
  </si>
  <si>
    <t xml:space="preserve">Philadelphia-MON, PA NEAR ROAD </t>
  </si>
  <si>
    <t xml:space="preserve">Hartford, CT NEAR ROAD </t>
  </si>
  <si>
    <t xml:space="preserve">Boston, MA NEAR ROAD </t>
  </si>
  <si>
    <t xml:space="preserve">Philadelphia-TOR, PA NEAR ROAD </t>
  </si>
  <si>
    <t>NOx</t>
  </si>
  <si>
    <t>NOy</t>
  </si>
  <si>
    <t xml:space="preserve"> PA</t>
  </si>
  <si>
    <t xml:space="preserve"> OTC</t>
  </si>
  <si>
    <t xml:space="preserve">OTC </t>
  </si>
  <si>
    <t xml:space="preserve">PA </t>
  </si>
  <si>
    <t>DATA</t>
  </si>
  <si>
    <t>PLOT DATA</t>
  </si>
  <si>
    <t>Data</t>
  </si>
  <si>
    <t>Plot Data</t>
  </si>
  <si>
    <r>
      <rPr>
        <b/>
        <sz val="16"/>
        <color theme="1"/>
        <rFont val="Calibri"/>
        <family val="2"/>
        <scheme val="minor"/>
      </rPr>
      <t>VERY IMPORTANT:</t>
    </r>
    <r>
      <rPr>
        <sz val="16"/>
        <color theme="1"/>
        <rFont val="Calibri"/>
        <family val="2"/>
        <scheme val="minor"/>
      </rPr>
      <t xml:space="preserve"> Select the same date span for each table/chart. Only data recovery rates </t>
    </r>
    <r>
      <rPr>
        <sz val="16"/>
        <color theme="1"/>
        <rFont val="Calibri"/>
        <family val="2"/>
      </rPr>
      <t>≥75% is graphed.</t>
    </r>
  </si>
  <si>
    <r>
      <t xml:space="preserve">Only data recovery rates </t>
    </r>
    <r>
      <rPr>
        <b/>
        <sz val="14"/>
        <color theme="1"/>
        <rFont val="Calibri"/>
        <family val="2"/>
      </rPr>
      <t>≥75% are graphed</t>
    </r>
    <r>
      <rPr>
        <b/>
        <sz val="14"/>
        <color theme="1"/>
        <rFont val="Calibri"/>
        <family val="2"/>
        <scheme val="minor"/>
      </rPr>
      <t xml:space="preserve"> (rates are excellent for ozone)</t>
    </r>
  </si>
  <si>
    <t>FYI -- Very small changes are not visible.  For example: Balt hourly ozone % change from 2019 to 2020 was so small in the latter half of July that it isn't visible on the graph.</t>
  </si>
  <si>
    <t xml:space="preserve">2021/2015 </t>
  </si>
  <si>
    <t xml:space="preserve">2021/2016 </t>
  </si>
  <si>
    <t xml:space="preserve">2021/2017 </t>
  </si>
  <si>
    <t xml:space="preserve">2021/2018 </t>
  </si>
  <si>
    <t xml:space="preserve">2021/2019 </t>
  </si>
  <si>
    <t xml:space="preserve">2021/2020 </t>
  </si>
  <si>
    <t>2015</t>
  </si>
  <si>
    <t>2016</t>
  </si>
  <si>
    <t>2017</t>
  </si>
  <si>
    <t>2018</t>
  </si>
  <si>
    <t>2019</t>
  </si>
  <si>
    <t>2021</t>
  </si>
  <si>
    <t>Please note: if 2021 data recovery is zero the percent change values will not be calculated.  It is likely that this data does not appear in real-time on AirNow and must be downloaded from AQS in the future.</t>
  </si>
  <si>
    <t>ME-OTC</t>
  </si>
  <si>
    <t>ME-nonOTC</t>
  </si>
  <si>
    <t xml:space="preserve">ME-nonOTC </t>
  </si>
  <si>
    <t xml:space="preserve">ME-OTC </t>
  </si>
  <si>
    <t xml:space="preserve">ME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</si>
</sst>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16"/>
      <color theme="1"/>
      <name val="Calibri"/>
      <family val="2"/>
    </font>
    <font>
      <b/>
      <sz val="14"/>
      <color theme="1"/>
      <name val="Calibri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7">
    <xf numFmtId="0" fontId="0" fillId="0" borderId="0" xfId="0"/>
    <xf numFmtId="2" fontId="0" fillId="0" borderId="0" xfId="0" applyNumberFormat="1"/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0" fillId="0" borderId="0" xfId="0" applyNumberFormat="1" applyAlignment="1"/>
    <xf numFmtId="0" fontId="0" fillId="0" borderId="0" xfId="0" pivotButton="1"/>
    <xf numFmtId="0" fontId="0" fillId="0" borderId="0" xfId="0" applyNumberFormat="1"/>
    <xf numFmtId="0" fontId="1" fillId="0" borderId="0" xfId="0" applyFont="1" applyAlignment="1">
      <alignment horizontal="left" vertical="center" readingOrder="1"/>
    </xf>
    <xf numFmtId="0" fontId="2" fillId="2" borderId="0" xfId="0" applyFont="1" applyFill="1"/>
    <xf numFmtId="49" fontId="0" fillId="3" borderId="0" xfId="0" applyNumberFormat="1" applyFill="1" applyAlignment="1">
      <alignment horizontal="left"/>
    </xf>
    <xf numFmtId="49" fontId="0" fillId="3" borderId="0" xfId="0" applyNumberFormat="1" applyFill="1" applyAlignment="1">
      <alignment horizontal="center"/>
    </xf>
    <xf numFmtId="49" fontId="0" fillId="4" borderId="0" xfId="0" applyNumberFormat="1" applyFill="1" applyAlignment="1">
      <alignment horizontal="left"/>
    </xf>
    <xf numFmtId="49" fontId="0" fillId="4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2" fillId="3" borderId="0" xfId="0" applyFont="1" applyFill="1"/>
    <xf numFmtId="2" fontId="0" fillId="0" borderId="0" xfId="0" applyNumberFormat="1" applyAlignment="1"/>
    <xf numFmtId="0" fontId="0" fillId="5" borderId="0" xfId="0" applyFill="1"/>
    <xf numFmtId="2" fontId="0" fillId="5" borderId="0" xfId="0" applyNumberFormat="1" applyFill="1" applyAlignment="1">
      <alignment horizontal="left"/>
    </xf>
    <xf numFmtId="2" fontId="0" fillId="5" borderId="0" xfId="0" applyNumberFormat="1" applyFill="1"/>
    <xf numFmtId="0" fontId="5" fillId="5" borderId="0" xfId="0" applyFont="1" applyFill="1" applyAlignment="1">
      <alignment horizontal="right"/>
    </xf>
    <xf numFmtId="2" fontId="0" fillId="6" borderId="0" xfId="0" applyNumberFormat="1" applyFill="1" applyAlignment="1">
      <alignment horizontal="left"/>
    </xf>
    <xf numFmtId="2" fontId="0" fillId="6" borderId="0" xfId="0" applyNumberFormat="1" applyFill="1"/>
    <xf numFmtId="0" fontId="0" fillId="6" borderId="0" xfId="0" applyFill="1"/>
    <xf numFmtId="1" fontId="0" fillId="0" borderId="0" xfId="0" applyNumberFormat="1" applyAlignment="1">
      <alignment horizontal="left"/>
    </xf>
    <xf numFmtId="1" fontId="0" fillId="0" borderId="0" xfId="0" applyNumberFormat="1"/>
    <xf numFmtId="0" fontId="0" fillId="2" borderId="0" xfId="0" applyFill="1"/>
    <xf numFmtId="0" fontId="7" fillId="0" borderId="0" xfId="0" applyFont="1" applyAlignment="1">
      <alignment horizontal="center" vertical="center"/>
    </xf>
    <xf numFmtId="0" fontId="0" fillId="2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0" fillId="9" borderId="0" xfId="0" applyFill="1"/>
    <xf numFmtId="2" fontId="0" fillId="2" borderId="0" xfId="0" applyNumberFormat="1" applyFill="1"/>
    <xf numFmtId="0" fontId="0" fillId="10" borderId="0" xfId="0" applyFill="1"/>
    <xf numFmtId="2" fontId="0" fillId="11" borderId="0" xfId="0" applyNumberFormat="1" applyFill="1"/>
    <xf numFmtId="1" fontId="0" fillId="12" borderId="0" xfId="0" applyNumberFormat="1" applyFill="1"/>
    <xf numFmtId="49" fontId="0" fillId="12" borderId="0" xfId="0" applyNumberFormat="1" applyFill="1" applyAlignment="1">
      <alignment horizontal="left"/>
    </xf>
    <xf numFmtId="49" fontId="0" fillId="12" borderId="0" xfId="0" applyNumberFormat="1" applyFill="1" applyAlignment="1">
      <alignment horizontal="center"/>
    </xf>
    <xf numFmtId="49" fontId="0" fillId="12" borderId="0" xfId="0" applyNumberFormat="1" applyFill="1" applyAlignment="1"/>
    <xf numFmtId="2" fontId="0" fillId="12" borderId="0" xfId="0" applyNumberFormat="1" applyFill="1" applyAlignment="1">
      <alignment horizontal="left"/>
    </xf>
    <xf numFmtId="49" fontId="0" fillId="12" borderId="0" xfId="0" applyNumberFormat="1" applyFill="1"/>
    <xf numFmtId="2" fontId="0" fillId="12" borderId="0" xfId="0" applyNumberFormat="1" applyFill="1"/>
    <xf numFmtId="0" fontId="0" fillId="12" borderId="0" xfId="0" applyFill="1"/>
    <xf numFmtId="0" fontId="0" fillId="12" borderId="0" xfId="0" applyFill="1" applyAlignment="1">
      <alignment horizontal="left"/>
    </xf>
    <xf numFmtId="2" fontId="0" fillId="12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center"/>
    </xf>
    <xf numFmtId="49" fontId="0" fillId="0" borderId="0" xfId="0" applyNumberFormat="1" applyFill="1" applyAlignment="1">
      <alignment horizontal="left"/>
    </xf>
    <xf numFmtId="49" fontId="0" fillId="0" borderId="0" xfId="0" applyNumberFormat="1" applyFill="1"/>
    <xf numFmtId="0" fontId="0" fillId="0" borderId="0" xfId="0" applyFill="1"/>
    <xf numFmtId="2" fontId="0" fillId="0" borderId="0" xfId="0" applyNumberFormat="1" applyFill="1"/>
    <xf numFmtId="49" fontId="0" fillId="0" borderId="0" xfId="0" applyNumberFormat="1" applyFill="1" applyAlignment="1"/>
    <xf numFmtId="1" fontId="0" fillId="12" borderId="0" xfId="0" applyNumberFormat="1" applyFill="1" applyAlignment="1">
      <alignment horizontal="left"/>
    </xf>
    <xf numFmtId="2" fontId="0" fillId="0" borderId="0" xfId="0" applyNumberFormat="1" applyFill="1" applyAlignment="1"/>
    <xf numFmtId="0" fontId="2" fillId="0" borderId="0" xfId="0" applyFont="1" applyAlignment="1"/>
    <xf numFmtId="0" fontId="0" fillId="0" borderId="0" xfId="0" applyAlignment="1"/>
    <xf numFmtId="0" fontId="2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0" fillId="7" borderId="0" xfId="0" applyFont="1" applyFill="1" applyAlignment="1">
      <alignment horizontal="center" vertical="top" wrapText="1"/>
    </xf>
    <xf numFmtId="0" fontId="11" fillId="7" borderId="0" xfId="0" applyFont="1" applyFill="1" applyAlignment="1">
      <alignment wrapText="1"/>
    </xf>
    <xf numFmtId="0" fontId="5" fillId="7" borderId="0" xfId="0" applyFont="1" applyFill="1" applyAlignment="1">
      <alignment horizontal="center" vertical="top" wrapText="1"/>
    </xf>
    <xf numFmtId="0" fontId="6" fillId="7" borderId="0" xfId="0" applyFont="1" applyFill="1" applyAlignment="1">
      <alignment wrapText="1"/>
    </xf>
    <xf numFmtId="0" fontId="0" fillId="0" borderId="0" xfId="0" applyAlignment="1">
      <alignment wrapText="1"/>
    </xf>
    <xf numFmtId="0" fontId="9" fillId="2" borderId="0" xfId="0" applyFont="1" applyFill="1" applyAlignment="1">
      <alignment horizontal="center" vertical="center" wrapText="1"/>
    </xf>
    <xf numFmtId="0" fontId="8" fillId="8" borderId="0" xfId="0" applyFont="1" applyFill="1" applyAlignment="1">
      <alignment vertical="center" wrapText="1"/>
    </xf>
    <xf numFmtId="0" fontId="0" fillId="0" borderId="0" xfId="0" applyAlignment="1">
      <alignment horizontal="left" wrapText="1"/>
    </xf>
    <xf numFmtId="0" fontId="0" fillId="2" borderId="0" xfId="0" applyFill="1" applyAlignment="1">
      <alignment wrapText="1"/>
    </xf>
  </cellXfs>
  <cellStyles count="1">
    <cellStyle name="Normal" xfId="0" builtinId="0"/>
  </cellStyles>
  <dxfs count="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33CC"/>
      <color rgb="FF99FF99"/>
      <color rgb="FF66FFFF"/>
      <color rgb="FFFF99FF"/>
      <color rgb="FF77370B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COVID-19 xOTC 2015-21 Percent Change of Pollutants 2021 to previous years.xlsx]PLOT no2 pm co nox noy so2!PivotTable1</c:name>
    <c:fmtId val="0"/>
  </c:pivotSource>
  <c:chart>
    <c:title>
      <c:tx>
        <c:strRef>
          <c:f>'PLOT no2 pm co nox noy so2'!$F$1</c:f>
          <c:strCache>
            <c:ptCount val="1"/>
            <c:pt idx="0">
              <c:v>Percent Change of NO2 Between 2021 and Each Previous Year for DEC16-31 (2021 data is preliminary)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rgbClr val="FF000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 w="28575" cap="rnd">
            <a:solidFill>
              <a:srgbClr val="FF33CC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rgbClr val="7030A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 w="28575" cap="rnd">
            <a:solidFill>
              <a:schemeClr val="bg1">
                <a:lumMod val="50000"/>
              </a:schemeClr>
            </a:solidFill>
            <a:prstDash val="dashDot"/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tx1"/>
            </a:solidFill>
            <a:prstDash val="dash"/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2167169121667007E-2"/>
          <c:y val="0.1418998618813348"/>
          <c:w val="0.8341806483378027"/>
          <c:h val="0.78658337819060375"/>
        </c:manualLayout>
      </c:layout>
      <c:lineChart>
        <c:grouping val="standard"/>
        <c:varyColors val="0"/>
        <c:ser>
          <c:idx val="0"/>
          <c:order val="0"/>
          <c:tx>
            <c:strRef>
              <c:f>'PLOT no2 pm co nox noy so2'!$F$1</c:f>
              <c:strCache>
                <c:ptCount val="1"/>
                <c:pt idx="0">
                  <c:v>CT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0.22934183126421992</c:v>
                </c:pt>
                <c:pt idx="1">
                  <c:v>-0.40209137425864305</c:v>
                </c:pt>
                <c:pt idx="2">
                  <c:v>-0.10133636974604499</c:v>
                </c:pt>
                <c:pt idx="3">
                  <c:v>4.814061603438069E-2</c:v>
                </c:pt>
                <c:pt idx="4">
                  <c:v>-0.18125306467452185</c:v>
                </c:pt>
                <c:pt idx="5">
                  <c:v>-0.14228263595085322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3-4E22-A7E9-B767834C555A}"/>
            </c:ext>
          </c:extLst>
        </c:ser>
        <c:ser>
          <c:idx val="1"/>
          <c:order val="1"/>
          <c:tx>
            <c:strRef>
              <c:f>'PLOT no2 pm co nox noy so2'!$F$1</c:f>
              <c:strCache>
                <c:ptCount val="1"/>
                <c:pt idx="0">
                  <c:v>DE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3-4E22-A7E9-B767834C555A}"/>
            </c:ext>
          </c:extLst>
        </c:ser>
        <c:ser>
          <c:idx val="2"/>
          <c:order val="2"/>
          <c:tx>
            <c:strRef>
              <c:f>'PLOT no2 pm co nox noy so2'!$F$1</c:f>
              <c:strCache>
                <c:ptCount val="1"/>
                <c:pt idx="0">
                  <c:v>DC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0.14524927259788911</c:v>
                </c:pt>
                <c:pt idx="1">
                  <c:v>-0.220843432319484</c:v>
                </c:pt>
                <c:pt idx="2">
                  <c:v>-0.18415224666374219</c:v>
                </c:pt>
                <c:pt idx="3">
                  <c:v>-0.1022364314368942</c:v>
                </c:pt>
                <c:pt idx="4">
                  <c:v>-0.35919323015086624</c:v>
                </c:pt>
                <c:pt idx="5">
                  <c:v>3.495702015228197E-3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3-4E22-A7E9-B767834C555A}"/>
            </c:ext>
          </c:extLst>
        </c:ser>
        <c:ser>
          <c:idx val="3"/>
          <c:order val="3"/>
          <c:tx>
            <c:strRef>
              <c:f>'PLOT no2 pm co nox noy so2'!$F$1</c:f>
              <c:strCache>
                <c:ptCount val="1"/>
                <c:pt idx="0">
                  <c:v>ME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6.6355140186914685E-2</c:v>
                </c:pt>
                <c:pt idx="1">
                  <c:v>-0.19411511033450368</c:v>
                </c:pt>
                <c:pt idx="2">
                  <c:v>-0.25766400308057147</c:v>
                </c:pt>
                <c:pt idx="3">
                  <c:v>-6.0925457784034909E-2</c:v>
                </c:pt>
                <c:pt idx="4">
                  <c:v>-2.0771699692994527E-2</c:v>
                </c:pt>
                <c:pt idx="5">
                  <c:v>1.7280402909609638E-3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A3-4E22-A7E9-B767834C555A}"/>
            </c:ext>
          </c:extLst>
        </c:ser>
        <c:ser>
          <c:idx val="4"/>
          <c:order val="4"/>
          <c:tx>
            <c:strRef>
              <c:f>'PLOT no2 pm co nox noy so2'!$F$1</c:f>
              <c:strCache>
                <c:ptCount val="1"/>
                <c:pt idx="0">
                  <c:v>MD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0.19732085528572663</c:v>
                </c:pt>
                <c:pt idx="1">
                  <c:v>-0.1095445284972637</c:v>
                </c:pt>
                <c:pt idx="2">
                  <c:v>-0.147561843518763</c:v>
                </c:pt>
                <c:pt idx="3">
                  <c:v>-8.8953323974814813E-2</c:v>
                </c:pt>
                <c:pt idx="4">
                  <c:v>-0.20447509422704346</c:v>
                </c:pt>
                <c:pt idx="5">
                  <c:v>5.7847989962928503E-2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A3-4E22-A7E9-B767834C555A}"/>
            </c:ext>
          </c:extLst>
        </c:ser>
        <c:ser>
          <c:idx val="5"/>
          <c:order val="5"/>
          <c:tx>
            <c:strRef>
              <c:f>'PLOT no2 pm co nox noy so2'!$F$1</c:f>
              <c:strCache>
                <c:ptCount val="1"/>
                <c:pt idx="0">
                  <c:v>MA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6.418174254582798E-2</c:v>
                </c:pt>
                <c:pt idx="1">
                  <c:v>-0.1438970735737809</c:v>
                </c:pt>
                <c:pt idx="2">
                  <c:v>8.1037848941218904E-3</c:v>
                </c:pt>
                <c:pt idx="3">
                  <c:v>0.10382699859022826</c:v>
                </c:pt>
                <c:pt idx="4">
                  <c:v>-0.12536195367627234</c:v>
                </c:pt>
                <c:pt idx="5">
                  <c:v>-0.10830875611462432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A3-4E22-A7E9-B767834C555A}"/>
            </c:ext>
          </c:extLst>
        </c:ser>
        <c:ser>
          <c:idx val="6"/>
          <c:order val="6"/>
          <c:tx>
            <c:strRef>
              <c:f>'PLOT no2 pm co nox noy so2'!$F$1</c:f>
              <c:strCache>
                <c:ptCount val="1"/>
                <c:pt idx="0">
                  <c:v>NH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A3-4E22-A7E9-B767834C555A}"/>
            </c:ext>
          </c:extLst>
        </c:ser>
        <c:ser>
          <c:idx val="7"/>
          <c:order val="7"/>
          <c:tx>
            <c:strRef>
              <c:f>'PLOT no2 pm co nox noy so2'!$F$1</c:f>
              <c:strCache>
                <c:ptCount val="1"/>
                <c:pt idx="0">
                  <c:v>NJ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5.894552445821466E-2</c:v>
                </c:pt>
                <c:pt idx="1">
                  <c:v>-7.5885379828678379E-2</c:v>
                </c:pt>
                <c:pt idx="2">
                  <c:v>5.6137131376048144E-2</c:v>
                </c:pt>
                <c:pt idx="3">
                  <c:v>0.20012791074468894</c:v>
                </c:pt>
                <c:pt idx="4">
                  <c:v>-0.14115328496071433</c:v>
                </c:pt>
                <c:pt idx="5">
                  <c:v>8.6440834635660657E-2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A3-4E22-A7E9-B767834C555A}"/>
            </c:ext>
          </c:extLst>
        </c:ser>
        <c:ser>
          <c:idx val="8"/>
          <c:order val="8"/>
          <c:tx>
            <c:strRef>
              <c:f>'PLOT no2 pm co nox noy so2'!$F$1</c:f>
              <c:strCache>
                <c:ptCount val="1"/>
                <c:pt idx="0">
                  <c:v>NY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2.8314167554515546E-2</c:v>
                </c:pt>
                <c:pt idx="1">
                  <c:v>-0.1281105609391463</c:v>
                </c:pt>
                <c:pt idx="2">
                  <c:v>-0.11125143289743622</c:v>
                </c:pt>
                <c:pt idx="3">
                  <c:v>-0.12887815867864816</c:v>
                </c:pt>
                <c:pt idx="4">
                  <c:v>-0.24800354600228258</c:v>
                </c:pt>
                <c:pt idx="5">
                  <c:v>-0.11987679528648654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A3-4E22-A7E9-B767834C555A}"/>
            </c:ext>
          </c:extLst>
        </c:ser>
        <c:ser>
          <c:idx val="9"/>
          <c:order val="9"/>
          <c:tx>
            <c:strRef>
              <c:f>'PLOT no2 pm co nox noy so2'!$F$1</c:f>
              <c:strCache>
                <c:ptCount val="1"/>
                <c:pt idx="0">
                  <c:v>RI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-9.1632923964322321E-2</c:v>
                </c:pt>
                <c:pt idx="1">
                  <c:v>-0.31672971138161066</c:v>
                </c:pt>
                <c:pt idx="2">
                  <c:v>-0.27714187738423512</c:v>
                </c:pt>
                <c:pt idx="3">
                  <c:v>-0.13248022255844905</c:v>
                </c:pt>
                <c:pt idx="4">
                  <c:v>-0.36771032761260458</c:v>
                </c:pt>
                <c:pt idx="5">
                  <c:v>-0.30266658896105036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A3-4E22-A7E9-B767834C555A}"/>
            </c:ext>
          </c:extLst>
        </c:ser>
        <c:ser>
          <c:idx val="10"/>
          <c:order val="10"/>
          <c:tx>
            <c:strRef>
              <c:f>'PLOT no2 pm co nox noy so2'!$F$1</c:f>
              <c:strCache>
                <c:ptCount val="1"/>
                <c:pt idx="0">
                  <c:v>VA-OTC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0.22112897821939659</c:v>
                </c:pt>
                <c:pt idx="1">
                  <c:v>-0.33901602779561402</c:v>
                </c:pt>
                <c:pt idx="2">
                  <c:v>-0.3569208552593669</c:v>
                </c:pt>
                <c:pt idx="3">
                  <c:v>-0.28397004677034421</c:v>
                </c:pt>
                <c:pt idx="4">
                  <c:v>-0.51345891715476166</c:v>
                </c:pt>
                <c:pt idx="5">
                  <c:v>-0.1835016460043748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A3-4E22-A7E9-B767834C555A}"/>
            </c:ext>
          </c:extLst>
        </c:ser>
        <c:ser>
          <c:idx val="11"/>
          <c:order val="11"/>
          <c:tx>
            <c:strRef>
              <c:f>'PLOT no2 pm co nox noy so2'!$F$1</c:f>
              <c:strCache>
                <c:ptCount val="1"/>
                <c:pt idx="0">
                  <c:v>VT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4.0524896358180573E-2</c:v>
                </c:pt>
                <c:pt idx="1">
                  <c:v>-0.12800445284695128</c:v>
                </c:pt>
                <c:pt idx="2">
                  <c:v>-0.19959851577631604</c:v>
                </c:pt>
                <c:pt idx="3">
                  <c:v>-0.1195928370278686</c:v>
                </c:pt>
                <c:pt idx="4">
                  <c:v>-0.23660224211819092</c:v>
                </c:pt>
                <c:pt idx="5">
                  <c:v>-0.11754670143660295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A3-4E22-A7E9-B767834C555A}"/>
            </c:ext>
          </c:extLst>
        </c:ser>
        <c:ser>
          <c:idx val="12"/>
          <c:order val="12"/>
          <c:tx>
            <c:strRef>
              <c:f>'PLOT no2 pm co nox noy so2'!$F$1</c:f>
              <c:strCache>
                <c:ptCount val="1"/>
                <c:pt idx="0">
                  <c:v>PA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0.8935766338961626</c:v>
                </c:pt>
                <c:pt idx="1">
                  <c:v>0.17221561326803303</c:v>
                </c:pt>
                <c:pt idx="2">
                  <c:v>0.31674487699228182</c:v>
                </c:pt>
                <c:pt idx="3">
                  <c:v>0.28490238846815763</c:v>
                </c:pt>
                <c:pt idx="4">
                  <c:v>-0.19501977020368066</c:v>
                </c:pt>
                <c:pt idx="5">
                  <c:v>0.12129437988322755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6A3-4E22-A7E9-B767834C555A}"/>
            </c:ext>
          </c:extLst>
        </c:ser>
        <c:ser>
          <c:idx val="13"/>
          <c:order val="13"/>
          <c:tx>
            <c:strRef>
              <c:f>'PLOT no2 pm co nox noy so2'!$F$1</c:f>
              <c:strCache>
                <c:ptCount val="1"/>
                <c:pt idx="0">
                  <c:v>OTC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0.14506784646234028</c:v>
                </c:pt>
                <c:pt idx="1">
                  <c:v>-0.13445152366751856</c:v>
                </c:pt>
                <c:pt idx="2">
                  <c:v>-6.1327804466235092E-2</c:v>
                </c:pt>
                <c:pt idx="3">
                  <c:v>3.7454056390439971E-2</c:v>
                </c:pt>
                <c:pt idx="4">
                  <c:v>-0.20634472019865469</c:v>
                </c:pt>
                <c:pt idx="5">
                  <c:v>-2.2698177635225081E-2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9-4997-85E2-31C66F7A8689}"/>
            </c:ext>
          </c:extLst>
        </c:ser>
        <c:ser>
          <c:idx val="14"/>
          <c:order val="14"/>
          <c:tx>
            <c:strRef>
              <c:f>'PLOT no2 pm co nox noy so2'!$F$1</c:f>
              <c:strCache>
                <c:ptCount val="1"/>
                <c:pt idx="0">
                  <c:v>OTC NEAR ROAD</c:v>
                </c:pt>
              </c:strCache>
            </c:strRef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'PLOT no2 pm co nox noy so2'!$F$1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 pm co nox noy so2'!$F$1</c:f>
              <c:numCache>
                <c:formatCode>General</c:formatCode>
                <c:ptCount val="6"/>
                <c:pt idx="0">
                  <c:v>0.16164149663054772</c:v>
                </c:pt>
                <c:pt idx="1">
                  <c:v>-0.12502295172975797</c:v>
                </c:pt>
                <c:pt idx="2">
                  <c:v>-6.8666987122315337E-2</c:v>
                </c:pt>
                <c:pt idx="3">
                  <c:v>5.2319582040917023E-2</c:v>
                </c:pt>
                <c:pt idx="4">
                  <c:v>-0.17150352817887682</c:v>
                </c:pt>
                <c:pt idx="5">
                  <c:v>-2.8899163608840706E-2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A5-4F63-B673-A35C8F60B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4339504"/>
        <c:axId val="464339832"/>
      </c:lineChart>
      <c:catAx>
        <c:axId val="464339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339832"/>
        <c:crosses val="autoZero"/>
        <c:auto val="1"/>
        <c:lblAlgn val="ctr"/>
        <c:lblOffset val="100"/>
        <c:noMultiLvlLbl val="0"/>
      </c:catAx>
      <c:valAx>
        <c:axId val="464339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433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091629584465671"/>
          <c:y val="5.7849561200787616E-2"/>
          <c:w val="9.9083777984977361E-2"/>
          <c:h val="0.47203127581080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COVID-19 xOTC 2015-21 Percent Change of Pollutants 2021 to previous years.xlsx]PLOT no2overco!PivotTable2</c:name>
    <c:fmtId val="0"/>
  </c:pivotSource>
  <c:chart>
    <c:title>
      <c:tx>
        <c:strRef>
          <c:f>'PLOT no2overco'!$E$1</c:f>
          <c:strCache>
            <c:ptCount val="1"/>
            <c:pt idx="0">
              <c:v>Percent Change of NO2/CO Between 2021 and Each Previous Year for DEC16-31   (2021 data is preliminary)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rgbClr val="7030A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rgbClr val="FF000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rgbClr val="FF33CC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7.5782190604569616E-2"/>
          <c:y val="0.14811078566869965"/>
          <c:w val="0.72039143434425734"/>
          <c:h val="0.76548974856403817"/>
        </c:manualLayout>
      </c:layout>
      <c:lineChart>
        <c:grouping val="standard"/>
        <c:varyColors val="0"/>
        <c:ser>
          <c:idx val="0"/>
          <c:order val="0"/>
          <c:tx>
            <c:strRef>
              <c:f>'PLOT no2overco'!$E$1</c:f>
              <c:strCache>
                <c:ptCount val="1"/>
                <c:pt idx="0">
                  <c:v>OTC 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4.6592994391332132E-2</c:v>
                </c:pt>
                <c:pt idx="1">
                  <c:v>-0.11445409381945582</c:v>
                </c:pt>
                <c:pt idx="2">
                  <c:v>-9.9519993320702382E-2</c:v>
                </c:pt>
                <c:pt idx="3">
                  <c:v>3.1902270493150198E-2</c:v>
                </c:pt>
                <c:pt idx="4">
                  <c:v>-8.52464890678587E-2</c:v>
                </c:pt>
                <c:pt idx="5">
                  <c:v>-3.2390713300635143E-2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B0-458C-8E27-A81FF71F57DA}"/>
            </c:ext>
          </c:extLst>
        </c:ser>
        <c:ser>
          <c:idx val="1"/>
          <c:order val="1"/>
          <c:tx>
            <c:strRef>
              <c:f>'PLOT no2overco'!$E$1</c:f>
              <c:strCache>
                <c:ptCount val="1"/>
                <c:pt idx="0">
                  <c:v>OTC NEARROAD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-2.7858892947046909E-3</c:v>
                </c:pt>
                <c:pt idx="1">
                  <c:v>-0.19118219462432295</c:v>
                </c:pt>
                <c:pt idx="2">
                  <c:v>-3.3674358033106255E-2</c:v>
                </c:pt>
                <c:pt idx="3">
                  <c:v>7.4714010889203042E-2</c:v>
                </c:pt>
                <c:pt idx="4">
                  <c:v>-5.2521575209714344E-2</c:v>
                </c:pt>
                <c:pt idx="5">
                  <c:v>-0.10598291395226367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0-458C-8E27-A81FF71F57DA}"/>
            </c:ext>
          </c:extLst>
        </c:ser>
        <c:ser>
          <c:idx val="2"/>
          <c:order val="2"/>
          <c:tx>
            <c:strRef>
              <c:f>'PLOT no2overco'!$E$1</c:f>
              <c:strCache>
                <c:ptCount val="1"/>
                <c:pt idx="0">
                  <c:v>Springfield, VA NEAR ROAD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0-458C-8E27-A81FF71F57DA}"/>
            </c:ext>
          </c:extLst>
        </c:ser>
        <c:ser>
          <c:idx val="3"/>
          <c:order val="3"/>
          <c:tx>
            <c:strRef>
              <c:f>'PLOT no2overco'!$E$1</c:f>
              <c:strCache>
                <c:ptCount val="1"/>
                <c:pt idx="0">
                  <c:v>DC NEARROAD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#N/A</c:v>
                </c:pt>
                <c:pt idx="1">
                  <c:v>-0.2248136477470587</c:v>
                </c:pt>
                <c:pt idx="2">
                  <c:v>0.14447906317844517</c:v>
                </c:pt>
                <c:pt idx="3">
                  <c:v>0.27818270660943822</c:v>
                </c:pt>
                <c:pt idx="4">
                  <c:v>-0.12710702990477296</c:v>
                </c:pt>
                <c:pt idx="5">
                  <c:v>-7.3777811120135151E-2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F-4032-8787-CA6E6B2DD39C}"/>
            </c:ext>
          </c:extLst>
        </c:ser>
        <c:ser>
          <c:idx val="4"/>
          <c:order val="4"/>
          <c:tx>
            <c:strRef>
              <c:f>'PLOT no2overco'!$E$1</c:f>
              <c:strCache>
                <c:ptCount val="1"/>
                <c:pt idx="0">
                  <c:v>Howard Co, MD NEARROAD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9.9213254848288024E-2</c:v>
                </c:pt>
                <c:pt idx="1">
                  <c:v>-0.23633438510190408</c:v>
                </c:pt>
                <c:pt idx="2">
                  <c:v>-0.16229548067852329</c:v>
                </c:pt>
                <c:pt idx="3">
                  <c:v>-5.8773801861922492E-2</c:v>
                </c:pt>
                <c:pt idx="4">
                  <c:v>8.7069639321144976E-2</c:v>
                </c:pt>
                <c:pt idx="5">
                  <c:v>-6.1183447318130857E-2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1F-4032-8787-CA6E6B2DD39C}"/>
            </c:ext>
          </c:extLst>
        </c:ser>
        <c:ser>
          <c:idx val="5"/>
          <c:order val="5"/>
          <c:tx>
            <c:strRef>
              <c:f>'PLOT no2overco'!$E$1</c:f>
              <c:strCache>
                <c:ptCount val="1"/>
                <c:pt idx="0">
                  <c:v>Fort Lee, NJ NEARROAD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-0.28486643946787316</c:v>
                </c:pt>
                <c:pt idx="1">
                  <c:v>-0.34211816883273305</c:v>
                </c:pt>
                <c:pt idx="2">
                  <c:v>1.5759957770374866E-2</c:v>
                </c:pt>
                <c:pt idx="3">
                  <c:v>0.1032418132713977</c:v>
                </c:pt>
                <c:pt idx="4">
                  <c:v>-0.2705122584082198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1F-4032-8787-CA6E6B2DD39C}"/>
            </c:ext>
          </c:extLst>
        </c:ser>
        <c:ser>
          <c:idx val="6"/>
          <c:order val="6"/>
          <c:tx>
            <c:strRef>
              <c:f>'PLOT no2overco'!$E$1</c:f>
              <c:strCache>
                <c:ptCount val="1"/>
                <c:pt idx="0">
                  <c:v>Pittsburg, PA NEARROAD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1F-4032-8787-CA6E6B2DD39C}"/>
            </c:ext>
          </c:extLst>
        </c:ser>
        <c:ser>
          <c:idx val="7"/>
          <c:order val="7"/>
          <c:tx>
            <c:strRef>
              <c:f>'PLOT no2overco'!$E$1</c:f>
              <c:strCache>
                <c:ptCount val="1"/>
                <c:pt idx="0">
                  <c:v>Philadelphia-TOR, PA NEAR ROAD 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#N/A</c:v>
                </c:pt>
                <c:pt idx="1">
                  <c:v>-0.29337322844237457</c:v>
                </c:pt>
                <c:pt idx="2">
                  <c:v>0.54612695636876851</c:v>
                </c:pt>
                <c:pt idx="3">
                  <c:v>0.25699734721182943</c:v>
                </c:pt>
                <c:pt idx="4">
                  <c:v>-0.12818452866502039</c:v>
                </c:pt>
                <c:pt idx="5">
                  <c:v>0.12919893793343351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81F-4032-8787-CA6E6B2DD39C}"/>
            </c:ext>
          </c:extLst>
        </c:ser>
        <c:ser>
          <c:idx val="8"/>
          <c:order val="8"/>
          <c:tx>
            <c:strRef>
              <c:f>'PLOT no2overco'!$E$1</c:f>
              <c:strCache>
                <c:ptCount val="1"/>
                <c:pt idx="0">
                  <c:v>Philadelphia-MON, PA NEAR ROAD 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-0.16067089127395395</c:v>
                </c:pt>
                <c:pt idx="3">
                  <c:v>2.5084097284348461E-2</c:v>
                </c:pt>
                <c:pt idx="4">
                  <c:v>-0.27041589492537543</c:v>
                </c:pt>
                <c:pt idx="5">
                  <c:v>-0.11601686298372316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81F-4032-8787-CA6E6B2DD39C}"/>
            </c:ext>
          </c:extLst>
        </c:ser>
        <c:ser>
          <c:idx val="9"/>
          <c:order val="9"/>
          <c:tx>
            <c:strRef>
              <c:f>'PLOT no2overco'!$E$1</c:f>
              <c:strCache>
                <c:ptCount val="1"/>
                <c:pt idx="0">
                  <c:v>Queens, NY NEARROAD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81F-4032-8787-CA6E6B2DD39C}"/>
            </c:ext>
          </c:extLst>
        </c:ser>
        <c:ser>
          <c:idx val="10"/>
          <c:order val="10"/>
          <c:tx>
            <c:strRef>
              <c:f>'PLOT no2overco'!$E$1</c:f>
              <c:strCache>
                <c:ptCount val="1"/>
                <c:pt idx="0">
                  <c:v>Buffalo, NY NEARROAD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-3.0659568085998123E-2</c:v>
                </c:pt>
                <c:pt idx="1">
                  <c:v>0.36753761244513661</c:v>
                </c:pt>
                <c:pt idx="2">
                  <c:v>0.13995722867428873</c:v>
                </c:pt>
                <c:pt idx="3">
                  <c:v>0.23789723669874951</c:v>
                </c:pt>
                <c:pt idx="4">
                  <c:v>0.30989358590939942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1-44A4-9417-E7658BFED022}"/>
            </c:ext>
          </c:extLst>
        </c:ser>
        <c:ser>
          <c:idx val="11"/>
          <c:order val="11"/>
          <c:tx>
            <c:strRef>
              <c:f>'PLOT no2overco'!$E$1</c:f>
              <c:strCache>
                <c:ptCount val="1"/>
                <c:pt idx="0">
                  <c:v>Rochester, NY NEARROAD</c:v>
                </c:pt>
              </c:strCache>
            </c:strRef>
          </c:tx>
          <c:spPr>
            <a:ln w="28575" cap="rnd">
              <a:solidFill>
                <a:srgbClr val="FF33CC"/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-8.5039159991639801E-2</c:v>
                </c:pt>
                <c:pt idx="1">
                  <c:v>-0.32762740254599043</c:v>
                </c:pt>
                <c:pt idx="2">
                  <c:v>-9.1192064004337769E-2</c:v>
                </c:pt>
                <c:pt idx="3">
                  <c:v>-5.0682798973085141E-2</c:v>
                </c:pt>
                <c:pt idx="4">
                  <c:v>0.17233760441870261</c:v>
                </c:pt>
                <c:pt idx="5">
                  <c:v>-0.10003582870937222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1-44A4-9417-E7658BFED022}"/>
            </c:ext>
          </c:extLst>
        </c:ser>
        <c:ser>
          <c:idx val="12"/>
          <c:order val="12"/>
          <c:tx>
            <c:strRef>
              <c:f>'PLOT no2overco'!$E$1</c:f>
              <c:strCache>
                <c:ptCount val="1"/>
                <c:pt idx="0">
                  <c:v>Providence, RI NEARROAD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1-44A4-9417-E7658BFED022}"/>
            </c:ext>
          </c:extLst>
        </c:ser>
        <c:ser>
          <c:idx val="13"/>
          <c:order val="13"/>
          <c:tx>
            <c:strRef>
              <c:f>'PLOT no2overco'!$E$1</c:f>
              <c:strCache>
                <c:ptCount val="1"/>
                <c:pt idx="0">
                  <c:v>Hartford, CT NEAR ROAD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9.1122645636847466E-2</c:v>
                </c:pt>
                <c:pt idx="1">
                  <c:v>#N/A</c:v>
                </c:pt>
                <c:pt idx="2">
                  <c:v>-0.1163386988496603</c:v>
                </c:pt>
                <c:pt idx="3">
                  <c:v>4.5625818248606231E-2</c:v>
                </c:pt>
                <c:pt idx="4">
                  <c:v>-5.2347831047696913E-2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61-44A4-9417-E7658BFED022}"/>
            </c:ext>
          </c:extLst>
        </c:ser>
        <c:ser>
          <c:idx val="14"/>
          <c:order val="14"/>
          <c:tx>
            <c:strRef>
              <c:f>'PLOT no2overco'!$E$1</c:f>
              <c:strCache>
                <c:ptCount val="1"/>
                <c:pt idx="0">
                  <c:v>Boston, MA NEAR ROAD 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 no2overco'!$E$1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 no2overco'!$E$1</c:f>
              <c:numCache>
                <c:formatCode>General</c:formatCode>
                <c:ptCount val="6"/>
                <c:pt idx="0">
                  <c:v>-0.12998167755198398</c:v>
                </c:pt>
                <c:pt idx="1">
                  <c:v>-0.30166263786052738</c:v>
                </c:pt>
                <c:pt idx="2">
                  <c:v>-0.33037737202373929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61-44A4-9417-E7658BFED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7845568"/>
        <c:axId val="647842944"/>
      </c:lineChart>
      <c:catAx>
        <c:axId val="64784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842944"/>
        <c:crosses val="autoZero"/>
        <c:auto val="1"/>
        <c:lblAlgn val="ctr"/>
        <c:lblOffset val="100"/>
        <c:noMultiLvlLbl val="0"/>
      </c:catAx>
      <c:valAx>
        <c:axId val="64784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7845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1062155679117309"/>
          <c:y val="0.1022882733505555"/>
          <c:w val="0.18109027605663114"/>
          <c:h val="0.865461703115382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COVID-19 xOTC 2015-21 Percent Change of Pollutants 2021 to previous years.xlsx]PLOTS ozone by region!PivotTable2</c:name>
    <c:fmtId val="0"/>
  </c:pivotSource>
  <c:chart>
    <c:title>
      <c:tx>
        <c:strRef>
          <c:f>'PLOTS ozone by region'!$E$1</c:f>
          <c:strCache>
            <c:ptCount val="1"/>
            <c:pt idx="0">
              <c:v>Percent Change of 8hr Max Ozone Between 2021 and Each Previous Year for DEC16-31   (2021 data is preliminary)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6851505326540062E-2"/>
          <c:y val="0.11624896557020242"/>
          <c:w val="0.8277269106067624"/>
          <c:h val="0.80464353589451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'PLOTS ozone by region'!$E$1</c:f>
              <c:strCache>
                <c:ptCount val="1"/>
                <c:pt idx="0">
                  <c:v>OTC 8hr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'PLOTS ozone by region'!$E$1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region'!$E$1</c:f>
              <c:numCache>
                <c:formatCode>General</c:formatCode>
                <c:ptCount val="6"/>
                <c:pt idx="0">
                  <c:v>5.4462934947050012E-2</c:v>
                </c:pt>
                <c:pt idx="1">
                  <c:v>-1.6925246826516194E-2</c:v>
                </c:pt>
                <c:pt idx="2">
                  <c:v>5.7663125948406835E-2</c:v>
                </c:pt>
                <c:pt idx="3">
                  <c:v>-3.3287101248266282E-2</c:v>
                </c:pt>
                <c:pt idx="4">
                  <c:v>-6.693440428380204E-2</c:v>
                </c:pt>
                <c:pt idx="5">
                  <c:v>7.2254335260113489E-3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2-4037-8071-FDE3DF66ABCF}"/>
            </c:ext>
          </c:extLst>
        </c:ser>
        <c:ser>
          <c:idx val="1"/>
          <c:order val="1"/>
          <c:tx>
            <c:strRef>
              <c:f>'PLOTS ozone by region'!$E$1</c:f>
              <c:strCache>
                <c:ptCount val="1"/>
                <c:pt idx="0">
                  <c:v>DC-MD-VA NA 8hr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'PLOTS ozone by region'!$E$1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region'!$E$1</c:f>
              <c:numCache>
                <c:formatCode>General</c:formatCode>
                <c:ptCount val="6"/>
                <c:pt idx="0">
                  <c:v>0.21467391304347849</c:v>
                </c:pt>
                <c:pt idx="1">
                  <c:v>1.1312217194569874E-2</c:v>
                </c:pt>
                <c:pt idx="2">
                  <c:v>-3.455723542116651E-2</c:v>
                </c:pt>
                <c:pt idx="3">
                  <c:v>6.6825775656324859E-2</c:v>
                </c:pt>
                <c:pt idx="4">
                  <c:v>0.13451776649746172</c:v>
                </c:pt>
                <c:pt idx="5">
                  <c:v>-3.455723542116651E-2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2-4037-8071-FDE3DF66ABCF}"/>
            </c:ext>
          </c:extLst>
        </c:ser>
        <c:ser>
          <c:idx val="2"/>
          <c:order val="2"/>
          <c:tx>
            <c:strRef>
              <c:f>'PLOTS ozone by region'!$E$1</c:f>
              <c:strCache>
                <c:ptCount val="1"/>
                <c:pt idx="0">
                  <c:v>BALT NA 8hr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'PLOTS ozone by region'!$E$1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region'!$E$1</c:f>
              <c:numCache>
                <c:formatCode>General</c:formatCode>
                <c:ptCount val="6"/>
                <c:pt idx="0">
                  <c:v>0.37837837837837851</c:v>
                </c:pt>
                <c:pt idx="1">
                  <c:v>-3.0878859857482066E-2</c:v>
                </c:pt>
                <c:pt idx="2">
                  <c:v>-1.9230769230769384E-2</c:v>
                </c:pt>
                <c:pt idx="3">
                  <c:v>4.081632653061229E-2</c:v>
                </c:pt>
                <c:pt idx="4">
                  <c:v>#N/A</c:v>
                </c:pt>
                <c:pt idx="5">
                  <c:v>-4.44964871194381E-2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2-4037-8071-FDE3DF66ABCF}"/>
            </c:ext>
          </c:extLst>
        </c:ser>
        <c:ser>
          <c:idx val="3"/>
          <c:order val="3"/>
          <c:tx>
            <c:strRef>
              <c:f>'PLOTS ozone by region'!$E$1</c:f>
              <c:strCache>
                <c:ptCount val="1"/>
                <c:pt idx="0">
                  <c:v>PA-NJ-MD-DE NA 8hr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'PLOTS ozone by region'!$E$1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region'!$E$1</c:f>
              <c:numCache>
                <c:formatCode>General</c:formatCode>
                <c:ptCount val="6"/>
                <c:pt idx="0">
                  <c:v>-3.4042553191489411E-2</c:v>
                </c:pt>
                <c:pt idx="1">
                  <c:v>-0.11844660194174761</c:v>
                </c:pt>
                <c:pt idx="2">
                  <c:v>-0.12524084778420064</c:v>
                </c:pt>
                <c:pt idx="3">
                  <c:v>-4.8218029350104663E-2</c:v>
                </c:pt>
                <c:pt idx="4">
                  <c:v>-5.6133056133056192E-2</c:v>
                </c:pt>
                <c:pt idx="5">
                  <c:v>-7.5356415478615157E-2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E2-4037-8071-FDE3DF66ABCF}"/>
            </c:ext>
          </c:extLst>
        </c:ser>
        <c:ser>
          <c:idx val="4"/>
          <c:order val="4"/>
          <c:tx>
            <c:strRef>
              <c:f>'PLOTS ozone by region'!$E$1</c:f>
              <c:strCache>
                <c:ptCount val="1"/>
                <c:pt idx="0">
                  <c:v>NY-NJ-CT NA 8hr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'PLOTS ozone by region'!$E$1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region'!$E$1</c:f>
              <c:numCache>
                <c:formatCode>General</c:formatCode>
                <c:ptCount val="6"/>
                <c:pt idx="0">
                  <c:v>-6.584362139917721E-2</c:v>
                </c:pt>
                <c:pt idx="1">
                  <c:v>-0.13026819923371635</c:v>
                </c:pt>
                <c:pt idx="2">
                  <c:v>-0.12185686653771766</c:v>
                </c:pt>
                <c:pt idx="3">
                  <c:v>-0.17902350813743217</c:v>
                </c:pt>
                <c:pt idx="4">
                  <c:v>-7.9107505070993955E-2</c:v>
                </c:pt>
                <c:pt idx="5">
                  <c:v>-0.11154598825831685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E2-4037-8071-FDE3DF66ABCF}"/>
            </c:ext>
          </c:extLst>
        </c:ser>
        <c:ser>
          <c:idx val="5"/>
          <c:order val="5"/>
          <c:tx>
            <c:strRef>
              <c:f>'PLOTS ozone by region'!$E$1</c:f>
              <c:strCache>
                <c:ptCount val="1"/>
                <c:pt idx="0">
                  <c:v>GR-CT NA 8hr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'PLOTS ozone by region'!$E$1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region'!$E$1</c:f>
              <c:numCache>
                <c:formatCode>General</c:formatCode>
                <c:ptCount val="6"/>
                <c:pt idx="0">
                  <c:v>-9.423076923076934E-2</c:v>
                </c:pt>
                <c:pt idx="1">
                  <c:v>-0.10795454545454519</c:v>
                </c:pt>
                <c:pt idx="2">
                  <c:v>-0.18229166666666663</c:v>
                </c:pt>
                <c:pt idx="3">
                  <c:v>-0.11962616822429917</c:v>
                </c:pt>
                <c:pt idx="4">
                  <c:v>-0.16489361702127636</c:v>
                </c:pt>
                <c:pt idx="5">
                  <c:v>-0.14363636363636356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E2-4037-8071-FDE3DF66A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888520"/>
        <c:axId val="360893112"/>
      </c:barChart>
      <c:catAx>
        <c:axId val="360888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893112"/>
        <c:crosses val="autoZero"/>
        <c:auto val="1"/>
        <c:lblAlgn val="ctr"/>
        <c:lblOffset val="100"/>
        <c:noMultiLvlLbl val="0"/>
      </c:catAx>
      <c:valAx>
        <c:axId val="36089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0888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9517733147280643"/>
          <c:y val="0.14740588450188408"/>
          <c:w val="9.8493554603142963E-2"/>
          <c:h val="0.734420113784183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COVID-19 xOTC 2015-21 Percent Change of Pollutants 2021 to previous years.xlsx]PLOTS ozone by region!PivotTable3</c:name>
    <c:fmtId val="0"/>
  </c:pivotSource>
  <c:chart>
    <c:title>
      <c:tx>
        <c:strRef>
          <c:f>'PLOTS ozone by region'!$E$21</c:f>
          <c:strCache>
            <c:ptCount val="1"/>
            <c:pt idx="0">
              <c:v>Percent Change of Hourly Ozone Between 2021 and Each Previous Year for DEC16-31   (2021 data is preliminary)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7030A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5.7187902397908448E-2"/>
          <c:y val="0.14856481481481484"/>
          <c:w val="0.8250454031984592"/>
          <c:h val="0.74403579760863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'PLOTS ozone by region'!$E$21</c:f>
              <c:strCache>
                <c:ptCount val="1"/>
                <c:pt idx="0">
                  <c:v>OTC hrly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'PLOTS ozone by region'!$E$21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region'!$E$21</c:f>
              <c:numCache>
                <c:formatCode>General</c:formatCode>
                <c:ptCount val="6"/>
                <c:pt idx="0">
                  <c:v>7.0417359953801606E-2</c:v>
                </c:pt>
                <c:pt idx="1">
                  <c:v>-8.6487783753809278E-2</c:v>
                </c:pt>
                <c:pt idx="2">
                  <c:v>-0.14307218260096821</c:v>
                </c:pt>
                <c:pt idx="3">
                  <c:v>-8.0313246429586371E-3</c:v>
                </c:pt>
                <c:pt idx="4">
                  <c:v>4.6245434414504016E-2</c:v>
                </c:pt>
                <c:pt idx="5">
                  <c:v>-7.5686786843218723E-2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D-4C4D-B972-C9B81738722A}"/>
            </c:ext>
          </c:extLst>
        </c:ser>
        <c:ser>
          <c:idx val="1"/>
          <c:order val="1"/>
          <c:tx>
            <c:strRef>
              <c:f>'PLOTS ozone by region'!$E$21</c:f>
              <c:strCache>
                <c:ptCount val="1"/>
                <c:pt idx="0">
                  <c:v>DC-MD-VA NA hrly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'PLOTS ozone by region'!$E$21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region'!$E$21</c:f>
              <c:numCache>
                <c:formatCode>General</c:formatCode>
                <c:ptCount val="6"/>
                <c:pt idx="0">
                  <c:v>0.19404528187039793</c:v>
                </c:pt>
                <c:pt idx="1">
                  <c:v>4.4365338396503029E-2</c:v>
                </c:pt>
                <c:pt idx="2">
                  <c:v>6.244643915153647E-2</c:v>
                </c:pt>
                <c:pt idx="3">
                  <c:v>0.4885304052128534</c:v>
                </c:pt>
                <c:pt idx="4">
                  <c:v>0.39557734599924954</c:v>
                </c:pt>
                <c:pt idx="5">
                  <c:v>-0.10897047293522544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D-4C4D-B972-C9B81738722A}"/>
            </c:ext>
          </c:extLst>
        </c:ser>
        <c:ser>
          <c:idx val="2"/>
          <c:order val="2"/>
          <c:tx>
            <c:strRef>
              <c:f>'PLOTS ozone by region'!$E$21</c:f>
              <c:strCache>
                <c:ptCount val="1"/>
                <c:pt idx="0">
                  <c:v>BALT NA hrly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'PLOTS ozone by region'!$E$21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region'!$E$21</c:f>
              <c:numCache>
                <c:formatCode>General</c:formatCode>
                <c:ptCount val="6"/>
                <c:pt idx="0">
                  <c:v>0.3130247379611264</c:v>
                </c:pt>
                <c:pt idx="1">
                  <c:v>8.4290532922204342E-3</c:v>
                </c:pt>
                <c:pt idx="2">
                  <c:v>5.4141979101141047E-5</c:v>
                </c:pt>
                <c:pt idx="3">
                  <c:v>8.5627456927570567E-2</c:v>
                </c:pt>
                <c:pt idx="4">
                  <c:v>#N/A</c:v>
                </c:pt>
                <c:pt idx="5">
                  <c:v>-9.9142213661366996E-2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7D-4C4D-B972-C9B81738722A}"/>
            </c:ext>
          </c:extLst>
        </c:ser>
        <c:ser>
          <c:idx val="3"/>
          <c:order val="3"/>
          <c:tx>
            <c:strRef>
              <c:f>'PLOTS ozone by region'!$E$21</c:f>
              <c:strCache>
                <c:ptCount val="1"/>
                <c:pt idx="0">
                  <c:v>PA-NJ-MD-DE NA hrly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'PLOTS ozone by region'!$E$21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region'!$E$21</c:f>
              <c:numCache>
                <c:formatCode>General</c:formatCode>
                <c:ptCount val="6"/>
                <c:pt idx="0">
                  <c:v>1.8179403337149624E-2</c:v>
                </c:pt>
                <c:pt idx="1">
                  <c:v>-0.11930147443474215</c:v>
                </c:pt>
                <c:pt idx="2">
                  <c:v>-0.13487101661894163</c:v>
                </c:pt>
                <c:pt idx="3">
                  <c:v>-5.6480548164707933E-3</c:v>
                </c:pt>
                <c:pt idx="4">
                  <c:v>0.1151489017577163</c:v>
                </c:pt>
                <c:pt idx="5">
                  <c:v>-0.16409638373072744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7D-4C4D-B972-C9B81738722A}"/>
            </c:ext>
          </c:extLst>
        </c:ser>
        <c:ser>
          <c:idx val="4"/>
          <c:order val="4"/>
          <c:tx>
            <c:strRef>
              <c:f>'PLOTS ozone by region'!$E$21</c:f>
              <c:strCache>
                <c:ptCount val="1"/>
                <c:pt idx="0">
                  <c:v>NY-NJ-CT NA hrly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strRef>
              <c:f>'PLOTS ozone by region'!$E$21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region'!$E$21</c:f>
              <c:numCache>
                <c:formatCode>General</c:formatCode>
                <c:ptCount val="6"/>
                <c:pt idx="0">
                  <c:v>4.2281346490359528E-2</c:v>
                </c:pt>
                <c:pt idx="1">
                  <c:v>-0.10062333572539084</c:v>
                </c:pt>
                <c:pt idx="2">
                  <c:v>-0.24642135250299702</c:v>
                </c:pt>
                <c:pt idx="3">
                  <c:v>-0.19757534537183841</c:v>
                </c:pt>
                <c:pt idx="4">
                  <c:v>-1.4268289673299628E-2</c:v>
                </c:pt>
                <c:pt idx="5">
                  <c:v>-0.16687155483915994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7D-4C4D-B972-C9B81738722A}"/>
            </c:ext>
          </c:extLst>
        </c:ser>
        <c:ser>
          <c:idx val="5"/>
          <c:order val="5"/>
          <c:tx>
            <c:strRef>
              <c:f>'PLOTS ozone by region'!$E$21</c:f>
              <c:strCache>
                <c:ptCount val="1"/>
                <c:pt idx="0">
                  <c:v>GR-CT NA hrly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'PLOTS ozone by region'!$E$21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region'!$E$21</c:f>
              <c:numCache>
                <c:formatCode>General</c:formatCode>
                <c:ptCount val="6"/>
                <c:pt idx="0">
                  <c:v>-0.13558335912018549</c:v>
                </c:pt>
                <c:pt idx="1">
                  <c:v>-4.6153535045079797E-2</c:v>
                </c:pt>
                <c:pt idx="2">
                  <c:v>-0.18703034265208707</c:v>
                </c:pt>
                <c:pt idx="3">
                  <c:v>-0.10617183976142264</c:v>
                </c:pt>
                <c:pt idx="4">
                  <c:v>-0.12551776137693038</c:v>
                </c:pt>
                <c:pt idx="5">
                  <c:v>-0.10025582033592639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7D-4C4D-B972-C9B817387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050928"/>
        <c:axId val="626056832"/>
      </c:barChart>
      <c:catAx>
        <c:axId val="62605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056832"/>
        <c:crosses val="autoZero"/>
        <c:auto val="1"/>
        <c:lblAlgn val="ctr"/>
        <c:lblOffset val="100"/>
        <c:noMultiLvlLbl val="0"/>
      </c:catAx>
      <c:valAx>
        <c:axId val="62605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05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9355269348823185"/>
          <c:y val="9.916484397783612E-2"/>
          <c:w val="0.10012069546558834"/>
          <c:h val="0.857642169728783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COVID-19 xOTC 2015-21 Percent Change of Pollutants 2021 to previous years.xlsx]PLOTS ozone by state!PivotTable1</c:name>
    <c:fmtId val="0"/>
  </c:pivotSource>
  <c:chart>
    <c:title>
      <c:tx>
        <c:strRef>
          <c:f>'PLOTS ozone by state'!$E$1</c:f>
          <c:strCache>
            <c:ptCount val="1"/>
            <c:pt idx="0">
              <c:v>Percent Change of 8hr Max Ozone Between 2021 and Each Previous Year for DEC16-31   (2021 data is preliminary)</c:v>
            </c:pt>
          </c:strCache>
        </c:strRef>
      </c:tx>
      <c:layout>
        <c:manualLayout>
          <c:xMode val="edge"/>
          <c:yMode val="edge"/>
          <c:x val="9.2838843033458129E-2"/>
          <c:y val="2.16216216216216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rgbClr val="FF000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rgbClr val="99FF99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rgbClr val="7030A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rgbClr val="66FFFF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tx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38100" cap="rnd">
            <a:solidFill>
              <a:srgbClr val="FFFF0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rgbClr val="FF33CC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'PLOTS ozone by state'!$E$1</c:f>
              <c:strCache>
                <c:ptCount val="1"/>
                <c:pt idx="0">
                  <c:v>CT 8hr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-9.7514340344168282E-2</c:v>
                </c:pt>
                <c:pt idx="1">
                  <c:v>-0.10606060606060574</c:v>
                </c:pt>
                <c:pt idx="2">
                  <c:v>-0.18055555555555547</c:v>
                </c:pt>
                <c:pt idx="3">
                  <c:v>-0.12267657992565062</c:v>
                </c:pt>
                <c:pt idx="4">
                  <c:v>-0.16754850088183404</c:v>
                </c:pt>
                <c:pt idx="5">
                  <c:v>-0.14181818181818173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2-4200-B3C9-5A1DB96312F8}"/>
            </c:ext>
          </c:extLst>
        </c:ser>
        <c:ser>
          <c:idx val="1"/>
          <c:order val="1"/>
          <c:tx>
            <c:strRef>
              <c:f>'PLOTS ozone by state'!$E$1</c:f>
              <c:strCache>
                <c:ptCount val="1"/>
                <c:pt idx="0">
                  <c:v>DE 8hr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1.2820512820512775E-2</c:v>
                </c:pt>
                <c:pt idx="1">
                  <c:v>-6.8762278978389269E-2</c:v>
                </c:pt>
                <c:pt idx="2">
                  <c:v>-4.8192771084337616E-2</c:v>
                </c:pt>
                <c:pt idx="3">
                  <c:v>-2.0661157024793209E-2</c:v>
                </c:pt>
                <c:pt idx="4">
                  <c:v>-4.0485829959514441E-2</c:v>
                </c:pt>
                <c:pt idx="5">
                  <c:v>-4.4354838709677713E-2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2-4200-B3C9-5A1DB96312F8}"/>
            </c:ext>
          </c:extLst>
        </c:ser>
        <c:ser>
          <c:idx val="2"/>
          <c:order val="2"/>
          <c:tx>
            <c:strRef>
              <c:f>'PLOTS ozone by state'!$E$1</c:f>
              <c:strCache>
                <c:ptCount val="1"/>
                <c:pt idx="0">
                  <c:v>DC 8hr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0.21194029850746254</c:v>
                </c:pt>
                <c:pt idx="1">
                  <c:v>-2.1686746987951921E-2</c:v>
                </c:pt>
                <c:pt idx="2">
                  <c:v>-4.4705882352941484E-2</c:v>
                </c:pt>
                <c:pt idx="3">
                  <c:v>0.46570397111913353</c:v>
                </c:pt>
                <c:pt idx="4">
                  <c:v>0.13725490196078405</c:v>
                </c:pt>
                <c:pt idx="5">
                  <c:v>-4.4705882352941484E-2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2-4200-B3C9-5A1DB96312F8}"/>
            </c:ext>
          </c:extLst>
        </c:ser>
        <c:ser>
          <c:idx val="3"/>
          <c:order val="3"/>
          <c:tx>
            <c:strRef>
              <c:f>'PLOTS ozone by state'!$E$1</c:f>
              <c:strCache>
                <c:ptCount val="1"/>
                <c:pt idx="0">
                  <c:v>MD 8hr</c:v>
                </c:pt>
              </c:strCache>
            </c:strRef>
          </c:tx>
          <c:spPr>
            <a:ln w="28575" cap="rnd">
              <a:solidFill>
                <a:srgbClr val="99FF99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0.11000000000000032</c:v>
                </c:pt>
                <c:pt idx="1">
                  <c:v>-4.1450777202072353E-2</c:v>
                </c:pt>
                <c:pt idx="2">
                  <c:v>-7.1556350626118537E-3</c:v>
                </c:pt>
                <c:pt idx="3">
                  <c:v>0.15625000000000044</c:v>
                </c:pt>
                <c:pt idx="4">
                  <c:v>-7.1556350626116316E-3</c:v>
                </c:pt>
                <c:pt idx="5">
                  <c:v>3.7383177570093462E-2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2-4200-B3C9-5A1DB96312F8}"/>
            </c:ext>
          </c:extLst>
        </c:ser>
        <c:ser>
          <c:idx val="4"/>
          <c:order val="4"/>
          <c:tx>
            <c:strRef>
              <c:f>'PLOTS ozone by state'!$E$1</c:f>
              <c:strCache>
                <c:ptCount val="1"/>
                <c:pt idx="0">
                  <c:v>MA 8hr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1.0948905109488871E-2</c:v>
                </c:pt>
                <c:pt idx="1">
                  <c:v>-7.9734219269102846E-2</c:v>
                </c:pt>
                <c:pt idx="2">
                  <c:v>-9.3289689034369738E-2</c:v>
                </c:pt>
                <c:pt idx="3">
                  <c:v>-5.4607508532423243E-2</c:v>
                </c:pt>
                <c:pt idx="4">
                  <c:v>-8.881578947368407E-2</c:v>
                </c:pt>
                <c:pt idx="5">
                  <c:v>-3.5971223021584731E-3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2-4200-B3C9-5A1DB96312F8}"/>
            </c:ext>
          </c:extLst>
        </c:ser>
        <c:ser>
          <c:idx val="5"/>
          <c:order val="5"/>
          <c:tx>
            <c:strRef>
              <c:f>'PLOTS ozone by state'!$E$1</c:f>
              <c:strCache>
                <c:ptCount val="1"/>
                <c:pt idx="0">
                  <c:v>NJ 8hr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-5.1063829787234116E-2</c:v>
                </c:pt>
                <c:pt idx="1">
                  <c:v>-0.12549019607843148</c:v>
                </c:pt>
                <c:pt idx="2">
                  <c:v>-0.15849056603773592</c:v>
                </c:pt>
                <c:pt idx="3">
                  <c:v>-9.1649694501018342E-2</c:v>
                </c:pt>
                <c:pt idx="4">
                  <c:v>-0.10080645161290325</c:v>
                </c:pt>
                <c:pt idx="5">
                  <c:v>-0.11332007952286294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2-4200-B3C9-5A1DB96312F8}"/>
            </c:ext>
          </c:extLst>
        </c:ser>
        <c:ser>
          <c:idx val="6"/>
          <c:order val="6"/>
          <c:tx>
            <c:strRef>
              <c:f>'PLOTS ozone by state'!$E$1</c:f>
              <c:strCache>
                <c:ptCount val="1"/>
                <c:pt idx="0">
                  <c:v>NH 8hr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4.2682926829268331E-2</c:v>
                </c:pt>
                <c:pt idx="1">
                  <c:v>-1.8651362984218101E-2</c:v>
                </c:pt>
                <c:pt idx="2">
                  <c:v>0.13621262458471772</c:v>
                </c:pt>
                <c:pt idx="3">
                  <c:v>0.17123287671232901</c:v>
                </c:pt>
                <c:pt idx="4">
                  <c:v>-6.6848567530696013E-2</c:v>
                </c:pt>
                <c:pt idx="5">
                  <c:v>1.7857142857142794E-2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D2-4200-B3C9-5A1DB96312F8}"/>
            </c:ext>
          </c:extLst>
        </c:ser>
        <c:ser>
          <c:idx val="7"/>
          <c:order val="7"/>
          <c:tx>
            <c:strRef>
              <c:f>'PLOTS ozone by state'!$E$1</c:f>
              <c:strCache>
                <c:ptCount val="1"/>
                <c:pt idx="0">
                  <c:v>NY 8hr</c:v>
                </c:pt>
              </c:strCache>
            </c:strRef>
          </c:tx>
          <c:spPr>
            <a:ln w="28575" cap="rnd">
              <a:solidFill>
                <a:srgbClr val="66FFFF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6.2711864406779672E-2</c:v>
                </c:pt>
                <c:pt idx="1">
                  <c:v>3.8079470198675525E-2</c:v>
                </c:pt>
                <c:pt idx="2">
                  <c:v>-2.3364485981308469E-2</c:v>
                </c:pt>
                <c:pt idx="3">
                  <c:v>-0.10683760683760701</c:v>
                </c:pt>
                <c:pt idx="4">
                  <c:v>0.16326530612244894</c:v>
                </c:pt>
                <c:pt idx="5">
                  <c:v>-2.6397515527950333E-2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D2-4200-B3C9-5A1DB96312F8}"/>
            </c:ext>
          </c:extLst>
        </c:ser>
        <c:ser>
          <c:idx val="8"/>
          <c:order val="8"/>
          <c:tx>
            <c:strRef>
              <c:f>'PLOTS ozone by state'!$E$1</c:f>
              <c:strCache>
                <c:ptCount val="1"/>
                <c:pt idx="0">
                  <c:v>PA 8hr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-1.8975332068311701E-3</c:v>
                </c:pt>
                <c:pt idx="1">
                  <c:v>-8.5217391304347467E-2</c:v>
                </c:pt>
                <c:pt idx="2">
                  <c:v>-8.3623693379790809E-2</c:v>
                </c:pt>
                <c:pt idx="3">
                  <c:v>-2.0484171322159961E-2</c:v>
                </c:pt>
                <c:pt idx="4">
                  <c:v>-8.5217391304347911E-2</c:v>
                </c:pt>
                <c:pt idx="5">
                  <c:v>-5.0541516245487195E-2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D2-4200-B3C9-5A1DB96312F8}"/>
            </c:ext>
          </c:extLst>
        </c:ser>
        <c:ser>
          <c:idx val="9"/>
          <c:order val="9"/>
          <c:tx>
            <c:strRef>
              <c:f>'PLOTS ozone by state'!$E$1</c:f>
              <c:strCache>
                <c:ptCount val="1"/>
                <c:pt idx="0">
                  <c:v>RI 8hr</c:v>
                </c:pt>
              </c:strCache>
            </c:strRef>
          </c:tx>
          <c:spPr>
            <a:ln w="38100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2.1929824561403466E-2</c:v>
                </c:pt>
                <c:pt idx="1">
                  <c:v>-2.5104602510460317E-2</c:v>
                </c:pt>
                <c:pt idx="2">
                  <c:v>-0.11742424242424232</c:v>
                </c:pt>
                <c:pt idx="3">
                  <c:v>-0.17813051146384473</c:v>
                </c:pt>
                <c:pt idx="4">
                  <c:v>-9.7365702479338512E-2</c:v>
                </c:pt>
                <c:pt idx="5">
                  <c:v>-2.2651006711409516E-2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D2-4200-B3C9-5A1DB96312F8}"/>
            </c:ext>
          </c:extLst>
        </c:ser>
        <c:ser>
          <c:idx val="10"/>
          <c:order val="10"/>
          <c:tx>
            <c:strRef>
              <c:f>'PLOTS ozone by state'!$E$1</c:f>
              <c:strCache>
                <c:ptCount val="1"/>
                <c:pt idx="0">
                  <c:v>VA-OTC 8hr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-4.5454545454546302E-3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D2-4200-B3C9-5A1DB96312F8}"/>
            </c:ext>
          </c:extLst>
        </c:ser>
        <c:ser>
          <c:idx val="11"/>
          <c:order val="11"/>
          <c:tx>
            <c:strRef>
              <c:f>'PLOTS ozone by state'!$E$1</c:f>
              <c:strCache>
                <c:ptCount val="1"/>
                <c:pt idx="0">
                  <c:v>VT 8hr</c:v>
                </c:pt>
              </c:strCache>
            </c:strRef>
          </c:tx>
          <c:spPr>
            <a:ln w="28575" cap="rnd">
              <a:solidFill>
                <a:srgbClr val="FF33CC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1.9047619047616315E-3</c:v>
                </c:pt>
                <c:pt idx="1">
                  <c:v>-8.2024432809773229E-2</c:v>
                </c:pt>
                <c:pt idx="2">
                  <c:v>-0.1144781144781144</c:v>
                </c:pt>
                <c:pt idx="3">
                  <c:v>-6.0714285714285721E-2</c:v>
                </c:pt>
                <c:pt idx="4">
                  <c:v>-7.067137809187285E-2</c:v>
                </c:pt>
                <c:pt idx="5">
                  <c:v>-9.6219931271477765E-2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D2-4200-B3C9-5A1DB96312F8}"/>
            </c:ext>
          </c:extLst>
        </c:ser>
        <c:ser>
          <c:idx val="12"/>
          <c:order val="12"/>
          <c:tx>
            <c:strRef>
              <c:f>'PLOTS ozone by state'!$E$1</c:f>
              <c:strCache>
                <c:ptCount val="1"/>
                <c:pt idx="0">
                  <c:v>ME-nonOTC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4.0567951318458473E-2</c:v>
                </c:pt>
                <c:pt idx="1">
                  <c:v>-0.11398963730569922</c:v>
                </c:pt>
                <c:pt idx="2">
                  <c:v>-0.1260647359454854</c:v>
                </c:pt>
                <c:pt idx="3">
                  <c:v>-7.2332730560578651E-2</c:v>
                </c:pt>
                <c:pt idx="4">
                  <c:v>-6.2157221206581625E-2</c:v>
                </c:pt>
                <c:pt idx="5">
                  <c:v>5.8823529411762276E-3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98-47D5-B512-C61F864D42FB}"/>
            </c:ext>
          </c:extLst>
        </c:ser>
        <c:ser>
          <c:idx val="13"/>
          <c:order val="13"/>
          <c:tx>
            <c:strRef>
              <c:f>'PLOTS ozone by state'!$E$1</c:f>
              <c:strCache>
                <c:ptCount val="1"/>
                <c:pt idx="0">
                  <c:v>ME-OTC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state'!$E$1</c:f>
              <c:numCache>
                <c:formatCode>General</c:formatCode>
                <c:ptCount val="6"/>
                <c:pt idx="0">
                  <c:v>2.4809160305343525E-2</c:v>
                </c:pt>
                <c:pt idx="1">
                  <c:v>-7.7319587628865816E-2</c:v>
                </c:pt>
                <c:pt idx="2">
                  <c:v>-5.4577464788732044E-2</c:v>
                </c:pt>
                <c:pt idx="3">
                  <c:v>-9.5959595959596022E-2</c:v>
                </c:pt>
                <c:pt idx="4">
                  <c:v>-0.11967213114754072</c:v>
                </c:pt>
                <c:pt idx="5">
                  <c:v>-3.2432432432432212E-2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8-47D5-B512-C61F864D4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7358160"/>
        <c:axId val="627358488"/>
      </c:lineChart>
      <c:catAx>
        <c:axId val="62735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58488"/>
        <c:crosses val="autoZero"/>
        <c:auto val="1"/>
        <c:lblAlgn val="ctr"/>
        <c:lblOffset val="100"/>
        <c:noMultiLvlLbl val="0"/>
      </c:catAx>
      <c:valAx>
        <c:axId val="627358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358160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059023569572949"/>
          <c:y val="9.6333831688760446E-2"/>
          <c:w val="8.7058073876400022E-2"/>
          <c:h val="0.797473936011163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[Copy of COVID-19 xOTC 2015-21 Percent Change of Pollutants 2021 to previous years.xlsx]PLOTS ozone by state!PivotTable3</c:name>
    <c:fmtId val="0"/>
  </c:pivotSource>
  <c:chart>
    <c:title>
      <c:tx>
        <c:strRef>
          <c:f>'PLOTS ozone by state'!$E$21</c:f>
          <c:strCache>
            <c:ptCount val="1"/>
            <c:pt idx="0">
              <c:v>Percent Change of Hourly Ozone Between 2021 and Each Previous Year for DEC16-31   (2021 data is preliminary)</c:v>
            </c:pt>
          </c:strCache>
        </c:strRef>
      </c:tx>
      <c:layout>
        <c:manualLayout>
          <c:xMode val="edge"/>
          <c:yMode val="edge"/>
          <c:x val="0.1200444169139734"/>
          <c:y val="1.71489817792068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ln w="28575" cap="rnd">
            <a:solidFill>
              <a:srgbClr val="99FF99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ln w="28575" cap="rnd">
            <a:solidFill>
              <a:srgbClr val="7030A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ln w="28575" cap="rnd">
            <a:solidFill>
              <a:srgbClr val="66FFFF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ln w="28575" cap="rnd">
            <a:solidFill>
              <a:schemeClr val="tx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ln w="28575" cap="rnd">
            <a:solidFill>
              <a:srgbClr val="FF33CC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ln w="28575" cap="rnd">
            <a:solidFill>
              <a:srgbClr val="FFFF00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6889676808651656E-2"/>
          <c:y val="9.339980929570843E-2"/>
          <c:w val="0.86158316510031696"/>
          <c:h val="0.82946548864963876"/>
        </c:manualLayout>
      </c:layout>
      <c:lineChart>
        <c:grouping val="standard"/>
        <c:varyColors val="0"/>
        <c:ser>
          <c:idx val="0"/>
          <c:order val="0"/>
          <c:tx>
            <c:strRef>
              <c:f>'PLOTS ozone by state'!$E$21</c:f>
              <c:strCache>
                <c:ptCount val="1"/>
                <c:pt idx="0">
                  <c:v>CT hrly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-0.11910851388845023</c:v>
                </c:pt>
                <c:pt idx="1">
                  <c:v>-4.1588810126310549E-2</c:v>
                </c:pt>
                <c:pt idx="2">
                  <c:v>-0.22751923800800289</c:v>
                </c:pt>
                <c:pt idx="3">
                  <c:v>-0.13193102422550285</c:v>
                </c:pt>
                <c:pt idx="4">
                  <c:v>-0.13395332105215429</c:v>
                </c:pt>
                <c:pt idx="5">
                  <c:v>-0.12087241993310704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27-4FDA-80CB-98355599D651}"/>
            </c:ext>
          </c:extLst>
        </c:ser>
        <c:ser>
          <c:idx val="1"/>
          <c:order val="1"/>
          <c:tx>
            <c:strRef>
              <c:f>'PLOTS ozone by state'!$E$21</c:f>
              <c:strCache>
                <c:ptCount val="1"/>
                <c:pt idx="0">
                  <c:v>DE hrly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0.12334209915719851</c:v>
                </c:pt>
                <c:pt idx="1">
                  <c:v>-5.7264144539666995E-2</c:v>
                </c:pt>
                <c:pt idx="2">
                  <c:v>-7.1638336960681004E-3</c:v>
                </c:pt>
                <c:pt idx="3">
                  <c:v>9.7837387742852E-2</c:v>
                </c:pt>
                <c:pt idx="4">
                  <c:v>0.2306678821948891</c:v>
                </c:pt>
                <c:pt idx="5">
                  <c:v>-0.11253907418714182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27-4FDA-80CB-98355599D651}"/>
            </c:ext>
          </c:extLst>
        </c:ser>
        <c:ser>
          <c:idx val="2"/>
          <c:order val="2"/>
          <c:tx>
            <c:strRef>
              <c:f>'PLOTS ozone by state'!$E$21</c:f>
              <c:strCache>
                <c:ptCount val="1"/>
                <c:pt idx="0">
                  <c:v>DC hrly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4.3008801379186279E-2</c:v>
                </c:pt>
                <c:pt idx="1">
                  <c:v>-7.0084133318951691E-2</c:v>
                </c:pt>
                <c:pt idx="2">
                  <c:v>-3.6116729269012326E-3</c:v>
                </c:pt>
                <c:pt idx="3">
                  <c:v>0.66666666666666963</c:v>
                </c:pt>
                <c:pt idx="4">
                  <c:v>0.25422804146208455</c:v>
                </c:pt>
                <c:pt idx="5">
                  <c:v>-0.25712500807824024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27-4FDA-80CB-98355599D651}"/>
            </c:ext>
          </c:extLst>
        </c:ser>
        <c:ser>
          <c:idx val="3"/>
          <c:order val="3"/>
          <c:tx>
            <c:strRef>
              <c:f>'PLOTS ozone by state'!$E$21</c:f>
              <c:strCache>
                <c:ptCount val="1"/>
                <c:pt idx="0">
                  <c:v>MD hrly</c:v>
                </c:pt>
              </c:strCache>
            </c:strRef>
          </c:tx>
          <c:spPr>
            <a:ln w="28575" cap="rnd">
              <a:solidFill>
                <a:srgbClr val="99FF99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0.23707966151152604</c:v>
                </c:pt>
                <c:pt idx="1">
                  <c:v>-2.1873990605129179E-2</c:v>
                </c:pt>
                <c:pt idx="2">
                  <c:v>-3.6842631382847602E-2</c:v>
                </c:pt>
                <c:pt idx="3">
                  <c:v>0.19104760063920123</c:v>
                </c:pt>
                <c:pt idx="4">
                  <c:v>0.12392736404087312</c:v>
                </c:pt>
                <c:pt idx="5">
                  <c:v>-5.1721608050992796E-2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27-4FDA-80CB-98355599D651}"/>
            </c:ext>
          </c:extLst>
        </c:ser>
        <c:ser>
          <c:idx val="4"/>
          <c:order val="4"/>
          <c:tx>
            <c:strRef>
              <c:f>'PLOTS ozone by state'!$E$21</c:f>
              <c:strCache>
                <c:ptCount val="1"/>
                <c:pt idx="0">
                  <c:v>MA hrly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-7.5745068523281556E-2</c:v>
                </c:pt>
                <c:pt idx="1">
                  <c:v>-0.14939054809098695</c:v>
                </c:pt>
                <c:pt idx="2">
                  <c:v>-0.22664452934651813</c:v>
                </c:pt>
                <c:pt idx="3">
                  <c:v>-0.14632350374232106</c:v>
                </c:pt>
                <c:pt idx="4">
                  <c:v>-0.14885994698165883</c:v>
                </c:pt>
                <c:pt idx="5">
                  <c:v>-0.10843640074466898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27-4FDA-80CB-98355599D651}"/>
            </c:ext>
          </c:extLst>
        </c:ser>
        <c:ser>
          <c:idx val="5"/>
          <c:order val="5"/>
          <c:tx>
            <c:strRef>
              <c:f>'PLOTS ozone by state'!$E$21</c:f>
              <c:strCache>
                <c:ptCount val="1"/>
                <c:pt idx="0">
                  <c:v>NJ hrly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2.345987343416267E-2</c:v>
                </c:pt>
                <c:pt idx="1">
                  <c:v>-0.13352915230629081</c:v>
                </c:pt>
                <c:pt idx="2">
                  <c:v>-0.21548645137879852</c:v>
                </c:pt>
                <c:pt idx="3">
                  <c:v>-0.13815096057700571</c:v>
                </c:pt>
                <c:pt idx="4">
                  <c:v>-1.0332518176277006E-2</c:v>
                </c:pt>
                <c:pt idx="5">
                  <c:v>-0.17748223899856319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27-4FDA-80CB-98355599D651}"/>
            </c:ext>
          </c:extLst>
        </c:ser>
        <c:ser>
          <c:idx val="6"/>
          <c:order val="6"/>
          <c:tx>
            <c:strRef>
              <c:f>'PLOTS ozone by state'!$E$21</c:f>
              <c:strCache>
                <c:ptCount val="1"/>
                <c:pt idx="0">
                  <c:v>NH hrly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2.0738085312595578E-2</c:v>
                </c:pt>
                <c:pt idx="1">
                  <c:v>-0.11313940461724636</c:v>
                </c:pt>
                <c:pt idx="2">
                  <c:v>-0.14481262042304333</c:v>
                </c:pt>
                <c:pt idx="3">
                  <c:v>7.2401687270506887E-3</c:v>
                </c:pt>
                <c:pt idx="4">
                  <c:v>-0.16455152312292365</c:v>
                </c:pt>
                <c:pt idx="5">
                  <c:v>-9.6344803274313273E-2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527-4FDA-80CB-98355599D651}"/>
            </c:ext>
          </c:extLst>
        </c:ser>
        <c:ser>
          <c:idx val="7"/>
          <c:order val="7"/>
          <c:tx>
            <c:strRef>
              <c:f>'PLOTS ozone by state'!$E$21</c:f>
              <c:strCache>
                <c:ptCount val="1"/>
                <c:pt idx="0">
                  <c:v>NY hrly</c:v>
                </c:pt>
              </c:strCache>
            </c:strRef>
          </c:tx>
          <c:spPr>
            <a:ln w="28575" cap="rnd">
              <a:solidFill>
                <a:srgbClr val="66FFFF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4.4211129189414278E-2</c:v>
                </c:pt>
                <c:pt idx="1">
                  <c:v>-0.116376604001169</c:v>
                </c:pt>
                <c:pt idx="2">
                  <c:v>-0.19792495252010933</c:v>
                </c:pt>
                <c:pt idx="3">
                  <c:v>-7.2690508026248546E-2</c:v>
                </c:pt>
                <c:pt idx="4">
                  <c:v>-0.10536367151160675</c:v>
                </c:pt>
                <c:pt idx="5">
                  <c:v>-0.10168739648483494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27-4FDA-80CB-98355599D651}"/>
            </c:ext>
          </c:extLst>
        </c:ser>
        <c:ser>
          <c:idx val="8"/>
          <c:order val="8"/>
          <c:tx>
            <c:strRef>
              <c:f>'PLOTS ozone by state'!$E$21</c:f>
              <c:strCache>
                <c:ptCount val="1"/>
                <c:pt idx="0">
                  <c:v>PA hrly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0.17513591019121399</c:v>
                </c:pt>
                <c:pt idx="1">
                  <c:v>-4.2815312970123309E-2</c:v>
                </c:pt>
                <c:pt idx="2">
                  <c:v>-8.5091825155833578E-2</c:v>
                </c:pt>
                <c:pt idx="3">
                  <c:v>9.8431305199832897E-2</c:v>
                </c:pt>
                <c:pt idx="4">
                  <c:v>0.21631106953375823</c:v>
                </c:pt>
                <c:pt idx="5">
                  <c:v>-1.5579932611147873E-2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27-4FDA-80CB-98355599D651}"/>
            </c:ext>
          </c:extLst>
        </c:ser>
        <c:ser>
          <c:idx val="9"/>
          <c:order val="9"/>
          <c:tx>
            <c:strRef>
              <c:f>'PLOTS ozone by state'!$E$21</c:f>
              <c:strCache>
                <c:ptCount val="1"/>
                <c:pt idx="0">
                  <c:v>RI hrly</c:v>
                </c:pt>
              </c:strCache>
            </c:strRef>
          </c:tx>
          <c:spPr>
            <a:ln w="28575" cap="rnd">
              <a:solidFill>
                <a:srgbClr val="FFFF00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-3.0265163779611859E-2</c:v>
                </c:pt>
                <c:pt idx="1">
                  <c:v>-8.1114814602882945E-2</c:v>
                </c:pt>
                <c:pt idx="2">
                  <c:v>-0.20231323532667</c:v>
                </c:pt>
                <c:pt idx="3">
                  <c:v>-0.25634724923589913</c:v>
                </c:pt>
                <c:pt idx="4">
                  <c:v>-0.14741359156955713</c:v>
                </c:pt>
                <c:pt idx="5">
                  <c:v>-6.2399819882343333E-2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27-4FDA-80CB-98355599D651}"/>
            </c:ext>
          </c:extLst>
        </c:ser>
        <c:ser>
          <c:idx val="10"/>
          <c:order val="10"/>
          <c:tx>
            <c:strRef>
              <c:f>'PLOTS ozone by state'!$E$21</c:f>
              <c:strCache>
                <c:ptCount val="1"/>
                <c:pt idx="0">
                  <c:v>VA-OTC hrly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8.1370592890528393E-4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27-4FDA-80CB-98355599D651}"/>
            </c:ext>
          </c:extLst>
        </c:ser>
        <c:ser>
          <c:idx val="11"/>
          <c:order val="11"/>
          <c:tx>
            <c:strRef>
              <c:f>'PLOTS ozone by state'!$E$21</c:f>
              <c:strCache>
                <c:ptCount val="1"/>
                <c:pt idx="0">
                  <c:v>VT hrly</c:v>
                </c:pt>
              </c:strCache>
            </c:strRef>
          </c:tx>
          <c:spPr>
            <a:ln w="28575" cap="rnd">
              <a:solidFill>
                <a:srgbClr val="FF33CC"/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-0.13528422757842073</c:v>
                </c:pt>
                <c:pt idx="1">
                  <c:v>-0.14530828605970403</c:v>
                </c:pt>
                <c:pt idx="2">
                  <c:v>-0.18839321195708347</c:v>
                </c:pt>
                <c:pt idx="3">
                  <c:v>-6.3833760589443234E-2</c:v>
                </c:pt>
                <c:pt idx="4">
                  <c:v>-8.3896798631069913E-2</c:v>
                </c:pt>
                <c:pt idx="5">
                  <c:v>-0.10524266173392482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527-4FDA-80CB-98355599D651}"/>
            </c:ext>
          </c:extLst>
        </c:ser>
        <c:ser>
          <c:idx val="12"/>
          <c:order val="12"/>
          <c:tx>
            <c:strRef>
              <c:f>'PLOTS ozone by state'!$E$21</c:f>
              <c:strCache>
                <c:ptCount val="1"/>
                <c:pt idx="0">
                  <c:v>ME-nonOTC 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9.6099510139936895E-2</c:v>
                </c:pt>
                <c:pt idx="1">
                  <c:v>-6.6075969202059937E-2</c:v>
                </c:pt>
                <c:pt idx="2">
                  <c:v>-0.13209070811104229</c:v>
                </c:pt>
                <c:pt idx="3">
                  <c:v>-1.7739156491122343E-2</c:v>
                </c:pt>
                <c:pt idx="4">
                  <c:v>-1.7606689043394907E-2</c:v>
                </c:pt>
                <c:pt idx="5">
                  <c:v>-8.1693166517898819E-3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AC-410D-9C9F-4902EBC5B33D}"/>
            </c:ext>
          </c:extLst>
        </c:ser>
        <c:ser>
          <c:idx val="13"/>
          <c:order val="13"/>
          <c:tx>
            <c:strRef>
              <c:f>'PLOTS ozone by state'!$E$21</c:f>
              <c:strCache>
                <c:ptCount val="1"/>
                <c:pt idx="0">
                  <c:v>ME-OTC 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'PLOTS ozone by state'!$E$21</c:f>
              <c:strCache>
                <c:ptCount val="6"/>
                <c:pt idx="0">
                  <c:v>2021/2015 </c:v>
                </c:pt>
                <c:pt idx="1">
                  <c:v>2021/2016 </c:v>
                </c:pt>
                <c:pt idx="2">
                  <c:v>2021/2017 </c:v>
                </c:pt>
                <c:pt idx="3">
                  <c:v>2021/2018 </c:v>
                </c:pt>
                <c:pt idx="4">
                  <c:v>2021/2019 </c:v>
                </c:pt>
                <c:pt idx="5">
                  <c:v>2021/2020 </c:v>
                </c:pt>
              </c:strCache>
            </c:strRef>
          </c:cat>
          <c:val>
            <c:numRef>
              <c:f>'PLOTS ozone by state'!$E$21</c:f>
              <c:numCache>
                <c:formatCode>General</c:formatCode>
                <c:ptCount val="6"/>
                <c:pt idx="0">
                  <c:v>3.4753390167522102E-2</c:v>
                </c:pt>
                <c:pt idx="1">
                  <c:v>-8.9257833634775907E-2</c:v>
                </c:pt>
                <c:pt idx="2">
                  <c:v>-8.1104265772440232E-2</c:v>
                </c:pt>
                <c:pt idx="3">
                  <c:v>-9.2204810551780092E-2</c:v>
                </c:pt>
                <c:pt idx="4">
                  <c:v>-0.11985718127222245</c:v>
                </c:pt>
                <c:pt idx="5">
                  <c:v>-6.7062549485353395E-2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C-410D-9C9F-4902EBC5B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1801632"/>
        <c:axId val="631806880"/>
      </c:lineChart>
      <c:catAx>
        <c:axId val="63180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806880"/>
        <c:crosses val="autoZero"/>
        <c:auto val="1"/>
        <c:lblAlgn val="ctr"/>
        <c:lblOffset val="100"/>
        <c:noMultiLvlLbl val="0"/>
      </c:catAx>
      <c:valAx>
        <c:axId val="63180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1801632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0654801269096985"/>
          <c:y val="3.0876713327500728E-2"/>
          <c:w val="8.6455923558914155E-2"/>
          <c:h val="0.96912339333789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80962</xdr:colOff>
      <xdr:row>0</xdr:row>
      <xdr:rowOff>9524</xdr:rowOff>
    </xdr:from>
    <xdr:to>
      <xdr:col>10</xdr:col>
      <xdr:colOff>180976</xdr:colOff>
      <xdr:row>24</xdr:row>
      <xdr:rowOff>152399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412A14-CC54-43D3-8233-2F473765E5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1419225</xdr:colOff>
      <xdr:row>2</xdr:row>
      <xdr:rowOff>47625</xdr:rowOff>
    </xdr:from>
    <xdr:to>
      <xdr:col>6</xdr:col>
      <xdr:colOff>161925</xdr:colOff>
      <xdr:row>3</xdr:row>
      <xdr:rowOff>171451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8098C71-15F9-4001-8470-51178C3F9821}"/>
            </a:ext>
          </a:extLst>
        </xdr:cNvPr>
        <xdr:cNvSpPr txBox="1"/>
      </xdr:nvSpPr>
      <xdr:spPr>
        <a:xfrm>
          <a:off x="5972175" y="428625"/>
          <a:ext cx="5381625" cy="31432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100"/>
            <a:t>Only </a:t>
          </a:r>
          <a:r>
            <a:rPr lang="en-US" sz="1100" baseline="0"/>
            <a:t>data recovery rate of  ≥75% is plotted in the graph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33336</xdr:colOff>
      <xdr:row>0</xdr:row>
      <xdr:rowOff>9524</xdr:rowOff>
    </xdr:from>
    <xdr:to>
      <xdr:col>6</xdr:col>
      <xdr:colOff>666749</xdr:colOff>
      <xdr:row>31</xdr:row>
      <xdr:rowOff>19049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F809BD-3D76-49D2-95A1-F771CE3D497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0.22842</cdr:x>
      <cdr:y>0.073</cdr:y>
    </cdr:from>
    <cdr:to>
      <cdr:x>0.63605</cdr:x>
      <cdr:y>0.12614</cdr:y>
    </cdr:to>
    <cdr:sp macro="" textlink="">
      <cdr:nvSpPr>
        <cdr:cNvPr id="2" name="TextBox 2">
          <a:extLst xmlns:a="http://schemas.openxmlformats.org/drawingml/2006/main">
            <a:ext uri="{FF2B5EF4-FFF2-40B4-BE49-F238E27FC236}">
              <a16:creationId xmlns:a16="http://schemas.microsoft.com/office/drawing/2014/main" id="{C8098C71-15F9-4001-8470-51178C3F9821}"/>
            </a:ext>
          </a:extLst>
        </cdr:cNvPr>
        <cdr:cNvSpPr txBox="1"/>
      </cdr:nvSpPr>
      <cdr:spPr>
        <a:xfrm xmlns:a="http://schemas.openxmlformats.org/drawingml/2006/main">
          <a:off x="3079750" y="431800"/>
          <a:ext cx="5495925" cy="314326"/>
        </a:xfrm>
        <a:prstGeom xmlns:a="http://schemas.openxmlformats.org/drawingml/2006/main" prst="rect">
          <a:avLst/>
        </a:prstGeom>
        <a:solidFill xmlns:a="http://schemas.openxmlformats.org/drawingml/2006/main">
          <a:schemeClr val="lt1"/>
        </a:solidFill>
        <a:ln xmlns:a="http://schemas.openxmlformats.org/drawingml/2006/main" w="9525" cmpd="sng">
          <a:solidFill>
            <a:schemeClr val="lt1">
              <a:shade val="50000"/>
            </a:schemeClr>
          </a:solidFill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100"/>
            <a:t>Only </a:t>
          </a:r>
          <a:r>
            <a:rPr lang="en-US" sz="1100" baseline="0"/>
            <a:t>data recovery rate of  ≥75% is plotted in the graph</a:t>
          </a:r>
          <a:endParaRPr lang="en-U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</xdr:colOff>
      <xdr:row>0</xdr:row>
      <xdr:rowOff>0</xdr:rowOff>
    </xdr:from>
    <xdr:to>
      <xdr:col>10</xdr:col>
      <xdr:colOff>147637</xdr:colOff>
      <xdr:row>19</xdr:row>
      <xdr:rowOff>104774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D205D1-448B-49A0-A53F-380A188025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52386</xdr:colOff>
      <xdr:row>19</xdr:row>
      <xdr:rowOff>114300</xdr:rowOff>
    </xdr:from>
    <xdr:to>
      <xdr:col>10</xdr:col>
      <xdr:colOff>104774</xdr:colOff>
      <xdr:row>34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8248613-50AB-4E63-9F49-E6350ED1A83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42861</xdr:colOff>
      <xdr:row>0</xdr:row>
      <xdr:rowOff>0</xdr:rowOff>
    </xdr:from>
    <xdr:to>
      <xdr:col>8</xdr:col>
      <xdr:colOff>733425</xdr:colOff>
      <xdr:row>19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0EF451-1497-4FF7-8EE3-80A95704263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61911</xdr:colOff>
      <xdr:row>19</xdr:row>
      <xdr:rowOff>133350</xdr:rowOff>
    </xdr:from>
    <xdr:to>
      <xdr:col>8</xdr:col>
      <xdr:colOff>771525</xdr:colOff>
      <xdr:row>35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35D6FF6-DB85-40FE-9A77-096DB12B51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bster, Martha E" refreshedDate="44565.310589930552" createdVersion="6" refreshedVersion="6" minRefreshableVersion="3" recordCount="144" xr:uid="{3AED2D4C-1714-4590-BC40-2D3FA5A2FB16}">
  <cacheSource type="worksheet">
    <worksheetSource ref="B1:R145" sheet="DATA NO2 over CO"/>
  </cacheSource>
  <cacheFields count="17">
    <cacheField name="Date Span" numFmtId="0">
      <sharedItems count="24">
        <s v="AAJAN01-15"/>
        <s v="BBJAN16-31"/>
        <s v="CCFEB01-14"/>
        <s v="DDFEB15-29"/>
        <s v="EEMAR01-15"/>
        <s v="FFMAR16-31"/>
        <s v="GGAPR01-15"/>
        <s v="HHAPR16-30"/>
        <s v="IIMAY01-15"/>
        <s v="JJMAY16-31"/>
        <s v="KKJUN01-15"/>
        <s v="LLJUN16-30"/>
        <s v="MMJUL01-15"/>
        <s v="NNJUL16-31"/>
        <s v="OOAUG01-15"/>
        <s v="PPAUG16-31"/>
        <s v="QQSEP01-15"/>
        <s v="RRSEP16-30"/>
        <s v="SSOCT01-15"/>
        <s v="TTOCT16-31"/>
        <s v="UUNOV01-15"/>
        <s v="VVNOV16-30"/>
        <s v="WWDEC01-15"/>
        <s v="XXDEC16-31"/>
      </sharedItems>
    </cacheField>
    <cacheField name="Comp Year" numFmtId="0">
      <sharedItems count="12">
        <s v="2021/2015 "/>
        <s v="2021/2016 "/>
        <s v="2021/2017 "/>
        <s v="2021/2018 "/>
        <s v="2021/2019 "/>
        <s v="2021/2020 "/>
        <s v="2020/2019 " u="1"/>
        <s v="2020/2018 " u="1"/>
        <s v="2020/2017 " u="1"/>
        <s v="2020/2016 " u="1"/>
        <s v="2020/2015 " u="1"/>
        <s v="2020/2014 " u="1"/>
      </sharedItems>
    </cacheField>
    <cacheField name="Providence, RI NEAR ROAD" numFmtId="0">
      <sharedItems containsMixedTypes="1" containsNumber="1" minValue="-0.29406807154253456" maxValue="0.3109812661898459"/>
    </cacheField>
    <cacheField name="DC NEAR ROAD" numFmtId="0">
      <sharedItems containsMixedTypes="1" containsNumber="1" minValue="-0.70265135331434214" maxValue="2.7559172253986146"/>
    </cacheField>
    <cacheField name="Howard Co, MD NEAR ROAD" numFmtId="0">
      <sharedItems containsMixedTypes="1" containsNumber="1" minValue="-0.74731233066506131" maxValue="1.2711199010509815"/>
    </cacheField>
    <cacheField name="Fort Lee, NJ NEAR ROAD" numFmtId="0">
      <sharedItems containsMixedTypes="1" containsNumber="1" minValue="-0.71046522555081248" maxValue="0.49842354610236717"/>
    </cacheField>
    <cacheField name="Buffalo, NY NEAR ROAD" numFmtId="0">
      <sharedItems containsMixedTypes="1" containsNumber="1" minValue="-0.41319520516839348" maxValue="5.4233566630852543"/>
    </cacheField>
    <cacheField name="Rochester, NY NEAR ROAD" numFmtId="0">
      <sharedItems containsMixedTypes="1" containsNumber="1" minValue="-0.70922801621796472" maxValue="0.35152206076558223"/>
    </cacheField>
    <cacheField name="Queens, NY NEAR ROAD" numFmtId="0">
      <sharedItems containsMixedTypes="1" containsNumber="1" minValue="-0.29713194055411707" maxValue="0.47487687666124856"/>
    </cacheField>
    <cacheField name="Pittsburg, PA NEAR ROAD" numFmtId="0">
      <sharedItems containsMixedTypes="1" containsNumber="1" minValue="-0.49688142164908311" maxValue="0.16005929972356836"/>
    </cacheField>
    <cacheField name="Hartford, CT NEAR ROAD" numFmtId="0">
      <sharedItems containsMixedTypes="1" containsNumber="1" minValue="-0.5056846486631934" maxValue="0.17388502246793025"/>
    </cacheField>
    <cacheField name="Boston, MA NEAR ROAD" numFmtId="0">
      <sharedItems containsMixedTypes="1" containsNumber="1" minValue="-0.60443612457460416" maxValue="0.13338161310575591"/>
    </cacheField>
    <cacheField name="Philadelphia-TOR, PA NEAR ROAD" numFmtId="0">
      <sharedItems containsMixedTypes="1" containsNumber="1" minValue="-0.46932046287021489" maxValue="5.1083558270621037"/>
    </cacheField>
    <cacheField name="Philadelphia-MON, PA NEAR ROAD" numFmtId="0">
      <sharedItems containsMixedTypes="1" containsNumber="1" minValue="-0.67932387884119882" maxValue="0.71867489471770951"/>
    </cacheField>
    <cacheField name="Springfield, VA NEAR ROAD" numFmtId="0">
      <sharedItems containsMixedTypes="1" containsNumber="1" minValue="-9.6437172465705934E-2" maxValue="0.74547788466571374"/>
    </cacheField>
    <cacheField name="OTC NEAR ROAD" numFmtId="0">
      <sharedItems containsSemiMixedTypes="0" containsString="0" containsNumber="1" minValue="-0.66564438493423139" maxValue="4.2149114662389229"/>
    </cacheField>
    <cacheField name="OTC" numFmtId="0">
      <sharedItems containsSemiMixedTypes="0" containsString="0" containsNumber="1" minValue="-0.51635486925384" maxValue="1.54930451161403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bster, Martha E" refreshedDate="44624.601602083334" createdVersion="6" refreshedVersion="6" minRefreshableVersion="3" recordCount="144" xr:uid="{47583CA4-C713-456B-9AEE-1DDBB6375763}">
  <cacheSource type="worksheet">
    <worksheetSource ref="B1:W145" sheet="DATA Ozone 8hr max"/>
  </cacheSource>
  <cacheFields count="22">
    <cacheField name="Date Span" numFmtId="49">
      <sharedItems count="25">
        <s v="AAJAN01-15"/>
        <s v="BBJAN16-31"/>
        <s v="CCFEB01-14"/>
        <s v="DDFEB15-29"/>
        <s v="EEMAR01-15"/>
        <s v="FFMAR16-31"/>
        <s v="GGAPR01-15"/>
        <s v="HHAPR16-30"/>
        <s v="IIMAY01-15"/>
        <s v="JJMAY16-31"/>
        <s v="KKJUN01-15"/>
        <s v="LLJUN16-30"/>
        <s v="MMJUL01-15"/>
        <s v="NNJUL16-31"/>
        <s v="OOAUG01-15"/>
        <s v="PPAUG16-31"/>
        <s v="QQSEP01-15"/>
        <s v="RRSEP16-30"/>
        <s v="SSOCT01-15"/>
        <s v="TTOCT16-31"/>
        <s v="UUNOV01-15"/>
        <s v="VVNOV16-30"/>
        <s v="WWDEC01-15"/>
        <s v="XXDEC16-31"/>
        <s v="DDFEB16-29" u="1"/>
      </sharedItems>
    </cacheField>
    <cacheField name="Comp Year" numFmtId="49">
      <sharedItems count="12">
        <s v="2021/2015 "/>
        <s v="2021/2016 "/>
        <s v="2021/2017 "/>
        <s v="2021/2018 "/>
        <s v="2021/2019 "/>
        <s v="2021/2020 "/>
        <s v="2020/2015 " u="1"/>
        <s v="2020/2018 " u="1"/>
        <s v="2020/2014 " u="1"/>
        <s v="2020/2017 " u="1"/>
        <s v="2020/2016 " u="1"/>
        <s v="2020/2019 " u="1"/>
      </sharedItems>
    </cacheField>
    <cacheField name="ME-nonOTC" numFmtId="0">
      <sharedItems containsSemiMixedTypes="0" containsString="0" containsNumber="1" minValue="-0.29704510108864712" maxValue="0.34098939929328642"/>
    </cacheField>
    <cacheField name="ME-OTC" numFmtId="0">
      <sharedItems containsSemiMixedTypes="0" containsString="0" containsNumber="1" minValue="-0.25492957746478873" maxValue="0.41530054644808767"/>
    </cacheField>
    <cacheField name="NH" numFmtId="0">
      <sharedItems containsSemiMixedTypes="0" containsString="0" containsNumber="1" minValue="-0.24944567627494441" maxValue="0.61330049261083719"/>
    </cacheField>
    <cacheField name="VT" numFmtId="0">
      <sharedItems containsSemiMixedTypes="0" containsString="0" containsNumber="1" minValue="-0.29154518950437336" maxValue="0.27030878859857421"/>
    </cacheField>
    <cacheField name="CT" numFmtId="0">
      <sharedItems containsSemiMixedTypes="0" containsString="0" containsNumber="1" minValue="-0.28786359077231705" maxValue="0.22928994082840215"/>
    </cacheField>
    <cacheField name="MA" numFmtId="0">
      <sharedItems containsSemiMixedTypes="0" containsString="0" containsNumber="1" minValue="-0.30504587155963314" maxValue="0.21466905187835428"/>
    </cacheField>
    <cacheField name="RI" numFmtId="0">
      <sharedItems containsMixedTypes="1" containsNumber="1" minValue="-0.27935723114956734" maxValue="0.37817258883248717"/>
    </cacheField>
    <cacheField name="DE" numFmtId="0">
      <sharedItems containsSemiMixedTypes="0" containsString="0" containsNumber="1" minValue="-0.22576966932725195" maxValue="0.29797191887675534"/>
    </cacheField>
    <cacheField name="DC" numFmtId="0">
      <sharedItems containsSemiMixedTypes="0" containsString="0" containsNumber="1" minValue="-0.24554707379134855" maxValue="0.46570397111913353"/>
    </cacheField>
    <cacheField name="MD" numFmtId="0">
      <sharedItems containsSemiMixedTypes="0" containsString="0" containsNumber="1" minValue="-0.23290845886442646" maxValue="0.28749999999999942"/>
    </cacheField>
    <cacheField name="NJ" numFmtId="0">
      <sharedItems containsSemiMixedTypes="0" containsString="0" containsNumber="1" minValue="-0.25395256916996023" maxValue="0.28449502133712645"/>
    </cacheField>
    <cacheField name="NY" numFmtId="0">
      <sharedItems containsSemiMixedTypes="0" containsString="0" containsNumber="1" minValue="-0.25964546402502597" maxValue="0.26785714285714324"/>
    </cacheField>
    <cacheField name="PA" numFmtId="0">
      <sharedItems containsSemiMixedTypes="0" containsString="0" containsNumber="1" minValue="-0.25705329153605017" maxValue="0.22020725388600981"/>
    </cacheField>
    <cacheField name="VA-OTC" numFmtId="0">
      <sharedItems containsMixedTypes="1" containsNumber="1" minValue="-0.23556581986143177" maxValue="0.33890214797136031"/>
    </cacheField>
    <cacheField name="OTC" numFmtId="0">
      <sharedItems containsSemiMixedTypes="0" containsString="0" containsNumber="1" minValue="-0.25636007827788632" maxValue="0.19512195121951237"/>
    </cacheField>
    <cacheField name="NY-NJ-CT NA" numFmtId="0">
      <sharedItems containsSemiMixedTypes="0" containsString="0" containsNumber="1" minValue="-0.27425373134328335" maxValue="0.27478753541076473"/>
    </cacheField>
    <cacheField name="PA-NJ-MD-DE NA" numFmtId="0">
      <sharedItems containsSemiMixedTypes="0" containsString="0" containsNumber="1" minValue="-0.23496659242761653" maxValue="0.27272727272727226"/>
    </cacheField>
    <cacheField name="DC-MD-VA NA" numFmtId="0">
      <sharedItems containsSemiMixedTypes="0" containsString="0" containsNumber="1" minValue="-0.2541766109785204" maxValue="0.42168674698795128"/>
    </cacheField>
    <cacheField name="GR-CT NA" numFmtId="0">
      <sharedItems containsSemiMixedTypes="0" containsString="0" containsNumber="1" minValue="-0.31781140861466806" maxValue="0.237717908082409"/>
    </cacheField>
    <cacheField name="BALT NA" numFmtId="0">
      <sharedItems containsMixedTypes="1" containsNumber="1" minValue="-0.24158653846153832" maxValue="0.546468401486989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bster, Martha E" refreshedDate="44624.60164710648" createdVersion="6" refreshedVersion="6" minRefreshableVersion="3" recordCount="144" xr:uid="{D9D18F89-CBB8-42B9-9B1D-D2F4D5ECDB5B}">
  <cacheSource type="worksheet">
    <worksheetSource ref="B1:W145" sheet="DATA Ozone hourly"/>
  </cacheSource>
  <cacheFields count="22">
    <cacheField name="Date Span" numFmtId="49">
      <sharedItems count="25">
        <s v="AAJAN01-15"/>
        <s v="BBJAN16-31"/>
        <s v="CCFEB01-14"/>
        <s v="DDFEB15-29"/>
        <s v="EEMAR01-15"/>
        <s v="FFMAR16-31"/>
        <s v="GGAPR01-15"/>
        <s v="HHAPR16-30"/>
        <s v="IIMAY01-15"/>
        <s v="JJMAY16-31"/>
        <s v="KKJUN01-15"/>
        <s v="LLJUN16-30"/>
        <s v="MMJUL01-15"/>
        <s v="NNJUL16-31"/>
        <s v="OOAUG01-15"/>
        <s v="PPAUG16-31"/>
        <s v="QQSEP01-15"/>
        <s v="RRSEP16-30"/>
        <s v="SSOCT01-15"/>
        <s v="TTOCT16-31"/>
        <s v="UUNOV01-15"/>
        <s v="VVNOV16-30"/>
        <s v="WWDEC01-15"/>
        <s v="XXDEC16-31"/>
        <s v="DDFEB16-29" u="1"/>
      </sharedItems>
    </cacheField>
    <cacheField name="Comp Year" numFmtId="49">
      <sharedItems count="12">
        <s v="2021/2015 "/>
        <s v="2021/2016 "/>
        <s v="2021/2017 "/>
        <s v="2021/2018 "/>
        <s v="2021/2019 "/>
        <s v="2021/2020 "/>
        <s v="2020/2015 " u="1"/>
        <s v="2020/2018 " u="1"/>
        <s v="2020/2014 " u="1"/>
        <s v="2020/2017 " u="1"/>
        <s v="2020/2016 " u="1"/>
        <s v="2020/2019 " u="1"/>
      </sharedItems>
    </cacheField>
    <cacheField name="ME-nonOTC" numFmtId="0">
      <sharedItems containsSemiMixedTypes="0" containsString="0" containsNumber="1" minValue="-0.37067325141743779" maxValue="0.47681289887798872"/>
    </cacheField>
    <cacheField name="ME-OTC" numFmtId="0">
      <sharedItems containsSemiMixedTypes="0" containsString="0" containsNumber="1" minValue="-0.30505262387381848" maxValue="0.46066936249812529"/>
    </cacheField>
    <cacheField name="NH" numFmtId="0">
      <sharedItems containsSemiMixedTypes="0" containsString="0" containsNumber="1" minValue="-0.30413091193907571" maxValue="0.42683139757959254"/>
    </cacheField>
    <cacheField name="VT" numFmtId="0">
      <sharedItems containsSemiMixedTypes="0" containsString="0" containsNumber="1" minValue="-0.29031264078072871" maxValue="0.24051784350990069"/>
    </cacheField>
    <cacheField name="CT" numFmtId="0">
      <sharedItems containsSemiMixedTypes="0" containsString="0" containsNumber="1" minValue="-0.27161625270986589" maxValue="0.26761472224188498"/>
    </cacheField>
    <cacheField name="MA" numFmtId="0">
      <sharedItems containsSemiMixedTypes="0" containsString="0" containsNumber="1" minValue="-0.32171415885814636" maxValue="0.41009496722724403"/>
    </cacheField>
    <cacheField name="RI" numFmtId="0">
      <sharedItems containsSemiMixedTypes="0" containsString="0" containsNumber="1" minValue="-0.27212369664022851" maxValue="0.63874460593546001"/>
    </cacheField>
    <cacheField name="DE" numFmtId="0">
      <sharedItems containsSemiMixedTypes="0" containsString="0" containsNumber="1" minValue="-0.27130658509475702" maxValue="0.53611600730807796"/>
    </cacheField>
    <cacheField name="DC" numFmtId="0">
      <sharedItems containsSemiMixedTypes="0" containsString="0" containsNumber="1" minValue="-0.28961001284761145" maxValue="0.82061579651941119"/>
    </cacheField>
    <cacheField name="MD" numFmtId="0">
      <sharedItems containsSemiMixedTypes="0" containsString="0" containsNumber="1" minValue="-0.24149194911180449" maxValue="0.5085937525037707"/>
    </cacheField>
    <cacheField name="NJ" numFmtId="0">
      <sharedItems containsSemiMixedTypes="0" containsString="0" containsNumber="1" minValue="-0.26264794730838237" maxValue="0.54325635888800528"/>
    </cacheField>
    <cacheField name="NY" numFmtId="0">
      <sharedItems containsSemiMixedTypes="0" containsString="0" containsNumber="1" minValue="-0.24202674245215561" maxValue="0.46056862466118531"/>
    </cacheField>
    <cacheField name="PA" numFmtId="0">
      <sharedItems containsSemiMixedTypes="0" containsString="0" containsNumber="1" minValue="-0.22577356145449212" maxValue="0.55367560927079529"/>
    </cacheField>
    <cacheField name="VA-OTC" numFmtId="0">
      <sharedItems containsMixedTypes="1" containsNumber="1" minValue="-0.27875623170468788" maxValue="0.57267024594523264"/>
    </cacheField>
    <cacheField name="OTC" numFmtId="0">
      <sharedItems containsSemiMixedTypes="0" containsString="0" containsNumber="1" minValue="-0.23508994583906506" maxValue="0.48405521020029818"/>
    </cacheField>
    <cacheField name="NY-NJ-CT NA" numFmtId="0">
      <sharedItems containsSemiMixedTypes="0" containsString="0" containsNumber="1" minValue="-0.24642135250299702" maxValue="0.64725245454508218"/>
    </cacheField>
    <cacheField name="PA-NJ-MD-DE NA" numFmtId="0">
      <sharedItems containsSemiMixedTypes="0" containsString="0" containsNumber="1" minValue="-0.24109817456463223" maxValue="0.59344393750314151"/>
    </cacheField>
    <cacheField name="DC-MD-VA NA" numFmtId="0">
      <sharedItems containsSemiMixedTypes="0" containsString="0" containsNumber="1" minValue="-0.24750002981846231" maxValue="0.66202328253582499"/>
    </cacheField>
    <cacheField name="GR-CT NA" numFmtId="0">
      <sharedItems containsSemiMixedTypes="0" containsString="0" containsNumber="1" minValue="-0.311752416622465" maxValue="0.29052763758615696"/>
    </cacheField>
    <cacheField name="BALT NA" numFmtId="0">
      <sharedItems containsMixedTypes="1" containsNumber="1" minValue="-0.29756829542179652" maxValue="0.867274418340473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Webster, Martha E" refreshedDate="44628.378515509263" createdVersion="6" refreshedVersion="6" minRefreshableVersion="3" recordCount="864" xr:uid="{12CD3650-8E1B-40A9-B945-3B57502F52AC}">
  <cacheSource type="worksheet">
    <worksheetSource ref="B1:S865" sheet=" DATA NO2 PM CO NOx NOy"/>
  </cacheSource>
  <cacheFields count="18">
    <cacheField name="Date Span" numFmtId="49">
      <sharedItems count="24">
        <s v="AAJAN01-15"/>
        <s v="BBJAN16-31"/>
        <s v="CCFEB01-14"/>
        <s v="DDFEB15-29"/>
        <s v="EEMAR01-15"/>
        <s v="FFMAR16-31"/>
        <s v="GGAPR01-15"/>
        <s v="HHAPR16-30"/>
        <s v="IIMAY01-15"/>
        <s v="JJMAY16-31"/>
        <s v="KKJUN01-15"/>
        <s v="LLJUN16-30"/>
        <s v="MMJUL01-15"/>
        <s v="NNJUL16-31"/>
        <s v="OOAUG01-15"/>
        <s v="PPAUG16-31"/>
        <s v="QQSEP01-15"/>
        <s v="RRSEP16-30"/>
        <s v="SSOCT01-15"/>
        <s v="TTOCT16-31"/>
        <s v="UUNOV01-15"/>
        <s v="VVNOV16-30"/>
        <s v="WWDEC01-15"/>
        <s v="XXDEC16-31"/>
      </sharedItems>
    </cacheField>
    <cacheField name="Comp Year" numFmtId="49">
      <sharedItems count="12">
        <s v="2021/2015 "/>
        <s v="2021/2016 "/>
        <s v="2021/2017 "/>
        <s v="2021/2018 "/>
        <s v="2021/2019 "/>
        <s v="2021/2020 "/>
        <s v="2020/2019 " u="1"/>
        <s v="2020/2018 " u="1"/>
        <s v="2020/2017 " u="1"/>
        <s v="2020/2016 " u="1"/>
        <s v="2020/2015 " u="1"/>
        <s v="2020/2014 " u="1"/>
      </sharedItems>
    </cacheField>
    <cacheField name="Pollutant" numFmtId="49">
      <sharedItems count="6">
        <s v="NO2"/>
        <s v="PM25"/>
        <s v="CO"/>
        <s v="NOx"/>
        <s v="NOy"/>
        <s v="SO2"/>
      </sharedItems>
    </cacheField>
    <cacheField name="ME" numFmtId="2">
      <sharedItems containsMixedTypes="1" containsNumber="1" minValue="-0.80273893443043054" maxValue="1.3288906506448801" count="721">
        <n v="-0.19512768302448058"/>
        <n v="-4.3486104926944047E-2"/>
        <n v="-0.14778578934748565"/>
        <n v="-0.28434257767185456"/>
        <n v="-0.25654982582970498"/>
        <n v="-0.26911520076279805"/>
        <n v="-0.31380209509800594"/>
        <n v="-0.30028284764001911"/>
        <n v="-0.16788418737523247"/>
        <n v="-0.36770707583692031"/>
        <n v="-0.13065253772301288"/>
        <n v="-0.46180676616069272"/>
        <n v="-0.2868109200537815"/>
        <n v="-1.2004118606614989E-2"/>
        <n v="3.5576046254437665E-2"/>
        <n v="-0.16545697252242897"/>
        <n v="5.4849252665756465E-2"/>
        <n v="-0.20805636749410228"/>
        <n v="-0.24266317899114542"/>
        <n v="0.46506160531052188"/>
        <n v="-0.25725360981014422"/>
        <n v="-0.17521790544348603"/>
        <n v="9.5886618553014502E-2"/>
        <n v="-0.11616904758976632"/>
        <n v="-0.38015091207404095"/>
        <n v="-0.1010462958631555"/>
        <n v="4.1218307849575142E-2"/>
        <n v="0.29924517869913569"/>
        <n v="-0.38126808410773616"/>
        <n v="-0.14148285372202574"/>
        <n v="-3.6260524617270362E-2"/>
        <n v="0.65713505851838439"/>
        <n v="-2.6023331093873225E-2"/>
        <n v="0.15494455195429802"/>
        <n v="0.16537545247711405"/>
        <n v="0.31302675304401117"/>
        <n v="-0.47566743157776969"/>
        <n v="0.16513276537528698"/>
        <n v="-0.26731681671243401"/>
        <n v="-0.17337653663599994"/>
        <n v="-5.3682913894649631E-2"/>
        <n v="0.20331390588121834"/>
        <n v="0.18380378514547191"/>
        <n v="-7.800441509565148E-2"/>
        <n v="0.27810709838107051"/>
        <n v="0.11572206527584261"/>
        <n v="0.34795453232068208"/>
        <n v="0.17904689268520402"/>
        <n v="-0.2179799076475597"/>
        <n v="0.29995116706989244"/>
        <n v="0.51834397805272081"/>
        <n v="1.0421492433917434E-2"/>
        <n v="0.30967577800558121"/>
        <n v="0.36256524633043985"/>
        <n v="0.19817019786377199"/>
        <n v="0.17720150163127313"/>
        <n v="8.4329235279359427E-2"/>
        <n v="-7.212006450706776E-2"/>
        <n v="0.11365115900583578"/>
        <n v="7.7386341271404202E-2"/>
        <n v="0.68462913449694907"/>
        <n v="1.1885175333076043"/>
        <n v="0.4311577900831991"/>
        <n v="0.42153091201588522"/>
        <n v="0.43592277866167439"/>
        <n v="0.1960807321981497"/>
        <n v="-0.27744934031502078"/>
        <n v="0.12403654408013787"/>
        <n v="0.24774518767451648"/>
        <n v="7.4687538242978135E-2"/>
        <n v="0.29270233541480462"/>
        <n v="-0.28916038210155814"/>
        <n v="-0.52862481151445939"/>
        <n v="4.8958088469652772E-2"/>
        <n v="-1.3861491316793373E-2"/>
        <n v="0.13148763692573717"/>
        <n v="-0.2249522534513666"/>
        <n v="-0.3518829331504455"/>
        <n v="-0.45438484388954803"/>
        <n v="0.11764046902718261"/>
        <n v="-1.5665457718481601E-2"/>
        <n v="0.90748069303106704"/>
        <n v="-0.12025483601892561"/>
        <n v="-0.35347335943905278"/>
        <n v="-0.23236825402320704"/>
        <n v="0.24051147437727827"/>
        <n v="-2.9481649512944519E-2"/>
        <n v="-4.1884867683887883E-2"/>
        <n v="0.10372729520710733"/>
        <n v="-0.38144862548864589"/>
        <n v="-0.26104042308375741"/>
        <n v="2.9768192830601947E-2"/>
        <n v="-0.15578038949019524"/>
        <n v="-3.9478351849896565E-2"/>
        <n v="0.13306662377314438"/>
        <n v="-0.35999055787614509"/>
        <n v="-0.39366777807229258"/>
        <n v="-0.21068880662745915"/>
        <n v="-0.22384812394619391"/>
        <n v="-0.1989943466555264"/>
        <n v="0.12402532747703621"/>
        <n v="-0.39195609629577188"/>
        <n v="-0.5414332719665409"/>
        <n v="-0.18880531013688451"/>
        <n v="-0.42016044884623915"/>
        <n v="-0.2545525373916746"/>
        <n v="-0.23768837185791269"/>
        <n v="-0.50784863034427508"/>
        <n v="8.6858847633080938E-2"/>
        <n v="6.7509273605099507E-2"/>
        <n v="7.011250842620842E-2"/>
        <n v="0.25872885441650428"/>
        <n v="0.34892524655152646"/>
        <n v="-0.37162084251524707"/>
        <n v="-0.35400897347054538"/>
        <n v="1.1850036576119827E-2"/>
        <n v="-0.2153500165136405"/>
        <n v="-0.32952903805858957"/>
        <n v="-0.16250235949809844"/>
        <n v="-0.56753808030890007"/>
        <n v="0.10153650420826055"/>
        <n v="9.3441987246172031E-2"/>
        <n v="0.14149767375035527"/>
        <n v="0.36422172820003662"/>
        <n v="0.5082915498777214"/>
        <n v="-0.36776914110568826"/>
        <n v="-0.2307089549580793"/>
        <n v="0.38551279967840224"/>
        <n v="-0.11462408826613246"/>
        <n v="-0.21507345815404932"/>
        <n v="-9.8219999625755339E-2"/>
        <n v="-0.46633185849183101"/>
        <n v="-4.8204359202971503E-2"/>
        <n v="7.0362525218263805E-2"/>
        <n v="-1.2512668257595672E-2"/>
        <n v="-0.13304309319728469"/>
        <n v="0.19477752508706558"/>
        <n v="0.10053673843721711"/>
        <n v="6.6355140186914685E-2"/>
        <n v="-0.19411511033450368"/>
        <n v="-0.25766400308057147"/>
        <n v="-6.0925457784034909E-2"/>
        <n v="-2.0771699692994527E-2"/>
        <n v="1.7280402909609638E-3"/>
        <n v="-0.47731260095740191"/>
        <n v="-0.36379926985024214"/>
        <n v="-0.34656372134745395"/>
        <n v="-0.24805738843103164"/>
        <n v="-0.16069187085554526"/>
        <n v="-0.12344746638123782"/>
        <n v="-0.47200865270716386"/>
        <n v="-0.43855075977010338"/>
        <n v="-0.2635862122931254"/>
        <n v="-0.35904192590769257"/>
        <n v="-0.25358170009587999"/>
        <n v="-0.32259355517336674"/>
        <n v="-0.38178926554908399"/>
        <n v="-0.30407118126591892"/>
        <n v="-0.24778809702707139"/>
        <n v="-0.25075394103657667"/>
        <n v="-7.9759312959692186E-2"/>
        <n v="-0.14768690984643962"/>
        <n v="-0.44243017129347084"/>
        <n v="-0.18378373903110934"/>
        <n v="-0.23074837629664535"/>
        <n v="-0.14689857347631874"/>
        <n v="-4.1849594105403565E-2"/>
        <n v="-0.23711548268359905"/>
        <n v="-0.49363723842665641"/>
        <n v="-0.43104349599383662"/>
        <n v="-0.20941151243411815"/>
        <n v="0.66298508720087246"/>
        <n v="-0.34403139043904929"/>
        <n v="-0.13456237398860371"/>
        <n v="-0.21924132821681996"/>
        <n v="-0.10749628020222535"/>
        <n v="-0.2305758300402192"/>
        <n v="0.10096082687696439"/>
        <n v="5.2783690886355927E-2"/>
        <n v="0.1330935127809072"/>
        <n v="-0.53852930020914958"/>
        <n v="-0.48591983534496419"/>
        <n v="-0.38869754179970362"/>
        <n v="-0.35022299981566685"/>
        <n v="-0.18454774990072365"/>
        <n v="-0.14060633284830726"/>
        <n v="-2.1894327700832106E-3"/>
        <n v="-0.45652452070843497"/>
        <n v="-0.14503900204326803"/>
        <n v="-7.4761894574021603E-2"/>
        <n v="0.18477980551444406"/>
        <n v="-0.2455287270622668"/>
        <n v="-0.49002535348902176"/>
        <n v="-0.37939662252195017"/>
        <n v="0.20839941128494499"/>
        <n v="-0.45036716688120393"/>
        <n v="-3.0807142348125649E-2"/>
        <n v="-0.24122944208154051"/>
        <n v="-4.372095083035632E-2"/>
        <n v="2.1498237567700196E-2"/>
        <n v="0.36107141338456628"/>
        <n v="4.3343616961941667E-3"/>
        <n v="0.45613381484242566"/>
        <n v="0.20152654468063291"/>
        <n v="0.4168769610156382"/>
        <n v="0.71037880228744466"/>
        <n v="0.28820112682187116"/>
        <n v="0.67398143171137237"/>
        <n v="0.60715317819232251"/>
        <n v="0.22628229334937378"/>
        <n v="0.47532348394835777"/>
        <n v="-6.232817389634604E-2"/>
        <n v="0.19805718910759018"/>
        <n v="1.9242156078288053E-2"/>
        <n v="0.22117784265984053"/>
        <n v="-0.14068090442165782"/>
        <n v="-0.57405657701214041"/>
        <n v="-0.16561718790993274"/>
        <n v="-0.22556409556481583"/>
        <n v="-0.38604372735075621"/>
        <n v="-0.40634278837061411"/>
        <n v="-3.0986313555932399E-2"/>
        <n v="0.39673383962540831"/>
        <n v="0.39313881317250821"/>
        <n v="0.17300480804398433"/>
        <n v="0.60276494388405411"/>
        <n v="9.6844312836709801E-2"/>
        <n v="0.4288681350117578"/>
        <n v="0.55901455408031242"/>
        <n v="0.4936433283514583"/>
        <n v="0.12491562610689266"/>
        <n v="0.24120154314460374"/>
        <n v="0.46838734535555338"/>
        <n v="0.44342594470670016"/>
        <n v="-0.1546034372808589"/>
        <n v="0.15754656836908287"/>
        <n v="-0.23504059992748572"/>
        <n v="-0.12630033779073657"/>
        <n v="6.1570348425893151E-2"/>
        <n v="0.29528836243213386"/>
        <n v="-0.54987005621466267"/>
        <n v="-3.7408722654418858E-2"/>
        <n v="-0.48973971023643659"/>
        <n v="-0.1931793097276242"/>
        <n v="-0.1185778360596722"/>
        <n v="0.21682030839568989"/>
        <n v="-0.57487425743522413"/>
        <n v="-9.7925899949755868E-2"/>
        <n v="-0.54289823781349233"/>
        <n v="-4.6384598468092619E-2"/>
        <n v="-0.3600971977333558"/>
        <n v="-0.13132941574902213"/>
        <n v="-0.25069611304071948"/>
        <n v="-8.969206312058553E-3"/>
        <n v="-2.3253567240278383E-2"/>
        <n v="0.26028148049746669"/>
        <n v="1.3404668151524524E-2"/>
        <n v="0.26853493695497033"/>
        <n v="-0.40948307348120838"/>
        <n v="-4.7451861476657697E-2"/>
        <n v="-0.23167386824976333"/>
        <n v="-0.14961898655747174"/>
        <n v="-0.20566807393264797"/>
        <n v="1.3185315784152829E-2"/>
        <n v="-0.17248630745172699"/>
        <n v="-0.2074309447567223"/>
        <n v="-8.1284831862715956E-2"/>
        <n v="0.25087133907806147"/>
        <n v="0.19367634007088075"/>
        <n v="-6.7307902149621235E-2"/>
        <n v="-0.35604841263188014"/>
        <n v="-7.6996152089924941E-2"/>
        <n v="-0.31408370940450048"/>
        <n v="-0.32702164046287285"/>
        <n v="-0.18505738234019764"/>
        <n v="-0.11462664575410852"/>
        <n v="-0.37308174234994018"/>
        <n v="-0.37029593316590614"/>
        <n v="-0.16763449326331137"/>
        <n v="-0.37200246291115091"/>
        <n v="1.6332341095844694E-2"/>
        <n v="3.4190378428934576E-2"/>
        <n v="-0.22605335646743707"/>
        <n v="-0.43348560997383834"/>
        <n v="-0.30630191167078269"/>
        <n v="-0.20292518921092995"/>
        <n v="-0.28697744116255053"/>
        <n v="-0.10101727931296522"/>
        <n v="-0.27956634493863797"/>
        <n v="-0.22363421545392803"/>
        <n v="-0.23991526031781285"/>
        <n v="0.13442404036495148"/>
        <n v="-0.11318714013991749"/>
        <n v="-5.8154754057448299E-2"/>
        <n v="-0.29131128150652386"/>
        <n v="-0.25138080374780214"/>
        <n v="-0.184394706505975"/>
        <n v="5.2435970911093754E-2"/>
        <n v="-1.0767764894562215E-2"/>
        <n v="-0.14873426008981905"/>
        <n v="-0.30735032867941181"/>
        <n v="-0.21152117947062599"/>
        <n v="-0.22551463948651884"/>
        <n v="0.26766723517960966"/>
        <n v="-9.3258136597538455E-2"/>
        <n v="-6.6754872154119238E-2"/>
        <n v="-0.27684335180823261"/>
        <n v="-0.17084075760426698"/>
        <n v="-0.25588620519111938"/>
        <n v="-0.15563079673244906"/>
        <n v="4.9762773503914781E-2"/>
        <n v="-1.3439519471567296E-2"/>
        <n v="-0.31019444898349635"/>
        <n v="-0.30856402694745744"/>
        <n v="-0.20369154283553448"/>
        <n v="-3.0624394334441862E-2"/>
        <n v="-0.1272309414209688"/>
        <n v="-6.9110149233276519E-2"/>
        <n v="-0.27926078671787302"/>
        <n v="-0.17883347871019484"/>
        <n v="-0.22936018163414451"/>
        <n v="-0.13540580405057756"/>
        <n v="0.12321163077469022"/>
        <n v="2.5836842106644387E-2"/>
        <n v="-0.36247160324213901"/>
        <n v="-0.25791824827788257"/>
        <n v="-0.26078589659472318"/>
        <n v="-0.29688211685390875"/>
        <n v="-8.8050298473433819E-2"/>
        <n v="2.7770209669879531E-3"/>
        <n v="-0.15132385451664188"/>
        <n v="-0.20048139168337653"/>
        <n v="-0.15019074431632373"/>
        <n v="-0.21124255905368161"/>
        <n v="9.6353987883735392E-2"/>
        <n v="0.11383251918794413"/>
        <n v="-0.24350330082619953"/>
        <n v="-0.22662824689408079"/>
        <n v="-0.13929634423778614"/>
        <n v="-0.13793958918924754"/>
        <n v="3.8798414435749606E-2"/>
        <n v="5.8184987603964178E-2"/>
        <n v="-0.25927937770533438"/>
        <n v="-0.20594112913452411"/>
        <n v="-0.1906578208926456"/>
        <n v="-8.0844907423285317E-2"/>
        <n v="7.8929756622917235E-2"/>
        <n v="9.5087089152461335E-2"/>
        <n v="-0.25302765210827116"/>
        <n v="-0.11533654614843125"/>
        <n v="-0.18294274138618427"/>
        <n v="8.2903931189999946E-2"/>
        <n v="6.8352411097081456E-2"/>
        <n v="0.15675966181988366"/>
        <n v="-0.19836741083510667"/>
        <n v="-0.15619436871001569"/>
        <n v="-8.4510708340074236E-2"/>
        <n v="5.3036238844839767E-2"/>
        <n v="-4.3107710365695606E-2"/>
        <n v="5.2909261865281554E-2"/>
        <n v="-0.4052006807641414"/>
        <n v="-0.16508047002080239"/>
        <n v="-8.338754320082653E-2"/>
        <n v="9.4646590336886494E-3"/>
        <n v="-9.8691674689352915E-2"/>
        <n v="0.15897283977521681"/>
        <n v="1.9618298026329306E-2"/>
        <n v="0.16201854055441345"/>
        <n v="0.25830738288838062"/>
        <n v="0.64301041750107446"/>
        <n v="0.32042233923068597"/>
        <n v="0.51798921163097544"/>
        <n v="4.600292377035009E-2"/>
        <n v="0.10147409511563521"/>
        <n v="0.14920749452822402"/>
        <n v="0.21963300290794407"/>
        <n v="0.27493960700973763"/>
        <n v="0.33617400979748902"/>
        <n v="-1.3839026427296508E-2"/>
        <n v="0.15450976943314321"/>
        <n v="8.1519138057448259E-2"/>
        <n v="0.13031344031036673"/>
        <n v="0.28432218622903749"/>
        <n v="0.45960812768916592"/>
        <n v="-2.333458039783709E-2"/>
        <n v="0.16591108313765046"/>
        <n v="3.6831019788508002E-3"/>
        <n v="0.16956875855931042"/>
        <n v="0.28568952995605668"/>
        <n v="0.52920678883127859"/>
        <n v="-0.11349017716748799"/>
        <n v="5.1100139548246437E-2"/>
        <n v="-0.14018950236452421"/>
        <n v="0.17710069274319329"/>
        <n v="9.1385865109895326E-2"/>
        <n v="0.13072653550810709"/>
        <n v="2.0783580638072063E-2"/>
        <n v="4.7314765556496496E-2"/>
        <n v="2.5161315220747049E-2"/>
        <n v="0.26088736842804661"/>
        <n v="0.26505785407343785"/>
        <n v="0.16922734279197349"/>
        <n v="-0.14966017755984495"/>
        <n v="-0.1342408028452523"/>
        <n v="-0.15244445403677365"/>
        <n v="1.5570379544859181E-2"/>
        <n v="4.7770445721504462E-2"/>
        <n v="-5.200835722056274E-2"/>
        <n v="-0.10505769252951203"/>
        <n v="-0.18474364931665532"/>
        <n v="-4.3133459234322102E-2"/>
        <n v="-2.3713974532783788E-2"/>
        <n v="0.35128179078194344"/>
        <n v="4.3968630152853239E-2"/>
        <n v="-0.24188596700704101"/>
        <n v="-0.17162561571784474"/>
        <n v="-0.17562071174253979"/>
        <n v="-0.29883478082642012"/>
        <n v="-1.598865962623075E-2"/>
        <n v="-8.8035054149595338E-2"/>
        <n v="-0.29386774301131313"/>
        <n v="-0.18781990529637205"/>
        <n v="-2.7531968315507083E-2"/>
        <n v="-0.11120933813720846"/>
        <n v="5.1564124122470245E-2"/>
        <n v="-3.1504750277776217E-2"/>
        <n v="-8.1865267624262383E-2"/>
        <n v="-5.1790119087077535E-2"/>
        <n v="0.27988352611354661"/>
        <n v="8.1591246617398028E-2"/>
        <n v="0.13121331440125905"/>
        <n v="0.15049003802068706"/>
        <n v="-0.26590682759545792"/>
        <n v="-0.2700337490554463"/>
        <n v="-0.20751525851223618"/>
        <n v="-0.38134116570176424"/>
        <n v="-0.29926835966208509"/>
        <n v="-0.31474618618813233"/>
        <n v="-0.45382796377457091"/>
        <n v="-0.37831948812052762"/>
        <n v="-0.19990712350722617"/>
        <n v="-0.39147161158169452"/>
        <n v="-9.1696306894559432E-2"/>
        <n v="-0.52309547961768421"/>
        <n v="-0.44635511743945522"/>
        <n v="-0.14356848035316883"/>
        <n v="-8.9600335309876211E-2"/>
        <n v="-0.13096393476026602"/>
        <n v="-8.571500036911317E-4"/>
        <n v="-0.21171917867559986"/>
        <n v="-0.39462678843756815"/>
        <n v="0.23103619236490047"/>
        <n v="-0.38523170595628786"/>
        <n v="-0.29078818961551522"/>
        <n v="3.3895388485129185E-2"/>
        <n v="-8.8837592111400965E-2"/>
        <n v="-0.46643899597863181"/>
        <n v="-0.25677805486284278"/>
        <n v="-8.0895367186622824E-2"/>
        <n v="0.15102136098310459"/>
        <n v="-0.39876340570311009"/>
        <n v="-9.3395272371331939E-2"/>
        <n v="-0.15263525520528398"/>
        <n v="0.48630985746316568"/>
        <n v="-4.6737305681186614E-2"/>
        <n v="0.18606752091557399"/>
        <n v="0.21419816130564895"/>
        <n v="0.44974693332396098"/>
        <n v="-0.46740848984285144"/>
        <n v="0.15217042594146313"/>
        <n v="-0.38638738294726449"/>
        <n v="-0.15849886720221518"/>
        <n v="3.9387564282374887E-2"/>
        <n v="0.37649753892827209"/>
        <n v="2.1678894222279421E-2"/>
        <n v="-0.15813725429674774"/>
        <n v="-0.10404606374591718"/>
        <n v="-7.0728640210691029E-3"/>
        <n v="0.30860347417943346"/>
        <n v="0.22923269127058465"/>
        <n v="-0.30376889588156952"/>
        <n v="0.19112193008169442"/>
        <n v="8.7549244463167586E-2"/>
        <n v="1.0053086174250714E-2"/>
        <n v="0.41038042649901851"/>
        <n v="0.51389833803090701"/>
        <n v="0.11162754202475655"/>
        <n v="4.7512384796383644E-2"/>
        <n v="-0.19684196485143701"/>
        <n v="-0.11740325417766162"/>
        <n v="8.1840777396797515E-2"/>
        <n v="0.1004985172424806"/>
        <n v="0.33710811477348601"/>
        <n v="0.74490105330451351"/>
        <n v="2.6272127364501685E-4"/>
        <n v="0.35191067694726885"/>
        <n v="0.34462762133567759"/>
        <n v="0.15230403553211369"/>
        <n v="-0.65526330216126438"/>
        <n v="1.3395832071242619E-2"/>
        <n v="1.7680608365020056E-2"/>
        <n v="0.16597183196762511"/>
        <n v="0.36584926072845336"/>
        <n v="2.2360922244801795E-2"/>
        <n v="-0.75293175198615869"/>
        <n v="7.9879525499269688E-2"/>
        <n v="0.11717294648258325"/>
        <n v="0.48931281708517127"/>
        <n v="-2.0603640014502544E-2"/>
        <n v="-2.8350827418058722E-2"/>
        <n v="-0.79887973913373489"/>
        <n v="0.11115273213346732"/>
        <n v="-0.11906154495928933"/>
        <n v="1.282972967096367"/>
        <n v="-6.15456277316212E-2"/>
        <n v="1.2855745166699739E-2"/>
        <n v="-0.71889234445077554"/>
        <n v="0.16155890545215157"/>
        <n v="-0.21423759847984691"/>
        <n v="6.5730976444369205E-3"/>
        <n v="0.21471383823572521"/>
        <n v="0.12776264846750229"/>
        <n v="-0.68373748578563631"/>
        <n v="0.11468168864851847"/>
        <n v="-0.25294578094247278"/>
        <n v="9.5159580866490678E-3"/>
        <n v="0.21132742683946115"/>
        <n v="9.0326837053133158E-2"/>
        <n v="-0.68181217279250894"/>
        <n v="-0.25951996686542889"/>
        <n v="-0.30990360195932409"/>
        <n v="-0.17585851534191121"/>
        <n v="0.20045905174500844"/>
        <n v="3.6408710665924326E-2"/>
        <n v="-0.80273893443043054"/>
        <n v="-7.9620733504509156E-2"/>
        <n v="-0.45474745185071896"/>
        <n v="-0.31125711100716491"/>
        <n v="-6.4257652684880373E-2"/>
        <n v="-2.4616969785771214E-2"/>
        <n v="-0.10723881583630768"/>
        <n v="6.5932753844684333E-2"/>
        <n v="2.9868343032578126E-2"/>
        <n v="0.34355582622899239"/>
        <n v="0.51127096589254628"/>
        <n v="-0.18249498640147255"/>
        <n v="-0.55300133698389764"/>
        <n v="-5.0455024041379914E-2"/>
        <n v="-0.38467301808504617"/>
        <n v="-0.28616163396196248"/>
        <n v="-0.19331060659100974"/>
        <n v="-0.39313875532317766"/>
        <n v="-0.14533118654794064"/>
        <n v="-3.7966390689636587E-2"/>
        <n v="-8.2377082917381772E-2"/>
        <n v="0.36582225525675671"/>
        <n v="0.81693009819248208"/>
        <n v="9.8670421743726644E-2"/>
        <n v="-0.55474273679975106"/>
        <n v="0.27227842863054597"/>
        <n v="-0.18840738017168868"/>
        <n v="-0.19269425293303466"/>
        <n v="-0.2983680671478206"/>
        <n v="-0.34343761095112191"/>
        <n v="-0.41005228083840506"/>
        <n v="8.3855523966502865E-3"/>
        <n v="-0.18336650495153883"/>
        <n v="-0.16217025047543965"/>
        <n v="0.10860349752507781"/>
        <n v="-9.7213384972208106E-2"/>
        <n v="-9.789394800075657E-2"/>
        <n v="-0.10537683701986178"/>
        <n v="-0.24982368882889405"/>
        <n v="-1.5333561359715531E-2"/>
        <n v="4.7764679887540629E-2"/>
        <n v="-3.157695836834451E-2"/>
        <n v="0.30261634391191206"/>
        <n v="-7.8173561047411133E-2"/>
        <n v="-7.8737830768101258E-2"/>
        <n v="-0.26700237864653509"/>
        <n v="-0.19076847106707373"/>
        <n v="-6.6353818100159501E-2"/>
        <n v="1.3288906506448801"/>
        <n v="-0.23102084080617391"/>
        <n v="-4.6062197774946356E-2"/>
        <n v="-0.24964324524414394"/>
        <n v="-8.6252922508649243E-2"/>
        <n v="-0.13661349380148746"/>
        <n v="1.009229097063745"/>
        <n v="-8.8169999629239881E-2"/>
        <n v="0.32100430732051977"/>
        <n v="-0.22502385604262742"/>
        <n v="-5.9751978179569343E-2"/>
        <n v="-8.9762397767880309E-2"/>
        <n v="0.13279649818301986"/>
        <n v="-0.27090708834867416"/>
        <n v="-0.40388237996783827"/>
        <n v="-0.4572701413870992"/>
        <n v="-0.14201873083313299"/>
        <n v="-0.35800698524800556"/>
        <n v="2.0659981056021071E-2"/>
        <n v="-0.18734422082511781"/>
        <n v="0.1480891766893484"/>
        <n v="0.71400549234994193"/>
        <n v="-0.29910740068148123"/>
        <n v="0.1195559701110076"/>
        <n v="-1.7905533943643248E-2"/>
        <n v="0.27200887460038592"/>
        <n v="0.12794458697210853"/>
        <n v="0.19855313970446042"/>
        <n v="0.12408547582405238"/>
        <n v="0.73087093356090027"/>
        <n v="-0.77425639559825676"/>
        <n v="-0.66582406011043305"/>
        <n v="-0.73264225420429718"/>
        <n v="-0.7128806792683603"/>
        <n v="-0.67225687511841081"/>
        <n v="-0.41007505631683017"/>
        <n v="-7.9766952812113101E-2"/>
        <n v="-0.38493017009637787"/>
        <n v="-2.3542654954898934E-3"/>
        <n v="-6.9891926893304479E-2"/>
        <n v="0.46940931552603304"/>
        <n v="0.11278350320994557"/>
        <n v="-0.35586599295146693"/>
        <n v="-0.19657870695248048"/>
        <n v="-0.30753769104881301"/>
        <n v="-0.4512379322888167"/>
        <n v="-7.3775989268940467E-3"/>
        <n v="4.3741507129711366E-2"/>
        <n v="-0.31593420583592158"/>
        <n v="-0.23232981301147471"/>
        <n v="-0.38249874964386155"/>
        <n v="-0.29188191881918824"/>
        <n v="4.1791446175372116E-2"/>
        <n v="0.17046860568461164"/>
        <n v="0.21353717371161962"/>
        <n v="0.27321903443999984"/>
        <n v="-0.40965858982754888"/>
        <n v="-0.17885396021367927"/>
        <n v="3.1418446456938476E-2"/>
        <n v="3.9548409168661536E-2"/>
        <n v="3.3119702294810427E-2"/>
        <n v="-9.2726854597610875E-2"/>
        <n v="-0.44769702267983724"/>
        <n v="-0.15436423325549142"/>
        <n v="0.30933291411203756"/>
        <n v="0.26276954177897616"/>
        <n v="-0.4306018730622122"/>
        <n v="-0.35957722174288165"/>
        <n v="-0.50534987041836388"/>
        <n v="-0.42356976443178851"/>
        <n v="-0.27013739040179208"/>
        <n v="0.48375812093952919"/>
        <n v="-9.3074169045430089E-2"/>
        <n v="-0.43353278032123044"/>
        <n v="-0.40072251216841492"/>
        <n v="-0.11442204348699048"/>
        <n v="-0.20301654956898818"/>
        <n v="-8.3059200469592032E-2"/>
        <n v="-0.23495928329589388"/>
        <n v="-0.38100740379790088"/>
        <n v="-0.35794127651743624"/>
        <n v="-0.26481447455348872"/>
        <n v="-1.9976817477133091E-2"/>
        <n v="-4.6602666886224164E-2"/>
        <n v="-0.12870923678517965"/>
        <n v="-0.34265723881444687"/>
        <n v="-0.45458350199998576"/>
        <n v="-0.22925150281171125"/>
        <n v="-1.1514405441363507E-2"/>
        <n v="5.5609204320453687E-2"/>
        <n v="-0.368188253774687"/>
        <n v="-0.39986846109295093"/>
        <n v="-0.50621910638710343"/>
        <n v="-0.25968443104346073"/>
        <n v="5.5415530159168336E-2"/>
        <n v="0.24950948332243272"/>
        <n v="-0.61508465846584626"/>
        <n v="-0.61612690137827586"/>
        <n v="-0.63445878172761416"/>
        <n v="-0.38790992940104763"/>
        <n v="-0.55465457068588742"/>
        <n v="-0.37055369633750324"/>
        <n v="-0.27399647423557805"/>
        <n v="-0.34117279296839065"/>
        <n v="-0.40453714475652369"/>
        <n v="-0.25205101976911715"/>
        <n v="0.12576207822085794"/>
        <n v="-0.11813136099043731"/>
        <n v="-0.5382938514331187"/>
        <n v="-0.40258472758472807"/>
        <n v="-0.58451723312194503"/>
        <n v="-0.55186645213193963"/>
        <n v="-0.44164324932094001"/>
        <n v="-0.29996732518976543"/>
        <n v="-0.14206456802027301"/>
        <n v="-0.26589307447228594"/>
        <n v="1.1708597376560044"/>
        <n v="-2.4250246757253957E-2"/>
        <n v="-0.1536879617078234"/>
        <n v="-8.4406814311263401E-2"/>
        <n v="-0.22321238181518865"/>
        <n v="-7.20733576114998E-2"/>
        <n v="-0.25416360641021662"/>
        <n v="-0.38762746600387399"/>
        <n v="-0.23078854206118737"/>
        <n v="-0.39325149209053156"/>
        <n v="-0.37607853045689343"/>
        <n v="-0.44753590350204953"/>
        <n v="-0.2182353377026659"/>
        <n v="-0.40600545578307878"/>
        <n v="-0.13079947575360407"/>
        <n v="-0.33688217126224496"/>
        <n v="6.0526874760126415E-2"/>
        <n v="-0.43171780523762593"/>
        <n v="-0.28280890268257963"/>
        <n v="3.1841319615970587E-2"/>
        <n v="3.0485679506222274E-2"/>
        <n v="0.16819657381852582"/>
        <e v="#DIV/0!"/>
      </sharedItems>
    </cacheField>
    <cacheField name=" NH" numFmtId="2">
      <sharedItems containsMixedTypes="1" containsNumber="1" minValue="-0.65994333931996407" maxValue="1.6294890865486811"/>
    </cacheField>
    <cacheField name=" VT" numFmtId="2">
      <sharedItems containsMixedTypes="1" containsNumber="1" minValue="-0.6741871288918424" maxValue="1.302170444954458"/>
    </cacheField>
    <cacheField name=" CT" numFmtId="2">
      <sharedItems containsMixedTypes="1" containsNumber="1" minValue="-0.88462164433162305" maxValue="12.273877746738675"/>
    </cacheField>
    <cacheField name=" MA" numFmtId="2">
      <sharedItems containsMixedTypes="1" containsNumber="1" minValue="-0.58730911330807234" maxValue="2.0330559715414527"/>
    </cacheField>
    <cacheField name=" RI" numFmtId="2">
      <sharedItems containsMixedTypes="1" containsNumber="1" minValue="-0.65185525215886531" maxValue="1.3255156403464365"/>
    </cacheField>
    <cacheField name=" DE" numFmtId="2">
      <sharedItems containsMixedTypes="1" containsNumber="1" minValue="-0.53108680402192832" maxValue="1.4319454445682891"/>
    </cacheField>
    <cacheField name=" DC" numFmtId="2">
      <sharedItems containsMixedTypes="1" containsNumber="1" minValue="-0.75932675900711466" maxValue="1.017769113113959"/>
    </cacheField>
    <cacheField name=" MD" numFmtId="2">
      <sharedItems containsMixedTypes="1" containsNumber="1" minValue="-0.64692963318543995" maxValue="5.6518170053182999"/>
    </cacheField>
    <cacheField name=" NJ" numFmtId="2">
      <sharedItems containsMixedTypes="1" containsNumber="1" minValue="-0.67080640898579458" maxValue="1.1064344393494903"/>
    </cacheField>
    <cacheField name=" NY" numFmtId="2">
      <sharedItems containsMixedTypes="1" containsNumber="1" minValue="-0.7217080890133889" maxValue="19.764329764470457"/>
    </cacheField>
    <cacheField name=" PA" numFmtId="2">
      <sharedItems containsMixedTypes="1" containsNumber="1" minValue="-0.61103058720055559" maxValue="1.2688058748403548"/>
    </cacheField>
    <cacheField name=" VA-OTC" numFmtId="2">
      <sharedItems containsMixedTypes="1" containsNumber="1" minValue="-0.62447361902402776" maxValue="3.4588515709642476"/>
    </cacheField>
    <cacheField name=" OTC" numFmtId="2">
      <sharedItems containsMixedTypes="1" containsNumber="1" minValue="-0.61512964427914718" maxValue="3.680999231070416"/>
    </cacheField>
    <cacheField name=" OTC NEAR ROAD" numFmtId="2">
      <sharedItems containsMixedTypes="1" containsNumber="1" minValue="-0.54237728310487543" maxValue="0.801723575573950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">
  <r>
    <x v="0"/>
    <x v="0"/>
    <n v="-0.21996359784151798"/>
    <e v="#DIV/0!"/>
    <n v="-8.0685561527344962E-3"/>
    <n v="-0.391150948158833"/>
    <n v="-0.20743364910140194"/>
    <n v="-0.15528022979742906"/>
    <e v="#DIV/0!"/>
    <n v="-0.27862913506906595"/>
    <n v="-6.8392261922663011E-2"/>
    <e v="#DIV/0!"/>
    <n v="-9.5092205992324152E-2"/>
    <e v="#DIV/0!"/>
    <e v="#DIV/0!"/>
    <n v="-0.17125233715172161"/>
    <n v="-0.17629808374391454"/>
  </r>
  <r>
    <x v="0"/>
    <x v="1"/>
    <n v="-7.2310763394257904E-2"/>
    <n v="0.32651314260377085"/>
    <n v="-1.229074237706218E-2"/>
    <n v="-0.33374615734078761"/>
    <n v="-0.33038050177349942"/>
    <n v="-0.26810840170683692"/>
    <e v="#DIV/0!"/>
    <n v="-0.11203679747510076"/>
    <n v="6.6787304723269214E-2"/>
    <e v="#DIV/0!"/>
    <e v="#DIV/0!"/>
    <e v="#DIV/0!"/>
    <e v="#DIV/0!"/>
    <n v="-8.6708079398943427E-2"/>
    <n v="-6.2682298015953264E-2"/>
  </r>
  <r>
    <x v="0"/>
    <x v="2"/>
    <n v="-0.11342812059482821"/>
    <e v="#DIV/0!"/>
    <n v="-9.3958137458335367E-2"/>
    <n v="-0.36752603709376097"/>
    <n v="0.19980563106032756"/>
    <n v="-0.20107189175622198"/>
    <e v="#DIV/0!"/>
    <n v="-3.7586417660351312E-3"/>
    <n v="-0.17278102002420825"/>
    <e v="#DIV/0!"/>
    <n v="-0.10035382604624343"/>
    <e v="#DIV/0!"/>
    <n v="-6.3837875605058714E-2"/>
    <n v="-0.12117380000164135"/>
    <n v="-0.12299667372903778"/>
  </r>
  <r>
    <x v="0"/>
    <x v="3"/>
    <n v="-0.11750537422010676"/>
    <n v="0.46654098937045996"/>
    <e v="#DIV/0!"/>
    <n v="0.49842354610236717"/>
    <n v="-0.33943295927842299"/>
    <n v="-0.23477245453565676"/>
    <n v="-8.9105093158139304E-2"/>
    <e v="#DIV/0!"/>
    <n v="-5.7618907535616937E-2"/>
    <e v="#DIV/0!"/>
    <n v="0.50409639252464755"/>
    <n v="-0.1951560547445359"/>
    <e v="#DIV/0!"/>
    <n v="-3.0080917028075249E-2"/>
    <n v="-0.15590070967394964"/>
  </r>
  <r>
    <x v="0"/>
    <x v="4"/>
    <n v="-2.8531450893937937E-2"/>
    <n v="0.53185493699053255"/>
    <n v="-0.48753548066094488"/>
    <n v="-0.40283844139568115"/>
    <n v="-0.15626064006155238"/>
    <n v="-7.0501995221833647E-2"/>
    <n v="8.2377021791550042E-2"/>
    <n v="0.12695107538444295"/>
    <n v="8.573151375924204E-2"/>
    <e v="#DIV/0!"/>
    <n v="-9.2948937234715867E-3"/>
    <n v="-0.38343910465020781"/>
    <n v="-9.6437172465705934E-2"/>
    <n v="-0.13986423557855854"/>
    <n v="-0.12979383091074537"/>
  </r>
  <r>
    <x v="0"/>
    <x v="5"/>
    <n v="1.7792411671276209E-2"/>
    <n v="0.27557068520671169"/>
    <e v="#DIV/0!"/>
    <n v="-0.22728676337806841"/>
    <n v="-7.2647153278651566E-2"/>
    <n v="0.19621242074995404"/>
    <n v="-7.6284240672893078E-2"/>
    <n v="-2.0504746819678288E-2"/>
    <n v="5.9695153373455545E-2"/>
    <e v="#DIV/0!"/>
    <n v="-0.20415822776880854"/>
    <n v="-0.11766877246910623"/>
    <n v="0.12741117681176939"/>
    <n v="-6.4729985053311179E-3"/>
    <n v="-8.2123900997515875E-2"/>
  </r>
  <r>
    <x v="1"/>
    <x v="0"/>
    <n v="-0.22662900162474731"/>
    <e v="#DIV/0!"/>
    <n v="-3.1491591867956581E-2"/>
    <n v="-0.4271659366425159"/>
    <n v="-0.37336226953129659"/>
    <n v="-0.1796554409898854"/>
    <e v="#DIV/0!"/>
    <n v="-0.34544829030918511"/>
    <n v="-5.6982490096184613E-2"/>
    <e v="#DIV/0!"/>
    <n v="8.936630934043488E-2"/>
    <e v="#DIV/0!"/>
    <e v="#DIV/0!"/>
    <n v="-0.13633245761312218"/>
    <n v="-0.13400290249158719"/>
  </r>
  <r>
    <x v="1"/>
    <x v="1"/>
    <n v="-0.15069732878837327"/>
    <n v="-2.2385310680359094E-2"/>
    <n v="-0.10047220022945746"/>
    <n v="-0.47558915374262944"/>
    <n v="-0.410268473741909"/>
    <n v="-0.28060329502474701"/>
    <e v="#DIV/0!"/>
    <n v="-8.7482167727140348E-2"/>
    <n v="9.5212521710920317E-2"/>
    <e v="#DIV/0!"/>
    <n v="0.19946656088760406"/>
    <e v="#DIV/0!"/>
    <e v="#DIV/0!"/>
    <n v="-0.11056658470952507"/>
    <n v="-0.14860655654717236"/>
  </r>
  <r>
    <x v="1"/>
    <x v="2"/>
    <n v="-6.6140883052840604E-2"/>
    <n v="1.6461002334060781E-2"/>
    <e v="#DIV/0!"/>
    <n v="-0.39630476311133933"/>
    <n v="0.44510333928948564"/>
    <e v="#DIV/0!"/>
    <e v="#DIV/0!"/>
    <n v="-2.3731941804732148E-3"/>
    <n v="-0.20189813817294067"/>
    <e v="#DIV/0!"/>
    <n v="5.1658328636999373E-2"/>
    <e v="#DIV/0!"/>
    <n v="0.70257700705028281"/>
    <n v="8.7858287307365224E-2"/>
    <n v="-5.7493171760715001E-2"/>
  </r>
  <r>
    <x v="1"/>
    <x v="3"/>
    <n v="-0.18801946341728715"/>
    <n v="0.19091073304364392"/>
    <n v="3.1863768887379296E-2"/>
    <n v="-0.25432939634209339"/>
    <n v="-0.30551836464510629"/>
    <n v="-4.4208125794129027E-2"/>
    <n v="4.5736330699236438E-2"/>
    <n v="-9.3957554229410989E-2"/>
    <n v="-7.8120070451348944E-2"/>
    <e v="#DIV/0!"/>
    <n v="8.4671563244466341E-2"/>
    <e v="#DIV/0!"/>
    <n v="-1.3094163587678787E-2"/>
    <n v="-2.8490642951727763E-2"/>
    <n v="-0.22113610881179935"/>
  </r>
  <r>
    <x v="1"/>
    <x v="4"/>
    <n v="-0.18977756299476145"/>
    <n v="0.2537324127528533"/>
    <n v="-0.65574908411899102"/>
    <n v="-0.40223016715758719"/>
    <e v="#DIV/0!"/>
    <n v="-6.8380813771807714E-2"/>
    <n v="5.0000152377582818E-2"/>
    <n v="-8.8392339493021943E-3"/>
    <n v="-0.10189465703731881"/>
    <e v="#DIV/0!"/>
    <n v="-2.9828195040793037E-4"/>
    <e v="#DIV/0!"/>
    <n v="-1.3355070102163413E-3"/>
    <n v="-0.24738919833807227"/>
    <n v="-0.24560098696411337"/>
  </r>
  <r>
    <x v="1"/>
    <x v="5"/>
    <n v="-0.15138995795702936"/>
    <n v="7.1611813836853777E-3"/>
    <n v="-9.3739460709965305E-2"/>
    <n v="-0.27577589396145297"/>
    <n v="-0.19601156164648714"/>
    <n v="0.12503859878950552"/>
    <n v="4.3412410049312955E-2"/>
    <n v="-1.0044569426116867E-2"/>
    <n v="-4.3847858378690652E-2"/>
    <e v="#DIV/0!"/>
    <n v="-7.7823179880399773E-2"/>
    <e v="#DIV/0!"/>
    <n v="-4.9765329510325085E-3"/>
    <n v="-3.5759832908006661E-3"/>
    <n v="-0.14588299167924967"/>
  </r>
  <r>
    <x v="2"/>
    <x v="0"/>
    <n v="-0.18423463757458491"/>
    <e v="#DIV/0!"/>
    <n v="0.10365960909603533"/>
    <n v="-0.39034115959895777"/>
    <e v="#DIV/0!"/>
    <n v="-0.20139034171475523"/>
    <e v="#DIV/0!"/>
    <n v="-0.19477327265440236"/>
    <e v="#DIV/0!"/>
    <e v="#DIV/0!"/>
    <n v="0.14087395960632643"/>
    <e v="#DIV/0!"/>
    <e v="#DIV/0!"/>
    <n v="-2.7458372191043634E-2"/>
    <n v="-2.2681133844815182E-2"/>
  </r>
  <r>
    <x v="2"/>
    <x v="1"/>
    <n v="-6.8403698545889124E-3"/>
    <e v="#DIV/0!"/>
    <n v="0.11923999548601705"/>
    <n v="-0.35958972063601058"/>
    <e v="#DIV/0!"/>
    <n v="-0.14667185416788542"/>
    <e v="#DIV/0!"/>
    <n v="-9.0900322929350463E-2"/>
    <n v="0.13223298571837971"/>
    <e v="#DIV/0!"/>
    <n v="0.34141087397501524"/>
    <e v="#DIV/0!"/>
    <e v="#DIV/0!"/>
    <n v="0.10351849628989518"/>
    <n v="5.5612227035154005E-2"/>
  </r>
  <r>
    <x v="2"/>
    <x v="2"/>
    <n v="-4.5103835245651536E-2"/>
    <e v="#DIV/0!"/>
    <n v="8.5726856988276978E-2"/>
    <n v="-0.29722921806196312"/>
    <e v="#DIV/0!"/>
    <n v="-9.5825969134200939E-2"/>
    <e v="#DIV/0!"/>
    <n v="7.2571968435697132E-2"/>
    <n v="-0.12956395290988276"/>
    <e v="#DIV/0!"/>
    <n v="0.14623303436067303"/>
    <e v="#DIV/0!"/>
    <n v="0.61470766086446238"/>
    <n v="0.13033101384379164"/>
    <n v="6.636626143707125E-2"/>
  </r>
  <r>
    <x v="2"/>
    <x v="3"/>
    <n v="2.6551835543277003E-2"/>
    <e v="#DIV/0!"/>
    <n v="0.1162918189126092"/>
    <e v="#DIV/0!"/>
    <e v="#DIV/0!"/>
    <n v="-9.6243746767193827E-2"/>
    <n v="0.21553368274507934"/>
    <n v="2.948014986045866E-2"/>
    <n v="-0.14255735863284791"/>
    <e v="#DIV/0!"/>
    <n v="0.22441511050863627"/>
    <e v="#DIV/0!"/>
    <n v="0.19276857765737088"/>
    <n v="0.14276290372524603"/>
    <n v="-4.5870207574379207E-2"/>
  </r>
  <r>
    <x v="2"/>
    <x v="4"/>
    <n v="7.5739002158872193E-3"/>
    <e v="#DIV/0!"/>
    <n v="-0.47478424600501945"/>
    <n v="-0.27841333168737026"/>
    <e v="#DIV/0!"/>
    <n v="-1.8890067291047474E-2"/>
    <n v="0.38413494116369296"/>
    <n v="2.10683570304393E-2"/>
    <n v="0.1020318510318734"/>
    <e v="#DIV/0!"/>
    <n v="9.7901730381667162E-2"/>
    <e v="#DIV/0!"/>
    <n v="0.38917345950152749"/>
    <n v="2.8960541602660594E-2"/>
    <n v="-2.4305288241228129E-2"/>
  </r>
  <r>
    <x v="2"/>
    <x v="5"/>
    <n v="0.10637890884738344"/>
    <e v="#DIV/0!"/>
    <n v="0.13756222143686792"/>
    <n v="-0.11925837570756537"/>
    <e v="#DIV/0!"/>
    <n v="0.12381335013447781"/>
    <n v="0.27922184285832619"/>
    <n v="0.1226195634241245"/>
    <n v="5.6196655305415844E-2"/>
    <e v="#DIV/0!"/>
    <n v="5.819332181215775E-2"/>
    <e v="#DIV/0!"/>
    <n v="0.33937386864511043"/>
    <n v="0.17652463672227636"/>
    <n v="8.7564797589253063E-2"/>
  </r>
  <r>
    <x v="3"/>
    <x v="0"/>
    <n v="-0.17587875826204991"/>
    <e v="#DIV/0!"/>
    <n v="6.7614230493765914E-2"/>
    <n v="-0.50091060795660403"/>
    <n v="-0.41319520516839348"/>
    <n v="-0.26808099906263583"/>
    <e v="#DIV/0!"/>
    <n v="-0.27649005042901231"/>
    <e v="#DIV/0!"/>
    <e v="#DIV/0!"/>
    <n v="0.17905345308579967"/>
    <e v="#DIV/0!"/>
    <e v="#DIV/0!"/>
    <n v="2.9495063090478602"/>
    <n v="1.3188761197713172"/>
  </r>
  <r>
    <x v="3"/>
    <x v="1"/>
    <n v="-4.5395384969295849E-2"/>
    <n v="0.26398265036382162"/>
    <n v="-4.4361095109241022E-3"/>
    <n v="-0.39825147395718974"/>
    <n v="-0.33233661940003589"/>
    <e v="#DIV/0!"/>
    <e v="#DIV/0!"/>
    <n v="-0.15773766392286137"/>
    <e v="#DIV/0!"/>
    <e v="#DIV/0!"/>
    <n v="0.21219073738978822"/>
    <e v="#DIV/0!"/>
    <e v="#DIV/0!"/>
    <n v="3.6197255515360451"/>
    <n v="1.4291885299916811"/>
  </r>
  <r>
    <x v="3"/>
    <x v="2"/>
    <n v="-0.11898812093219358"/>
    <e v="#DIV/0!"/>
    <n v="6.4457998244958903E-2"/>
    <n v="-0.40742359916266857"/>
    <n v="-0.24466235776773737"/>
    <e v="#DIV/0!"/>
    <e v="#DIV/0!"/>
    <n v="-9.0202871118304051E-2"/>
    <e v="#DIV/0!"/>
    <e v="#DIV/0!"/>
    <n v="0.22850518705765821"/>
    <e v="#DIV/0!"/>
    <e v="#DIV/0!"/>
    <n v="3.4611409369022699"/>
    <n v="1.3606409665309509"/>
  </r>
  <r>
    <x v="3"/>
    <x v="3"/>
    <n v="2.8040207048330323E-2"/>
    <n v="0.4989802870592801"/>
    <n v="0.18887171369164379"/>
    <n v="-0.18748814295549243"/>
    <n v="-0.26992680529500546"/>
    <n v="4.5627309575348995E-3"/>
    <n v="0.30064472141593335"/>
    <n v="0.16005929972356836"/>
    <e v="#DIV/0!"/>
    <e v="#DIV/0!"/>
    <n v="0.25119575913328296"/>
    <n v="0.69077568484452057"/>
    <e v="#DIV/0!"/>
    <n v="4.2149114662389229"/>
    <n v="1.549304511614034"/>
  </r>
  <r>
    <x v="3"/>
    <x v="4"/>
    <n v="-5.6532537590869847E-2"/>
    <n v="0.32137133583756983"/>
    <n v="-0.66747663778874289"/>
    <n v="-0.43279153090139455"/>
    <n v="-0.1996469260070779"/>
    <n v="-0.13163135651930014"/>
    <n v="0.47487687666124856"/>
    <n v="5.4284042846763025E-2"/>
    <e v="#DIV/0!"/>
    <e v="#DIV/0!"/>
    <n v="0.2587432985776783"/>
    <n v="-0.34760012956897235"/>
    <e v="#DIV/0!"/>
    <n v="2.7402583691117379"/>
    <n v="1.2521479125296127"/>
  </r>
  <r>
    <x v="3"/>
    <x v="5"/>
    <n v="-4.5596794420972642E-2"/>
    <n v="0.35144041314658825"/>
    <n v="-3.6066393917497552E-2"/>
    <n v="-0.36919036375980518"/>
    <e v="#DIV/0!"/>
    <n v="0.33869344278567226"/>
    <n v="0.1336666669697486"/>
    <n v="1.2274427487978024E-2"/>
    <e v="#DIV/0!"/>
    <e v="#DIV/0!"/>
    <n v="7.3383329799909136E-2"/>
    <n v="0.47880797570613676"/>
    <e v="#DIV/0!"/>
    <n v="3.8899933087012029"/>
    <n v="1.465413206397201"/>
  </r>
  <r>
    <x v="4"/>
    <x v="0"/>
    <n v="-0.24439913687409576"/>
    <e v="#DIV/0!"/>
    <n v="-0.19596582111389416"/>
    <n v="-0.45424271808667849"/>
    <n v="-0.38004475351191924"/>
    <e v="#DIV/0!"/>
    <e v="#DIV/0!"/>
    <n v="-0.49688142164908311"/>
    <e v="#DIV/0!"/>
    <e v="#DIV/0!"/>
    <n v="6.2364770617310716E-2"/>
    <e v="#DIV/0!"/>
    <e v="#DIV/0!"/>
    <n v="-0.26811451989451807"/>
    <n v="-0.24698234952492149"/>
  </r>
  <r>
    <x v="4"/>
    <x v="1"/>
    <n v="-0.14162615614307017"/>
    <n v="4.5770761631205303E-2"/>
    <n v="-0.11604450049727355"/>
    <n v="-0.41637626799983585"/>
    <e v="#DIV/0!"/>
    <e v="#DIV/0!"/>
    <e v="#DIV/0!"/>
    <n v="-0.21607166313455783"/>
    <e v="#DIV/0!"/>
    <e v="#DIV/0!"/>
    <e v="#DIV/0!"/>
    <e v="#DIV/0!"/>
    <e v="#DIV/0!"/>
    <n v="-0.14632435577531477"/>
    <n v="-0.16881150597134553"/>
  </r>
  <r>
    <x v="4"/>
    <x v="2"/>
    <n v="-7.3615545716728237E-2"/>
    <n v="0.46815668751231843"/>
    <n v="0.15814528152172502"/>
    <n v="-0.4070084037578835"/>
    <n v="-0.21758601315675974"/>
    <e v="#DIV/0!"/>
    <e v="#DIV/0!"/>
    <n v="-0.15944511485343604"/>
    <e v="#DIV/0!"/>
    <e v="#DIV/0!"/>
    <n v="-3.3001398121957792E-2"/>
    <e v="#DIV/0!"/>
    <e v="#DIV/0!"/>
    <n v="-3.4768668262865066E-2"/>
    <n v="4.4625714046750087E-2"/>
  </r>
  <r>
    <x v="4"/>
    <x v="3"/>
    <n v="-2.0606021615067638E-2"/>
    <n v="0.57002392355821341"/>
    <n v="-7.7323007751978867E-2"/>
    <n v="-0.1905949276748069"/>
    <n v="-0.3301251470536325"/>
    <e v="#DIV/0!"/>
    <e v="#DIV/0!"/>
    <n v="-6.1959957411257371E-2"/>
    <e v="#DIV/0!"/>
    <e v="#DIV/0!"/>
    <n v="0.51985831217167666"/>
    <n v="0.26180750919666806"/>
    <e v="#DIV/0!"/>
    <n v="-1.7229909492148754E-2"/>
    <n v="-5.0368687863068029E-2"/>
  </r>
  <r>
    <x v="4"/>
    <x v="4"/>
    <n v="-0.20100856578919546"/>
    <n v="0.33859904254285778"/>
    <n v="-0.74731233066506131"/>
    <n v="-0.36132553352159136"/>
    <n v="-0.3678257142575645"/>
    <e v="#DIV/0!"/>
    <e v="#DIV/0!"/>
    <n v="-0.17746626103807339"/>
    <e v="#DIV/0!"/>
    <e v="#DIV/0!"/>
    <n v="3.2869905718823311E-2"/>
    <n v="-0.25306063524110067"/>
    <e v="#DIV/0!"/>
    <n v="-0.3469391442947829"/>
    <n v="-0.29052746682106334"/>
  </r>
  <r>
    <x v="4"/>
    <x v="5"/>
    <n v="-1.6799448131951222E-2"/>
    <n v="0.33467334774499125"/>
    <e v="#DIV/0!"/>
    <n v="-0.21434647212614399"/>
    <e v="#DIV/0!"/>
    <e v="#DIV/0!"/>
    <e v="#DIV/0!"/>
    <n v="-0.11082401849024703"/>
    <e v="#DIV/0!"/>
    <e v="#DIV/0!"/>
    <n v="6.0808916994137707E-2"/>
    <n v="0.15016151001166178"/>
    <e v="#DIV/0!"/>
    <n v="1.5121152196185372E-2"/>
    <n v="-5.8906372073201707E-2"/>
  </r>
  <r>
    <x v="5"/>
    <x v="0"/>
    <n v="-0.18000988920198568"/>
    <e v="#DIV/0!"/>
    <n v="6.7158573358018003E-2"/>
    <n v="-0.44227990711992882"/>
    <e v="#DIV/0!"/>
    <n v="-0.3044224742306636"/>
    <e v="#DIV/0!"/>
    <n v="-0.36094144736881306"/>
    <e v="#DIV/0!"/>
    <e v="#DIV/0!"/>
    <n v="0.45239837398415172"/>
    <e v="#DIV/0!"/>
    <e v="#DIV/0!"/>
    <n v="-0.12416306468254024"/>
    <n v="-8.6546372785361592E-2"/>
  </r>
  <r>
    <x v="5"/>
    <x v="1"/>
    <n v="-5.7313391184874884E-2"/>
    <n v="-4.7509323326725972E-2"/>
    <n v="8.7282554792678546E-2"/>
    <n v="-0.42433020392891563"/>
    <e v="#DIV/0!"/>
    <n v="-0.32127256902797352"/>
    <e v="#DIV/0!"/>
    <n v="-8.2809958356338864E-2"/>
    <e v="#DIV/0!"/>
    <e v="#DIV/0!"/>
    <e v="#DIV/0!"/>
    <e v="#DIV/0!"/>
    <e v="#DIV/0!"/>
    <n v="-6.5371664286589359E-2"/>
    <n v="6.0169857918510594E-3"/>
  </r>
  <r>
    <x v="5"/>
    <x v="2"/>
    <n v="-0.10720869889310747"/>
    <n v="-5.2912017967498337E-2"/>
    <n v="2.9818854500784253E-2"/>
    <n v="-0.45088899521501657"/>
    <e v="#DIV/0!"/>
    <n v="-0.25475783630114635"/>
    <e v="#DIV/0!"/>
    <n v="-0.22088311675121675"/>
    <e v="#DIV/0!"/>
    <e v="#DIV/0!"/>
    <n v="1.275212879684906E-2"/>
    <e v="#DIV/0!"/>
    <n v="0.32218174931883703"/>
    <n v="-0.12974215477147977"/>
    <n v="-0.10724282644439165"/>
  </r>
  <r>
    <x v="5"/>
    <x v="3"/>
    <n v="-0.1184886797992355"/>
    <n v="0.1124561244907929"/>
    <n v="-9.4962195756013723E-2"/>
    <n v="-0.21506339641617656"/>
    <e v="#DIV/0!"/>
    <n v="-0.13341127282974508"/>
    <n v="4.6180862920327526E-2"/>
    <n v="-0.14975265286577599"/>
    <e v="#DIV/0!"/>
    <e v="#DIV/0!"/>
    <e v="#DIV/0!"/>
    <n v="0.20355444702547376"/>
    <n v="0.26405412073934209"/>
    <n v="-7.4703022349908998E-4"/>
    <n v="-7.077422636794839E-2"/>
  </r>
  <r>
    <x v="5"/>
    <x v="4"/>
    <n v="-9.0474132559014486E-2"/>
    <n v="-0.10288475415890519"/>
    <n v="2.0127464472604606E-2"/>
    <n v="-0.17842644588180279"/>
    <e v="#DIV/0!"/>
    <n v="-0.19114652555566081"/>
    <n v="0.25078214280509803"/>
    <n v="-0.18451808660315361"/>
    <e v="#DIV/0!"/>
    <e v="#DIV/0!"/>
    <n v="0.5694355685308008"/>
    <n v="-0.14800314377116019"/>
    <n v="0.35259409197055414"/>
    <n v="-5.8110080846229262E-2"/>
    <n v="-5.0856559647141308E-2"/>
  </r>
  <r>
    <x v="5"/>
    <x v="5"/>
    <n v="-3.744572506157362E-2"/>
    <n v="0.15186276708499169"/>
    <n v="0.13632229858147893"/>
    <n v="-0.22702024846690161"/>
    <e v="#DIV/0!"/>
    <n v="0.18428752180964691"/>
    <n v="0.15953107754974449"/>
    <n v="-7.6277216788602886E-2"/>
    <e v="#DIV/0!"/>
    <e v="#DIV/0!"/>
    <n v="0.3816618234493443"/>
    <n v="0.12171186980747883"/>
    <n v="8.5410673738633092E-2"/>
    <n v="5.9038843508903538E-2"/>
    <n v="0.12215242150401595"/>
  </r>
  <r>
    <x v="6"/>
    <x v="0"/>
    <n v="-0.24029120628176925"/>
    <e v="#DIV/0!"/>
    <n v="-0.12770610683158856"/>
    <n v="-0.44207535072285198"/>
    <e v="#DIV/0!"/>
    <n v="-0.32828612109034627"/>
    <e v="#DIV/0!"/>
    <n v="-0.42784949338840983"/>
    <n v="-0.30797137220411364"/>
    <e v="#DIV/0!"/>
    <n v="0.22933031463157949"/>
    <e v="#DIV/0!"/>
    <e v="#DIV/0!"/>
    <n v="-0.18507784287532347"/>
    <n v="-0.27089945852296859"/>
  </r>
  <r>
    <x v="6"/>
    <x v="1"/>
    <n v="-0.23764925545052618"/>
    <n v="3.746234102778323E-2"/>
    <n v="-8.1570539666491193E-2"/>
    <n v="-0.49016367692804341"/>
    <e v="#DIV/0!"/>
    <n v="-0.46115476029490843"/>
    <e v="#DIV/0!"/>
    <n v="-0.20670716009816104"/>
    <n v="-0.33866397250765712"/>
    <e v="#DIV/0!"/>
    <n v="2.6317479774855546E-3"/>
    <e v="#DIV/0!"/>
    <e v="#DIV/0!"/>
    <n v="-0.20256322328385912"/>
    <n v="-0.22421010562209265"/>
  </r>
  <r>
    <x v="6"/>
    <x v="2"/>
    <n v="-0.11192402622822983"/>
    <n v="0.10638345020307227"/>
    <n v="-2.3431969088931082E-2"/>
    <n v="-0.38476242411431338"/>
    <e v="#DIV/0!"/>
    <e v="#DIV/0!"/>
    <n v="2.0392418573002224E-2"/>
    <n v="-0.18101285836858449"/>
    <n v="-0.42948176237569935"/>
    <e v="#DIV/0!"/>
    <n v="5.085222900155828E-2"/>
    <e v="#DIV/0!"/>
    <n v="0.43378366579827921"/>
    <n v="-0.11570256997445205"/>
    <n v="-0.15815027400173309"/>
  </r>
  <r>
    <x v="6"/>
    <x v="3"/>
    <n v="-0.15457103798010929"/>
    <n v="0.30159221678333159"/>
    <n v="-0.26235646645236732"/>
    <n v="-0.16180753575347717"/>
    <e v="#DIV/0!"/>
    <n v="-0.33168364552056162"/>
    <n v="9.3892412005164738E-2"/>
    <n v="-0.12912026582199521"/>
    <n v="-0.13907444956100201"/>
    <e v="#DIV/0!"/>
    <e v="#DIV/0!"/>
    <n v="-8.4085385668364765E-2"/>
    <n v="-3.1395981812720852E-2"/>
    <n v="-8.910724630522826E-2"/>
    <n v="-0.15744480488842227"/>
  </r>
  <r>
    <x v="6"/>
    <x v="4"/>
    <n v="-6.8412968668269736E-2"/>
    <n v="9.6643025679348682E-2"/>
    <n v="-6.9159493294476015E-2"/>
    <n v="-0.3296820677515564"/>
    <e v="#DIV/0!"/>
    <n v="-0.12458734558332474"/>
    <e v="#DIV/0!"/>
    <n v="-0.19376096416430144"/>
    <n v="-0.1159967430422445"/>
    <e v="#DIV/0!"/>
    <n v="0.57589144330310127"/>
    <n v="-0.17267293317966115"/>
    <n v="0.29471035338538432"/>
    <n v="-7.274565660566279E-3"/>
    <n v="-0.10695116726945908"/>
  </r>
  <r>
    <x v="6"/>
    <x v="5"/>
    <n v="-3.389165539564476E-3"/>
    <n v="0.54397954088996348"/>
    <n v="0.21077971344725488"/>
    <n v="-0.15828459283907359"/>
    <e v="#DIV/0!"/>
    <n v="-0.1002807352323738"/>
    <n v="0.37419529197962897"/>
    <n v="-7.9759076726155009E-2"/>
    <n v="6.3114011745862175E-2"/>
    <e v="#DIV/0!"/>
    <n v="0.24169921845905695"/>
    <n v="0.46696929029287282"/>
    <n v="0.42702167454073803"/>
    <n v="7.7625495210195794E-2"/>
    <n v="5.8278954057275456E-2"/>
  </r>
  <r>
    <x v="7"/>
    <x v="0"/>
    <n v="-0.12945045303245273"/>
    <e v="#DIV/0!"/>
    <n v="-5.0781864980284919E-3"/>
    <n v="-0.49557754131250042"/>
    <n v="-2.4434578144865604E-2"/>
    <n v="-0.34281117312073195"/>
    <e v="#DIV/0!"/>
    <n v="-0.30750708470829724"/>
    <n v="-0.14630127656731728"/>
    <e v="#DIV/0!"/>
    <n v="7.8897003124793086E-2"/>
    <e v="#DIV/0!"/>
    <e v="#DIV/0!"/>
    <n v="-0.32715173063699121"/>
    <n v="-0.23577487066324998"/>
  </r>
  <r>
    <x v="7"/>
    <x v="1"/>
    <n v="-0.1978457178215911"/>
    <n v="2.8026220237628907E-2"/>
    <n v="-0.19291584902419323"/>
    <n v="-0.52496997400849932"/>
    <n v="0.35301452763470698"/>
    <n v="-0.48136621733113905"/>
    <e v="#DIV/0!"/>
    <n v="-0.17894207291846886"/>
    <n v="-0.37980229135248011"/>
    <e v="#DIV/0!"/>
    <n v="-0.26294341061276438"/>
    <e v="#DIV/0!"/>
    <n v="9.3672834965676355E-2"/>
    <n v="-0.39642117123187481"/>
    <n v="-0.26110619610671248"/>
  </r>
  <r>
    <x v="7"/>
    <x v="2"/>
    <n v="8.1041732610004358E-2"/>
    <n v="0.19515778904303938"/>
    <n v="-2.0224607723268728E-2"/>
    <e v="#DIV/0!"/>
    <n v="0.26325936614112733"/>
    <n v="-0.24232761679864245"/>
    <n v="0.11420367181402535"/>
    <n v="-8.7718837827476803E-2"/>
    <n v="-0.34430553644672635"/>
    <e v="#DIV/0!"/>
    <n v="0.51049986788884172"/>
    <n v="7.8733994064270618E-3"/>
    <n v="0.69104748239873093"/>
    <n v="-0.16360619422271483"/>
    <n v="-0.12283921627180583"/>
  </r>
  <r>
    <x v="7"/>
    <x v="3"/>
    <n v="-7.8989189605348065E-2"/>
    <n v="0.53656829406839024"/>
    <n v="-0.23883326345428457"/>
    <n v="-0.13804656106531188"/>
    <n v="-0.14627941580576287"/>
    <e v="#DIV/0!"/>
    <n v="-2.3340204623901517E-2"/>
    <n v="-7.7292382990498898E-2"/>
    <n v="-0.11126031183596197"/>
    <e v="#DIV/0!"/>
    <n v="0.75248510942408675"/>
    <e v="#DIV/0!"/>
    <n v="0.36771020178707015"/>
    <n v="-0.23263636933266663"/>
    <n v="-0.18820922874345347"/>
  </r>
  <r>
    <x v="7"/>
    <x v="4"/>
    <n v="1.3511249348183929E-2"/>
    <n v="0.48839687067184978"/>
    <n v="-4.8911486739894761E-2"/>
    <n v="-0.3427428352548737"/>
    <n v="0.11760460302625297"/>
    <n v="-0.13372533175422485"/>
    <e v="#DIV/0!"/>
    <n v="-0.17906676767265328"/>
    <n v="-0.17625121623884177"/>
    <e v="#DIV/0!"/>
    <n v="1.0282687071569208"/>
    <n v="-0.24038646124927943"/>
    <n v="0.33426509852660824"/>
    <n v="-0.18811130417440081"/>
    <n v="-9.2787071772238883E-2"/>
  </r>
  <r>
    <x v="7"/>
    <x v="5"/>
    <n v="1.3162933755690442E-3"/>
    <n v="0.41512960749719841"/>
    <n v="-5.628338603477312E-2"/>
    <n v="-1.7257342272223752E-2"/>
    <n v="0.86204934513574383"/>
    <n v="-0.12379099506323621"/>
    <n v="5.4036705834855869E-2"/>
    <n v="-0.11243956360428475"/>
    <n v="-9.7352307103861224E-2"/>
    <e v="#DIV/0!"/>
    <n v="5.7436394796809731E-2"/>
    <n v="-0.23863150391676669"/>
    <n v="0.19190096679260993"/>
    <n v="-0.24066982602347931"/>
    <n v="-9.5839381421010894E-2"/>
  </r>
  <r>
    <x v="8"/>
    <x v="0"/>
    <n v="-0.20827161718811182"/>
    <e v="#DIV/0!"/>
    <n v="-0.19451480646802821"/>
    <n v="-0.49970536886045236"/>
    <e v="#DIV/0!"/>
    <e v="#DIV/0!"/>
    <e v="#DIV/0!"/>
    <n v="-0.36119836649599923"/>
    <e v="#DIV/0!"/>
    <e v="#DIV/0!"/>
    <n v="5.0496042890169957E-2"/>
    <e v="#DIV/0!"/>
    <e v="#DIV/0!"/>
    <n v="-0.26648805402525133"/>
    <n v="-0.30056195371856098"/>
  </r>
  <r>
    <x v="8"/>
    <x v="1"/>
    <n v="-8.7435148013488839E-2"/>
    <n v="0.10142546997936353"/>
    <n v="-5.282073070426585E-2"/>
    <n v="-0.46899076537102946"/>
    <e v="#DIV/0!"/>
    <e v="#DIV/0!"/>
    <e v="#DIV/0!"/>
    <n v="-0.14767827455826488"/>
    <e v="#DIV/0!"/>
    <e v="#DIV/0!"/>
    <n v="-0.25337664963293893"/>
    <e v="#DIV/0!"/>
    <n v="0.15662621706674273"/>
    <n v="-0.2118019411720844"/>
    <n v="-0.18553927124419634"/>
  </r>
  <r>
    <x v="8"/>
    <x v="2"/>
    <n v="-4.6950900572877097E-2"/>
    <n v="1.1894386220706155E-2"/>
    <n v="-5.9192777366101068E-2"/>
    <e v="#DIV/0!"/>
    <e v="#DIV/0!"/>
    <e v="#DIV/0!"/>
    <n v="0.10967106521200409"/>
    <n v="-1.3436518892412708E-2"/>
    <e v="#DIV/0!"/>
    <e v="#DIV/0!"/>
    <n v="5.1083558270621037"/>
    <n v="0.57934823263568846"/>
    <n v="0.40167118686889425"/>
    <n v="2.9176460286631123E-2"/>
    <n v="-4.7428331264637524E-2"/>
  </r>
  <r>
    <x v="8"/>
    <x v="3"/>
    <e v="#DIV/0!"/>
    <n v="-0.26263466956255344"/>
    <n v="-0.29351334991674338"/>
    <n v="-0.30176061351901984"/>
    <e v="#DIV/0!"/>
    <e v="#DIV/0!"/>
    <n v="6.9776787446378385E-3"/>
    <n v="-2.0162784648923071E-2"/>
    <e v="#DIV/0!"/>
    <e v="#DIV/0!"/>
    <n v="0.5505364759594622"/>
    <n v="-0.33462292657970871"/>
    <n v="0.10153354972895667"/>
    <n v="-0.18708028598093429"/>
    <n v="-0.20937690299568956"/>
  </r>
  <r>
    <x v="8"/>
    <x v="4"/>
    <n v="-9.0329604678209385E-2"/>
    <n v="0.21488308679029977"/>
    <n v="-0.16784805222452515"/>
    <n v="-0.34848730680215367"/>
    <e v="#DIV/0!"/>
    <e v="#DIV/0!"/>
    <n v="2.6154646501486356E-2"/>
    <n v="5.8008562705461841E-2"/>
    <e v="#DIV/0!"/>
    <e v="#DIV/0!"/>
    <n v="0.83261585733165933"/>
    <n v="-0.42463004943161409"/>
    <n v="0.12514409765808199"/>
    <n v="-0.11551682937570606"/>
    <n v="-0.12000040369465403"/>
  </r>
  <r>
    <x v="8"/>
    <x v="5"/>
    <n v="6.0515954779851722E-2"/>
    <n v="0.5701134048561789"/>
    <n v="-6.5308184361851263E-2"/>
    <n v="-0.31134459440870632"/>
    <e v="#DIV/0!"/>
    <e v="#DIV/0!"/>
    <n v="0.12883323588567741"/>
    <n v="-0.15424214814716797"/>
    <e v="#DIV/0!"/>
    <e v="#DIV/0!"/>
    <n v="6.3669042539029386E-2"/>
    <n v="0.1427568126884009"/>
    <n v="0.49544117553340872"/>
    <n v="2.236327446563191E-2"/>
    <n v="3.2439954330208298E-2"/>
  </r>
  <r>
    <x v="9"/>
    <x v="0"/>
    <n v="-0.15656335622070616"/>
    <e v="#DIV/0!"/>
    <n v="7.2862054167240675E-2"/>
    <n v="-0.71046522555081248"/>
    <n v="0.51938969364864973"/>
    <n v="-0.26200905005673591"/>
    <e v="#DIV/0!"/>
    <n v="-0.39298834391687776"/>
    <e v="#DIV/0!"/>
    <e v="#DIV/0!"/>
    <e v="#DIV/0!"/>
    <e v="#DIV/0!"/>
    <e v="#DIV/0!"/>
    <n v="-0.17670932326108002"/>
    <n v="-0.22362919978997897"/>
  </r>
  <r>
    <x v="9"/>
    <x v="1"/>
    <n v="-0.15001827956367841"/>
    <n v="-2.191618915369753E-2"/>
    <n v="-4.5506303954090499E-2"/>
    <e v="#DIV/0!"/>
    <n v="0.11924887701643905"/>
    <n v="-0.48399102802026361"/>
    <e v="#DIV/0!"/>
    <n v="-0.15914652624477887"/>
    <e v="#DIV/0!"/>
    <e v="#DIV/0!"/>
    <n v="-0.41722115810771121"/>
    <e v="#DIV/0!"/>
    <n v="0.30952965215589345"/>
    <n v="-0.22758489617953159"/>
    <n v="-0.26255715622985198"/>
  </r>
  <r>
    <x v="9"/>
    <x v="2"/>
    <n v="-8.6501452207968677E-2"/>
    <n v="-1.6482753373963765E-2"/>
    <n v="3.1631434770846845E-2"/>
    <e v="#DIV/0!"/>
    <n v="0.33040006320856818"/>
    <n v="-0.33900272522383545"/>
    <n v="-6.9650110932779397E-2"/>
    <n v="-0.14119716018510886"/>
    <e v="#DIV/0!"/>
    <e v="#DIV/0!"/>
    <n v="0.23340790773522113"/>
    <n v="-0.43060533704809767"/>
    <n v="0.67687713839912034"/>
    <n v="-4.9003917057695801E-2"/>
    <n v="-0.15315615964476859"/>
  </r>
  <r>
    <x v="9"/>
    <x v="3"/>
    <e v="#DIV/0!"/>
    <n v="0.27469559657076315"/>
    <n v="8.5357881331818319E-2"/>
    <n v="-0.56535671658447906"/>
    <n v="0.24477698116702329"/>
    <n v="-0.10205028189007337"/>
    <n v="-6.1751335129516027E-2"/>
    <n v="-5.341391788681582E-2"/>
    <e v="#DIV/0!"/>
    <e v="#DIV/0!"/>
    <n v="1.0960778299304281"/>
    <n v="-0.1810071894532862"/>
    <n v="0.70101806257414667"/>
    <n v="3.5084634371551848E-2"/>
    <n v="-0.11893087264551827"/>
  </r>
  <r>
    <x v="9"/>
    <x v="4"/>
    <n v="-9.8595724054186817E-3"/>
    <n v="0.28679801238821612"/>
    <n v="-0.33731123459432466"/>
    <n v="-0.62584674844850474"/>
    <n v="0.26156885801284435"/>
    <n v="-7.0395619683874866E-2"/>
    <n v="-0.11531499579673476"/>
    <n v="-0.15474507768621926"/>
    <e v="#DIV/0!"/>
    <e v="#DIV/0!"/>
    <e v="#DIV/0!"/>
    <n v="3.1240792741448864E-2"/>
    <e v="#DIV/0!"/>
    <n v="-0.11364302534652926"/>
    <n v="-0.11108179173687471"/>
  </r>
  <r>
    <x v="9"/>
    <x v="5"/>
    <n v="0.3109812661898459"/>
    <n v="2.7559172253986146"/>
    <n v="0.22963768046907718"/>
    <e v="#DIV/0!"/>
    <n v="1.1487137126519085"/>
    <n v="0.17532247388481847"/>
    <n v="0.11461800916701836"/>
    <n v="0.1172147527516203"/>
    <e v="#DIV/0!"/>
    <e v="#DIV/0!"/>
    <e v="#DIV/0!"/>
    <n v="8.7018370670517653E-2"/>
    <n v="0.70891778848331355"/>
    <n v="0.45835247514355149"/>
    <n v="0.24861005030530059"/>
  </r>
  <r>
    <x v="10"/>
    <x v="0"/>
    <e v="#DIV/0!"/>
    <n v="-0.10429991412861372"/>
    <e v="#DIV/0!"/>
    <n v="-0.48984251765867048"/>
    <e v="#DIV/0!"/>
    <n v="-0.18967992549782819"/>
    <e v="#DIV/0!"/>
    <n v="-0.2704697086473451"/>
    <e v="#DIV/0!"/>
    <e v="#DIV/0!"/>
    <e v="#DIV/0!"/>
    <e v="#DIV/0!"/>
    <e v="#DIV/0!"/>
    <n v="0.18977666024358197"/>
    <n v="-3.1028603643125208E-2"/>
  </r>
  <r>
    <x v="10"/>
    <x v="1"/>
    <e v="#DIV/0!"/>
    <n v="-3.8898732701345695E-3"/>
    <n v="-0.11004632576194207"/>
    <n v="-0.48255782409398462"/>
    <n v="3.1543975729353715"/>
    <n v="-0.42975014705885362"/>
    <e v="#DIV/0!"/>
    <n v="-0.24527247888550241"/>
    <e v="#DIV/0!"/>
    <e v="#DIV/0!"/>
    <n v="-6.0278055426505661E-2"/>
    <e v="#DIV/0!"/>
    <e v="#DIV/0!"/>
    <n v="0.12042806334365119"/>
    <n v="4.4808136297319168E-2"/>
  </r>
  <r>
    <x v="10"/>
    <x v="2"/>
    <e v="#DIV/0!"/>
    <n v="-8.4041243403185639E-3"/>
    <n v="1.0438088443212479E-2"/>
    <n v="9.7049540656079181E-2"/>
    <n v="3.1672642814979231"/>
    <n v="-0.28853083347396569"/>
    <n v="0.14407367115676939"/>
    <n v="-0.18559196099443753"/>
    <e v="#DIV/0!"/>
    <e v="#DIV/0!"/>
    <n v="0.37751021607925428"/>
    <n v="-8.694422534534807E-2"/>
    <n v="0.19276479835635429"/>
    <n v="0.3096303779644638"/>
    <n v="-1.1643553410229046E-2"/>
  </r>
  <r>
    <x v="10"/>
    <x v="3"/>
    <e v="#DIV/0!"/>
    <n v="0.25186665316654233"/>
    <e v="#DIV/0!"/>
    <n v="-0.49662895143911867"/>
    <n v="3.5088465519965331"/>
    <n v="0.35152206076558223"/>
    <n v="0.29773193732051118"/>
    <n v="-0.11316549605601767"/>
    <e v="#DIV/0!"/>
    <e v="#DIV/0!"/>
    <n v="1.4325470514239393"/>
    <e v="#DIV/0!"/>
    <n v="0.54437970282347736"/>
    <n v="0.39873565622725948"/>
    <n v="9.3476352013088793E-2"/>
  </r>
  <r>
    <x v="10"/>
    <x v="4"/>
    <e v="#DIV/0!"/>
    <n v="0.12216979027610653"/>
    <n v="5.7903810115003784E-2"/>
    <n v="-0.39594364086558376"/>
    <n v="4.8484149830399703"/>
    <n v="1.7278628959830122E-2"/>
    <n v="0.25614290516638571"/>
    <n v="-9.6575269788374385E-2"/>
    <e v="#DIV/0!"/>
    <e v="#DIV/0!"/>
    <n v="0.44704704142308294"/>
    <n v="-0.28836318566786479"/>
    <n v="0.19669404565249526"/>
    <n v="0.3709169665525982"/>
    <n v="9.2985953132922905E-2"/>
  </r>
  <r>
    <x v="10"/>
    <x v="5"/>
    <e v="#DIV/0!"/>
    <n v="1.742895188699189"/>
    <n v="-0.16429115048776333"/>
    <e v="#DIV/0!"/>
    <n v="5.4233566630852543"/>
    <n v="0.10433371935851654"/>
    <n v="0.28843512824485829"/>
    <n v="-8.5164890192602649E-2"/>
    <e v="#DIV/0!"/>
    <e v="#DIV/0!"/>
    <n v="6.4180385760021164E-2"/>
    <n v="0.24089731871744546"/>
    <n v="0.2239226705463675"/>
    <n v="0.64309394359619443"/>
    <n v="0.2550089807187641"/>
  </r>
  <r>
    <x v="11"/>
    <x v="0"/>
    <n v="-0.18308350388342076"/>
    <n v="-0.15210940938560591"/>
    <n v="5.8094076422792185E-3"/>
    <n v="-0.58452388694149682"/>
    <e v="#DIV/0!"/>
    <e v="#DIV/0!"/>
    <e v="#DIV/0!"/>
    <n v="-0.23844102103557296"/>
    <e v="#DIV/0!"/>
    <e v="#DIV/0!"/>
    <n v="0.2350423959752268"/>
    <e v="#DIV/0!"/>
    <e v="#DIV/0!"/>
    <n v="-0.30375375056544196"/>
    <n v="-0.23454103914851387"/>
  </r>
  <r>
    <x v="11"/>
    <x v="1"/>
    <n v="-0.2065273296747886"/>
    <n v="-0.27328979354068428"/>
    <n v="-9.6332110575314767E-2"/>
    <n v="-0.58902174657711248"/>
    <e v="#DIV/0!"/>
    <n v="-0.50064380121576146"/>
    <e v="#DIV/0!"/>
    <n v="-0.15004297568986158"/>
    <e v="#DIV/0!"/>
    <e v="#DIV/0!"/>
    <n v="-7.4284494614441199E-2"/>
    <e v="#DIV/0!"/>
    <n v="0.2066110008006643"/>
    <n v="-0.36085327865650718"/>
    <n v="-0.33102717695657369"/>
  </r>
  <r>
    <x v="11"/>
    <x v="2"/>
    <n v="-0.18417120428380074"/>
    <n v="0.19401464276168845"/>
    <n v="-1.8868568105246508E-2"/>
    <n v="-2.696148184133873E-2"/>
    <n v="-8.1375007533347143E-2"/>
    <n v="-0.38919134894109397"/>
    <n v="0.2217918819756568"/>
    <n v="-0.17208355298149502"/>
    <e v="#DIV/0!"/>
    <e v="#DIV/0!"/>
    <n v="0.77280018835140774"/>
    <n v="-0.17293940641111749"/>
    <n v="0.50050609645393918"/>
    <n v="-0.16969706055709521"/>
    <n v="-0.10314372253708648"/>
  </r>
  <r>
    <x v="11"/>
    <x v="3"/>
    <n v="-8.5407729728282478E-2"/>
    <n v="6.4492607532122159E-2"/>
    <n v="-0.10774261209413494"/>
    <n v="-0.48183300008438756"/>
    <e v="#DIV/0!"/>
    <n v="-0.26350783251210641"/>
    <n v="0.25163623484620934"/>
    <n v="3.1527048407088198E-2"/>
    <e v="#DIV/0!"/>
    <e v="#DIV/0!"/>
    <n v="1.4325065612318943"/>
    <n v="0.2296047665768568"/>
    <n v="0.2918473598495035"/>
    <n v="-0.15540791930093356"/>
    <n v="-0.12586671467619981"/>
  </r>
  <r>
    <x v="11"/>
    <x v="4"/>
    <n v="3.1535267491513919E-2"/>
    <n v="0.20201873873915788"/>
    <n v="8.234336829173694E-2"/>
    <n v="-0.33321793940146593"/>
    <n v="0.31346747740667147"/>
    <n v="5.526126379732399E-2"/>
    <n v="0.15513533148325442"/>
    <n v="-0.12945943012689176"/>
    <e v="#DIV/0!"/>
    <e v="#DIV/0!"/>
    <n v="0.36158468119517329"/>
    <n v="4.5595946882801774E-2"/>
    <n v="0.74547788466571374"/>
    <n v="-6.9773230537142572E-2"/>
    <n v="-0.10263676288504053"/>
  </r>
  <r>
    <x v="11"/>
    <x v="5"/>
    <n v="4.7393896932772739E-2"/>
    <n v="0.2429951035380693"/>
    <n v="-0.17694437903684568"/>
    <n v="-0.58453187053264688"/>
    <n v="0.62193526984523739"/>
    <n v="5.3768629275270596E-2"/>
    <n v="0.27963613622693395"/>
    <n v="-0.12932555933333301"/>
    <e v="#DIV/0!"/>
    <e v="#DIV/0!"/>
    <n v="0.32857974856462357"/>
    <n v="0.16096231195945121"/>
    <n v="0.32846797741914036"/>
    <n v="0.70316036372337676"/>
    <n v="0.19770256618710302"/>
  </r>
  <r>
    <x v="12"/>
    <x v="0"/>
    <n v="-0.29406807154253456"/>
    <n v="-0.148998503185512"/>
    <n v="6.6726676347874658E-3"/>
    <n v="-0.4711177695511336"/>
    <n v="-0.1251580196294082"/>
    <n v="-0.26566755415681875"/>
    <e v="#DIV/0!"/>
    <e v="#DIV/0!"/>
    <n v="-0.13503776951803981"/>
    <e v="#DIV/0!"/>
    <e v="#DIV/0!"/>
    <e v="#DIV/0!"/>
    <e v="#DIV/0!"/>
    <n v="-6.5346930804512482E-2"/>
    <n v="-6.7251262820163693E-2"/>
  </r>
  <r>
    <x v="12"/>
    <x v="1"/>
    <n v="-0.21478465488915577"/>
    <n v="-0.19371521034762862"/>
    <n v="-0.11157229945651626"/>
    <e v="#DIV/0!"/>
    <e v="#DIV/0!"/>
    <e v="#DIV/0!"/>
    <e v="#DIV/0!"/>
    <e v="#DIV/0!"/>
    <n v="-0.38438064334406785"/>
    <e v="#DIV/0!"/>
    <n v="-0.26927584867331833"/>
    <e v="#DIV/0!"/>
    <e v="#DIV/0!"/>
    <n v="-7.9063029157830034E-2"/>
    <n v="-0.17264616104999253"/>
  </r>
  <r>
    <x v="12"/>
    <x v="2"/>
    <n v="-0.17820052910615358"/>
    <n v="0.25951013894920472"/>
    <n v="-7.175442048607239E-2"/>
    <n v="0.33951891101597687"/>
    <n v="3.5069753403287107E-2"/>
    <n v="-0.48467909410957566"/>
    <n v="3.699155388301234E-2"/>
    <e v="#DIV/0!"/>
    <n v="-0.25970314392227545"/>
    <e v="#DIV/0!"/>
    <n v="0.1560819666724631"/>
    <n v="-0.13840502756860851"/>
    <e v="#DIV/0!"/>
    <n v="0.16060315605832187"/>
    <n v="-7.0834299022488612E-2"/>
  </r>
  <r>
    <x v="12"/>
    <x v="3"/>
    <n v="-8.4074264791443865E-2"/>
    <n v="-2.2014939449289339E-2"/>
    <n v="-0.28658493451201195"/>
    <n v="-0.3770491577254671"/>
    <e v="#DIV/0!"/>
    <n v="-0.21214951176138708"/>
    <n v="9.1605244350918769E-2"/>
    <e v="#DIV/0!"/>
    <n v="-8.8390750597598489E-2"/>
    <e v="#DIV/0!"/>
    <n v="0.43646356261064345"/>
    <n v="0.18579071462354935"/>
    <e v="#DIV/0!"/>
    <n v="1.3824197574103581E-2"/>
    <n v="-8.5261303305524949E-2"/>
  </r>
  <r>
    <x v="12"/>
    <x v="4"/>
    <n v="-0.10289262096172647"/>
    <n v="0.11339564206751951"/>
    <n v="-3.5290250272445811E-2"/>
    <n v="-0.32854946945310282"/>
    <n v="0.38082113008857421"/>
    <e v="#DIV/0!"/>
    <n v="2.2812455721521019E-2"/>
    <e v="#DIV/0!"/>
    <n v="-9.50949166316436E-2"/>
    <e v="#DIV/0!"/>
    <n v="6.1977400753934875E-2"/>
    <n v="-0.15715267324180693"/>
    <e v="#DIV/0!"/>
    <n v="0.11612555544507552"/>
    <n v="-4.6398990942874807E-2"/>
  </r>
  <r>
    <x v="12"/>
    <x v="5"/>
    <n v="0.16706943100829408"/>
    <n v="7.4417041327174749E-2"/>
    <n v="-8.2734312648456099E-2"/>
    <e v="#DIV/0!"/>
    <n v="0.61063404548619293"/>
    <e v="#DIV/0!"/>
    <n v="0.25819005824784025"/>
    <e v="#DIV/0!"/>
    <n v="7.021482453784178E-2"/>
    <e v="#DIV/0!"/>
    <n v="4.7899719668049734E-3"/>
    <n v="8.6602858427834439E-2"/>
    <e v="#DIV/0!"/>
    <n v="0.21612413099007011"/>
    <n v="7.4118769138926677E-2"/>
  </r>
  <r>
    <x v="13"/>
    <x v="0"/>
    <n v="-0.29344682224308949"/>
    <n v="-0.26181668571593097"/>
    <n v="-0.10143009941617909"/>
    <n v="-0.60507273141658291"/>
    <n v="-0.40004654140636287"/>
    <n v="-0.41735073599890304"/>
    <e v="#DIV/0!"/>
    <e v="#DIV/0!"/>
    <e v="#DIV/0!"/>
    <e v="#DIV/0!"/>
    <n v="-0.40797308879103855"/>
    <e v="#DIV/0!"/>
    <e v="#DIV/0!"/>
    <n v="-0.21129854049929642"/>
    <n v="-0.24228373973517903"/>
  </r>
  <r>
    <x v="13"/>
    <x v="1"/>
    <n v="-0.2616624475650986"/>
    <n v="-0.35165682775167917"/>
    <n v="-0.24547244962398695"/>
    <n v="-0.56930196755482398"/>
    <e v="#DIV/0!"/>
    <n v="-0.70922801621796472"/>
    <e v="#DIV/0!"/>
    <e v="#DIV/0!"/>
    <n v="-0.5056846486631934"/>
    <e v="#DIV/0!"/>
    <n v="-0.37674960821958225"/>
    <e v="#DIV/0!"/>
    <e v="#DIV/0!"/>
    <n v="-0.20062210648251078"/>
    <n v="-0.27016489654791909"/>
  </r>
  <r>
    <x v="13"/>
    <x v="2"/>
    <e v="#DIV/0!"/>
    <n v="0.17993107219736415"/>
    <n v="-0.12043806602568108"/>
    <n v="-0.19434564975010316"/>
    <n v="1.4517706258692753E-2"/>
    <n v="-0.50052422075468728"/>
    <n v="-0.10506063882702765"/>
    <e v="#DIV/0!"/>
    <n v="-0.43195636435146301"/>
    <e v="#DIV/0!"/>
    <n v="-2.0560472032954302E-2"/>
    <n v="-0.29777943100687509"/>
    <e v="#DIV/0!"/>
    <n v="7.5788562256408731E-2"/>
    <n v="-0.14861334791818193"/>
  </r>
  <r>
    <x v="13"/>
    <x v="3"/>
    <e v="#DIV/0!"/>
    <n v="-8.1847416754336932E-2"/>
    <n v="-0.22828700819746028"/>
    <n v="-0.26735574142456686"/>
    <n v="0.15247039021590414"/>
    <n v="-0.5233908480186158"/>
    <n v="6.2665837496724164E-2"/>
    <e v="#DIV/0!"/>
    <n v="-0.41214182863543358"/>
    <e v="#DIV/0!"/>
    <n v="1.0616100196541662"/>
    <e v="#DIV/0!"/>
    <e v="#DIV/0!"/>
    <n v="4.8641409936310387E-2"/>
    <n v="-0.10143167997676616"/>
  </r>
  <r>
    <x v="13"/>
    <x v="4"/>
    <n v="-0.15549614537139977"/>
    <n v="-4.9187132090072749E-2"/>
    <n v="-4.0727796313415054E-2"/>
    <n v="-0.32510066118972258"/>
    <n v="0.20914390496407864"/>
    <n v="-0.25098347855646508"/>
    <n v="-3.7341984774927672E-2"/>
    <e v="#DIV/0!"/>
    <n v="-0.36951614084065398"/>
    <e v="#DIV/0!"/>
    <n v="2.4132842432532442E-2"/>
    <e v="#DIV/0!"/>
    <e v="#DIV/0!"/>
    <n v="6.8233897644160768E-2"/>
    <n v="-0.1780082794219785"/>
  </r>
  <r>
    <x v="13"/>
    <x v="5"/>
    <n v="-8.6509472352167216E-2"/>
    <n v="-4.9668778578508377E-2"/>
    <e v="#DIV/0!"/>
    <n v="-0.57411983689343371"/>
    <n v="0.3339299171073804"/>
    <e v="#DIV/0!"/>
    <n v="-3.1613058239107206E-3"/>
    <e v="#DIV/0!"/>
    <n v="-0.33230303338858003"/>
    <e v="#DIV/0!"/>
    <n v="-0.17809169384563828"/>
    <n v="6.3520861782641047E-2"/>
    <e v="#DIV/0!"/>
    <n v="-3.0766324340683049E-3"/>
    <n v="-0.21041102901839348"/>
  </r>
  <r>
    <x v="14"/>
    <x v="0"/>
    <n v="-0.20713022655959512"/>
    <n v="-0.22490649637519577"/>
    <n v="-9.8247787497291128E-2"/>
    <n v="-0.59215253455705563"/>
    <n v="-0.23867367666151262"/>
    <n v="-0.30679481332541947"/>
    <e v="#DIV/0!"/>
    <e v="#DIV/0!"/>
    <n v="-0.2210695632319607"/>
    <e v="#DIV/0!"/>
    <n v="-0.4646488837269237"/>
    <e v="#DIV/0!"/>
    <e v="#DIV/0!"/>
    <n v="-6.8104797265586159E-2"/>
    <n v="-0.1993574721311242"/>
  </r>
  <r>
    <x v="14"/>
    <x v="1"/>
    <n v="-9.0455778633595552E-2"/>
    <n v="-0.2815641064790948"/>
    <e v="#DIV/0!"/>
    <n v="-0.58462957151580408"/>
    <n v="0.11445853772543657"/>
    <n v="-0.56909707273796184"/>
    <e v="#DIV/0!"/>
    <e v="#DIV/0!"/>
    <n v="-0.38214025822562203"/>
    <e v="#DIV/0!"/>
    <n v="-0.21954204049554593"/>
    <e v="#DIV/0!"/>
    <e v="#DIV/0!"/>
    <n v="-1.4885148454412467E-2"/>
    <n v="-0.11669937135152397"/>
  </r>
  <r>
    <x v="14"/>
    <x v="2"/>
    <n v="-0.10043937086378685"/>
    <n v="0.24373832189393618"/>
    <n v="-7.8086127712764686E-2"/>
    <n v="-0.20621084686276325"/>
    <n v="-0.20961917975697142"/>
    <n v="-0.42705659735458612"/>
    <n v="-9.6862172838868221E-2"/>
    <e v="#DIV/0!"/>
    <n v="-0.36328473654955762"/>
    <e v="#DIV/0!"/>
    <n v="0.21518581923998381"/>
    <n v="-0.29178679752029557"/>
    <e v="#DIV/0!"/>
    <n v="0.19159333019007296"/>
    <n v="-0.15133477395183603"/>
  </r>
  <r>
    <x v="14"/>
    <x v="3"/>
    <n v="-2.1788690639028441E-2"/>
    <n v="0.19292601326336056"/>
    <n v="-2.1946476682718097E-2"/>
    <n v="-0.113003784321556"/>
    <n v="3.7660395016873682E-2"/>
    <n v="-0.39213844998064051"/>
    <n v="7.2668253448238573E-2"/>
    <e v="#DIV/0!"/>
    <n v="-0.21172446370337927"/>
    <e v="#DIV/0!"/>
    <n v="0.57314354165626136"/>
    <n v="0.20069861956677393"/>
    <e v="#DIV/0!"/>
    <n v="0.34637133649430329"/>
    <n v="7.5484067704970181E-2"/>
  </r>
  <r>
    <x v="14"/>
    <x v="4"/>
    <n v="-7.663920270749347E-2"/>
    <n v="-0.51484719554589697"/>
    <n v="-0.10712469096845023"/>
    <n v="-0.21522285381258088"/>
    <n v="0.23994232013411554"/>
    <n v="-0.17030835238188191"/>
    <n v="7.1412714913218212E-2"/>
    <e v="#DIV/0!"/>
    <n v="-0.19980056463973062"/>
    <e v="#DIV/0!"/>
    <n v="0.35155774725848454"/>
    <e v="#DIV/0!"/>
    <e v="#DIV/0!"/>
    <n v="0.35613513215578152"/>
    <n v="5.1097165331684513E-2"/>
  </r>
  <r>
    <x v="14"/>
    <x v="5"/>
    <n v="6.1876036493327513E-2"/>
    <n v="0.14830069724746653"/>
    <n v="-2.6477756104904548E-2"/>
    <e v="#DIV/0!"/>
    <n v="0.42089093009028655"/>
    <n v="-0.15625017294388699"/>
    <n v="0.16461348741191539"/>
    <e v="#DIV/0!"/>
    <n v="-5.9398116147169056E-3"/>
    <e v="#DIV/0!"/>
    <e v="#DIV/0!"/>
    <n v="6.6551693497622244E-2"/>
    <e v="#DIV/0!"/>
    <n v="0.40277259194260839"/>
    <n v="7.0120193914667839E-2"/>
  </r>
  <r>
    <x v="15"/>
    <x v="0"/>
    <n v="-0.24324582441083975"/>
    <n v="-0.24328335065740025"/>
    <n v="-0.18658610411332743"/>
    <n v="-0.64442018677970203"/>
    <n v="-0.24548314108774394"/>
    <n v="-0.36411180102313023"/>
    <e v="#DIV/0!"/>
    <e v="#DIV/0!"/>
    <e v="#DIV/0!"/>
    <n v="0.1265671363062677"/>
    <n v="-0.45774184013685126"/>
    <e v="#DIV/0!"/>
    <e v="#DIV/0!"/>
    <n v="-0.30976388438832403"/>
    <n v="-0.25741005991183985"/>
  </r>
  <r>
    <x v="15"/>
    <x v="1"/>
    <n v="-0.24382912609920415"/>
    <n v="-0.37915079654524064"/>
    <n v="-0.25004620992253246"/>
    <n v="-0.63898884102388709"/>
    <n v="-0.10666701015576174"/>
    <n v="-0.66557393658743924"/>
    <e v="#DIV/0!"/>
    <e v="#DIV/0!"/>
    <n v="-0.42588594967992721"/>
    <n v="2.8393581378018951E-3"/>
    <n v="-0.44798733575140059"/>
    <e v="#DIV/0!"/>
    <e v="#DIV/0!"/>
    <n v="-0.34122721818869239"/>
    <n v="-0.24810518027021355"/>
  </r>
  <r>
    <x v="15"/>
    <x v="2"/>
    <n v="-0.13852085622741217"/>
    <n v="4.1320947179261935E-3"/>
    <n v="-3.7786581624752458E-2"/>
    <n v="-0.23114840127252734"/>
    <n v="3.018862244974474E-2"/>
    <n v="-0.36255096586927105"/>
    <n v="-8.8319190223900668E-2"/>
    <e v="#DIV/0!"/>
    <n v="-0.21694197895895762"/>
    <n v="0.13338161310575591"/>
    <n v="-0.13663716301633377"/>
    <n v="-0.37784455708730791"/>
    <e v="#DIV/0!"/>
    <n v="-6.5960522795762588E-2"/>
    <n v="-0.15790720959498583"/>
  </r>
  <r>
    <x v="15"/>
    <x v="3"/>
    <n v="-4.36461577158479E-2"/>
    <n v="0.12335914553260863"/>
    <n v="-9.7192499961508805E-2"/>
    <n v="-0.17260025243028043"/>
    <n v="0.28564687603312366"/>
    <n v="-0.32799273690733866"/>
    <e v="#DIV/0!"/>
    <e v="#DIV/0!"/>
    <n v="-0.17934677929533493"/>
    <e v="#DIV/0!"/>
    <n v="0.34267920082457848"/>
    <n v="-0.13061143611796511"/>
    <e v="#DIV/0!"/>
    <n v="5.6830601125269053E-2"/>
    <n v="6.5862465844778839E-2"/>
  </r>
  <r>
    <x v="15"/>
    <x v="4"/>
    <n v="-8.3111880130643967E-2"/>
    <n v="4.9069431719612755E-2"/>
    <n v="-0.13127571949670513"/>
    <n v="-0.39745938193362929"/>
    <n v="0.37794495827355501"/>
    <n v="-0.19269307646972278"/>
    <n v="-0.14192627281133363"/>
    <e v="#DIV/0!"/>
    <n v="-0.23640087508030383"/>
    <e v="#DIV/0!"/>
    <n v="0.25734631656390694"/>
    <n v="-0.25950252159755083"/>
    <e v="#DIV/0!"/>
    <n v="0.18476155086593748"/>
    <n v="-2.1357987516115728E-2"/>
  </r>
  <r>
    <x v="15"/>
    <x v="5"/>
    <n v="8.5061387163083424E-3"/>
    <n v="2.0219965239410609E-2"/>
    <n v="-5.2350942702415915E-2"/>
    <n v="-0.66742282259246721"/>
    <n v="0.16622993656617635"/>
    <e v="#DIV/0!"/>
    <n v="-0.29713194055411707"/>
    <e v="#DIV/0!"/>
    <n v="-0.14203483044075682"/>
    <e v="#DIV/0!"/>
    <n v="-9.5329129093907783E-2"/>
    <n v="0.23614093087939314"/>
    <e v="#DIV/0!"/>
    <n v="-0.22441054917865422"/>
    <n v="-0.17059115501179356"/>
  </r>
  <r>
    <x v="16"/>
    <x v="0"/>
    <n v="-0.2363520581604166"/>
    <n v="-0.28327437459512916"/>
    <n v="-0.10438205329113792"/>
    <n v="-0.55465584155774927"/>
    <n v="-0.30052829751656052"/>
    <n v="-0.38191023260900014"/>
    <e v="#DIV/0!"/>
    <e v="#DIV/0!"/>
    <n v="-0.1047012379076806"/>
    <n v="-0.43145337679040785"/>
    <e v="#DIV/0!"/>
    <e v="#DIV/0!"/>
    <e v="#DIV/0!"/>
    <n v="-0.35277074957064702"/>
    <n v="-0.38017216280586208"/>
  </r>
  <r>
    <x v="16"/>
    <x v="1"/>
    <n v="-0.21196342346277564"/>
    <n v="-0.42945646535608262"/>
    <e v="#DIV/0!"/>
    <n v="-0.54262116199308452"/>
    <n v="7.1290983703516941E-2"/>
    <e v="#DIV/0!"/>
    <e v="#DIV/0!"/>
    <e v="#DIV/0!"/>
    <n v="-0.3963369057137931"/>
    <n v="-0.52982553079520334"/>
    <n v="-0.46932046287021489"/>
    <e v="#DIV/0!"/>
    <e v="#DIV/0!"/>
    <n v="-0.39273946068501586"/>
    <n v="-0.33121852668194707"/>
  </r>
  <r>
    <x v="16"/>
    <x v="2"/>
    <n v="-0.11168496667953665"/>
    <n v="-0.17281188128453617"/>
    <n v="-1.9190639232983697E-2"/>
    <n v="-9.8918037702302009E-2"/>
    <n v="-0.291012724791337"/>
    <n v="-0.39692935528245299"/>
    <e v="#DIV/0!"/>
    <e v="#DIV/0!"/>
    <n v="-0.29706744937081098"/>
    <n v="-0.36039707599383186"/>
    <n v="-0.20264587554109792"/>
    <n v="-0.22419527699300157"/>
    <e v="#DIV/0!"/>
    <n v="-0.18080602406224378"/>
    <n v="-0.26023289358681412"/>
  </r>
  <r>
    <x v="16"/>
    <x v="3"/>
    <n v="-2.2622790586737551E-2"/>
    <n v="1.6430589457724798E-2"/>
    <n v="-3.3709430431718368E-2"/>
    <n v="0.14675314143276541"/>
    <e v="#DIV/0!"/>
    <n v="-0.46461158359302412"/>
    <e v="#DIV/0!"/>
    <e v="#DIV/0!"/>
    <n v="-0.16468528495554402"/>
    <e v="#DIV/0!"/>
    <n v="0.60578948805595312"/>
    <n v="-0.35872378788128845"/>
    <e v="#DIV/0!"/>
    <n v="-6.0242037779231539E-2"/>
    <n v="-0.1414758322029418"/>
  </r>
  <r>
    <x v="16"/>
    <x v="4"/>
    <e v="#DIV/0!"/>
    <n v="-8.4528580497705619E-2"/>
    <n v="-0.12234402887037488"/>
    <n v="-0.18609822569399825"/>
    <n v="0.57803064960669337"/>
    <n v="-0.20805200979390537"/>
    <e v="#DIV/0!"/>
    <e v="#DIV/0!"/>
    <n v="-0.20716827458915532"/>
    <e v="#DIV/0!"/>
    <n v="-8.9371430396505858E-2"/>
    <n v="-0.57723048031974933"/>
    <e v="#DIV/0!"/>
    <n v="-0.17300068078351405"/>
    <n v="-0.22557063959733836"/>
  </r>
  <r>
    <x v="16"/>
    <x v="5"/>
    <n v="1.5276215144392813E-2"/>
    <n v="3.872823688032101E-3"/>
    <n v="-2.8381881654894081E-2"/>
    <n v="-0.53958706265536038"/>
    <n v="0.3191020429048399"/>
    <n v="-0.47208088340589061"/>
    <e v="#DIV/0!"/>
    <e v="#DIV/0!"/>
    <n v="-0.19900604700054703"/>
    <e v="#DIV/0!"/>
    <n v="0.12712573867724952"/>
    <n v="-2.6642203702379685E-2"/>
    <e v="#DIV/0!"/>
    <n v="-0.18409732099740805"/>
    <n v="-0.26413300091225567"/>
  </r>
  <r>
    <x v="17"/>
    <x v="0"/>
    <n v="-0.20983307704308807"/>
    <n v="-0.27532780636089504"/>
    <n v="-0.217478566339396"/>
    <n v="-0.62614265929096546"/>
    <n v="-0.32136860350942098"/>
    <n v="-0.1941375357864783"/>
    <e v="#DIV/0!"/>
    <e v="#DIV/0!"/>
    <n v="-0.2588397226645478"/>
    <n v="-0.57989543443666536"/>
    <e v="#DIV/0!"/>
    <e v="#DIV/0!"/>
    <e v="#DIV/0!"/>
    <n v="-0.37232319599905561"/>
    <n v="-0.40642222092709324"/>
  </r>
  <r>
    <x v="17"/>
    <x v="1"/>
    <n v="-7.8620285224583863E-2"/>
    <n v="-0.70265135331434214"/>
    <n v="-0.20388048903153466"/>
    <n v="-0.59521606885489398"/>
    <n v="9.5413982830742317E-2"/>
    <e v="#DIV/0!"/>
    <e v="#DIV/0!"/>
    <e v="#DIV/0!"/>
    <n v="-0.39949590905355326"/>
    <n v="-0.60443612457460416"/>
    <n v="-0.42350511935928525"/>
    <e v="#DIV/0!"/>
    <e v="#DIV/0!"/>
    <n v="-0.45353622839474628"/>
    <n v="-0.38876607013268227"/>
  </r>
  <r>
    <x v="17"/>
    <x v="2"/>
    <n v="5.3163892666058477E-2"/>
    <n v="-0.25746042562201021"/>
    <n v="-9.0805979749263299E-2"/>
    <e v="#DIV/0!"/>
    <n v="-0.32458989879083044"/>
    <n v="-0.24445563703951023"/>
    <e v="#DIV/0!"/>
    <e v="#DIV/0!"/>
    <n v="3.8896820485632366E-2"/>
    <e v="#DIV/0!"/>
    <e v="#DIV/0!"/>
    <n v="-0.10029985721473633"/>
    <e v="#DIV/0!"/>
    <n v="-0.18940151746899703"/>
    <n v="-0.20109503289149444"/>
  </r>
  <r>
    <x v="17"/>
    <x v="3"/>
    <n v="9.1784106526934472E-2"/>
    <n v="0.1391247619631264"/>
    <n v="-7.1463771797616316E-2"/>
    <n v="8.8339663256233436E-2"/>
    <n v="0.10355854924020091"/>
    <n v="-0.24241965098625107"/>
    <e v="#DIV/0!"/>
    <e v="#DIV/0!"/>
    <n v="-8.5041182665751447E-2"/>
    <e v="#DIV/0!"/>
    <n v="0.6833461352217256"/>
    <n v="-0.35616539598025154"/>
    <e v="#DIV/0!"/>
    <n v="-3.2851100140862011E-2"/>
    <n v="-9.6003367175494958E-2"/>
  </r>
  <r>
    <x v="17"/>
    <x v="4"/>
    <e v="#DIV/0!"/>
    <n v="-0.20980362026122745"/>
    <n v="-0.17695366786344502"/>
    <n v="-0.41801361780348067"/>
    <n v="0.29222278003529367"/>
    <n v="-0.10561687644145534"/>
    <e v="#DIV/0!"/>
    <e v="#DIV/0!"/>
    <n v="-0.14844747425082283"/>
    <e v="#DIV/0!"/>
    <n v="-0.36467929338954896"/>
    <n v="-1.8611149680867412E-2"/>
    <e v="#DIV/0!"/>
    <n v="-0.66564438493423139"/>
    <n v="-0.51635486925384"/>
  </r>
  <r>
    <x v="17"/>
    <x v="5"/>
    <e v="#DIV/0!"/>
    <n v="8.9771983718174297E-2"/>
    <n v="-2.1488513127818742E-2"/>
    <n v="-0.5323220737629526"/>
    <e v="#DIV/0!"/>
    <n v="-0.25956477787899601"/>
    <e v="#DIV/0!"/>
    <e v="#DIV/0!"/>
    <n v="-0.10915010451330698"/>
    <e v="#DIV/0!"/>
    <n v="8.7630085910751498E-2"/>
    <n v="3.5395432984706154E-2"/>
    <e v="#DIV/0!"/>
    <n v="-0.11171067109139321"/>
    <n v="-0.19330333762668761"/>
  </r>
  <r>
    <x v="18"/>
    <x v="0"/>
    <n v="-0.25588858312679263"/>
    <n v="-0.13083038563615157"/>
    <n v="-3.9257778005697963E-2"/>
    <n v="-0.54950558342878764"/>
    <n v="-0.29940619398034585"/>
    <n v="-0.31937204208540881"/>
    <e v="#DIV/0!"/>
    <e v="#DIV/0!"/>
    <n v="-0.29612994109522539"/>
    <e v="#DIV/0!"/>
    <n v="4.2605359658077324E-2"/>
    <e v="#DIV/0!"/>
    <e v="#DIV/0!"/>
    <n v="-0.28857496166785657"/>
    <n v="-0.26379232515561901"/>
  </r>
  <r>
    <x v="18"/>
    <x v="1"/>
    <n v="-0.17091369170295856"/>
    <n v="-0.43177635926296731"/>
    <n v="-3.5130124805301977E-2"/>
    <e v="#DIV/0!"/>
    <n v="-2.4942059243899029E-2"/>
    <n v="-0.6465713982433684"/>
    <e v="#DIV/0!"/>
    <e v="#DIV/0!"/>
    <n v="-0.39574377689136997"/>
    <e v="#DIV/0!"/>
    <n v="-0.39985898659771224"/>
    <e v="#DIV/0!"/>
    <e v="#DIV/0!"/>
    <n v="-0.33788083458656393"/>
    <n v="-0.27817723451250098"/>
  </r>
  <r>
    <x v="18"/>
    <x v="2"/>
    <n v="-0.11240563749464738"/>
    <n v="-8.9357894523731551E-2"/>
    <e v="#DIV/0!"/>
    <n v="-0.56145902699510231"/>
    <n v="7.1816719878663671E-2"/>
    <n v="-0.32746972499946458"/>
    <e v="#DIV/0!"/>
    <e v="#DIV/0!"/>
    <n v="-0.30263235620443429"/>
    <e v="#DIV/0!"/>
    <e v="#DIV/0!"/>
    <n v="-0.2789321451863136"/>
    <e v="#DIV/0!"/>
    <n v="-0.21105300658585802"/>
    <n v="-0.21455280102562302"/>
  </r>
  <r>
    <x v="18"/>
    <x v="3"/>
    <n v="-8.4059406876845211E-3"/>
    <n v="0.31452845382289873"/>
    <n v="-9.2252113029945848E-3"/>
    <n v="-0.48253350785637616"/>
    <n v="3.8918534015642825E-2"/>
    <n v="-0.34484754253667871"/>
    <e v="#DIV/0!"/>
    <e v="#DIV/0!"/>
    <n v="-0.2156737898411123"/>
    <e v="#DIV/0!"/>
    <e v="#DIV/0!"/>
    <n v="-0.46804636258225973"/>
    <e v="#DIV/0!"/>
    <n v="-0.18081326267335107"/>
    <n v="-9.874630492704739E-2"/>
  </r>
  <r>
    <x v="18"/>
    <x v="4"/>
    <n v="-0.10770868481660711"/>
    <n v="-0.10169784097664547"/>
    <n v="-0.13106183763427359"/>
    <n v="-0.12413447874726236"/>
    <n v="0.31198231378308683"/>
    <n v="-0.24012023895192847"/>
    <e v="#DIV/0!"/>
    <e v="#DIV/0!"/>
    <n v="-0.19944584792862907"/>
    <e v="#DIV/0!"/>
    <e v="#DIV/0!"/>
    <n v="-7.0207549426309468E-2"/>
    <e v="#DIV/0!"/>
    <n v="-0.1979517096254807"/>
    <n v="-0.15077419148046711"/>
  </r>
  <r>
    <x v="18"/>
    <x v="5"/>
    <e v="#DIV/0!"/>
    <n v="0.21270793658322029"/>
    <n v="9.4480444209528613E-2"/>
    <n v="-0.35029519803562215"/>
    <e v="#DIV/0!"/>
    <e v="#DIV/0!"/>
    <e v="#DIV/0!"/>
    <e v="#DIV/0!"/>
    <e v="#DIV/0!"/>
    <e v="#DIV/0!"/>
    <n v="0.46171406716428898"/>
    <n v="2.695590232003453E-2"/>
    <e v="#DIV/0!"/>
    <n v="-0.20144088996385412"/>
    <n v="-0.14410476277372719"/>
  </r>
  <r>
    <x v="19"/>
    <x v="0"/>
    <n v="-0.16622199512443647"/>
    <n v="-0.26562422005624287"/>
    <e v="#DIV/0!"/>
    <n v="-0.57910259104459039"/>
    <n v="4.1442643475829266E-2"/>
    <n v="-0.2716449560941927"/>
    <e v="#DIV/0!"/>
    <e v="#DIV/0!"/>
    <n v="-0.28362587681030049"/>
    <n v="-0.56199149223565548"/>
    <n v="-0.21669316677870931"/>
    <e v="#DIV/0!"/>
    <e v="#DIV/0!"/>
    <n v="-0.30469179649370159"/>
    <n v="-0.28922335348849981"/>
  </r>
  <r>
    <x v="19"/>
    <x v="1"/>
    <n v="-0.12456982469471278"/>
    <n v="-0.44423309075075923"/>
    <e v="#DIV/0!"/>
    <e v="#DIV/0!"/>
    <n v="0.12035299195195526"/>
    <e v="#DIV/0!"/>
    <e v="#DIV/0!"/>
    <e v="#DIV/0!"/>
    <n v="-0.35689127300777523"/>
    <n v="-0.50351671781922636"/>
    <n v="-0.16084737640991065"/>
    <e v="#DIV/0!"/>
    <e v="#DIV/0!"/>
    <n v="-0.35442777913581958"/>
    <n v="-0.19119340009576657"/>
  </r>
  <r>
    <x v="19"/>
    <x v="2"/>
    <n v="-0.13870848540765368"/>
    <n v="-0.23011857895371002"/>
    <e v="#DIV/0!"/>
    <n v="-0.31846009067780834"/>
    <n v="-0.20399785206788557"/>
    <n v="-0.27932740027676894"/>
    <e v="#DIV/0!"/>
    <e v="#DIV/0!"/>
    <n v="-0.32700468252328907"/>
    <n v="-0.49245567449006045"/>
    <e v="#DIV/0!"/>
    <e v="#DIV/0!"/>
    <e v="#DIV/0!"/>
    <n v="-0.23891692512411133"/>
    <n v="-0.17407132836709949"/>
  </r>
  <r>
    <x v="19"/>
    <x v="3"/>
    <n v="-4.6847933542614406E-2"/>
    <n v="1.021291205642612"/>
    <n v="-0.56839796401508302"/>
    <n v="-0.54596264818632212"/>
    <n v="-0.13064648733401185"/>
    <n v="-0.4057692748000804"/>
    <e v="#DIV/0!"/>
    <e v="#DIV/0!"/>
    <n v="-0.2174106364994054"/>
    <e v="#DIV/0!"/>
    <n v="0.2246982971037832"/>
    <n v="-0.67932387884119882"/>
    <e v="#DIV/0!"/>
    <n v="-0.34104675041129318"/>
    <n v="-0.18441533320052017"/>
  </r>
  <r>
    <x v="19"/>
    <x v="4"/>
    <n v="-8.7980312737123256E-2"/>
    <n v="-0.10952539999142152"/>
    <n v="1.9458981051753144E-2"/>
    <e v="#DIV/0!"/>
    <n v="0.12864735379106373"/>
    <n v="3.7727931420294958E-4"/>
    <e v="#DIV/0!"/>
    <e v="#DIV/0!"/>
    <n v="-0.21270615471761045"/>
    <e v="#DIV/0!"/>
    <n v="-0.18890242165221227"/>
    <n v="-0.17506955817286196"/>
    <e v="#DIV/0!"/>
    <n v="-0.14046136596591008"/>
    <n v="-0.14474465585659435"/>
  </r>
  <r>
    <x v="19"/>
    <x v="5"/>
    <n v="0.18896846408764434"/>
    <n v="6.7212265002969174E-2"/>
    <n v="0.30226007008100142"/>
    <n v="-0.1724082770708707"/>
    <e v="#DIV/0!"/>
    <e v="#DIV/0!"/>
    <e v="#DIV/0!"/>
    <e v="#DIV/0!"/>
    <e v="#DIV/0!"/>
    <e v="#DIV/0!"/>
    <n v="0.32818956338354766"/>
    <n v="-0.11708912674396854"/>
    <e v="#DIV/0!"/>
    <n v="-1.0576608436064783E-3"/>
    <n v="1.5744984511140148E-2"/>
  </r>
  <r>
    <x v="20"/>
    <x v="0"/>
    <n v="-3.1586196390755772E-2"/>
    <n v="-9.951214258130614E-3"/>
    <n v="0.1400579430599258"/>
    <n v="-0.454555929712819"/>
    <n v="0.4036073406302001"/>
    <n v="-0.13349559765175678"/>
    <e v="#DIV/0!"/>
    <e v="#DIV/0!"/>
    <n v="-7.9248914126717751E-2"/>
    <n v="-0.20179167368278572"/>
    <n v="0.27964202290436146"/>
    <e v="#DIV/0!"/>
    <e v="#DIV/0!"/>
    <n v="-4.9205543984501943E-2"/>
    <n v="-1.227615869012022E-2"/>
  </r>
  <r>
    <x v="20"/>
    <x v="1"/>
    <n v="-6.2348254914995516E-2"/>
    <n v="-0.39301649184159448"/>
    <n v="-6.4173747747476861E-3"/>
    <n v="-0.5331137601304099"/>
    <n v="0.6831478988733457"/>
    <n v="-0.34602285444703196"/>
    <e v="#DIV/0!"/>
    <e v="#DIV/0!"/>
    <n v="-0.27161346438089462"/>
    <n v="-0.36621169994268643"/>
    <n v="-0.25395798173033746"/>
    <e v="#DIV/0!"/>
    <e v="#DIV/0!"/>
    <n v="-0.1824623322225436"/>
    <n v="-9.3086836845096554E-2"/>
  </r>
  <r>
    <x v="20"/>
    <x v="2"/>
    <n v="-1.0880034441504982E-2"/>
    <n v="0.36559005340176487"/>
    <n v="8.4808917658991678E-3"/>
    <n v="-0.18456732422535005"/>
    <n v="0.53454206709996632"/>
    <n v="-7.1590108018795506E-2"/>
    <e v="#DIV/0!"/>
    <e v="#DIV/0!"/>
    <n v="-8.4684468492666976E-2"/>
    <n v="-0.30866727869989397"/>
    <n v="0.40089552424053476"/>
    <n v="0.71867489471770951"/>
    <e v="#DIV/0!"/>
    <n v="7.9914344969154616E-2"/>
    <n v="5.0983035425453238E-2"/>
  </r>
  <r>
    <x v="20"/>
    <x v="3"/>
    <n v="-2.4132827444351634E-2"/>
    <n v="0.71114860567791793"/>
    <n v="-0.17092540400994827"/>
    <n v="-0.40067890053926924"/>
    <n v="0.6294556151506554"/>
    <n v="-0.15626585713451768"/>
    <e v="#DIV/0!"/>
    <e v="#DIV/0!"/>
    <n v="-0.17062383245548973"/>
    <e v="#DIV/0!"/>
    <n v="0.9834448328501626"/>
    <n v="-7.2423740403669501E-2"/>
    <e v="#DIV/0!"/>
    <n v="-1.9091617312464559E-2"/>
    <n v="6.0362028456588446E-2"/>
  </r>
  <r>
    <x v="20"/>
    <x v="4"/>
    <n v="-2.6949798195807118E-2"/>
    <n v="-9.3411498817791871E-2"/>
    <n v="6.4231298018624816E-2"/>
    <n v="-0.47199309384313659"/>
    <n v="0.52571234091768515"/>
    <n v="0.1548112675983"/>
    <e v="#DIV/0!"/>
    <e v="#DIV/0!"/>
    <n v="-0.17936144228773176"/>
    <e v="#DIV/0!"/>
    <n v="-9.531780886950858E-2"/>
    <n v="-0.11533009581556308"/>
    <e v="#DIV/0!"/>
    <n v="-0.13667202856028793"/>
    <n v="-9.9562252243785676E-2"/>
  </r>
  <r>
    <x v="20"/>
    <x v="5"/>
    <e v="#DIV/0!"/>
    <n v="-0.22900600680458982"/>
    <n v="0.21121801246779714"/>
    <n v="-0.38954586456453177"/>
    <e v="#DIV/0!"/>
    <e v="#DIV/0!"/>
    <e v="#DIV/0!"/>
    <e v="#DIV/0!"/>
    <n v="-6.5551884005043415E-2"/>
    <e v="#DIV/0!"/>
    <n v="0.19765887883014543"/>
    <n v="0.31583944048573587"/>
    <e v="#DIV/0!"/>
    <n v="-5.1025529164896E-2"/>
    <n v="8.2261616729900622E-2"/>
  </r>
  <r>
    <x v="21"/>
    <x v="0"/>
    <n v="-2.7252470150453956E-2"/>
    <n v="0.70660403452362197"/>
    <n v="-3.2200712612550086E-3"/>
    <n v="-0.39032260565380261"/>
    <n v="8.1415875044675623E-2"/>
    <n v="-0.17959182306091959"/>
    <e v="#DIV/0!"/>
    <e v="#DIV/0!"/>
    <n v="-0.12426948531429727"/>
    <e v="#DIV/0!"/>
    <n v="6.7268459503098121E-3"/>
    <e v="#DIV/0!"/>
    <e v="#DIV/0!"/>
    <n v="-6.5611295933590164E-2"/>
    <n v="-8.4485270353478192E-3"/>
  </r>
  <r>
    <x v="21"/>
    <x v="1"/>
    <n v="7.2086117816115847E-2"/>
    <n v="0.24124530225734331"/>
    <n v="0.12546129315437415"/>
    <n v="-0.3343270054563876"/>
    <n v="8.2539057555812478E-2"/>
    <n v="-0.24403935754905071"/>
    <e v="#DIV/0!"/>
    <e v="#DIV/0!"/>
    <n v="-0.19749188133839768"/>
    <e v="#DIV/0!"/>
    <n v="-0.16226133467117587"/>
    <e v="#DIV/0!"/>
    <e v="#DIV/0!"/>
    <n v="-7.8243770567590354E-2"/>
    <n v="7.6994882066085069E-2"/>
  </r>
  <r>
    <x v="21"/>
    <x v="2"/>
    <n v="-4.2258159706271226E-2"/>
    <e v="#DIV/0!"/>
    <n v="-2.0430747784218828E-2"/>
    <n v="4.083249447760795E-2"/>
    <n v="-1.1305398024273772E-2"/>
    <n v="4.0268751362895205E-3"/>
    <e v="#DIV/0!"/>
    <e v="#DIV/0!"/>
    <n v="-0.18453568006527055"/>
    <e v="#DIV/0!"/>
    <n v="0.36175358286568504"/>
    <e v="#DIV/0!"/>
    <e v="#DIV/0!"/>
    <n v="5.5003225573848402E-2"/>
    <n v="4.0301028557393703E-2"/>
  </r>
  <r>
    <x v="21"/>
    <x v="3"/>
    <n v="4.7719965827637267E-3"/>
    <n v="2.0550189321162478"/>
    <n v="-0.31827090129562907"/>
    <n v="-0.26254161475321292"/>
    <n v="-0.10195015448979128"/>
    <n v="-0.29478597715777133"/>
    <e v="#DIV/0!"/>
    <e v="#DIV/0!"/>
    <n v="-0.12554617867045781"/>
    <e v="#DIV/0!"/>
    <e v="#DIV/0!"/>
    <n v="-0.17487563217711699"/>
    <e v="#DIV/0!"/>
    <n v="-6.8626045359698296E-2"/>
    <n v="3.8728082131650021E-2"/>
  </r>
  <r>
    <x v="21"/>
    <x v="4"/>
    <e v="#DIV/0!"/>
    <n v="0.75033110269907199"/>
    <n v="6.9912994761049285E-2"/>
    <n v="-0.23365480968864583"/>
    <n v="0.1493301693065856"/>
    <n v="0.20612543480902668"/>
    <e v="#DIV/0!"/>
    <e v="#DIV/0!"/>
    <n v="-1.6367113236444353E-2"/>
    <e v="#DIV/0!"/>
    <n v="3.3767609992530367E-2"/>
    <n v="3.5523214389453939E-2"/>
    <e v="#DIV/0!"/>
    <n v="5.142692777891944E-2"/>
    <n v="4.9177963681033443E-2"/>
  </r>
  <r>
    <x v="21"/>
    <x v="5"/>
    <n v="0.11700358012211498"/>
    <n v="0.79584284781654269"/>
    <e v="#DIV/0!"/>
    <n v="-0.3706937762516459"/>
    <e v="#DIV/0!"/>
    <n v="-0.3785234093343004"/>
    <e v="#DIV/0!"/>
    <e v="#DIV/0!"/>
    <e v="#DIV/0!"/>
    <e v="#DIV/0!"/>
    <n v="0.10590505225154256"/>
    <n v="-2.4394961278290994E-2"/>
    <e v="#DIV/0!"/>
    <n v="-1.8486928719021911E-2"/>
    <n v="0.10743439212415762"/>
  </r>
  <r>
    <x v="22"/>
    <x v="0"/>
    <e v="#DIV/0!"/>
    <n v="0.12745192989764287"/>
    <n v="0.33451298125565021"/>
    <n v="-0.14453977912044369"/>
    <n v="0.1262298543948952"/>
    <e v="#DIV/0!"/>
    <e v="#DIV/0!"/>
    <e v="#DIV/0!"/>
    <n v="0.17388502246793025"/>
    <n v="2.4275959923405255E-2"/>
    <n v="0.33979558290589718"/>
    <e v="#DIV/0!"/>
    <e v="#DIV/0!"/>
    <n v="9.741899123297304E-2"/>
    <n v="7.0394646935839855E-2"/>
  </r>
  <r>
    <x v="22"/>
    <x v="1"/>
    <e v="#DIV/0!"/>
    <n v="-0.16888330127004469"/>
    <n v="1.2711199010509815"/>
    <n v="-0.20846971708624429"/>
    <n v="0.33831750718167153"/>
    <n v="-0.32851762374980342"/>
    <e v="#DIV/0!"/>
    <e v="#DIV/0!"/>
    <e v="#DIV/0!"/>
    <n v="-0.28185244117700381"/>
    <n v="-0.19273722094014767"/>
    <e v="#DIV/0!"/>
    <e v="#DIV/0!"/>
    <n v="-4.2296223780075137E-2"/>
    <n v="6.4712732993896349E-2"/>
  </r>
  <r>
    <x v="22"/>
    <x v="2"/>
    <e v="#DIV/0!"/>
    <n v="0.10958644331253131"/>
    <e v="#DIV/0!"/>
    <n v="1.4823480186947346E-2"/>
    <n v="4.7986279172247848E-2"/>
    <n v="-0.15230187428639086"/>
    <e v="#DIV/0!"/>
    <e v="#DIV/0!"/>
    <n v="-3.3222583131087169E-2"/>
    <n v="-0.29505254152561"/>
    <e v="#DIV/0!"/>
    <n v="-0.43501154848428536"/>
    <e v="#DIV/0!"/>
    <n v="-3.2515203376763724E-2"/>
    <n v="-5.9869793352384737E-2"/>
  </r>
  <r>
    <x v="22"/>
    <x v="3"/>
    <e v="#DIV/0!"/>
    <n v="0.116148460896353"/>
    <n v="0.65853880654228192"/>
    <n v="-0.18266813411711946"/>
    <n v="-3.9379215105206367E-3"/>
    <n v="-0.30912146624655401"/>
    <e v="#DIV/0!"/>
    <e v="#DIV/0!"/>
    <n v="-4.4888213582768399E-2"/>
    <e v="#DIV/0!"/>
    <n v="-0.15350261479895189"/>
    <n v="-6.4507183259994938E-2"/>
    <e v="#DIV/0!"/>
    <n v="-6.5882143907857516E-2"/>
    <n v="-3.6258655943663842E-2"/>
  </r>
  <r>
    <x v="22"/>
    <x v="4"/>
    <e v="#DIV/0!"/>
    <n v="-4.7565880498670721E-2"/>
    <n v="7.7909153102220907E-2"/>
    <n v="3.6565907647373663E-2"/>
    <n v="0.1054193948763682"/>
    <e v="#DIV/0!"/>
    <e v="#DIV/0!"/>
    <e v="#DIV/0!"/>
    <n v="5.2151241642602653E-2"/>
    <e v="#DIV/0!"/>
    <n v="0.13921772715897363"/>
    <n v="0.3964938030337144"/>
    <e v="#DIV/0!"/>
    <n v="0.30096523626080884"/>
    <n v="5.907222950471458E-2"/>
  </r>
  <r>
    <x v="22"/>
    <x v="5"/>
    <e v="#DIV/0!"/>
    <n v="-0.12780530275852753"/>
    <e v="#DIV/0!"/>
    <n v="-0.30321730238054101"/>
    <e v="#DIV/0!"/>
    <n v="-0.21206401100322791"/>
    <e v="#DIV/0!"/>
    <e v="#DIV/0!"/>
    <e v="#DIV/0!"/>
    <e v="#DIV/0!"/>
    <n v="0.20727896620643382"/>
    <n v="0.17267850708206023"/>
    <e v="#DIV/0!"/>
    <n v="-9.1937359131681995E-2"/>
    <n v="6.7575639126794984E-2"/>
  </r>
  <r>
    <x v="23"/>
    <x v="0"/>
    <e v="#DIV/0!"/>
    <e v="#DIV/0!"/>
    <n v="9.9213254848288024E-2"/>
    <n v="-0.28486643946787316"/>
    <n v="-3.0659568085998123E-2"/>
    <n v="-8.5039159991639801E-2"/>
    <e v="#DIV/0!"/>
    <e v="#DIV/0!"/>
    <n v="9.1122645636847466E-2"/>
    <n v="-0.12998167755198398"/>
    <e v="#DIV/0!"/>
    <e v="#DIV/0!"/>
    <e v="#DIV/0!"/>
    <n v="-2.7858892947046909E-3"/>
    <n v="4.6592994391332132E-2"/>
  </r>
  <r>
    <x v="23"/>
    <x v="1"/>
    <e v="#DIV/0!"/>
    <n v="-0.2248136477470587"/>
    <n v="-0.23633438510190408"/>
    <n v="-0.34211816883273305"/>
    <n v="0.36753761244513661"/>
    <n v="-0.32762740254599043"/>
    <e v="#DIV/0!"/>
    <e v="#DIV/0!"/>
    <e v="#DIV/0!"/>
    <n v="-0.30166263786052738"/>
    <n v="-0.29337322844237457"/>
    <e v="#DIV/0!"/>
    <e v="#DIV/0!"/>
    <n v="-0.19118219462432295"/>
    <n v="-0.11445409381945582"/>
  </r>
  <r>
    <x v="23"/>
    <x v="2"/>
    <e v="#DIV/0!"/>
    <n v="0.14447906317844517"/>
    <n v="-0.16229548067852329"/>
    <n v="1.5759957770374866E-2"/>
    <n v="0.13995722867428873"/>
    <n v="-9.1192064004337769E-2"/>
    <e v="#DIV/0!"/>
    <e v="#DIV/0!"/>
    <n v="-0.1163386988496603"/>
    <n v="-0.33037737202373929"/>
    <n v="0.54612695636876851"/>
    <n v="-0.16067089127395395"/>
    <e v="#DIV/0!"/>
    <n v="-3.3674358033106255E-2"/>
    <n v="-9.9519993320702382E-2"/>
  </r>
  <r>
    <x v="23"/>
    <x v="3"/>
    <e v="#DIV/0!"/>
    <n v="0.27818270660943822"/>
    <n v="-5.8773801861922492E-2"/>
    <n v="0.1032418132713977"/>
    <n v="0.23789723669874951"/>
    <n v="-5.0682798973085141E-2"/>
    <e v="#DIV/0!"/>
    <e v="#DIV/0!"/>
    <n v="4.5625818248606231E-2"/>
    <e v="#DIV/0!"/>
    <n v="0.25699734721182943"/>
    <n v="2.5084097284348461E-2"/>
    <e v="#DIV/0!"/>
    <n v="7.4714010889203042E-2"/>
    <n v="3.1902270493150198E-2"/>
  </r>
  <r>
    <x v="23"/>
    <x v="4"/>
    <e v="#DIV/0!"/>
    <n v="-0.12710702990477296"/>
    <n v="8.7069639321144976E-2"/>
    <n v="-0.2705122584082198"/>
    <n v="0.30989358590939942"/>
    <n v="0.17233760441870261"/>
    <e v="#DIV/0!"/>
    <e v="#DIV/0!"/>
    <n v="-5.2347831047696913E-2"/>
    <e v="#DIV/0!"/>
    <n v="-0.12818452866502039"/>
    <n v="-0.27041589492537543"/>
    <e v="#DIV/0!"/>
    <n v="-5.2521575209714344E-2"/>
    <n v="-8.52464890678587E-2"/>
  </r>
  <r>
    <x v="23"/>
    <x v="5"/>
    <e v="#DIV/0!"/>
    <n v="-7.3777811120135151E-2"/>
    <n v="-6.1183447318130857E-2"/>
    <e v="#DIV/0!"/>
    <e v="#DIV/0!"/>
    <n v="-0.10003582870937222"/>
    <e v="#DIV/0!"/>
    <e v="#DIV/0!"/>
    <e v="#DIV/0!"/>
    <e v="#DIV/0!"/>
    <n v="0.12919893793343351"/>
    <n v="-0.11601686298372316"/>
    <e v="#DIV/0!"/>
    <n v="-0.10598291395226367"/>
    <n v="-3.2390713300635143E-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">
  <r>
    <x v="0"/>
    <x v="0"/>
    <n v="-2.1032504780114647E-2"/>
    <n v="-1.7013232514177634E-2"/>
    <n v="3.90625E-2"/>
    <n v="-9.0415913200723286E-2"/>
    <n v="-5.9500959692897482E-2"/>
    <n v="1.7142857142857126E-2"/>
    <n v="-6.8965517241377228E-3"/>
    <n v="-4.1322314049586084E-2"/>
    <n v="-3.2994923857867953E-2"/>
    <n v="-6.7698259187620513E-2"/>
    <n v="4.237288135593209E-3"/>
    <n v="0.11324041811846697"/>
    <n v="-4.2513863216266157E-2"/>
    <e v="#DIV/0!"/>
    <n v="4.5241809672387001E-2"/>
    <n v="-4.0169133192389017E-2"/>
    <n v="-3.5123966942148366E-2"/>
    <n v="-4.6511627906973274E-3"/>
    <n v="-5.9500959692897482E-2"/>
    <n v="-7.5980392156862808E-2"/>
  </r>
  <r>
    <x v="0"/>
    <x v="1"/>
    <n v="-2.1032504780115202E-2"/>
    <n v="-3.5122597746852224E-2"/>
    <n v="2.3076923076922995E-2"/>
    <n v="-8.7114337568057976E-2"/>
    <n v="-3.1620553359683612E-2"/>
    <n v="-2.5547445255474477E-2"/>
    <n v="-2.483069977426644E-2"/>
    <n v="-0.11954459203036039"/>
    <n v="-4.5112781954887216E-2"/>
    <n v="-0.1631944444444442"/>
    <n v="-6.8762278978389157E-2"/>
    <n v="8.1218274111675148E-2"/>
    <n v="-5.1282051282051211E-2"/>
    <e v="#DIV/0!"/>
    <n v="7.5187969924810361E-3"/>
    <n v="-1.7316017316017507E-2"/>
    <n v="-0.10877862595419863"/>
    <n v="7.058823529411784E-3"/>
    <n v="-2.9702970297029285E-2"/>
    <n v="-1.3089005235602191E-2"/>
  </r>
  <r>
    <x v="0"/>
    <x v="2"/>
    <n v="-0.15511551155115499"/>
    <n v="-9.090909090909105E-2"/>
    <n v="6.0514372163389396E-3"/>
    <n v="-0.12216404886561938"/>
    <n v="-7.7212806026365044E-2"/>
    <n v="-0.10252100840336131"/>
    <n v="-0.16279069767441845"/>
    <n v="-9.1976516634050931E-2"/>
    <n v="-5.2238805970149182E-2"/>
    <n v="-8.0152671755724936E-2"/>
    <n v="-0.11401869158878475"/>
    <n v="4.7540983606557452E-2"/>
    <n v="-6.1594202898550665E-2"/>
    <e v="#DIV/0!"/>
    <n v="2.9940119760478723E-3"/>
    <n v="-0.14661654135338331"/>
    <n v="-8.9668615984405342E-2"/>
    <n v="-5.0997782705099803E-2"/>
    <n v="-7.7212806026365044E-2"/>
    <n v="-0.11502347417840386"/>
  </r>
  <r>
    <x v="0"/>
    <x v="3"/>
    <n v="-9.8591549295774628E-2"/>
    <n v="-4.4117647058823595E-2"/>
    <n v="0.16055846422338571"/>
    <n v="-0.15033783783783783"/>
    <n v="-0.12343470483005314"/>
    <n v="-9.028960817717202E-2"/>
    <n v="-0.19101123595505576"/>
    <n v="-0.10251450676982554"/>
    <n v="-9.9290780141843782E-2"/>
    <n v="-0.14840989399293236"/>
    <n v="-0.10734463276836148"/>
    <n v="7.9391891891891886E-2"/>
    <n v="-9.7560975609755851E-2"/>
    <e v="#DIV/0!"/>
    <n v="8.2390953150242252E-2"/>
    <n v="-0.12355212355212342"/>
    <n v="-0.13358070500927643"/>
    <n v="-6.1403508771929571E-2"/>
    <n v="-0.12343470483005314"/>
    <n v="-0.12033333333333307"/>
  </r>
  <r>
    <x v="0"/>
    <x v="4"/>
    <n v="-5.3604436229205188E-2"/>
    <n v="-6.4748201438849073E-2"/>
    <n v="0.20909090909090922"/>
    <n v="-4.9149338374291252E-2"/>
    <n v="-2.3904382470119168E-2"/>
    <n v="-4.6428571428571486E-2"/>
    <n v="-0.17399617590822158"/>
    <n v="-3.1315240083507279E-2"/>
    <n v="-0.12211981566820285"/>
    <n v="3.2119914346895095E-2"/>
    <n v="-1.6597510373444258E-2"/>
    <n v="3.0645161290322465E-2"/>
    <n v="-6.3291139240506333E-2"/>
    <e v="#DIV/0!"/>
    <n v="2.6033690658499253E-2"/>
    <n v="-6.3917525773196093E-2"/>
    <n v="-1.2684989429175619E-2"/>
    <n v="-4.6770601336302953E-2"/>
    <n v="-2.3904382470119168E-2"/>
    <n v="-9.1566265060240903E-2"/>
  </r>
  <r>
    <x v="0"/>
    <x v="5"/>
    <n v="1.3861386138613874E-2"/>
    <n v="-1.8867924528301994E-2"/>
    <n v="1.0638297872340274E-2"/>
    <n v="-9.8425196850391306E-3"/>
    <n v="4.4408920985006262E-16"/>
    <n v="-5.5865921787711104E-3"/>
    <n v="-3.355704697986539E-2"/>
    <n v="-7.014028056112187E-2"/>
    <n v="-2.5575447570332366E-2"/>
    <n v="-0.12363636363636321"/>
    <n v="3.2679738562091387E-2"/>
    <n v="0.26785714285714324"/>
    <n v="-1.8939393939393812E-2"/>
    <n v="1.4925373134328623E-2"/>
    <n v="1.2084592145015005E-2"/>
    <n v="4.3678160919540243E-2"/>
    <n v="-4.2643923240938131E-3"/>
    <n v="4.4408920985006262E-16"/>
    <n v="4.4408920985006262E-16"/>
    <n v="3.0054644808743092E-2"/>
  </r>
  <r>
    <x v="1"/>
    <x v="0"/>
    <n v="-3.1719532554256968E-2"/>
    <n v="-6.1191626409017541E-2"/>
    <n v="-0.18980891719745241"/>
    <n v="-5.891719745222912E-2"/>
    <n v="-0.1071428571428571"/>
    <n v="-4.5454545454545525E-2"/>
    <n v="-1.2820512820512664E-2"/>
    <n v="-1.610017889087656E-2"/>
    <n v="0.2137592137592137"/>
    <n v="-5.3571428571430602E-3"/>
    <n v="1.4134275618374659E-2"/>
    <n v="-5.8651026392961936E-2"/>
    <n v="-4.8701298701298912E-2"/>
    <e v="#DIV/0!"/>
    <n v="-0.16434892541087243"/>
    <n v="-4.5855379188712742E-2"/>
    <n v="3.2432432432432545E-2"/>
    <n v="0.12793176972281461"/>
    <n v="-0.1071428571428571"/>
    <n v="0.23076923076923062"/>
  </r>
  <r>
    <x v="1"/>
    <x v="1"/>
    <n v="-3.6544850498338666E-2"/>
    <n v="-3.9538714991762647E-2"/>
    <n v="-0.1370420624151969"/>
    <n v="-7.8003120124804926E-2"/>
    <n v="-4.3261231281197854E-2"/>
    <n v="-7.5471698113207419E-2"/>
    <n v="-3.9215686274509221E-2"/>
    <n v="-9.2409240924092306E-2"/>
    <n v="4.2194092827004148E-2"/>
    <n v="-0.15220700152207012"/>
    <n v="2.1352313167259718E-2"/>
    <n v="-2.7272727272727337E-2"/>
    <n v="-8.2942097026604156E-2"/>
    <e v="#DIV/0!"/>
    <n v="-0.12566137566137581"/>
    <n v="-1.9927536231883924E-2"/>
    <n v="-2.5510204081632515E-2"/>
    <n v="3.7254901960784403E-2"/>
    <n v="-4.3261231281197854E-2"/>
    <n v="0.19999999999999996"/>
  </r>
  <r>
    <x v="1"/>
    <x v="2"/>
    <n v="-7.6433121019108152E-2"/>
    <n v="-2.8333333333333321E-2"/>
    <n v="-0.17187500000000022"/>
    <n v="-2.7960526315789491E-2"/>
    <n v="1.5901060070671491E-2"/>
    <n v="-2.9702970297029729E-2"/>
    <n v="4.4573643410853236E-2"/>
    <n v="0.20879120879120894"/>
    <n v="0.33153638814016162"/>
    <n v="3.5315985130111249E-2"/>
    <n v="0.20588235294117663"/>
    <n v="-6.4139941690962265E-2"/>
    <n v="6.9343065693430406E-2"/>
    <e v="#DIV/0!"/>
    <n v="-0.14599483204134378"/>
    <n v="0.12240663900414939"/>
    <n v="0.24836601307189565"/>
    <n v="0.325814536340852"/>
    <n v="1.5901060070671491E-2"/>
    <n v="0.39682539682539675"/>
  </r>
  <r>
    <x v="1"/>
    <x v="3"/>
    <n v="-6.9020866773675693E-2"/>
    <n v="-5.8158319870759145E-2"/>
    <n v="5.8236272878535722E-2"/>
    <n v="-4.6774193548386966E-2"/>
    <n v="-2.8716216216216006E-2"/>
    <n v="-7.6923076923076761E-2"/>
    <n v="-3.4050179211469134E-2"/>
    <n v="-4.5138888888888506E-2"/>
    <n v="4.66101694915253E-2"/>
    <n v="-8.5385878489326883E-2"/>
    <n v="-8.6355785837647359E-3"/>
    <n v="3.2154340836012985E-2"/>
    <n v="-6.8362480127186043E-2"/>
    <e v="#DIV/0!"/>
    <n v="-2.5073746312684553E-2"/>
    <n v="-3.3928571428571086E-2"/>
    <n v="-2.0512820512820107E-2"/>
    <n v="1.1472275334608151E-2"/>
    <n v="-2.8716216216216006E-2"/>
    <n v="9.0909090909090828E-2"/>
  </r>
  <r>
    <x v="1"/>
    <x v="4"/>
    <n v="-7.4960127591706449E-2"/>
    <n v="-5.0488599348534224E-2"/>
    <n v="-1.0886469673405896E-2"/>
    <n v="-3.2733224222585733E-2"/>
    <n v="-6.8071312803889783E-2"/>
    <n v="-0.1077389984825492"/>
    <n v="-0.17204301075268791"/>
    <n v="-3.8461538461538325E-2"/>
    <n v="2.2774327122153215E-2"/>
    <n v="-2.9616724738675826E-2"/>
    <n v="-6.9204152249131567E-3"/>
    <n v="-3.6036036036036112E-2"/>
    <n v="-4.4045676998368699E-2"/>
    <e v="#DIV/0!"/>
    <n v="-5.5714285714285716E-2"/>
    <n v="-9.9833610648918159E-2"/>
    <n v="1.4159292035398341E-2"/>
    <n v="3.3203125E-2"/>
    <n v="-6.8071312803889783E-2"/>
    <n v="7.5356415478615046E-2"/>
  </r>
  <r>
    <x v="1"/>
    <x v="5"/>
    <n v="-5.2287581699346219E-2"/>
    <n v="-0.14390602055800295"/>
    <n v="-0.16644823066841441"/>
    <n v="-7.943925233644844E-2"/>
    <n v="-5.1155115511551053E-2"/>
    <n v="-7.9812206572769884E-2"/>
    <n v="-8.1771720613287635E-2"/>
    <n v="-7.4074074074073737E-2"/>
    <n v="-3.1372549019607621E-2"/>
    <n v="-5.4329371816638217E-2"/>
    <n v="-3.4722222222219878E-3"/>
    <n v="4.0518638573743937E-2"/>
    <n v="-2.3333333333333317E-2"/>
    <n v="1.3806706114398715E-2"/>
    <n v="-0.13594771241830084"/>
    <n v="-2.5225225225225079E-2"/>
    <n v="-1.7421602787454082E-3"/>
    <n v="-2.9357798165137616E-2"/>
    <n v="-4.8013245033112439E-2"/>
    <n v="2.0618556701031077E-2"/>
  </r>
  <r>
    <x v="2"/>
    <x v="0"/>
    <n v="0.14024390243902451"/>
    <n v="5.6925996204933549E-2"/>
    <n v="-6.3091482649841879E-3"/>
    <n v="9.9264705882353033E-2"/>
    <n v="2.5362318840579379E-2"/>
    <n v="7.5925925925925952E-2"/>
    <n v="0.10859728506787292"/>
    <n v="-3.7383177570092796E-3"/>
    <n v="0.18114143920595516"/>
    <n v="1.2987012987013102E-2"/>
    <n v="8.5769980506822385E-2"/>
    <n v="0.11870503597122317"/>
    <n v="3.466204506065873E-2"/>
    <e v="#DIV/0!"/>
    <n v="-1.5313935681470214E-2"/>
    <n v="0.12753036437246945"/>
    <n v="5.2023121387283044E-2"/>
    <n v="0.13555555555555543"/>
    <n v="2.5362318840579379E-2"/>
    <n v="0.16389548693586686"/>
  </r>
  <r>
    <x v="2"/>
    <x v="1"/>
    <n v="2.000000000000024E-2"/>
    <n v="-3.5778175313059268E-3"/>
    <n v="-1.5847860538827918E-3"/>
    <n v="0.10175736961451243"/>
    <n v="3.8532110091743066E-2"/>
    <n v="3.7500000000000089E-2"/>
    <n v="6.604506604506577E-2"/>
    <n v="1.7175572519083859E-2"/>
    <n v="0.14148681055155787"/>
    <n v="5.5248618784526915E-3"/>
    <n v="9.0019569471623706E-2"/>
    <n v="0.10479573712255785"/>
    <n v="5.1056338028169002E-2"/>
    <e v="#DIV/0!"/>
    <n v="7.8369905956112706E-3"/>
    <n v="8.5769980506822607E-2"/>
    <n v="4.1984732824427384E-2"/>
    <n v="0.16400911161731146"/>
    <n v="3.8532110091743066E-2"/>
    <n v="0.24681933842239134"/>
  </r>
  <r>
    <x v="2"/>
    <x v="2"/>
    <n v="-2.0942408376963262E-2"/>
    <n v="-1.4159292035398341E-2"/>
    <n v="-2.1739130434782816E-2"/>
    <n v="4.1811846689895571E-2"/>
    <n v="4.8148148148147829E-2"/>
    <n v="-1.7182130584195709E-3"/>
    <n v="2.2659511031603907E-2"/>
    <n v="-1.4787430683918634E-2"/>
    <n v="2.1459227467810482E-2"/>
    <n v="-7.6142131979695549E-2"/>
    <n v="4.8964218455743946E-2"/>
    <n v="6.3247863247863023E-2"/>
    <n v="1.1864406779660941E-2"/>
    <e v="#DIV/0!"/>
    <n v="-1.6819571865443472E-2"/>
    <n v="8.1553398058252569E-2"/>
    <n v="1.8348623853210455E-3"/>
    <n v="1.188118811881167E-2"/>
    <n v="4.8148148148147829E-2"/>
    <n v="3.8135593220338881E-2"/>
  </r>
  <r>
    <x v="2"/>
    <x v="3"/>
    <n v="-2.9411764705882248E-2"/>
    <n v="-4.7863247863247915E-2"/>
    <n v="0.168831168831169"/>
    <n v="8.4317032040470696E-3"/>
    <n v="4.621072088724576E-2"/>
    <n v="-5.1369863013699391E-3"/>
    <n v="1.0904804008252E-2"/>
    <n v="3.6964980544747172E-2"/>
    <n v="0.17241379310344773"/>
    <n v="5.5248618784531356E-3"/>
    <n v="5.0943396226414972E-2"/>
    <n v="5.6027164685908293E-2"/>
    <n v="4.006968641114983E-2"/>
    <e v="#DIV/0!"/>
    <n v="2.5518341307815051E-2"/>
    <n v="0.11177644710578849"/>
    <n v="2.8248587570621542E-2"/>
    <n v="0.13808463251670333"/>
    <n v="4.621072088724576E-2"/>
    <n v="0.1778846153846152"/>
  </r>
  <r>
    <x v="2"/>
    <x v="4"/>
    <n v="-1.779359430604921E-3"/>
    <n v="-3.3306690738754696E-16"/>
    <n v="8.9965397923875701E-2"/>
    <n v="4.912280701754379E-2"/>
    <n v="3.6630036630036278E-2"/>
    <n v="1.3961605584642323E-2"/>
    <n v="-6.9325735992402771E-2"/>
    <n v="6.8136272545089804E-2"/>
    <n v="0.15815085158150777"/>
    <n v="6.0194174757281171E-2"/>
    <n v="6.5009560229445151E-2"/>
    <n v="-6.389776357827448E-3"/>
    <n v="5.4770318021201581E-2"/>
    <e v="#DIV/0!"/>
    <n v="-3.1007751937984773E-3"/>
    <n v="3.5315985130111249E-2"/>
    <n v="9.4188376753506775E-2"/>
    <n v="0.12555066079295107"/>
    <n v="3.6630036630036278E-2"/>
    <n v="0.19804400977995051"/>
  </r>
  <r>
    <x v="2"/>
    <x v="5"/>
    <n v="5.6497175141242861E-2"/>
    <n v="1.4571948998178375E-2"/>
    <n v="-3.5222052067381382E-2"/>
    <n v="0.11359404096834269"/>
    <n v="0.1297405189620755"/>
    <n v="6.9981583793738533E-2"/>
    <n v="0.18096003213496625"/>
    <n v="6.3872255489021645E-2"/>
    <n v="0.17821782178217749"/>
    <n v="2.8248587570621542E-2"/>
    <n v="0.19017094017093972"/>
    <n v="7.2413793103448088E-2"/>
    <n v="0.12854442344045403"/>
    <n v="0.1241685144124165"/>
    <n v="-1.6819571865443472E-2"/>
    <n v="0.15560165975103724"/>
    <n v="0.13987473903966574"/>
    <n v="9.8924731182795433E-2"/>
    <n v="0.1297405189620755"/>
    <n v="0.20689655172413746"/>
  </r>
  <r>
    <x v="3"/>
    <x v="0"/>
    <n v="0.16322701688555341"/>
    <n v="9.6830985915492995E-2"/>
    <n v="-2.2727272727272707E-2"/>
    <n v="6.8846815834767705E-2"/>
    <n v="4.983388704318914E-3"/>
    <n v="4.5296167247386832E-2"/>
    <n v="0.11332007952286283"/>
    <n v="-1.8867924528301661E-2"/>
    <n v="6.0975609756097393E-2"/>
    <n v="5.1369863013701611E-3"/>
    <n v="5.7761732851985492E-2"/>
    <n v="0.10231023102310255"/>
    <n v="3.3492822966507241E-2"/>
    <e v="#DIV/0!"/>
    <n v="2.670623145400608E-2"/>
    <n v="4.8473967684021568E-2"/>
    <n v="2.249134948096887E-2"/>
    <n v="-3.0411449016100267E-2"/>
    <n v="4.983388704318914E-3"/>
    <n v="0.10309278350515427"/>
  </r>
  <r>
    <x v="3"/>
    <x v="1"/>
    <n v="6.7983463481855688E-2"/>
    <n v="7.1428571428571175E-2"/>
    <n v="-3.8843632028611297E-2"/>
    <n v="8.7184873949579966E-2"/>
    <n v="6.6141917293233154E-2"/>
    <n v="1.5572105619499066E-2"/>
    <n v="5.6603773584905426E-2"/>
    <n v="6.3335679099227882E-3"/>
    <n v="0.10969387755102056"/>
    <n v="6.9606413994169003E-2"/>
    <n v="8.6258032624814795E-2"/>
    <n v="9.7721297107800309E-2"/>
    <n v="7.474568774878354E-2"/>
    <e v="#DIV/0!"/>
    <n v="1.7048794826572733E-2"/>
    <n v="8.0680977054033987E-2"/>
    <n v="5.3601140955550131E-2"/>
    <n v="7.7391995759342302E-2"/>
    <n v="6.6141917293233154E-2"/>
    <n v="0.19668953176260029"/>
  </r>
  <r>
    <x v="3"/>
    <x v="2"/>
    <n v="-3.5769828926905389E-2"/>
    <n v="-2.9595015576324046E-2"/>
    <n v="-0.12483039348711"/>
    <n v="-7.3134328358208989E-2"/>
    <n v="-2.4193548387096753E-2"/>
    <n v="-8.2568807339449601E-2"/>
    <n v="-4.4117647058823484E-2"/>
    <n v="-5.2980132450330952E-2"/>
    <n v="1.953125E-2"/>
    <n v="-0.106544901065449"/>
    <n v="-5.7877813504823128E-2"/>
    <n v="-1.4749262536873142E-2"/>
    <n v="-3.2835820895522505E-2"/>
    <e v="#DIV/0!"/>
    <n v="-7.6101468624833024E-2"/>
    <n v="-4.1050903119868698E-2"/>
    <n v="-4.8309178743961456E-2"/>
    <n v="-5.7391304347826244E-2"/>
    <n v="-2.4193548387096753E-2"/>
    <n v="1.9047619047619202E-2"/>
  </r>
  <r>
    <x v="3"/>
    <x v="3"/>
    <n v="8.1300813008129413E-3"/>
    <n v="2.6359143327841839E-2"/>
    <n v="-1.8264840182648401E-2"/>
    <n v="3.6727879799665963E-2"/>
    <n v="0.14366729678638923"/>
    <n v="5.6338028169014009E-2"/>
    <n v="5.4945054945054972E-2"/>
    <n v="0.12156862745098085"/>
    <n v="0.3282442748091603"/>
    <n v="0.10546139359698681"/>
    <n v="0.1673306772908365"/>
    <n v="6.8799999999999972E-2"/>
    <n v="0.12110726643598624"/>
    <e v="#DIV/0!"/>
    <n v="3.5928143712575134E-2"/>
    <n v="0.19427402862985677"/>
    <n v="0.17964071856287411"/>
    <n v="0.30288461538461497"/>
    <n v="0.15458015267175562"/>
    <e v="#DIV/0!"/>
  </r>
  <r>
    <x v="3"/>
    <x v="4"/>
    <n v="6.4935064935065512E-3"/>
    <n v="3.14569536423841E-2"/>
    <n v="2.3809523809523947E-2"/>
    <n v="1.4705882352941346E-2"/>
    <n v="-9.8199672667758087E-3"/>
    <n v="-4.6104928457869621E-2"/>
    <n v="-0.13043478260869579"/>
    <n v="-3.5413153456998137E-2"/>
    <n v="-4.2201834862385268E-2"/>
    <n v="2.2204460492503131E-16"/>
    <n v="-2.8192371475953659E-2"/>
    <n v="1.365705614567525E-2"/>
    <n v="1.2499999999999956E-2"/>
    <e v="#DIV/0!"/>
    <n v="1.6152716593245353E-2"/>
    <n v="-3.9473684210526327E-2"/>
    <n v="-1.6891891891891442E-3"/>
    <n v="-3.9007092198581561E-2"/>
    <n v="-8.19672131147553E-3"/>
    <n v="-1.2915129151291338E-2"/>
  </r>
  <r>
    <x v="3"/>
    <x v="5"/>
    <n v="4.3029259896720795E-4"/>
    <n v="3.6490683229813525E-2"/>
    <n v="-7.3630792799693756E-2"/>
    <n v="-8.4096231637215135E-3"/>
    <n v="3.5486079415791849E-2"/>
    <n v="-4.6206019499788198E-2"/>
    <n v="-2.1207177814029587E-2"/>
    <n v="3.0395136778118559E-3"/>
    <n v="3.7635833554200859E-2"/>
    <n v="2.2648083623693527E-2"/>
    <n v="3.6067892503536036E-2"/>
    <n v="4.0282392026578018E-2"/>
    <n v="8.8222122704881389E-2"/>
    <n v="2.526288791997966E-2"/>
    <n v="-1.2744911546509474E-2"/>
    <n v="4.1121939624435333E-2"/>
    <n v="4.3186632148740856E-2"/>
    <n v="9.9378881987577383E-3"/>
    <n v="3.7142857142857144E-2"/>
    <n v="4.6011470281543509E-2"/>
  </r>
  <r>
    <x v="4"/>
    <x v="0"/>
    <n v="-3.1811894882434411E-2"/>
    <n v="-2.8530670470755526E-3"/>
    <n v="-8.5714285714285854E-2"/>
    <n v="-5.2558782849239427E-2"/>
    <n v="-2.2408963585434205E-2"/>
    <n v="-1.4367816091954033E-2"/>
    <n v="2.8023598820059004E-2"/>
    <n v="2.923976608187151E-2"/>
    <n v="0.34814814814814832"/>
    <n v="4.9019607843137525E-2"/>
    <n v="2.753623188405796E-2"/>
    <n v="-7.9949238578680304E-2"/>
    <n v="-2.6109660574412663E-2"/>
    <e v="#DIV/0!"/>
    <n v="-5.4611650485436924E-2"/>
    <n v="2.7982326951399017E-2"/>
    <n v="3.1884057971014457E-2"/>
    <n v="0.18660287081339755"/>
    <n v="-2.6610644257703098E-2"/>
    <n v="0.30630975143403494"/>
  </r>
  <r>
    <x v="4"/>
    <x v="1"/>
    <n v="5.4216867469879526E-2"/>
    <n v="4.1728763040238537E-2"/>
    <n v="-4.8648648648648818E-2"/>
    <n v="9.2503987240829533E-2"/>
    <n v="3.2544378698224685E-2"/>
    <n v="1.9316493313521477E-2"/>
    <n v="3.5661218424962726E-2"/>
    <n v="3.6818851251840812E-2"/>
    <n v="0.33333333333333348"/>
    <n v="0.17031250000000053"/>
    <n v="5.0370370370370399E-2"/>
    <n v="-1.1102230246251565E-16"/>
    <n v="3.8997214484679743E-2"/>
    <e v="#DIV/0!"/>
    <n v="-1.1421319796954266E-2"/>
    <n v="6.7278287461773667E-2"/>
    <n v="4.0935672514619714E-2"/>
    <n v="0.29166666666666696"/>
    <n v="2.8106508875739511E-2"/>
    <n v="0.30714285714285716"/>
  </r>
  <r>
    <x v="4"/>
    <x v="2"/>
    <n v="9.5461658841940578E-2"/>
    <n v="0.12019230769230771"/>
    <n v="-3.5616438356164459E-2"/>
    <n v="5.0613496932515378E-2"/>
    <n v="4.0238450074515653E-2"/>
    <n v="2.6946107784431073E-2"/>
    <n v="7.727975270479126E-2"/>
    <n v="1.7341040462427681E-2"/>
    <n v="0.14826498422712953"/>
    <n v="0"/>
    <n v="6.7771084337349352E-2"/>
    <n v="-2.7510316368639653E-3"/>
    <n v="5.516265912305518E-2"/>
    <n v="5.1204819277108404E-2"/>
    <n v="-1.2674271229404233E-2"/>
    <n v="4.0238450074515653E-2"/>
    <n v="2.741702741702734E-2"/>
    <n v="2.6954177897573484E-3"/>
    <n v="4.3543543543543617E-2"/>
    <n v="7.6470588235294512E-2"/>
  </r>
  <r>
    <x v="4"/>
    <x v="3"/>
    <n v="1.0101010101009944E-2"/>
    <n v="2.6431718061673992E-2"/>
    <n v="-4.7361299052773975E-2"/>
    <n v="1.9345238095238138E-2"/>
    <n v="4.4910179640718528E-2"/>
    <n v="5.8651026392961825E-3"/>
    <n v="5.1282051282051322E-2"/>
    <n v="7.153729071537307E-2"/>
    <n v="0.23599320882852304"/>
    <n v="0.1263157894736846"/>
    <n v="9.4135802469135887E-2"/>
    <n v="6.6176470588235281E-2"/>
    <n v="0.1201201201201203"/>
    <n v="0.11858974358974361"/>
    <n v="4.283801874163351E-2"/>
    <n v="7.3846153846153895E-2"/>
    <n v="9.5384615384615401E-2"/>
    <n v="0.13761467889908285"/>
    <n v="4.8265460030165963E-2"/>
    <n v="0.18064516129032304"/>
  </r>
  <r>
    <x v="4"/>
    <x v="4"/>
    <n v="-6.9148936170213005E-2"/>
    <n v="-7.1713147410358835E-2"/>
    <n v="-4.6070460704607075E-2"/>
    <n v="-7.1815718157181685E-2"/>
    <n v="-8.398950131233629E-2"/>
    <n v="-9.2592592592592782E-2"/>
    <n v="-9.126466753585416E-2"/>
    <n v="3.3773861967694607E-2"/>
    <n v="0.15189873417721533"/>
    <n v="3.7396121883656486E-2"/>
    <n v="-2.071823204419887E-2"/>
    <n v="-7.7608142493638899E-2"/>
    <n v="-2.2280471821756409E-2"/>
    <n v="8.3850931677018625E-2"/>
    <n v="-4.6511627906976716E-2"/>
    <n v="-6.0565275908479266E-2"/>
    <n v="1.2802275960170695E-2"/>
    <n v="8.6131386861314052E-2"/>
    <n v="-8.0687830687830919E-2"/>
    <n v="3.9772727272727515E-2"/>
  </r>
  <r>
    <x v="4"/>
    <x v="5"/>
    <n v="1.156069364161838E-2"/>
    <n v="-3.3195020746888071E-2"/>
    <n v="-6.5073041168658863E-2"/>
    <n v="1.1816838995568624E-2"/>
    <n v="1.4534883720930036E-2"/>
    <n v="-5.7971014492755879E-3"/>
    <n v="2.6509572901325384E-2"/>
    <n v="7.9754601226994071E-2"/>
    <n v="0.18954248366013116"/>
    <n v="0.1263157894736846"/>
    <n v="0.10436137071651119"/>
    <n v="3.1294452347083723E-2"/>
    <n v="0.11844077961019517"/>
    <n v="0.14802631578947389"/>
    <n v="5.161290322580836E-3"/>
    <n v="2.6470588235294024E-2"/>
    <n v="0.10559006211180111"/>
    <n v="0.14814814814814814"/>
    <n v="5.1437216338880543E-2"/>
    <n v="0.13050193050193104"/>
  </r>
  <r>
    <x v="5"/>
    <x v="0"/>
    <n v="1.6000000000000014E-2"/>
    <n v="3.8199181446112007E-2"/>
    <n v="-3.1630170316301776E-2"/>
    <n v="1.6666666666666829E-2"/>
    <n v="5.2259887005649874E-2"/>
    <n v="4.5649072753209952E-2"/>
    <n v="7.0072992700730197E-2"/>
    <n v="-3.8645980253878776E-2"/>
    <n v="7.5684380032206233E-2"/>
    <n v="1.7808219178082396E-2"/>
    <n v="1.6034985422740622E-2"/>
    <n v="5.8201058201058142E-2"/>
    <n v="3.738317757009324E-2"/>
    <e v="#DIV/0!"/>
    <n v="-7.1174377224199059E-3"/>
    <n v="4.7826086956521685E-2"/>
    <n v="1.7391304347826209E-2"/>
    <n v="2.4637681159420444E-2"/>
    <n v="4.51977401129946E-2"/>
    <n v="0.17940199335548179"/>
  </r>
  <r>
    <x v="5"/>
    <x v="1"/>
    <n v="7.9320113314447882E-2"/>
    <n v="7.4858757062146841E-2"/>
    <n v="-5.6872037914691975E-2"/>
    <n v="-2.7247956403270157E-3"/>
    <n v="1.3605442176870763E-2"/>
    <n v="2.2204460492503131E-16"/>
    <n v="2.5174825174825166E-2"/>
    <n v="-0.12390745501285372"/>
    <n v="-3.4682080924855363E-2"/>
    <n v="-2.1080368906455926E-2"/>
    <n v="-5.0408719346049069E-2"/>
    <n v="-1.9607843137254832E-2"/>
    <n v="-6.0459492140266136E-2"/>
    <e v="#DIV/0!"/>
    <n v="-7.6158940397350938E-2"/>
    <n v="-1.6326530612244872E-2"/>
    <n v="-7.9947575360419409E-2"/>
    <n v="-2.0775623268698085E-2"/>
    <n v="8.1743869209809361E-3"/>
    <n v="-3.137789904502053E-2"/>
  </r>
  <r>
    <x v="5"/>
    <x v="2"/>
    <n v="-2.3076923076922995E-2"/>
    <n v="1.3315579227696439E-2"/>
    <n v="-0.15048025613660609"/>
    <n v="-5.791505791505791E-2"/>
    <n v="-4.4871794871794934E-2"/>
    <n v="-5.9050064184852258E-2"/>
    <n v="0"/>
    <n v="-0.12838874680306922"/>
    <n v="-1.3293943870014591E-2"/>
    <n v="-0.11442193087008345"/>
    <n v="-8.8888888888888906E-2"/>
    <n v="-0.12184412733260153"/>
    <n v="-8.2644628099173612E-2"/>
    <n v="-7.02247191011236E-2"/>
    <n v="-0.16716417910447723"/>
    <n v="-8.8272383354350725E-2"/>
    <n v="-9.6525096525096332E-2"/>
    <n v="-0.1335784313725491"/>
    <n v="-1.2016021361815565E-2"/>
    <n v="-4.4414535666217891E-2"/>
  </r>
  <r>
    <x v="5"/>
    <x v="3"/>
    <n v="-4.1509433962264142E-2"/>
    <n v="-1.8064516129032149E-2"/>
    <n v="2.5188916876575096E-3"/>
    <n v="-4.9350649350649367E-2"/>
    <n v="1.0854816824966251E-2"/>
    <n v="-3.5526315789473517E-2"/>
    <n v="1.366120218579292E-3"/>
    <n v="-7.6422764227642603E-2"/>
    <n v="2.7692307692307683E-2"/>
    <n v="-4.6213093709884356E-2"/>
    <n v="-5.5555555555555469E-2"/>
    <n v="6.1007957559681802E-2"/>
    <n v="2.6420079260237594E-2"/>
    <n v="-4.4733044733044625E-2"/>
    <n v="3.597122302158251E-3"/>
    <n v="2.7739251040221902E-3"/>
    <n v="-5.3908355795148188E-2"/>
    <n v="-6.1088977423638724E-2"/>
    <n v="1.5089163237311576E-2"/>
    <n v="-2.4725274725274748E-2"/>
  </r>
  <r>
    <x v="5"/>
    <x v="4"/>
    <n v="-6.041923551171402E-2"/>
    <n v="-7.5334143377885798E-2"/>
    <n v="3.7831021437579881E-3"/>
    <n v="-7.4589127686472745E-2"/>
    <n v="-5.0955414012738731E-2"/>
    <n v="-9.7290640394088745E-2"/>
    <n v="-0.11151515151515157"/>
    <n v="-0.13502538071066017"/>
    <n v="-0.13133940182054615"/>
    <n v="-0.10373944511459599"/>
    <n v="-0.1075544174135723"/>
    <n v="-1.9607843137254943E-2"/>
    <n v="-5.1282051282051433E-2"/>
    <n v="-0.13577023498694507"/>
    <n v="-3.5714285714285587E-2"/>
    <n v="-8.365019011406849E-2"/>
    <n v="-0.10687022900763354"/>
    <n v="-0.13569682151589246"/>
    <n v="-5.0064184852374738E-2"/>
    <n v="-0.12345679012345689"/>
  </r>
  <r>
    <x v="5"/>
    <x v="5"/>
    <n v="4.9586776859504411E-2"/>
    <n v="2.6350461133071157E-3"/>
    <n v="-2.9268292682926855E-2"/>
    <n v="2.3776223776224015E-2"/>
    <n v="6.7567567567570208E-3"/>
    <n v="-4.0760869565216185E-3"/>
    <n v="9.6418732782370675E-3"/>
    <n v="3.8291605301914444E-3"/>
    <n v="8.2658022690437871E-2"/>
    <n v="5.6899004267425557E-2"/>
    <n v="3.4124629080118929E-2"/>
    <n v="6.8090787716956092E-2"/>
    <n v="0.13100436681222716"/>
    <n v="9.2409240924092639E-2"/>
    <n v="1.0869565217391353E-2"/>
    <n v="-1.6326530612244872E-2"/>
    <n v="5.722891566265087E-2"/>
    <n v="7.7743902439024515E-2"/>
    <n v="6.6282420749279813E-2"/>
    <n v="7.2507552870091141E-2"/>
  </r>
  <r>
    <x v="6"/>
    <x v="0"/>
    <n v="-0.12315930388219554"/>
    <n v="-0.11126373626373631"/>
    <n v="-0.14232673267326723"/>
    <n v="-0.10526315789473673"/>
    <n v="-4.924760601915168E-2"/>
    <n v="-7.1328671328671378E-2"/>
    <n v="-6.5714285714285725E-2"/>
    <n v="-4.8275862068965503E-2"/>
    <n v="7.2837632776934669E-2"/>
    <n v="2.7486910994764413E-2"/>
    <n v="-4.8543689320388328E-2"/>
    <n v="-1.167315175097261E-2"/>
    <n v="3.8709677419354938E-2"/>
    <n v="5.9259259259261121E-3"/>
    <n v="9.4786729857820884E-3"/>
    <n v="-5.6241426611796763E-2"/>
    <n v="-5.8984910836762716E-2"/>
    <n v="-2.5435073627844473E-2"/>
    <n v="-6.198347107438007E-2"/>
    <n v="1.4144271570015743E-3"/>
  </r>
  <r>
    <x v="6"/>
    <x v="1"/>
    <n v="-2.8189910979228627E-2"/>
    <n v="-4.0059347181009008E-2"/>
    <n v="-6.2246278755074602E-2"/>
    <n v="-1.4858841010401358E-2"/>
    <n v="-2.7972027972027802E-2"/>
    <n v="-2.7818448023426035E-2"/>
    <n v="-3.6818851251841034E-2"/>
    <n v="-5.0894085281980583E-2"/>
    <n v="6.9591527987897139E-2"/>
    <n v="5.6527590847913922E-2"/>
    <n v="1.0309278350515427E-2"/>
    <n v="7.47531734837803E-2"/>
    <n v="8.3445491251682435E-2"/>
    <n v="-2.9999999999999805E-2"/>
    <n v="7.1698113207547376E-2"/>
    <n v="-2.9619181946403339E-2"/>
    <n v="-5.2486187845303789E-2"/>
    <n v="-4.1039671682624457E-3"/>
    <n v="-3.8135593220338881E-2"/>
    <n v="4.2553191489362874E-3"/>
  </r>
  <r>
    <x v="6"/>
    <x v="2"/>
    <n v="-0.14824447334200286"/>
    <n v="-0.17789072426937746"/>
    <n v="-0.18757327080890984"/>
    <n v="-0.12417437252311769"/>
    <n v="-9.0314136125654532E-2"/>
    <n v="-0.12975098296199228"/>
    <n v="-8.2748948106591946E-2"/>
    <n v="-0.11989795918367352"/>
    <n v="-5.1006711409396055E-2"/>
    <n v="-8.1871345029239984E-2"/>
    <n v="-0.13383838383838398"/>
    <n v="-4.8689138576778923E-2"/>
    <n v="-6.6125290023201999E-2"/>
    <n v="-0.13941698352344745"/>
    <n v="-7.6923076923076872E-2"/>
    <n v="-0.1378446115288221"/>
    <n v="-0.1603427172582621"/>
    <n v="-0.13333333333333341"/>
    <n v="-9.0787716955941344E-2"/>
    <n v="-0.10718789407314011"/>
  </r>
  <r>
    <x v="6"/>
    <x v="3"/>
    <n v="-0.1243315508021392"/>
    <n v="-0.11491108071135436"/>
    <n v="-0.14338689740420296"/>
    <n v="-8.0443828016643626E-2"/>
    <n v="-7.5797872340425565E-2"/>
    <n v="-0.11584553928095898"/>
    <n v="-0.10410958904109602"/>
    <n v="-0.10621761658031093"/>
    <n v="7.1225071225069492E-3"/>
    <n v="-2.6054590570719682E-2"/>
    <n v="-0.11711711711711703"/>
    <n v="-2.182284980744531E-2"/>
    <n v="1.6414141414141437E-2"/>
    <n v="-6.9863013698630128E-2"/>
    <n v="-2.3419203747072626E-3"/>
    <n v="-0.10533159947984383"/>
    <n v="-0.12611464968152863"/>
    <n v="-7.3791348600508955E-2"/>
    <n v="-5.4166666666666585E-2"/>
    <n v="-7.5718015665796279E-2"/>
  </r>
  <r>
    <x v="6"/>
    <x v="4"/>
    <n v="-9.0277777777777901E-2"/>
    <n v="-0.11004126547455295"/>
    <n v="-4.0166204986149645E-2"/>
    <n v="-4.6043165467625879E-2"/>
    <n v="-5.9539918809201509E-2"/>
    <n v="-0.10991957104557648"/>
    <n v="-0.13833992094861669"/>
    <n v="-6.3772048846675755E-2"/>
    <n v="-9.8039215686275272E-3"/>
    <n v="6.4102564102561654E-3"/>
    <n v="-7.7956989247311759E-2"/>
    <n v="-4.8689138576778812E-2"/>
    <n v="1.0037641154328591E-2"/>
    <n v="-4.3661971830985746E-2"/>
    <n v="9.4786729857820884E-3"/>
    <n v="-6.3945578231292433E-2"/>
    <n v="-0.10560625814863112"/>
    <n v="-3.1914893617021267E-2"/>
    <n v="-7.0941336971350633E-2"/>
    <n v="-6.8421052631578938E-2"/>
  </r>
  <r>
    <x v="6"/>
    <x v="5"/>
    <n v="-2.9629629629629783E-2"/>
    <n v="-7.8347578347578328E-2"/>
    <n v="-5.1983584131326865E-2"/>
    <n v="-3.0075187969924588E-3"/>
    <n v="-5.5706521739130488E-2"/>
    <n v="-3.6284470246734424E-2"/>
    <n v="-3.6818851251841034E-2"/>
    <n v="4.3668122270745791E-3"/>
    <n v="2.6124818577648812E-2"/>
    <n v="5.2278820375335044E-2"/>
    <n v="2.2204460492503131E-16"/>
    <n v="8.8571428571428967E-2"/>
    <n v="7.7643908969210251E-2"/>
    <n v="1.951951951951969E-2"/>
    <n v="8.5350318471337783E-2"/>
    <n v="-6.7750677506775103E-2"/>
    <n v="-2.9069767441860517E-3"/>
    <n v="4.0000000000000258E-2"/>
    <n v="1.6417910447761308E-2"/>
    <n v="-2.2099447513812209E-2"/>
  </r>
  <r>
    <x v="7"/>
    <x v="0"/>
    <n v="6.8814055636896132E-2"/>
    <n v="0.13777089783281737"/>
    <n v="2.7777777777777901E-2"/>
    <n v="-2.3668639053254448E-2"/>
    <n v="3.2653061224489965E-2"/>
    <n v="9.4752186588921594E-2"/>
    <n v="8.6637298091042592E-2"/>
    <n v="-4.0207522697794928E-2"/>
    <n v="3.6312849162011274E-2"/>
    <n v="-4.9278846153845923E-2"/>
    <n v="1.2195121951219523E-2"/>
    <n v="4.3421052631579471E-2"/>
    <n v="-5.4054054054053724E-2"/>
    <n v="-3.1165311653116645E-2"/>
    <n v="-1.8779342723004189E-2"/>
    <n v="3.3967391304348116E-2"/>
    <n v="-1.1780104712041717E-2"/>
    <n v="-5.3416149068322705E-2"/>
    <n v="2.7397260273975821E-3"/>
    <n v="2.6315789473687623E-3"/>
  </r>
  <r>
    <x v="7"/>
    <x v="1"/>
    <n v="-1.3679890560873709E-3"/>
    <n v="1.379310344827589E-2"/>
    <n v="-0.14252607184241017"/>
    <n v="-0.16137229987293511"/>
    <n v="-0.11331775700934577"/>
    <n v="-5.8897243107769448E-2"/>
    <n v="-4.6391752577319534E-2"/>
    <n v="-0.1105769230769228"/>
    <n v="3.6312849162011496E-2"/>
    <n v="-8.2366589327145801E-2"/>
    <n v="-0.10108303249097461"/>
    <n v="-0.1059751972942502"/>
    <n v="-0.14349276974416003"/>
    <n v="-4.6666666666666634E-2"/>
    <n v="-0.14431934493346943"/>
    <n v="-0.1212471131639723"/>
    <n v="-7.8144078144077866E-2"/>
    <n v="-5.9259259259258679E-2"/>
    <n v="-0.11487303506650537"/>
    <n v="-4.7499999999999765E-2"/>
  </r>
  <r>
    <x v="7"/>
    <x v="2"/>
    <n v="7.3529411764706065E-2"/>
    <n v="-9.4339622641506082E-3"/>
    <n v="-0.10735826296743056"/>
    <n v="-3.3674963396778668E-2"/>
    <n v="7.3550212164073647E-2"/>
    <n v="3.7292817679558166E-2"/>
    <n v="0.15625000000000044"/>
    <n v="8.8235294117647189E-2"/>
    <n v="0.22442244224422447"/>
    <n v="3.8057742782152459E-2"/>
    <n v="8.5755813953488413E-2"/>
    <n v="-3.7688442211052386E-3"/>
    <n v="-5.7527539779681836E-2"/>
    <n v="0.12244897959183665"/>
    <n v="-7.0077864293659586E-2"/>
    <n v="7.1830985915492862E-2"/>
    <n v="7.5498575498575526E-2"/>
    <n v="0.1189427312775333"/>
    <n v="6.0869565217391397E-2"/>
    <n v="0.1510574018126889"/>
  </r>
  <r>
    <x v="7"/>
    <x v="3"/>
    <n v="-4.5751633986928275E-2"/>
    <n v="2.7285129604366354E-3"/>
    <n v="-0.1019417475728156"/>
    <n v="-4.6242774566473965E-2"/>
    <n v="1.7426273458445163E-2"/>
    <n v="-3.5943517329910191E-2"/>
    <n v="1.3698630136986134E-2"/>
    <n v="-5.2496798975672276E-2"/>
    <n v="0"/>
    <n v="-4.8134777376654614E-2"/>
    <n v="-2.0969855832241202E-2"/>
    <n v="-1.3681592039800905E-2"/>
    <n v="-7.8947368421052655E-2"/>
    <n v="-5.9210526315789602E-2"/>
    <n v="-7.0077864293659697E-2"/>
    <n v="1.7379679144384985E-2"/>
    <n v="-2.4547803617571029E-2"/>
    <n v="-3.7878787878787623E-2"/>
    <n v="2.3776223776224015E-2"/>
    <n v="-3.1766200762388785E-2"/>
  </r>
  <r>
    <x v="7"/>
    <x v="4"/>
    <n v="8.308605341246289E-2"/>
    <n v="0.10029940119760505"/>
    <n v="0.12121212121212133"/>
    <n v="-1.9316493313521588E-2"/>
    <n v="5.857740585774085E-2"/>
    <n v="4.7419804741980709E-2"/>
    <n v="4.37235543018335E-2"/>
    <n v="-2.6954177897572373E-3"/>
    <n v="-2.6881720430107503E-3"/>
    <n v="-1.2484394506866225E-2"/>
    <n v="3.7500000000000311E-2"/>
    <n v="5.5925432756325222E-2"/>
    <n v="-4.9382716049382824E-2"/>
    <n v="-1.5151515151515249E-2"/>
    <n v="2.2204460492503131E-16"/>
    <n v="5.1104972375690672E-2"/>
    <n v="2.6560424966801666E-3"/>
    <n v="1.3140604467807293E-3"/>
    <n v="6.2409288824383458E-2"/>
    <n v="-1.6774193548386829E-2"/>
  </r>
  <r>
    <x v="7"/>
    <x v="5"/>
    <n v="3.1073446327683607E-2"/>
    <n v="-6.7567567567565767E-3"/>
    <n v="-4.5161290322580649E-2"/>
    <n v="-6.5155807365439133E-2"/>
    <n v="3.2653061224489965E-2"/>
    <n v="4.5961002785515515E-2"/>
    <n v="4.6676096181046622E-2"/>
    <n v="6.936416184971117E-2"/>
    <n v="0.13803680981595101"/>
    <n v="7.7656675749318671E-2"/>
    <n v="8.5755813953488635E-2"/>
    <n v="7.1621621621621889E-2"/>
    <n v="4.4776119402984982E-2"/>
    <n v="0.14400000000000013"/>
    <n v="3.3374536464771287E-2"/>
    <n v="3.8199181446112007E-2"/>
    <n v="9.4202898550724834E-2"/>
    <n v="0.13056379821958464"/>
    <n v="4.7210300429184615E-2"/>
    <n v="5.103448275862088E-2"/>
  </r>
  <r>
    <x v="8"/>
    <x v="0"/>
    <n v="-0.16344916344916349"/>
    <n v="-0.14513981358189099"/>
    <n v="-0.24944567627494441"/>
    <n v="-0.24447174447174469"/>
    <n v="-0.23927765237020315"/>
    <n v="-0.17375455650060745"/>
    <n v="-0.17319848293299633"/>
    <n v="-0.15347137637027997"/>
    <n v="-9.1863517060367217E-2"/>
    <n v="-0.17502787068004455"/>
    <n v="-0.18632075471698117"/>
    <n v="-0.25964546402502597"/>
    <n v="-0.25705329153605017"/>
    <n v="-0.17624999999999991"/>
    <n v="-0.25636007827788632"/>
    <n v="-0.20279720279720292"/>
    <n v="-0.16824644549763046"/>
    <n v="-0.1733021077283371"/>
    <n v="-0.25259515570934243"/>
    <n v="-0.14285714285714268"/>
  </r>
  <r>
    <x v="8"/>
    <x v="1"/>
    <n v="-1.812688821752273E-2"/>
    <n v="-5.1698670605613173E-2"/>
    <n v="-0.14627994955863832"/>
    <n v="-8.6181277860327032E-2"/>
    <n v="-3.4383954154727725E-2"/>
    <n v="1.1904761904762085E-2"/>
    <n v="2.1874999999999867E-2"/>
    <n v="0.1468646864686467"/>
    <n v="0.37029702970297018"/>
    <n v="7.871720116618075E-2"/>
    <n v="7.3094867807153685E-2"/>
    <n v="-3.7940379403794244E-2"/>
    <n v="-8.3762886597938291E-2"/>
    <n v="0.1916817359855334"/>
    <n v="-9.4159713945173085E-2"/>
    <n v="2.9325513196478692E-3"/>
    <n v="0.11251980982567322"/>
    <n v="0.19458544839255509"/>
    <n v="-4.8458149779735726E-2"/>
    <n v="0.26315789473684159"/>
  </r>
  <r>
    <x v="8"/>
    <x v="2"/>
    <n v="1.8808777429467183E-2"/>
    <n v="-5.3097345132743445E-2"/>
    <n v="-0.1080368906455863"/>
    <n v="1.3179571663920919E-2"/>
    <n v="1.2012012012012185E-2"/>
    <n v="3.8167938931297662E-2"/>
    <n v="8.2781456953642252E-2"/>
    <n v="1.9061583577712593E-2"/>
    <n v="4.2168674698795039E-2"/>
    <n v="-3.3942558746736462E-2"/>
    <n v="2.6785714285714191E-2"/>
    <n v="-1.1142061281337101E-2"/>
    <n v="-8.0206985769728512E-2"/>
    <n v="-2.8023598820059115E-2"/>
    <n v="-0.11935110081112388"/>
    <n v="2.7027027027026973E-2"/>
    <n v="8.6206896551723755E-3"/>
    <n v="-8.4269662921349076E-3"/>
    <n v="-3.0769230769228662E-3"/>
    <n v="3.0042918454935341E-2"/>
  </r>
  <r>
    <x v="8"/>
    <x v="3"/>
    <n v="-0.18444165621079056"/>
    <n v="-0.16731517509727634"/>
    <n v="-0.20911214953271029"/>
    <n v="-0.22053231939163509"/>
    <n v="-0.21169590643274849"/>
    <n v="-0.20930232558139539"/>
    <n v="-0.22511848341232221"/>
    <n v="-0.20389461626575034"/>
    <n v="-0.16626506024096366"/>
    <n v="-0.22594142259414207"/>
    <n v="-0.22471910112359561"/>
    <n v="-0.21892189218921887"/>
    <n v="-0.23051948051948046"/>
    <n v="-0.22652582159624413"/>
    <n v="-0.24901185770750978"/>
    <n v="-0.22448979591836726"/>
    <n v="-0.2191323692992212"/>
    <n v="-0.20674157303370788"/>
    <n v="-0.23313609467455598"/>
    <n v="-0.21311475409836056"/>
  </r>
  <r>
    <x v="8"/>
    <x v="4"/>
    <n v="-4.8316251830161083E-2"/>
    <n v="-4.8888888888889204E-2"/>
    <n v="5.9435364041602323E-3"/>
    <n v="2.842809364548482E-2"/>
    <n v="1.3533834586466176E-2"/>
    <n v="0"/>
    <n v="-3.2544378698224907E-2"/>
    <n v="5.9451219512195008E-2"/>
    <n v="0.15333333333333332"/>
    <n v="4.8158640226628746E-2"/>
    <n v="4.7040971168436974E-2"/>
    <n v="-3.6635006784260571E-2"/>
    <n v="-6.6929133858267931E-2"/>
    <n v="0.10570469798657722"/>
    <n v="-3.30788804071247E-2"/>
    <n v="2.5487256371814038E-2"/>
    <n v="5.8823529411764719E-2"/>
    <n v="9.968847352024901E-2"/>
    <n v="7.7760497667185291E-3"/>
    <n v="8.5972850678732726E-2"/>
  </r>
  <r>
    <x v="8"/>
    <x v="5"/>
    <n v="-4.9707602339181256E-2"/>
    <n v="-6.1403508771929904E-2"/>
    <n v="-4.2432814710042455E-2"/>
    <n v="-6.8181818181818232E-2"/>
    <n v="-0.13367609254498702"/>
    <n v="-7.9837618403247657E-2"/>
    <n v="-7.8873239436619835E-2"/>
    <n v="-2.5245441795231582E-2"/>
    <n v="2.8231797919762158E-2"/>
    <n v="-5.3763440860215006E-3"/>
    <n v="-4.6961325966850986E-2"/>
    <n v="-2.2038567493112948E-2"/>
    <n v="-4.6916890080428986E-2"/>
    <n v="1.228878648233489E-2"/>
    <n v="-6.288532675708991E-2"/>
    <n v="-0.11627906976744196"/>
    <n v="-1.8181818181818188E-2"/>
    <n v="1.2912482065997155E-2"/>
    <n v="-0.11836734693877549"/>
    <n v="-6.8965517241380558E-3"/>
  </r>
  <r>
    <x v="9"/>
    <x v="0"/>
    <n v="-0.13277511961722499"/>
    <n v="-9.6889952153110359E-2"/>
    <n v="-8.4782608695652351E-2"/>
    <n v="-5.8524173027989845E-2"/>
    <n v="-1.9187358916478825E-2"/>
    <n v="3.4981905910735245E-2"/>
    <n v="-2.99089726918077E-2"/>
    <n v="8.4848484848485395E-3"/>
    <n v="6.5051020408163129E-2"/>
    <n v="2.3178807947019209E-2"/>
    <n v="1.4606741573033544E-2"/>
    <n v="2.7689030883918608E-2"/>
    <n v="-2.2204460492503131E-16"/>
    <n v="3.7220843672454151E-3"/>
    <n v="2.9182879377431803E-3"/>
    <n v="1.1123470522800272E-3"/>
    <n v="1.1350737797952704E-3"/>
    <n v="1.1363636363630469E-3"/>
    <n v="-1.6336056009335187E-2"/>
    <n v="1.9318181818181346E-2"/>
  </r>
  <r>
    <x v="9"/>
    <x v="1"/>
    <n v="-6.8493150684931781E-3"/>
    <n v="-2.8314028314028628E-2"/>
    <n v="-0.10234541577825174"/>
    <n v="-0.1454965357967668"/>
    <n v="-0.14130434782608725"/>
    <n v="-6.2295081967213672E-2"/>
    <n v="-0.15990990990991039"/>
    <n v="-0.1101604278074868"/>
    <n v="2.5798525798525596E-2"/>
    <n v="-5.117707267144378E-2"/>
    <n v="-6.8111455108359586E-2"/>
    <n v="-6.1284046692607341E-2"/>
    <n v="-5.7057057057057325E-2"/>
    <n v="-5.710955710955723E-2"/>
    <n v="-6.7811934900542603E-2"/>
    <n v="-0.11154985192497557"/>
    <n v="-9.0721649484536537E-2"/>
    <n v="-3.7158469945355543E-2"/>
    <n v="-0.13271604938271631"/>
    <n v="-8.83977900552535E-3"/>
  </r>
  <r>
    <x v="9"/>
    <x v="2"/>
    <n v="-2.0270270270269952E-2"/>
    <n v="-7.8843626806832656E-3"/>
    <n v="0.12868632707774807"/>
    <n v="0.10612855007473843"/>
    <n v="6.7567567567567988E-2"/>
    <n v="7.1161048689138529E-2"/>
    <n v="3.1811894882434411E-2"/>
    <n v="3.2258064516129448E-2"/>
    <n v="0.14697802197802212"/>
    <n v="4.0404040404039998E-2"/>
    <n v="0.10256410256410264"/>
    <n v="7.1032186459489166E-2"/>
    <n v="3.1948881789136685E-3"/>
    <n v="0.11432506887052352"/>
    <n v="5.8521560574948728E-2"/>
    <n v="8.0432172869147944E-2"/>
    <n v="2.9171528588098017E-2"/>
    <n v="8.0981595092024516E-2"/>
    <n v="7.5255102040816535E-2"/>
    <n v="0.11290322580645151"/>
  </r>
  <r>
    <x v="9"/>
    <x v="3"/>
    <n v="-5.3524804177545682E-2"/>
    <n v="2.0270270270269952E-2"/>
    <n v="-7.6754385964912353E-2"/>
    <n v="-1.7264276228419639E-2"/>
    <n v="7.0197044334975089E-2"/>
    <n v="8.0604534005037198E-2"/>
    <n v="-2.228047182175652E-2"/>
    <n v="0.2436472346786247"/>
    <n v="0.31703470031545722"/>
    <n v="0.1976744186046504"/>
    <n v="0.1865965834428378"/>
    <n v="-1.2282497441146845E-2"/>
    <n v="-1.8750000000000266E-2"/>
    <n v="0.26406250000000009"/>
    <n v="-3.3739456419868974E-2"/>
    <n v="0.10024449877750574"/>
    <n v="0.20821917808219137"/>
    <n v="0.27128427128427091"/>
    <n v="0.13154362416107368"/>
    <n v="0.30567685589519611"/>
  </r>
  <r>
    <x v="9"/>
    <x v="4"/>
    <n v="6.6176470588235503E-2"/>
    <n v="0.130239520958084"/>
    <n v="0.19602272727272751"/>
    <n v="8.5043988269794868E-2"/>
    <n v="0.10700636942675135"/>
    <n v="0.13944223107569687"/>
    <n v="-3.116883116883129E-2"/>
    <n v="-4.2577675489067879E-2"/>
    <n v="3.6057692307691624E-3"/>
    <n v="1.2008733624453649E-2"/>
    <n v="7.6281287246721785E-2"/>
    <n v="0.13663133097762015"/>
    <n v="7.4116305587229148E-2"/>
    <n v="1.3784461152882121E-2"/>
    <n v="8.4121976866455839E-2"/>
    <n v="0.11801242236024811"/>
    <n v="1.9653179190751269E-2"/>
    <n v="2.6806526806526509E-2"/>
    <n v="9.3385214007781991E-2"/>
    <n v="4.4792833146696243E-3"/>
  </r>
  <r>
    <x v="9"/>
    <x v="5"/>
    <n v="3.1294452347084167E-2"/>
    <n v="9.898107714701565E-2"/>
    <n v="7.5351213282247587E-2"/>
    <n v="1.7881705639614998E-2"/>
    <n v="0.21030640668523648"/>
    <n v="0.19498607242339783"/>
    <n v="0.22697368421052633"/>
    <n v="0.29797191887675534"/>
    <n v="0.32120253164556978"/>
    <n v="0.28749999999999942"/>
    <n v="0.28449502133712645"/>
    <n v="0.20624999999999938"/>
    <n v="0.22020725388600981"/>
    <n v="0.28821656050955435"/>
    <n v="0.18233944954128423"/>
    <n v="0.27478753541076473"/>
    <n v="0.27272727272727226"/>
    <n v="0.305185185185185"/>
    <n v="0.21120689655172398"/>
    <n v="0.30567685589519633"/>
  </r>
  <r>
    <x v="10"/>
    <x v="0"/>
    <n v="0.18779342723004722"/>
    <n v="0.17905918057663128"/>
    <n v="-2.9702970297029396E-2"/>
    <n v="0.18446601941747542"/>
    <n v="5.8598726114649446E-2"/>
    <n v="0.13231197771587722"/>
    <n v="7.9999999999999849E-2"/>
    <n v="-4.6604527296937648E-2"/>
    <n v="9.2846270928462982E-2"/>
    <n v="-1.2300123001229846E-3"/>
    <n v="-7.1942446043165797E-2"/>
    <n v="4.9122807017543346E-2"/>
    <n v="-2.7303754266211677E-2"/>
    <n v="3.2496307237813937E-2"/>
    <n v="-2.0202020202024773E-3"/>
    <n v="3.2258064516128782E-2"/>
    <n v="-5.1282051282051433E-2"/>
    <n v="1.3245033112581073E-3"/>
    <n v="6.1141304347825942E-2"/>
    <n v="2.8795811518324443E-2"/>
  </r>
  <r>
    <x v="10"/>
    <x v="1"/>
    <n v="0.33626760563380276"/>
    <n v="0.41530054644808767"/>
    <n v="0.1495601173020531"/>
    <n v="0.25342465753424648"/>
    <n v="9.0551181102362266E-2"/>
    <n v="0.18859649122806998"/>
    <n v="0.16129032258064502"/>
    <n v="-0.12254901960784315"/>
    <n v="-4.6480743691899029E-2"/>
    <n v="-7.2000000000000064E-2"/>
    <n v="-7.7473182359952153E-2"/>
    <n v="3.1034482758620863E-2"/>
    <n v="-8.9456869009584383E-2"/>
    <n v="-0.12951432129514318"/>
    <n v="-1.2987012987012769E-2"/>
    <n v="4.2219541616405509E-2"/>
    <n v="-9.1228070175438658E-2"/>
    <n v="-0.11267605633802813"/>
    <n v="7.2802197802197544E-2"/>
    <n v="-3.0826140567200899E-2"/>
  </r>
  <r>
    <x v="10"/>
    <x v="2"/>
    <n v="0.13114754098360648"/>
    <n v="2.1024967148488782E-2"/>
    <n v="1.2919896640826822E-2"/>
    <n v="8.766716196136648E-2"/>
    <n v="-3.0338389731622395E-2"/>
    <n v="-2.5179856115108201E-2"/>
    <n v="-1.1764705882353121E-2"/>
    <n v="-0.17511520737327224"/>
    <n v="-0.14319809069212397"/>
    <n v="-0.18062563067608484"/>
    <n v="-0.10312862108922383"/>
    <n v="-2.0742358078603029E-2"/>
    <n v="-7.8663793103448287E-2"/>
    <n v="-0.17667844522968201"/>
    <n v="-5.4545454545454564E-2"/>
    <n v="-1.2571428571428678E-2"/>
    <n v="-0.12302483069977432"/>
    <n v="-0.18796992481203001"/>
    <n v="-2.6184538653366785E-2"/>
    <n v="-0.15210355987055024"/>
  </r>
  <r>
    <x v="10"/>
    <x v="3"/>
    <n v="0.18965517241379337"/>
    <n v="0.24919614147909974"/>
    <n v="8.2872928176795924E-2"/>
    <n v="0.23648648648648596"/>
    <n v="0.22928994082840215"/>
    <n v="0.2098214285714286"/>
    <n v="0.21348314606741603"/>
    <n v="-3.7634408602150504E-2"/>
    <n v="-1.2379642365887178E-2"/>
    <n v="2.1383647798742356E-2"/>
    <n v="3.062583222370141E-2"/>
    <n v="0.13688212927756638"/>
    <n v="3.3857315598548876E-2"/>
    <n v="-1.4104372355430272E-2"/>
    <n v="8.6908690869087035E-2"/>
    <n v="0.17711171662125325"/>
    <n v="3.7383177570093462E-2"/>
    <n v="-1.0471204188481908E-2"/>
    <n v="0.237717908082409"/>
    <n v="4.1059602649006655E-2"/>
  </r>
  <r>
    <x v="10"/>
    <x v="4"/>
    <n v="0.16589861751152091"/>
    <n v="0.16666666666666652"/>
    <n v="0.12320916905444146"/>
    <n v="0.13312693498451988"/>
    <n v="8.6274509803921706E-2"/>
    <n v="5.4474708171206032E-2"/>
    <n v="3.2786885245901676E-2"/>
    <n v="-6.770833333333337E-2"/>
    <n v="-4.0106951871657914E-2"/>
    <n v="-2.4570024570023108E-3"/>
    <n v="7.8125E-3"/>
    <n v="0.11152416356877337"/>
    <n v="5.5555555555555358E-2"/>
    <n v="-4.8979591836734726E-2"/>
    <n v="0.1201814058956916"/>
    <n v="9.7839898348157872E-2"/>
    <n v="7.7821011673151474E-3"/>
    <n v="-1.6905071521456483E-2"/>
    <n v="5.6833558863328859E-2"/>
    <n v="-1.9950124688279169E-2"/>
  </r>
  <r>
    <x v="10"/>
    <x v="5"/>
    <n v="0.34098939929328642"/>
    <n v="0.32820512820512815"/>
    <n v="0.16493313521545327"/>
    <n v="0.19999999999999996"/>
    <n v="2.3399014778324956E-2"/>
    <n v="0.14830508474576276"/>
    <n v="0.12835820895522398"/>
    <n v="-5.2910052910052907E-2"/>
    <n v="-6.143790849673203E-2"/>
    <n v="-2.9868578255675016E-2"/>
    <n v="-8.5106382978723527E-2"/>
    <n v="9.5238095238095344E-2"/>
    <n v="2.5179856115107979E-2"/>
    <n v="-5.4127198917456099E-2"/>
    <n v="4.3294614572333856E-2"/>
    <n v="2.1276595744680993E-2"/>
    <n v="-5.9322033898305149E-2"/>
    <n v="-4.6658259773013744E-2"/>
    <n v="5.9701492537313383E-2"/>
    <n v="-2.4813895781637729E-2"/>
  </r>
  <r>
    <x v="11"/>
    <x v="0"/>
    <n v="0.14893617021276606"/>
    <n v="0.13078149920255178"/>
    <n v="5.022831050228338E-2"/>
    <n v="0.15036231884058004"/>
    <n v="0.19440559440559402"/>
    <n v="9.9554234769687611E-2"/>
    <n v="3.5168195718654482E-2"/>
    <n v="-0.13060179257362381"/>
    <n v="-7.5418994413407936E-2"/>
    <n v="-1.0869565217391464E-2"/>
    <n v="5.1898734177215022E-2"/>
    <n v="0.15675675675675649"/>
    <n v="7.749999999999968E-2"/>
    <n v="-9.7796143250688972E-2"/>
    <n v="9.1319052987598459E-2"/>
    <n v="0.1867704280155642"/>
    <n v="-3.7593984962406402E-2"/>
    <n v="-9.1139240506329156E-2"/>
    <n v="0.17199391171993916"/>
    <n v="2.5673940949935137E-3"/>
  </r>
  <r>
    <x v="11"/>
    <x v="1"/>
    <n v="-4.9853372434017884E-2"/>
    <n v="-2.2068965517241579E-2"/>
    <n v="-0.12658227848101244"/>
    <n v="-0.10939691444600286"/>
    <n v="-0.12768130745658846"/>
    <n v="-0.13752913752913787"/>
    <n v="-9.3708165997322568E-2"/>
    <n v="-0.22576966932725195"/>
    <n v="-0.18872549019607865"/>
    <n v="-0.13698630136986323"/>
    <n v="-0.1723107569721114"/>
    <n v="-0.15498519249753184"/>
    <n v="-0.13017154389505559"/>
    <n v="-0.22759433962264164"/>
    <n v="-0.11759343664539612"/>
    <n v="-0.13679245283018837"/>
    <n v="-0.21632653061224494"/>
    <n v="-0.20133481646273621"/>
    <n v="-0.11085450346420322"/>
    <n v="-0.12541993281075015"/>
  </r>
  <r>
    <x v="11"/>
    <x v="2"/>
    <n v="2.3696682464454888E-2"/>
    <n v="1.4124293785306996E-3"/>
    <n v="-5.8663028649385995E-2"/>
    <n v="2.917341977309551E-2"/>
    <n v="2.1531100478468845E-2"/>
    <n v="-6.9182389937107125E-2"/>
    <n v="-5.3146853146853079E-2"/>
    <n v="-0.1415929203539823"/>
    <n v="-0.11378848728246316"/>
    <n v="-3.19148936170216E-2"/>
    <n v="1.7135862913096656E-2"/>
    <n v="-1.9473081328751696E-2"/>
    <n v="-1.4857142857142902E-2"/>
    <n v="-0.10150891632373138"/>
    <n v="-6.1601642710469307E-3"/>
    <n v="6.643356643356646E-2"/>
    <n v="-7.5812274368231236E-2"/>
    <n v="-8.1841432225064126E-2"/>
    <n v="-1.0282776349614386E-2"/>
    <n v="-4.9878345498783228E-2"/>
  </r>
  <r>
    <x v="11"/>
    <x v="3"/>
    <n v="3.0959752321977341E-3"/>
    <n v="8.0792682926829507E-2"/>
    <n v="-6.3772048846675755E-2"/>
    <n v="1.4376996805111952E-2"/>
    <n v="4.0194884287454435E-2"/>
    <n v="-6.2103929024081239E-2"/>
    <n v="-9.6128170894525966E-2"/>
    <n v="-0.18973747016706444"/>
    <n v="-0.16624685138539042"/>
    <n v="-9.4026548672566435E-2"/>
    <n v="-4.2626728110599088E-2"/>
    <n v="-3.3860045146726803E-2"/>
    <n v="-5.170517051705148E-2"/>
    <n v="-0.14935064935064934"/>
    <n v="-1.4256619144602301E-2"/>
    <n v="4.9311926605504874E-2"/>
    <n v="-0.11926605504587151"/>
    <n v="-0.15826494724501772"/>
    <n v="3.4946236559139754E-2"/>
    <n v="-7.464454976303303E-2"/>
  </r>
  <r>
    <x v="11"/>
    <x v="4"/>
    <n v="5.3658536585365679E-2"/>
    <n v="0.14539579967689797"/>
    <n v="9.5238095238095344E-2"/>
    <n v="4.4407894736842257E-2"/>
    <n v="9.2071611253196517E-2"/>
    <n v="4.5197740112994156E-2"/>
    <n v="-3.5612535612535856E-2"/>
    <n v="-0.148055207026349"/>
    <n v="-0.17763975155279521"/>
    <n v="-8.2866741321388826E-2"/>
    <n v="4.0050062578222523E-2"/>
    <n v="4.9019607843136859E-2"/>
    <n v="2.2538552787662702E-2"/>
    <n v="-0.14154652686762803"/>
    <n v="3.7513397642014779E-2"/>
    <n v="0.13523573200992556"/>
    <n v="-5.7668711656442162E-2"/>
    <n v="-0.13075060532687655"/>
    <n v="9.0651558073654215E-2"/>
    <n v="-0.11451247165532896"/>
  </r>
  <r>
    <x v="11"/>
    <x v="5"/>
    <n v="-4.0000000000000258E-2"/>
    <n v="-4.4474393530997469E-2"/>
    <n v="-9.9216710182767676E-2"/>
    <n v="-2.1571648690292822E-2"/>
    <n v="-1.3856812933025764E-2"/>
    <n v="-8.5290482076638141E-2"/>
    <n v="-5.5788005578800814E-2"/>
    <n v="-5.1675977653631411E-2"/>
    <n v="-1.0463378176382543E-2"/>
    <n v="9.7855227882037266E-2"/>
    <n v="3.4869240348692099E-2"/>
    <n v="-3.4949267192784794E-2"/>
    <n v="3.9806996381181792E-2"/>
    <n v="-1.5243902439023849E-3"/>
    <n v="-1.0319917440660964E-3"/>
    <n v="3.3898305084745894E-2"/>
    <n v="-1.3003901170355325E-3"/>
    <n v="3.0129124820660103E-2"/>
    <n v="-3.6295369211514661E-2"/>
    <n v="9.9999999999999867E-2"/>
  </r>
  <r>
    <x v="12"/>
    <x v="0"/>
    <n v="-0.26978998384491126"/>
    <n v="-0.23554913294797664"/>
    <n v="-5.2631578947368252E-2"/>
    <n v="-0.20975609756097569"/>
    <n v="-0.18577981651376163"/>
    <n v="-0.23773584905660383"/>
    <n v="-0.25352112676056338"/>
    <n v="-0.10240963855421692"/>
    <n v="-5.2126200274348333E-2"/>
    <n v="-3.2066508313538966E-2"/>
    <n v="-0.16850220264317162"/>
    <n v="-9.1116173120728838E-2"/>
    <n v="-9.6666666666666456E-2"/>
    <n v="-0.11850865512649789"/>
    <n v="-0.12"/>
    <n v="-0.16969050160085364"/>
    <n v="-9.52914798206278E-2"/>
    <n v="-9.7135740971357465E-2"/>
    <n v="-0.25822784810126576"/>
    <n v="-6.2499999999998668E-3"/>
  </r>
  <r>
    <x v="12"/>
    <x v="1"/>
    <n v="-0.28930817610062898"/>
    <n v="-0.25492957746478873"/>
    <n v="-0.11251580278128936"/>
    <n v="-0.22364217252396179"/>
    <n v="-0.16764361078546319"/>
    <n v="-0.24626865671641796"/>
    <n v="-0.16115107913669069"/>
    <n v="-7.6827757125154883E-2"/>
    <n v="-5.2126200274348333E-2"/>
    <n v="-5.671296296296291E-2"/>
    <n v="-9.0361445783132432E-2"/>
    <n v="-0.10837988826815625"/>
    <n v="-6.120092378752906E-2"/>
    <n v="-9.1906721536351155E-2"/>
    <n v="-0.10248756218905464"/>
    <n v="-0.10882016036655207"/>
    <n v="-1.9441069258809618E-2"/>
    <n v="-0.10272277227722781"/>
    <n v="-0.25350318471337596"/>
    <n v="-4.5618247298919501E-2"/>
  </r>
  <r>
    <x v="12"/>
    <x v="2"/>
    <n v="-0.23905723905723908"/>
    <n v="-0.11390284757118929"/>
    <n v="-1.8181818181817966E-2"/>
    <n v="-0.14285714285714279"/>
    <n v="-0.16174734356552545"/>
    <n v="-0.23388116308470286"/>
    <n v="-0.13114754098360637"/>
    <n v="-7.2229140722291474E-2"/>
    <n v="-0.10259740259740247"/>
    <n v="-0.10635964912280682"/>
    <n v="-9.7968936678613838E-2"/>
    <n v="-0.12882096069868998"/>
    <n v="-7.0857142857142841E-2"/>
    <n v="-0.13464052287581685"/>
    <n v="-0.12934362934362942"/>
    <n v="-0.12682379349046002"/>
    <n v="-2.7710843373493943E-2"/>
    <n v="-0.12650602409638567"/>
    <n v="-0.21762349799732983"/>
    <n v="-8.7256027554534876E-2"/>
  </r>
  <r>
    <x v="12"/>
    <x v="3"/>
    <n v="-0.29704510108864712"/>
    <n v="-0.22434017595307898"/>
    <n v="-0.13546798029556628"/>
    <n v="-0.29154518950437336"/>
    <n v="-0.28786359077231705"/>
    <n v="-0.30504587155963314"/>
    <n v="-0.27935723114956734"/>
    <n v="-0.1543700340522135"/>
    <n v="-0.24480874316939882"/>
    <n v="-0.16836734693877509"/>
    <n v="-0.25395256916996023"/>
    <n v="-0.22599418040737151"/>
    <n v="-0.19664031620553346"/>
    <n v="-0.23556581986143177"/>
    <n v="-0.2203975799481418"/>
    <n v="-0.27425373134328335"/>
    <n v="-0.19701492537313436"/>
    <n v="-0.24870466321243523"/>
    <n v="-0.31781140861466806"/>
    <n v="-0.16139240506329089"/>
  </r>
  <r>
    <x v="12"/>
    <x v="4"/>
    <n v="-0.2744783306581059"/>
    <n v="-0.17601246105919011"/>
    <n v="-2.0920502092049986E-2"/>
    <n v="-0.21359223300970875"/>
    <n v="-0.23573735199138846"/>
    <n v="-0.30264672036823936"/>
    <n v="-0.27306733167082287"/>
    <n v="-0.10024154589371959"/>
    <n v="-0.16140776699029125"/>
    <n v="-0.10044150110375272"/>
    <n v="-0.16204217536071008"/>
    <n v="-0.1344902386117135"/>
    <n v="-6.9794050343249481E-2"/>
    <n v="-0.15345268542199486"/>
    <n v="-0.14095238095238105"/>
    <n v="-0.19461697722567273"/>
    <n v="-6.3805104408352631E-2"/>
    <n v="-0.13793103448275867"/>
    <n v="-0.28361858190709044"/>
    <n v="-9.350057012542734E-2"/>
  </r>
  <r>
    <x v="12"/>
    <x v="5"/>
    <n v="-0.13409961685823757"/>
    <n v="-7.8397212543553918E-2"/>
    <n v="7.5038284839203939E-2"/>
    <n v="-0.16206896551724137"/>
    <n v="-4.9531459170013115E-2"/>
    <n v="-8.4592145015105813E-2"/>
    <n v="-3.4188034188031846E-3"/>
    <n v="5.0775740479548581E-2"/>
    <n v="-5.471956224350194E-2"/>
    <n v="-1.3317191283292895E-2"/>
    <n v="-2.8314028314028183E-2"/>
    <n v="-9.6262740656851364E-2"/>
    <n v="-8.5489313835770631E-2"/>
    <n v="-9.1906721536351155E-2"/>
    <n v="-7.3921971252566721E-2"/>
    <n v="-9.0058479532163505E-2"/>
    <n v="9.7959183673469008E-2"/>
    <n v="-6.9319640564826757E-2"/>
    <n v="-0.14202049780380677"/>
    <n v="2.5806451612903292E-2"/>
  </r>
  <r>
    <x v="13"/>
    <x v="0"/>
    <n v="3.7701974865350207E-2"/>
    <n v="-0.11191860465116266"/>
    <n v="-6.5217391304347894E-2"/>
    <n v="-9.4551282051281937E-2"/>
    <n v="-0.17238001958863858"/>
    <n v="-0.11697247706422009"/>
    <n v="-9.234507897934352E-2"/>
    <n v="-4.5209903121636197E-2"/>
    <n v="5.9952038369304406E-2"/>
    <n v="-7.0635721493440551E-3"/>
    <n v="-0.11792905081495664"/>
    <n v="-0.10707269155206267"/>
    <n v="-0.12112676056338012"/>
    <n v="1.1350737797957144E-3"/>
    <n v="-8.9810017271157117E-2"/>
    <n v="-0.11869158878504671"/>
    <n v="-0.13454198473282464"/>
    <n v="-3.209109730848847E-2"/>
    <n v="-0.1864776444929116"/>
    <n v="5.361050328227579E-2"/>
  </r>
  <r>
    <x v="13"/>
    <x v="1"/>
    <n v="-6.1688311688311681E-2"/>
    <n v="-0.21766965428937246"/>
    <n v="-0.13999999999999979"/>
    <n v="-5.5183946488294389E-2"/>
    <n v="-0.20582706766917291"/>
    <n v="-0.1729323308270676"/>
    <n v="-0.12014134275618349"/>
    <n v="-0.12868369351669917"/>
    <n v="-0.10435663627153002"/>
    <n v="-0.17241379310344784"/>
    <n v="-0.14498141263940478"/>
    <n v="-9.4621513944222913E-2"/>
    <n v="-0.13011152416356864"/>
    <n v="-0.11711711711711692"/>
    <n v="-0.16149562450278432"/>
    <n v="-0.13167587476979747"/>
    <n v="-0.16865261228230977"/>
    <n v="-0.10782442748091559"/>
    <n v="-0.21224920802534297"/>
    <n v="-0.18665540540540493"/>
  </r>
  <r>
    <x v="13"/>
    <x v="2"/>
    <n v="-5.1635111876076056E-3"/>
    <n v="-6.1443932411674229E-2"/>
    <n v="-4.0446304044630232E-2"/>
    <n v="-4.5608108108108114E-2"/>
    <n v="2.2204460492503131E-16"/>
    <n v="2.2576361221779528E-2"/>
    <n v="8.5755813953488413E-2"/>
    <n v="7.125603864734309E-2"/>
    <n v="4.8635824436536135E-2"/>
    <n v="4.1269841269841567E-2"/>
    <n v="-1.4989293361883926E-2"/>
    <n v="-4.1139240506328778E-2"/>
    <n v="-2.1943573667711158E-2"/>
    <n v="4.6263345195729944E-2"/>
    <n v="1.4436958614052253E-2"/>
    <n v="8.5561497326205327E-3"/>
    <n v="-1.1982570806100212E-2"/>
    <n v="1.8518518518518823E-2"/>
    <n v="6.7476383265856477E-3"/>
    <n v="6.8812430632630761E-2"/>
  </r>
  <r>
    <x v="13"/>
    <x v="3"/>
    <n v="-8.253968253968258E-2"/>
    <n v="-5.5641421947449587E-2"/>
    <n v="-6.7750677506775103E-2"/>
    <n v="-0.10601265822784822"/>
    <n v="3.5629453681709222E-3"/>
    <n v="-3.3877038895859357E-2"/>
    <n v="-2.7343749999999889E-2"/>
    <n v="0.18582887700534756"/>
    <n v="0.13333333333333353"/>
    <n v="0.13757225433525999"/>
    <n v="0.10311750599520408"/>
    <n v="1.6778523489932917E-2"/>
    <n v="4.5810055865922017E-2"/>
    <n v="0.15445026178010512"/>
    <n v="4.2532146389713033E-2"/>
    <n v="7.5256556442417022E-2"/>
    <n v="0.14088050314465406"/>
    <n v="0.13333333333333353"/>
    <n v="1.084010840108407E-2"/>
    <n v="0.16585956416464898"/>
  </r>
  <r>
    <x v="13"/>
    <x v="4"/>
    <n v="-0.1549707602339182"/>
    <n v="-0.19710906701708275"/>
    <n v="-0.12801013941698358"/>
    <n v="-4.8821548821548877E-2"/>
    <n v="-0.21468401486988842"/>
    <n v="-0.1557017543859649"/>
    <n v="-0.11492890995260652"/>
    <n v="-1.4444444444444482E-2"/>
    <n v="4.5454545454544082E-3"/>
    <n v="-1.3039117352056095E-2"/>
    <n v="-8.5487077534790901E-2"/>
    <n v="-0.11575875486381304"/>
    <n v="-7.6923076923076983E-2"/>
    <n v="3.6427732079906239E-2"/>
    <n v="-8.9810017271157228E-2"/>
    <n v="-0.15350089766606823"/>
    <n v="-9.7512437810945318E-2"/>
    <n v="5.3763440860217226E-3"/>
    <n v="-0.19871106337271749"/>
    <n v="-2.6289180990899719E-2"/>
  </r>
  <r>
    <x v="13"/>
    <x v="5"/>
    <n v="-5.7096247960848112E-2"/>
    <n v="-0.13943661971830967"/>
    <n v="-6.1391541609822409E-2"/>
    <n v="-0.12267080745341608"/>
    <n v="-0.22619047619047605"/>
    <n v="-0.1220068415051313"/>
    <n v="-0.16815144766146994"/>
    <n v="-3.0601092896174631E-2"/>
    <n v="-5.6242969628798045E-3"/>
    <n v="-1.0152284263954536E-3"/>
    <n v="-3.0558482613276761E-2"/>
    <n v="-0.13263358778625911"/>
    <n v="-9.2143549951502979E-2"/>
    <n v="1.1350737797959365E-3"/>
    <n v="-0.10602205258693786"/>
    <n v="-0.15577439570277518"/>
    <n v="-7.731434384537117E-2"/>
    <n v="-3.1982942430701655E-3"/>
    <n v="-0.22453222453222466"/>
    <n v="2.0811654526540213E-3"/>
  </r>
  <r>
    <x v="14"/>
    <x v="0"/>
    <n v="6.6783831282952066E-2"/>
    <n v="0.11829652996845419"/>
    <n v="0.16588419405320853"/>
    <n v="9.2250922509225175E-2"/>
    <n v="3.4090909090911392E-3"/>
    <n v="0.10576923076923106"/>
    <n v="5.3645116918844771E-2"/>
    <n v="-6.443914081145552E-2"/>
    <n v="-2.4752475247524552E-2"/>
    <n v="3.2644178454841466E-3"/>
    <n v="7.8475336322874067E-3"/>
    <n v="4.0697674418604946E-2"/>
    <n v="-1.9586507072905213E-2"/>
    <n v="-4.0342298288508549E-2"/>
    <n v="-1.9569471624264478E-3"/>
    <n v="3.2327586206901682E-3"/>
    <n v="-3.683640303358604E-2"/>
    <n v="-1.2702078521940163E-2"/>
    <n v="2.2204460492503131E-16"/>
    <n v="2.6467203682393414E-2"/>
  </r>
  <r>
    <x v="14"/>
    <x v="1"/>
    <n v="5.0173010380622829E-2"/>
    <n v="0.12718600953895054"/>
    <n v="5.8238636363636243E-2"/>
    <n v="3.8596491228070073E-2"/>
    <n v="2.7939464493597077E-2"/>
    <n v="0.10425240054869711"/>
    <n v="0.15535444947209642"/>
    <n v="0.11205673758865253"/>
    <n v="0.21604938271604968"/>
    <n v="0.12029161603888228"/>
    <n v="0.14814814814814792"/>
    <n v="2.6376146788990695E-2"/>
    <n v="4.524361948955935E-2"/>
    <n v="0.16815476190476186"/>
    <n v="-9.7087378640776656E-3"/>
    <n v="5.555555555555558E-2"/>
    <n v="0.12247474747474718"/>
    <n v="0.16963064295485641"/>
    <n v="6.7024128686327122E-2"/>
    <n v="8.9133089133089038E-2"/>
  </r>
  <r>
    <x v="14"/>
    <x v="2"/>
    <n v="-5.4517133956386243E-2"/>
    <n v="3.052325581395321E-2"/>
    <n v="1.9151846785225635E-2"/>
    <n v="-1.0033444816053505E-2"/>
    <n v="6.6425120772946933E-2"/>
    <n v="3.7371134020618868E-2"/>
    <n v="0.12979351032448383"/>
    <n v="0.13294797687861282"/>
    <n v="0.13544668587896269"/>
    <n v="0.1685678073510779"/>
    <n v="0.1720990873533248"/>
    <n v="4.9237983587338885E-2"/>
    <n v="5.2570093457944278E-2"/>
    <n v="0.11032531824611014"/>
    <n v="9.9137931034482873E-2"/>
    <n v="9.1441969519343802E-2"/>
    <n v="0.15755208333333326"/>
    <n v="0.13245033112582805"/>
    <n v="0.10402219140083213"/>
    <n v="0.15544041450777235"/>
  </r>
  <r>
    <x v="14"/>
    <x v="3"/>
    <n v="-1.7799352750809128E-2"/>
    <n v="6.9381598793363475E-2"/>
    <n v="8.1190798376182816E-3"/>
    <n v="2.7777777777777901E-2"/>
    <n v="2.0809248554913395E-2"/>
    <n v="1.2578616352201255E-2"/>
    <n v="4.9315068493150704E-2"/>
    <n v="3.293807641633717E-2"/>
    <n v="6.919945725915877E-2"/>
    <n v="0.12029161603888183"/>
    <n v="9.2345078979343853E-2"/>
    <n v="2.4027459954233166E-2"/>
    <n v="7.1343638525564801E-2"/>
    <n v="9.7902097902097696E-2"/>
    <n v="3.8696537678207577E-2"/>
    <n v="5.0790067720090315E-2"/>
    <n v="0.10434782608695659"/>
    <n v="8.6404066073697328E-2"/>
    <n v="6.4171122994652219E-2"/>
    <n v="0.11779448621553845"/>
  </r>
  <r>
    <x v="14"/>
    <x v="4"/>
    <n v="6.6334991708125735E-3"/>
    <n v="9.4135802469135665E-2"/>
    <n v="0.15863141524105751"/>
    <n v="2.9565217391304355E-2"/>
    <n v="3.5169988276670283E-2"/>
    <n v="3.470437017994854E-2"/>
    <n v="4.3596730245231363E-2"/>
    <n v="-4.854368932038855E-2"/>
    <n v="-0.10250569476081983"/>
    <n v="-1.0729613733905463E-2"/>
    <n v="6.3905325443787131E-2"/>
    <n v="8.3535108958837645E-2"/>
    <n v="1.6930022573363734E-2"/>
    <n v="-5.9880239520958112E-2"/>
    <n v="3.9755351681957318E-2"/>
    <n v="5.3167420814480115E-2"/>
    <n v="3.9766081871345227E-2"/>
    <n v="-5.2106430155210437E-2"/>
    <n v="3.9164490861618884E-2"/>
    <n v="-8.8888888888890571E-3"/>
  </r>
  <r>
    <x v="14"/>
    <x v="5"/>
    <n v="9.983361064891616E-3"/>
    <n v="5.5059523809523725E-2"/>
    <n v="6.5808297567954366E-2"/>
    <n v="2.0689655172414056E-2"/>
    <n v="-6.7491563554554768E-3"/>
    <n v="5.6430446194225992E-2"/>
    <n v="2.2204460492503131E-16"/>
    <n v="0.10112359550561822"/>
    <n v="0.12091038406827881"/>
    <n v="0.12302070645554197"/>
    <n v="8.4439083232810574E-2"/>
    <n v="2.52004581901486E-2"/>
    <n v="6.7039106145252436E-3"/>
    <n v="0.13112391930835732"/>
    <n v="4.8304213771839688E-2"/>
    <n v="2.1953896816685248E-2"/>
    <n v="0.10434782608695659"/>
    <n v="0.13095238095238093"/>
    <n v="-3.5151515151515156E-2"/>
    <n v="0.12911392405063271"/>
  </r>
  <r>
    <x v="15"/>
    <x v="0"/>
    <n v="-4.8414023372287396E-2"/>
    <n v="1.4992503748130215E-3"/>
    <n v="-3.2581453634084934E-2"/>
    <n v="-0.24742268041237081"/>
    <n v="-0.16267465069860254"/>
    <n v="-4.4499381953028272E-2"/>
    <n v="-5.3777208706786039E-2"/>
    <n v="-0.18564920273348506"/>
    <n v="-0.13781321184510231"/>
    <n v="-0.15876288659793802"/>
    <n v="-0.25121713729308637"/>
    <n v="-0.12880324543610511"/>
    <n v="-0.1454720616570323"/>
    <n v="-0.15596330275229353"/>
    <n v="-0.10227272727272707"/>
    <n v="-0.19811320754716955"/>
    <n v="-0.22300706357214906"/>
    <n v="-0.1599999999999997"/>
    <n v="-0.15313225058004631"/>
    <n v="-0.17438105489773947"/>
  </r>
  <r>
    <x v="15"/>
    <x v="1"/>
    <n v="-2.8960817717206377E-2"/>
    <n v="7.5414781297136191E-3"/>
    <n v="4.7489823609226711E-2"/>
    <n v="-0.17313915857605156"/>
    <n v="-0.11404435058078133"/>
    <n v="-3.1328320802004983E-2"/>
    <n v="-6.7204301075268758E-3"/>
    <n v="-0.1939120631341601"/>
    <n v="-9.3413173652694415E-2"/>
    <n v="-0.18481518481518477"/>
    <n v="-0.2137014314928426"/>
    <n v="-5.0828729281767959E-2"/>
    <n v="-7.2175732217573119E-2"/>
    <n v="-0.16458569807037471"/>
    <n v="-5.1708217913204124E-2"/>
    <n v="-0.14914914914914912"/>
    <n v="-0.22379032258064513"/>
    <n v="-0.14925373134328346"/>
    <n v="-0.15116279069767447"/>
    <n v="-0.20846233230134159"/>
  </r>
  <r>
    <x v="15"/>
    <x v="2"/>
    <n v="1.7857142857143016E-2"/>
    <n v="0.11333333333333351"/>
    <n v="0.15396113602391615"/>
    <n v="-9.3971631205673312E-2"/>
    <n v="9.8167539267016046E-2"/>
    <n v="3.8961038961040639E-3"/>
    <n v="4.3785310734463234E-2"/>
    <n v="-7.0221066319895886E-2"/>
    <n v="-6.5616797900261981E-3"/>
    <n v="-6.6361556064072902E-2"/>
    <n v="-2.5348542458808465E-2"/>
    <n v="5.5282555282555546E-2"/>
    <n v="3.5005834305717798E-2"/>
    <n v="-4.5395590142671916E-2"/>
    <n v="9.8395721925133905E-2"/>
    <n v="6.3829787234042978E-2"/>
    <n v="-2.284263959390842E-2"/>
    <n v="-6.2279670975322832E-2"/>
    <n v="5.6439942112879837E-2"/>
    <n v="-7.7015643802646916E-2"/>
  </r>
  <r>
    <x v="15"/>
    <x v="3"/>
    <n v="-0.12037037037037057"/>
    <n v="1.5197568389057947E-2"/>
    <n v="4.3243243243243246E-2"/>
    <n v="-0.1483333333333331"/>
    <n v="-7.4972436604189507E-2"/>
    <n v="-0.11251435132032139"/>
    <n v="-6.9269521410579404E-2"/>
    <n v="-9.7222222222222321E-2"/>
    <n v="-5.6109725685785317E-2"/>
    <n v="-6.0989643268124172E-2"/>
    <n v="-6.9007263922518214E-2"/>
    <n v="-3.3745781777277717E-2"/>
    <n v="2.4249422632794504E-2"/>
    <n v="-5.8823529411764719E-2"/>
    <n v="4.2639593908629259E-2"/>
    <n v="-9.284951974386324E-2"/>
    <n v="-7.0048309178743717E-2"/>
    <n v="-5.7851239669421406E-2"/>
    <n v="-8.6357947434292925E-2"/>
    <n v="-8.9073634204275609E-2"/>
  </r>
  <r>
    <x v="15"/>
    <x v="4"/>
    <n v="-5.4726368159203842E-2"/>
    <n v="3.2457496136012454E-2"/>
    <n v="0.12046444121915822"/>
    <n v="-0.12199312714776589"/>
    <n v="1.0843373493976349E-2"/>
    <n v="1.1780104712041828E-2"/>
    <n v="3.9381153305203753E-2"/>
    <n v="-5.2980132450331174E-2"/>
    <n v="-2.574002574002543E-2"/>
    <n v="-3.0878859857481955E-2"/>
    <n v="-5.0617283950616931E-2"/>
    <n v="5.2696078431372806E-2"/>
    <n v="6.6105769230769607E-2"/>
    <n v="-5.0322580645161152E-2"/>
    <n v="0.1043010752688176"/>
    <n v="-1.0477299185098321E-2"/>
    <n v="-3.8701622971285876E-2"/>
    <n v="-2.8014616321558994E-2"/>
    <n v="-4.3250327653997389E-2"/>
    <n v="-5.8895705521472164E-2"/>
  </r>
  <r>
    <x v="15"/>
    <x v="5"/>
    <n v="2.7027027027026973E-2"/>
    <n v="0.10413223140495886"/>
    <n v="0.22151898734177222"/>
    <n v="-3.5849056603773244E-2"/>
    <n v="2.4420024420024777E-2"/>
    <n v="8.5674157303370801E-2"/>
    <n v="4.2313117066290484E-2"/>
    <n v="2.729885057471293E-2"/>
    <n v="0.12314540059347179"/>
    <n v="7.0866141732283561E-2"/>
    <n v="5.1983584131326976E-2"/>
    <n v="3.7439613526570437E-2"/>
    <n v="7.5151515151515413E-2"/>
    <n v="0.13056835637480835"/>
    <n v="0.12117903930131013"/>
    <n v="1.0701545778834864E-2"/>
    <n v="5.9147180192572257E-2"/>
    <n v="0.10987482614742716"/>
    <n v="1.2482662968099856E-2"/>
    <n v="5.3571428571428825E-2"/>
  </r>
  <r>
    <x v="16"/>
    <x v="0"/>
    <n v="-3.2928942807625594E-2"/>
    <n v="-8.0996884735202501E-2"/>
    <n v="-0.17120622568093402"/>
    <n v="-0.19648562300319505"/>
    <n v="-0.20467836257309924"/>
    <n v="-7.8697421981004045E-2"/>
    <n v="-9.5851216022889596E-2"/>
    <n v="-0.17444717444717428"/>
    <n v="-0.11139564660691403"/>
    <n v="-0.1460423634336675"/>
    <n v="-0.2468996617812852"/>
    <n v="-0.20809248554913284"/>
    <n v="-0.18950749464668071"/>
    <n v="-0.16666666666666674"/>
    <n v="-0.20292682926829242"/>
    <n v="-0.23898678414096897"/>
    <n v="-0.23496659242761653"/>
    <n v="-0.15783274440518236"/>
    <n v="-0.2002518891687658"/>
    <n v="-0.18421052631578938"/>
  </r>
  <r>
    <x v="16"/>
    <x v="1"/>
    <n v="0.1318458417849897"/>
    <n v="0.11742424242424199"/>
    <n v="-4.4843049327354279E-2"/>
    <n v="1.4112903225806051E-2"/>
    <n v="-0.10052910052910058"/>
    <n v="3.822629969418978E-2"/>
    <n v="6.7567567567567766E-2"/>
    <n v="-0.13513513513513542"/>
    <n v="-4.2758620689655302E-2"/>
    <n v="-9.2417061611374418E-2"/>
    <n v="-0.11170212765957477"/>
    <n v="-0.14694894146948956"/>
    <n v="-0.10308056872037918"/>
    <n v="-0.12384716732542833"/>
    <n v="-0.13269639065817396"/>
    <n v="-9.5549738219895319E-2"/>
    <n v="-0.14017521902377972"/>
    <n v="-0.10513141426783501"/>
    <n v="-9.285714285714286E-2"/>
    <n v="-0.14096385542168688"/>
  </r>
  <r>
    <x v="16"/>
    <x v="2"/>
    <n v="3.5250463821892453E-2"/>
    <n v="-5.0590219224284638E-3"/>
    <n v="5.4455445544554282E-2"/>
    <n v="5.0104384133611291E-2"/>
    <n v="3.0303030303030276E-2"/>
    <n v="-1.1644832605531397E-2"/>
    <n v="-1.5576323987539054E-2"/>
    <n v="0.10891089108910901"/>
    <n v="0.28280961182994457"/>
    <n v="0.18759689922480627"/>
    <n v="8.7947882736156169E-2"/>
    <n v="4.4207317073170715E-2"/>
    <n v="0.13663663663663672"/>
    <n v="0.23605947955390327"/>
    <n v="8.2119205298013531E-2"/>
    <n v="4.06626506024097E-2"/>
    <n v="9.0476190476190599E-2"/>
    <n v="0.23063683304647165"/>
    <n v="9.5389507154213238E-3"/>
    <n v="0.14080000000000004"/>
  </r>
  <r>
    <x v="16"/>
    <x v="3"/>
    <n v="7.5144508670520693E-2"/>
    <n v="0.1346153846153848"/>
    <n v="7.3949579831932732E-2"/>
    <n v="5.6722689075630273E-2"/>
    <n v="0.10389610389610415"/>
    <n v="0.15672913117546861"/>
    <n v="0.16390423572744051"/>
    <n v="0.12751677852348986"/>
    <n v="0.24820143884892087"/>
    <n v="0.18575851393188847"/>
    <n v="8.6178861788617667E-2"/>
    <n v="1.4814814814814614E-2"/>
    <n v="0.12985074626865667"/>
    <n v="0.22242647058823528"/>
    <n v="3.9440203562341347E-2"/>
    <n v="4.5385779122541825E-2"/>
    <n v="0.10096153846153877"/>
    <n v="0.20370370370370372"/>
    <n v="0.19811320754717032"/>
    <n v="0.19630872483221484"/>
  </r>
  <r>
    <x v="16"/>
    <x v="4"/>
    <n v="0.1948608137044967"/>
    <n v="0.2421052631578946"/>
    <n v="0.17679558011049701"/>
    <n v="2.6530612244897833E-2"/>
    <n v="6.9182389937107125E-2"/>
    <n v="0.21466905187835428"/>
    <n v="0.12056737588652511"/>
    <n v="-3.5868005738881048E-2"/>
    <n v="-5.7065217391304435E-2"/>
    <n v="-4.0100250626566525E-2"/>
    <n v="-3.328509406657032E-2"/>
    <n v="1.1816838995568624E-2"/>
    <n v="-4.0557667934093766E-2"/>
    <n v="-9.2769440654843272E-2"/>
    <n v="-5.439814814814814E-2"/>
    <n v="-2.8860028860027143E-3"/>
    <n v="-3.7815126050419923E-2"/>
    <n v="-8.6845466155811235E-2"/>
    <n v="9.4827586206896575E-2"/>
    <n v="-4.5515394912985285E-2"/>
  </r>
  <r>
    <x v="16"/>
    <x v="5"/>
    <n v="0.12955465587044546"/>
    <n v="0.21900826446280997"/>
    <n v="1.7515923566878699E-2"/>
    <n v="-1.3725490196078605E-2"/>
    <n v="9.500805152979086E-2"/>
    <n v="0.16666666666666718"/>
    <n v="0.15750915750915784"/>
    <n v="0.19148936170212782"/>
    <n v="0.28756957328385924"/>
    <n v="0.23151125401929273"/>
    <n v="0.1678321678321677"/>
    <n v="-1.4388489208633115E-2"/>
    <n v="0.11487481590574355"/>
    <n v="0.21572212065813523"/>
    <n v="7.7836411609498946E-2"/>
    <n v="9.5087163232963512E-2"/>
    <n v="0.18448275862068986"/>
    <n v="0.23702422145328716"/>
    <n v="6.9023569023569209E-2"/>
    <n v="0.20642978003384083"/>
  </r>
  <r>
    <x v="17"/>
    <x v="0"/>
    <n v="-0.1980033277870219"/>
    <n v="-0.19354838709677435"/>
    <n v="-0.19383825417201517"/>
    <n v="-0.18244406196213447"/>
    <n v="-0.22709163346613526"/>
    <n v="-0.15828402366863914"/>
    <n v="-0.18417047184170443"/>
    <n v="-0.13352272727272707"/>
    <n v="-9.3272171253822367E-2"/>
    <n v="-0.13123359580052474"/>
    <n v="-0.16531165311653084"/>
    <n v="-0.18075422626788018"/>
    <n v="-0.10163111668757852"/>
    <n v="-0.11561561561561529"/>
    <n v="-0.14735658042744659"/>
    <n v="-0.20469361147327225"/>
    <n v="-0.14444444444444415"/>
    <n v="-0.14383561643835607"/>
    <n v="-0.2142857142857143"/>
    <n v="-0.13797814207650239"/>
  </r>
  <r>
    <x v="17"/>
    <x v="1"/>
    <n v="-3.7924151696606789E-2"/>
    <n v="-4.3977055449330726E-2"/>
    <n v="-5.9880239520958001E-2"/>
    <n v="-0.11545623836126639"/>
    <n v="-0.11818181818181828"/>
    <n v="-8.3735909822866494E-2"/>
    <n v="-3.7701974865349985E-2"/>
    <n v="-7.2948328267477658E-2"/>
    <n v="4.035087719298236E-2"/>
    <n v="-7.2829131652661139E-2"/>
    <n v="-6.9486404833836946E-2"/>
    <n v="-0.13816689466484267"/>
    <n v="-0.11495673671199069"/>
    <n v="-5.7599999999999985E-2"/>
    <n v="-0.13667425968109348"/>
    <n v="-8.9552238805970186E-2"/>
    <n v="-9.9415204678362512E-2"/>
    <n v="-5.4462934947050234E-2"/>
    <n v="-0.13385826771653564"/>
    <n v="-5.1127819548872133E-2"/>
  </r>
  <r>
    <x v="17"/>
    <x v="2"/>
    <n v="-0.14539007092198586"/>
    <n v="-0.13043478260869579"/>
    <n v="-6.2686567164179086E-2"/>
    <n v="-0.10881801125703561"/>
    <n v="-6.8800000000000083E-2"/>
    <n v="-8.6677367576244224E-2"/>
    <n v="-4.2857142857142816E-2"/>
    <n v="-9.22619047619051E-2"/>
    <n v="-5.7233704292527832E-2"/>
    <n v="-0.15453384418901672"/>
    <n v="-0.125"/>
    <n v="-0.20654911838790957"/>
    <n v="-0.22173913043478277"/>
    <n v="-0.13762811127379215"/>
    <n v="-0.20545073375262068"/>
    <n v="-0.1133720930232559"/>
    <n v="-9.9415204678362512E-2"/>
    <n v="-0.1184767277856138"/>
    <n v="-7.7181208053691552E-2"/>
    <n v="-7.4780058651026104E-2"/>
  </r>
  <r>
    <x v="17"/>
    <x v="3"/>
    <n v="-2.0703933747413528E-3"/>
    <n v="2.4590163934426146E-2"/>
    <n v="1.2903225806451646E-2"/>
    <n v="-1.0416666666666852E-2"/>
    <n v="9.6045197740112886E-2"/>
    <n v="0.10058027079303655"/>
    <n v="9.6114519427403122E-2"/>
    <n v="0.12546125461254598"/>
    <n v="0.10634328358208922"/>
    <n v="6.0897435897435903E-2"/>
    <n v="0.16226415094339619"/>
    <n v="-3.5222052067381382E-2"/>
    <n v="0.12933753943217607"/>
    <n v="0.111320754716981"/>
    <n v="6.6401062416996393E-3"/>
    <n v="0.10507246376811574"/>
    <n v="0.16888045540796948"/>
    <n v="9.8418277680140331E-2"/>
    <n v="0.15546218487394903"/>
    <n v="0.12277580071174365"/>
  </r>
  <r>
    <x v="17"/>
    <x v="4"/>
    <n v="-0.11397058823529416"/>
    <n v="-0.13344887348353562"/>
    <n v="-9.6402877697841727E-2"/>
    <n v="-0.14568345323741005"/>
    <n v="-0.21244925575101481"/>
    <n v="-0.16200294550810035"/>
    <n v="-0.17791411042944771"/>
    <n v="-0.19525065963060706"/>
    <n v="-0.24554707379134855"/>
    <n v="-0.23290845886442646"/>
    <n v="-0.19371727748691103"/>
    <n v="-0.18287937743190685"/>
    <n v="-0.14964370546318295"/>
    <n v="-0.22295514511873338"/>
    <n v="-0.18494623655914011"/>
    <n v="-0.20052424639580613"/>
    <n v="-0.20207253886010368"/>
    <n v="-0.2541766109785204"/>
    <n v="-0.23398328690807846"/>
    <n v="-0.24158653846153832"/>
  </r>
  <r>
    <x v="17"/>
    <x v="5"/>
    <n v="-0.14840989399293314"/>
    <n v="-0.13494809688581322"/>
    <n v="-3.6809815950920144E-2"/>
    <n v="-0.15329768270944744"/>
    <n v="-6.5810593900481495E-2"/>
    <n v="-7.6298701298701532E-2"/>
    <n v="-0.12845528455284538"/>
    <n v="8.5409252669039093E-2"/>
    <n v="0.16502946954813358"/>
    <n v="0.10887772194304879"/>
    <n v="7.3170731707316916E-2"/>
    <n v="-5.2631578947368585E-2"/>
    <n v="6.0740740740740096E-2"/>
    <n v="0.16865079365079372"/>
    <n v="1.7449664429529887E-2"/>
    <n v="-1.2944983818770295E-2"/>
    <n v="7.1304347826086856E-2"/>
    <n v="0.16822429906542058"/>
    <n v="-0.10569105691056946"/>
    <n v="0.13898916967509023"/>
  </r>
  <r>
    <x v="18"/>
    <x v="0"/>
    <n v="-0.14989733059548238"/>
    <n v="-0.11023622047244108"/>
    <n v="-1.9461077844311614E-2"/>
    <n v="-4.5064377682403567E-2"/>
    <n v="7.6771653543306506E-2"/>
    <n v="8.7954110898661231E-2"/>
    <n v="5.1233396584440039E-2"/>
    <n v="7.9136690647482189E-2"/>
    <n v="0.10450819672131173"/>
    <n v="0.13427561837455815"/>
    <n v="9.9437148217636162E-2"/>
    <n v="0.18596491228070189"/>
    <n v="0.14455782312925192"/>
    <n v="9.090909090909105E-2"/>
    <n v="6.469760900140642E-2"/>
    <n v="0.18199608610567486"/>
    <n v="9.4717668488160545E-2"/>
    <n v="7.4766355140187146E-2"/>
    <n v="6.3366336633662979E-2"/>
    <n v="9.090909090909105E-2"/>
  </r>
  <r>
    <x v="18"/>
    <x v="1"/>
    <n v="-0.16532258064516114"/>
    <n v="-0.13409961685823735"/>
    <n v="-0.13929040735873877"/>
    <n v="-0.13926499032882"/>
    <n v="0"/>
    <n v="-1.3864818024263315E-2"/>
    <n v="5.7251908396946716E-2"/>
    <n v="6.9518716577540163E-2"/>
    <n v="0.1566523605150214"/>
    <n v="8.9983022071307373E-2"/>
    <n v="8.3179297597042678E-2"/>
    <n v="4.9689440993788914E-2"/>
    <n v="1.8154311649016597E-2"/>
    <n v="4.5544554455445585E-2"/>
    <n v="-4.5397225725094859E-2"/>
    <n v="0.11851851851851869"/>
    <n v="0.1557692307692311"/>
    <n v="2.4955436720142554E-2"/>
    <n v="-9.2250922509224953E-3"/>
    <n v="0.1272015655577301"/>
  </r>
  <r>
    <x v="18"/>
    <x v="2"/>
    <n v="-0.13929313929313913"/>
    <n v="-0.16911764705882326"/>
    <n v="-1.0574018126888296E-2"/>
    <n v="-0.15076335877862579"/>
    <n v="-4.2031523642731994E-2"/>
    <n v="-2.06540447504302E-2"/>
    <n v="2.2204460492503131E-16"/>
    <n v="8.1081081081081141E-2"/>
    <n v="2.6666666666666838E-2"/>
    <n v="1.5822784810126223E-2"/>
    <n v="-6.23999999999999E-2"/>
    <n v="-7.342143906020504E-3"/>
    <n v="-7.0441988950276424E-2"/>
    <n v="-3.1192660550458551E-2"/>
    <n v="-5.0188205771643624E-2"/>
    <n v="5.0434782608695716E-2"/>
    <n v="-6.9659442724458231E-2"/>
    <n v="-2.2108843537414824E-2"/>
    <n v="-5.9544658493870251E-2"/>
    <n v="-4.4776119402985093E-2"/>
  </r>
  <r>
    <x v="18"/>
    <x v="3"/>
    <n v="6.976744186046524E-2"/>
    <n v="8.1339712918660378E-2"/>
    <n v="0.61330049261083719"/>
    <n v="0.12944162436548212"/>
    <n v="0.16135881104033967"/>
    <n v="8.1749049429657994E-2"/>
    <n v="0.14937759336099599"/>
    <n v="0.12359550561797783"/>
    <n v="5.4794520547945202E-2"/>
    <n v="0.11458333333333326"/>
    <n v="0.13786407766990316"/>
    <n v="0.1063829787234043"/>
    <n v="0.14846416382252547"/>
    <n v="6.4516129032258007E-2"/>
    <n v="0.15220700152206978"/>
    <n v="0.12686567164179152"/>
    <n v="0.17153996101364544"/>
    <n v="7.8799249530957072E-2"/>
    <n v="0.19333333333333336"/>
    <n v="0.11627906976744207"/>
  </r>
  <r>
    <x v="18"/>
    <x v="4"/>
    <n v="-5.2631578947368252E-2"/>
    <n v="6.3529411764706056E-2"/>
    <n v="-3.5346097201767401E-2"/>
    <n v="-7.2916666666666852E-2"/>
    <n v="7.2549019607843102E-2"/>
    <n v="4.981549815498143E-2"/>
    <n v="0.10578842315369275"/>
    <n v="8.4033613445380073E-3"/>
    <n v="-8.7986463620981392E-2"/>
    <n v="-5.7268722466960464E-2"/>
    <n v="2.8070175438596356E-2"/>
    <n v="7.4515648286141989E-3"/>
    <n v="1.9696969696969768E-2"/>
    <n v="-0.12437810945273642"/>
    <n v="1.3386880856760541E-2"/>
    <n v="9.0252707581227165E-2"/>
    <n v="3.979238754325265E-2"/>
    <n v="-0.1234756097560975"/>
    <n v="7.1856287425149601E-2"/>
    <n v="-6.0358890701468271E-2"/>
  </r>
  <r>
    <x v="18"/>
    <x v="5"/>
    <n v="-0.18664047151277008"/>
    <n v="-0.15671641791044744"/>
    <n v="4.9679487179487225E-2"/>
    <n v="-0.16977611940298487"/>
    <n v="-4.8695652173912918E-2"/>
    <n v="-3.7225042301184175E-2"/>
    <n v="4.7258979206049156E-2"/>
    <n v="2.5641025641025772E-2"/>
    <n v="-7.3664825046038107E-3"/>
    <n v="4.5602605863191981E-2"/>
    <n v="4.4563279857397831E-2"/>
    <n v="5.1321928460342114E-2"/>
    <n v="9.2532467532467466E-2"/>
    <n v="3.8022813688212143E-3"/>
    <n v="8.2975679542203196E-2"/>
    <n v="2.5466893039049365E-2"/>
    <n v="6.5602836879433024E-2"/>
    <n v="1.9503546099290947E-2"/>
    <n v="-6.6086956521738904E-2"/>
    <n v="2.8571428571428692E-2"/>
  </r>
  <r>
    <x v="19"/>
    <x v="0"/>
    <n v="-9.8389982110912433E-2"/>
    <n v="-7.5675675675675569E-2"/>
    <n v="0.16455696202531644"/>
    <n v="6.6797642436149385E-2"/>
    <n v="2.4347826086956514E-2"/>
    <n v="0.14010507880910672"/>
    <n v="3.3216783216783341E-2"/>
    <n v="-9.7879282218599206E-3"/>
    <n v="0.19047619047619047"/>
    <n v="-3.1104199066873672E-3"/>
    <n v="3.3726812816188279E-3"/>
    <n v="6.4083457526080467E-2"/>
    <n v="1.5337423312884457E-3"/>
    <n v="2.1237864077670032E-2"/>
    <n v="0.11522048364153625"/>
    <n v="8.2024432809773229E-2"/>
    <n v="-1.8181818181817966E-2"/>
    <n v="5.0251256281406143E-3"/>
    <n v="2.464788732394374E-2"/>
    <n v="2.2204460492503131E-16"/>
  </r>
  <r>
    <x v="19"/>
    <x v="1"/>
    <n v="1.4084507042253724E-2"/>
    <n v="-1.9455252918285648E-3"/>
    <n v="-2.4242424242424399E-2"/>
    <n v="6.6797642436149163E-2"/>
    <n v="2.2569444444444642E-2"/>
    <n v="8.862876254180585E-2"/>
    <n v="5.7245080500894607E-2"/>
    <n v="-4.2586750788643712E-2"/>
    <n v="2.8622540250447415E-2"/>
    <n v="-7.2358900144717686E-2"/>
    <n v="-5.8544303797468222E-2"/>
    <n v="0.10355486862442054"/>
    <n v="-7.6379066478076241E-2"/>
    <n v="-7.8918563922942053E-2"/>
    <n v="4.116865869853914E-2"/>
    <n v="9.7719869706842655E-3"/>
    <n v="-7.6205287713841385E-2"/>
    <n v="-5.9561128526645968E-2"/>
    <n v="1.0416666666666963E-2"/>
    <n v="-4.1733547351524791E-2"/>
  </r>
  <r>
    <x v="19"/>
    <x v="2"/>
    <n v="-0.12347826086956493"/>
    <n v="-0.18829113924050611"/>
    <n v="-4.1666666666666852E-2"/>
    <n v="-0.15813953488372101"/>
    <n v="-8.255451713395634E-2"/>
    <n v="-4.9635036496350371E-2"/>
    <n v="-7.6562499999999867E-2"/>
    <n v="-5.3042121684867438E-2"/>
    <n v="-8.2934609250398639E-2"/>
    <n v="-0.10972222222222228"/>
    <n v="-0.1770401106500693"/>
    <n v="-1.3986013986012624E-3"/>
    <n v="-0.11517615176151752"/>
    <n v="-0.12634966777408629"/>
    <n v="-1.3836477987421381E-2"/>
    <n v="-1.8987341772151889E-2"/>
    <n v="-0.18630136986301382"/>
    <n v="-0.11111111111111138"/>
    <n v="-9.0624999999999956E-2"/>
    <n v="-0.10360360360360366"/>
  </r>
  <r>
    <x v="19"/>
    <x v="3"/>
    <n v="7.9229122055674672E-2"/>
    <n v="-5.5248618784530468E-2"/>
    <n v="0.19925512104283016"/>
    <n v="9.0361445783132321E-2"/>
    <n v="0.1370656370656369"/>
    <n v="0.12824956672443655"/>
    <n v="5.7245080500894607E-2"/>
    <n v="0.11992619926199244"/>
    <n v="0.11003861003861037"/>
    <n v="8.6440677966101775E-2"/>
    <n v="9.981515711645117E-2"/>
    <n v="0.18407960199005013"/>
    <n v="9.5637583892617783E-2"/>
    <n v="0.12620449678800849"/>
    <n v="0.19330289193302908"/>
    <n v="8.3916083916084183E-2"/>
    <n v="9.5940959409594129E-2"/>
    <n v="0.12149532710280386"/>
    <n v="0.12355212355212353"/>
    <n v="0.14149139579349934"/>
  </r>
  <r>
    <x v="19"/>
    <x v="4"/>
    <n v="6.5539112050739812E-2"/>
    <n v="-3.3898305084745783E-2"/>
    <n v="-0.1030640668523678"/>
    <n v="2.0676691729323293E-2"/>
    <n v="4.2477876106194801E-2"/>
    <n v="6.3262195121951192E-2"/>
    <n v="3.1413612565444948E-2"/>
    <n v="4.116638078902235E-2"/>
    <n v="8.2862523540489397E-2"/>
    <n v="1.9077901430842648E-2"/>
    <n v="3.8394415357766443E-2"/>
    <n v="3.4782608695652417E-2"/>
    <n v="3.9808917197452276E-2"/>
    <n v="2.123786407766981E-2"/>
    <n v="3.7037037037036979E-2"/>
    <n v="5.2631578947368585E-2"/>
    <n v="2.9462738301559988E-2"/>
    <n v="2.7397260273972712E-2"/>
    <n v="3.3747779751332141E-2"/>
    <n v="8.445945945946054E-3"/>
  </r>
  <r>
    <x v="19"/>
    <x v="5"/>
    <n v="4.3478260869565188E-2"/>
    <n v="2.6000000000000023E-2"/>
    <n v="-1.5503875968994052E-3"/>
    <n v="7.5247524752475536E-2"/>
    <n v="0.15717092337917515"/>
    <n v="0.19230769230769229"/>
    <n v="0.31042128603104246"/>
    <n v="0.22379032258064546"/>
    <n v="0.40931372549019618"/>
    <n v="0.23032629558541307"/>
    <n v="0.25263157894736832"/>
    <n v="0.22260273972602751"/>
    <n v="0.17446043165467673"/>
    <n v="0.33890214797136031"/>
    <n v="0.19512195121951237"/>
    <n v="0.22287968441814598"/>
    <n v="0.26114649681528679"/>
    <n v="0.32743362831858391"/>
    <n v="0.14341846758349752"/>
    <n v="0.31788079470198705"/>
  </r>
  <r>
    <x v="20"/>
    <x v="0"/>
    <n v="-1.173708920187766E-2"/>
    <n v="0.11956521739130443"/>
    <n v="-9.2084006462035628E-2"/>
    <n v="-2.7881040892193121E-2"/>
    <n v="-1.9927536231884257E-2"/>
    <n v="-1.9713261648745539E-2"/>
    <n v="7.9289940828402239E-2"/>
    <n v="3.5714285714285587E-2"/>
    <n v="0.29032258064516103"/>
    <n v="-2.5167785234899376E-2"/>
    <n v="-1.8518518518518379E-2"/>
    <n v="-5.1546391752578247E-3"/>
    <n v="-4.620462046204632E-2"/>
    <e v="#DIV/0!"/>
    <n v="-5.9084194977843563E-2"/>
    <n v="6.3366336633663423E-2"/>
    <n v="1.0909090909090979E-2"/>
    <n v="0.2397260273972599"/>
    <n v="-1.8181818181818299E-2"/>
    <n v="0.40682414698162783"/>
  </r>
  <r>
    <x v="20"/>
    <x v="1"/>
    <n v="-0.11924686192468614"/>
    <n v="4.4624746450304231E-2"/>
    <n v="-0.21288515406162478"/>
    <n v="4.3912175648702645E-2"/>
    <n v="-1.8450184501846989E-3"/>
    <n v="-1.0849909584087158E-2"/>
    <n v="0.15132132637603068"/>
    <n v="3.9622641509433842E-2"/>
    <n v="0.1685393258426966"/>
    <n v="-5.52845528455288E-2"/>
    <n v="7.6045627376426506E-3"/>
    <n v="-7.5079872204472764E-2"/>
    <n v="-0.13082706766917307"/>
    <e v="#DIV/0!"/>
    <n v="-0.1472556894243644"/>
    <n v="2.2857142857142909E-2"/>
    <n v="6.7178502879079005E-2"/>
    <n v="0.17532467532467511"/>
    <n v="-3.6900369003691758E-3"/>
    <n v="0.21818181818181848"/>
  </r>
  <r>
    <x v="20"/>
    <x v="2"/>
    <n v="-0.18568665377175986"/>
    <n v="3.4136546184738936E-2"/>
    <n v="-0.10793650793650789"/>
    <n v="7.3921971252566943E-2"/>
    <n v="9.0725806451612545E-2"/>
    <n v="-1.263537906137191E-2"/>
    <n v="0.12666776478339647"/>
    <n v="9.1089108910890948E-2"/>
    <n v="0.37566137566137536"/>
    <n v="0.11730769230769189"/>
    <n v="3.7878787878788955E-3"/>
    <n v="8.0223880597015018E-2"/>
    <n v="7.2356215213357888E-2"/>
    <e v="#DIV/0!"/>
    <n v="-3.9215686274509887E-2"/>
    <n v="0.10493827160493829"/>
    <n v="4.1198501872659055E-2"/>
    <n v="0.34074074074074034"/>
    <n v="8.8709677419354538E-2"/>
    <n v="0.40682414698162739"/>
  </r>
  <r>
    <x v="20"/>
    <x v="3"/>
    <n v="-1.0243492863140191E-2"/>
    <n v="5.5327868852458773E-2"/>
    <n v="0.13995943204868122"/>
    <n v="0.10805084745762716"/>
    <n v="0.1247401247401243"/>
    <n v="-3.6429872495445936E-3"/>
    <n v="6.3051702395964249E-3"/>
    <n v="0.16985138004246259"/>
    <n v="0.35770234986945137"/>
    <n v="0.15049504950495018"/>
    <n v="0.14224137931034475"/>
    <n v="0.11992263056092822"/>
    <n v="0.12233009708737841"/>
    <e v="#DIV/0!"/>
    <n v="7.9661016949152508E-2"/>
    <n v="0.10040983606557385"/>
    <n v="0.20607375271149642"/>
    <n v="0.36432160804020053"/>
    <n v="0.12266112266112228"/>
    <n v="0.54244604316546829"/>
  </r>
  <r>
    <x v="20"/>
    <x v="4"/>
    <n v="-0.14081632653061205"/>
    <n v="2.5896414342629459E-2"/>
    <n v="-5.3097345132743223E-3"/>
    <n v="2.3483365949119372E-2"/>
    <n v="4.0384615384615241E-2"/>
    <n v="-8.375209380234494E-2"/>
    <n v="-1.0989010989010839E-2"/>
    <n v="5.9615384615384626E-2"/>
    <n v="0.1206896551724137"/>
    <n v="3.1971580817051315E-2"/>
    <n v="5.3677932405566731E-2"/>
    <n v="8.6303939962476539E-2"/>
    <n v="7.2356215213357888E-2"/>
    <e v="#DIV/0!"/>
    <n v="7.9113924050633333E-3"/>
    <n v="8.2661290322580516E-2"/>
    <n v="9.6646942800788782E-2"/>
    <n v="0.10141987829614574"/>
    <n v="3.8461538461538325E-2"/>
    <n v="0.16775599128540319"/>
  </r>
  <r>
    <x v="20"/>
    <x v="5"/>
    <n v="-0.19348659003831403"/>
    <n v="-4.4526901669758701E-2"/>
    <n v="-0.15994020926756358"/>
    <n v="-0.1254180602006687"/>
    <n v="-8.7689713322091078E-2"/>
    <n v="-9.8846787479407006E-2"/>
    <n v="2.3645615085303939E-2"/>
    <n v="-1.7825311942958888E-2"/>
    <n v="8.786610878661083E-2"/>
    <n v="8.6805555555555802E-3"/>
    <n v="-8.7779690189328408E-2"/>
    <n v="-0.12537764350453184"/>
    <n v="-7.0739549839228477E-2"/>
    <n v="1.3779527559055316E-2"/>
    <n v="-0.10533707865168562"/>
    <n v="-7.2538860103626646E-2"/>
    <n v="-4.1379310344827558E-2"/>
    <n v="3.2319391634981098E-2"/>
    <n v="-8.9376053962900492E-2"/>
    <n v="0.15802469135802499"/>
  </r>
  <r>
    <x v="21"/>
    <x v="0"/>
    <n v="5.12820512820511E-2"/>
    <n v="7.87401574803126E-3"/>
    <n v="-0.12592592592592589"/>
    <n v="-2.2857142857143131E-2"/>
    <n v="-8.2089552238805652E-2"/>
    <n v="-2.2204460492503131E-16"/>
    <n v="7.5949367088607556E-2"/>
    <n v="-0.13440860215053752"/>
    <n v="6.9544364508393519E-2"/>
    <n v="-0.13311148086522429"/>
    <n v="-8.2061068702290019E-2"/>
    <n v="-3.5653650254668712E-2"/>
    <n v="-0.14334470989761072"/>
    <e v="#DIV/0!"/>
    <n v="-0.1109510086455332"/>
    <n v="-1.6260162601625661E-2"/>
    <n v="-0.10614525139664799"/>
    <n v="3.6956521739130999E-2"/>
    <n v="-8.2089552238805652E-2"/>
    <n v="0.10978520286396165"/>
  </r>
  <r>
    <x v="21"/>
    <x v="1"/>
    <n v="2.0746887966804684E-2"/>
    <n v="7.5630252100840067E-2"/>
    <n v="-0.11144578313253017"/>
    <n v="3.6363636363636154E-2"/>
    <n v="-3.339882121807447E-2"/>
    <n v="1.5267175572518887E-2"/>
    <n v="0.12396694214876014"/>
    <n v="-9.0395480225988534E-2"/>
    <n v="8.5158150851581293E-2"/>
    <n v="-8.9160839160838834E-2"/>
    <n v="-5.870841487279832E-2"/>
    <n v="-6.8852459016393253E-2"/>
    <n v="-0.11150442477876077"/>
    <e v="#DIV/0!"/>
    <n v="-0.10838150289017345"/>
    <n v="-2.0242914979756943E-2"/>
    <n v="-7.869481765834907E-2"/>
    <n v="4.6052631578947789E-2"/>
    <n v="-3.339882121807447E-2"/>
    <n v="0.10978520286396187"/>
  </r>
  <r>
    <x v="21"/>
    <x v="2"/>
    <n v="-0.12299465240641705"/>
    <n v="-4.6554934823091365E-2"/>
    <n v="-4.5307443365695699E-2"/>
    <n v="-5.1756007393715553E-2"/>
    <n v="-9.0573012939001551E-2"/>
    <n v="-9.8305084745762605E-2"/>
    <e v="#DIV/0!"/>
    <n v="-9.888059701492502E-2"/>
    <n v="-3.8793103448276023E-2"/>
    <n v="-9.075043630017432E-2"/>
    <n v="-9.7560975609755851E-2"/>
    <n v="-1.7574692442879902E-3"/>
    <n v="-0.13893653516295024"/>
    <e v="#DIV/0!"/>
    <n v="-4.9306625577812069E-2"/>
    <n v="-5.6530214424951097E-2"/>
    <n v="-0.11439114391143879"/>
    <n v="-5.9171597633136175E-2"/>
    <n v="-8.7198515769943974E-2"/>
    <e v="#DIV/0!"/>
  </r>
  <r>
    <x v="21"/>
    <x v="3"/>
    <n v="-8.0645161290323619E-3"/>
    <n v="-1.9157088122605415E-2"/>
    <n v="0.16141732283464538"/>
    <n v="2.5999999999999579E-2"/>
    <n v="3.3613445378151141E-2"/>
    <n v="3.1007751937984551E-2"/>
    <n v="6.487695749440725E-2"/>
    <n v="9.7727272727272663E-2"/>
    <n v="0.23545706371191111"/>
    <n v="7.6446280991735893E-2"/>
    <n v="4.7930283224400627E-2"/>
    <n v="8.8122605363984752E-2"/>
    <n v="-7.9051383399206809E-3"/>
    <e v="#DIV/0!"/>
    <n v="3.6974789915966477E-2"/>
    <n v="1.4675052410901168E-2"/>
    <n v="9.3394077448746948E-2"/>
    <n v="0.2421875"/>
    <n v="3.3613445378151141E-2"/>
    <n v="0.20155038759689892"/>
  </r>
  <r>
    <x v="21"/>
    <x v="4"/>
    <n v="-3.1496062992126039E-2"/>
    <n v="1.185770750988091E-2"/>
    <n v="-0.16073968705547659"/>
    <n v="-7.7369439071568458E-3"/>
    <n v="4.0816326530617175E-3"/>
    <n v="-5.8407079646017768E-2"/>
    <n v="3.4482758620689724E-2"/>
    <n v="2.9850746268656803E-2"/>
    <n v="8.7804878048780788E-2"/>
    <n v="3.3730158730158832E-2"/>
    <n v="6.2761506276152179E-3"/>
    <n v="-0.11388455538221509"/>
    <n v="-5.8161350844277315E-2"/>
    <e v="#DIV/0!"/>
    <n v="-0.12976022566995782"/>
    <n v="-4.1152263374485409E-3"/>
    <n v="2.5641025641025772E-2"/>
    <n v="5.2980132450331174E-2"/>
    <n v="4.0816326530617175E-3"/>
    <n v="0.14250614250614246"/>
  </r>
  <r>
    <x v="21"/>
    <x v="5"/>
    <n v="4.6808510638297607E-2"/>
    <n v="6.2240663900414717E-2"/>
    <n v="3.1468531468531458E-2"/>
    <n v="5.7731958762886171E-2"/>
    <n v="-1.5999999999999903E-2"/>
    <n v="1.9157088122605304E-2"/>
    <n v="8.7420042643923113E-2"/>
    <n v="-8.3491461100568931E-2"/>
    <n v="-6.1052631578947358E-2"/>
    <n v="-4.403669724770598E-2"/>
    <n v="-0.14564831261101208"/>
    <n v="4.9907578558225696E-2"/>
    <n v="-6.8645640074211256E-2"/>
    <n v="-1.0683760683760868E-2"/>
    <n v="-1.2799999999999923E-2"/>
    <n v="-1.6260162601625883E-2"/>
    <n v="-0.15194346289752614"/>
    <n v="-5.5445544554455273E-2"/>
    <n v="-1.5999999999999903E-2"/>
    <e v="#DIV/0!"/>
  </r>
  <r>
    <x v="22"/>
    <x v="0"/>
    <n v="0.11868131868131848"/>
    <n v="0.1725571725571724"/>
    <n v="-9.2846270928462871E-2"/>
    <n v="0.27030878859857421"/>
    <n v="0.1030042918454932"/>
    <n v="0.14792899408283966"/>
    <n v="0.37817258883248717"/>
    <n v="7.5757575757575468E-2"/>
    <n v="0.4121621621621625"/>
    <n v="1.538461538461533E-2"/>
    <n v="0.11872146118721427"/>
    <n v="2.2968197879858598E-2"/>
    <n v="2.5999999999999801E-2"/>
    <e v="#DIV/0!"/>
    <n v="-4.3740573152338036E-2"/>
    <n v="0.22439024390243856"/>
    <n v="9.3749999999999556E-2"/>
    <n v="0.42168674698795128"/>
    <n v="9.6566523605149834E-2"/>
    <n v="0.54646840148698939"/>
  </r>
  <r>
    <x v="22"/>
    <x v="1"/>
    <n v="-1.7374517374517451E-2"/>
    <n v="8.2533589251439388E-2"/>
    <n v="-1.4876033057851346E-2"/>
    <n v="0.11262135922330074"/>
    <n v="8.6680761099365622E-2"/>
    <n v="6.9852941176470562E-2"/>
    <n v="0.27764705882352936"/>
    <n v="0.20048309178743962"/>
    <n v="0.16434540389972141"/>
    <n v="0.17857142857142794"/>
    <n v="0.11617312072892916"/>
    <n v="9.4517958412098091E-2"/>
    <n v="4.9079754601226933E-2"/>
    <e v="#DIV/0!"/>
    <n v="3.4257748776508778E-2"/>
    <n v="9.3681917211328791E-2"/>
    <n v="0.13425925925925886"/>
    <n v="0.23560209424083722"/>
    <n v="8.0338266384778034E-2"/>
    <n v="0.14600550964187353"/>
  </r>
  <r>
    <x v="22"/>
    <x v="2"/>
    <n v="1.7999999999999794E-2"/>
    <n v="0.1557377049180324"/>
    <n v="3.6521739130434883E-2"/>
    <n v="0.15757575757575726"/>
    <n v="4.8979591836734615E-2"/>
    <n v="0.11281070745697841"/>
    <n v="0.21476510067114085"/>
    <n v="5.0739957716701811E-2"/>
    <n v="8.0103359173126609E-2"/>
    <n v="2.5242718446601753E-2"/>
    <n v="2.7253668763102423E-2"/>
    <n v="3.0249110320284656E-2"/>
    <n v="-5.8139534883721034E-3"/>
    <e v="#DIV/0!"/>
    <n v="5.1409618573797777E-2"/>
    <n v="9.8468271334791746E-2"/>
    <n v="2.0833333333333037E-2"/>
    <n v="0.11848341232227444"/>
    <n v="5.3608247422680222E-2"/>
    <n v="3.6015325670498255E-2"/>
  </r>
  <r>
    <x v="22"/>
    <x v="3"/>
    <n v="-3.5984848484848286E-2"/>
    <n v="5.6179775280898792E-2"/>
    <n v="0.11610486891385774"/>
    <n v="0.12133072407044998"/>
    <n v="5.112474437627812E-2"/>
    <n v="6.788990825688046E-2"/>
    <n v="5.847953216374302E-2"/>
    <n v="0.11434977578475292"/>
    <n v="0.19088319088319139"/>
    <n v="9.0909090909090606E-2"/>
    <n v="8.4070796460176345E-2"/>
    <n v="-5.0819672131147353E-2"/>
    <n v="-1.9120458891013437E-2"/>
    <e v="#DIV/0!"/>
    <n v="2.2580645161290436E-2"/>
    <n v="3.5051546391752453E-2"/>
    <n v="0.11363636363636309"/>
    <n v="0.3002754820936635"/>
    <n v="4.4989775051124781E-2"/>
    <n v="0.17514124293785338"/>
  </r>
  <r>
    <x v="22"/>
    <x v="4"/>
    <n v="-7.1167883211678773E-2"/>
    <n v="1.9891500904158921E-2"/>
    <n v="-7.0202808112324377E-2"/>
    <n v="1.2367491166077604E-2"/>
    <n v="-3.0188679245283012E-2"/>
    <n v="3.4482758620688614E-3"/>
    <n v="1.4953271028037562E-2"/>
    <n v="2.0161290322580072E-3"/>
    <n v="5.8227848101265911E-2"/>
    <n v="6.0240963855421548E-2"/>
    <n v="3.1578947368420929E-2"/>
    <n v="0.13976377952755903"/>
    <n v="5.8823529411766717E-3"/>
    <e v="#DIV/0!"/>
    <n v="-3.0581039755351647E-2"/>
    <n v="6.80851063829786E-2"/>
    <n v="4.7008547008546842E-2"/>
    <n v="8.2568807339449268E-2"/>
    <n v="-3.5849056603773577E-2"/>
    <n v="6.1224489795918657E-2"/>
  </r>
  <r>
    <x v="22"/>
    <x v="5"/>
    <n v="0.17281105990783385"/>
    <n v="0.27891156462584998"/>
    <n v="-6.6666666666664876E-3"/>
    <n v="0.15991902834008087"/>
    <n v="7.7568134171907666E-2"/>
    <n v="0.13009708737864067"/>
    <n v="0.33415233415233381"/>
    <n v="6.1965811965811524E-2"/>
    <n v="1.703163017031617E-2"/>
    <n v="1.9305019305019044E-2"/>
    <n v="6.060606060606033E-2"/>
    <n v="5.8500914076782484E-2"/>
    <n v="-2.8409090909090495E-2"/>
    <n v="5.4298642533936237E-2"/>
    <n v="2.0933977455716901E-2"/>
    <n v="0.16744186046511578"/>
    <n v="4.7008547008546619E-2"/>
    <n v="4.8888888888888316E-2"/>
    <n v="7.1278825995807038E-2"/>
    <n v="0.12432432432432439"/>
  </r>
  <r>
    <x v="23"/>
    <x v="0"/>
    <n v="4.0567951318458473E-2"/>
    <n v="2.4809160305343525E-2"/>
    <n v="4.2682926829268331E-2"/>
    <n v="1.9047619047616315E-3"/>
    <n v="-9.7514340344168282E-2"/>
    <n v="1.0948905109488871E-2"/>
    <n v="2.1929824561403466E-2"/>
    <n v="1.2820512820512775E-2"/>
    <n v="0.21194029850746254"/>
    <n v="0.11000000000000032"/>
    <n v="-5.1063829787234116E-2"/>
    <n v="6.2711864406779672E-2"/>
    <n v="-1.8975332068311701E-3"/>
    <e v="#DIV/0!"/>
    <n v="5.4462934947050012E-2"/>
    <n v="-6.584362139917721E-2"/>
    <n v="-3.4042553191489411E-2"/>
    <n v="0.21467391304347849"/>
    <n v="-9.423076923076934E-2"/>
    <n v="0.37837837837837851"/>
  </r>
  <r>
    <x v="23"/>
    <x v="1"/>
    <n v="-0.11398963730569922"/>
    <n v="-7.7319587628865816E-2"/>
    <n v="-1.8651362984218101E-2"/>
    <n v="-8.2024432809773229E-2"/>
    <n v="-0.10606060606060574"/>
    <n v="-7.9734219269102846E-2"/>
    <n v="-2.5104602510460317E-2"/>
    <n v="-6.8762278978389269E-2"/>
    <n v="-2.1686746987951921E-2"/>
    <n v="-4.1450777202072353E-2"/>
    <n v="-0.12549019607843148"/>
    <n v="3.8079470198675525E-2"/>
    <n v="-8.5217391304347467E-2"/>
    <e v="#DIV/0!"/>
    <n v="-1.6925246826516194E-2"/>
    <n v="-0.13026819923371635"/>
    <n v="-0.11844660194174761"/>
    <n v="1.1312217194569874E-2"/>
    <n v="-0.10795454545454519"/>
    <n v="-3.0878859857482066E-2"/>
  </r>
  <r>
    <x v="23"/>
    <x v="2"/>
    <n v="-0.1260647359454854"/>
    <n v="-5.4577464788732044E-2"/>
    <n v="0.13621262458471772"/>
    <n v="-0.1144781144781144"/>
    <n v="-0.18055555555555547"/>
    <n v="-9.3289689034369738E-2"/>
    <n v="-0.11742424242424232"/>
    <n v="-4.8192771084337616E-2"/>
    <n v="-4.4705882352941484E-2"/>
    <n v="-7.1556350626118537E-3"/>
    <n v="-0.15849056603773592"/>
    <n v="-2.3364485981308469E-2"/>
    <n v="-8.3623693379790809E-2"/>
    <e v="#DIV/0!"/>
    <n v="5.7663125948406835E-2"/>
    <n v="-0.12185686653771766"/>
    <n v="-0.12524084778420064"/>
    <n v="-3.455723542116651E-2"/>
    <n v="-0.18229166666666663"/>
    <n v="-1.9230769230769384E-2"/>
  </r>
  <r>
    <x v="23"/>
    <x v="3"/>
    <n v="-7.2332730560578651E-2"/>
    <n v="-9.5959595959596022E-2"/>
    <n v="0.17123287671232901"/>
    <n v="-6.0714285714285721E-2"/>
    <n v="-0.12267657992565062"/>
    <n v="-5.4607508532423243E-2"/>
    <n v="-0.17813051146384473"/>
    <n v="-2.0661157024793209E-2"/>
    <n v="0.46570397111913353"/>
    <n v="0.15625000000000044"/>
    <n v="-9.1649694501018342E-2"/>
    <n v="-0.10683760683760701"/>
    <n v="-2.0484171322159961E-2"/>
    <e v="#DIV/0!"/>
    <n v="-3.3287101248266282E-2"/>
    <n v="-0.17902350813743217"/>
    <n v="-4.8218029350104663E-2"/>
    <n v="6.6825775656324859E-2"/>
    <n v="-0.11962616822429917"/>
    <n v="4.081632653061229E-2"/>
  </r>
  <r>
    <x v="23"/>
    <x v="4"/>
    <n v="-6.2157221206581625E-2"/>
    <n v="-0.11967213114754072"/>
    <n v="-6.6848567530696013E-2"/>
    <n v="-7.067137809187285E-2"/>
    <n v="-0.16754850088183404"/>
    <n v="-8.881578947368407E-2"/>
    <n v="-9.7365702479338512E-2"/>
    <n v="-4.0485829959514441E-2"/>
    <n v="0.13725490196078405"/>
    <n v="-7.1556350626116316E-3"/>
    <n v="-0.10080645161290325"/>
    <n v="0.16326530612244894"/>
    <n v="-8.5217391304347911E-2"/>
    <e v="#DIV/0!"/>
    <n v="-6.693440428380204E-2"/>
    <n v="-7.9107505070993955E-2"/>
    <n v="-5.6133056133056192E-2"/>
    <n v="0.13451776649746172"/>
    <n v="-0.16489361702127636"/>
    <e v="#DIV/0!"/>
  </r>
  <r>
    <x v="23"/>
    <x v="5"/>
    <n v="5.8823529411762276E-3"/>
    <n v="-3.2432432432432212E-2"/>
    <n v="1.7857142857142794E-2"/>
    <n v="-9.6219931271477765E-2"/>
    <n v="-0.14181818181818173"/>
    <n v="-3.5971223021584731E-3"/>
    <n v="-2.2651006711409516E-2"/>
    <n v="-4.4354838709677713E-2"/>
    <n v="-4.4705882352941484E-2"/>
    <n v="3.7383177570093462E-2"/>
    <n v="-0.11332007952286294"/>
    <n v="-2.6397515527950333E-2"/>
    <n v="-5.0541516245487195E-2"/>
    <n v="-4.5454545454546302E-3"/>
    <n v="7.2254335260113489E-3"/>
    <n v="-0.11154598825831685"/>
    <n v="-7.5356415478615157E-2"/>
    <n v="-3.455723542116651E-2"/>
    <n v="-0.14363636363636356"/>
    <n v="-4.44964871194381E-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">
  <r>
    <x v="0"/>
    <x v="0"/>
    <n v="1.3236989300552171E-2"/>
    <n v="3.7474857387807425E-2"/>
    <n v="-2.7527473857893892E-2"/>
    <n v="-0.20994280938247678"/>
    <n v="-0.13967436857807702"/>
    <n v="-4.7891304851774286E-2"/>
    <n v="2.2802182017003236E-3"/>
    <n v="-9.2505515742941968E-2"/>
    <n v="-7.489212513484389E-2"/>
    <n v="-0.10704336342234755"/>
    <n v="-9.2177199555647626E-2"/>
    <n v="-8.4537352974752067E-2"/>
    <n v="-0.12601672881340886"/>
    <e v="#DIV/0!"/>
    <n v="-9.9577406978067606E-2"/>
    <n v="-5.069260812760279E-2"/>
    <n v="-9.6237728928524335E-3"/>
    <n v="-9.8885331520864539E-2"/>
    <n v="-0.19200731228821177"/>
    <n v="-0.14760498353532281"/>
  </r>
  <r>
    <x v="0"/>
    <x v="1"/>
    <n v="-4.0456583536032209E-2"/>
    <n v="3.3643727278516167E-3"/>
    <n v="-1.6612205992520446E-2"/>
    <n v="-0.18778401547148504"/>
    <n v="-0.1204114742115493"/>
    <n v="-4.3132585262893541E-2"/>
    <n v="5.0944075880858142E-2"/>
    <n v="-0.11211892164273152"/>
    <n v="-7.3017159843264068E-2"/>
    <n v="-0.14596115681195132"/>
    <n v="-5.8191958827531587E-2"/>
    <n v="-3.6765415249771061E-2"/>
    <n v="-8.4906777380643117E-2"/>
    <e v="#DIV/0!"/>
    <n v="-7.6498862819253888E-2"/>
    <n v="2.7396704315041376E-4"/>
    <n v="-4.9969672196814363E-2"/>
    <n v="-6.7647374518374659E-2"/>
    <n v="-0.14662888066990065"/>
    <n v="-5.4030869415486071E-2"/>
  </r>
  <r>
    <x v="0"/>
    <x v="2"/>
    <n v="-4.4419151016357739E-2"/>
    <n v="-5.2974551146026227E-2"/>
    <n v="-9.02650415219175E-2"/>
    <n v="-0.11761576138835406"/>
    <n v="-8.2503463601960703E-2"/>
    <n v="-0.17054496476186531"/>
    <n v="-0.12656216903198558"/>
    <n v="-0.21757942963450849"/>
    <n v="-0.18226894562444806"/>
    <n v="-0.20520308124483455"/>
    <n v="-0.19551634340148383"/>
    <n v="-0.14755084735685009"/>
    <n v="-0.16351160731839909"/>
    <e v="#DIV/0!"/>
    <n v="-0.1638930263383287"/>
    <n v="-0.14665762543891392"/>
    <n v="-0.18488660833514337"/>
    <n v="-0.20761831364715966"/>
    <n v="-8.8391742350386049E-2"/>
    <n v="-0.28892675423026859"/>
  </r>
  <r>
    <x v="0"/>
    <x v="3"/>
    <n v="-5.9879981623979894E-2"/>
    <n v="-3.0579861966970157E-2"/>
    <n v="-4.7775981877818952E-2"/>
    <n v="-0.13799798208334624"/>
    <n v="-0.16852190472980411"/>
    <n v="-0.174955421020905"/>
    <n v="-0.2169700240264828"/>
    <n v="-0.24260559955059369"/>
    <n v="-8.3175197113457111E-2"/>
    <n v="-0.23338149552091658"/>
    <n v="-0.23525250684386811"/>
    <n v="-0.1692548845688655"/>
    <n v="-0.22577356145449212"/>
    <e v="#DIV/0!"/>
    <n v="-0.19503723917989702"/>
    <n v="-0.16112655946762777"/>
    <n v="-0.23097480577053942"/>
    <n v="-0.15143935772680606"/>
    <n v="-0.15844570057157215"/>
    <n v="-0.29756829542179652"/>
  </r>
  <r>
    <x v="0"/>
    <x v="4"/>
    <n v="-6.0862702243269506E-3"/>
    <n v="8.7041549115163264E-3"/>
    <n v="6.3525942111443578E-2"/>
    <n v="-5.7593635619139993E-2"/>
    <n v="-0.10105951697686888"/>
    <n v="-9.4149931420429267E-2"/>
    <n v="-0.15585738105443403"/>
    <n v="-0.12700025653534042"/>
    <n v="-2.5526258990523076E-2"/>
    <n v="-9.5593617332748626E-2"/>
    <n v="-0.13529050106241813"/>
    <n v="-0.10650242255870357"/>
    <n v="-0.13170272306558495"/>
    <e v="#DIV/0!"/>
    <n v="-0.10726221416419734"/>
    <n v="-0.15397929882688666"/>
    <n v="-0.10563498987069975"/>
    <n v="-9.4919157803966647E-2"/>
    <n v="-8.2633390705680654E-2"/>
    <n v="-0.23124705095354992"/>
  </r>
  <r>
    <x v="0"/>
    <x v="5"/>
    <n v="9.7636607442173284E-2"/>
    <n v="5.9573321658893841E-2"/>
    <n v="8.5614216647873942E-2"/>
    <n v="2.7590982814862386E-2"/>
    <n v="5.0270885887324201E-2"/>
    <n v="3.3494665390699563E-2"/>
    <n v="7.4750403498973217E-3"/>
    <n v="-7.0108532192297845E-2"/>
    <n v="-8.2164907730376102E-2"/>
    <n v="-9.3404682596958666E-2"/>
    <n v="-4.650450158611763E-3"/>
    <n v="-2.911946619022332E-2"/>
    <n v="-4.0217884741768795E-2"/>
    <n v="-7.7677420495050553E-2"/>
    <n v="-1.1259142704842184E-2"/>
    <n v="9.8726348268159958E-2"/>
    <n v="5.5523789651739097E-3"/>
    <n v="-7.2231406663230802E-2"/>
    <n v="5.6827870640255851E-2"/>
    <n v="-7.7741755902678289E-3"/>
  </r>
  <r>
    <x v="1"/>
    <x v="0"/>
    <n v="-8.8880137428120065E-3"/>
    <n v="-2.7493010251631644E-2"/>
    <n v="-7.446401557554827E-2"/>
    <n v="-0.14516926641799555"/>
    <n v="-6.0559094125974711E-2"/>
    <n v="-1.1653313610775928E-2"/>
    <n v="6.8630794631186376E-2"/>
    <n v="0.15178340732076712"/>
    <n v="0.37723702798936598"/>
    <n v="0.17001561763048656"/>
    <n v="0.14212604593979261"/>
    <n v="7.2894347818275307E-2"/>
    <n v="0.14159492936534179"/>
    <e v="#DIV/0!"/>
    <n v="7.9271675768054051E-2"/>
    <n v="0.12536988402067806"/>
    <n v="0.22183080082029316"/>
    <n v="0.29618928146915491"/>
    <n v="-0.1231370479278191"/>
    <n v="0.37829120674887418"/>
  </r>
  <r>
    <x v="1"/>
    <x v="1"/>
    <n v="-3.65275705931285E-2"/>
    <n v="-7.0414601171753244E-4"/>
    <n v="-3.0647202975105037E-2"/>
    <n v="-0.14376219278535585"/>
    <n v="-1.3503269916766758E-2"/>
    <n v="-5.5137116411530074E-2"/>
    <n v="-2.2158428276667697E-2"/>
    <n v="2.9248181490372449E-2"/>
    <n v="0.16210800836056527"/>
    <n v="2.3820268024184132E-2"/>
    <n v="0.10745964402151409"/>
    <n v="6.1022825748823228E-2"/>
    <n v="5.6066640688637426E-2"/>
    <e v="#DIV/0!"/>
    <n v="2.9612618170564708E-2"/>
    <n v="0.13988620021623421"/>
    <n v="0.10377144595061849"/>
    <n v="0.14685902602719358"/>
    <n v="-8.7426762921115286E-2"/>
    <n v="0.40815956587381641"/>
  </r>
  <r>
    <x v="1"/>
    <x v="2"/>
    <n v="-4.6172745925741387E-2"/>
    <n v="1.6226279985678493E-2"/>
    <n v="-9.4307112086093881E-3"/>
    <n v="5.8633232721924999E-2"/>
    <n v="0.23807791674827583"/>
    <n v="6.1270032377347627E-2"/>
    <n v="0.17640558610150459"/>
    <n v="0.47163559332683724"/>
    <n v="0.62818966037280366"/>
    <n v="0.27538974587748477"/>
    <n v="0.527708164516558"/>
    <n v="0.25445116454532668"/>
    <n v="0.39745684945798643"/>
    <e v="#DIV/0!"/>
    <n v="0.26567183123223059"/>
    <n v="0.46292177533584744"/>
    <n v="0.59344393750314151"/>
    <n v="0.5098923768468786"/>
    <n v="0.18647238879228523"/>
    <n v="0.61272197953853436"/>
  </r>
  <r>
    <x v="1"/>
    <x v="3"/>
    <n v="-5.6066426104838696E-2"/>
    <n v="1.731899641576895E-2"/>
    <n v="9.6199166300870553E-2"/>
    <n v="3.7782801996874227E-2"/>
    <n v="0.11728067738975989"/>
    <n v="6.7049917251335911E-2"/>
    <n v="5.3101232312700475E-2"/>
    <n v="0.12717310659941705"/>
    <n v="0.37917731221257167"/>
    <n v="4.9678529385129844E-2"/>
    <n v="0.26408960131061221"/>
    <n v="0.1610463639411841"/>
    <n v="0.14758867133433062"/>
    <e v="#DIV/0!"/>
    <n v="0.13494747327375523"/>
    <n v="0.2940750643018355"/>
    <n v="0.22694336630607492"/>
    <n v="0.24269561809735007"/>
    <n v="9.1849348292100563E-2"/>
    <n v="0.35915154314279452"/>
  </r>
  <r>
    <x v="1"/>
    <x v="4"/>
    <n v="-7.5508265247956952E-2"/>
    <n v="-3.6799739374771656E-2"/>
    <n v="6.1376338678513775E-3"/>
    <n v="-7.9179793736704696E-2"/>
    <n v="-1.7009774881516893E-2"/>
    <n v="-5.7334456182576599E-2"/>
    <n v="-0.12890593782466386"/>
    <n v="2.6721720328189313E-2"/>
    <n v="0.34324532809117381"/>
    <n v="6.0015762118374782E-2"/>
    <n v="9.4993942018054778E-2"/>
    <n v="-5.2056982622549208E-3"/>
    <n v="1.8008760875858787E-2"/>
    <e v="#DIV/0!"/>
    <n v="8.449278903437385E-3"/>
    <n v="5.0093760799273968E-2"/>
    <n v="7.8943483135313075E-2"/>
    <n v="0.21391549701422718"/>
    <n v="-3.2862092862093961E-2"/>
    <n v="0.14694196646987989"/>
  </r>
  <r>
    <x v="1"/>
    <x v="5"/>
    <n v="-2.8473303781798576E-2"/>
    <n v="-5.142704364681483E-2"/>
    <n v="-1.0642405695861057E-2"/>
    <n v="-3.7871615224391864E-3"/>
    <n v="5.9350709463233065E-2"/>
    <n v="9.2937803036128308E-2"/>
    <n v="5.8045333528507381E-2"/>
    <n v="5.2530571298381457E-3"/>
    <n v="5.1113793909183913E-2"/>
    <n v="1.122030758298509E-2"/>
    <n v="0.10768183960275657"/>
    <n v="9.5449663506049998E-2"/>
    <n v="0.10982945270540734"/>
    <n v="0.10119100305864537"/>
    <n v="8.2861337656005896E-2"/>
    <n v="0.15846606265475383"/>
    <n v="8.3021673674440466E-2"/>
    <n v="6.0970280689869538E-2"/>
    <n v="4.707241679421359E-2"/>
    <n v="0.14005160433963959"/>
  </r>
  <r>
    <x v="2"/>
    <x v="0"/>
    <n v="0.12315638107941873"/>
    <n v="9.4505668754458538E-2"/>
    <n v="3.615377374683848E-2"/>
    <n v="-2.4113999470386283E-2"/>
    <n v="4.5118518769711624E-2"/>
    <n v="8.6069001384468269E-2"/>
    <n v="0.14403662614554635"/>
    <n v="0.12090854750665403"/>
    <n v="0.34530512859534501"/>
    <n v="0.1386761398820211"/>
    <n v="0.19924727706117595"/>
    <n v="0.22143647732952298"/>
    <n v="0.2299842418642577"/>
    <e v="#DIV/0!"/>
    <n v="0.17063950598534117"/>
    <n v="0.30278178605716577"/>
    <n v="0.19442147956490907"/>
    <n v="0.30976070970001013"/>
    <n v="-3.3175008062860334E-2"/>
    <n v="0.40600571383083262"/>
  </r>
  <r>
    <x v="2"/>
    <x v="1"/>
    <n v="4.1258801925941224E-2"/>
    <n v="7.9865456821025083E-2"/>
    <n v="7.2319308883807443E-2"/>
    <n v="2.4489986213143355E-2"/>
    <n v="1.9517358871301571E-2"/>
    <n v="4.9915917534172793E-2"/>
    <n v="5.9503239740822167E-2"/>
    <n v="0.10617145589299892"/>
    <n v="0.1405715760273536"/>
    <n v="0.12135514643605427"/>
    <n v="0.13963802151497173"/>
    <n v="0.13907980335186454"/>
    <n v="0.18021316726844927"/>
    <e v="#DIV/0!"/>
    <n v="0.12439954434129152"/>
    <n v="0.17683222084680139"/>
    <n v="0.12348179059892761"/>
    <n v="0.16561954624781849"/>
    <n v="-6.0215391221067671E-2"/>
    <n v="0.34626739772247994"/>
  </r>
  <r>
    <x v="2"/>
    <x v="2"/>
    <n v="2.2786503640811695E-2"/>
    <n v="-1.4350992431814147E-2"/>
    <n v="-6.6394240128419879E-2"/>
    <n v="-2.8982254331206492E-2"/>
    <n v="6.1451167115832206E-2"/>
    <n v="-5.0719140831720466E-2"/>
    <n v="-2.7295416219160984E-2"/>
    <n v="5.580887867266271E-2"/>
    <n v="0.17075754900229589"/>
    <n v="2.0981881940387304E-2"/>
    <n v="8.1486540675242747E-2"/>
    <n v="6.0340032015808287E-2"/>
    <n v="9.8808684867415897E-2"/>
    <e v="#DIV/0!"/>
    <n v="4.7264485375709819E-2"/>
    <n v="0.13964515142533829"/>
    <n v="3.4948545993712887E-2"/>
    <n v="0.14140976422550877"/>
    <n v="4.4619380999145086E-2"/>
    <n v="0.16767773543821396"/>
  </r>
  <r>
    <x v="2"/>
    <x v="3"/>
    <n v="-1.4351479519685295E-3"/>
    <n v="3.2829076326854167E-2"/>
    <n v="0.12346374537544857"/>
    <n v="7.3245988061088285E-2"/>
    <n v="7.5198855707507617E-2"/>
    <n v="5.9835647544965953E-2"/>
    <n v="1.3762567136485826E-2"/>
    <n v="0.19703694153860818"/>
    <n v="0.49366375668825691"/>
    <n v="0.1664014422274418"/>
    <n v="0.25326499388258394"/>
    <n v="0.14503227297207077"/>
    <n v="0.22481005969731171"/>
    <e v="#DIV/0!"/>
    <n v="0.16584635594882857"/>
    <n v="0.29932971222367666"/>
    <n v="0.25907369990601103"/>
    <n v="0.40141981445493125"/>
    <n v="8.8695566047080954E-2"/>
    <n v="0.40662903541225548"/>
  </r>
  <r>
    <x v="2"/>
    <x v="4"/>
    <n v="-3.8661576341060266E-3"/>
    <n v="2.4626666270818109E-2"/>
    <n v="5.0612427121150994E-2"/>
    <n v="3.1902681912372888E-2"/>
    <n v="5.0130757370541623E-2"/>
    <n v="1.3805752010916938E-2"/>
    <n v="-8.4131869883295574E-2"/>
    <n v="0.28739075618651988"/>
    <n v="0.82061579651941119"/>
    <n v="0.31065011066511761"/>
    <n v="0.24452435353834567"/>
    <n v="0.15446669082405062"/>
    <n v="0.38114481173810377"/>
    <e v="#DIV/0!"/>
    <n v="0.21257843943676713"/>
    <n v="0.23419917779599841"/>
    <n v="0.32000058467028225"/>
    <n v="0.64357027350066476"/>
    <n v="3.7781274586940361E-2"/>
    <n v="0.52762938254449288"/>
  </r>
  <r>
    <x v="2"/>
    <x v="5"/>
    <n v="0.10450840100919434"/>
    <n v="0.13682216823815141"/>
    <n v="0.14587331865694408"/>
    <n v="0.22221633647632055"/>
    <n v="0.23017203528519636"/>
    <n v="0.24655812449979186"/>
    <n v="0.28844827311751531"/>
    <n v="0.19939229861961083"/>
    <n v="0.29428989751098156"/>
    <n v="0.19986262950031541"/>
    <n v="0.37212174219098904"/>
    <n v="0.26494921346223221"/>
    <n v="0.31820884858588316"/>
    <n v="0.27787354723905877"/>
    <n v="0.26913291825106378"/>
    <n v="0.41421117060580293"/>
    <n v="0.33399254801481337"/>
    <n v="0.26977555804946496"/>
    <n v="0.21423179600478792"/>
    <n v="0.46078641196694003"/>
  </r>
  <r>
    <x v="3"/>
    <x v="0"/>
    <n v="0.14070439233445819"/>
    <n v="0.16763820734437318"/>
    <n v="5.8843385599720577E-2"/>
    <n v="2.5730416339649009E-2"/>
    <n v="1.5170985572919626E-2"/>
    <n v="0.12815785332459906"/>
    <n v="0.21268665276681409"/>
    <n v="-9.5172580335557422E-3"/>
    <n v="0.10151422140372413"/>
    <n v="1.1269227864354026E-2"/>
    <n v="0.11606501418099913"/>
    <n v="0.20417383229488806"/>
    <n v="6.4087159379677683E-2"/>
    <e v="#DIV/0!"/>
    <n v="9.4581661320108923E-2"/>
    <n v="0.17997404312184706"/>
    <n v="7.17072427337615E-2"/>
    <n v="4.0975619999580992E-2"/>
    <n v="-4.0597109344941207E-2"/>
    <n v="0.1440610532407407"/>
  </r>
  <r>
    <x v="3"/>
    <x v="1"/>
    <n v="9.5957595723825229E-2"/>
    <n v="0.16015871270074822"/>
    <n v="6.6490829280144048E-2"/>
    <n v="6.618296894545006E-2"/>
    <n v="9.949593821224223E-2"/>
    <n v="4.5285047804983103E-2"/>
    <n v="3.5406612609524046E-2"/>
    <n v="2.0821293896211568E-3"/>
    <n v="0.13604843404929401"/>
    <n v="9.3949325381631921E-2"/>
    <n v="0.15054141064069082"/>
    <n v="0.1612777883580776"/>
    <n v="9.4386351504016197E-2"/>
    <e v="#DIV/0!"/>
    <n v="9.522894657235681E-2"/>
    <n v="0.18536889267310097"/>
    <n v="8.4284303187778464E-2"/>
    <n v="0.13731498745042714"/>
    <n v="1.0100063855616792E-2"/>
    <n v="0.22543619395415049"/>
  </r>
  <r>
    <x v="3"/>
    <x v="2"/>
    <n v="3.4547384769900047E-2"/>
    <n v="0.13831338604754739"/>
    <n v="2.5849728367031144E-3"/>
    <n v="6.574191657712114E-2"/>
    <n v="5.9700224441442185E-2"/>
    <n v="-1.3529573091904501E-2"/>
    <n v="1.1695809001763813E-3"/>
    <n v="-5.2280819723179439E-2"/>
    <n v="9.1441779363760078E-2"/>
    <n v="-4.9306910481915045E-2"/>
    <n v="8.367353756360929E-2"/>
    <n v="0.10224610676753976"/>
    <n v="7.9570849228774332E-2"/>
    <e v="#DIV/0!"/>
    <n v="5.4869728853517374E-2"/>
    <n v="0.13003323370779007"/>
    <n v="1.4470816740296488E-2"/>
    <n v="5.162051455841854E-2"/>
    <n v="-1.7324022579363163E-2"/>
    <n v="6.8617443574912063E-2"/>
  </r>
  <r>
    <x v="3"/>
    <x v="3"/>
    <n v="6.2394416866492275E-2"/>
    <n v="0.24097620553041232"/>
    <n v="0.17160171075913544"/>
    <n v="0.24051784350990069"/>
    <n v="0.24960906759273294"/>
    <n v="0.19736709892205262"/>
    <n v="0.1470584014923233"/>
    <n v="0.26135356202429327"/>
    <n v="0.48180466857520465"/>
    <n v="0.29709580415346393"/>
    <n v="0.42120806811806477"/>
    <n v="0.32267312169974338"/>
    <n v="0.33360248135454773"/>
    <e v="#DIV/0!"/>
    <n v="0.28831905013217995"/>
    <n v="0.5032752349056997"/>
    <n v="0.37203054135302516"/>
    <n v="0.44114268562082093"/>
    <n v="0.24422126807635647"/>
    <e v="#DIV/0!"/>
  </r>
  <r>
    <x v="3"/>
    <x v="4"/>
    <n v="4.9401246029341372E-3"/>
    <n v="3.6640084025540309E-2"/>
    <n v="-8.0458080115020092E-3"/>
    <n v="-8.3621159789138977E-3"/>
    <n v="-8.1425225239629362E-2"/>
    <n v="-6.5311569902317457E-2"/>
    <n v="-0.18445817544578313"/>
    <n v="-0.10288438802739497"/>
    <n v="5.4310783814486285E-2"/>
    <n v="-6.2713923415599226E-2"/>
    <n v="-9.3852505731963021E-2"/>
    <n v="-1.5298267128515564E-2"/>
    <n v="-3.3492284013261542E-2"/>
    <e v="#DIV/0!"/>
    <n v="-4.4145098628472934E-2"/>
    <n v="-0.10777073199047149"/>
    <n v="-0.12672656215275435"/>
    <n v="3.6121918538079001E-4"/>
    <n v="-4.6440919933675051E-2"/>
    <n v="-7.6313787743493511E-2"/>
  </r>
  <r>
    <x v="3"/>
    <x v="5"/>
    <n v="1.3325248832380732E-2"/>
    <n v="0.12031459185881599"/>
    <n v="-5.7444399088790732E-4"/>
    <n v="6.296604224583624E-2"/>
    <n v="3.2638873744126329E-2"/>
    <n v="7.6518329389996254E-3"/>
    <n v="2.9973860005809039E-2"/>
    <n v="-5.3151065964636035E-2"/>
    <n v="7.2165509695716779E-2"/>
    <n v="1.4195093428693406E-2"/>
    <n v="7.2373122434325143E-2"/>
    <n v="6.7088283300005269E-2"/>
    <n v="0.10837748725088781"/>
    <n v="7.0133669096327456E-2"/>
    <n v="5.9312033497377348E-2"/>
    <n v="8.326967628253823E-2"/>
    <n v="1.6767851808916712E-2"/>
    <n v="6.199050711943066E-2"/>
    <n v="1.8588299686336462E-2"/>
    <n v="6.1067899936934511E-2"/>
  </r>
  <r>
    <x v="4"/>
    <x v="0"/>
    <n v="-2.5230956875777921E-2"/>
    <n v="3.5556723269801527E-2"/>
    <n v="3.3640868238826949E-2"/>
    <n v="-7.2442548612713598E-2"/>
    <n v="5.1982221533801276E-2"/>
    <n v="0.12415553503840759"/>
    <n v="0.13598870280186359"/>
    <n v="0.13674859809709661"/>
    <n v="0.42619838777151298"/>
    <n v="0.17879072870541646"/>
    <n v="0.22208245059906018"/>
    <n v="0.14293194016897215"/>
    <n v="0.13406339103667508"/>
    <e v="#DIV/0!"/>
    <n v="0.13821488532342063"/>
    <n v="0.37976912044187894"/>
    <n v="0.21459336600302037"/>
    <n v="0.33447960458494941"/>
    <n v="-5.1833673715879436E-2"/>
    <n v="0.60212480930587353"/>
  </r>
  <r>
    <x v="4"/>
    <x v="1"/>
    <n v="9.9311416662569929E-2"/>
    <n v="7.8708738069974471E-2"/>
    <n v="0.10989672414240381"/>
    <n v="0.11014031927003343"/>
    <n v="4.1469658632999007E-2"/>
    <n v="9.4895733916083858E-2"/>
    <n v="8.9198491635663624E-2"/>
    <n v="0.17293767675169236"/>
    <n v="0.32162545972405532"/>
    <n v="0.22989596913905364"/>
    <n v="0.22852335371228838"/>
    <n v="0.21169562193922675"/>
    <n v="0.18662489165586393"/>
    <e v="#DIV/0!"/>
    <n v="0.17492099060867461"/>
    <n v="0.27625386149684417"/>
    <n v="0.22307014956822413"/>
    <n v="0.30833224409048965"/>
    <n v="-9.9936944683288731E-3"/>
    <n v="0.44663815625389702"/>
  </r>
  <r>
    <x v="4"/>
    <x v="2"/>
    <n v="0.11580793966419223"/>
    <n v="0.11846721797028703"/>
    <n v="8.3755146115949142E-2"/>
    <n v="7.8240897624156203E-2"/>
    <n v="-8.5334483405848927E-3"/>
    <n v="6.4397551930846397E-2"/>
    <n v="2.5642553292897885E-2"/>
    <n v="-4.9844242960059959E-2"/>
    <n v="0.1179529408176645"/>
    <n v="-2.8651857021678939E-2"/>
    <n v="-1.6914375014894789E-3"/>
    <n v="4.1023975358328801E-2"/>
    <n v="-4.8172544043097676E-2"/>
    <n v="-3.3269229524013677E-2"/>
    <n v="4.65048735571294E-3"/>
    <n v="-7.7992450951107628E-3"/>
    <n v="-5.8259291341340447E-2"/>
    <n v="-2.6565037942041791E-2"/>
    <n v="3.5049529459121098E-2"/>
    <n v="-4.0139123263877141E-2"/>
  </r>
  <r>
    <x v="4"/>
    <x v="3"/>
    <n v="-5.2755041736851305E-2"/>
    <n v="-2.7486056134447323E-2"/>
    <n v="-1.0937154383860004E-2"/>
    <n v="1.9009189718715014E-3"/>
    <n v="8.7627283777091947E-3"/>
    <n v="-2.3906433169721075E-2"/>
    <n v="-2.7053145725149941E-3"/>
    <n v="3.8910752117325531E-2"/>
    <n v="0.31520218147895451"/>
    <n v="7.351129261017042E-2"/>
    <n v="3.7728744581386087E-2"/>
    <n v="3.2566423084732898E-2"/>
    <n v="2.6328754671230303E-2"/>
    <n v="4.8713157820797326E-2"/>
    <n v="2.6566952074091654E-2"/>
    <n v="1.1227970094330519E-2"/>
    <n v="4.1109776474028914E-2"/>
    <n v="9.8105591538279802E-2"/>
    <n v="3.7289406418249849E-2"/>
    <n v="6.8372053296890556E-2"/>
  </r>
  <r>
    <x v="4"/>
    <x v="4"/>
    <n v="-6.7178497095893297E-2"/>
    <n v="-7.3236264254075589E-2"/>
    <n v="9.5733681990484154E-3"/>
    <n v="-4.6672658876794282E-2"/>
    <n v="-5.0815170877956395E-2"/>
    <n v="-2.0498091195506052E-2"/>
    <n v="-5.5200649806814495E-2"/>
    <n v="4.4842003668008834E-2"/>
    <n v="0.22866528122276542"/>
    <n v="4.7466968640081042E-2"/>
    <n v="1.2215389438136937E-2"/>
    <n v="-3.1337240311941739E-2"/>
    <n v="-4.5692350810252469E-3"/>
    <n v="2.3079400538609907E-2"/>
    <n v="-4.3348085761607535E-3"/>
    <n v="-1.6547552404523103E-2"/>
    <n v="2.2731686984176047E-2"/>
    <n v="6.2142241865371872E-2"/>
    <n v="-5.2389292353341332E-2"/>
    <n v="3.6444499599066926E-2"/>
  </r>
  <r>
    <x v="4"/>
    <x v="5"/>
    <n v="2.4527413335777792E-2"/>
    <n v="1.64055800608367E-2"/>
    <n v="5.625016666518734E-2"/>
    <n v="9.0421008542018066E-2"/>
    <n v="5.6400085888798746E-2"/>
    <n v="3.7541319162721631E-2"/>
    <n v="2.905134795863451E-2"/>
    <n v="6.9901839006202726E-2"/>
    <n v="0.11868648335215215"/>
    <n v="9.7389680270543622E-2"/>
    <n v="9.5041850222640223E-2"/>
    <n v="9.9134577408269475E-2"/>
    <n v="0.13411758025932841"/>
    <n v="0.10283873922453535"/>
    <n v="9.1314350075442974E-2"/>
    <n v="8.6435785524639597E-2"/>
    <n v="8.5522670442635729E-2"/>
    <n v="0.10913268730697911"/>
    <n v="6.6619636888411549E-2"/>
    <n v="0.11480193209135403"/>
  </r>
  <r>
    <x v="5"/>
    <x v="0"/>
    <n v="-2.3464976655125147E-2"/>
    <n v="4.3283834436116386E-3"/>
    <n v="-5.2334819898990137E-2"/>
    <n v="-0.13037614323865576"/>
    <n v="-3.4915734107854535E-2"/>
    <n v="3.2506053051884587E-2"/>
    <n v="4.1319075787451975E-2"/>
    <n v="-3.3158558430337215E-2"/>
    <n v="4.8781233752332342E-2"/>
    <n v="-2.7920294033809911E-2"/>
    <n v="-3.7105170765002526E-2"/>
    <n v="4.9590474975735876E-2"/>
    <n v="1.4016156067810481E-2"/>
    <e v="#DIV/0!"/>
    <n v="1.6526344394910408E-2"/>
    <n v="4.8392985340685923E-2"/>
    <n v="4.8065722598652494E-2"/>
    <n v="2.6235209813614935E-2"/>
    <n v="-5.5875425854721383E-2"/>
    <n v="0.16205962059620638"/>
  </r>
  <r>
    <x v="5"/>
    <x v="1"/>
    <n v="2.4136936059741876E-2"/>
    <n v="3.6329569416484464E-3"/>
    <n v="-9.3062293766978721E-2"/>
    <n v="-7.1064667343071042E-2"/>
    <n v="-9.1618231523810434E-2"/>
    <n v="-7.9434267853449425E-2"/>
    <n v="-6.8980325238165552E-2"/>
    <n v="-0.1219417487208313"/>
    <n v="-7.8729263214453837E-2"/>
    <n v="-6.9634964342005112E-2"/>
    <n v="-0.13779716771931771"/>
    <n v="-5.4434984901245986E-2"/>
    <n v="-8.9337865385511583E-2"/>
    <e v="#DIV/0!"/>
    <n v="-7.4747617139956257E-2"/>
    <n v="-0.10080698690850964"/>
    <n v="-8.9089487738715945E-2"/>
    <n v="-5.2919594380318125E-2"/>
    <n v="-7.4966459520666162E-2"/>
    <n v="-1.6513761467888965E-2"/>
  </r>
  <r>
    <x v="5"/>
    <x v="2"/>
    <n v="-8.0059569433987288E-2"/>
    <n v="-6.6607389843904796E-2"/>
    <n v="-0.13777197842829836"/>
    <n v="-0.13231188586753528"/>
    <n v="-5.7799978041711331E-2"/>
    <n v="-0.11335400768218451"/>
    <n v="-8.1426723753456165E-2"/>
    <n v="-0.15387354049699553"/>
    <n v="3.3171642915248212E-2"/>
    <n v="-9.9164103089730449E-2"/>
    <n v="-0.13868517281382442"/>
    <n v="-7.5648014701203525E-2"/>
    <n v="-4.5420600595091565E-2"/>
    <n v="-0.11611649521018652"/>
    <n v="-8.1894677931947379E-2"/>
    <n v="-0.11309566561212558"/>
    <n v="-0.10363778851834726"/>
    <n v="-0.10539172085294779"/>
    <n v="-2.8537581395453371E-2"/>
    <n v="-8.00280142438623E-2"/>
  </r>
  <r>
    <x v="5"/>
    <x v="3"/>
    <n v="-0.11200092914182058"/>
    <n v="-0.10811901827841486"/>
    <n v="-0.13856762483102392"/>
    <n v="-0.13266460848833828"/>
    <n v="-7.17550528554316E-2"/>
    <n v="-0.117902994981118"/>
    <n v="-7.7311620822506533E-2"/>
    <n v="-0.15618663602004046"/>
    <n v="0.1403488352759259"/>
    <n v="-7.6991939089061212E-2"/>
    <n v="-0.12094510238930367"/>
    <n v="-6.6718703183794248E-2"/>
    <n v="-4.2797475685135922E-2"/>
    <n v="-8.0351663684457564E-2"/>
    <n v="-7.8387745025902178E-2"/>
    <n v="-0.10545821703117686"/>
    <n v="-8.1802703829883749E-2"/>
    <n v="-4.4922902282797716E-2"/>
    <n v="-4.1604533419624556E-2"/>
    <n v="-7.556076647199983E-2"/>
  </r>
  <r>
    <x v="5"/>
    <x v="4"/>
    <n v="-0.12823033214206414"/>
    <n v="-0.1156389831707193"/>
    <n v="-0.12739154824135956"/>
    <n v="-0.17905201638901092"/>
    <n v="-0.11884168572430653"/>
    <n v="-0.15142804005357768"/>
    <n v="-0.17198508497743636"/>
    <n v="-0.17768004520835468"/>
    <n v="-3.7431053599247699E-2"/>
    <n v="-0.13066968845405613"/>
    <n v="-0.20127885313963645"/>
    <n v="-0.13199641124045913"/>
    <n v="-0.10834223543083965"/>
    <n v="-0.15079895674792188"/>
    <n v="-0.13042249854730259"/>
    <n v="-0.17904712190047767"/>
    <n v="-0.15156129358288806"/>
    <n v="-0.12239505713031362"/>
    <n v="-9.655693644284491E-2"/>
    <n v="-0.13336076781139294"/>
  </r>
  <r>
    <x v="5"/>
    <x v="5"/>
    <n v="-2.3443968991902819E-2"/>
    <n v="-4.673228584799427E-2"/>
    <n v="-8.2456231350251485E-2"/>
    <n v="-8.4908831677658836E-2"/>
    <n v="-6.7452718486681551E-2"/>
    <n v="-9.3981831805622473E-2"/>
    <n v="-9.1184873856879567E-2"/>
    <n v="-2.4857328767214915E-2"/>
    <n v="1.5999051908034634E-2"/>
    <n v="5.5174474360813131E-2"/>
    <n v="-7.0330118067842395E-2"/>
    <n v="-2.189335584336094E-3"/>
    <n v="6.0229813094947904E-2"/>
    <n v="5.7505781881792561E-2"/>
    <n v="-8.7593155787147881E-3"/>
    <n v="-0.10368794530962933"/>
    <n v="-2.4452225490030788E-2"/>
    <n v="4.900998931906364E-2"/>
    <n v="-7.9240561406249688E-3"/>
    <n v="1.2327923302570598E-2"/>
  </r>
  <r>
    <x v="6"/>
    <x v="0"/>
    <n v="-0.17124371758390811"/>
    <n v="-0.10089490199924556"/>
    <n v="-0.13385435212485242"/>
    <n v="-0.21041843136823446"/>
    <n v="-3.7950405501105955E-3"/>
    <n v="-7.6880757243431352E-2"/>
    <n v="-7.5924983644689692E-2"/>
    <n v="-2.7453925678211921E-2"/>
    <n v="4.4255843592005517E-2"/>
    <n v="-1.6336627054216124E-2"/>
    <n v="-5.2063164452857635E-2"/>
    <n v="3.2801296526563384E-4"/>
    <n v="1.8143556692367779E-2"/>
    <n v="2.143965090849731E-2"/>
    <n v="-2.6979626749043528E-2"/>
    <n v="1.4323127323271789E-2"/>
    <n v="-9.5163511607642137E-3"/>
    <n v="-2.0477791878377172E-2"/>
    <n v="-4.0665192083543245E-2"/>
    <n v="1.4187356794459483E-3"/>
  </r>
  <r>
    <x v="6"/>
    <x v="1"/>
    <n v="-8.8648537403911654E-2"/>
    <n v="-6.7628423531398529E-2"/>
    <n v="-7.8174380946816724E-2"/>
    <n v="-4.8613492880097975E-2"/>
    <n v="-7.0389528653444389E-2"/>
    <n v="-8.705915690886934E-2"/>
    <n v="-8.7674182166138648E-2"/>
    <n v="-1.8973624785871612E-2"/>
    <n v="0.19022762826038475"/>
    <n v="-2.7600714940052562E-2"/>
    <n v="-8.9788649111302021E-3"/>
    <n v="-1.0552534681701253E-2"/>
    <n v="-4.610574177124438E-2"/>
    <n v="-4.5078479710054298E-2"/>
    <n v="-4.0498766828618304E-2"/>
    <n v="-3.1776033133512072E-2"/>
    <n v="5.1649245632199303E-3"/>
    <n v="-9.4718961786303124E-3"/>
    <n v="-6.0393974829192731E-2"/>
    <n v="-9.3140031632308329E-3"/>
  </r>
  <r>
    <x v="6"/>
    <x v="2"/>
    <n v="-0.13596579237527451"/>
    <n v="-0.12213183985388487"/>
    <n v="-0.14397747807216554"/>
    <n v="-0.12790954926002363"/>
    <n v="-7.0697147883743927E-2"/>
    <n v="-0.1567557722697247"/>
    <n v="-0.10555138608752712"/>
    <n v="-0.12706365031849776"/>
    <n v="-1.7538222614930099E-3"/>
    <n v="-0.12216326585234338"/>
    <n v="-0.10969581299850883"/>
    <n v="-6.7286528560925429E-2"/>
    <n v="-0.11026070221305395"/>
    <n v="-0.13946449760107404"/>
    <n v="-0.1099555757802928"/>
    <n v="-7.4211428225506748E-2"/>
    <n v="-0.12103876693244575"/>
    <n v="-0.12330908040041477"/>
    <n v="-8.9077446997466003E-2"/>
    <n v="-0.11157438341722647"/>
  </r>
  <r>
    <x v="6"/>
    <x v="3"/>
    <n v="-0.19040515504562749"/>
    <n v="-0.14475920542713816"/>
    <n v="-0.14681832531621142"/>
    <n v="-0.13404016695764831"/>
    <n v="-8.798558467230122E-2"/>
    <n v="-0.14521901370669232"/>
    <n v="-0.12904220334338168"/>
    <n v="-0.1410975727490501"/>
    <n v="9.8307531411569338E-2"/>
    <n v="-0.11880293772216999"/>
    <n v="-0.14327216412448407"/>
    <n v="-7.5178271387774442E-2"/>
    <n v="-0.10125272696104293"/>
    <n v="-0.11422451941799172"/>
    <n v="-0.11139665172959468"/>
    <n v="-0.11379784804800197"/>
    <n v="-0.1117202833403983"/>
    <n v="-9.3619039536058324E-2"/>
    <n v="-5.8030806907203636E-2"/>
    <n v="-0.11148408395584886"/>
  </r>
  <r>
    <x v="6"/>
    <x v="4"/>
    <n v="-0.14841400199646315"/>
    <n v="-0.1203195270181977"/>
    <n v="-7.3419289322419701E-2"/>
    <n v="-7.7896654888393146E-2"/>
    <n v="-6.465743275018021E-2"/>
    <n v="-0.11035119938393423"/>
    <n v="-0.13850550046307752"/>
    <n v="-3.7465246888618187E-2"/>
    <n v="0.13826214392574809"/>
    <n v="-1.5931866321573951E-2"/>
    <n v="-7.3373688073497423E-2"/>
    <n v="-5.3665984192372229E-2"/>
    <n v="-3.1839006740614906E-2"/>
    <n v="1.6370468162892449E-2"/>
    <n v="-5.184595910288714E-2"/>
    <n v="-6.9271749086779799E-2"/>
    <n v="-4.6330024886399146E-2"/>
    <n v="2.6753923577830907E-2"/>
    <n v="-6.688261341511692E-2"/>
    <n v="-2.4762028947710402E-2"/>
  </r>
  <r>
    <x v="6"/>
    <x v="5"/>
    <n v="-7.7280087462383351E-2"/>
    <n v="-6.6175763046596336E-2"/>
    <n v="-5.8724826506042604E-2"/>
    <n v="-7.8135000738516425E-2"/>
    <n v="-9.1543785045733794E-2"/>
    <n v="-9.2119934461501241E-2"/>
    <n v="-9.0301920771886479E-2"/>
    <n v="-6.9564498319380497E-2"/>
    <n v="-1.0772802653400193E-2"/>
    <n v="-3.2684814149279373E-2"/>
    <n v="-0.11078055375957607"/>
    <n v="-4.2782215409914226E-2"/>
    <n v="-4.3271146511998371E-2"/>
    <n v="-1.5225263047414117E-2"/>
    <n v="-5.9277035342401585E-2"/>
    <n v="-0.11781387287958134"/>
    <n v="-7.6878834910271809E-2"/>
    <n v="-1.7539380119025116E-2"/>
    <n v="-5.2896660833433584E-2"/>
    <n v="-6.4284489243345511E-2"/>
  </r>
  <r>
    <x v="7"/>
    <x v="0"/>
    <n v="3.3261996797609994E-2"/>
    <n v="0.1093038557505126"/>
    <n v="6.5618403040876849E-3"/>
    <n v="-0.11257167637902732"/>
    <n v="3.51446743931767E-2"/>
    <n v="7.4411533698866883E-2"/>
    <n v="7.9223498065089881E-2"/>
    <n v="-3.3537487738773519E-2"/>
    <n v="-1.8375753819134477E-2"/>
    <n v="-3.5735338374389136E-2"/>
    <n v="1.1589899345980426E-2"/>
    <n v="2.6736543275747149E-2"/>
    <n v="-7.6224034749229452E-2"/>
    <n v="-2.4237810886661992E-2"/>
    <n v="-1.0905955466370187E-2"/>
    <n v="3.4286176285866166E-2"/>
    <n v="-5.2411698653461736E-3"/>
    <n v="-4.8088673903644685E-2"/>
    <n v="2.5425010337291942E-2"/>
    <n v="-3.5894000772876522E-2"/>
  </r>
  <r>
    <x v="7"/>
    <x v="1"/>
    <n v="-3.7867012933493482E-3"/>
    <n v="3.9946339980423851E-2"/>
    <n v="-0.10784006760266263"/>
    <n v="-0.12847870862671817"/>
    <n v="-9.1593663182598206E-2"/>
    <n v="-6.2946517651099598E-2"/>
    <n v="-2.6116326997939088E-2"/>
    <n v="-5.0840989114636526E-2"/>
    <n v="8.0371228379358062E-2"/>
    <n v="-4.7332080234611773E-2"/>
    <n v="-3.3417622113059986E-3"/>
    <n v="-5.8398465367149544E-2"/>
    <n v="-9.6294240055639246E-2"/>
    <n v="-3.2008818198849487E-2"/>
    <n v="-6.2823488622761769E-2"/>
    <n v="-3.4919560714902653E-2"/>
    <n v="-9.2135337590554256E-3"/>
    <n v="-2.5530257946628332E-2"/>
    <n v="-0.10866258979138077"/>
    <n v="-6.0561155558470081E-2"/>
  </r>
  <r>
    <x v="7"/>
    <x v="2"/>
    <n v="8.5042259216300931E-2"/>
    <n v="8.980967781876692E-2"/>
    <n v="-3.6269355607119969E-2"/>
    <n v="-7.4199867704676015E-2"/>
    <n v="8.7831479886368413E-2"/>
    <n v="1.7927083802969923E-2"/>
    <n v="0.1252232349556186"/>
    <n v="0.15938087644322319"/>
    <n v="0.30039687970439277"/>
    <n v="0.16649030465031012"/>
    <n v="0.16827431991414366"/>
    <n v="6.7381946635596934E-2"/>
    <n v="7.2643135508811962E-3"/>
    <n v="0.19105336656045124"/>
    <n v="6.5842757688090892E-2"/>
    <n v="0.13174880434959779"/>
    <n v="0.15404632783649252"/>
    <n v="0.20544280025889505"/>
    <n v="9.0272011857732704E-2"/>
    <n v="0.15181448396047093"/>
  </r>
  <r>
    <x v="7"/>
    <x v="3"/>
    <n v="-9.5654134886110409E-2"/>
    <n v="-3.2305959463874712E-2"/>
    <n v="-9.4597793140519748E-2"/>
    <n v="-0.12059111395739419"/>
    <n v="-1.0027209024305317E-2"/>
    <n v="-7.5288982469449928E-2"/>
    <n v="-2.3511313671691347E-2"/>
    <n v="-8.7029551178332221E-2"/>
    <n v="9.3991508958767733E-2"/>
    <n v="-0.11312029221305886"/>
    <n v="4.724330648207653E-3"/>
    <n v="-4.0992980751890062E-2"/>
    <n v="-0.10733471530773431"/>
    <n v="-0.10231376220409316"/>
    <n v="-7.0396436162976306E-2"/>
    <n v="7.8335072563151531E-3"/>
    <n v="-7.817589877322062E-3"/>
    <n v="-8.7384084536858864E-2"/>
    <n v="2.3859430307024976E-3"/>
    <n v="-0.11249229212856704"/>
  </r>
  <r>
    <x v="7"/>
    <x v="4"/>
    <n v="5.6966875342890688E-2"/>
    <n v="0.1119991864048937"/>
    <n v="7.3272258813791291E-2"/>
    <n v="-5.5333454479374988E-2"/>
    <n v="5.5395300549323512E-3"/>
    <n v="2.4247090969855778E-2"/>
    <n v="4.3807859436990615E-3"/>
    <n v="-3.4297857793579301E-3"/>
    <n v="-1.4839102655485714E-2"/>
    <n v="-2.0212390808819092E-2"/>
    <n v="2.9659648370527814E-2"/>
    <n v="1.1559921913517401E-2"/>
    <n v="-5.2384709838801613E-2"/>
    <n v="-3.1463507977239624E-2"/>
    <n v="-3.0791370998302092E-3"/>
    <n v="2.0597860937958012E-2"/>
    <n v="-1.2380307662250623E-2"/>
    <n v="-2.1989798787223847E-2"/>
    <n v="3.7524250548962357E-2"/>
    <n v="-5.3016157499847116E-2"/>
  </r>
  <r>
    <x v="7"/>
    <x v="5"/>
    <n v="-4.946959215047686E-2"/>
    <n v="-1.8027720893096011E-2"/>
    <n v="-7.2321608474887444E-2"/>
    <n v="-0.14372610153538323"/>
    <n v="-1.3435774442045023E-2"/>
    <n v="-3.7062988989260859E-2"/>
    <n v="-9.0925506322845351E-3"/>
    <n v="1.9559663300780183E-2"/>
    <n v="0.10549431371978746"/>
    <n v="5.2617652096432765E-2"/>
    <n v="4.4652668199986811E-2"/>
    <n v="-3.1380666557086045E-2"/>
    <n v="-3.2397906178262326E-2"/>
    <n v="0.12062369790721394"/>
    <n v="-1.2396860462054127E-2"/>
    <n v="1.5281363415277083E-2"/>
    <n v="3.504287664902006E-2"/>
    <n v="9.5354036432237832E-2"/>
    <n v="8.1778107278120959E-3"/>
    <n v="1.5208595611640563E-2"/>
  </r>
  <r>
    <x v="8"/>
    <x v="0"/>
    <n v="-0.13109234130382674"/>
    <n v="-0.11226071166917073"/>
    <n v="-0.1399483424865412"/>
    <n v="-0.25572681130383301"/>
    <n v="-0.13322695813644636"/>
    <n v="-0.10820513048612279"/>
    <n v="-0.12436040311080687"/>
    <n v="-0.10267593335744074"/>
    <n v="-0.14183311650213004"/>
    <n v="-0.12026941580641448"/>
    <n v="-9.7997873620853215E-2"/>
    <n v="-0.12005328138346338"/>
    <n v="-0.17188905456314174"/>
    <n v="-0.12443619560884567"/>
    <n v="-0.135729840580181"/>
    <n v="-4.0238973259703714E-2"/>
    <n v="-9.6570237831483552E-2"/>
    <n v="-0.14846580827980604"/>
    <n v="-0.17750256871097103"/>
    <n v="-0.10881194798950256"/>
  </r>
  <r>
    <x v="8"/>
    <x v="1"/>
    <n v="-4.9455528501819335E-2"/>
    <n v="5.9290690417250769E-3"/>
    <n v="-3.301580620357536E-2"/>
    <n v="-6.5401890275825325E-2"/>
    <n v="2.9152659429392491E-2"/>
    <n v="-9.4383813830477559E-3"/>
    <n v="1.5791595423773952E-2"/>
    <n v="0.1923717367834088"/>
    <n v="0.4242591024555471"/>
    <n v="0.21891965046617146"/>
    <n v="0.19623003330339484"/>
    <n v="3.6847451793795116E-2"/>
    <n v="6.4464353938751273E-2"/>
    <n v="0.25083688780068369"/>
    <n v="7.6016680004515669E-2"/>
    <n v="0.14561001876631918"/>
    <n v="0.25245734110683493"/>
    <n v="0.25796523565061791"/>
    <n v="1.8673614740982725E-3"/>
    <n v="0.25004702641958865"/>
  </r>
  <r>
    <x v="8"/>
    <x v="2"/>
    <n v="-3.3154796638202866E-3"/>
    <n v="5.9800626218310837E-2"/>
    <n v="9.5541446147568987E-3"/>
    <n v="-3.7542032604530817E-2"/>
    <n v="-3.7463547994892599E-3"/>
    <n v="1.5417081127493848E-2"/>
    <n v="4.5887185652741413E-2"/>
    <n v="-3.0303220926490404E-2"/>
    <n v="-4.1512336885292211E-2"/>
    <n v="-4.6872547184449331E-2"/>
    <n v="1.6342163928790621E-2"/>
    <n v="4.5903218541798463E-3"/>
    <n v="-8.5862061570788684E-2"/>
    <n v="-6.6512155833916453E-2"/>
    <n v="-2.6709221345008527E-2"/>
    <n v="3.1162309596033388E-3"/>
    <n v="-6.4576382558541034E-3"/>
    <n v="-6.3814881230004006E-2"/>
    <n v="2.6821484996407019E-2"/>
    <n v="-3.4152556923437993E-2"/>
  </r>
  <r>
    <x v="8"/>
    <x v="3"/>
    <n v="-0.15813509979940765"/>
    <n v="-0.11000314093116281"/>
    <n v="-0.16477252074171134"/>
    <n v="-0.2172463132630218"/>
    <n v="-0.1638108928370009"/>
    <n v="-0.18924019829783312"/>
    <n v="-0.1976172175249804"/>
    <n v="-0.22334492799912542"/>
    <n v="-0.13577043621229867"/>
    <n v="-0.21341520420861981"/>
    <n v="-0.18558186216387129"/>
    <n v="-0.18548974485469172"/>
    <n v="-0.1887607989587613"/>
    <n v="-0.21876510906970759"/>
    <n v="-0.18623431493848308"/>
    <n v="-0.14724917079050748"/>
    <n v="-0.18421515182263082"/>
    <n v="-0.20841364740279988"/>
    <n v="-0.17715935493807944"/>
    <n v="-0.21470143338791847"/>
  </r>
  <r>
    <x v="8"/>
    <x v="4"/>
    <n v="-9.8229181377506358E-2"/>
    <n v="-4.563168693011177E-2"/>
    <n v="3.6133813904523304E-2"/>
    <n v="1.9906481634617279E-2"/>
    <n v="-8.76354575253524E-3"/>
    <n v="-1.7974831292366544E-2"/>
    <n v="-5.3820431806213209E-2"/>
    <n v="5.3856757643658604E-2"/>
    <n v="6.6749112125824128E-2"/>
    <n v="7.9598339364620241E-2"/>
    <n v="6.5132601725081729E-2"/>
    <n v="4.3754761307159384E-2"/>
    <n v="2.3057216871607E-3"/>
    <n v="8.4205623707352961E-2"/>
    <n v="2.3909923927385002E-2"/>
    <n v="5.5711343843412253E-2"/>
    <n v="6.3603678291841215E-2"/>
    <n v="8.6739088352348226E-2"/>
    <n v="1.3486840777510389E-2"/>
    <n v="7.0750735708471568E-2"/>
  </r>
  <r>
    <x v="8"/>
    <x v="5"/>
    <n v="-0.11516944902396931"/>
    <n v="-9.5222371134065065E-2"/>
    <n v="-9.8294536795723086E-2"/>
    <n v="-0.13483489994515907"/>
    <n v="-0.13669281638512443"/>
    <n v="-0.11984490427259253"/>
    <n v="-0.1367172501786853"/>
    <n v="-8.2086616659658662E-2"/>
    <n v="-9.4978679902612995E-2"/>
    <n v="-6.2967437097918966E-2"/>
    <n v="-0.10043863876064718"/>
    <n v="-7.6411551911708564E-2"/>
    <n v="-9.7677683949125349E-2"/>
    <n v="-6.5997959877592272E-2"/>
    <n v="-9.5815947660823242E-2"/>
    <n v="-0.12300193853943631"/>
    <n v="-6.5411783577690397E-2"/>
    <n v="-8.4717127669918679E-2"/>
    <n v="-0.10987441033834078"/>
    <n v="-5.638422318846914E-2"/>
  </r>
  <r>
    <x v="9"/>
    <x v="0"/>
    <n v="-0.10421549987309708"/>
    <n v="-9.1287514017792115E-2"/>
    <n v="-6.6639042438151552E-2"/>
    <n v="-9.9835974472967215E-2"/>
    <n v="-4.137914279653887E-2"/>
    <n v="4.5764616043406647E-3"/>
    <n v="-4.540137197891958E-2"/>
    <n v="3.4160685292605963E-2"/>
    <n v="4.2247418213336996E-3"/>
    <n v="1.3132838909910127E-2"/>
    <n v="3.6183185880296564E-2"/>
    <n v="6.6020088156564682E-2"/>
    <n v="2.3514575153350314E-2"/>
    <n v="4.6037289762006939E-2"/>
    <n v="9.9423811109962124E-3"/>
    <n v="3.2209319411002024E-2"/>
    <n v="5.7176460616132463E-2"/>
    <n v="4.9755935419129038E-3"/>
    <n v="-1.3322189407924845E-2"/>
    <n v="1.8651562662165277E-2"/>
  </r>
  <r>
    <x v="9"/>
    <x v="1"/>
    <n v="0.10190582314993102"/>
    <n v="9.5019764204120616E-2"/>
    <n v="-2.3660721572182353E-2"/>
    <n v="-7.2656480443631599E-2"/>
    <n v="-9.5368798243980812E-2"/>
    <n v="-5.1627013112731546E-2"/>
    <n v="-7.5606268902940865E-2"/>
    <n v="-4.6086962436731049E-2"/>
    <n v="0.13639521104891239"/>
    <n v="-1.1162781564059032E-2"/>
    <n v="-3.5349555547732336E-3"/>
    <n v="-2.0648079683321496E-2"/>
    <n v="-3.931954063256804E-2"/>
    <n v="2.015469954943705E-2"/>
    <n v="-2.6764610454280136E-2"/>
    <n v="-2.1099494816612552E-2"/>
    <n v="1.4431326471190165E-2"/>
    <n v="2.8707093037136033E-2"/>
    <n v="-0.10106255772322981"/>
    <n v="-1.0502360080917206E-2"/>
  </r>
  <r>
    <x v="9"/>
    <x v="2"/>
    <n v="3.1054156188379256E-2"/>
    <n v="5.9683754996725291E-2"/>
    <n v="0.13674144211324024"/>
    <n v="0.10888068905155923"/>
    <n v="6.6897367925053519E-2"/>
    <n v="9.5746271423921447E-2"/>
    <n v="0.12686357054754249"/>
    <n v="4.2872532066796865E-2"/>
    <n v="0.18588586454409883"/>
    <n v="6.4907978224925555E-2"/>
    <n v="0.12712421677164154"/>
    <n v="0.11816470934280132"/>
    <n v="6.1642050218631894E-2"/>
    <n v="0.10459498251359545"/>
    <n v="8.7195717257851912E-2"/>
    <n v="9.2410176077988515E-2"/>
    <n v="9.0750141445127497E-2"/>
    <n v="9.139440309549407E-2"/>
    <n v="0.12756990502403998"/>
    <n v="8.2279421467733593E-2"/>
  </r>
  <r>
    <x v="9"/>
    <x v="3"/>
    <n v="-3.0334220185267435E-2"/>
    <n v="7.1505578322842878E-2"/>
    <n v="4.3145759260569294E-2"/>
    <n v="1.5412640173634973E-2"/>
    <n v="7.9858575500550089E-2"/>
    <n v="9.0139583307516036E-2"/>
    <n v="6.3391953441297E-2"/>
    <n v="0.29433066740973235"/>
    <n v="0.44818787752551414"/>
    <n v="0.27289681673047217"/>
    <n v="0.27449065214660373"/>
    <n v="6.6651258635884059E-2"/>
    <n v="0.14016154741470954"/>
    <n v="0.33551637926120104"/>
    <n v="0.1404109658180468"/>
    <n v="0.15753565004659031"/>
    <n v="0.36064490177204056"/>
    <n v="0.32822397320736929"/>
    <n v="0.11332235354185127"/>
    <n v="0.27024930611572806"/>
  </r>
  <r>
    <x v="9"/>
    <x v="4"/>
    <n v="0.10675805615739464"/>
    <n v="0.15195875721340113"/>
    <n v="0.15589709202033086"/>
    <n v="8.0252343384920266E-2"/>
    <n v="2.0250265515996846E-2"/>
    <n v="9.5873280434413788E-2"/>
    <n v="-3.5044717173920548E-2"/>
    <n v="-5.8411536925599639E-2"/>
    <n v="-3.3053253752100664E-2"/>
    <n v="-1.916659064486459E-2"/>
    <n v="5.961600172539705E-2"/>
    <n v="0.1491637703313462"/>
    <n v="2.9727611826362743E-2"/>
    <n v="1.284045238677245E-2"/>
    <n v="5.6708217829096963E-2"/>
    <n v="5.4882261047546343E-2"/>
    <n v="2.0707386725291599E-3"/>
    <n v="-7.1788454291905612E-3"/>
    <n v="6.9730418422996099E-2"/>
    <n v="-4.2994097890240446E-2"/>
  </r>
  <r>
    <x v="9"/>
    <x v="5"/>
    <n v="4.3152728705824206E-2"/>
    <n v="0.14323656040749655"/>
    <n v="8.7400291599555979E-2"/>
    <n v="-6.1454421304205642E-3"/>
    <n v="0.13303056202690766"/>
    <n v="0.20252725626244672"/>
    <n v="0.19540189016021592"/>
    <n v="0.1917352519126847"/>
    <n v="0.16206805298271587"/>
    <n v="0.17479756490022869"/>
    <n v="0.24390768025650189"/>
    <n v="0.1579004764802705"/>
    <n v="0.10670049127681169"/>
    <n v="0.17120706565305555"/>
    <n v="0.14877312085710837"/>
    <n v="0.19778763243293107"/>
    <n v="0.2432521104842662"/>
    <n v="0.15736895526394679"/>
    <n v="0.18972266586149611"/>
    <n v="0.16600204100710325"/>
  </r>
  <r>
    <x v="10"/>
    <x v="0"/>
    <n v="0.16928451735135597"/>
    <n v="0.17886937028359617"/>
    <n v="4.2949320559532378E-2"/>
    <n v="2.9381174253996889E-2"/>
    <n v="-3.4146401469138277E-2"/>
    <n v="5.2079845781737744E-2"/>
    <n v="-5.4870497369997051E-2"/>
    <n v="-8.0472518884716182E-2"/>
    <n v="8.3119917329379955E-2"/>
    <n v="-1.9071451335296752E-2"/>
    <n v="-0.11325367514257345"/>
    <n v="8.257755006232026E-2"/>
    <n v="-2.39675748146011E-2"/>
    <n v="7.3000612369871209E-2"/>
    <n v="4.8443960895756533E-3"/>
    <n v="-7.8004249323658903E-2"/>
    <n v="-8.0841253423325266E-2"/>
    <n v="2.6481593137012815E-2"/>
    <n v="1.1057776623040638E-2"/>
    <n v="-9.8558416802666526E-3"/>
  </r>
  <r>
    <x v="10"/>
    <x v="1"/>
    <n v="0.47681289887798872"/>
    <n v="0.46066936249812529"/>
    <n v="0.28243010695994508"/>
    <n v="0.19830598019667045"/>
    <n v="5.0487258768350474E-2"/>
    <n v="0.17568511897181938"/>
    <n v="7.2268133129883338E-2"/>
    <n v="-0.15437293845526279"/>
    <n v="-1.4149593096960622E-2"/>
    <n v="-0.13630826150827169"/>
    <n v="-0.13271902748497555"/>
    <n v="3.4369499372957524E-2"/>
    <n v="-0.16552509439788443"/>
    <n v="-0.12792251854715586"/>
    <n v="-3.5529496242936554E-2"/>
    <n v="-7.4489642042067206E-2"/>
    <n v="-0.12225604507512589"/>
    <n v="-0.11727538166732798"/>
    <n v="0.10956238345337321"/>
    <n v="-9.8602319585057052E-2"/>
  </r>
  <r>
    <x v="10"/>
    <x v="2"/>
    <n v="0.13764468118502071"/>
    <n v="0.10636595114626646"/>
    <n v="-1.7794102028331094E-2"/>
    <n v="6.3979618126128734E-3"/>
    <n v="-8.319991521119241E-2"/>
    <n v="-0.10224288690140171"/>
    <n v="-0.11694702266902179"/>
    <n v="-0.17892020155395139"/>
    <n v="-9.5229754919744947E-2"/>
    <n v="-0.16953280966310025"/>
    <n v="-0.12103378982361579"/>
    <n v="-5.0737979794293731E-2"/>
    <n v="-0.13309697538495013"/>
    <n v="-0.16386180832070429"/>
    <n v="-0.10148476321454303"/>
    <n v="-0.11909202998651558"/>
    <n v="-0.12886225553686403"/>
    <n v="-0.15001240759726331"/>
    <n v="-7.4653182352129477E-2"/>
    <n v="-0.14222925111339024"/>
  </r>
  <r>
    <x v="10"/>
    <x v="3"/>
    <n v="0.14306076672648693"/>
    <n v="0.22315599424763044"/>
    <n v="0.17371602512242723"/>
    <n v="0.18487748980485996"/>
    <n v="0.18680599653439534"/>
    <n v="0.12567460388227958"/>
    <n v="7.108469743569068E-2"/>
    <n v="-9.5091145810665911E-2"/>
    <n v="3.9378565987842507E-2"/>
    <n v="-5.5410813451142071E-2"/>
    <n v="8.6021246154242004E-3"/>
    <n v="0.17843840702244629"/>
    <n v="-6.8564058872263578E-3"/>
    <n v="-7.2696591751891027E-2"/>
    <n v="6.0091369102683867E-2"/>
    <n v="7.7936835200837162E-2"/>
    <n v="4.3382765823585245E-3"/>
    <n v="-4.8658287205892048E-2"/>
    <n v="0.23850981690181206"/>
    <n v="-2.3419177527965851E-2"/>
  </r>
  <r>
    <x v="10"/>
    <x v="4"/>
    <n v="0.11644802483679917"/>
    <n v="0.17622326094588026"/>
    <n v="0.1063320180582914"/>
    <n v="6.9041537432341871E-2"/>
    <n v="-3.3066907365499776E-2"/>
    <n v="-2.890634538119774E-2"/>
    <n v="-8.5733608141181583E-2"/>
    <n v="-0.1562222752481347"/>
    <n v="-8.4660169598784307E-2"/>
    <n v="-0.11659709624508452"/>
    <n v="-0.11388180335661025"/>
    <n v="1.6866016367567793E-2"/>
    <n v="-9.9371864790131936E-2"/>
    <n v="-0.11252132689076777"/>
    <n v="-5.1455282251015921E-2"/>
    <n v="-8.3595870247873294E-2"/>
    <n v="-0.11213419251789547"/>
    <n v="-9.4557245337534401E-2"/>
    <n v="-1.1378922698777827E-2"/>
    <n v="-0.12873588950980253"/>
  </r>
  <r>
    <x v="10"/>
    <x v="5"/>
    <n v="0.34612687018639576"/>
    <n v="0.38024080306969799"/>
    <n v="0.2049363519884817"/>
    <n v="0.19998293369741393"/>
    <n v="-1.1616720395685176E-3"/>
    <n v="8.2463131246958365E-2"/>
    <n v="1.8914107699155691E-2"/>
    <n v="-0.13293143244977379"/>
    <n v="-7.2641243300079261E-2"/>
    <n v="-0.10192350575315967"/>
    <n v="-0.1056735721834019"/>
    <n v="3.8959388660708028E-2"/>
    <n v="-9.7258380310350945E-2"/>
    <n v="-8.7803963828889331E-2"/>
    <n v="-1.8259975075437307E-2"/>
    <n v="-6.6285586413650233E-2"/>
    <n v="-0.10074141608415255"/>
    <n v="-9.0649132387835896E-2"/>
    <n v="2.8915344090215678E-2"/>
    <n v="-8.6421001500570527E-2"/>
  </r>
  <r>
    <x v="11"/>
    <x v="0"/>
    <n v="0.12485337652907402"/>
    <n v="0.19754874703362191"/>
    <n v="0.11058517274857915"/>
    <n v="6.2498946268102706E-2"/>
    <n v="2.5097317002653607E-2"/>
    <n v="8.7590486029779147E-2"/>
    <n v="-2.2052139233452839E-2"/>
    <n v="-0.21158389927218901"/>
    <n v="-0.16491242059378708"/>
    <n v="-0.15730074748376965"/>
    <n v="-9.460689425535862E-2"/>
    <n v="0.18748705307900493"/>
    <n v="2.7589730206492247E-2"/>
    <n v="-0.11410596053938105"/>
    <n v="1.5002550760598199E-2"/>
    <n v="9.3380956070756582E-3"/>
    <n v="-0.1407937303398844"/>
    <n v="-0.16433742879224866"/>
    <n v="4.6788935825506472E-2"/>
    <n v="-0.15209951632013263"/>
  </r>
  <r>
    <x v="11"/>
    <x v="1"/>
    <n v="-8.0082068926296213E-2"/>
    <n v="9.2911714409680268E-3"/>
    <n v="-0.11240592079100564"/>
    <n v="-9.2765299928260769E-2"/>
    <n v="-0.16754233454777556"/>
    <n v="-0.13442769480586958"/>
    <n v="-0.11307030491615799"/>
    <n v="-0.27130658509475702"/>
    <n v="-0.20532925271584612"/>
    <n v="-0.22171042829878307"/>
    <n v="-0.20933096170067023"/>
    <n v="-7.3073634055074166E-2"/>
    <n v="-0.15336329306659169"/>
    <n v="-0.21884969680684796"/>
    <n v="-0.15063550578491447"/>
    <n v="-0.16409178984340567"/>
    <n v="-0.24109817456463223"/>
    <n v="-0.2316754077818115"/>
    <n v="-0.16546014515561225"/>
    <n v="-0.22590167969612729"/>
  </r>
  <r>
    <x v="11"/>
    <x v="2"/>
    <n v="4.0395662860184256E-3"/>
    <n v="4.2372753837442989E-2"/>
    <n v="1.2540088369262126E-2"/>
    <n v="2.6313325217715899E-2"/>
    <n v="-6.8638341347686427E-2"/>
    <n v="-9.0249435372603548E-2"/>
    <n v="-7.7750584200992456E-2"/>
    <n v="-0.205796503178724"/>
    <n v="-0.18258686404849678"/>
    <n v="-0.18881370748217907"/>
    <n v="-9.8001595441032818E-2"/>
    <n v="4.5393550470887112E-2"/>
    <n v="-3.7712192962882973E-2"/>
    <n v="-0.16075010433073578"/>
    <n v="-6.3006127150999736E-2"/>
    <n v="-5.569154056129888E-2"/>
    <n v="-0.15767702165188968"/>
    <n v="-0.19657931959303387"/>
    <n v="-6.5669386087753967E-2"/>
    <n v="-0.19293425719880331"/>
  </r>
  <r>
    <x v="11"/>
    <x v="3"/>
    <n v="-6.6228101951805729E-2"/>
    <n v="7.2567027768343229E-2"/>
    <n v="8.5916521630584608E-3"/>
    <n v="6.2925307514505979E-2"/>
    <n v="-7.4734389421327374E-2"/>
    <n v="-6.4709831890809033E-2"/>
    <n v="-9.5436359937614346E-2"/>
    <n v="-0.25767321909685503"/>
    <n v="-0.11867093046088351"/>
    <n v="-0.1694211048046298"/>
    <n v="-0.14358954145310476"/>
    <n v="7.773075273715957E-4"/>
    <n v="-5.5863698887457347E-2"/>
    <n v="-0.13363952833925097"/>
    <n v="-7.1851044530738317E-2"/>
    <n v="-0.10736589960532517"/>
    <n v="-0.17500428627124009"/>
    <n v="-0.14704595123023512"/>
    <n v="-6.7182654470591463E-2"/>
    <n v="-0.1865543925789982"/>
  </r>
  <r>
    <x v="11"/>
    <x v="4"/>
    <n v="-3.1424912675176886E-2"/>
    <n v="9.663899094966677E-2"/>
    <n v="9.4251002714025534E-2"/>
    <n v="0.10901241230436987"/>
    <n v="-3.4031662892833547E-2"/>
    <n v="1.6227429179164865E-2"/>
    <n v="-0.10023203108137291"/>
    <n v="-0.21517445032424343"/>
    <n v="-0.22670719551065244"/>
    <n v="-0.1840717733196342"/>
    <n v="-8.4721014393004501E-2"/>
    <n v="6.2379963098339486E-2"/>
    <n v="-1.0970608916982982E-2"/>
    <n v="-0.17325429505413981"/>
    <n v="-3.3794205255938681E-2"/>
    <n v="-4.035867906542101E-2"/>
    <n v="-0.14681251210631907"/>
    <n v="-0.19267800198009366"/>
    <n v="-8.6601797284872051E-3"/>
    <n v="-0.2164163948918274"/>
  </r>
  <r>
    <x v="11"/>
    <x v="5"/>
    <n v="-7.9390287637820189E-2"/>
    <n v="5.404117503173822E-4"/>
    <n v="-3.894702654953941E-2"/>
    <n v="1.181683899556818E-2"/>
    <n v="-3.987209300073391E-2"/>
    <n v="-4.5396574784438926E-2"/>
    <n v="-2.1944584973861203E-2"/>
    <n v="-0.1165707843912499"/>
    <n v="-9.2475447718082582E-2"/>
    <n v="-2.5957112530291759E-2"/>
    <n v="-6.9284521203103466E-3"/>
    <n v="3.3898516494708097E-2"/>
    <n v="1.5129966322069199E-2"/>
    <n v="-5.9875589066918034E-2"/>
    <n v="-1.040683082107785E-2"/>
    <n v="1.0854675733844799E-2"/>
    <n v="-5.992103507294011E-2"/>
    <n v="-5.3652953749371513E-2"/>
    <n v="-6.200170068695654E-2"/>
    <n v="-4.958342389335646E-2"/>
  </r>
  <r>
    <x v="12"/>
    <x v="0"/>
    <n v="-0.28822003724519596"/>
    <n v="-0.28702300999753216"/>
    <n v="-0.24569543564949159"/>
    <n v="-0.26146410820110799"/>
    <n v="-0.21744060109396623"/>
    <n v="-0.25816287195213461"/>
    <n v="-0.24414992067689145"/>
    <n v="-0.12443802015909744"/>
    <n v="-6.4252825449979456E-2"/>
    <n v="-9.7046962439070961E-2"/>
    <n v="-0.16476186281759353"/>
    <n v="-0.11783380448900749"/>
    <n v="-0.12913681983660319"/>
    <n v="-0.10820080984681213"/>
    <n v="-0.16012246663690877"/>
    <n v="-0.14375508117939673"/>
    <n v="-0.12393405427902926"/>
    <n v="-0.10364020751389658"/>
    <n v="-0.27014958496803632"/>
    <n v="-7.8862903454601674E-2"/>
  </r>
  <r>
    <x v="12"/>
    <x v="1"/>
    <n v="-0.2671038660128755"/>
    <n v="-0.29905159363256584"/>
    <n v="-0.28665387769795769"/>
    <n v="-0.23508111697922196"/>
    <n v="-0.20725248245421179"/>
    <n v="-0.28899982177887429"/>
    <n v="-0.19706055839559644"/>
    <n v="-0.13581678614864567"/>
    <n v="-7.9788693743139572E-2"/>
    <n v="-0.10651928804021527"/>
    <n v="-0.1454847615326923"/>
    <n v="-0.18604658134424712"/>
    <n v="-0.15523860339823259"/>
    <n v="-0.11898478948094604"/>
    <n v="-0.18283100387802664"/>
    <n v="-0.12087002841390881"/>
    <n v="-0.11281428582453046"/>
    <n v="-0.11075602656668615"/>
    <n v="-0.26766780269241908"/>
    <n v="-0.10184281018179064"/>
  </r>
  <r>
    <x v="12"/>
    <x v="2"/>
    <n v="-0.20491608800873096"/>
    <n v="-0.19396477934025358"/>
    <n v="-0.21630978932379463"/>
    <n v="-0.13049339444594199"/>
    <n v="-0.12505221579311243"/>
    <n v="-0.2061698230936353"/>
    <n v="-0.101216770684316"/>
    <n v="-0.15591987371652405"/>
    <n v="-9.2342464270247504E-2"/>
    <n v="-0.14624149180676693"/>
    <n v="-0.1220380119430996"/>
    <n v="-0.11170231647185802"/>
    <n v="-0.12906515933471296"/>
    <n v="-0.12951698449903359"/>
    <n v="-0.14258776023629993"/>
    <n v="-8.4182525222641469E-2"/>
    <n v="-0.11442019779638957"/>
    <n v="-0.12619699823611463"/>
    <n v="-0.16633668559140891"/>
    <n v="-0.14178800699935268"/>
  </r>
  <r>
    <x v="12"/>
    <x v="3"/>
    <n v="-0.31835124817429916"/>
    <n v="-0.30505262387381848"/>
    <n v="-0.30413091193907571"/>
    <n v="-0.26900584795321547"/>
    <n v="-0.27161625270986589"/>
    <n v="-0.32171415885814636"/>
    <n v="-0.27212369664022851"/>
    <n v="-0.17275417452354946"/>
    <n v="-0.1555547161258638"/>
    <n v="-0.1626562072719806"/>
    <n v="-0.2238149778595232"/>
    <n v="-0.24202674245215561"/>
    <n v="-0.21363676373189178"/>
    <n v="-0.20480376745780726"/>
    <n v="-0.23508994583906506"/>
    <n v="-0.23153190330566942"/>
    <n v="-0.17526204142598967"/>
    <n v="-0.18353340798215589"/>
    <n v="-0.311752416622465"/>
    <n v="-0.16932631069054005"/>
  </r>
  <r>
    <x v="12"/>
    <x v="4"/>
    <n v="-0.26371112094144666"/>
    <n v="-0.2494982078007274"/>
    <n v="-0.19160628580091299"/>
    <n v="-0.16161178509532037"/>
    <n v="-0.20257075377229727"/>
    <n v="-0.24769029724054992"/>
    <n v="-0.23242934819091177"/>
    <n v="-0.13723272385375329"/>
    <n v="-0.14914749836730246"/>
    <n v="-9.9827548753572692E-2"/>
    <n v="-0.15598993136524497"/>
    <n v="-0.12927998886759806"/>
    <n v="-0.10023864673999028"/>
    <n v="-0.15969758491752717"/>
    <n v="-0.14703438239025468"/>
    <n v="-0.15955623573094768"/>
    <n v="-0.11841146894436372"/>
    <n v="-0.12079889272530175"/>
    <n v="-0.24241593785000981"/>
    <n v="-0.11705379416371742"/>
  </r>
  <r>
    <x v="12"/>
    <x v="5"/>
    <n v="-3.5441729273125389E-2"/>
    <n v="-8.7267744272974124E-2"/>
    <n v="-0.11005272580542336"/>
    <n v="-9.1583414707428035E-2"/>
    <n v="-3.4975700827860279E-2"/>
    <n v="-6.8698853744651123E-2"/>
    <n v="-3.3513650578988363E-2"/>
    <n v="-2.4376318225939997E-2"/>
    <n v="-4.3363526139362785E-2"/>
    <n v="-3.0319618960040762E-3"/>
    <n v="-1.3842571498180911E-2"/>
    <n v="-7.0200615254503496E-2"/>
    <n v="-0.10737401884828346"/>
    <n v="-0.1220127133776161"/>
    <n v="-6.7485253346355245E-2"/>
    <n v="-4.642781147044861E-3"/>
    <n v="1.5783387456527853E-2"/>
    <n v="-5.155682716139387E-2"/>
    <n v="-7.0637398046520139E-2"/>
    <n v="4.4930230677875382E-3"/>
  </r>
  <r>
    <x v="13"/>
    <x v="0"/>
    <n v="5.0352225278266882E-2"/>
    <n v="-6.1398821475701082E-3"/>
    <n v="-2.334881550709822E-2"/>
    <n v="-0.13502765681358342"/>
    <n v="-0.11716848093307075"/>
    <n v="-5.8556996435889963E-2"/>
    <n v="-4.7498074402388624E-2"/>
    <n v="9.9885480726531473E-3"/>
    <n v="8.1396364362265938E-2"/>
    <n v="7.2958204364146351E-3"/>
    <n v="-0.10469395655000702"/>
    <n v="-3.6150083222044715E-2"/>
    <n v="-4.8791936700022798E-2"/>
    <n v="3.5821986680250939E-2"/>
    <n v="-4.3948019947248396E-2"/>
    <n v="-9.0022553534461425E-2"/>
    <n v="-1.9657547754456939E-2"/>
    <n v="9.0113286576607443E-3"/>
    <n v="-0.13186726908060598"/>
    <n v="5.2213564869755702E-2"/>
  </r>
  <r>
    <x v="13"/>
    <x v="1"/>
    <n v="-7.0484686376791728E-2"/>
    <n v="-0.12955234165341079"/>
    <n v="-7.7061226457203369E-2"/>
    <n v="-2.0724461307180309E-2"/>
    <n v="-0.1830497850772187"/>
    <n v="-0.19326049783423971"/>
    <n v="-0.16714322848973207"/>
    <n v="-8.6298754968249125E-2"/>
    <n v="-5.1955154498221856E-2"/>
    <n v="-0.10390866988640701"/>
    <n v="-0.14679014149674741"/>
    <n v="-6.8062418496650401E-2"/>
    <n v="-8.7248805347203251E-2"/>
    <n v="-2.8238451089763417E-2"/>
    <n v="-0.10818942316717195"/>
    <n v="-0.15536865706824765"/>
    <n v="-9.8503345809343945E-2"/>
    <n v="-6.976514128009137E-2"/>
    <n v="-0.19961130420381601"/>
    <n v="-0.14491428547137597"/>
  </r>
  <r>
    <x v="13"/>
    <x v="2"/>
    <n v="-5.6543793555151267E-2"/>
    <n v="-3.914391872281564E-2"/>
    <n v="-1.7318546202476193E-2"/>
    <n v="-3.4035942520213025E-2"/>
    <n v="7.3501392018140432E-3"/>
    <n v="-4.42392265009246E-2"/>
    <n v="3.9738029914152095E-2"/>
    <n v="6.5333514194473974E-2"/>
    <n v="4.9384958109352173E-2"/>
    <n v="2.7514354670697294E-2"/>
    <n v="1.3225925117764215E-2"/>
    <n v="4.7538135999941389E-2"/>
    <n v="3.1050213774824753E-2"/>
    <n v="5.1013866016318632E-2"/>
    <n v="2.0094877720387982E-2"/>
    <n v="1.9383447957026068E-2"/>
    <n v="5.8355593232316538E-2"/>
    <n v="1.5395554710924353E-2"/>
    <n v="5.7566866182183762E-3"/>
    <n v="4.5070085931898651E-2"/>
  </r>
  <r>
    <x v="13"/>
    <x v="3"/>
    <n v="-9.3880575350717366E-2"/>
    <n v="-1.711285208527924E-2"/>
    <n v="-5.1222423501987357E-2"/>
    <n v="-0.12969207278279682"/>
    <n v="7.6300063667575913E-3"/>
    <n v="-6.6858973704850944E-2"/>
    <n v="-4.8385354789932222E-2"/>
    <n v="0.16177749876327474"/>
    <n v="0.24472240572134241"/>
    <n v="0.12663865204560754"/>
    <n v="0.10391297171263725"/>
    <n v="-2.9711461545837148E-3"/>
    <n v="6.9859644245437336E-2"/>
    <n v="0.16345734702284709"/>
    <n v="4.5504566272825731E-2"/>
    <n v="6.7713028840181932E-2"/>
    <n v="0.21179581545454429"/>
    <n v="0.14734009395306225"/>
    <n v="-1.5188462436389161E-2"/>
    <n v="0.145199967207291"/>
  </r>
  <r>
    <x v="13"/>
    <x v="4"/>
    <n v="-0.1244566967721199"/>
    <n v="-0.14208897185407954"/>
    <n v="-6.2144243590677828E-2"/>
    <n v="-2.3694822110410074E-2"/>
    <n v="-0.14290729253023005"/>
    <n v="-0.13674645040408162"/>
    <n v="-0.13067355500310673"/>
    <n v="-1.2178503062266532E-2"/>
    <n v="2.5169432386720203E-2"/>
    <n v="4.8024694538643109E-2"/>
    <n v="-5.5672827594571039E-2"/>
    <n v="-5.8564737666102706E-2"/>
    <n v="4.7314290382365343E-2"/>
    <n v="9.9595567684872099E-2"/>
    <n v="-2.8720823485079094E-2"/>
    <n v="-9.1377061972702678E-2"/>
    <n v="5.6493571704674395E-3"/>
    <n v="6.1305117944331133E-2"/>
    <n v="-0.14973004084923536"/>
    <n v="1.4312271407056709E-2"/>
  </r>
  <r>
    <x v="13"/>
    <x v="5"/>
    <n v="-6.4572382598375389E-2"/>
    <n v="-8.3271638081230837E-2"/>
    <n v="-7.6934502135575178E-2"/>
    <n v="-0.14973428225129737"/>
    <n v="-0.14502492031275283"/>
    <n v="-0.12292964106309201"/>
    <n v="-0.16070726915520595"/>
    <n v="1.1982262312860481E-2"/>
    <n v="1.9202276522188866E-2"/>
    <n v="4.6390706545216487E-2"/>
    <n v="-5.8093086456913023E-2"/>
    <n v="-9.1224608532039619E-2"/>
    <n v="-5.862046804037091E-2"/>
    <n v="5.9901115618662404E-2"/>
    <n v="-6.2551130897082308E-2"/>
    <n v="-0.1022121854790693"/>
    <n v="-2.5509652319900544E-3"/>
    <n v="5.0100506465566186E-2"/>
    <n v="-0.14758926176933251"/>
    <n v="1.4099205302243067E-2"/>
  </r>
  <r>
    <x v="14"/>
    <x v="0"/>
    <n v="0.19995013020228858"/>
    <n v="0.24115696599862257"/>
    <n v="0.15764924171614325"/>
    <n v="1.3063579615097076E-2"/>
    <n v="9.3442811365892275E-2"/>
    <n v="0.15249417239528862"/>
    <n v="0.12782683124605798"/>
    <n v="-1.8035087852171006E-2"/>
    <n v="-8.1444830538348945E-2"/>
    <n v="-4.2535991836411324E-2"/>
    <n v="2.5141196036377655E-2"/>
    <n v="0.16100338140493431"/>
    <n v="-9.3592737517556035E-3"/>
    <n v="-5.8275873531916322E-2"/>
    <n v="5.1098573990631779E-2"/>
    <n v="9.5940273708790658E-2"/>
    <n v="6.6292576584257024E-3"/>
    <n v="-7.8275757150226055E-2"/>
    <n v="9.3358187887141453E-2"/>
    <n v="-2.1620073510707938E-2"/>
  </r>
  <r>
    <x v="14"/>
    <x v="1"/>
    <n v="0.15593413872116324"/>
    <n v="0.24914011417499693"/>
    <n v="0.10877092489128071"/>
    <n v="7.2477981616091425E-2"/>
    <n v="0.16478194972819482"/>
    <n v="0.17692925362042566"/>
    <n v="0.26580433133900727"/>
    <n v="0.2488233927918595"/>
    <n v="0.22799723966135343"/>
    <n v="0.19024082850836566"/>
    <n v="0.29721409833405099"/>
    <n v="0.14287638158171778"/>
    <n v="0.1602383149015818"/>
    <n v="0.22814200649396543"/>
    <n v="0.17992683658767317"/>
    <n v="0.24601722034473861"/>
    <n v="0.2918920002803771"/>
    <n v="0.18835925115542462"/>
    <n v="0.1643087669658243"/>
    <n v="0.14822142053609455"/>
  </r>
  <r>
    <x v="14"/>
    <x v="2"/>
    <n v="1.6034094401237819E-2"/>
    <n v="8.5582351115108146E-2"/>
    <n v="3.489242915682178E-2"/>
    <n v="-5.6791083901300943E-2"/>
    <n v="0.11289119788416691"/>
    <n v="4.8111151685843012E-2"/>
    <n v="0.1521699111786099"/>
    <n v="0.17610288529611196"/>
    <n v="0.18773503508229261"/>
    <n v="0.14703228384916156"/>
    <n v="0.26824471863299482"/>
    <n v="8.5674433961824281E-2"/>
    <n v="0.11699250566128327"/>
    <n v="0.1260271117417413"/>
    <n v="0.11432693705203678"/>
    <n v="0.21319738704671476"/>
    <n v="0.21929805773071531"/>
    <n v="0.12809379508461172"/>
    <n v="0.10410118883747654"/>
    <n v="0.15395174663137801"/>
  </r>
  <r>
    <x v="14"/>
    <x v="3"/>
    <n v="1.4861577801499992E-2"/>
    <n v="0.19109583854944812"/>
    <n v="0.12694088190257813"/>
    <n v="2.4486571879936525E-2"/>
    <n v="0.13540513495331297"/>
    <n v="8.1533047990591134E-2"/>
    <n v="5.9046235846529571E-2"/>
    <n v="9.5997684463079436E-2"/>
    <n v="0.17923064490059937"/>
    <n v="0.13257970646780737"/>
    <n v="0.15347735880088598"/>
    <n v="0.10461683485707396"/>
    <n v="0.11666270955623936"/>
    <n v="0.16050463907730639"/>
    <n v="0.11960835148737603"/>
    <n v="0.15035588795358312"/>
    <n v="0.157227116023962"/>
    <n v="0.15091725744886197"/>
    <n v="0.15932682402866694"/>
    <n v="9.4717436219269979E-2"/>
  </r>
  <r>
    <x v="14"/>
    <x v="4"/>
    <n v="3.5929949819544893E-2"/>
    <n v="0.1073047192264569"/>
    <n v="8.4313098937360609E-2"/>
    <n v="-4.0715012768083314E-3"/>
    <n v="6.8680514644158919E-2"/>
    <n v="4.8592694409932413E-2"/>
    <n v="5.1803435427169919E-2"/>
    <n v="8.5888981154236266E-3"/>
    <n v="-0.15725457128665887"/>
    <n v="-3.2254073150531082E-2"/>
    <n v="0.10786916029334215"/>
    <n v="0.10872426503325672"/>
    <n v="2.5712772859420863E-2"/>
    <n v="-0.1152542799914329"/>
    <n v="4.3853409291329193E-2"/>
    <n v="0.11440642195950534"/>
    <n v="5.0837124226494002E-2"/>
    <n v="-0.10217982283732785"/>
    <n v="5.6061561987049036E-2"/>
    <n v="-7.3010563162844599E-2"/>
  </r>
  <r>
    <x v="14"/>
    <x v="5"/>
    <n v="1.9309582384832602E-2"/>
    <n v="0.10070228060436759"/>
    <n v="3.8456289862380144E-2"/>
    <n v="-6.6298738532222234E-4"/>
    <n v="5.391443585036737E-2"/>
    <n v="6.535596616274586E-2"/>
    <n v="8.4617384146605135E-2"/>
    <n v="0.1813437892930243"/>
    <n v="7.4522452466163625E-2"/>
    <n v="0.15159335909463056"/>
    <n v="0.18767447955630301"/>
    <n v="9.265919093702002E-2"/>
    <n v="-1.679372180995875E-2"/>
    <n v="0.10661698087937466"/>
    <n v="7.1041676430776413E-2"/>
    <n v="0.13613183193770784"/>
    <n v="0.20294016514101121"/>
    <n v="0.12746318097463316"/>
    <n v="4.4863603074562164E-2"/>
    <n v="0.10567230516050508"/>
  </r>
  <r>
    <x v="15"/>
    <x v="0"/>
    <n v="3.8317950728602446E-2"/>
    <n v="0.10031034150137352"/>
    <n v="-5.4416460251047183E-2"/>
    <n v="-0.29031264078072871"/>
    <n v="-0.13898250601995232"/>
    <n v="-1.1610580040753882E-2"/>
    <n v="-5.8764275893987028E-2"/>
    <n v="-0.25189716731038025"/>
    <n v="-0.2630804344519323"/>
    <n v="-0.24149194911180449"/>
    <n v="-0.26264794730838237"/>
    <n v="-0.11482227433143855"/>
    <n v="-0.1901319359580117"/>
    <n v="-0.20877387802463643"/>
    <n v="-0.15984989175821218"/>
    <n v="-0.19402678809425278"/>
    <n v="-0.23482484266896275"/>
    <n v="-0.24750002981846231"/>
    <n v="-9.1536398970737731E-2"/>
    <n v="-0.21878356152829725"/>
  </r>
  <r>
    <x v="15"/>
    <x v="1"/>
    <n v="-6.2551885482052705E-2"/>
    <n v="-2.6983372102050263E-2"/>
    <n v="-0.11554804253963136"/>
    <n v="-0.13247589568434814"/>
    <n v="-0.14561418383818192"/>
    <n v="-8.4011782644968114E-2"/>
    <n v="-5.1950366764927369E-2"/>
    <n v="-0.22096250426386976"/>
    <n v="-0.1664346684175958"/>
    <n v="-0.21068204801705492"/>
    <n v="-0.20029073232597638"/>
    <n v="-0.13267750020202318"/>
    <n v="-0.14561406725138615"/>
    <n v="-0.17504420622496997"/>
    <n v="-0.1473416484199086"/>
    <n v="-0.15350900176059534"/>
    <n v="-0.2107494870960025"/>
    <n v="-0.17964133243939084"/>
    <n v="-0.13189198768358457"/>
    <n v="-0.22968437815365716"/>
  </r>
  <r>
    <x v="15"/>
    <x v="2"/>
    <n v="-2.9081683174021489E-3"/>
    <n v="9.024309779583084E-2"/>
    <n v="1.3445628720257119E-2"/>
    <n v="-7.9051234113267643E-2"/>
    <n v="2.2371732376811337E-2"/>
    <n v="-7.2816764009766555E-3"/>
    <n v="3.0491803278688501E-2"/>
    <n v="-0.11496020741449497"/>
    <n v="-7.4666899909617501E-2"/>
    <n v="-0.10280591790897131"/>
    <n v="-3.8260423476532024E-2"/>
    <n v="-6.2111786956942083E-3"/>
    <n v="-7.6484920260513789E-2"/>
    <n v="-8.6480608916273849E-2"/>
    <n v="-4.0106227946971162E-2"/>
    <n v="1.4591134156626051E-2"/>
    <n v="-6.5916461981161634E-2"/>
    <n v="-9.2515003686583608E-2"/>
    <n v="2.3988317217731314E-2"/>
    <n v="-8.7824928723723716E-2"/>
  </r>
  <r>
    <x v="15"/>
    <x v="3"/>
    <n v="-0.10055997130229855"/>
    <n v="3.855894715657282E-3"/>
    <n v="-7.5143098869107305E-2"/>
    <n v="-0.17460183132203777"/>
    <n v="-0.10497617364652212"/>
    <n v="-0.11494756357403846"/>
    <n v="-9.8275996974518165E-2"/>
    <n v="-0.15533212709766886"/>
    <n v="-5.6076851011939821E-2"/>
    <n v="-0.10138706309985612"/>
    <n v="-0.12775533636676428"/>
    <n v="-0.11202495908325616"/>
    <n v="-7.8149283632055755E-2"/>
    <n v="-5.2801683640873343E-2"/>
    <n v="-9.5815956446996586E-2"/>
    <n v="-0.11735868016287487"/>
    <n v="-0.10438752767376758"/>
    <n v="-6.7373465057295023E-2"/>
    <n v="-8.8097731239093924E-2"/>
    <n v="-0.11003537091417936"/>
  </r>
  <r>
    <x v="15"/>
    <x v="4"/>
    <n v="-5.7960465532126415E-3"/>
    <n v="3.0199672215748929E-2"/>
    <n v="-5.8088861593867946E-2"/>
    <n v="-0.14316085390494493"/>
    <n v="-4.5436103630557167E-2"/>
    <n v="-4.3671423350506444E-3"/>
    <n v="5.6648176164060482E-2"/>
    <n v="-0.10010343532078991"/>
    <n v="-9.1148592537440343E-2"/>
    <n v="-7.3704089074993484E-2"/>
    <n v="-3.2280345968179525E-2"/>
    <n v="-2.0433841485290039E-2"/>
    <n v="-6.4785898507987882E-2"/>
    <n v="-5.7913761646499751E-2"/>
    <n v="-4.4119158742105591E-2"/>
    <n v="-2.3776676415723785E-2"/>
    <n v="-3.4357327803563043E-2"/>
    <n v="-4.8024662496191306E-2"/>
    <n v="-3.4151030199466748E-2"/>
    <n v="-0.12181752890875097"/>
  </r>
  <r>
    <x v="15"/>
    <x v="5"/>
    <n v="4.6786979957891051E-2"/>
    <n v="0.15724066046652752"/>
    <n v="7.7129931666234608E-2"/>
    <n v="-6.5797514768789478E-3"/>
    <n v="1.2914455353195464E-2"/>
    <n v="7.3896640592566287E-2"/>
    <n v="4.7357220215238804E-2"/>
    <n v="-9.807797636958937E-3"/>
    <n v="-3.4585551330797548E-2"/>
    <n v="-3.4048307648605336E-3"/>
    <n v="2.0916391319421246E-2"/>
    <n v="-8.4847702337851327E-3"/>
    <n v="-5.7310115016778074E-2"/>
    <n v="8.8212827848673347E-2"/>
    <n v="4.8956979134153755E-3"/>
    <n v="2.8869715678128793E-2"/>
    <n v="2.4707327629787335E-2"/>
    <n v="4.238423892668397E-2"/>
    <n v="3.6581495000792774E-2"/>
    <n v="-1.9719670059995753E-2"/>
  </r>
  <r>
    <x v="16"/>
    <x v="0"/>
    <n v="0.12670375704314107"/>
    <n v="8.6453392773272686E-2"/>
    <n v="-0.10548651867249714"/>
    <n v="-0.24795627297373724"/>
    <n v="-0.1074683814257088"/>
    <n v="-4.5278481091555189E-2"/>
    <n v="-2.2043931754768598E-2"/>
    <n v="-4.098660591767167E-2"/>
    <n v="-9.5243999889780606E-2"/>
    <n v="-8.1884021419762032E-2"/>
    <n v="-0.11381923483338685"/>
    <n v="-0.13578847885731815"/>
    <n v="-0.11924057402699051"/>
    <n v="-8.1659867347979809E-2"/>
    <n v="-9.7220152577643271E-2"/>
    <n v="-8.9326063821521751E-2"/>
    <n v="-7.2619796014182225E-2"/>
    <n v="-9.1228101674239781E-2"/>
    <n v="-0.1301163344114048"/>
    <n v="-0.11218588232152149"/>
  </r>
  <r>
    <x v="16"/>
    <x v="1"/>
    <n v="0.15110372427400787"/>
    <n v="0.16364629050208923"/>
    <n v="1.7790994424138118E-2"/>
    <n v="6.9960994194485426E-2"/>
    <n v="-4.6049043171087489E-2"/>
    <n v="3.1310971545618793E-2"/>
    <n v="9.8228414358922489E-2"/>
    <n v="-0.12406483917577449"/>
    <n v="1.6167655537406844E-3"/>
    <n v="-0.12655299937382403"/>
    <n v="-6.0077109223953928E-2"/>
    <n v="-1.3391886598097313E-2"/>
    <n v="-1.5296436287012494E-2"/>
    <n v="-0.12309169393276087"/>
    <n v="-2.8055216031550145E-2"/>
    <n v="-3.6518037965675099E-2"/>
    <n v="-8.9896893357282792E-2"/>
    <n v="-0.10260027049591014"/>
    <n v="-2.5559119948380449E-2"/>
    <n v="-0.15694017574320962"/>
  </r>
  <r>
    <x v="16"/>
    <x v="2"/>
    <n v="3.2171742487385524E-2"/>
    <n v="7.8636340809167926E-2"/>
    <n v="2.5663328637814731E-2"/>
    <n v="9.9380184546556505E-2"/>
    <n v="6.2037726427214945E-2"/>
    <n v="-9.2044329902241095E-3"/>
    <n v="1.0261949962588668E-2"/>
    <n v="0.17717518599222037"/>
    <n v="0.37535342534609439"/>
    <n v="0.22186346449566385"/>
    <n v="0.19900548730395728"/>
    <n v="0.14983046092480135"/>
    <n v="0.25189641388869255"/>
    <n v="0.24497344365721596"/>
    <n v="0.15550595376041798"/>
    <n v="0.12781798151349943"/>
    <n v="0.20609429327278517"/>
    <n v="0.28132045314243492"/>
    <n v="5.6127373729415231E-2"/>
    <n v="0.1895315236189945"/>
  </r>
  <r>
    <x v="16"/>
    <x v="3"/>
    <n v="0.17679498412363648"/>
    <n v="0.290618595118316"/>
    <n v="0.1731518173901776"/>
    <n v="9.405217391304399E-2"/>
    <n v="0.26761472224188498"/>
    <n v="0.20706679759624258"/>
    <n v="0.22669514037729255"/>
    <n v="0.26953045389161878"/>
    <n v="0.44916694251351585"/>
    <n v="0.32536319502594546"/>
    <n v="0.28300421424038147"/>
    <n v="0.21220345455871681"/>
    <n v="0.3406451566171167"/>
    <n v="0.31507228479570681"/>
    <n v="0.27527513297988548"/>
    <n v="0.24675967973152169"/>
    <n v="0.32638929593387322"/>
    <n v="0.35301143120888434"/>
    <n v="0.29052763758615696"/>
    <n v="0.24127995455970197"/>
  </r>
  <r>
    <x v="16"/>
    <x v="4"/>
    <n v="0.25003498849928052"/>
    <n v="0.29890972279737338"/>
    <n v="0.15525246279542926"/>
    <n v="-1.5975973470706228E-2"/>
    <n v="9.3634171458917503E-2"/>
    <n v="0.17890124833462617"/>
    <n v="0.19049629862930928"/>
    <n v="-1.9317559550971364E-2"/>
    <n v="-8.9069219031767011E-2"/>
    <n v="-3.9601119038267796E-2"/>
    <n v="2.809554371205869E-2"/>
    <n v="6.3650476631081476E-2"/>
    <n v="1.143972174237895E-3"/>
    <n v="-0.1082089821612926"/>
    <n v="4.5081579372067804E-2"/>
    <n v="5.5397204856500348E-2"/>
    <n v="6.7101897404413524E-3"/>
    <n v="-7.4742473293550327E-2"/>
    <n v="0.12509494573610791"/>
    <n v="-8.4315099450901321E-2"/>
  </r>
  <r>
    <x v="16"/>
    <x v="5"/>
    <n v="0.14796595015908998"/>
    <n v="0.2849861562649274"/>
    <n v="5.918977052818386E-2"/>
    <n v="-6.4314612089480305E-2"/>
    <n v="0.10770887166760401"/>
    <n v="0.23387902515793657"/>
    <n v="0.22471031148792253"/>
    <n v="0.25779439307034968"/>
    <n v="0.32130784708249327"/>
    <n v="0.29725719306166987"/>
    <n v="0.24632247933928753"/>
    <n v="7.2366270604795613E-2"/>
    <n v="0.12444177551030999"/>
    <n v="0.30622819075816765"/>
    <n v="0.16680137607016476"/>
    <n v="0.13781016263422496"/>
    <n v="0.29061119724554163"/>
    <n v="0.36273320723148239"/>
    <n v="0.15121328864656891"/>
    <n v="0.20950535547923765"/>
  </r>
  <r>
    <x v="17"/>
    <x v="0"/>
    <n v="-8.3714379429977392E-2"/>
    <n v="-0.10096154004197988"/>
    <n v="-0.10301157816129103"/>
    <n v="-0.25167845748370044"/>
    <n v="-0.15954807663035009"/>
    <n v="-0.15991454109621861"/>
    <n v="-0.11269823595845174"/>
    <n v="-0.10320656127463945"/>
    <n v="-0.1182585785480752"/>
    <n v="-0.12258216363359342"/>
    <n v="-9.8172238615299445E-2"/>
    <n v="-9.5733614031406011E-2"/>
    <n v="-6.3316812204650241E-2"/>
    <n v="-0.14003445131218961"/>
    <n v="-0.10427918812130654"/>
    <n v="-8.1191105381773543E-2"/>
    <n v="-8.8416344890924314E-2"/>
    <n v="-0.14772067373866482"/>
    <n v="-0.1951167388380276"/>
    <n v="-0.12091907958454373"/>
  </r>
  <r>
    <x v="17"/>
    <x v="1"/>
    <n v="9.0271095804776325E-2"/>
    <n v="2.1180177058062855E-2"/>
    <n v="-7.8126967811394277E-2"/>
    <n v="-9.2665857818572173E-2"/>
    <n v="-5.6131123340174005E-3"/>
    <n v="-7.1437512513280343E-2"/>
    <n v="6.8559278202403373E-2"/>
    <n v="6.1789678918657387E-2"/>
    <n v="0.12220987779012082"/>
    <n v="-1.3423913137340815E-2"/>
    <n v="0.1005375998998761"/>
    <n v="-1.4635982670653802E-2"/>
    <n v="4.1190527817083211E-3"/>
    <n v="-6.391227505278807E-2"/>
    <n v="-2.5964832628411205E-3"/>
    <n v="9.808401768070274E-2"/>
    <n v="7.3077219927554005E-2"/>
    <n v="-1.1091992335179768E-2"/>
    <n v="-3.7565715462075544E-2"/>
    <n v="-2.4439250258199929E-2"/>
  </r>
  <r>
    <x v="17"/>
    <x v="2"/>
    <n v="-8.5064996722457042E-3"/>
    <n v="1.1999265507744994E-4"/>
    <n v="-5.8463591545010352E-2"/>
    <n v="1.9826948997782923E-2"/>
    <n v="1.1349470903702752E-2"/>
    <n v="-3.9154955988286555E-2"/>
    <n v="4.1797400268938523E-2"/>
    <n v="3.7002481501580808E-2"/>
    <n v="0.24311926605504564"/>
    <n v="1.8241299573037439E-2"/>
    <n v="9.5084171360174885E-2"/>
    <n v="-7.1984769976685126E-3"/>
    <n v="-9.9903017254888704E-3"/>
    <n v="-0.10189698612109133"/>
    <n v="3.6722925761329961E-3"/>
    <n v="8.4997044903913688E-2"/>
    <n v="2.5194303784305649E-2"/>
    <n v="3.8648180017349487E-2"/>
    <n v="-2.5941881083537566E-2"/>
    <n v="-3.2120567341115014E-2"/>
  </r>
  <r>
    <x v="17"/>
    <x v="3"/>
    <n v="8.056674679103204E-2"/>
    <n v="0.12113712053758041"/>
    <n v="8.5928787818810859E-2"/>
    <n v="4.2444444444443619E-2"/>
    <n v="0.1859331440039047"/>
    <n v="8.805935761864081E-2"/>
    <n v="0.10722508932115904"/>
    <n v="0.20924141560950571"/>
    <n v="0.24576746272003502"/>
    <n v="0.10794304391618414"/>
    <n v="0.24739351063772719"/>
    <n v="0.16065551881339935"/>
    <n v="0.26049350087023759"/>
    <n v="6.3482950234780455E-2"/>
    <n v="0.17587993373862276"/>
    <n v="0.2406885190799033"/>
    <n v="0.26906159350472469"/>
    <n v="0.10805817094619607"/>
    <n v="0.1685738859446051"/>
    <n v="0.1149015426528035"/>
  </r>
  <r>
    <x v="17"/>
    <x v="4"/>
    <n v="-7.1084019449009217E-3"/>
    <n v="-5.8380261613975692E-2"/>
    <n v="-8.4730930022049011E-2"/>
    <n v="-5.1652683715758374E-2"/>
    <n v="-9.8702937981523964E-2"/>
    <n v="-0.1526925874935241"/>
    <n v="-8.6604116520115793E-2"/>
    <n v="-0.14301331237670245"/>
    <n v="-0.25274060125092546"/>
    <n v="-0.19284433632142306"/>
    <n v="-0.116389984002923"/>
    <n v="-8.4061774873512962E-2"/>
    <n v="-8.5873897493611406E-2"/>
    <n v="-0.27875623170468788"/>
    <n v="-0.1147286018559851"/>
    <n v="-7.1984650938090478E-2"/>
    <n v="-0.12795115764350462"/>
    <n v="-0.24723147511247512"/>
    <n v="-0.15888595836184449"/>
    <n v="-0.19630757456093895"/>
  </r>
  <r>
    <x v="17"/>
    <x v="5"/>
    <n v="-0.16990741438943213"/>
    <n v="-8.9744273011766795E-2"/>
    <n v="-0.17105238752382457"/>
    <n v="-0.11427060911597131"/>
    <n v="-8.5747678073882616E-2"/>
    <n v="-0.1431589003527951"/>
    <n v="-0.12441824874231822"/>
    <n v="0.14570944134844477"/>
    <n v="0.15698606743444987"/>
    <n v="0.1548610585375767"/>
    <n v="0.14851347087292388"/>
    <n v="-4.4724261107179752E-2"/>
    <n v="7.5953397851989735E-2"/>
    <n v="0.13527416000875614"/>
    <n v="9.3563719412403934E-3"/>
    <n v="7.5071856539125736E-2"/>
    <n v="0.18822443872447003"/>
    <n v="0.16938234802046215"/>
    <n v="-0.15461954340115391"/>
    <n v="0.15257955980479121"/>
  </r>
  <r>
    <x v="18"/>
    <x v="0"/>
    <n v="-0.32780398850533699"/>
    <n v="-0.16510300784526344"/>
    <n v="-9.3455999652380051E-2"/>
    <n v="-0.24637253072984622"/>
    <n v="-7.9533276798894659E-2"/>
    <n v="-9.5744341705284119E-2"/>
    <n v="-5.0186221481911097E-2"/>
    <n v="0.10236022616688389"/>
    <n v="0.13672171148365009"/>
    <n v="8.5594274405017323E-2"/>
    <n v="5.0607505785450924E-2"/>
    <n v="-2.9238798986023995E-2"/>
    <n v="1.9579923253318254E-2"/>
    <n v="7.7026267497451117E-2"/>
    <n v="-3.8720436894816856E-3"/>
    <n v="6.1342752844034676E-2"/>
    <n v="0.11516409267510341"/>
    <n v="8.568084855873459E-2"/>
    <n v="-0.13260796897981197"/>
    <n v="0.12248785491270264"/>
  </r>
  <r>
    <x v="18"/>
    <x v="1"/>
    <n v="-0.30870718443758527"/>
    <n v="-0.15132287925503962"/>
    <n v="-0.16151338180947072"/>
    <n v="-0.20503740334848952"/>
    <n v="-3.6596318211701839E-2"/>
    <n v="-9.9417042164989144E-2"/>
    <n v="3.9842229279786645E-2"/>
    <n v="0.16445130998673907"/>
    <n v="0.46760852502565919"/>
    <n v="9.3927533768183524E-2"/>
    <n v="0.15906469849922855"/>
    <n v="-5.5858362952698748E-2"/>
    <n v="2.4783760315203018E-2"/>
    <n v="7.0643068037971934E-2"/>
    <n v="4.9197615982976561E-3"/>
    <n v="0.13537010946068007"/>
    <n v="0.23288252868955572"/>
    <n v="0.14232140133629345"/>
    <n v="-5.5682521198006873E-2"/>
    <n v="0.15302372201804215"/>
  </r>
  <r>
    <x v="18"/>
    <x v="2"/>
    <n v="-0.35588464550298438"/>
    <n v="-0.21332860347202631"/>
    <n v="-0.14466670410317528"/>
    <n v="-0.2370437405731517"/>
    <n v="-0.10441029966323778"/>
    <n v="-0.13390389679732695"/>
    <n v="-6.9786448207965646E-2"/>
    <n v="2.7971327367779519E-2"/>
    <n v="0.22699510373025111"/>
    <n v="-1.8916420147773727E-2"/>
    <n v="-3.3891869194673463E-2"/>
    <n v="-0.14287313195157247"/>
    <n v="-0.11255623974810181"/>
    <n v="-6.7073234515727109E-2"/>
    <n v="-9.691578788470101E-2"/>
    <n v="-6.0773191502561996E-2"/>
    <n v="-1.8964403452851109E-2"/>
    <n v="2.0076541821238969E-3"/>
    <n v="-9.3630695611171544E-2"/>
    <n v="-3.8639280029040268E-3"/>
  </r>
  <r>
    <x v="18"/>
    <x v="3"/>
    <n v="-0.28046432768171936"/>
    <n v="7.8114345613919056E-2"/>
    <n v="0.33394259443801544"/>
    <n v="3.508676197751881E-2"/>
    <n v="0.13029496613751768"/>
    <n v="6.3260655068720473E-2"/>
    <n v="-5.3481025273052207E-3"/>
    <n v="0.16456126417949646"/>
    <n v="0.13034178098116711"/>
    <n v="4.9380804298216896E-2"/>
    <n v="8.1428513394858015E-2"/>
    <n v="5.105716166679275E-2"/>
    <n v="2.8451486270182125E-2"/>
    <n v="2.2470621954715275E-2"/>
    <n v="6.1353093894349398E-2"/>
    <n v="5.2097935171766085E-2"/>
    <n v="0.12079694677726227"/>
    <n v="5.3466198953229904E-2"/>
    <n v="0.16758082296564503"/>
    <n v="9.4152399249115559E-2"/>
  </r>
  <r>
    <x v="18"/>
    <x v="4"/>
    <n v="-0.24031597715776565"/>
    <n v="-6.8793418509689896E-2"/>
    <n v="-0.12318946436880418"/>
    <n v="-0.19748699073486431"/>
    <n v="-7.0972179955365644E-2"/>
    <n v="-0.1052643283582354"/>
    <n v="-0.12290191661302929"/>
    <n v="-0.1002763963062131"/>
    <n v="-0.20571176499420019"/>
    <n v="-0.17332327981399998"/>
    <n v="-0.14857919214710125"/>
    <n v="-0.11244713675586382"/>
    <n v="-0.12261537399383926"/>
    <n v="-0.23083888884097548"/>
    <n v="-0.13364185287852026"/>
    <n v="-0.15600435607148089"/>
    <n v="-0.12145391018492602"/>
    <n v="-0.22138764297244773"/>
    <n v="-4.3741995815961165E-2"/>
    <n v="-0.18537536196995863"/>
  </r>
  <r>
    <x v="18"/>
    <x v="5"/>
    <n v="-0.37067325141743779"/>
    <n v="-0.17042848393665944"/>
    <n v="-0.18442447819012009"/>
    <n v="-0.28820428150621868"/>
    <n v="-0.14899650025656686"/>
    <n v="-0.17928477316136882"/>
    <n v="-0.11282032944766118"/>
    <n v="2.6869423627580824E-2"/>
    <n v="-4.3745082612116293E-2"/>
    <n v="8.0944923164774085E-3"/>
    <n v="-6.6757625862026937E-2"/>
    <n v="-0.17127999127875848"/>
    <n v="-0.11599224831892674"/>
    <n v="-4.317179671490845E-2"/>
    <n v="-0.11409383894091174"/>
    <n v="-0.12110651110410664"/>
    <n v="-1.2790508553123359E-2"/>
    <n v="-8.9354551313015618E-3"/>
    <n v="-0.13491618145517204"/>
    <n v="4.5784559697609861E-2"/>
  </r>
  <r>
    <x v="19"/>
    <x v="0"/>
    <n v="-0.1793039350563429"/>
    <n v="-8.1890269509154234E-2"/>
    <n v="7.5525315023429629E-2"/>
    <n v="-7.5341028799971621E-2"/>
    <n v="2.6990882402100347E-4"/>
    <n v="0.16163911433020473"/>
    <n v="6.924670861578397E-2"/>
    <n v="2.2016664443573308E-2"/>
    <n v="0.2149548628853688"/>
    <n v="5.2693645493746333E-2"/>
    <n v="8.3204252087861752E-2"/>
    <n v="7.3180665114285892E-2"/>
    <n v="-2.0785058352694175E-2"/>
    <n v="9.6471155908718575E-2"/>
    <n v="4.2765597243952458E-2"/>
    <n v="0.19202993318869432"/>
    <n v="7.3979049617271864E-2"/>
    <n v="0.11103526041819189"/>
    <n v="-7.5976706111499204E-2"/>
    <n v="4.3760369106808694E-2"/>
  </r>
  <r>
    <x v="19"/>
    <x v="1"/>
    <n v="-4.4213423024002552E-2"/>
    <n v="4.1278320476661579E-2"/>
    <n v="6.3255537321760258E-2"/>
    <n v="4.2982320697908527E-2"/>
    <n v="8.1168186410456755E-2"/>
    <n v="0.10398074565397297"/>
    <n v="0.10626023899255821"/>
    <n v="3.1482915401933376E-2"/>
    <n v="0.14870060591420509"/>
    <n v="-3.8631631301072389E-2"/>
    <n v="5.483325206623979E-2"/>
    <n v="6.9123226067177024E-2"/>
    <n v="-5.7129129805351453E-2"/>
    <n v="-1.2087475910101508E-2"/>
    <n v="1.5067412756194498E-2"/>
    <n v="0.14910603585799498"/>
    <n v="1.1610120875275687E-2"/>
    <n v="5.1435336431215894E-4"/>
    <n v="6.4742022018025036E-2"/>
    <n v="-2.4818536711992634E-2"/>
  </r>
  <r>
    <x v="19"/>
    <x v="2"/>
    <n v="-0.24671057916298567"/>
    <n v="-0.20346623422084786"/>
    <n v="-0.16681110042274006"/>
    <n v="-0.2123283677812442"/>
    <n v="-6.9371828364025223E-2"/>
    <n v="-8.0114495355919635E-2"/>
    <n v="-8.2123342169236557E-2"/>
    <n v="-1.5795221398203996E-2"/>
    <n v="0.23173890519771878"/>
    <n v="-3.2554773624341005E-2"/>
    <n v="1.3161964465179254E-2"/>
    <n v="-9.1801926843455894E-2"/>
    <n v="-8.2475478221998633E-2"/>
    <n v="-5.319406495348078E-2"/>
    <n v="-7.0089714154409011E-2"/>
    <n v="6.5444971095655946E-2"/>
    <n v="-4.3366319105571205E-2"/>
    <n v="2.4395634659942766E-2"/>
    <n v="-9.066476709952398E-2"/>
    <n v="-4.5495045937008372E-2"/>
  </r>
  <r>
    <x v="19"/>
    <x v="3"/>
    <n v="-0.17159590819950155"/>
    <n v="-3.4532324264413994E-2"/>
    <n v="8.3397989941646156E-2"/>
    <n v="-3.788701550732565E-2"/>
    <n v="0.14722517746188291"/>
    <n v="0.13216304108552901"/>
    <n v="4.8523978013083724E-2"/>
    <n v="0.14709048971609207"/>
    <n v="0.31257044278320767"/>
    <n v="0.12357542244080255"/>
    <n v="0.15404885486252518"/>
    <n v="6.7495896277475209E-2"/>
    <n v="2.7526414326601856E-2"/>
    <n v="0.18101678685573197"/>
    <n v="8.4340645908057121E-2"/>
    <n v="0.19395412692197445"/>
    <n v="0.13284890289191331"/>
    <n v="0.19061694529736672"/>
    <n v="0.13534370270824958"/>
    <n v="0.14150407002904397"/>
  </r>
  <r>
    <x v="19"/>
    <x v="4"/>
    <n v="3.8298013684978871E-2"/>
    <n v="-5.0967774883816319E-2"/>
    <n v="-3.8622508989149984E-2"/>
    <n v="-2.1103543221506205E-2"/>
    <n v="5.7776339301019997E-2"/>
    <n v="0.13336425096785742"/>
    <n v="6.8696351712976389E-2"/>
    <n v="6.657764212132844E-2"/>
    <n v="7.4854021472970045E-2"/>
    <n v="3.2502661601878868E-2"/>
    <n v="0.11617176461241785"/>
    <n v="5.8028591031319632E-2"/>
    <n v="2.0343200177656451E-2"/>
    <n v="4.356864189953602E-2"/>
    <n v="5.0100399013212504E-2"/>
    <n v="0.14385438448975552"/>
    <n v="7.9699143206705569E-2"/>
    <n v="5.8060857382765008E-2"/>
    <n v="5.7082892130713381E-2"/>
    <n v="-2.9034121212391018E-2"/>
  </r>
  <r>
    <x v="19"/>
    <x v="5"/>
    <n v="-0.11151430168550491"/>
    <n v="3.6669951838145698E-2"/>
    <n v="6.0319618751605741E-2"/>
    <n v="3.6961367013368385E-3"/>
    <n v="0.1824223829315581"/>
    <n v="0.30107032151935798"/>
    <n v="0.40264321231823574"/>
    <n v="0.53611600730807796"/>
    <n v="0.51830566198382222"/>
    <n v="0.5085937525037707"/>
    <n v="0.54325635888800528"/>
    <n v="0.20446661706872238"/>
    <n v="0.26734104757024668"/>
    <n v="0.57267024594523264"/>
    <n v="0.30698258561376246"/>
    <n v="0.50035275003440782"/>
    <n v="0.54724830767451516"/>
    <n v="0.58045006221329576"/>
    <n v="0.17619465010068636"/>
    <n v="0.50251092206873427"/>
  </r>
  <r>
    <x v="20"/>
    <x v="0"/>
    <n v="-6.0891584712323699E-3"/>
    <n v="9.2736052604540209E-2"/>
    <n v="-7.2459982577260051E-2"/>
    <n v="-0.20746429348635298"/>
    <n v="-9.0335944425349424E-2"/>
    <n v="-8.9809786098360322E-2"/>
    <n v="-6.0194133361208046E-2"/>
    <n v="0.14779621145452237"/>
    <n v="-1.2026079333773421E-2"/>
    <n v="8.2398111550463504E-3"/>
    <n v="-4.0263253716394165E-2"/>
    <n v="6.0969814708344838E-3"/>
    <n v="3.4996875610061817E-2"/>
    <e v="#DIV/0!"/>
    <n v="-1.7375325649441109E-2"/>
    <n v="1.273318552522662E-3"/>
    <n v="-1.5837041527585027E-2"/>
    <n v="0.10982071747042377"/>
    <n v="-0.15039951756369652"/>
    <n v="0.15109356385513517"/>
  </r>
  <r>
    <x v="20"/>
    <x v="1"/>
    <n v="-6.93765921547429E-2"/>
    <n v="8.1469128772472033E-2"/>
    <n v="-5.8136705024735447E-2"/>
    <n v="3.9115793109402608E-2"/>
    <n v="6.6243280781178804E-2"/>
    <n v="-2.8819679706588275E-2"/>
    <n v="0.10342967179730622"/>
    <n v="6.5159019958774822E-2"/>
    <n v="3.9576847688227224E-2"/>
    <n v="-3.3192822817324719E-2"/>
    <n v="-1.3977564487586469E-2"/>
    <n v="-3.3495931468695006E-2"/>
    <n v="4.1874057336951154E-2"/>
    <e v="#DIV/0!"/>
    <n v="-9.6462596881625728E-3"/>
    <n v="7.6903126981791026E-3"/>
    <n v="1.4186284024370277E-2"/>
    <n v="0.13547650085634433"/>
    <n v="7.5355405018604715E-2"/>
    <n v="0.11972455104196644"/>
  </r>
  <r>
    <x v="20"/>
    <x v="2"/>
    <n v="-0.23866404431533206"/>
    <n v="-1.7527465041677681E-2"/>
    <n v="-5.960805028788696E-2"/>
    <n v="-3.3743501214445915E-2"/>
    <n v="5.1835039901266811E-2"/>
    <n v="-8.5864532092498891E-2"/>
    <n v="-1.4409221902017433E-2"/>
    <n v="9.6303395519611312E-2"/>
    <n v="0.24594071719753985"/>
    <n v="3.618881986857958E-2"/>
    <n v="5.1979241195490022E-2"/>
    <n v="4.2433524940394429E-2"/>
    <n v="0.16070603121147853"/>
    <e v="#DIV/0!"/>
    <n v="4.4764953635542559E-2"/>
    <n v="5.8041008270977246E-2"/>
    <n v="-1.4011385187331582E-2"/>
    <n v="0.28580551472981042"/>
    <n v="8.8125120679668489E-2"/>
    <n v="7.2838906420121585E-2"/>
  </r>
  <r>
    <x v="20"/>
    <x v="3"/>
    <n v="-0.15869776910181177"/>
    <n v="7.6957349426870048E-2"/>
    <n v="5.1189586547463195E-2"/>
    <n v="-5.7007405085608531E-2"/>
    <n v="4.0904621435594812E-2"/>
    <n v="-0.1155591737661078"/>
    <n v="-0.19379201948048375"/>
    <n v="8.3995225352364145E-2"/>
    <n v="0.103850391772772"/>
    <n v="-1.7138703918796683E-2"/>
    <n v="-1.5805575394897908E-2"/>
    <n v="2.2339866065703262E-2"/>
    <n v="9.6311001897189774E-2"/>
    <e v="#DIV/0!"/>
    <n v="1.1937176798447302E-2"/>
    <n v="-6.4710474887067826E-2"/>
    <n v="-1.3234222507819471E-2"/>
    <n v="0.15798966727473007"/>
    <n v="8.221151076373423E-2"/>
    <n v="6.8850847181492814E-2"/>
  </r>
  <r>
    <x v="20"/>
    <x v="4"/>
    <n v="-0.23597580849599786"/>
    <n v="-7.3053391204309759E-2"/>
    <n v="-0.12048064518849"/>
    <n v="-0.15602700096432043"/>
    <n v="-2.0483101198012221E-2"/>
    <n v="-7.8807450389131617E-2"/>
    <n v="-4.1447448036818657E-2"/>
    <n v="3.3759775184390994E-2"/>
    <n v="-0.15572254605894598"/>
    <n v="-0.10648067714601461"/>
    <n v="-5.0190889464807764E-2"/>
    <n v="-7.5373026024352585E-2"/>
    <n v="4.5997021857486997E-2"/>
    <e v="#DIV/0!"/>
    <n v="-4.9281790597028863E-2"/>
    <n v="-3.3565389333904516E-2"/>
    <n v="-6.4293456980442643E-2"/>
    <n v="-6.225218963862833E-2"/>
    <n v="1.6119725928596784E-2"/>
    <n v="-3.6237642744019638E-2"/>
  </r>
  <r>
    <x v="20"/>
    <x v="5"/>
    <n v="-0.26365571882307737"/>
    <n v="-5.747859839421543E-2"/>
    <n v="-0.11722189281666162"/>
    <n v="-0.17228097326111314"/>
    <n v="-0.11688824882769322"/>
    <n v="-0.12222181887185701"/>
    <n v="-1.159674201414318E-2"/>
    <n v="7.6425629815964014E-2"/>
    <n v="-0.13944498795008231"/>
    <n v="-5.6982275275360261E-2"/>
    <n v="-5.740094155730735E-2"/>
    <n v="-0.15841295076245465"/>
    <n v="-8.4065157489888742E-3"/>
    <n v="-3.6548928778227352E-2"/>
    <n v="-8.1460491626034415E-2"/>
    <n v="-4.5532224872234517E-2"/>
    <n v="-4.4983536590038398E-2"/>
    <n v="-3.9860066684995088E-2"/>
    <n v="-0.10228594185583395"/>
    <n v="-1.8154270321393606E-2"/>
  </r>
  <r>
    <x v="21"/>
    <x v="0"/>
    <n v="7.471950795158433E-2"/>
    <n v="8.4828891052370903E-2"/>
    <n v="-1.268124203260379E-2"/>
    <n v="-0.21003114228044717"/>
    <n v="-0.13029521787483556"/>
    <n v="5.4156579786933223E-2"/>
    <n v="0.1872482666109212"/>
    <n v="-2.6926584666187248E-2"/>
    <n v="-7.6429860718231213E-2"/>
    <n v="6.5614723255547069E-3"/>
    <n v="3.7849017374546934E-2"/>
    <n v="-4.3952767231354106E-2"/>
    <n v="-3.5033688440760935E-2"/>
    <e v="#DIV/0!"/>
    <n v="-9.8069513023686383E-3"/>
    <n v="4.0303271913889605E-2"/>
    <n v="-7.6105733721079094E-3"/>
    <n v="2.8592043404398471E-2"/>
    <n v="-0.19213337413835829"/>
    <n v="6.0935770787850174E-2"/>
  </r>
  <r>
    <x v="21"/>
    <x v="1"/>
    <n v="0.17590887107562225"/>
    <n v="0.20283921952014361"/>
    <n v="1.0944653008986061E-2"/>
    <n v="3.1738291171391708E-2"/>
    <n v="4.4405997693195198E-2"/>
    <n v="0.10365965351816708"/>
    <n v="0.15127772650023563"/>
    <n v="1.137978380687743E-2"/>
    <n v="8.3467652729052766E-2"/>
    <n v="5.1691763282183611E-2"/>
    <n v="5.7718776943300298E-2"/>
    <n v="2.7451002822736825E-2"/>
    <n v="5.6563442303152689E-2"/>
    <e v="#DIV/0!"/>
    <n v="6.6125183474781357E-2"/>
    <n v="4.1638561796752738E-2"/>
    <n v="3.0369873558099947E-2"/>
    <n v="0.15393173527436166"/>
    <n v="3.3213427021788311E-2"/>
    <n v="0.10886017973938356"/>
  </r>
  <r>
    <x v="21"/>
    <x v="2"/>
    <n v="-5.8464884816926022E-2"/>
    <n v="-3.4423988795319049E-3"/>
    <n v="-4.1866061191237702E-2"/>
    <n v="-0.14101805017508839"/>
    <n v="-6.5294554410620265E-2"/>
    <n v="-7.7158289483282516E-2"/>
    <n v="-6.5319385611209757E-2"/>
    <n v="-5.110806041502669E-2"/>
    <n v="-0.1085396297066783"/>
    <n v="-7.154882240121152E-2"/>
    <n v="-1.7355431209017391E-2"/>
    <n v="-6.7254662433416712E-2"/>
    <n v="-5.3993380369132704E-2"/>
    <e v="#DIV/0!"/>
    <n v="-4.8792194343024176E-2"/>
    <n v="-1.9818581886542175E-2"/>
    <n v="-0.10088977059948223"/>
    <n v="-4.8458890378318964E-2"/>
    <n v="-4.9240215415222943E-2"/>
    <e v="#DIV/0!"/>
  </r>
  <r>
    <x v="21"/>
    <x v="3"/>
    <n v="-7.7839286002485908E-2"/>
    <n v="4.8299488781597288E-2"/>
    <n v="8.4134631114717529E-2"/>
    <n v="-4.993825543539232E-2"/>
    <n v="3.9923839458414712E-2"/>
    <n v="6.5212360215393339E-2"/>
    <n v="4.3274194865711824E-2"/>
    <n v="0.18995027411451559"/>
    <n v="0.10826625286910363"/>
    <n v="0.1265549669708228"/>
    <n v="7.5301551332831451E-2"/>
    <n v="6.1069911063925675E-2"/>
    <n v="0.12879889110912224"/>
    <e v="#DIV/0!"/>
    <n v="0.10425198195679464"/>
    <n v="2.1652203155638095E-2"/>
    <n v="0.1609288004179279"/>
    <n v="0.16724972907640812"/>
    <n v="2.8745870912666671E-2"/>
    <n v="5.7007599352187688E-2"/>
  </r>
  <r>
    <x v="21"/>
    <x v="4"/>
    <n v="-3.4912591841905427E-2"/>
    <n v="6.3903752428347005E-3"/>
    <n v="-4.998683631859735E-2"/>
    <n v="-8.3563448661721051E-2"/>
    <n v="-3.4720403964839552E-2"/>
    <n v="3.1101616930491849E-2"/>
    <n v="-3.1478239094604121E-2"/>
    <n v="2.2988996869668821E-2"/>
    <n v="-0.18027161677922998"/>
    <n v="2.9357371746743022E-2"/>
    <n v="-5.8269726026010327E-2"/>
    <n v="-1.7012396846240008E-2"/>
    <n v="5.3809560998971495E-2"/>
    <e v="#DIV/0!"/>
    <n v="1.6803229793789676E-2"/>
    <n v="-5.3262449988081495E-2"/>
    <n v="-3.901089996911522E-2"/>
    <n v="-8.3521618819832888E-2"/>
    <n v="-6.9149603195924891E-3"/>
    <n v="-2.1421359096037706E-2"/>
  </r>
  <r>
    <x v="21"/>
    <x v="5"/>
    <n v="5.6838990104504106E-2"/>
    <n v="0.14524792987763435"/>
    <n v="0.11541776021722217"/>
    <n v="-6.2220662652827441E-2"/>
    <n v="9.6735069152382724E-3"/>
    <n v="0.10079146516531989"/>
    <n v="8.9737926376224797E-2"/>
    <n v="-7.9512411927666671E-2"/>
    <n v="-0.28961001284761145"/>
    <n v="-7.1966547313283669E-2"/>
    <n v="-4.051973369424533E-2"/>
    <n v="-2.2014031930267075E-2"/>
    <n v="-1.3709701759448523E-2"/>
    <n v="-0.12746832318578205"/>
    <n v="7.8787039255643343E-3"/>
    <n v="-6.1497873436422434E-3"/>
    <n v="-9.605370947118308E-2"/>
    <n v="-0.17717745616378688"/>
    <n v="3.282842397481045E-2"/>
    <n v="-8.5105811403230591E-2"/>
  </r>
  <r>
    <x v="22"/>
    <x v="0"/>
    <n v="0.28613127917636993"/>
    <n v="0.45963064358962602"/>
    <n v="0.42683139757959254"/>
    <n v="0.23475171364353575"/>
    <n v="0.14426770989505289"/>
    <n v="0.41009496722724403"/>
    <n v="0.63874460593546001"/>
    <n v="0.36874209694947413"/>
    <n v="0.41758590948295771"/>
    <n v="0.42274648656673897"/>
    <n v="0.51162909164011672"/>
    <n v="0.46056862466118531"/>
    <n v="0.55367560927079529"/>
    <e v="#DIV/0!"/>
    <n v="0.48405521020029818"/>
    <n v="0.64725245454508218"/>
    <n v="0.47817089302450433"/>
    <n v="0.66202328253582499"/>
    <n v="-8.882020363903953E-3"/>
    <n v="0.86727441834047392"/>
  </r>
  <r>
    <x v="22"/>
    <x v="1"/>
    <n v="3.3411230779650802E-2"/>
    <n v="0.13232303234282949"/>
    <n v="2.6989907181417916E-2"/>
    <n v="7.6191142517316734E-2"/>
    <n v="6.0635341121293207E-2"/>
    <n v="6.5563134133491019E-2"/>
    <n v="0.23148676386247935"/>
    <n v="0.15213992194970727"/>
    <n v="-0.13522195452909214"/>
    <n v="9.6473768064005538E-2"/>
    <n v="0.10926124071440557"/>
    <n v="8.3771324426598293E-2"/>
    <n v="0.12413915211444349"/>
    <e v="#DIV/0!"/>
    <n v="0.10792680519467535"/>
    <n v="0.11019315718398803"/>
    <n v="9.077946834981554E-2"/>
    <n v="1.7457801334697098E-3"/>
    <n v="3.2298748645186892E-2"/>
    <n v="1.6793277159916409E-2"/>
  </r>
  <r>
    <x v="22"/>
    <x v="2"/>
    <n v="7.1629262810381622E-2"/>
    <n v="0.15738253798888957"/>
    <n v="6.6676025538921824E-2"/>
    <n v="0.15506495456934966"/>
    <n v="1.8845295455020006E-2"/>
    <n v="0.12765033429498551"/>
    <n v="0.14159278162763789"/>
    <n v="9.7972158416252286E-2"/>
    <n v="1.8286227583297343E-3"/>
    <n v="4.6280045155283833E-2"/>
    <n v="0.11220409022059497"/>
    <n v="9.4240258122842979E-2"/>
    <n v="8.8764899853722712E-2"/>
    <e v="#DIV/0!"/>
    <n v="0.10635167454209471"/>
    <n v="0.13564428635044434"/>
    <n v="0.10497359439840204"/>
    <n v="0.10004281316703079"/>
    <n v="3.6506460357348169E-2"/>
    <n v="0.11872339167301438"/>
  </r>
  <r>
    <x v="22"/>
    <x v="3"/>
    <n v="2.4425046164176623E-2"/>
    <n v="6.864044027721139E-2"/>
    <n v="0.1200275759941436"/>
    <n v="0.13589454834124237"/>
    <n v="-2.539929568331567E-2"/>
    <n v="7.4947400617620286E-2"/>
    <n v="6.2070346417558486E-2"/>
    <n v="0.26764911445752659"/>
    <n v="0.25868601370415134"/>
    <n v="0.22255225734395045"/>
    <n v="0.31505677226364392"/>
    <n v="0.12056185425697086"/>
    <n v="0.2092357420278983"/>
    <e v="#DIV/0!"/>
    <n v="0.17416896216511435"/>
    <n v="0.19218218609199078"/>
    <n v="0.39097451746083545"/>
    <n v="0.37967542019960332"/>
    <n v="-0.12395624871895128"/>
    <n v="0.29697919463455125"/>
  </r>
  <r>
    <x v="22"/>
    <x v="4"/>
    <n v="-6.3617253072686841E-2"/>
    <n v="-1.2587302832928193E-2"/>
    <n v="-8.4103934493415133E-2"/>
    <n v="-3.8775191376347329E-2"/>
    <n v="-0.10697015402897647"/>
    <n v="-4.4358432463256214E-2"/>
    <n v="-5.8253911524103863E-2"/>
    <n v="1.7144948351102807E-2"/>
    <n v="-0.20737093253464722"/>
    <n v="1.6847285314731897E-2"/>
    <n v="-3.5391537538621676E-2"/>
    <n v="-4.9921446371191114E-2"/>
    <n v="7.0021753432759182E-2"/>
    <e v="#DIV/0!"/>
    <n v="2.3607986469327935E-2"/>
    <n v="-1.2762123388264213E-2"/>
    <n v="1.1929307019594715E-2"/>
    <n v="-8.0113652221137199E-2"/>
    <n v="-0.10011681440252851"/>
    <n v="5.5595805339383242E-2"/>
  </r>
  <r>
    <x v="22"/>
    <x v="5"/>
    <n v="0.14676313069623137"/>
    <n v="0.28017662379944586"/>
    <n v="0.10971031067511716"/>
    <n v="0.13786917685351385"/>
    <n v="6.8044911390745533E-2"/>
    <n v="0.11941834302432697"/>
    <n v="0.21357444307596207"/>
    <n v="5.074042061734052E-2"/>
    <n v="-0.2291476389128887"/>
    <n v="2.2038434450145417E-2"/>
    <n v="0.11723716083800695"/>
    <n v="0.12884050826648363"/>
    <n v="7.3792252556328819E-2"/>
    <n v="-3.8083868757096906E-2"/>
    <n v="0.10980074534008888"/>
    <n v="0.16663059114647583"/>
    <n v="0.11312999557902126"/>
    <n v="-9.1082404141028084E-2"/>
    <n v="3.5502490709259371E-2"/>
    <n v="0.19767727833065307"/>
  </r>
  <r>
    <x v="23"/>
    <x v="0"/>
    <n v="9.6099510139936895E-2"/>
    <n v="3.4753390167522102E-2"/>
    <n v="2.0738085312595578E-2"/>
    <n v="-0.13528422757842073"/>
    <n v="-0.11910851388845023"/>
    <n v="-7.5745068523281556E-2"/>
    <n v="-3.0265163779611859E-2"/>
    <n v="0.12334209915719851"/>
    <n v="4.3008801379186279E-2"/>
    <n v="0.23707966151152604"/>
    <n v="2.345987343416267E-2"/>
    <n v="4.4211129189414278E-2"/>
    <n v="0.17513591019121399"/>
    <e v="#DIV/0!"/>
    <n v="7.0417359953801606E-2"/>
    <n v="4.2281346490359528E-2"/>
    <n v="1.8179403337149624E-2"/>
    <n v="0.19404528187039793"/>
    <n v="-0.13558335912018549"/>
    <n v="0.3130247379611264"/>
  </r>
  <r>
    <x v="23"/>
    <x v="1"/>
    <n v="-6.6075969202059937E-2"/>
    <n v="-8.9257833634775907E-2"/>
    <n v="-0.11313940461724636"/>
    <n v="-0.14530828605970403"/>
    <n v="-4.1588810126310549E-2"/>
    <n v="-0.14939054809098695"/>
    <n v="-8.1114814602882945E-2"/>
    <n v="-5.7264144539666995E-2"/>
    <n v="-7.0084133318951691E-2"/>
    <n v="-2.1873990605129179E-2"/>
    <n v="-0.13352915230629081"/>
    <n v="-0.116376604001169"/>
    <n v="-4.2815312970123309E-2"/>
    <e v="#DIV/0!"/>
    <n v="-8.6487783753809278E-2"/>
    <n v="-0.10062333572539084"/>
    <n v="-0.11930147443474215"/>
    <n v="4.4365338396503029E-2"/>
    <n v="-4.6153535045079797E-2"/>
    <n v="8.4290532922204342E-3"/>
  </r>
  <r>
    <x v="23"/>
    <x v="2"/>
    <n v="-0.13209070811104229"/>
    <n v="-8.1104265772440232E-2"/>
    <n v="-0.14481262042304333"/>
    <n v="-0.18839321195708347"/>
    <n v="-0.22751923800800289"/>
    <n v="-0.22664452934651813"/>
    <n v="-0.20231323532667"/>
    <n v="-7.1638336960681004E-3"/>
    <n v="-3.6116729269012326E-3"/>
    <n v="-3.6842631382847602E-2"/>
    <n v="-0.21548645137879852"/>
    <n v="-0.19792495252010933"/>
    <n v="-8.5091825155833578E-2"/>
    <e v="#DIV/0!"/>
    <n v="-0.14307218260096821"/>
    <n v="-0.24642135250299702"/>
    <n v="-0.13487101661894163"/>
    <n v="6.244643915153647E-2"/>
    <n v="-0.18703034265208707"/>
    <n v="5.4141979101141047E-5"/>
  </r>
  <r>
    <x v="23"/>
    <x v="3"/>
    <n v="-1.7739156491122343E-2"/>
    <n v="-9.2204810551780092E-2"/>
    <n v="7.2401687270506887E-3"/>
    <n v="-6.3833760589443234E-2"/>
    <n v="-0.13193102422550285"/>
    <n v="-0.14632350374232106"/>
    <n v="-0.25634724923589913"/>
    <n v="9.7837387742852E-2"/>
    <n v="0.66666666666666963"/>
    <n v="0.19104760063920123"/>
    <n v="-0.13815096057700571"/>
    <n v="-7.2690508026248546E-2"/>
    <n v="9.8431305199832897E-2"/>
    <e v="#DIV/0!"/>
    <n v="-8.0313246429586371E-3"/>
    <n v="-0.19757534537183841"/>
    <n v="-5.6480548164707933E-3"/>
    <n v="0.4885304052128534"/>
    <n v="-0.10617183976142264"/>
    <n v="8.5627456927570567E-2"/>
  </r>
  <r>
    <x v="23"/>
    <x v="4"/>
    <n v="-1.7606689043394907E-2"/>
    <n v="-0.11985718127222245"/>
    <n v="-0.16455152312292365"/>
    <n v="-8.3896798631069913E-2"/>
    <n v="-0.13395332105215429"/>
    <n v="-0.14885994698165883"/>
    <n v="-0.14741359156955713"/>
    <n v="0.2306678821948891"/>
    <n v="0.25422804146208455"/>
    <n v="0.12392736404087312"/>
    <n v="-1.0332518176277006E-2"/>
    <n v="-0.10536367151160675"/>
    <n v="0.21631106953375823"/>
    <e v="#DIV/0!"/>
    <n v="4.6245434414504016E-2"/>
    <n v="-1.4268289673299628E-2"/>
    <n v="0.1151489017577163"/>
    <n v="0.39557734599924954"/>
    <n v="-0.12551776137693038"/>
    <e v="#DIV/0!"/>
  </r>
  <r>
    <x v="23"/>
    <x v="5"/>
    <n v="-8.1693166517898819E-3"/>
    <n v="-6.7062549485353395E-2"/>
    <n v="-9.6344803274313273E-2"/>
    <n v="-0.10524266173392482"/>
    <n v="-0.12087241993310704"/>
    <n v="-0.10843640074466898"/>
    <n v="-6.2399819882343333E-2"/>
    <n v="-0.11253907418714182"/>
    <n v="-0.25712500807824024"/>
    <n v="-5.1721608050992796E-2"/>
    <n v="-0.17748223899856319"/>
    <n v="-0.10168739648483494"/>
    <n v="-1.5579932611147873E-2"/>
    <n v="8.1370592890528393E-4"/>
    <n v="-7.5686786843218723E-2"/>
    <n v="-0.16687155483915994"/>
    <n v="-0.16409638373072744"/>
    <n v="-0.10897047293522544"/>
    <n v="-0.10025582033592639"/>
    <n v="-9.9142213661366996E-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64">
  <r>
    <x v="0"/>
    <x v="0"/>
    <x v="0"/>
    <x v="0"/>
    <e v="#DIV/0!"/>
    <n v="-8.7799734811571883E-2"/>
    <n v="-9.1583123369895825E-2"/>
    <n v="-0.23214399703333588"/>
    <n v="-0.16808119704540547"/>
    <e v="#DIV/0!"/>
    <n v="9.7599183244634347E-4"/>
    <n v="-3.0506448125001584E-2"/>
    <n v="-1.3929287267325119E-2"/>
    <n v="8.7378862411764402E-3"/>
    <n v="-6.7750493143211354E-2"/>
    <n v="-7.8148695778513466E-2"/>
    <n v="-5.3554056318032672E-2"/>
    <n v="-0.11844381186783171"/>
  </r>
  <r>
    <x v="0"/>
    <x v="1"/>
    <x v="0"/>
    <x v="1"/>
    <e v="#DIV/0!"/>
    <n v="-7.3577130248556055E-2"/>
    <n v="5.1114182402437702E-2"/>
    <n v="-0.16571833291742688"/>
    <n v="-0.19457046919026832"/>
    <n v="-0.13953577902071401"/>
    <n v="-2.6986386841940879E-2"/>
    <n v="-0.15889783183148953"/>
    <n v="-0.19332471677989893"/>
    <n v="-5.5712487348566597E-2"/>
    <n v="0.14210014055312037"/>
    <n v="-8.498823132877642E-2"/>
    <n v="-0.10048950803364898"/>
    <n v="-0.10641474773367854"/>
  </r>
  <r>
    <x v="0"/>
    <x v="2"/>
    <x v="0"/>
    <x v="2"/>
    <e v="#DIV/0!"/>
    <n v="-4.5819895392944621E-2"/>
    <n v="-0.30537930438719196"/>
    <n v="-2.0360489888122113E-2"/>
    <n v="-3.0877801379259662E-2"/>
    <n v="0.21364570648274461"/>
    <n v="0.12478103046203937"/>
    <n v="0.15672477400394746"/>
    <n v="6.9976434534916976E-2"/>
    <n v="0.13647805520873035"/>
    <n v="0.25961678049541148"/>
    <n v="0.1083836040391235"/>
    <n v="6.8104898866330643E-2"/>
    <n v="8.429281359920493E-3"/>
  </r>
  <r>
    <x v="0"/>
    <x v="3"/>
    <x v="0"/>
    <x v="3"/>
    <e v="#DIV/0!"/>
    <n v="-0.25021009506801817"/>
    <n v="-0.18467220794937556"/>
    <n v="-0.11903501597539345"/>
    <n v="-5.7940612692992444E-2"/>
    <n v="8.4574916733762384E-2"/>
    <n v="0.10538954905081743"/>
    <n v="1.3770930819545946E-2"/>
    <n v="-3.1152384604482219E-2"/>
    <n v="-9.9990707070546248E-2"/>
    <n v="0.2521169219170023"/>
    <n v="-0.10770492376107743"/>
    <n v="-3.7004664776382423E-2"/>
    <n v="-2.8206944462923711E-2"/>
  </r>
  <r>
    <x v="0"/>
    <x v="4"/>
    <x v="0"/>
    <x v="4"/>
    <e v="#DIV/0!"/>
    <n v="-8.9574132240628823E-2"/>
    <n v="0.13271994618716088"/>
    <n v="6.8843780173813318E-2"/>
    <n v="-1.7947414076758816E-3"/>
    <n v="0.11937305798872733"/>
    <n v="0.24801024662316884"/>
    <n v="9.0751384113625377E-3"/>
    <n v="7.906091634547896E-2"/>
    <n v="0.15590808866301353"/>
    <n v="0.25802946850498221"/>
    <n v="9.6122666318921413E-2"/>
    <n v="0.11084692708911237"/>
    <n v="8.796179822939898E-2"/>
  </r>
  <r>
    <x v="0"/>
    <x v="5"/>
    <x v="0"/>
    <x v="5"/>
    <e v="#DIV/0!"/>
    <n v="-2.0097018447192694E-2"/>
    <n v="-8.4929446644212092E-2"/>
    <n v="-4.8275744854613167E-2"/>
    <n v="-1.3995311915220854E-2"/>
    <n v="-9.6150367323778463E-3"/>
    <n v="0.16981047413282857"/>
    <n v="4.5568895773367091E-2"/>
    <n v="7.2668533993022422E-2"/>
    <n v="4.7784503226048214E-2"/>
    <n v="7.5188181581631541E-2"/>
    <n v="8.2226437605412706E-2"/>
    <n v="3.7632733291970588E-2"/>
    <n v="5.8493307386613846E-2"/>
  </r>
  <r>
    <x v="1"/>
    <x v="0"/>
    <x v="0"/>
    <x v="6"/>
    <e v="#DIV/0!"/>
    <n v="-0.2919230098272958"/>
    <n v="-0.20864591648732544"/>
    <n v="-0.37404523047629124"/>
    <n v="-0.32687663818739143"/>
    <e v="#DIV/0!"/>
    <n v="-0.26093904273506718"/>
    <n v="-0.26026277162145917"/>
    <n v="-0.30917756221749526"/>
    <n v="-0.28430574500887429"/>
    <n v="-0.25750828274271731"/>
    <n v="-0.32232791322237442"/>
    <n v="-0.28111986851842807"/>
    <n v="-0.30015014821310637"/>
  </r>
  <r>
    <x v="1"/>
    <x v="1"/>
    <x v="0"/>
    <x v="7"/>
    <e v="#DIV/0!"/>
    <n v="-0.21210238890183064"/>
    <n v="-8.0892885379708623E-2"/>
    <n v="-0.22416497689637782"/>
    <n v="-0.21541478222879029"/>
    <e v="#DIV/0!"/>
    <n v="-0.24424463783059858"/>
    <n v="-0.35017421745204558"/>
    <n v="-0.34683638780037895"/>
    <n v="-0.22624488056665826"/>
    <n v="-5.2081284302796793E-2"/>
    <n v="-0.36590230170468574"/>
    <n v="-0.25717203917825415"/>
    <n v="-0.23616352432263354"/>
  </r>
  <r>
    <x v="1"/>
    <x v="2"/>
    <x v="0"/>
    <x v="8"/>
    <e v="#DIV/0!"/>
    <n v="-1.3134035827634394E-2"/>
    <n v="-0.46696503660569655"/>
    <n v="-0.22407859654171547"/>
    <n v="-0.21386798701076548"/>
    <e v="#DIV/0!"/>
    <n v="-6.3825722211998337E-2"/>
    <n v="-9.3515099934506241E-2"/>
    <n v="-0.25848860032272047"/>
    <n v="-9.1146337801514932E-2"/>
    <n v="4.7365952588010352E-2"/>
    <n v="-0.11689210369632741"/>
    <n v="-0.16555182224327503"/>
    <n v="-0.15289255428230186"/>
  </r>
  <r>
    <x v="1"/>
    <x v="3"/>
    <x v="0"/>
    <x v="9"/>
    <e v="#DIV/0!"/>
    <n v="-0.2222080277983598"/>
    <n v="-0.41081208302144434"/>
    <n v="-0.37881890174343313"/>
    <n v="-0.37507570327722539"/>
    <e v="#DIV/0!"/>
    <n v="-0.170670309492293"/>
    <n v="-0.25885832614129622"/>
    <n v="-0.34817486484161631"/>
    <n v="-0.29903965423514411"/>
    <n v="-0.14702000125883852"/>
    <n v="-0.35876702039335373"/>
    <n v="-0.30158675367978582"/>
    <n v="-0.2736580376709935"/>
  </r>
  <r>
    <x v="1"/>
    <x v="4"/>
    <x v="0"/>
    <x v="10"/>
    <e v="#DIV/0!"/>
    <n v="-0.1366298444390871"/>
    <n v="-0.24312881795482166"/>
    <n v="-0.23929078329422715"/>
    <n v="-0.24546339365497249"/>
    <e v="#DIV/0!"/>
    <n v="-0.15347447053273167"/>
    <n v="-0.3100357111134967"/>
    <n v="-0.27686983296525081"/>
    <n v="-0.16108481585087164"/>
    <n v="-0.11927818822760972"/>
    <n v="-0.32948060837711779"/>
    <n v="-0.21478476061454799"/>
    <n v="-0.20219845451126484"/>
  </r>
  <r>
    <x v="1"/>
    <x v="5"/>
    <x v="0"/>
    <x v="11"/>
    <e v="#DIV/0!"/>
    <n v="-0.14398264600558208"/>
    <n v="-0.37401742905763324"/>
    <n v="-0.38727363353771815"/>
    <n v="-0.36921813685281057"/>
    <e v="#DIV/0!"/>
    <n v="-0.10278580354581834"/>
    <n v="-0.14300427679230088"/>
    <n v="-0.2687099606859108"/>
    <n v="-0.25519502454957255"/>
    <n v="-0.15100590049095464"/>
    <n v="-0.2147333215633922"/>
    <n v="-0.26550224497740782"/>
    <n v="-0.2090966060035746"/>
  </r>
  <r>
    <x v="2"/>
    <x v="0"/>
    <x v="0"/>
    <x v="12"/>
    <n v="-0.22019546122818268"/>
    <n v="-0.2306526667462111"/>
    <n v="-0.18569980004788456"/>
    <n v="-0.2395824926983583"/>
    <n v="-0.19248625138371567"/>
    <e v="#DIV/0!"/>
    <n v="-0.22778851465771055"/>
    <n v="-0.27377811496231186"/>
    <n v="-0.21057363987131406"/>
    <n v="-0.10831339882489821"/>
    <n v="-9.220125147690883E-4"/>
    <n v="-0.24130455588113187"/>
    <n v="-0.19292867338756792"/>
    <n v="-0.18631857265723695"/>
  </r>
  <r>
    <x v="2"/>
    <x v="1"/>
    <x v="0"/>
    <x v="13"/>
    <n v="9.5670871789124146E-2"/>
    <n v="0.27448018047051259"/>
    <n v="-6.3277615106240637E-2"/>
    <n v="5.2754167196025659E-2"/>
    <n v="6.8584419680405295E-2"/>
    <e v="#DIV/0!"/>
    <n v="7.0663333599016109E-2"/>
    <n v="-0.10791751057314003"/>
    <n v="-2.5881911066304775E-2"/>
    <n v="0.25135359576723193"/>
    <n v="0.33196751418270543"/>
    <n v="0.13510239047834705"/>
    <n v="5.5957586097737266E-2"/>
    <n v="8.5740071333267887E-2"/>
  </r>
  <r>
    <x v="2"/>
    <x v="2"/>
    <x v="0"/>
    <x v="14"/>
    <n v="0.49669873357560967"/>
    <n v="0.21581474997670869"/>
    <n v="-0.2107026354505781"/>
    <n v="0.14484413083990066"/>
    <n v="0.11329004533231624"/>
    <e v="#DIV/0!"/>
    <n v="-0.14913315600351573"/>
    <n v="-0.13392165865427785"/>
    <n v="2.1669952702202844E-2"/>
    <n v="0.19875106473780035"/>
    <n v="0.35881763999739302"/>
    <n v="-8.67500894303459E-2"/>
    <n v="4.6366202395435874E-2"/>
    <n v="2.4550163984743412E-2"/>
  </r>
  <r>
    <x v="2"/>
    <x v="3"/>
    <x v="0"/>
    <x v="15"/>
    <n v="0.53116808150910555"/>
    <n v="-0.14263163893321162"/>
    <n v="-0.11766684223433888"/>
    <n v="-3.2454990494361069E-2"/>
    <n v="-6.1940317877814288E-2"/>
    <e v="#DIV/0!"/>
    <n v="-7.7352049989796279E-2"/>
    <n v="-0.17546052495309228"/>
    <n v="-0.10203973678071998"/>
    <n v="-0.14473284392969865"/>
    <n v="0.14466005317928876"/>
    <n v="-0.12935090646163339"/>
    <n v="-8.1654130208173803E-2"/>
    <n v="-5.3832647313945992E-2"/>
  </r>
  <r>
    <x v="2"/>
    <x v="4"/>
    <x v="0"/>
    <x v="16"/>
    <n v="0.68348560434116234"/>
    <n v="4.2013615782937386E-2"/>
    <n v="-2.8013186578288773E-2"/>
    <n v="0.10809088169103398"/>
    <n v="7.6039527470686874E-2"/>
    <e v="#DIV/0!"/>
    <n v="-0.27340750793471735"/>
    <n v="-0.34917144483209706"/>
    <n v="-0.15539909082830983"/>
    <n v="6.3746986607657874E-2"/>
    <n v="-7.6551266212101399E-2"/>
    <n v="-0.39174944414102919"/>
    <n v="-0.10016072037007873"/>
    <n v="-7.5028173347988059E-2"/>
  </r>
  <r>
    <x v="2"/>
    <x v="5"/>
    <x v="0"/>
    <x v="17"/>
    <n v="3.8922675818753527E-2"/>
    <n v="-6.4616920823761914E-2"/>
    <n v="7.6903899259816999E-3"/>
    <n v="-2.6860396535754671E-2"/>
    <n v="2.5298786289481567E-2"/>
    <e v="#DIV/0!"/>
    <n v="1.1176344995260878E-2"/>
    <n v="-5.7371684822969282E-2"/>
    <n v="1.4443256127010251E-3"/>
    <n v="2.0950667889075181E-2"/>
    <n v="0.1021725561847997"/>
    <n v="5.0588865776192371E-2"/>
    <n v="-1.0540342128668723E-3"/>
    <n v="6.8857968031633909E-2"/>
  </r>
  <r>
    <x v="3"/>
    <x v="0"/>
    <x v="0"/>
    <x v="18"/>
    <n v="-0.35771950685274445"/>
    <n v="-0.36799287003816394"/>
    <n v="-6.5753263186605238E-2"/>
    <n v="-0.33240170625606391"/>
    <n v="-0.28758379667401757"/>
    <n v="-0.13647112992848032"/>
    <n v="0.22617669493426673"/>
    <n v="-0.18730340132262102"/>
    <n v="-0.13163769109511847"/>
    <n v="-0.21587547614083702"/>
    <n v="-4.1195286763133887E-2"/>
    <n v="-0.23272228944625717"/>
    <n v="-0.16184723139763424"/>
    <n v="-0.24380494735016367"/>
  </r>
  <r>
    <x v="3"/>
    <x v="1"/>
    <x v="0"/>
    <x v="19"/>
    <n v="-0.16319257923413477"/>
    <n v="0.1063727647317676"/>
    <n v="9.6077759075039459E-3"/>
    <n v="2.6251360621568409E-2"/>
    <n v="8.3206350141624252E-2"/>
    <e v="#DIV/0!"/>
    <n v="0.40011850474979571"/>
    <n v="-0.14092750694664535"/>
    <n v="2.3649565360934321E-2"/>
    <n v="7.4580037779756747E-2"/>
    <n v="0.30707829193133218"/>
    <n v="1.4893867619618639E-2"/>
    <n v="8.3279231943363063E-2"/>
    <n v="1.7143584023905145E-2"/>
  </r>
  <r>
    <x v="3"/>
    <x v="2"/>
    <x v="0"/>
    <x v="20"/>
    <n v="-0.46981486591327848"/>
    <n v="-0.20444150389782212"/>
    <n v="-0.37990000744843644"/>
    <n v="-0.15070393927895076"/>
    <n v="-0.11851004653083874"/>
    <n v="8.463297298358663E-2"/>
    <n v="0.36267097283086924"/>
    <n v="-0.14939693482286498"/>
    <n v="3.2674823309053469E-3"/>
    <n v="-6.2110386568930753E-2"/>
    <n v="0.19249421421729362"/>
    <n v="-0.12593766756908709"/>
    <n v="-5.2483403868866851E-2"/>
    <n v="-0.11448927537325226"/>
  </r>
  <r>
    <x v="3"/>
    <x v="3"/>
    <x v="0"/>
    <x v="21"/>
    <e v="#DIV/0!"/>
    <n v="-0.14090457256461264"/>
    <n v="-0.10211154081830576"/>
    <n v="-6.7745953277316029E-2"/>
    <n v="-3.0135208645369449E-2"/>
    <n v="0.22167121249690092"/>
    <n v="0.73385753489516659"/>
    <n v="-2.9630030244913619E-2"/>
    <n v="-1.0232063520524193E-2"/>
    <n v="-4.5820616262043146E-2"/>
    <n v="0.27111752057923688"/>
    <n v="0.22850555993705757"/>
    <n v="5.7239575195056513E-2"/>
    <n v="1.8181662717470015E-2"/>
  </r>
  <r>
    <x v="3"/>
    <x v="4"/>
    <x v="0"/>
    <x v="22"/>
    <n v="-0.13243281758541769"/>
    <n v="-4.4598749438628182E-2"/>
    <n v="0.58122019404703118"/>
    <n v="3.050801514110324E-2"/>
    <n v="-4.1047057599779779E-2"/>
    <n v="0.47117082983771286"/>
    <n v="0.50623782787759697"/>
    <n v="-0.10365422741129815"/>
    <n v="0.12867883847590389"/>
    <n v="0.11255162618774328"/>
    <n v="8.6657152141087268E-2"/>
    <n v="3.2956504408229836E-2"/>
    <n v="0.14247996292382648"/>
    <n v="4.0086733730648749E-2"/>
  </r>
  <r>
    <x v="3"/>
    <x v="5"/>
    <x v="0"/>
    <x v="23"/>
    <n v="-0.12206592624987367"/>
    <n v="-9.5099217558791804E-2"/>
    <n v="-2.4152008318409579E-2"/>
    <n v="-0.11756797613531944"/>
    <n v="-0.12814092886558348"/>
    <n v="0.17526226719347049"/>
    <n v="0.40675966487288417"/>
    <n v="-4.3107075412767704E-2"/>
    <n v="7.4924683021883487E-2"/>
    <n v="4.9311102665960282E-2"/>
    <n v="0.14670928523174642"/>
    <n v="-5.3925481725693558E-2"/>
    <n v="3.5377938623140759E-2"/>
    <n v="3.0644067528931229E-2"/>
  </r>
  <r>
    <x v="4"/>
    <x v="0"/>
    <x v="0"/>
    <x v="24"/>
    <n v="-0.65994333931996407"/>
    <n v="-0.53519243244321257"/>
    <n v="-0.44479549193990686"/>
    <n v="-0.54486055839594949"/>
    <n v="-0.32073547358446231"/>
    <e v="#DIV/0!"/>
    <n v="-0.29418665615486217"/>
    <n v="-0.2952767291959546"/>
    <n v="-0.46599460618077826"/>
    <n v="-0.42215188757928812"/>
    <n v="-0.2827584832732627"/>
    <n v="-0.42733493006745948"/>
    <n v="-0.40877414598959916"/>
    <n v="-0.38642802541461263"/>
  </r>
  <r>
    <x v="4"/>
    <x v="1"/>
    <x v="0"/>
    <x v="25"/>
    <n v="-0.53025647685665755"/>
    <n v="-0.31265560504982348"/>
    <n v="-0.25109894655173737"/>
    <n v="-0.31973131500740848"/>
    <n v="4.2386328415603192E-2"/>
    <e v="#DIV/0!"/>
    <n v="-0.1881703641091127"/>
    <n v="-0.20696261137047012"/>
    <n v="-0.27265654489307412"/>
    <n v="-0.22732315568271855"/>
    <n v="8.5273711397052976E-2"/>
    <n v="-0.18355712705821314"/>
    <n v="-0.2009379958704941"/>
    <n v="-0.17565931353815156"/>
  </r>
  <r>
    <x v="4"/>
    <x v="2"/>
    <x v="0"/>
    <x v="26"/>
    <n v="-0.46022215773181874"/>
    <n v="9.5448619970736948E-2"/>
    <n v="-5.2417841852601121E-2"/>
    <n v="-2.3343799868097093E-2"/>
    <n v="0.50654937967848168"/>
    <e v="#DIV/0!"/>
    <n v="0.44490782121685779"/>
    <n v="0.42620361500154491"/>
    <n v="0.21204139617945961"/>
    <n v="0.14109789710344756"/>
    <n v="0.52035241730914095"/>
    <n v="9.0583973760858472E-2"/>
    <n v="0.22343126868885355"/>
    <n v="0.1503116163076974"/>
  </r>
  <r>
    <x v="4"/>
    <x v="3"/>
    <x v="0"/>
    <x v="27"/>
    <e v="#DIV/0!"/>
    <n v="0.10935490650850443"/>
    <n v="0.25424636443357684"/>
    <n v="7.2701282008917456E-2"/>
    <n v="0.18850132782372753"/>
    <e v="#DIV/0!"/>
    <n v="0.25362001883829799"/>
    <n v="0.17984559734422256"/>
    <n v="7.1151015027159925E-2"/>
    <n v="-0.10581931422380741"/>
    <n v="0.50705117375066822"/>
    <n v="-8.375315786275761E-2"/>
    <n v="9.2210114040996549E-2"/>
    <n v="0.12687951049384916"/>
  </r>
  <r>
    <x v="4"/>
    <x v="4"/>
    <x v="0"/>
    <x v="28"/>
    <n v="-0.607126821180489"/>
    <n v="-0.40209171953688172"/>
    <n v="-0.25382554530605406"/>
    <n v="-0.44363322967307817"/>
    <n v="-0.34718718000419979"/>
    <e v="#DIV/0!"/>
    <n v="-5.3169288639115964E-2"/>
    <n v="-1.8523094908872717E-2"/>
    <n v="-0.3296987562767546"/>
    <n v="-0.23385162474007315"/>
    <n v="3.6564942169427628E-2"/>
    <n v="-0.20243958012331009"/>
    <n v="-0.2469458655738298"/>
    <n v="-0.19386671979130743"/>
  </r>
  <r>
    <x v="4"/>
    <x v="5"/>
    <x v="0"/>
    <x v="29"/>
    <n v="-0.37075879341379614"/>
    <n v="-0.23170640235198359"/>
    <n v="-0.10818674113166782"/>
    <n v="-0.19884398919385682"/>
    <n v="1.2913265091223369E-3"/>
    <e v="#DIV/0!"/>
    <n v="0.19893462194954736"/>
    <n v="0.13096422188203793"/>
    <n v="-6.5153657182996483E-2"/>
    <n v="-6.5101554896372149E-2"/>
    <n v="8.6255537642349056E-2"/>
    <n v="-2.0029770236970168E-2"/>
    <n v="-3.902931445262936E-2"/>
    <n v="2.9651191514626474E-2"/>
  </r>
  <r>
    <x v="5"/>
    <x v="0"/>
    <x v="0"/>
    <x v="30"/>
    <e v="#DIV/0!"/>
    <n v="-0.16862067920870094"/>
    <n v="9.2637980039806944E-2"/>
    <n v="-0.1807774801733566"/>
    <n v="-1.7021882321425208E-2"/>
    <e v="#DIV/0!"/>
    <n v="-0.10043554620252282"/>
    <n v="-0.1992643278639713"/>
    <n v="-1.1885385151635397E-3"/>
    <n v="-0.19718147156645793"/>
    <n v="-0.12195833977298187"/>
    <n v="-4.3168937948262931E-2"/>
    <n v="-8.7330688748110785E-2"/>
    <n v="-0.13811501882857091"/>
  </r>
  <r>
    <x v="5"/>
    <x v="1"/>
    <x v="0"/>
    <x v="31"/>
    <e v="#DIV/0!"/>
    <n v="0.1824801792485351"/>
    <n v="0.2103927502547227"/>
    <n v="0.29897820380798557"/>
    <n v="0.5165085109568508"/>
    <e v="#DIV/0!"/>
    <n v="-2.2673651216993385E-2"/>
    <n v="-9.6221257939540172E-2"/>
    <n v="0.21751493507312158"/>
    <n v="8.0441020461253343E-2"/>
    <n v="0.17492110665155125"/>
    <n v="0.41777238613221335"/>
    <n v="0.19454344216127928"/>
    <n v="8.5349009164764178E-2"/>
  </r>
  <r>
    <x v="5"/>
    <x v="2"/>
    <x v="0"/>
    <x v="32"/>
    <e v="#DIV/0!"/>
    <n v="-0.2919132354291214"/>
    <n v="-0.29660573132590928"/>
    <n v="-2.1387153409342052E-2"/>
    <n v="0.1093969588684045"/>
    <e v="#DIV/0!"/>
    <n v="-4.143938017180937E-2"/>
    <n v="-9.9880214260029354E-2"/>
    <n v="-2.4921426729183183E-2"/>
    <n v="-0.13300059275042442"/>
    <n v="-6.2759486632715911E-2"/>
    <n v="-2.8178608731927679E-2"/>
    <n v="-5.804249837955866E-2"/>
    <n v="-7.9486178525190909E-2"/>
  </r>
  <r>
    <x v="5"/>
    <x v="3"/>
    <x v="0"/>
    <x v="33"/>
    <e v="#DIV/0!"/>
    <n v="-0.17891870867366721"/>
    <n v="0.16410883491618011"/>
    <n v="5.118273924264316E-2"/>
    <n v="-0.13581748905990532"/>
    <e v="#DIV/0!"/>
    <n v="-3.4193510976515906E-2"/>
    <n v="-9.3199161313796797E-2"/>
    <n v="0.14205114735308766"/>
    <n v="-7.3730408512695966E-2"/>
    <n v="0.10008426714477636"/>
    <n v="1.9562541193872462E-2"/>
    <n v="4.038947664419279E-2"/>
    <n v="3.2586662138671896E-2"/>
  </r>
  <r>
    <x v="5"/>
    <x v="4"/>
    <x v="0"/>
    <x v="34"/>
    <e v="#DIV/0!"/>
    <n v="-6.2001657404982979E-2"/>
    <n v="0.12529509245877146"/>
    <n v="0.14830935313520444"/>
    <n v="-8.2573192307469623E-2"/>
    <e v="#DIV/0!"/>
    <n v="-0.14955391436742427"/>
    <n v="-5.564265818722669E-2"/>
    <n v="7.4851999242071088E-2"/>
    <n v="-7.2221823015380382E-3"/>
    <n v="5.4685969079925956E-2"/>
    <n v="-0.10154875067714841"/>
    <n v="4.545556124305028E-2"/>
    <n v="3.6304957017496919E-2"/>
  </r>
  <r>
    <x v="5"/>
    <x v="5"/>
    <x v="0"/>
    <x v="35"/>
    <e v="#DIV/0!"/>
    <n v="0.34471490065556898"/>
    <n v="0.64258104662621873"/>
    <n v="0.50085165220704497"/>
    <n v="0.2985332672004537"/>
    <e v="#DIV/0!"/>
    <n v="0.48181415711284337"/>
    <n v="0.31913424110643684"/>
    <n v="0.41494471769618224"/>
    <n v="0.3490872605319244"/>
    <n v="0.24570599091531031"/>
    <n v="0.25320211237535939"/>
    <n v="0.39890118398204732"/>
    <n v="0.38899796957385835"/>
  </r>
  <r>
    <x v="6"/>
    <x v="0"/>
    <x v="0"/>
    <x v="36"/>
    <e v="#DIV/0!"/>
    <n v="-0.38325143465860267"/>
    <n v="-0.29343443681413928"/>
    <n v="-0.38192567308743552"/>
    <n v="-0.1455398474269527"/>
    <e v="#DIV/0!"/>
    <n v="-2.7957262794794602E-2"/>
    <n v="-0.24172948635623404"/>
    <n v="-0.26391056910569133"/>
    <n v="-0.28213323628855369"/>
    <n v="-0.14616359797448419"/>
    <n v="-2.6522393167058844E-2"/>
    <n v="-0.23789234285091099"/>
    <n v="-0.21816157540340331"/>
  </r>
  <r>
    <x v="6"/>
    <x v="1"/>
    <x v="0"/>
    <x v="37"/>
    <e v="#DIV/0!"/>
    <n v="-0.17546091868309754"/>
    <n v="-0.26379737704806405"/>
    <n v="-0.20627783847486536"/>
    <n v="-3.1529100111540198E-2"/>
    <e v="#DIV/0!"/>
    <n v="-0.13326938642785768"/>
    <n v="-5.5584535230799648E-2"/>
    <n v="-0.12342025430839598"/>
    <n v="-3.0731512204016598E-2"/>
    <n v="2.1828197605945121E-2"/>
    <n v="2.0578181172134835E-2"/>
    <n v="-7.4029606772477941E-2"/>
    <n v="-9.9166519515487939E-2"/>
  </r>
  <r>
    <x v="6"/>
    <x v="2"/>
    <x v="0"/>
    <x v="38"/>
    <e v="#DIV/0!"/>
    <n v="-0.3263170347999782"/>
    <n v="-0.43246056422401968"/>
    <n v="-0.15759396285697935"/>
    <n v="0.11530840995030789"/>
    <e v="#DIV/0!"/>
    <n v="-4.3636472226299627E-2"/>
    <n v="-6.9021365554112646E-2"/>
    <n v="-0.17617242495548291"/>
    <n v="-0.19888668417804467"/>
    <n v="-7.4913730599077466E-2"/>
    <n v="-1.3107776963079854E-2"/>
    <n v="-0.13135810028206441"/>
    <n v="-0.12218850639278023"/>
  </r>
  <r>
    <x v="6"/>
    <x v="3"/>
    <x v="0"/>
    <x v="39"/>
    <e v="#DIV/0!"/>
    <n v="-0.1784308340199583"/>
    <n v="-0.28080204573829726"/>
    <n v="-0.27123196480937573"/>
    <n v="-0.3673103783324223"/>
    <e v="#DIV/0!"/>
    <n v="-5.307162451738201E-2"/>
    <n v="-0.14104615291757194"/>
    <n v="-0.12112331271885091"/>
    <n v="-0.22364240868239837"/>
    <n v="2.4715895669503274E-2"/>
    <n v="-2.3957920917791919E-2"/>
    <n v="-0.15196797547632446"/>
    <n v="-0.11865659237942017"/>
  </r>
  <r>
    <x v="6"/>
    <x v="4"/>
    <x v="0"/>
    <x v="40"/>
    <e v="#DIV/0!"/>
    <n v="-0.1723052271616996"/>
    <n v="-7.5559188695743629E-2"/>
    <n v="-0.13491022714813061"/>
    <n v="-0.17937719878913072"/>
    <e v="#DIV/0!"/>
    <n v="-0.20892875830241753"/>
    <n v="-6.507417408568672E-2"/>
    <n v="-0.15390064318330021"/>
    <n v="-7.0555624085708146E-2"/>
    <n v="-1.6096105074331679E-2"/>
    <n v="-0.15443709416821649"/>
    <n v="-0.10033608357602453"/>
    <n v="-5.7779984195219569E-2"/>
  </r>
  <r>
    <x v="6"/>
    <x v="5"/>
    <x v="0"/>
    <x v="41"/>
    <e v="#DIV/0!"/>
    <n v="0.38991713776814096"/>
    <n v="0.31541121249912529"/>
    <n v="0.25716418595307755"/>
    <n v="0.1590062111801247"/>
    <e v="#DIV/0!"/>
    <n v="0.39588831527995794"/>
    <n v="0.31670583048845491"/>
    <n v="0.53592194140273564"/>
    <n v="0.3284671019144576"/>
    <n v="0.31970229122817928"/>
    <n v="0.52547779458270472"/>
    <n v="0.38314046645689426"/>
    <n v="0.42168979789575056"/>
  </r>
  <r>
    <x v="7"/>
    <x v="0"/>
    <x v="0"/>
    <x v="42"/>
    <e v="#DIV/0!"/>
    <n v="-0.15647993006483563"/>
    <n v="0.13915743634525102"/>
    <n v="-8.0362766435193467E-2"/>
    <n v="0.14113882183753801"/>
    <e v="#DIV/0!"/>
    <n v="0.28220151333269872"/>
    <n v="6.8735872884094329E-2"/>
    <n v="-0.11810230040897929"/>
    <n v="-2.690110241791932E-2"/>
    <n v="-0.13927483062522494"/>
    <n v="-8.8592572110556267E-2"/>
    <n v="6.1258115971787319E-3"/>
    <n v="-7.8210218737535531E-2"/>
  </r>
  <r>
    <x v="7"/>
    <x v="1"/>
    <x v="0"/>
    <x v="43"/>
    <e v="#DIV/0!"/>
    <n v="-0.14369357091391521"/>
    <n v="-0.26694402540746187"/>
    <n v="-0.18223661490833787"/>
    <n v="0.11252373204249433"/>
    <e v="#DIV/0!"/>
    <n v="-0.21114101128447549"/>
    <n v="-0.2050282655114688"/>
    <n v="-0.32430089805586482"/>
    <n v="-0.14605741046709431"/>
    <n v="-0.17942920369903903"/>
    <n v="-0.39243961468349997"/>
    <n v="-0.19804373921587448"/>
    <n v="-0.2315949214677272"/>
  </r>
  <r>
    <x v="7"/>
    <x v="2"/>
    <x v="0"/>
    <x v="44"/>
    <e v="#DIV/0!"/>
    <n v="5.8699826277772704E-2"/>
    <n v="-0.15305282916190222"/>
    <n v="0.16617182940205732"/>
    <n v="0.5625890985407922"/>
    <e v="#DIV/0!"/>
    <n v="5.7805230468394697E-2"/>
    <n v="9.8261519614475379E-2"/>
    <n v="-5.91689678794457E-2"/>
    <n v="-8.0236095332680835E-3"/>
    <n v="0.21936717659702887"/>
    <n v="-0.14585314552112816"/>
    <n v="7.6327582829878615E-2"/>
    <n v="5.7311515195258123E-2"/>
  </r>
  <r>
    <x v="7"/>
    <x v="3"/>
    <x v="0"/>
    <x v="45"/>
    <e v="#DIV/0!"/>
    <n v="-0.15598804577593151"/>
    <n v="-1.225469715354599E-2"/>
    <n v="-7.8327653137412079E-2"/>
    <n v="-0.18034353535643188"/>
    <e v="#DIV/0!"/>
    <n v="6.28315873277141E-2"/>
    <n v="6.6142182438106101E-2"/>
    <n v="-0.15953340119926773"/>
    <n v="-0.22127285210699865"/>
    <n v="3.6746457225583118E-2"/>
    <n v="-0.13742207867014267"/>
    <n v="-6.6967179340073235E-2"/>
    <n v="-7.8254070556964317E-2"/>
  </r>
  <r>
    <x v="7"/>
    <x v="4"/>
    <x v="0"/>
    <x v="46"/>
    <e v="#DIV/0!"/>
    <n v="-4.7792161709544145E-2"/>
    <n v="0.21162396121883642"/>
    <n v="0.18549080602695378"/>
    <n v="6.756212979654963E-2"/>
    <e v="#DIV/0!"/>
    <n v="0.16621505635671108"/>
    <n v="0.13143362810575554"/>
    <n v="-0.11659459230632807"/>
    <n v="-1.0713116717075977E-6"/>
    <n v="0.14421746896669352"/>
    <n v="-0.10995506040924419"/>
    <n v="7.6699688147127798E-2"/>
    <n v="6.6908535115863144E-2"/>
  </r>
  <r>
    <x v="7"/>
    <x v="5"/>
    <x v="0"/>
    <x v="47"/>
    <e v="#DIV/0!"/>
    <n v="0.26574114560559758"/>
    <n v="0.17207161716420405"/>
    <n v="9.289802327570662E-2"/>
    <n v="7.9152704797845308E-2"/>
    <e v="#DIV/0!"/>
    <n v="5.3985008753113073E-2"/>
    <n v="0.18670156047559505"/>
    <n v="8.6548095772522426E-2"/>
    <n v="0.11679947193168161"/>
    <n v="8.4751994052921331E-2"/>
    <n v="-0.15216871638410934"/>
    <n v="0.11109776924849846"/>
    <n v="0.17344077251466161"/>
  </r>
  <r>
    <x v="8"/>
    <x v="0"/>
    <x v="0"/>
    <x v="48"/>
    <e v="#DIV/0!"/>
    <n v="-0.34743781972129029"/>
    <n v="-0.22844708788694912"/>
    <n v="-0.29666388534333443"/>
    <n v="6.6282891612682082E-2"/>
    <e v="#DIV/0!"/>
    <n v="7.3230018603752223E-2"/>
    <n v="-0.17534295313605219"/>
    <n v="-0.37531076832822141"/>
    <n v="-0.39161264563235143"/>
    <n v="-0.20287510673271858"/>
    <n v="-3.8779457411016627E-2"/>
    <n v="-0.23605757758477364"/>
    <n v="-0.27991953577945605"/>
  </r>
  <r>
    <x v="8"/>
    <x v="1"/>
    <x v="0"/>
    <x v="49"/>
    <e v="#DIV/0!"/>
    <n v="-0.15382416011436695"/>
    <n v="-0.31023502519589019"/>
    <n v="-0.23659462508337437"/>
    <n v="0.20371474290088054"/>
    <e v="#DIV/0!"/>
    <n v="-0.14086477176525525"/>
    <n v="-0.18062165718512879"/>
    <n v="-0.31969210356136335"/>
    <n v="-0.26784405400135569"/>
    <n v="-0.16660852911334567"/>
    <n v="-0.30316531832771765"/>
    <n v="-0.19780710804968615"/>
    <n v="-0.17683005588083378"/>
  </r>
  <r>
    <x v="8"/>
    <x v="2"/>
    <x v="0"/>
    <x v="50"/>
    <e v="#DIV/0!"/>
    <n v="3.1256533556345056E-2"/>
    <n v="-9.7276170814665108E-2"/>
    <n v="-2.1509413520572895E-3"/>
    <n v="0.44252977125217963"/>
    <e v="#DIV/0!"/>
    <n v="6.3810682542797981E-2"/>
    <n v="8.7726387874996092E-2"/>
    <n v="-1.5419083088968999E-2"/>
    <n v="7.7674696777585428E-3"/>
    <n v="0.1997828782363047"/>
    <n v="-0.10953466997027173"/>
    <n v="6.8964189796382636E-2"/>
    <n v="4.4014819662743676E-2"/>
  </r>
  <r>
    <x v="8"/>
    <x v="3"/>
    <x v="0"/>
    <x v="51"/>
    <e v="#DIV/0!"/>
    <n v="-0.24011903509027233"/>
    <n v="-0.26350493030238409"/>
    <n v="-0.26780043922915975"/>
    <n v="0.45617987637676549"/>
    <e v="#DIV/0!"/>
    <n v="-0.26678445296374609"/>
    <n v="-0.28030716860923111"/>
    <n v="-0.26218411130910457"/>
    <n v="-0.39070255488529271"/>
    <n v="-0.12284093592374135"/>
    <n v="-0.35504292505771107"/>
    <n v="-0.24955060900846249"/>
    <n v="-0.25127786135701657"/>
  </r>
  <r>
    <x v="8"/>
    <x v="4"/>
    <x v="0"/>
    <x v="52"/>
    <e v="#DIV/0!"/>
    <n v="-0.23390541275141674"/>
    <n v="0.12174584920577902"/>
    <n v="-0.14955790275896286"/>
    <n v="-3.8158812555090127E-2"/>
    <e v="#DIV/0!"/>
    <n v="8.1432142989370959E-2"/>
    <n v="-9.2080562717686831E-3"/>
    <n v="-0.22096104574215392"/>
    <n v="-0.17391878520490667"/>
    <n v="-9.7125212493554769E-2"/>
    <n v="-0.24636363075822687"/>
    <n v="-8.9312148904300059E-2"/>
    <n v="-6.0085632350022178E-2"/>
  </r>
  <r>
    <x v="8"/>
    <x v="5"/>
    <x v="0"/>
    <x v="53"/>
    <e v="#DIV/0!"/>
    <n v="0.19537119314969065"/>
    <n v="0.15026966655884055"/>
    <n v="0.20511055680388246"/>
    <n v="0.20324737527052816"/>
    <e v="#DIV/0!"/>
    <n v="0.38581110655689366"/>
    <n v="9.6783461198298282E-2"/>
    <n v="0.18709963908747218"/>
    <n v="-2.9322201529958902E-2"/>
    <n v="6.0069829117903595E-2"/>
    <n v="0.26163699892132875"/>
    <n v="0.16242789977341832"/>
    <n v="0.16771458747619739"/>
  </r>
  <r>
    <x v="9"/>
    <x v="0"/>
    <x v="0"/>
    <x v="54"/>
    <e v="#DIV/0!"/>
    <n v="-0.18704043400775572"/>
    <n v="8.6238536055710302E-2"/>
    <n v="-0.13926155465877676"/>
    <n v="0.27830204954888238"/>
    <e v="#DIV/0!"/>
    <n v="0.63949473915216415"/>
    <n v="5.2478300721853444E-2"/>
    <n v="-0.21850924852173359"/>
    <n v="-0.24916709177785146"/>
    <n v="-0.14984312538134603"/>
    <n v="0.39195182674642215"/>
    <n v="-2.9838821936369442E-2"/>
    <n v="-0.14539108100782838"/>
  </r>
  <r>
    <x v="9"/>
    <x v="1"/>
    <x v="0"/>
    <x v="55"/>
    <e v="#DIV/0!"/>
    <n v="-0.19612164902324081"/>
    <n v="-0.44805265844562936"/>
    <n v="-0.29961553708675992"/>
    <n v="7.007294218730542E-2"/>
    <e v="#DIV/0!"/>
    <n v="-0.22510100986113324"/>
    <n v="-0.31794175419996429"/>
    <n v="-0.36518431187465694"/>
    <n v="-0.38559313152459851"/>
    <n v="-0.2400954745738848"/>
    <n v="-0.22283350512707734"/>
    <n v="-0.27602536742161954"/>
    <n v="-0.2997920599880648"/>
  </r>
  <r>
    <x v="9"/>
    <x v="2"/>
    <x v="0"/>
    <x v="56"/>
    <e v="#DIV/0!"/>
    <n v="1.2520755135834394E-2"/>
    <n v="-0.20566518685040858"/>
    <n v="-7.080307853910095E-2"/>
    <n v="0.3020938146485066"/>
    <e v="#DIV/0!"/>
    <n v="-1.0472368090423956E-3"/>
    <n v="-6.8636171176932992E-2"/>
    <n v="-0.16548399179111362"/>
    <n v="-0.11232015277865737"/>
    <n v="3.349778712906204E-3"/>
    <n v="-0.12442103298697971"/>
    <n v="-4.8903391765391713E-2"/>
    <n v="-0.12182109663391738"/>
  </r>
  <r>
    <x v="9"/>
    <x v="3"/>
    <x v="0"/>
    <x v="57"/>
    <e v="#DIV/0!"/>
    <n v="-0.10708960964916003"/>
    <n v="-3.4826188786430179E-2"/>
    <n v="-0.10930915104317951"/>
    <n v="0.24419091744357901"/>
    <e v="#DIV/0!"/>
    <n v="5.7368298388635219E-2"/>
    <n v="-1.7804315659034176E-2"/>
    <n v="-0.22971047004734713"/>
    <n v="-0.30801899927756549"/>
    <n v="8.2343457269618447E-2"/>
    <n v="-2.8583542110094617E-2"/>
    <n v="-0.10043828271606747"/>
    <n v="-7.1495264387256063E-2"/>
  </r>
  <r>
    <x v="9"/>
    <x v="4"/>
    <x v="0"/>
    <x v="58"/>
    <e v="#DIV/0!"/>
    <n v="3.0574073965301762E-2"/>
    <n v="4.6066212240630788E-2"/>
    <n v="-1.7886722754714923E-2"/>
    <n v="-3.1267714890950704E-2"/>
    <e v="#DIV/0!"/>
    <n v="0.12221500880689251"/>
    <n v="-1.5904115351591419E-2"/>
    <n v="-0.11326121215150176"/>
    <n v="-0.19972063848730737"/>
    <n v="5.0142061180822539E-2"/>
    <n v="5.8196236450412719E-2"/>
    <n v="-1.2779202416871582E-2"/>
    <n v="-2.9694761819555437E-2"/>
  </r>
  <r>
    <x v="9"/>
    <x v="5"/>
    <x v="0"/>
    <x v="59"/>
    <e v="#DIV/0!"/>
    <n v="0.22267045289570953"/>
    <n v="0.59406855347848841"/>
    <n v="0.39278335484444482"/>
    <n v="0.72130906684793406"/>
    <e v="#DIV/0!"/>
    <n v="0.70864645678584304"/>
    <n v="0.60666676930077057"/>
    <n v="0.24524266822040119"/>
    <n v="0.28158974242793544"/>
    <n v="0.565848249314024"/>
    <n v="0.34742900661731491"/>
    <n v="0.42770194957714147"/>
    <n v="0.45484058474624689"/>
  </r>
  <r>
    <x v="10"/>
    <x v="0"/>
    <x v="0"/>
    <x v="60"/>
    <e v="#DIV/0!"/>
    <n v="-0.17805633110488106"/>
    <n v="0.14413335005390193"/>
    <n v="-4.4972404766082108E-2"/>
    <n v="0.13419519322701756"/>
    <e v="#DIV/0!"/>
    <n v="-0.2588727497931137"/>
    <n v="2.2044565025314267E-2"/>
    <n v="-0.1579029684584311"/>
    <n v="2.6105967835763577E-2"/>
    <n v="6.2471622952925632E-2"/>
    <n v="7.0182453326959271E-2"/>
    <n v="1.2595259295527406E-2"/>
    <n v="-6.7865439842707431E-2"/>
  </r>
  <r>
    <x v="10"/>
    <x v="1"/>
    <x v="0"/>
    <x v="61"/>
    <e v="#DIV/0!"/>
    <n v="0.11816627233511201"/>
    <n v="-3.2007374727660576E-4"/>
    <n v="0.26346163099617126"/>
    <n v="0.28869059154915622"/>
    <e v="#DIV/0!"/>
    <n v="-1.3464891790886391E-2"/>
    <n v="-0.15038530437712572"/>
    <n v="6.5844678638799392E-2"/>
    <n v="6.5651257718321476E-2"/>
    <n v="5.6663211405202141E-2"/>
    <n v="-2.0841155121708144E-2"/>
    <n v="0.12158665997215623"/>
    <n v="-2.2569341972750068E-2"/>
  </r>
  <r>
    <x v="10"/>
    <x v="2"/>
    <x v="0"/>
    <x v="62"/>
    <e v="#DIV/0!"/>
    <n v="-0.24192001364318605"/>
    <n v="-0.2580977166969145"/>
    <n v="0.14463238671788581"/>
    <n v="0.12840550827275732"/>
    <e v="#DIV/0!"/>
    <n v="-0.164816204602107"/>
    <n v="-0.19370093086427909"/>
    <n v="-0.14847364923795592"/>
    <n v="-1.645049858569303E-2"/>
    <n v="-3.9999354963556E-2"/>
    <n v="-0.1688954568752139"/>
    <n v="-5.091723557397565E-2"/>
    <n v="-0.102524722741551"/>
  </r>
  <r>
    <x v="10"/>
    <x v="3"/>
    <x v="0"/>
    <x v="63"/>
    <e v="#DIV/0!"/>
    <n v="-4.9911773653787295E-2"/>
    <n v="0.2652438796343366"/>
    <n v="0.15867022816735887"/>
    <n v="-0.12711004146494553"/>
    <e v="#DIV/0!"/>
    <n v="7.7980576656506928E-2"/>
    <n v="-2.002820590534593E-2"/>
    <n v="2.3575362097565833E-2"/>
    <n v="-4.3797098612836205E-2"/>
    <n v="0.1833794507259503"/>
    <n v="1.6818657783957081E-2"/>
    <n v="0.1008745980391843"/>
    <n v="8.6566252886005612E-2"/>
  </r>
  <r>
    <x v="10"/>
    <x v="4"/>
    <x v="0"/>
    <x v="64"/>
    <e v="#DIV/0!"/>
    <n v="-0.14137143260513396"/>
    <n v="0.26377686103072451"/>
    <n v="0.30449522425138942"/>
    <n v="-0.11416916206994177"/>
    <e v="#DIV/0!"/>
    <n v="2.2489457205654428E-2"/>
    <n v="7.79837422378864E-2"/>
    <n v="5.1896717844414075E-2"/>
    <n v="6.4358924262870154E-2"/>
    <n v="6.9096329286687297E-2"/>
    <n v="-9.2080403540773181E-2"/>
    <n v="0.13527026425494681"/>
    <n v="7.4865940536132491E-2"/>
  </r>
  <r>
    <x v="10"/>
    <x v="5"/>
    <x v="0"/>
    <x v="65"/>
    <e v="#DIV/0!"/>
    <n v="1.2277932842366113E-2"/>
    <n v="0.25120717148091476"/>
    <n v="0.49847361601067641"/>
    <n v="9.2094382800330443E-2"/>
    <e v="#DIV/0!"/>
    <n v="0.19368985062039723"/>
    <n v="0.10857221658523297"/>
    <n v="0.19360341665939784"/>
    <n v="0.19939259718873692"/>
    <n v="0.21326163545094645"/>
    <n v="7.0534610960743427E-2"/>
    <n v="0.24401886561902719"/>
    <n v="0.21544730364955034"/>
  </r>
  <r>
    <x v="11"/>
    <x v="0"/>
    <x v="0"/>
    <x v="66"/>
    <e v="#DIV/0!"/>
    <n v="-0.24233093414418294"/>
    <n v="1.4885923697328662E-2"/>
    <n v="-0.28901729314865909"/>
    <n v="0.10517728151340955"/>
    <e v="#DIV/0!"/>
    <n v="-0.22573801284496897"/>
    <n v="0.11289745072077206"/>
    <n v="-0.2553933612216438"/>
    <n v="-0.16738971789006296"/>
    <n v="-0.13766133901520705"/>
    <n v="5.306621416291879E-2"/>
    <n v="-0.11334579352741581"/>
    <n v="-0.1743085600951142"/>
  </r>
  <r>
    <x v="11"/>
    <x v="1"/>
    <x v="0"/>
    <x v="67"/>
    <e v="#DIV/0!"/>
    <n v="-0.37127203913966622"/>
    <n v="-0.351170768719966"/>
    <n v="-0.26959645048710112"/>
    <n v="0.11215211897445099"/>
    <e v="#DIV/0!"/>
    <n v="-0.49572020396922678"/>
    <n v="-0.24724007326167585"/>
    <n v="-0.42375703188535829"/>
    <n v="-0.38987500128049501"/>
    <n v="-0.24968249614351024"/>
    <n v="-0.26409772003830101"/>
    <n v="-0.30288905931695875"/>
    <n v="-0.28519143823359783"/>
  </r>
  <r>
    <x v="11"/>
    <x v="2"/>
    <x v="0"/>
    <x v="68"/>
    <e v="#DIV/0!"/>
    <n v="-0.33493444598596511"/>
    <n v="-0.37300100141101922"/>
    <n v="-8.3299954271300547E-2"/>
    <n v="0.28509519153082197"/>
    <e v="#DIV/0!"/>
    <n v="0.15031582308354263"/>
    <n v="-6.8576094668520993E-3"/>
    <n v="-0.12742513688490931"/>
    <n v="-0.13254352748627318"/>
    <n v="0.16535989155674846"/>
    <n v="5.8215587717616479E-2"/>
    <n v="-3.0085121882534871E-2"/>
    <n v="-7.115845104548546E-2"/>
  </r>
  <r>
    <x v="11"/>
    <x v="3"/>
    <x v="0"/>
    <x v="69"/>
    <e v="#DIV/0!"/>
    <n v="-0.31684288653540227"/>
    <n v="-4.7322303687267198E-2"/>
    <n v="-0.19217209134134139"/>
    <n v="-0.14612303908623248"/>
    <e v="#DIV/0!"/>
    <n v="-0.18839616568356821"/>
    <n v="-6.0456350986903606E-2"/>
    <n v="-0.19424620893708344"/>
    <n v="-0.2640741761695482"/>
    <n v="0.12305025751642362"/>
    <n v="-0.17645568758490693"/>
    <n v="-0.12566222719165787"/>
    <n v="-0.10897373820627032"/>
  </r>
  <r>
    <x v="11"/>
    <x v="4"/>
    <x v="0"/>
    <x v="70"/>
    <e v="#DIV/0!"/>
    <n v="-0.32772104777842337"/>
    <n v="-8.7533603126034865E-2"/>
    <n v="-0.20142856497202066"/>
    <n v="-0.10858334292661942"/>
    <e v="#DIV/0!"/>
    <n v="4.5189300734649551E-2"/>
    <n v="-6.2141586049993536E-2"/>
    <n v="-0.26825501510621319"/>
    <n v="-0.28721427648604847"/>
    <n v="-9.4542231253544773E-2"/>
    <n v="9.1278902427324837E-2"/>
    <n v="-0.13290501850665404"/>
    <n v="-8.2847902678830465E-2"/>
  </r>
  <r>
    <x v="11"/>
    <x v="5"/>
    <x v="0"/>
    <x v="71"/>
    <e v="#DIV/0!"/>
    <n v="-0.11428571428571521"/>
    <n v="-2.6422454171215692E-2"/>
    <n v="-7.7010653405142904E-2"/>
    <n v="0.21421417329272363"/>
    <e v="#DIV/0!"/>
    <n v="0.21484642307482127"/>
    <n v="0.14969846461301883"/>
    <n v="-0.13978341266520267"/>
    <n v="-8.4320955388202501E-2"/>
    <n v="6.5838092130897863E-2"/>
    <n v="2.027196727781555E-2"/>
    <n v="-1.2072492804401702E-2"/>
    <n v="4.501440255131528E-2"/>
  </r>
  <r>
    <x v="12"/>
    <x v="0"/>
    <x v="0"/>
    <x v="72"/>
    <e v="#DIV/0!"/>
    <n v="-0.45772512516747776"/>
    <n v="-0.26546442383138236"/>
    <n v="-0.30607139684037032"/>
    <n v="-0.20388282027085081"/>
    <e v="#DIV/0!"/>
    <n v="-0.45350800969578198"/>
    <n v="-0.10980577247632972"/>
    <n v="-0.24099254347851784"/>
    <n v="-0.29898365987827646"/>
    <n v="-0.28153929786493981"/>
    <n v="-0.49318988742453884"/>
    <n v="-0.25486316077606597"/>
    <n v="-0.3177469751441615"/>
  </r>
  <r>
    <x v="12"/>
    <x v="1"/>
    <x v="0"/>
    <x v="73"/>
    <e v="#DIV/0!"/>
    <n v="-0.43248833872714665"/>
    <n v="-0.47005319827875003"/>
    <n v="-0.17778738696713703"/>
    <n v="-9.3341252614891346E-2"/>
    <e v="#DIV/0!"/>
    <n v="-0.27929299556084231"/>
    <n v="-9.082224285446383E-2"/>
    <n v="-8.6879592712548082E-2"/>
    <n v="-0.29736748077485375"/>
    <n v="-0.22325395722545727"/>
    <n v="-0.51789988782207064"/>
    <n v="-0.19138452468271239"/>
    <n v="-0.23844144249618338"/>
  </r>
  <r>
    <x v="12"/>
    <x v="2"/>
    <x v="0"/>
    <x v="74"/>
    <e v="#DIV/0!"/>
    <n v="-0.39811372441591986"/>
    <n v="-0.38979936679441585"/>
    <n v="3.9674034942867031E-3"/>
    <n v="-8.0818014957674822E-2"/>
    <e v="#DIV/0!"/>
    <n v="-0.22502131671631231"/>
    <n v="-0.12646586428801165"/>
    <n v="-5.4133737076645483E-2"/>
    <n v="-0.19814404014782006"/>
    <n v="5.6649768355690577E-2"/>
    <n v="-0.5800726646887564"/>
    <n v="-0.1226857223693687"/>
    <n v="-0.1134417326145406"/>
  </r>
  <r>
    <x v="12"/>
    <x v="3"/>
    <x v="0"/>
    <x v="75"/>
    <e v="#DIV/0!"/>
    <n v="-0.428259932399083"/>
    <n v="-0.30164660902810969"/>
    <n v="-0.13357046650949389"/>
    <n v="-0.254715378079864"/>
    <e v="#DIV/0!"/>
    <n v="-0.23411051880478628"/>
    <n v="-0.16019095217020607"/>
    <n v="-0.16331056284253986"/>
    <n v="-0.3322184169345046"/>
    <n v="3.4849330688553337E-2"/>
    <n v="-0.60740985722182983"/>
    <n v="-0.20297540953569138"/>
    <n v="-0.17388916488052686"/>
  </r>
  <r>
    <x v="12"/>
    <x v="4"/>
    <x v="0"/>
    <x v="76"/>
    <e v="#DIV/0!"/>
    <n v="-0.4054889833784302"/>
    <n v="-0.26857680231764447"/>
    <n v="-8.3748076309527186E-2"/>
    <n v="-0.35821381267738828"/>
    <e v="#DIV/0!"/>
    <n v="-0.1959409965927148"/>
    <n v="-0.15391893251263555"/>
    <n v="-0.12065857253743006"/>
    <n v="-0.2692715377380851"/>
    <n v="-0.13223057975612695"/>
    <n v="-0.55253675912983269"/>
    <n v="-0.17386232932059031"/>
    <n v="-0.1562369856473993"/>
  </r>
  <r>
    <x v="12"/>
    <x v="5"/>
    <x v="0"/>
    <x v="77"/>
    <e v="#DIV/0!"/>
    <n v="-0.24550244167079671"/>
    <n v="-9.6495928592038593E-2"/>
    <n v="0.14674897652118513"/>
    <n v="0.15305624583308108"/>
    <e v="#DIV/0!"/>
    <n v="-2.9062301812680547E-2"/>
    <n v="-1.6104494259821522E-2"/>
    <n v="-5.4144366148888623E-2"/>
    <n v="-6.2724140086031221E-2"/>
    <n v="7.574648415716867E-3"/>
    <n v="-0.52267887517326739"/>
    <n v="-5.2879768635340274E-2"/>
    <n v="1.7028084145644273E-2"/>
  </r>
  <r>
    <x v="13"/>
    <x v="0"/>
    <x v="0"/>
    <x v="78"/>
    <e v="#DIV/0!"/>
    <n v="-0.44545179812632185"/>
    <n v="-0.171733173615499"/>
    <n v="-0.31667077163675317"/>
    <n v="-8.8816904890781645E-3"/>
    <e v="#DIV/0!"/>
    <n v="-0.26294253008959945"/>
    <n v="5.9997005150264959E-2"/>
    <n v="-0.16273086042562634"/>
    <n v="-0.25921153704437583"/>
    <n v="-0.21070223448090009"/>
    <n v="-0.46400863368919565"/>
    <n v="-0.18268218821226523"/>
    <n v="-0.2375240036685593"/>
  </r>
  <r>
    <x v="13"/>
    <x v="1"/>
    <x v="0"/>
    <x v="79"/>
    <e v="#DIV/0!"/>
    <n v="-0.16301769750045625"/>
    <n v="-0.43457117027996861"/>
    <n v="-0.28975582343037454"/>
    <n v="1.3173360150440239E-2"/>
    <e v="#DIV/0!"/>
    <n v="-0.26119231873383941"/>
    <n v="-0.13233826439112517"/>
    <n v="-0.1163752277559903"/>
    <n v="-0.2000804173821038"/>
    <n v="-9.993961974160015E-2"/>
    <n v="-0.54798296166374372"/>
    <n v="-0.17494050100518466"/>
    <n v="-0.19965912395945307"/>
  </r>
  <r>
    <x v="13"/>
    <x v="2"/>
    <x v="0"/>
    <x v="80"/>
    <e v="#DIV/0!"/>
    <n v="-0.37423271040785744"/>
    <n v="-0.35569686673247125"/>
    <n v="-6.2779925894689836E-2"/>
    <n v="0.16804903988490438"/>
    <e v="#DIV/0!"/>
    <n v="-0.11790237917896307"/>
    <n v="1.3534585016381051E-2"/>
    <n v="-5.5420755917130027E-2"/>
    <n v="-0.10624645345366779"/>
    <n v="0.12732266011118853"/>
    <n v="-0.52900783700953502"/>
    <n v="-6.115193234481564E-2"/>
    <n v="-6.7998115224941924E-2"/>
  </r>
  <r>
    <x v="13"/>
    <x v="3"/>
    <x v="0"/>
    <x v="81"/>
    <e v="#DIV/0!"/>
    <n v="-0.34965011348673758"/>
    <n v="-0.12154576727041333"/>
    <n v="-0.19746932867032696"/>
    <n v="0.15986686116873572"/>
    <e v="#DIV/0!"/>
    <n v="-0.21859429505662153"/>
    <n v="8.5298380102396765E-2"/>
    <n v="2.62888861595445E-2"/>
    <n v="-0.11795031404673106"/>
    <n v="0.3038073315370291"/>
    <n v="-0.57973064117920292"/>
    <n v="-6.5097720369409307E-2"/>
    <n v="1.6497408529159818E-2"/>
  </r>
  <r>
    <x v="13"/>
    <x v="4"/>
    <x v="0"/>
    <x v="82"/>
    <e v="#DIV/0!"/>
    <n v="-0.32685253118121738"/>
    <n v="-0.32159738143311833"/>
    <n v="-0.15913252803684874"/>
    <n v="-0.18120328876595049"/>
    <e v="#DIV/0!"/>
    <n v="-7.9384194395342611E-2"/>
    <n v="-1.6894729292527777E-2"/>
    <n v="-0.22456614199081648"/>
    <n v="-0.17023573106886691"/>
    <n v="-1.9292445896496258E-2"/>
    <n v="-0.54474335032554433"/>
    <n v="-0.15711395984168286"/>
    <n v="-6.3518272459415104E-2"/>
  </r>
  <r>
    <x v="13"/>
    <x v="5"/>
    <x v="0"/>
    <x v="83"/>
    <e v="#DIV/0!"/>
    <n v="-0.18700987993442908"/>
    <n v="-0.24834721144906047"/>
    <n v="-0.13726029654261396"/>
    <n v="-0.17953405389958854"/>
    <e v="#DIV/0!"/>
    <n v="0.14889716519198504"/>
    <n v="9.2579921209241522E-3"/>
    <n v="-0.19490414730078598"/>
    <n v="-7.6841955920406102E-2"/>
    <n v="3.7059736760709505E-3"/>
    <n v="-0.47169648585584634"/>
    <n v="-0.12918613612306273"/>
    <n v="-1.9625528647379875E-2"/>
  </r>
  <r>
    <x v="14"/>
    <x v="0"/>
    <x v="0"/>
    <x v="84"/>
    <e v="#DIV/0!"/>
    <n v="-0.32160134079914648"/>
    <n v="4.2150783318983809E-3"/>
    <n v="-0.16886044661585098"/>
    <n v="0.14916113857292523"/>
    <e v="#DIV/0!"/>
    <n v="-0.28126574427886741"/>
    <n v="-3.342611719912747E-2"/>
    <n v="-0.19909635585592333"/>
    <n v="-9.6714429903932309E-2"/>
    <n v="-0.26437271483367342"/>
    <n v="-0.42163813846823173"/>
    <n v="-0.12465132219284314"/>
    <n v="-0.16978326317392989"/>
  </r>
  <r>
    <x v="14"/>
    <x v="1"/>
    <x v="0"/>
    <x v="85"/>
    <e v="#DIV/0!"/>
    <n v="-0.4131388633565154"/>
    <n v="-0.26195097381560706"/>
    <n v="-8.1342644427947475E-2"/>
    <n v="0.25798266629290545"/>
    <e v="#DIV/0!"/>
    <n v="-6.911355196056379E-2"/>
    <n v="4.0711157220030492E-2"/>
    <n v="-8.8097776097898373E-2"/>
    <n v="-7.3000314037672376E-2"/>
    <n v="-4.7062026596082385E-2"/>
    <n v="-0.43771331400222191"/>
    <n v="-3.9502684308741265E-2"/>
    <n v="-7.0586994308829309E-2"/>
  </r>
  <r>
    <x v="14"/>
    <x v="2"/>
    <x v="0"/>
    <x v="86"/>
    <e v="#DIV/0!"/>
    <n v="-0.38837185342903291"/>
    <n v="-0.23023666863882775"/>
    <n v="-8.9527431118151535E-2"/>
    <n v="0.17727862285632612"/>
    <e v="#DIV/0!"/>
    <n v="-0.15418949469956078"/>
    <n v="-0.13183316019510682"/>
    <n v="-0.25895548336186891"/>
    <n v="-0.21490737171835128"/>
    <n v="2.954641775191913E-2"/>
    <n v="-0.58080731716807588"/>
    <n v="-0.15566175694248474"/>
    <n v="-0.15946368423575275"/>
  </r>
  <r>
    <x v="14"/>
    <x v="3"/>
    <x v="0"/>
    <x v="87"/>
    <e v="#DIV/0!"/>
    <n v="-0.32894833200564633"/>
    <n v="-3.278005857362043E-3"/>
    <n v="-0.11642322458872234"/>
    <n v="1.030802102195727E-2"/>
    <e v="#DIV/0!"/>
    <n v="-6.5349211347091818E-2"/>
    <n v="2.318319362364285E-2"/>
    <n v="-7.2394243349323095E-2"/>
    <n v="-0.18119897564930165"/>
    <n v="0.12132436744928388"/>
    <n v="-0.28443134376290369"/>
    <n v="-5.2173514568957469E-2"/>
    <n v="3.8914614016439142E-2"/>
  </r>
  <r>
    <x v="14"/>
    <x v="4"/>
    <x v="0"/>
    <x v="88"/>
    <e v="#DIV/0!"/>
    <n v="-0.28927730555888165"/>
    <n v="1.432545242522254E-2"/>
    <n v="5.9842413967397201E-2"/>
    <n v="-5.0855329359858259E-2"/>
    <e v="#DIV/0!"/>
    <n v="6.6357542292570404E-2"/>
    <n v="-5.81777201314857E-2"/>
    <n v="-0.26401211599359942"/>
    <n v="-6.2184723243536633E-2"/>
    <n v="3.6440946547018349E-3"/>
    <n v="-0.56492325643460495"/>
    <n v="-8.4313064559601969E-2"/>
    <n v="-3.2802713722960619E-2"/>
  </r>
  <r>
    <x v="14"/>
    <x v="5"/>
    <x v="0"/>
    <x v="89"/>
    <e v="#DIV/0!"/>
    <n v="-0.10136737474140989"/>
    <n v="-8.7823291517749813E-2"/>
    <n v="1.8275750445280181E-3"/>
    <n v="0.10763838705015139"/>
    <e v="#DIV/0!"/>
    <n v="0.24657970568149401"/>
    <n v="8.9144636469580707E-2"/>
    <n v="-0.14685753396596934"/>
    <n v="-5.1794480032640422E-2"/>
    <n v="3.7821523890984032E-3"/>
    <n v="-0.45683245570284803"/>
    <n v="-3.2196934522571996E-2"/>
    <n v="5.8458035448963885E-2"/>
  </r>
  <r>
    <x v="15"/>
    <x v="0"/>
    <x v="0"/>
    <x v="90"/>
    <e v="#DIV/0!"/>
    <n v="-0.41999506903353068"/>
    <n v="5.6835792302273536E-2"/>
    <n v="-0.23164540883236684"/>
    <n v="-5.9681252766264903E-3"/>
    <e v="#DIV/0!"/>
    <n v="-0.343610492830137"/>
    <n v="-2.4191238618382904E-3"/>
    <n v="-7.6399736013546438E-2"/>
    <n v="-4.7584734124057615E-2"/>
    <n v="-0.30152060965379124"/>
    <n v="-0.41772556819785955"/>
    <n v="-0.11349005586995697"/>
    <n v="-0.24722611825918406"/>
  </r>
  <r>
    <x v="15"/>
    <x v="1"/>
    <x v="0"/>
    <x v="91"/>
    <e v="#DIV/0!"/>
    <n v="-0.42128781724721975"/>
    <n v="-0.31211469018063698"/>
    <n v="-0.17064522983290464"/>
    <n v="1.7195487209067384E-3"/>
    <e v="#DIV/0!"/>
    <n v="-0.27587450514757517"/>
    <n v="-0.17961733940257907"/>
    <n v="-8.9936273397876798E-2"/>
    <n v="2.8719972226717738E-2"/>
    <n v="-0.14940646597842655"/>
    <n v="-0.57459758161809982"/>
    <n v="-0.13100488002721866"/>
    <n v="-0.23268956427038068"/>
  </r>
  <r>
    <x v="15"/>
    <x v="2"/>
    <x v="0"/>
    <x v="92"/>
    <e v="#DIV/0!"/>
    <n v="-0.39354880288724869"/>
    <n v="-0.13999519685836459"/>
    <n v="-5.4813641482989728E-2"/>
    <n v="-4.8079909810451849E-2"/>
    <e v="#DIV/0!"/>
    <n v="-4.4133641629673703E-2"/>
    <n v="-5.0293334565723824E-2"/>
    <n v="-2.9821992148387766E-2"/>
    <n v="4.6038737727662982E-2"/>
    <n v="2.493547602915136E-2"/>
    <n v="-0.52039502605527099"/>
    <n v="-2.9380320831945417E-2"/>
    <n v="-9.9781312642858611E-2"/>
  </r>
  <r>
    <x v="15"/>
    <x v="3"/>
    <x v="0"/>
    <x v="93"/>
    <e v="#DIV/0!"/>
    <n v="-0.25624157055842023"/>
    <n v="-0.17530670567565743"/>
    <n v="-8.1082022999418801E-2"/>
    <n v="-0.23340917791279314"/>
    <e v="#DIV/0!"/>
    <n v="-0.14445649474793498"/>
    <n v="-3.171861657933206E-2"/>
    <n v="-7.9706720463371683E-3"/>
    <n v="-7.4423500334793724E-3"/>
    <n v="7.3217757702785491E-2"/>
    <n v="-0.45924120405698754"/>
    <n v="-4.1403877518763621E-2"/>
    <n v="-3.2661972527362915E-2"/>
  </r>
  <r>
    <x v="15"/>
    <x v="4"/>
    <x v="0"/>
    <x v="94"/>
    <e v="#DIV/0!"/>
    <n v="-0.31831353230947601"/>
    <n v="-6.8906218075325709E-2"/>
    <n v="-3.4829058174015826E-2"/>
    <n v="-0.22420145766906641"/>
    <e v="#DIV/0!"/>
    <n v="-8.2156324235911349E-3"/>
    <n v="3.3617441971588669E-2"/>
    <n v="-9.920711293663198E-2"/>
    <n v="0.11084520824288813"/>
    <n v="4.1925624311045517E-4"/>
    <n v="-0.55356127712980507"/>
    <n v="-2.9434598153975089E-2"/>
    <n v="-4.8011302698289016E-2"/>
  </r>
  <r>
    <x v="15"/>
    <x v="5"/>
    <x v="0"/>
    <x v="95"/>
    <e v="#DIV/0!"/>
    <n v="-3.8923718795013884E-2"/>
    <n v="-0.15797792003421973"/>
    <n v="-8.3853957201150187E-2"/>
    <n v="-0.16697227431690698"/>
    <e v="#DIV/0!"/>
    <n v="0.15787812911161025"/>
    <n v="3.3817926519515318E-2"/>
    <n v="-3.8390902132884319E-3"/>
    <n v="2.5520234792301144E-2"/>
    <n v="-9.1643294794410801E-2"/>
    <n v="-0.3444296119930994"/>
    <n v="-2.4223746578792893E-2"/>
    <n v="-1.4210283456853823E-2"/>
  </r>
  <r>
    <x v="16"/>
    <x v="0"/>
    <x v="0"/>
    <x v="96"/>
    <e v="#DIV/0!"/>
    <n v="-0.49011618302956872"/>
    <n v="-0.12659220763988988"/>
    <n v="-0.26378031336727459"/>
    <n v="1.3035025682001988E-2"/>
    <e v="#DIV/0!"/>
    <n v="-0.36208274253650574"/>
    <n v="-8.6508159123534045E-2"/>
    <n v="-0.30986026449621362"/>
    <n v="-0.22490726226721935"/>
    <n v="-0.31303226743658097"/>
    <n v="-0.53572682050071019"/>
    <n v="-0.24142957910181628"/>
    <n v="-0.23825709078286084"/>
  </r>
  <r>
    <x v="16"/>
    <x v="1"/>
    <x v="0"/>
    <x v="97"/>
    <e v="#DIV/0!"/>
    <n v="-0.3197156441120016"/>
    <n v="-0.18074483210052428"/>
    <n v="-0.16819215984668812"/>
    <n v="0.18141282463077202"/>
    <e v="#DIV/0!"/>
    <n v="-0.25869439312767606"/>
    <n v="-0.14023907016912907"/>
    <n v="-0.11746243596876638"/>
    <n v="4.3903548432003836E-2"/>
    <n v="-0.14943180133972223"/>
    <n v="-0.56959923359412423"/>
    <n v="-0.12622112249987949"/>
    <n v="-0.15032517915361421"/>
  </r>
  <r>
    <x v="16"/>
    <x v="2"/>
    <x v="0"/>
    <x v="98"/>
    <e v="#DIV/0!"/>
    <n v="-0.4102474285896246"/>
    <n v="-0.24240435151227424"/>
    <n v="-6.5050529534582013E-2"/>
    <n v="0.10808500168045687"/>
    <e v="#DIV/0!"/>
    <n v="-0.18448495486206784"/>
    <n v="-6.1858961044072625E-2"/>
    <n v="-0.11886831179003232"/>
    <n v="-0.20706113212505217"/>
    <n v="5.9399397381184604E-2"/>
    <n v="-0.55106631326829292"/>
    <n v="-0.1275722339573423"/>
    <n v="-0.12689670271256626"/>
  </r>
  <r>
    <x v="16"/>
    <x v="3"/>
    <x v="0"/>
    <x v="99"/>
    <e v="#DIV/0!"/>
    <n v="-0.20513588083602285"/>
    <n v="-2.0554084062392008E-2"/>
    <n v="-0.11156613159763928"/>
    <n v="2.8379803960271399E-2"/>
    <e v="#DIV/0!"/>
    <n v="-9.2337341081100144E-2"/>
    <n v="0.21861762329361345"/>
    <n v="-7.2440959844661257E-2"/>
    <n v="-0.10053367073212705"/>
    <n v="0.17344913151364705"/>
    <n v="-0.48713070214158494"/>
    <n v="-3.3151031253030316E-2"/>
    <n v="9.0485261598989286E-2"/>
  </r>
  <r>
    <x v="16"/>
    <x v="4"/>
    <x v="0"/>
    <x v="100"/>
    <e v="#DIV/0!"/>
    <n v="-0.17251239890978898"/>
    <n v="-5.8843566927286206E-2"/>
    <n v="5.7151123153271755E-3"/>
    <n v="0.518912774696211"/>
    <e v="#DIV/0!"/>
    <n v="1.558373404977309E-2"/>
    <n v="5.0785693556861133E-2"/>
    <n v="-8.1528734439682116E-2"/>
    <n v="8.5965739503718774E-2"/>
    <n v="-3.6032416238308107E-2"/>
    <n v="-0.54523522723055062"/>
    <n v="-1.3384546243095374E-2"/>
    <n v="7.1653620282787767E-3"/>
  </r>
  <r>
    <x v="16"/>
    <x v="5"/>
    <x v="0"/>
    <x v="101"/>
    <e v="#DIV/0!"/>
    <n v="-6.9206413027089186E-2"/>
    <n v="3.1850051086917075E-2"/>
    <n v="-8.049877362509783E-2"/>
    <n v="3.8396525345863575E-2"/>
    <e v="#DIV/0!"/>
    <n v="0.10042303519174345"/>
    <n v="0.10524563496995376"/>
    <n v="-4.3156172703100459E-2"/>
    <n v="9.9256915936096313E-2"/>
    <n v="7.7594801112093936E-2"/>
    <n v="-0.48310537754364269"/>
    <n v="-8.4024928395979304E-3"/>
    <n v="7.0858370201143828E-2"/>
  </r>
  <r>
    <x v="17"/>
    <x v="0"/>
    <x v="0"/>
    <x v="102"/>
    <e v="#DIV/0!"/>
    <n v="-0.47995927553316908"/>
    <n v="-0.22942048769967716"/>
    <n v="-0.37446418727909969"/>
    <n v="-0.17803320874858031"/>
    <e v="#DIV/0!"/>
    <n v="-0.39983878336342871"/>
    <n v="-0.25370103781400144"/>
    <n v="-0.38141390952422971"/>
    <n v="-0.32601040450727869"/>
    <n v="-0.17031712473572946"/>
    <n v="-0.49068362696520162"/>
    <n v="-0.31555200044557519"/>
    <n v="-0.28019051877543677"/>
  </r>
  <r>
    <x v="17"/>
    <x v="1"/>
    <x v="0"/>
    <x v="103"/>
    <e v="#DIV/0!"/>
    <n v="-0.41251778849217324"/>
    <n v="-0.41713776455674134"/>
    <n v="-0.26059573019075266"/>
    <n v="-5.9459526317634848E-2"/>
    <e v="#DIV/0!"/>
    <n v="-0.26941721534667284"/>
    <n v="-0.18500888665977266"/>
    <n v="-0.29833620168418795"/>
    <n v="-0.31454926701132158"/>
    <n v="-0.18843858873512775"/>
    <n v="-0.59321480291681872"/>
    <n v="-0.26513283321083991"/>
    <n v="-0.27150446253455596"/>
  </r>
  <r>
    <x v="17"/>
    <x v="2"/>
    <x v="0"/>
    <x v="104"/>
    <e v="#DIV/0!"/>
    <n v="-0.39661952546137158"/>
    <n v="-7.3524688108059455E-2"/>
    <n v="-9.5395588491598238E-2"/>
    <n v="0.21644003777646237"/>
    <e v="#DIV/0!"/>
    <n v="-0.17272882658682975"/>
    <n v="-0.13892653328243965"/>
    <n v="-0.1831038679251713"/>
    <n v="-0.27706000063687219"/>
    <n v="7.3989337828813895E-2"/>
    <n v="-0.52110097066721695"/>
    <n v="-0.15073293256803988"/>
    <n v="-0.14386404790156837"/>
  </r>
  <r>
    <x v="17"/>
    <x v="3"/>
    <x v="0"/>
    <x v="105"/>
    <e v="#DIV/0!"/>
    <n v="-9.2280350428238012E-2"/>
    <n v="-2.9478047966166709E-2"/>
    <n v="-7.264070683966839E-3"/>
    <n v="-2.5440741687045354E-2"/>
    <e v="#DIV/0!"/>
    <n v="6.4287473841475151E-2"/>
    <n v="5.8593562699587265E-2"/>
    <n v="1.7909227285394902E-2"/>
    <n v="-0.15701322784046401"/>
    <n v="0.14856677924829764"/>
    <n v="-0.38188803882578926"/>
    <n v="-3.7461057668718434E-3"/>
    <n v="3.4884856073117643E-2"/>
  </r>
  <r>
    <x v="17"/>
    <x v="4"/>
    <x v="0"/>
    <x v="106"/>
    <e v="#DIV/0!"/>
    <n v="-0.38705908358859353"/>
    <n v="-0.33977798597507269"/>
    <n v="-0.23370696114139167"/>
    <n v="0.15938873068845205"/>
    <e v="#DIV/0!"/>
    <n v="-0.18099917350323291"/>
    <n v="-0.21542422762062718"/>
    <n v="-0.31655487520362302"/>
    <n v="-0.24881356037848301"/>
    <n v="-0.2474356692595977"/>
    <n v="-0.58151739874500863"/>
    <n v="-0.25748376505382031"/>
    <n v="-0.23425015320623099"/>
  </r>
  <r>
    <x v="17"/>
    <x v="5"/>
    <x v="0"/>
    <x v="107"/>
    <e v="#DIV/0!"/>
    <n v="-0.37233767243878457"/>
    <n v="-0.27184770015968951"/>
    <n v="-0.16431954126699788"/>
    <n v="7.3559843647747591E-2"/>
    <e v="#DIV/0!"/>
    <n v="-9.149372474343509E-2"/>
    <n v="-0.13618545707989693"/>
    <n v="-0.25567676707398423"/>
    <n v="-0.28140343530662737"/>
    <n v="-0.15680754151472354"/>
    <n v="-0.45548690795215285"/>
    <n v="-0.21926066376868014"/>
    <n v="-0.13720493305984161"/>
  </r>
  <r>
    <x v="18"/>
    <x v="0"/>
    <x v="0"/>
    <x v="108"/>
    <e v="#DIV/0!"/>
    <n v="-0.3070088878234386"/>
    <n v="-8.1780003768946008E-2"/>
    <n v="-0.10729946740118834"/>
    <n v="1.2253925105661256E-2"/>
    <e v="#DIV/0!"/>
    <n v="-0.29697592679570051"/>
    <n v="-6.9520156546191814E-2"/>
    <n v="4.9223867130678833E-3"/>
    <n v="-3.1376323261730676E-2"/>
    <n v="1.2615767967449898E-2"/>
    <n v="-0.26687911859543734"/>
    <n v="-6.1534659317528329E-2"/>
    <n v="-8.8471019487211033E-2"/>
  </r>
  <r>
    <x v="18"/>
    <x v="1"/>
    <x v="0"/>
    <x v="109"/>
    <e v="#DIV/0!"/>
    <n v="-0.2593478071350992"/>
    <n v="-0.33331972690260769"/>
    <n v="-0.20273885329638686"/>
    <n v="-7.0134910477567036E-2"/>
    <e v="#DIV/0!"/>
    <n v="-0.26146967570349411"/>
    <n v="-0.10999078044283195"/>
    <n v="-0.14938333657170066"/>
    <n v="-0.14684132634317093"/>
    <n v="8.9733415884629908E-2"/>
    <n v="-0.5189531753908041"/>
    <n v="-0.15604961146755014"/>
    <n v="-0.16209357426212612"/>
  </r>
  <r>
    <x v="18"/>
    <x v="2"/>
    <x v="0"/>
    <x v="110"/>
    <e v="#DIV/0!"/>
    <n v="-0.28050387314128189"/>
    <n v="-0.19287218163420106"/>
    <n v="-3.4949309142529583E-2"/>
    <n v="-0.1405105147501039"/>
    <e v="#DIV/0!"/>
    <n v="-0.15682481840616969"/>
    <n v="-0.15894067210620955"/>
    <n v="-9.59497199481818E-3"/>
    <n v="-5.4479632969877456E-2"/>
    <n v="0.40264175763171117"/>
    <n v="-0.45630968385241943"/>
    <n v="-5.5962896908159143E-2"/>
    <n v="-8.3780417857840517E-2"/>
  </r>
  <r>
    <x v="18"/>
    <x v="3"/>
    <x v="0"/>
    <x v="111"/>
    <e v="#DIV/0!"/>
    <n v="-0.10167830517552012"/>
    <n v="-9.3271083326005644E-2"/>
    <n v="1.6279755957552267E-2"/>
    <n v="-0.11767655770827445"/>
    <e v="#DIV/0!"/>
    <n v="8.863839981505639E-2"/>
    <n v="-3.2388425636448614E-2"/>
    <n v="0.21342654435633723"/>
    <n v="-0.12783636800954734"/>
    <n v="0.35810187078605704"/>
    <n v="-0.38707821543433596"/>
    <n v="4.2425971997996248E-2"/>
    <n v="1.2995044295475155E-2"/>
  </r>
  <r>
    <x v="18"/>
    <x v="4"/>
    <x v="0"/>
    <x v="112"/>
    <e v="#DIV/0!"/>
    <n v="-0.29588970839642459"/>
    <n v="1.4892607981101591E-2"/>
    <n v="3.168392640528217E-2"/>
    <n v="-4.7757298631437739E-2"/>
    <e v="#DIV/0!"/>
    <n v="3.6446778374998434E-2"/>
    <n v="3.4578374056578376E-2"/>
    <n v="0.19618613040519994"/>
    <n v="0.23972893243190119"/>
    <n v="0.12322473593587979"/>
    <n v="-0.42733438490437436"/>
    <n v="0.10018397658030809"/>
    <n v="5.2354001441530018E-2"/>
  </r>
  <r>
    <x v="18"/>
    <x v="5"/>
    <x v="0"/>
    <x v="113"/>
    <e v="#DIV/0!"/>
    <n v="-0.14337456434087326"/>
    <n v="-7.9940728562775676E-2"/>
    <n v="4.2593307995506313E-2"/>
    <n v="0.22451308191865493"/>
    <e v="#DIV/0!"/>
    <n v="0.13059585598047629"/>
    <n v="-4.0383108310673044E-2"/>
    <n v="5.4834985013454851E-2"/>
    <n v="-8.5237941426123065E-2"/>
    <n v="0.12669314181472613"/>
    <n v="-0.25993129234915624"/>
    <n v="-3.8006094429207105E-3"/>
    <n v="8.0784254587578097E-3"/>
  </r>
  <r>
    <x v="19"/>
    <x v="0"/>
    <x v="0"/>
    <x v="114"/>
    <e v="#DIV/0!"/>
    <n v="-0.34585025040704065"/>
    <n v="-0.30429435602557608"/>
    <n v="-0.43389747880283558"/>
    <n v="-0.19797074410735183"/>
    <e v="#DIV/0!"/>
    <n v="-0.51392240178595938"/>
    <n v="-0.16634764893576071"/>
    <n v="-0.32626204066262532"/>
    <n v="-0.33605367438414802"/>
    <n v="-0.29965306482793064"/>
    <n v="-0.51488798784170775"/>
    <n v="-0.33532417896468592"/>
    <n v="-0.33004281595351237"/>
  </r>
  <r>
    <x v="19"/>
    <x v="1"/>
    <x v="0"/>
    <x v="115"/>
    <e v="#DIV/0!"/>
    <n v="-7.570188645824083E-2"/>
    <n v="-0.43259981939246817"/>
    <n v="-0.24614674326856167"/>
    <n v="-4.6630237470476343E-3"/>
    <e v="#DIV/0!"/>
    <n v="-0.39526865694712132"/>
    <n v="-0.28232385966716012"/>
    <n v="-0.23532334935881438"/>
    <n v="-0.23925229265470183"/>
    <n v="-6.8601154005011988E-2"/>
    <n v="-0.54797668947003486"/>
    <n v="-0.24950572294596651"/>
    <n v="-0.25665933385020501"/>
  </r>
  <r>
    <x v="19"/>
    <x v="2"/>
    <x v="0"/>
    <x v="116"/>
    <e v="#DIV/0!"/>
    <n v="-0.22979859257461777"/>
    <n v="-0.41967619956701563"/>
    <n v="-0.27887854162907"/>
    <n v="-0.28885390709780301"/>
    <e v="#DIV/0!"/>
    <n v="-0.3995588655092307"/>
    <n v="-0.15188082666330005"/>
    <n v="-0.32601125254396923"/>
    <n v="-0.40376458287485983"/>
    <n v="-6.0668146498993769E-2"/>
    <n v="-0.56112002302538266"/>
    <n v="-0.31021838392090628"/>
    <n v="-0.31070375814601359"/>
  </r>
  <r>
    <x v="19"/>
    <x v="3"/>
    <x v="0"/>
    <x v="117"/>
    <e v="#DIV/0!"/>
    <n v="-0.15762825125938085"/>
    <n v="-0.31347568634487677"/>
    <n v="-0.29637341107400672"/>
    <n v="-0.30716343809759528"/>
    <e v="#DIV/0!"/>
    <n v="-9.8115177925396146E-2"/>
    <n v="-0.13155354178903156"/>
    <n v="-0.13676724147057306"/>
    <n v="-0.36909689222987063"/>
    <n v="-1.973706898341776E-2"/>
    <n v="-0.49002812800771833"/>
    <n v="-0.21839480439081005"/>
    <n v="-0.16871367422249117"/>
  </r>
  <r>
    <x v="19"/>
    <x v="4"/>
    <x v="0"/>
    <x v="118"/>
    <e v="#DIV/0!"/>
    <n v="-0.26740211311373485"/>
    <n v="-0.3137060422399669"/>
    <n v="-0.37813843202112429"/>
    <n v="-0.24312281392062296"/>
    <e v="#DIV/0!"/>
    <n v="-0.25141586872677835"/>
    <n v="-0.1500776573759397"/>
    <n v="-0.34413012419849676"/>
    <n v="-0.28958289404937276"/>
    <n v="-0.26230068953027519"/>
    <n v="-0.52533316740774794"/>
    <n v="-0.28345125798706183"/>
    <n v="-0.22484510867900809"/>
  </r>
  <r>
    <x v="19"/>
    <x v="5"/>
    <x v="0"/>
    <x v="119"/>
    <e v="#DIV/0!"/>
    <n v="-9.5133563303588908E-2"/>
    <n v="-0.17652718870671547"/>
    <n v="-0.29971148952493309"/>
    <n v="-0.10688776714114079"/>
    <e v="#DIV/0!"/>
    <n v="-0.134796623548887"/>
    <n v="-4.4678767586169732E-2"/>
    <n v="-0.27166328603166467"/>
    <n v="-0.38377059908167666"/>
    <n v="-0.14909619847619116"/>
    <n v="-0.47234304513888148"/>
    <n v="-0.23758304468620306"/>
    <n v="-0.20160850213147119"/>
  </r>
  <r>
    <x v="20"/>
    <x v="0"/>
    <x v="0"/>
    <x v="120"/>
    <e v="#DIV/0!"/>
    <n v="-0.14591410649862169"/>
    <n v="0.12242101016019813"/>
    <n v="0.104458517829501"/>
    <n v="6.4620267213979732E-2"/>
    <e v="#DIV/0!"/>
    <n v="-9.8806800388994698E-2"/>
    <n v="-0.14811979854810364"/>
    <n v="1.6666282622242123E-2"/>
    <n v="-5.8090102097604457E-2"/>
    <n v="0.23917145630157122"/>
    <n v="-0.1492292318377102"/>
    <n v="3.1841145761382306E-2"/>
    <n v="1.1443620991698378E-2"/>
  </r>
  <r>
    <x v="20"/>
    <x v="1"/>
    <x v="0"/>
    <x v="121"/>
    <e v="#DIV/0!"/>
    <n v="-0.22061253911881529"/>
    <n v="-0.33844102690994116"/>
    <n v="-5.035148604545725E-2"/>
    <n v="-1.7370439188073794E-2"/>
    <e v="#DIV/0!"/>
    <n v="-0.20081313647511334"/>
    <n v="-0.15836900940615262"/>
    <n v="-2.885152728188678E-2"/>
    <n v="-3.1417178032743576E-2"/>
    <n v="9.2431900733364936E-2"/>
    <n v="-0.290597923037202"/>
    <n v="-8.3831486876877248E-2"/>
    <n v="-9.1252591351344226E-2"/>
  </r>
  <r>
    <x v="20"/>
    <x v="2"/>
    <x v="0"/>
    <x v="122"/>
    <e v="#DIV/0!"/>
    <n v="-0.10846311449652402"/>
    <n v="0.11035254245687143"/>
    <n v="0.23169019025434645"/>
    <n v="0.18605515970448505"/>
    <e v="#DIV/0!"/>
    <n v="0.11260369077278165"/>
    <n v="6.9848661233988807E-3"/>
    <n v="4.5683308607421091E-2"/>
    <n v="7.0757864557119188E-2"/>
    <n v="0.55099847361338061"/>
    <n v="-0.17756385273501307"/>
    <n v="0.10904503329362636"/>
    <n v="0.1312690796930418"/>
  </r>
  <r>
    <x v="20"/>
    <x v="3"/>
    <x v="0"/>
    <x v="123"/>
    <e v="#DIV/0!"/>
    <n v="0.10518048537944114"/>
    <n v="0.13569815538948071"/>
    <n v="0.34837171553132817"/>
    <n v="0.43081311741051831"/>
    <e v="#DIV/0!"/>
    <n v="0.40525691393042051"/>
    <n v="0.24703579503497952"/>
    <n v="0.31079400734679563"/>
    <n v="6.0706788721375027E-2"/>
    <n v="0.40927425145769258"/>
    <n v="-8.971642946584335E-2"/>
    <n v="0.27571932963524581"/>
    <n v="0.28064829308712369"/>
  </r>
  <r>
    <x v="20"/>
    <x v="4"/>
    <x v="0"/>
    <x v="124"/>
    <e v="#DIV/0!"/>
    <n v="1.2539686165231823E-2"/>
    <n v="-0.17062073643236375"/>
    <n v="-8.3496561583564555E-2"/>
    <n v="-7.5303753902109083E-2"/>
    <e v="#DIV/0!"/>
    <n v="-5.2635249344459734E-2"/>
    <n v="-6.9474415206235207E-2"/>
    <n v="-1.535105802941128E-2"/>
    <n v="-3.3972836510398619E-2"/>
    <n v="-8.2458961102565009E-3"/>
    <n v="-0.27170098431705325"/>
    <n v="-3.3295500682566148E-2"/>
    <n v="3.5199095979403516E-3"/>
  </r>
  <r>
    <x v="20"/>
    <x v="5"/>
    <x v="0"/>
    <x v="125"/>
    <e v="#DIV/0!"/>
    <n v="-7.0825211176087643E-2"/>
    <n v="-5.6713259263051485E-2"/>
    <n v="8.1087326351720224E-2"/>
    <n v="0.39810502417907134"/>
    <e v="#DIV/0!"/>
    <n v="5.5098534990477788E-2"/>
    <n v="3.5348379878690217E-3"/>
    <n v="3.2309813420420719E-2"/>
    <n v="-0.20128677683121377"/>
    <n v="1.4435330574701366E-2"/>
    <n v="-0.12357988591150948"/>
    <n v="-5.9213280349390551E-4"/>
    <n v="-3.3721965883410587E-2"/>
  </r>
  <r>
    <x v="21"/>
    <x v="0"/>
    <x v="0"/>
    <x v="126"/>
    <e v="#DIV/0!"/>
    <n v="-0.15070242656449528"/>
    <n v="0.1371820583552632"/>
    <n v="-0.24756332407052373"/>
    <n v="-0.17661675124639931"/>
    <e v="#DIV/0!"/>
    <n v="4.0203589617264779E-3"/>
    <n v="-0.15105249139335497"/>
    <n v="-0.18023165465339286"/>
    <n v="-2.9990775434106332E-2"/>
    <n v="5.0408948404259801E-2"/>
    <n v="-0.30616343588350825"/>
    <n v="-0.10369976199618647"/>
    <n v="-1.9019139885075198E-2"/>
  </r>
  <r>
    <x v="21"/>
    <x v="1"/>
    <x v="0"/>
    <x v="127"/>
    <e v="#DIV/0!"/>
    <n v="-9.8767967145790725E-2"/>
    <n v="-0.19370059217645508"/>
    <n v="-6.484302214717641E-2"/>
    <n v="-2.0072239055924035E-2"/>
    <e v="#DIV/0!"/>
    <n v="-0.1046202934885706"/>
    <n v="-0.16984955630069243"/>
    <n v="-0.10874707796627936"/>
    <n v="-0.11388914403034056"/>
    <n v="9.9113488670273808E-2"/>
    <n v="-0.34394632426180716"/>
    <n v="-8.7022763588618157E-2"/>
    <n v="-2.8657152709832379E-2"/>
  </r>
  <r>
    <x v="21"/>
    <x v="2"/>
    <x v="0"/>
    <x v="128"/>
    <e v="#DIV/0!"/>
    <n v="-7.4910105845124364E-2"/>
    <n v="-0.14429778046716935"/>
    <n v="-0.14448622778414133"/>
    <n v="-4.7536550181258241E-2"/>
    <e v="#DIV/0!"/>
    <n v="0.16358485731538175"/>
    <n v="-0.14689127704657556"/>
    <n v="-0.10314079209082216"/>
    <n v="-7.7910730364909364E-2"/>
    <n v="0.25516955100224203"/>
    <n v="-0.24531258176632909"/>
    <n v="-5.6570188138277966E-2"/>
    <n v="2.2948164599980947E-2"/>
  </r>
  <r>
    <x v="21"/>
    <x v="3"/>
    <x v="0"/>
    <x v="129"/>
    <e v="#DIV/0!"/>
    <n v="-0.19942519485894261"/>
    <n v="6.3588461570835975E-2"/>
    <n v="-9.6748094005715823E-2"/>
    <n v="-8.3793304132078861E-2"/>
    <e v="#DIV/0!"/>
    <n v="0.54945008907444026"/>
    <n v="0.1737846106938381"/>
    <n v="7.4971551703265638E-2"/>
    <n v="-0.19251609721671925"/>
    <n v="0.25312662230402561"/>
    <n v="-0.15375538566565217"/>
    <n v="5.0564099561744236E-2"/>
    <n v="0.16857562990000785"/>
  </r>
  <r>
    <x v="21"/>
    <x v="4"/>
    <x v="0"/>
    <x v="130"/>
    <e v="#DIV/0!"/>
    <n v="-0.19913143441052594"/>
    <n v="0.19323949780205663"/>
    <n v="-0.14014577147565066"/>
    <n v="0.13629254896292542"/>
    <e v="#DIV/0!"/>
    <n v="0.33661304686095583"/>
    <n v="4.902583598850363E-2"/>
    <n v="2.4810415364602267E-2"/>
    <n v="-0.18588264570098922"/>
    <n v="6.3521786826082227E-2"/>
    <n v="-0.14167931510429732"/>
    <n v="2.540523233352654E-2"/>
    <n v="0.16301832357398283"/>
  </r>
  <r>
    <x v="21"/>
    <x v="5"/>
    <x v="0"/>
    <x v="131"/>
    <e v="#DIV/0!"/>
    <n v="6.4000000000000279E-2"/>
    <n v="-1.4447029184598503E-2"/>
    <n v="-0.15050153046408277"/>
    <n v="1.4854651162791166E-2"/>
    <e v="#DIV/0!"/>
    <n v="0.35575745882334786"/>
    <n v="0.12872993044955061"/>
    <n v="2.4809131280394414E-2"/>
    <n v="-9.0958677718229963E-2"/>
    <n v="9.1346316951076645E-2"/>
    <n v="-1.123571764382636E-2"/>
    <n v="2.5652917947087239E-2"/>
    <n v="9.9401740096814351E-2"/>
  </r>
  <r>
    <x v="22"/>
    <x v="0"/>
    <x v="0"/>
    <x v="132"/>
    <e v="#DIV/0!"/>
    <n v="-0.20717974551445084"/>
    <n v="8.6297151869993538E-2"/>
    <n v="-8.3713579298139384E-2"/>
    <n v="-0.36679650710372336"/>
    <e v="#DIV/0!"/>
    <n v="-0.10797661862663377"/>
    <n v="-0.14931774421142663"/>
    <n v="-0.18972882594318863"/>
    <n v="-0.28554552998464533"/>
    <n v="8.0629336529365547E-2"/>
    <n v="-6.7052038833191108E-2"/>
    <n v="-0.12387522439724641"/>
    <n v="-7.8633720460938195E-2"/>
  </r>
  <r>
    <x v="22"/>
    <x v="1"/>
    <x v="0"/>
    <x v="133"/>
    <e v="#DIV/0!"/>
    <n v="3.7985970638263478E-3"/>
    <n v="-9.8471783119265854E-2"/>
    <n v="0.11506577140931862"/>
    <n v="-0.27312904402693616"/>
    <e v="#DIV/0!"/>
    <n v="0.39643290176149137"/>
    <n v="0.41059850733365932"/>
    <n v="0.13095001999820521"/>
    <n v="2.6323403474720397E-2"/>
    <n v="0.5530722011601501"/>
    <n v="0.19007301649079755"/>
    <n v="0.17242477054151806"/>
    <n v="0.17680606159049272"/>
  </r>
  <r>
    <x v="22"/>
    <x v="2"/>
    <x v="0"/>
    <x v="134"/>
    <e v="#DIV/0!"/>
    <n v="-0.18762588273566005"/>
    <n v="1.9196160847737787E-2"/>
    <n v="8.4603493388035744E-4"/>
    <n v="-0.28922983439375838"/>
    <e v="#DIV/0!"/>
    <n v="7.96337746713498E-2"/>
    <n v="-7.7633285494907778E-2"/>
    <n v="-7.4854581344721116E-2"/>
    <n v="-0.21121687444513226"/>
    <n v="0.37536405815957696"/>
    <n v="-0.12069021834156113"/>
    <n v="-3.1074270671332616E-2"/>
    <n v="-2.8535979444430759E-2"/>
  </r>
  <r>
    <x v="22"/>
    <x v="3"/>
    <x v="0"/>
    <x v="135"/>
    <e v="#DIV/0!"/>
    <n v="-0.24747304746064691"/>
    <n v="-3.9363009736817056E-2"/>
    <n v="-4.314558430260218E-2"/>
    <n v="-0.37538747760856439"/>
    <e v="#DIV/0!"/>
    <n v="3.8428535165247801E-2"/>
    <n v="-4.0101339195110941E-2"/>
    <n v="-0.10377131538605922"/>
    <n v="-0.32741506919917818"/>
    <n v="9.2043079699819064E-2"/>
    <n v="-0.27649167073762537"/>
    <n v="-9.7081003765688512E-2"/>
    <n v="-7.1333941945365353E-2"/>
  </r>
  <r>
    <x v="22"/>
    <x v="4"/>
    <x v="0"/>
    <x v="136"/>
    <e v="#DIV/0!"/>
    <n v="-0.12336408746030303"/>
    <n v="0.14872094154265203"/>
    <n v="9.2954270393474925E-3"/>
    <n v="1.1438363935542206E-2"/>
    <e v="#DIV/0!"/>
    <n v="0.27828846135014729"/>
    <n v="0.16060505476788856"/>
    <n v="3.0780091583024749E-2"/>
    <n v="-0.21770640545894027"/>
    <n v="0.14265117996975007"/>
    <n v="7.7418565011443174E-2"/>
    <n v="6.5895160209797021E-2"/>
    <n v="0.10414286765306868"/>
  </r>
  <r>
    <x v="22"/>
    <x v="5"/>
    <x v="0"/>
    <x v="137"/>
    <e v="#DIV/0!"/>
    <n v="0.18044996825077231"/>
    <n v="0.23734022490745121"/>
    <n v="0.24912826933791488"/>
    <n v="-0.14561305847615225"/>
    <e v="#DIV/0!"/>
    <n v="0.25677934295835514"/>
    <n v="0.14592664496374552"/>
    <n v="0.10994749059397857"/>
    <n v="-0.15322624111175509"/>
    <n v="0.18749771212927557"/>
    <n v="8.3451115198951209E-2"/>
    <n v="0.13128277900407981"/>
    <n v="0.11296975139243393"/>
  </r>
  <r>
    <x v="23"/>
    <x v="0"/>
    <x v="0"/>
    <x v="138"/>
    <e v="#DIV/0!"/>
    <n v="4.0524896358180573E-2"/>
    <n v="0.22934183126421992"/>
    <n v="6.418174254582798E-2"/>
    <n v="-9.1632923964322321E-2"/>
    <e v="#DIV/0!"/>
    <n v="0.14524927259788911"/>
    <n v="0.19732085528572663"/>
    <n v="5.894552445821466E-2"/>
    <n v="2.8314167554515546E-2"/>
    <n v="0.8935766338961626"/>
    <n v="0.22112897821939659"/>
    <n v="0.14506784646234028"/>
    <n v="0.16164149663054772"/>
  </r>
  <r>
    <x v="23"/>
    <x v="1"/>
    <x v="0"/>
    <x v="139"/>
    <e v="#DIV/0!"/>
    <n v="-0.12800445284695128"/>
    <n v="-0.40209137425864305"/>
    <n v="-0.1438970735737809"/>
    <n v="-0.31672971138161066"/>
    <e v="#DIV/0!"/>
    <n v="-0.220843432319484"/>
    <n v="-0.1095445284972637"/>
    <n v="-7.5885379828678379E-2"/>
    <n v="-0.1281105609391463"/>
    <n v="0.17221561326803303"/>
    <n v="-0.33901602779561402"/>
    <n v="-0.13445152366751856"/>
    <n v="-0.12502295172975797"/>
  </r>
  <r>
    <x v="23"/>
    <x v="2"/>
    <x v="0"/>
    <x v="140"/>
    <e v="#DIV/0!"/>
    <n v="-0.19959851577631604"/>
    <n v="-0.10133636974604499"/>
    <n v="8.1037848941218904E-3"/>
    <n v="-0.27714187738423512"/>
    <e v="#DIV/0!"/>
    <n v="-0.18415224666374219"/>
    <n v="-0.147561843518763"/>
    <n v="5.6137131376048144E-2"/>
    <n v="-0.11125143289743622"/>
    <n v="0.31674487699228182"/>
    <n v="-0.3569208552593669"/>
    <n v="-6.1327804466235092E-2"/>
    <n v="-6.8666987122315337E-2"/>
  </r>
  <r>
    <x v="23"/>
    <x v="3"/>
    <x v="0"/>
    <x v="141"/>
    <e v="#DIV/0!"/>
    <n v="-0.1195928370278686"/>
    <n v="4.814061603438069E-2"/>
    <n v="0.10382699859022826"/>
    <n v="-0.13248022255844905"/>
    <e v="#DIV/0!"/>
    <n v="-0.1022364314368942"/>
    <n v="-8.8953323974814813E-2"/>
    <n v="0.20012791074468894"/>
    <n v="-0.12887815867864816"/>
    <n v="0.28490238846815763"/>
    <n v="-0.28397004677034421"/>
    <n v="3.7454056390439971E-2"/>
    <n v="5.2319582040917023E-2"/>
  </r>
  <r>
    <x v="23"/>
    <x v="4"/>
    <x v="0"/>
    <x v="142"/>
    <e v="#DIV/0!"/>
    <n v="-0.23660224211819092"/>
    <n v="-0.18125306467452185"/>
    <n v="-0.12536195367627234"/>
    <n v="-0.36771032761260458"/>
    <e v="#DIV/0!"/>
    <n v="-0.35919323015086624"/>
    <n v="-0.20447509422704346"/>
    <n v="-0.14115328496071433"/>
    <n v="-0.24800354600228258"/>
    <n v="-0.19501977020368066"/>
    <n v="-0.51345891715476166"/>
    <n v="-0.20634472019865469"/>
    <n v="-0.17150352817887682"/>
  </r>
  <r>
    <x v="23"/>
    <x v="5"/>
    <x v="0"/>
    <x v="143"/>
    <e v="#DIV/0!"/>
    <n v="-0.11754670143660295"/>
    <n v="-0.14228263595085322"/>
    <n v="-0.10830875611462432"/>
    <n v="-0.30266658896105036"/>
    <e v="#DIV/0!"/>
    <n v="3.495702015228197E-3"/>
    <n v="5.7847989962928503E-2"/>
    <n v="8.6440834635660657E-2"/>
    <n v="-0.11987679528648654"/>
    <n v="0.12129437988322755"/>
    <n v="-0.1835016460043748"/>
    <n v="-2.2698177635225081E-2"/>
    <n v="-2.8899163608840706E-2"/>
  </r>
  <r>
    <x v="0"/>
    <x v="0"/>
    <x v="1"/>
    <x v="144"/>
    <n v="-0.20540528321676721"/>
    <n v="0.4336471582200756"/>
    <n v="7.4526937296980122E-2"/>
    <n v="0.20417847322498472"/>
    <n v="-4.8067931237516293E-2"/>
    <n v="0.10855331849505179"/>
    <n v="-0.14635987919249716"/>
    <n v="-0.14732622264357631"/>
    <n v="-0.15750708977331207"/>
    <n v="4.0865951058082217E-3"/>
    <n v="2.758456586582958E-2"/>
    <e v="#DIV/0!"/>
    <n v="-9.2701950990936588E-3"/>
    <n v="-4.0688498063113587E-2"/>
  </r>
  <r>
    <x v="0"/>
    <x v="1"/>
    <x v="1"/>
    <x v="145"/>
    <n v="-1.6858439008563986E-2"/>
    <n v="0.49537940551809179"/>
    <n v="0.3147935246145499"/>
    <n v="0.20458981164718026"/>
    <n v="-0.27946676686998528"/>
    <n v="0.30995471028121613"/>
    <n v="-8.0959898687818943E-2"/>
    <n v="-3.1226404847607303E-2"/>
    <n v="-0.11183691593096967"/>
    <n v="-6.7434867672839238E-2"/>
    <n v="1.4394083972587568E-2"/>
    <e v="#DIV/0!"/>
    <n v="1.7586812531389384E-3"/>
    <n v="-9.1600853011597483E-2"/>
  </r>
  <r>
    <x v="0"/>
    <x v="2"/>
    <x v="1"/>
    <x v="146"/>
    <n v="0.32696244879768832"/>
    <n v="0.85464516870408502"/>
    <n v="0.24375181318657435"/>
    <n v="0.41465864573562983"/>
    <n v="7.7918744499867465E-3"/>
    <n v="0.54956114909824239"/>
    <n v="-1.1456538096038082E-2"/>
    <n v="0.22137669637213753"/>
    <n v="0.14110280111257079"/>
    <n v="0.14693696651263655"/>
    <n v="0.15008536523159921"/>
    <e v="#DIV/0!"/>
    <n v="0.18320003601257451"/>
    <n v="6.0434690840710958E-2"/>
  </r>
  <r>
    <x v="0"/>
    <x v="3"/>
    <x v="1"/>
    <x v="147"/>
    <n v="0.3163814810875758"/>
    <n v="0.35431493018970905"/>
    <n v="0.41661200595760661"/>
    <n v="0.17596094104410853"/>
    <n v="4.1243883188635921E-2"/>
    <n v="0.38778371881596918"/>
    <n v="-3.8730897455977575E-2"/>
    <n v="5.1458450610815998E-2"/>
    <n v="2.4986595278315482E-2"/>
    <n v="0.10495392821261618"/>
    <n v="0.16903544812690563"/>
    <n v="-6.3553503787878607E-2"/>
    <n v="0.13751551313607457"/>
    <n v="-4.5467869117464144E-2"/>
  </r>
  <r>
    <x v="0"/>
    <x v="4"/>
    <x v="1"/>
    <x v="148"/>
    <n v="0.54001554410047103"/>
    <n v="0.45789782041568738"/>
    <n v="0.67639447732062474"/>
    <n v="0.37629202166573816"/>
    <n v="0.45763835485667403"/>
    <n v="0.77407746276533884"/>
    <n v="0.64536019302209802"/>
    <n v="0.47620720403043815"/>
    <n v="0.40643448716111563"/>
    <n v="0.24742076311269812"/>
    <n v="0.4212569796542438"/>
    <n v="0.26695173120655968"/>
    <n v="0.38652629792403737"/>
    <n v="0.30410115999878795"/>
  </r>
  <r>
    <x v="0"/>
    <x v="5"/>
    <x v="1"/>
    <x v="149"/>
    <n v="0.84584394934560558"/>
    <n v="0.52320385697451655"/>
    <n v="0.48399430251829911"/>
    <n v="0.32535269057407978"/>
    <n v="0.23362283713727927"/>
    <n v="0.58218326675850141"/>
    <n v="0.60990781683279605"/>
    <n v="0.90685559959233109"/>
    <n v="0.24183028906330328"/>
    <n v="0.17418652933245915"/>
    <n v="0.48531634457553108"/>
    <n v="0.4921459254075411"/>
    <n v="0.38411637874447946"/>
    <n v="0.32056716336683144"/>
  </r>
  <r>
    <x v="1"/>
    <x v="0"/>
    <x v="1"/>
    <x v="150"/>
    <n v="-0.38351938708376698"/>
    <n v="-0.18591132916481212"/>
    <n v="-0.40175874642005527"/>
    <n v="-0.1114962331530448"/>
    <n v="-0.2670632455865114"/>
    <n v="-0.42025813727066719"/>
    <n v="-0.55898729011194037"/>
    <n v="-0.47749675998025343"/>
    <n v="-0.49025536709094519"/>
    <n v="-0.30970925084153611"/>
    <n v="-0.42343457983513055"/>
    <e v="#DIV/0!"/>
    <n v="-0.38616163370112333"/>
    <n v="-0.36293987146291884"/>
  </r>
  <r>
    <x v="1"/>
    <x v="1"/>
    <x v="1"/>
    <x v="151"/>
    <n v="-0.17222851524931104"/>
    <n v="-9.0874033618095762E-2"/>
    <n v="-0.10055265596383722"/>
    <n v="7.173481148261085E-2"/>
    <n v="-0.279555882852772"/>
    <n v="-0.32645883917780361"/>
    <n v="-0.57891766476453266"/>
    <n v="-0.42147923342310933"/>
    <n v="-0.46254493605101188"/>
    <n v="-0.23730501665311621"/>
    <n v="-0.35240057076492026"/>
    <e v="#DIV/0!"/>
    <n v="-0.31022451753609592"/>
    <n v="-0.35178052761956446"/>
  </r>
  <r>
    <x v="1"/>
    <x v="2"/>
    <x v="1"/>
    <x v="152"/>
    <n v="7.7916862809959353E-2"/>
    <n v="0.19301843574607291"/>
    <n v="-0.23764414593658101"/>
    <n v="9.1206561708661482E-2"/>
    <n v="-0.32017176558630067"/>
    <n v="-0.11094513165083741"/>
    <n v="-0.36931084412789139"/>
    <n v="-0.12702657112251636"/>
    <n v="-0.42660455638791306"/>
    <n v="-0.14986698225721284"/>
    <n v="-0.25804926661422367"/>
    <n v="0.1067424200252356"/>
    <n v="-0.19316769131340894"/>
    <n v="-0.21642923280982951"/>
  </r>
  <r>
    <x v="1"/>
    <x v="3"/>
    <x v="1"/>
    <x v="153"/>
    <n v="-0.30842001509441075"/>
    <n v="-0.35611814456269464"/>
    <n v="-0.42117463809071554"/>
    <n v="-0.36901748519232069"/>
    <n v="-0.42446412140044898"/>
    <n v="-0.21516861335874671"/>
    <n v="-0.47595924561023206"/>
    <n v="-0.34282886974363935"/>
    <n v="-0.51555423839862846"/>
    <n v="-0.32680452932723725"/>
    <n v="-0.34850152394462608"/>
    <n v="-0.2074009783809373"/>
    <n v="-0.35940780308874531"/>
    <n v="-0.41442596081960159"/>
  </r>
  <r>
    <x v="1"/>
    <x v="4"/>
    <x v="1"/>
    <x v="154"/>
    <n v="-0.10962500459778601"/>
    <n v="-4.5301385974396258E-2"/>
    <n v="-0.30596875767511833"/>
    <n v="-0.24098358189104852"/>
    <n v="-0.23199452488627037"/>
    <n v="-0.20637913172957734"/>
    <n v="-0.32437115707098962"/>
    <n v="-0.16167616269927942"/>
    <n v="-0.39143731285702743"/>
    <n v="-0.16205434581730438"/>
    <n v="-0.17873169080241302"/>
    <n v="-0.36843077126580992"/>
    <n v="-0.21226426569690693"/>
    <n v="-0.26490721045691179"/>
  </r>
  <r>
    <x v="1"/>
    <x v="5"/>
    <x v="1"/>
    <x v="155"/>
    <n v="-4.8510511467290129E-3"/>
    <n v="-0.13271409360060338"/>
    <n v="-0.27309254571177588"/>
    <n v="-0.24871300218302905"/>
    <n v="-0.16097110436733042"/>
    <n v="-0.11432329561341936"/>
    <n v="-0.1443134756291814"/>
    <n v="2.7345122616988515E-3"/>
    <n v="-0.29140971513250513"/>
    <n v="-0.14658383554480658"/>
    <n v="-0.17835952850159753"/>
    <n v="-9.1621000850016343E-2"/>
    <n v="-0.1810400097417324"/>
    <n v="-0.18533531156965433"/>
  </r>
  <r>
    <x v="2"/>
    <x v="0"/>
    <x v="1"/>
    <x v="156"/>
    <n v="-0.31541683175425417"/>
    <n v="-0.27206886286587795"/>
    <n v="-0.35402170084798612"/>
    <n v="-0.11286391822895148"/>
    <n v="-0.2700546099030845"/>
    <n v="-8.2442119618464038E-2"/>
    <n v="-0.26939638144900047"/>
    <n v="-0.18882868953780807"/>
    <n v="-0.34185538961881756"/>
    <n v="-0.27251777610655037"/>
    <n v="-0.22189605856985029"/>
    <e v="#DIV/0!"/>
    <n v="-0.23555680808523793"/>
    <n v="-0.17897387011607369"/>
  </r>
  <r>
    <x v="2"/>
    <x v="1"/>
    <x v="1"/>
    <x v="157"/>
    <n v="-2.1588814526825484E-2"/>
    <n v="0.3525906780540089"/>
    <n v="0.14919833700595464"/>
    <n v="0.25727434901530377"/>
    <n v="-0.1128610427046951"/>
    <n v="0.27019377054972149"/>
    <n v="1.8947032054036805E-2"/>
    <n v="0.20327469906501472"/>
    <n v="-0.15733339013562619"/>
    <n v="-2.878548732821562E-3"/>
    <n v="8.5468173164815919E-2"/>
    <e v="#DIV/0!"/>
    <n v="5.8933883062831427E-2"/>
    <n v="4.8620777780655766E-2"/>
  </r>
  <r>
    <x v="2"/>
    <x v="2"/>
    <x v="1"/>
    <x v="158"/>
    <n v="0.23406461777735155"/>
    <n v="0.37293475991008251"/>
    <n v="8.3893454919038879E-2"/>
    <n v="0.31926990489994256"/>
    <n v="3.4175036719434226E-2"/>
    <n v="-1.456094303492883E-2"/>
    <n v="-0.10612918582817576"/>
    <n v="0.12649661390765776"/>
    <n v="-0.32161394935027732"/>
    <n v="-6.307519387374938E-2"/>
    <n v="-0.11367258666390134"/>
    <n v="4.914680107056224E-2"/>
    <n v="-4.2455338877454785E-2"/>
    <n v="-4.7621673303730239E-2"/>
  </r>
  <r>
    <x v="2"/>
    <x v="3"/>
    <x v="1"/>
    <x v="159"/>
    <n v="-0.10258523206574643"/>
    <n v="-0.1298241887065682"/>
    <n v="3.8393014233876421E-2"/>
    <n v="-5.6041649210302191E-3"/>
    <n v="-5.6790273803000169E-2"/>
    <n v="0.17245773596978098"/>
    <n v="-0.10570344043906099"/>
    <n v="6.5707831921606452E-3"/>
    <n v="-0.26217075174050919"/>
    <n v="-0.14712257768437853"/>
    <n v="-2.6989810088077215E-2"/>
    <n v="0.19687212511499697"/>
    <n v="-6.8315743124568007E-2"/>
    <n v="-0.12208572008075314"/>
  </r>
  <r>
    <x v="2"/>
    <x v="4"/>
    <x v="1"/>
    <x v="160"/>
    <n v="4.8686282608712217E-2"/>
    <n v="-4.5871878504279429E-2"/>
    <n v="-0.24281624776893385"/>
    <n v="-7.8598017486460114E-2"/>
    <n v="-3.6111341574711964E-2"/>
    <n v="-0.2498500245060552"/>
    <n v="-0.24730373204183786"/>
    <n v="-8.4002827474545017E-2"/>
    <n v="-0.36863236722185055"/>
    <n v="-0.12441656743088536"/>
    <n v="-0.21695887322390273"/>
    <n v="-0.27927044936398626"/>
    <n v="-0.17353374557147827"/>
    <n v="-0.1441748707907754"/>
  </r>
  <r>
    <x v="2"/>
    <x v="5"/>
    <x v="1"/>
    <x v="161"/>
    <n v="0.26989789375030759"/>
    <n v="-0.16327990772572487"/>
    <n v="1.0011710333496016E-2"/>
    <n v="-4.697775002204696E-3"/>
    <n v="0.14652620151978635"/>
    <n v="0.15161490241498687"/>
    <n v="0.46583974003328876"/>
    <n v="0.62600016536171155"/>
    <n v="-0.11866304535869066"/>
    <n v="-3.3896772735929281E-2"/>
    <n v="0.1801639311147063"/>
    <n v="0.46417054431338745"/>
    <n v="8.9974928386389319E-2"/>
    <n v="0.1572432674596107"/>
  </r>
  <r>
    <x v="3"/>
    <x v="0"/>
    <x v="1"/>
    <x v="162"/>
    <n v="-0.41923915950756085"/>
    <n v="-0.33162573158837982"/>
    <n v="-0.42626782858448364"/>
    <n v="-0.27250515523646812"/>
    <n v="-0.45149377056718731"/>
    <n v="-0.25800637210673261"/>
    <n v="-0.3450408035780882"/>
    <n v="-0.35436506686362212"/>
    <n v="-0.43956942286794187"/>
    <n v="-0.31062820778224609"/>
    <n v="-0.22913772717389003"/>
    <e v="#DIV/0!"/>
    <n v="-0.29907114209249652"/>
    <n v="-0.33305395869842924"/>
  </r>
  <r>
    <x v="3"/>
    <x v="1"/>
    <x v="1"/>
    <x v="163"/>
    <n v="7.8745906959444945E-2"/>
    <n v="0.42197211639654442"/>
    <n v="0.17305579694455941"/>
    <n v="0.23933701229880855"/>
    <n v="-0.12026096389466812"/>
    <n v="0.32348232435876456"/>
    <n v="-4.6603289109048096E-2"/>
    <n v="0.13584414030748748"/>
    <n v="-9.6898138218817986E-2"/>
    <n v="2.8503801472048007E-2"/>
    <n v="0.41590668167352529"/>
    <e v="#DIV/0!"/>
    <n v="0.17008943479206251"/>
    <n v="5.6641702219396128E-2"/>
  </r>
  <r>
    <x v="3"/>
    <x v="2"/>
    <x v="1"/>
    <x v="164"/>
    <n v="-0.21450236458089911"/>
    <n v="-2.4832025241354749E-2"/>
    <n v="3.4085821938157013E-2"/>
    <n v="-2.1699418043026442E-2"/>
    <n v="-0.13959831391024091"/>
    <n v="0.19028760986781523"/>
    <n v="-5.2713945371530735E-2"/>
    <n v="0.10205223375253514"/>
    <n v="-0.21020076672274235"/>
    <n v="-0.15751089812664099"/>
    <n v="-3.4720743876080595E-2"/>
    <n v="-6.5853950418220175E-2"/>
    <n v="-6.8738790428831353E-2"/>
    <n v="-0.10540390451349768"/>
  </r>
  <r>
    <x v="3"/>
    <x v="3"/>
    <x v="1"/>
    <x v="165"/>
    <n v="1.715563241786211E-2"/>
    <n v="-4.43809638652648E-3"/>
    <n v="7.9548739196476426E-2"/>
    <n v="-1.6501063939298399E-2"/>
    <n v="-7.8664703468584674E-2"/>
    <n v="0.37455467716333035"/>
    <n v="3.6695897828261881E-2"/>
    <n v="0.32432693113145517"/>
    <n v="-0.11766119807040465"/>
    <n v="3.0393535745718792E-2"/>
    <n v="0.43533523325394885"/>
    <n v="0.1908824474064561"/>
    <n v="0.15080778370288139"/>
    <n v="-2.2594919996093976E-3"/>
  </r>
  <r>
    <x v="3"/>
    <x v="4"/>
    <x v="1"/>
    <x v="166"/>
    <n v="0.14183172902498731"/>
    <n v="0.11302250517362578"/>
    <n v="0.13814602531252196"/>
    <n v="2.2229855572829527E-2"/>
    <n v="0.11130520860628224"/>
    <n v="0.26998552594641412"/>
    <n v="0.25263120466505451"/>
    <n v="0.35854473298875722"/>
    <n v="7.626386056088208E-2"/>
    <n v="0.14277932272379146"/>
    <n v="0.35356243066243942"/>
    <n v="7.6483046991592252E-2"/>
    <n v="0.20578344542746363"/>
    <n v="0.16430465543657369"/>
  </r>
  <r>
    <x v="3"/>
    <x v="5"/>
    <x v="1"/>
    <x v="167"/>
    <n v="-2.1300688014312286E-2"/>
    <n v="-0.16335457914881635"/>
    <n v="-0.10717283066936933"/>
    <n v="-0.14815632828554637"/>
    <n v="3.5955836852561873E-2"/>
    <n v="0.22143980465335367"/>
    <n v="0.30291187928398844"/>
    <n v="0.30056949847605674"/>
    <n v="-8.6566804236769213E-2"/>
    <n v="-3.3513289189740503E-3"/>
    <n v="0.20357387012291905"/>
    <n v="4.225064718782412E-2"/>
    <n v="4.7661981351396099E-2"/>
    <n v="7.8103529850426678E-2"/>
  </r>
  <r>
    <x v="4"/>
    <x v="0"/>
    <x v="1"/>
    <x v="168"/>
    <n v="-0.40497477622384959"/>
    <n v="-0.41977871178415549"/>
    <n v="-0.44682297869613286"/>
    <n v="-0.226432646984151"/>
    <n v="-0.46870805257631909"/>
    <n v="-0.24246381790668081"/>
    <n v="-0.35308641975308663"/>
    <n v="-0.42308022966099512"/>
    <n v="-0.52586636536823717"/>
    <n v="-0.35483648566251291"/>
    <n v="-0.41174256584835278"/>
    <e v="#DIV/0!"/>
    <n v="-0.37819654912977452"/>
    <n v="-0.44338989131226159"/>
  </r>
  <r>
    <x v="4"/>
    <x v="1"/>
    <x v="1"/>
    <x v="169"/>
    <n v="-4.9549962879237408E-2"/>
    <n v="-0.16086282888357883"/>
    <n v="-0.10804745034686625"/>
    <n v="-8.9804616933358949E-2"/>
    <n v="-0.29862154875459812"/>
    <n v="-0.13477661685756115"/>
    <n v="-0.36615938248924595"/>
    <n v="-0.3162513864099773"/>
    <n v="-0.35609124829074634"/>
    <n v="-0.22638433434440253"/>
    <n v="-0.14539426305889969"/>
    <e v="#DIV/0!"/>
    <n v="-0.20323579697164618"/>
    <n v="-0.30032324513425024"/>
  </r>
  <r>
    <x v="4"/>
    <x v="2"/>
    <x v="1"/>
    <x v="170"/>
    <n v="0.10009886880187291"/>
    <n v="0.51853821849199844"/>
    <n v="0.70963411856360836"/>
    <n v="0.39179488356703529"/>
    <n v="0.15221213431330138"/>
    <n v="0.75071208173252235"/>
    <n v="0.16179812648966152"/>
    <n v="0.17491000972760684"/>
    <n v="1.6668412811874367E-2"/>
    <n v="0.19115739741069038"/>
    <n v="0.13734866770029419"/>
    <n v="-6.4134251247712659E-2"/>
    <n v="0.19137936003197509"/>
    <n v="0.125040218605172"/>
  </r>
  <r>
    <x v="4"/>
    <x v="3"/>
    <x v="1"/>
    <x v="171"/>
    <n v="1.4794088013909521"/>
    <n v="0.40153459323912255"/>
    <n v="0.95576570129492633"/>
    <n v="0.76660164469329684"/>
    <n v="0.40777086512501381"/>
    <n v="0.48968702112429296"/>
    <n v="4.7443545616390859E-2"/>
    <n v="0.21809224762264523"/>
    <n v="0.15468867854519464"/>
    <n v="0.34748868076384909"/>
    <n v="0.49002082913411393"/>
    <n v="0.20449525789268308"/>
    <n v="0.45997723241837596"/>
    <n v="0.15964717521059324"/>
  </r>
  <r>
    <x v="4"/>
    <x v="4"/>
    <x v="1"/>
    <x v="172"/>
    <n v="-0.17064641960535065"/>
    <n v="-0.33002688746323494"/>
    <n v="-0.28728946468022754"/>
    <n v="-0.24765607366358466"/>
    <n v="-0.21438537879532304"/>
    <n v="-0.14326764929924685"/>
    <n v="-0.11137020058825109"/>
    <n v="-0.17714459027998641"/>
    <n v="-0.36649358024188738"/>
    <n v="-0.23151378471755302"/>
    <n v="-0.22323778530368976"/>
    <n v="-0.22728788131355293"/>
    <n v="-0.23457575636611661"/>
    <n v="-0.26382971359861207"/>
  </r>
  <r>
    <x v="4"/>
    <x v="5"/>
    <x v="1"/>
    <x v="173"/>
    <n v="0.14492456534889708"/>
    <n v="-0.14237067852254559"/>
    <n v="1.95642665208422E-2"/>
    <n v="-3.8687792423621414E-2"/>
    <n v="0.16481317806116946"/>
    <n v="0.21194051913042933"/>
    <n v="0.40253439839404437"/>
    <n v="0.38248809242651904"/>
    <n v="-2.4982392680253596E-2"/>
    <n v="-2.5736022333886499E-3"/>
    <n v="0.12430343572085412"/>
    <n v="7.7375995041736534E-2"/>
    <n v="6.994526579574134E-2"/>
    <n v="5.6764098515134753E-2"/>
  </r>
  <r>
    <x v="5"/>
    <x v="0"/>
    <x v="1"/>
    <x v="174"/>
    <n v="9.5999968407294745E-2"/>
    <n v="9.0381043000167027E-2"/>
    <n v="-0.10755003280839859"/>
    <n v="0.17555583297829158"/>
    <n v="9.2371783548252928E-3"/>
    <n v="-0.16340242021134843"/>
    <n v="-0.24569547473181763"/>
    <n v="-0.39383764693583279"/>
    <n v="-0.26269265887088533"/>
    <n v="-7.3483782160897348E-2"/>
    <n v="-0.18427036150684917"/>
    <e v="#DIV/0!"/>
    <n v="-0.13636503477367756"/>
    <n v="-0.10359423579012084"/>
  </r>
  <r>
    <x v="5"/>
    <x v="1"/>
    <x v="1"/>
    <x v="175"/>
    <n v="0.74362254193629695"/>
    <n v="0.44086118190528878"/>
    <n v="0.60454639296879442"/>
    <n v="0.65597933593152735"/>
    <n v="0.17063654680189866"/>
    <n v="-2.5459607314931798E-2"/>
    <n v="-0.24596262703402005"/>
    <n v="-0.25544950200999539"/>
    <n v="-0.11569449696175982"/>
    <n v="3.1863353045638476E-2"/>
    <n v="9.200359688761317E-4"/>
    <e v="#DIV/0!"/>
    <n v="3.2915513669343754E-2"/>
    <n v="2.7992304031106752E-2"/>
  </r>
  <r>
    <x v="5"/>
    <x v="2"/>
    <x v="1"/>
    <x v="176"/>
    <n v="0.16389266190388296"/>
    <n v="0.2324942494754223"/>
    <n v="0.23081163976247332"/>
    <n v="0.39077232550083996"/>
    <n v="0.12908113271246546"/>
    <n v="-0.18181617007944728"/>
    <n v="-0.28690076279207888"/>
    <n v="-0.3336959581115867"/>
    <n v="-0.18877826396238462"/>
    <n v="-5.8167909910865734E-2"/>
    <n v="-0.27893716936879187"/>
    <n v="-0.36999211548636823"/>
    <n v="-0.15498828589244773"/>
    <n v="-0.13938160513991737"/>
  </r>
  <r>
    <x v="5"/>
    <x v="3"/>
    <x v="1"/>
    <x v="177"/>
    <n v="0.53074029541217715"/>
    <n v="0.10375878133603345"/>
    <n v="0.49759037486989821"/>
    <n v="0.29703888436263903"/>
    <n v="6.4968855336533515E-2"/>
    <n v="-3.9719660885314867E-2"/>
    <n v="-0.22939229843561959"/>
    <n v="-0.20392585414075837"/>
    <n v="-4.1266521620352492E-2"/>
    <n v="9.1957931542999471E-2"/>
    <n v="0.19422908758677382"/>
    <n v="-0.1304967426710103"/>
    <n v="8.9639605808865763E-2"/>
    <n v="-2.3455426917280864E-2"/>
  </r>
  <r>
    <x v="5"/>
    <x v="4"/>
    <x v="1"/>
    <x v="178"/>
    <n v="0.4057982026118987"/>
    <n v="0.10723925426568792"/>
    <n v="0.16416303272912791"/>
    <n v="0.23817648710092887"/>
    <n v="0.38596438029393432"/>
    <n v="0.1179281920738795"/>
    <n v="3.6904601268384907E-2"/>
    <n v="9.1258852292559034E-2"/>
    <n v="-1.6755751949339981E-3"/>
    <n v="4.7550626192149004E-2"/>
    <n v="6.3436516238839946E-2"/>
    <n v="-0.10748119253273958"/>
    <n v="7.5587815622263799E-2"/>
    <n v="9.4437490762677712E-2"/>
  </r>
  <r>
    <x v="5"/>
    <x v="5"/>
    <x v="1"/>
    <x v="179"/>
    <n v="0.67761411279988359"/>
    <n v="0.38978539795426159"/>
    <n v="0.3908726016131987"/>
    <n v="0.26120724442204857"/>
    <n v="0.49618095716125055"/>
    <n v="-9.0647998845884481E-2"/>
    <n v="0.15227170490328401"/>
    <n v="9.6275915059082173E-2"/>
    <n v="0.20474354163212549"/>
    <n v="0.33104785054279051"/>
    <n v="0.17361757215453966"/>
    <n v="-2.8681856616250556E-2"/>
    <n v="0.19254288448943901"/>
    <n v="0.29375493604186098"/>
  </r>
  <r>
    <x v="6"/>
    <x v="0"/>
    <x v="1"/>
    <x v="180"/>
    <n v="-0.20763849426364234"/>
    <n v="-7.4131127098239213E-3"/>
    <n v="-0.22007151106749978"/>
    <n v="-4.9738451942880846E-2"/>
    <n v="-0.15917917620673772"/>
    <n v="4.1923461987948052E-2"/>
    <n v="-0.10877839165131997"/>
    <n v="-0.21946408669938522"/>
    <n v="-0.40671512007068278"/>
    <n v="-0.20830659896952297"/>
    <n v="-3.5426037268329824E-2"/>
    <e v="#DIV/0!"/>
    <n v="-0.12066947972948894"/>
    <n v="-0.15289975662298272"/>
  </r>
  <r>
    <x v="6"/>
    <x v="1"/>
    <x v="1"/>
    <x v="181"/>
    <n v="0.19693408811451651"/>
    <n v="9.3419339219837694E-2"/>
    <n v="0.29722606578118738"/>
    <n v="0.13995601632331534"/>
    <n v="-9.9378933976161932E-2"/>
    <n v="0.27750281445856984"/>
    <n v="-3.0679352361876577E-2"/>
    <n v="3.0055020966320622E-2"/>
    <n v="-0.1270448778554667"/>
    <n v="-2.675645596441445E-2"/>
    <n v="0.28706922017413361"/>
    <e v="#DIV/0!"/>
    <n v="9.6859808243449752E-2"/>
    <n v="3.5976921644152338E-2"/>
  </r>
  <r>
    <x v="6"/>
    <x v="2"/>
    <x v="1"/>
    <x v="182"/>
    <n v="0.16522513915568249"/>
    <n v="0.34105133011050892"/>
    <n v="0.80741819608789922"/>
    <n v="0.31548867345972798"/>
    <n v="8.0658444480154134E-2"/>
    <n v="0.16375606472841864"/>
    <n v="-8.9917504576114027E-2"/>
    <n v="0.11108714296120525"/>
    <n v="-0.1598332840671387"/>
    <n v="-4.2686649802750831E-2"/>
    <n v="0.14135725594555248"/>
    <n v="-0.19505911571288659"/>
    <n v="9.5098956784778421E-2"/>
    <n v="-3.4679540480667348E-2"/>
  </r>
  <r>
    <x v="6"/>
    <x v="3"/>
    <x v="1"/>
    <x v="183"/>
    <n v="-7.4969484130311681E-3"/>
    <n v="-0.15310230967502891"/>
    <n v="-0.18509777164530461"/>
    <n v="-0.22861962360491384"/>
    <n v="-0.34669702489374599"/>
    <n v="-0.14663649956157299"/>
    <n v="-0.29570427147257872"/>
    <n v="-0.27298258020049304"/>
    <n v="-0.3676157216142556"/>
    <n v="-0.20015792382103448"/>
    <n v="-1.6072609370192392E-3"/>
    <n v="-0.15305243631786458"/>
    <n v="-0.15379036378570565"/>
    <n v="-0.28444880354430024"/>
  </r>
  <r>
    <x v="6"/>
    <x v="4"/>
    <x v="1"/>
    <x v="184"/>
    <n v="0.37847012552569548"/>
    <n v="-4.240718149269973E-2"/>
    <n v="-2.9203326992088274E-2"/>
    <n v="1.2843284443710301E-2"/>
    <n v="0.29872057936028917"/>
    <n v="-9.099725080021781E-2"/>
    <n v="-1.0496183206107013E-2"/>
    <n v="0.22388738558220433"/>
    <n v="-0.18820071687521622"/>
    <n v="-2.8247572678562594E-2"/>
    <n v="0.12637373921927364"/>
    <n v="-3.5720581314238609E-2"/>
    <n v="5.3788376932741189E-2"/>
    <n v="-3.9002784619982966E-2"/>
  </r>
  <r>
    <x v="6"/>
    <x v="5"/>
    <x v="1"/>
    <x v="185"/>
    <n v="0.53799109844476112"/>
    <n v="0.27322450705527945"/>
    <n v="0.11807852660091855"/>
    <n v="5.132674845150631E-2"/>
    <n v="0.25641055581503758"/>
    <n v="-2.4346251461488388E-2"/>
    <n v="0.39087947882736152"/>
    <n v="0.25713198946503013"/>
    <n v="2.4551423525217109E-2"/>
    <n v="0.18304665581382618"/>
    <n v="0.31120420402282711"/>
    <n v="0.23138605278366509"/>
    <n v="0.20639516748476527"/>
    <n v="0.19297092526961324"/>
  </r>
  <r>
    <x v="7"/>
    <x v="0"/>
    <x v="1"/>
    <x v="186"/>
    <n v="0.50418516972204253"/>
    <n v="0.97471861978459096"/>
    <n v="0.44300458873623727"/>
    <n v="0.78704754915269803"/>
    <n v="0.33305050465187369"/>
    <n v="0.33011479104507879"/>
    <n v="0.11084776733615875"/>
    <n v="-1.9658504035026114E-2"/>
    <n v="0.13580549818271148"/>
    <n v="0.46941086333382698"/>
    <n v="0.18237234184346307"/>
    <e v="#DIV/0!"/>
    <n v="0.33109366953748109"/>
    <n v="0.22974624367154983"/>
  </r>
  <r>
    <x v="7"/>
    <x v="1"/>
    <x v="1"/>
    <x v="187"/>
    <n v="0.21260517914877597"/>
    <n v="0.10134163153583264"/>
    <n v="0.26412274559984561"/>
    <n v="0.13242301388149991"/>
    <n v="-1.9278507657690902E-2"/>
    <n v="8.7653302635042341E-3"/>
    <n v="-0.22050243502579681"/>
    <n v="-0.17902306828765135"/>
    <n v="-0.15530041309318132"/>
    <n v="-2.9600303532926642E-2"/>
    <n v="-0.12016470404227975"/>
    <n v="-0.1519730229240297"/>
    <n v="-5.8512792503053745E-2"/>
    <n v="-0.1574663084634037"/>
  </r>
  <r>
    <x v="7"/>
    <x v="2"/>
    <x v="1"/>
    <x v="188"/>
    <n v="0.62902092105245178"/>
    <n v="0.73785303312928563"/>
    <n v="1.2169075150627275"/>
    <n v="0.55795656620310141"/>
    <n v="0.2663098998116189"/>
    <n v="4.9570271103777097E-2"/>
    <n v="-0.21428536712207602"/>
    <n v="2.7686165745758551E-2"/>
    <n v="-3.38826454839386E-2"/>
    <n v="0.32025622604382775"/>
    <n v="0.13834632191017993"/>
    <n v="-0.17136541432468821"/>
    <n v="0.21034677838496441"/>
    <n v="5.5953806234692482E-2"/>
  </r>
  <r>
    <x v="7"/>
    <x v="3"/>
    <x v="1"/>
    <x v="189"/>
    <n v="0.7083724291927882"/>
    <n v="0.51855380419561081"/>
    <n v="0.8473176623794958"/>
    <n v="0.37778775491563921"/>
    <n v="0.32941732097526333"/>
    <n v="0.3088326682225373"/>
    <n v="0.17272057244665229"/>
    <n v="0.27501791950954102"/>
    <n v="8.5068034292966388E-2"/>
    <n v="0.44842168623752321"/>
    <n v="0.40492757552902758"/>
    <e v="#DIV/0!"/>
    <n v="0.38316567328666951"/>
    <n v="0.11376269692461927"/>
  </r>
  <r>
    <x v="7"/>
    <x v="4"/>
    <x v="1"/>
    <x v="190"/>
    <n v="1.0591654384193436"/>
    <n v="0.36223673398780343"/>
    <n v="0.34534348575563545"/>
    <n v="0.52249814261925165"/>
    <n v="1.1251356580002811"/>
    <n v="0.43806603842664771"/>
    <n v="0.22030571806001165"/>
    <n v="0.71798200143988344"/>
    <n v="0.1571707105688438"/>
    <n v="0.30322775073710218"/>
    <n v="0.2995487035705533"/>
    <n v="-2.4868573132993732E-2"/>
    <n v="0.37735095110695061"/>
    <n v="0.16396050282424279"/>
  </r>
  <r>
    <x v="7"/>
    <x v="5"/>
    <x v="1"/>
    <x v="191"/>
    <n v="0.18020248384685433"/>
    <n v="5.997841517379654E-2"/>
    <n v="8.3304255188625609E-2"/>
    <n v="3.0714005932808597E-2"/>
    <n v="0.3951860227378321"/>
    <n v="0.11049022503572137"/>
    <n v="0.36560229768542007"/>
    <n v="0.30762714047030593"/>
    <n v="0.18749617230264026"/>
    <n v="0.30439711414819426"/>
    <n v="0.23658715921569384"/>
    <n v="8.1145880699433848E-2"/>
    <n v="0.196088743497014"/>
    <n v="0.11744262254053672"/>
  </r>
  <r>
    <x v="8"/>
    <x v="0"/>
    <x v="1"/>
    <x v="192"/>
    <n v="-0.43993703093017933"/>
    <n v="-0.40379585651996996"/>
    <n v="-0.43060471325934946"/>
    <n v="-0.28825699503215185"/>
    <n v="-0.4074473241524823"/>
    <n v="-0.36199947088312778"/>
    <n v="-0.39616480092096373"/>
    <n v="-0.56263430607178999"/>
    <n v="-0.60476869009723577"/>
    <n v="-0.58978100122035815"/>
    <n v="-0.50680083286208255"/>
    <e v="#DIV/0!"/>
    <n v="-0.47661303544892242"/>
    <n v="-0.46670224289713569"/>
  </r>
  <r>
    <x v="8"/>
    <x v="1"/>
    <x v="1"/>
    <x v="193"/>
    <n v="0.3142173376471773"/>
    <n v="-0.10107236764035354"/>
    <n v="0.10457936482011299"/>
    <n v="0.51616161334773913"/>
    <n v="4.4530221243830548E-2"/>
    <n v="-0.22146358922120624"/>
    <n v="-0.14345674371985206"/>
    <n v="-0.30849204569764677"/>
    <n v="-0.2417193298682182"/>
    <n v="-0.13923554786621806"/>
    <n v="-0.28376555052424302"/>
    <n v="-4.1518899749157678E-2"/>
    <n v="-0.16375908419249185"/>
    <n v="-0.19646314928513386"/>
  </r>
  <r>
    <x v="8"/>
    <x v="2"/>
    <x v="1"/>
    <x v="194"/>
    <n v="0.93007193398825838"/>
    <n v="0.64993637777463631"/>
    <n v="0.70144349880437096"/>
    <n v="1.0416614728629239"/>
    <n v="0.56672446287221923"/>
    <n v="0.14157552237520599"/>
    <n v="0.11598561861581147"/>
    <n v="0.20394523629097017"/>
    <n v="-2.169911627386667E-3"/>
    <n v="0.22624273599992506"/>
    <n v="1.8858752224518494E-2"/>
    <n v="-4.2549591937498965E-2"/>
    <n v="0.2237308607888111"/>
    <n v="0.12674566987261504"/>
  </r>
  <r>
    <x v="8"/>
    <x v="3"/>
    <x v="1"/>
    <x v="195"/>
    <n v="-0.32138542155549854"/>
    <n v="-0.39609959132981432"/>
    <n v="-0.3414252710889184"/>
    <n v="-0.30498798567331853"/>
    <n v="-0.37814628191164712"/>
    <n v="-0.36056719883955324"/>
    <n v="-0.46579410041023628"/>
    <n v="-0.46379246404749808"/>
    <n v="-0.39961463571540401"/>
    <n v="-0.41710472949734445"/>
    <n v="-0.37594272033171239"/>
    <n v="-0.44558963326161993"/>
    <n v="-0.37761984819014771"/>
    <n v="-0.44033421322754296"/>
  </r>
  <r>
    <x v="8"/>
    <x v="4"/>
    <x v="1"/>
    <x v="196"/>
    <n v="0.18474534990708924"/>
    <n v="-0.1553436801890451"/>
    <n v="-0.10492010536442786"/>
    <n v="0.17055919058697078"/>
    <n v="0.47620468235026703"/>
    <n v="8.6575900404734396E-2"/>
    <n v="-0.18113490043419678"/>
    <n v="7.2339297060847185E-2"/>
    <n v="-0.12041465043552624"/>
    <n v="-4.963882621996063E-2"/>
    <n v="-0.1436503455269873"/>
    <n v="-0.21901539979560891"/>
    <n v="-4.2073530642705026E-2"/>
    <n v="-0.15041844753828548"/>
  </r>
  <r>
    <x v="8"/>
    <x v="5"/>
    <x v="1"/>
    <x v="197"/>
    <n v="9.8270431486231047E-2"/>
    <n v="-0.12374319276980039"/>
    <n v="-0.13218939691129117"/>
    <n v="5.2511042629973304E-2"/>
    <n v="0.11951088127558673"/>
    <n v="-6.3156076367525626E-2"/>
    <n v="0.28403061464055956"/>
    <n v="1.6024927388409438E-2"/>
    <n v="-2.573819358210816E-2"/>
    <n v="-1.6183102900162449E-3"/>
    <n v="-4.0667068877688894E-3"/>
    <n v="0.19668457571748621"/>
    <n v="-9.0508913209275121E-5"/>
    <n v="-3.2209765382416489E-2"/>
  </r>
  <r>
    <x v="9"/>
    <x v="0"/>
    <x v="1"/>
    <x v="198"/>
    <n v="-0.10836617610376686"/>
    <n v="0.11038737791705677"/>
    <n v="-4.6077156832475041E-2"/>
    <n v="8.6872674875360323E-2"/>
    <n v="-2.0737686457268034E-2"/>
    <n v="-7.1368525411783956E-2"/>
    <n v="-0.15040719572728067"/>
    <n v="-0.26323346536382664"/>
    <n v="-0.33206944642346137"/>
    <n v="-0.1989304519939562"/>
    <n v="-0.16845960828714401"/>
    <e v="#DIV/0!"/>
    <n v="-0.11282398128224791"/>
    <n v="-0.11709915566140316"/>
  </r>
  <r>
    <x v="9"/>
    <x v="1"/>
    <x v="1"/>
    <x v="199"/>
    <n v="-7.2626799844338397E-2"/>
    <n v="-0.11758308746689805"/>
    <n v="-0.10526636675336931"/>
    <n v="-1.4879251492203371E-2"/>
    <n v="-9.8467247584971385E-2"/>
    <n v="-0.19323527208300673"/>
    <n v="-0.14058623088787547"/>
    <n v="-0.25381734772227249"/>
    <n v="-0.1600251306568371"/>
    <n v="-0.22019004184402557"/>
    <n v="-0.12798421512891678"/>
    <n v="-0.15917393675027192"/>
    <n v="-0.12423778519525575"/>
    <n v="-0.20243547181744315"/>
  </r>
  <r>
    <x v="9"/>
    <x v="2"/>
    <x v="1"/>
    <x v="200"/>
    <n v="0.82972972972972858"/>
    <n v="0.67201025045625928"/>
    <n v="0.69960031293694369"/>
    <n v="0.77525577218620123"/>
    <n v="0.44985379366952238"/>
    <n v="9.7564482214541171E-2"/>
    <n v="9.4882643790759058E-3"/>
    <n v="5.1434695885538062E-2"/>
    <n v="4.02214232940723E-2"/>
    <n v="0.30791298250572119"/>
    <n v="0.17470816452134796"/>
    <n v="-8.9340016171290171E-2"/>
    <n v="0.27560601419056918"/>
    <n v="0.14677779320031625"/>
  </r>
  <r>
    <x v="9"/>
    <x v="3"/>
    <x v="1"/>
    <x v="201"/>
    <n v="3.9444126999359952E-2"/>
    <n v="2.399063459392492E-2"/>
    <n v="-3.8537928329153703E-2"/>
    <n v="-6.3198692463035111E-2"/>
    <n v="-0.10449936628643852"/>
    <n v="4.074037663218455E-2"/>
    <n v="-1.5229066337207886E-2"/>
    <n v="0.14733921936656547"/>
    <n v="-5.4219654692161612E-2"/>
    <n v="-6.4689990505551576E-2"/>
    <n v="1.6502210950023022E-2"/>
    <n v="2.2257209148160761E-2"/>
    <n v="1.0462241069444822E-2"/>
    <n v="-0.1443730657288167"/>
  </r>
  <r>
    <x v="9"/>
    <x v="4"/>
    <x v="1"/>
    <x v="202"/>
    <n v="0.71647539015606254"/>
    <n v="0.37187941188704499"/>
    <n v="8.8439139293584601E-2"/>
    <n v="0.42457004018594557"/>
    <n v="0.58497761410264792"/>
    <n v="9.6992707939097089E-2"/>
    <n v="-0.14164212562085188"/>
    <n v="1.2282582448494672E-2"/>
    <n v="2.3351603536739374E-2"/>
    <n v="0.15559404499157248"/>
    <n v="0.1469261636478143"/>
    <n v="-0.13403060508212927"/>
    <n v="0.18987908634030459"/>
    <n v="3.8563219919163449E-2"/>
  </r>
  <r>
    <x v="9"/>
    <x v="5"/>
    <x v="1"/>
    <x v="203"/>
    <n v="0.55310986074601853"/>
    <n v="0.35351666700194895"/>
    <n v="0.36477820178945031"/>
    <n v="0.34570359921727789"/>
    <n v="0.68291303182779006"/>
    <n v="0.12036911357483882"/>
    <n v="0.37244360109635277"/>
    <n v="0.43010197225405289"/>
    <n v="0.40262637249577171"/>
    <n v="0.62314678672785351"/>
    <n v="0.52502879972770566"/>
    <n v="0.30499079696193943"/>
    <n v="0.46621889373033731"/>
    <n v="0.32508484840569962"/>
  </r>
  <r>
    <x v="10"/>
    <x v="0"/>
    <x v="1"/>
    <x v="204"/>
    <n v="0.31507168869093971"/>
    <n v="0.3744059071238981"/>
    <n v="0.2697788863421855"/>
    <n v="0.34557507414387167"/>
    <n v="0.27065528991778498"/>
    <n v="-5.807506114069283E-2"/>
    <n v="-7.8995302463809813E-2"/>
    <n v="-0.37048470377509735"/>
    <n v="-0.15422720349428221"/>
    <n v="3.1833772302585217E-2"/>
    <n v="-0.12614955774618331"/>
    <e v="#DIV/0!"/>
    <n v="2.5499055340908239E-2"/>
    <n v="8.6490526961086722E-2"/>
  </r>
  <r>
    <x v="10"/>
    <x v="1"/>
    <x v="1"/>
    <x v="205"/>
    <n v="0.91824723689019283"/>
    <n v="0.68040730308369701"/>
    <n v="0.72792154776210949"/>
    <n v="0.7400227717249257"/>
    <n v="0.51261620185922996"/>
    <n v="-4.0505544442281827E-2"/>
    <n v="0.26417239594884312"/>
    <n v="-5.6978547451601025E-2"/>
    <n v="0.1897184974241064"/>
    <n v="0.41881132064201942"/>
    <n v="7.2935041076382046E-2"/>
    <n v="-5.9352578007675239E-2"/>
    <n v="0.28292715080690978"/>
    <n v="0.22671131358470253"/>
  </r>
  <r>
    <x v="10"/>
    <x v="2"/>
    <x v="1"/>
    <x v="206"/>
    <n v="0.5696176163954394"/>
    <n v="0.51970559228616908"/>
    <n v="0.92076503528287579"/>
    <n v="0.38434388832879463"/>
    <n v="0.37382398736814371"/>
    <n v="-0.27017950650568279"/>
    <n v="-0.21997836205199217"/>
    <n v="-0.25268134863253744"/>
    <n v="-0.10418421527288524"/>
    <n v="0.10455374573030318"/>
    <n v="-3.308466068157434E-2"/>
    <e v="#DIV/0!"/>
    <n v="7.0344857751403422E-2"/>
    <n v="8.6895159072990946E-2"/>
  </r>
  <r>
    <x v="10"/>
    <x v="3"/>
    <x v="1"/>
    <x v="207"/>
    <n v="0.74182562633101989"/>
    <n v="0.50988208716733707"/>
    <n v="0.70849401462850103"/>
    <n v="0.61674485336195239"/>
    <n v="0.54690470899078769"/>
    <n v="3.6475375767087259E-2"/>
    <n v="1.366340613906325E-2"/>
    <n v="-0.14232406151866039"/>
    <n v="0.16236564042493917"/>
    <n v="0.50782669664522984"/>
    <n v="0.10172719726229462"/>
    <n v="-3.5600643240839003E-2"/>
    <n v="0.27306004182192867"/>
    <n v="0.13414199314813557"/>
  </r>
  <r>
    <x v="10"/>
    <x v="4"/>
    <x v="1"/>
    <x v="208"/>
    <n v="0.76857097708227817"/>
    <n v="0.40889775499553949"/>
    <n v="0.33643052403574591"/>
    <n v="0.4301282784299385"/>
    <n v="0.77499787493270533"/>
    <n v="0.10856726912162284"/>
    <n v="0.12579832425147974"/>
    <n v="-0.10809871256503212"/>
    <n v="0.14490251359690376"/>
    <n v="0.32348747160063906"/>
    <n v="0.21640473709233077"/>
    <n v="-0.11646605228512275"/>
    <n v="0.27784079954625285"/>
    <n v="0.20444393734132316"/>
  </r>
  <r>
    <x v="10"/>
    <x v="5"/>
    <x v="1"/>
    <x v="209"/>
    <n v="0.72393054942067647"/>
    <n v="0.33570469373380818"/>
    <n v="0.22184037834514214"/>
    <n v="0.30123876124306626"/>
    <n v="0.43247507545961805"/>
    <n v="7.8732258174713632E-2"/>
    <n v="9.40978845770577E-2"/>
    <n v="-2.5940127944720115E-2"/>
    <n v="0.22272390582799328"/>
    <n v="0.422477534723954"/>
    <n v="0.38303714330891503"/>
    <n v="-5.0416063066402339E-2"/>
    <n v="0.30739089639851946"/>
    <n v="0.19770027185566263"/>
  </r>
  <r>
    <x v="11"/>
    <x v="0"/>
    <x v="1"/>
    <x v="210"/>
    <n v="0.20433529136185169"/>
    <n v="0.21859132226335021"/>
    <n v="0.41085069548086661"/>
    <n v="0.52049780897698872"/>
    <n v="0.31291155079377386"/>
    <n v="-8.3502026928446771E-2"/>
    <n v="-6.9487337862878307E-2"/>
    <n v="-0.19969112889663032"/>
    <n v="-0.20196676765755017"/>
    <n v="0.15215239439758732"/>
    <n v="-0.11956489038489959"/>
    <e v="#DIV/0!"/>
    <n v="7.5768518233772841E-2"/>
    <n v="2.7736191650420627E-2"/>
  </r>
  <r>
    <x v="11"/>
    <x v="1"/>
    <x v="1"/>
    <x v="211"/>
    <n v="3.1883655226713881E-2"/>
    <n v="-0.1301684885093598"/>
    <n v="0.21205886033491961"/>
    <n v="0.1788519577158949"/>
    <n v="0.14699351629807111"/>
    <n v="-0.18794209797038108"/>
    <n v="-3.1967871485943933E-2"/>
    <n v="-0.2212577990059108"/>
    <n v="-0.24728519618233924"/>
    <n v="-9.527341009019652E-2"/>
    <n v="-0.2787984560647272"/>
    <n v="-0.22806569013745581"/>
    <n v="-0.13868205363148256"/>
    <n v="-9.4088586465377655E-2"/>
  </r>
  <r>
    <x v="11"/>
    <x v="2"/>
    <x v="1"/>
    <x v="212"/>
    <n v="0.41676894216400173"/>
    <n v="0.24824772887695223"/>
    <n v="1.8999165603219765"/>
    <n v="0.17252929408244966"/>
    <n v="8.9046738672115433E-2"/>
    <n v="-0.20975026507799532"/>
    <n v="-0.10342501760615785"/>
    <n v="-7.6992053752847789E-2"/>
    <n v="-0.15186467025935291"/>
    <n v="0.14109368439265646"/>
    <n v="-1.7463740166644204E-2"/>
    <e v="#DIV/0!"/>
    <n v="7.8643382172934428E-2"/>
    <n v="8.4260487790435379E-2"/>
  </r>
  <r>
    <x v="11"/>
    <x v="3"/>
    <x v="1"/>
    <x v="213"/>
    <n v="0.12721382307629425"/>
    <n v="1.345944304520974E-2"/>
    <n v="6.3868357254415864E-2"/>
    <n v="6.0742751341762213E-2"/>
    <n v="-3.5571078966417868E-2"/>
    <n v="-0.16692760770381998"/>
    <n v="-0.18413214189006222"/>
    <n v="-0.25094027384317874"/>
    <n v="-0.12688917033804148"/>
    <n v="-7.9345132657531181E-3"/>
    <n v="-0.17062169552481177"/>
    <n v="-0.23403271055930264"/>
    <n v="-7.8844919065843455E-2"/>
    <n v="-0.12909827763919157"/>
  </r>
  <r>
    <x v="11"/>
    <x v="4"/>
    <x v="1"/>
    <x v="214"/>
    <n v="0.17894354359333575"/>
    <n v="-1.6662225428579536E-2"/>
    <n v="5.9303185552731286E-2"/>
    <n v="0.17125061703248967"/>
    <n v="0.2501172808709311"/>
    <n v="8.5785650846367467E-2"/>
    <n v="0.10127623282872866"/>
    <n v="-9.6336675203726241E-2"/>
    <n v="-8.2414353860489897E-2"/>
    <n v="0.10753319094788871"/>
    <n v="-4.768826051088082E-3"/>
    <n v="-0.12288941628492356"/>
    <n v="5.7184398050919238E-2"/>
    <n v="3.8954859407486664E-2"/>
  </r>
  <r>
    <x v="11"/>
    <x v="5"/>
    <x v="1"/>
    <x v="215"/>
    <n v="0.25793192229369821"/>
    <n v="-3.635340700402212E-2"/>
    <n v="9.7076522729144799E-4"/>
    <n v="0.14880372378069429"/>
    <n v="0.15800655285393894"/>
    <n v="-3.7646101342525884E-2"/>
    <n v="0.11613261715132417"/>
    <n v="7.1128352439467912E-2"/>
    <n v="5.3391080485284625E-2"/>
    <n v="0.1592465974724353"/>
    <n v="6.6955700700246146E-2"/>
    <n v="-0.1062492382162934"/>
    <n v="7.2732784005369977E-2"/>
    <n v="3.1834721663262622E-2"/>
  </r>
  <r>
    <x v="12"/>
    <x v="0"/>
    <x v="1"/>
    <x v="216"/>
    <n v="-0.48052368447947491"/>
    <n v="-0.41677112644921677"/>
    <n v="-0.25788555283013048"/>
    <n v="-0.38448674906192659"/>
    <n v="-0.29541703012816223"/>
    <n v="-0.21109400936823719"/>
    <n v="-0.10034716244907327"/>
    <n v="-0.27440550047813039"/>
    <n v="-0.29056164005812368"/>
    <n v="-0.18919798677529509"/>
    <n v="-0.20198836593521341"/>
    <e v="#DIV/0!"/>
    <n v="-0.24297961495705334"/>
    <n v="-0.20362546923792113"/>
  </r>
  <r>
    <x v="12"/>
    <x v="1"/>
    <x v="1"/>
    <x v="217"/>
    <n v="-4.9967577299530941E-2"/>
    <n v="-4.8067372424507315E-2"/>
    <n v="0.26780158005234256"/>
    <n v="0.14612034419296416"/>
    <n v="4.596075306305436E-2"/>
    <n v="7.5729976240662911E-2"/>
    <n v="1.017769113113959"/>
    <n v="0.37114327411613268"/>
    <n v="0.14040076345300823"/>
    <n v="0.28065152439454466"/>
    <n v="0.23369258858028874"/>
    <n v="9.8995408884941405E-2"/>
    <n v="0.21234973723767525"/>
    <n v="0.21770862698908888"/>
  </r>
  <r>
    <x v="12"/>
    <x v="2"/>
    <x v="1"/>
    <x v="218"/>
    <n v="0.11741793073744633"/>
    <n v="8.9039050340777193E-2"/>
    <n v="1.3771345823727472"/>
    <n v="-9.0501675931187409E-2"/>
    <n v="-4.5366110878774513E-2"/>
    <n v="-4.8208977013825649E-2"/>
    <n v="0.26489268793477994"/>
    <n v="0.19550678906562968"/>
    <n v="3.5332791594955282E-3"/>
    <n v="0.21647268817205334"/>
    <n v="0.13357739836413773"/>
    <e v="#DIV/0!"/>
    <n v="0.13030571274770697"/>
    <n v="0.14815186165121474"/>
  </r>
  <r>
    <x v="12"/>
    <x v="3"/>
    <x v="1"/>
    <x v="219"/>
    <n v="-0.2982477494611373"/>
    <n v="-0.31836190690400867"/>
    <n v="-0.2731768892359614"/>
    <n v="-0.36520139767015403"/>
    <n v="-0.29689843582601205"/>
    <n v="0.10378948691100476"/>
    <n v="0.1855457673257972"/>
    <n v="1.3820730251567381E-2"/>
    <n v="-8.1500137966331487E-2"/>
    <n v="-9.6619372724311425E-2"/>
    <n v="1.3380448907864828E-3"/>
    <n v="7.3119065058971922E-2"/>
    <n v="-0.10100113549445222"/>
    <n v="-0.11110278737535584"/>
  </r>
  <r>
    <x v="12"/>
    <x v="4"/>
    <x v="1"/>
    <x v="220"/>
    <n v="-0.32845339232115633"/>
    <n v="-0.36710654053687919"/>
    <n v="-0.19448355258889738"/>
    <n v="-0.26973803824530418"/>
    <n v="-0.14165667574931873"/>
    <n v="0.21799160865784772"/>
    <n v="0.14239653162343302"/>
    <n v="0.16535517294892843"/>
    <n v="2.0124195786263011E-2"/>
    <n v="5.143940989447171E-2"/>
    <n v="0.15269976202990598"/>
    <n v="8.4037184594953018E-2"/>
    <n v="-6.5425647418787536E-3"/>
    <n v="-1.7726711203737033E-2"/>
  </r>
  <r>
    <x v="12"/>
    <x v="5"/>
    <x v="1"/>
    <x v="221"/>
    <n v="-4.6230529213263538E-2"/>
    <n v="-0.20461775815289651"/>
    <n v="-0.15938255558988679"/>
    <n v="-9.3269923934380605E-2"/>
    <n v="9.6304030068907975E-2"/>
    <n v="6.2740377870927677E-2"/>
    <n v="0.1313297133476452"/>
    <n v="0.14957044387764085"/>
    <n v="9.4523441618166171E-2"/>
    <n v="0.18916486266217136"/>
    <n v="0.14194989558297455"/>
    <n v="0.15957099225797244"/>
    <n v="7.6843207778922507E-2"/>
    <n v="3.0648589548912586E-2"/>
  </r>
  <r>
    <x v="13"/>
    <x v="0"/>
    <x v="1"/>
    <x v="222"/>
    <n v="0.59577162061823574"/>
    <n v="0.74603129389621126"/>
    <n v="2.5484951903890294"/>
    <n v="0.97504809271107362"/>
    <n v="1.3255156403464365"/>
    <n v="0.91676914271912446"/>
    <n v="0.40543005744449689"/>
    <n v="0.33862350772541316"/>
    <n v="0.2713716882486592"/>
    <n v="0.70432414078815597"/>
    <n v="0.52872600451448615"/>
    <e v="#DIV/0!"/>
    <n v="0.65497505886062157"/>
    <n v="0.5823463953897563"/>
  </r>
  <r>
    <x v="13"/>
    <x v="1"/>
    <x v="1"/>
    <x v="223"/>
    <n v="0.99159298509646732"/>
    <n v="1.1244284883278448"/>
    <n v="1.4558443549823354"/>
    <n v="0.62265698625514565"/>
    <n v="0.47192630478397035"/>
    <n v="0.57709715667195693"/>
    <n v="0.75845910876101019"/>
    <n v="0.50394778477262481"/>
    <n v="0.41799445931581314"/>
    <n v="0.87665174126605083"/>
    <n v="0.70598589345844909"/>
    <n v="0.45353346655024085"/>
    <n v="0.70295237212895989"/>
    <n v="0.52720485414121199"/>
  </r>
  <r>
    <x v="13"/>
    <x v="2"/>
    <x v="1"/>
    <x v="224"/>
    <n v="1.3178541801984598"/>
    <n v="1.2586649615629195"/>
    <n v="2.7760828148132966"/>
    <n v="0.7585933641822149"/>
    <n v="0.86712547269566298"/>
    <n v="0.82165877615171357"/>
    <n v="0.68819876355566434"/>
    <n v="0.9500806899061407"/>
    <n v="0.49215741020757231"/>
    <n v="1.0378358113045802"/>
    <n v="0.68901782048613103"/>
    <e v="#DIV/0!"/>
    <n v="0.84620427307908108"/>
    <n v="0.65974858725982166"/>
  </r>
  <r>
    <x v="13"/>
    <x v="3"/>
    <x v="1"/>
    <x v="225"/>
    <n v="1.6294890865486811"/>
    <n v="1.033707850549614"/>
    <n v="1.2384856130496513"/>
    <n v="0.87771434768853007"/>
    <n v="0.78339514978602032"/>
    <n v="1.4319454445682891"/>
    <n v="0.76052023823994253"/>
    <n v="1.1436894776564688"/>
    <n v="0.74350812128972299"/>
    <n v="1.4078329216156158"/>
    <n v="1.0924317986456926"/>
    <n v="0.82365194619688187"/>
    <n v="1.0944737350677247"/>
    <n v="0.80172357557395091"/>
  </r>
  <r>
    <x v="13"/>
    <x v="4"/>
    <x v="1"/>
    <x v="226"/>
    <n v="0.87276517792092867"/>
    <n v="0.50610236400662911"/>
    <n v="0.63744020619191644"/>
    <n v="0.39187648663594854"/>
    <n v="0.53818138866468401"/>
    <n v="0.69846433579708456"/>
    <n v="0.42886174851528169"/>
    <n v="0.43872651416165298"/>
    <n v="0.36440154407100378"/>
    <n v="0.64283720002135025"/>
    <n v="0.67682217973949266"/>
    <n v="0.5705279343926184"/>
    <n v="0.5601216778108975"/>
    <n v="0.39646367935706595"/>
  </r>
  <r>
    <x v="13"/>
    <x v="5"/>
    <x v="1"/>
    <x v="227"/>
    <n v="1.2819796358596656"/>
    <n v="0.93808453945451453"/>
    <n v="0.86613720342305589"/>
    <n v="0.66189917803463372"/>
    <n v="0.73025820452632817"/>
    <n v="0.9603452951521747"/>
    <n v="0.75927995335730314"/>
    <n v="0.87651007827879113"/>
    <n v="0.58415994277322358"/>
    <n v="1.1081928227047908"/>
    <n v="1.0733946072004668"/>
    <n v="0.86480030429821242"/>
    <n v="0.90140510107251148"/>
    <n v="0.71512313258519766"/>
  </r>
  <r>
    <x v="14"/>
    <x v="0"/>
    <x v="1"/>
    <x v="228"/>
    <n v="0.5741715433764365"/>
    <n v="0.77550000372997885"/>
    <n v="1.6222230973712715"/>
    <n v="1.0627792596619479"/>
    <n v="0.40688714262848569"/>
    <n v="6.868510640307024E-2"/>
    <n v="0.23631608927554226"/>
    <n v="-6.7192342455678844E-2"/>
    <n v="-6.4276792684645367E-2"/>
    <n v="0.56366294352069302"/>
    <n v="0.22463810095502335"/>
    <e v="#DIV/0!"/>
    <n v="0.38221353185534013"/>
    <n v="0.27894921052931121"/>
  </r>
  <r>
    <x v="14"/>
    <x v="1"/>
    <x v="1"/>
    <x v="229"/>
    <n v="0.68891770363550431"/>
    <n v="0.87904817545909486"/>
    <n v="0.58012105161364569"/>
    <n v="0.58356006686436701"/>
    <n v="0.24354932158400389"/>
    <n v="0.11488756770375907"/>
    <e v="#DIV/0!"/>
    <n v="0.30716716392708565"/>
    <n v="3.9863317188734371E-2"/>
    <n v="0.46552717148537304"/>
    <n v="0.44559721835186328"/>
    <e v="#DIV/0!"/>
    <n v="0.43329286375073006"/>
    <n v="0.24707836835002106"/>
  </r>
  <r>
    <x v="14"/>
    <x v="2"/>
    <x v="1"/>
    <x v="230"/>
    <n v="0.58687230500036502"/>
    <n v="0.40027155136628778"/>
    <n v="0.50956502813510252"/>
    <n v="0.22693737030257122"/>
    <n v="0.36164797875479526"/>
    <n v="9.1715661218687572E-3"/>
    <n v="0.16687520161093228"/>
    <n v="-2.0810314970142629E-2"/>
    <n v="-0.11087765122407356"/>
    <n v="0.12327662609398016"/>
    <n v="2.7425875527550492E-2"/>
    <e v="#DIV/0!"/>
    <n v="0.11511836150011034"/>
    <n v="7.041717351783694E-2"/>
  </r>
  <r>
    <x v="14"/>
    <x v="3"/>
    <x v="1"/>
    <x v="231"/>
    <n v="0.80941614326415312"/>
    <n v="0.33589364918600384"/>
    <n v="4.1316026356483793E-3"/>
    <n v="0.56608730787818362"/>
    <n v="-7.0737429267605179E-2"/>
    <n v="4.6192950857208315E-2"/>
    <n v="0.10781402255115768"/>
    <n v="9.7533694360850687E-2"/>
    <n v="-0.16570045530185917"/>
    <n v="-1.978385183017406E-3"/>
    <n v="7.7382550339313294E-2"/>
    <n v="0.13445403065611194"/>
    <n v="0.10145231270447286"/>
    <n v="-2.7403619236903043E-2"/>
  </r>
  <r>
    <x v="14"/>
    <x v="4"/>
    <x v="1"/>
    <x v="232"/>
    <n v="0.88642777155655139"/>
    <n v="0.48108229202967157"/>
    <n v="9.0562089116068556E-2"/>
    <n v="0.25763150316963457"/>
    <n v="0.37447410551398086"/>
    <n v="-5.9730208458287803E-2"/>
    <n v="8.9836349941798233E-2"/>
    <n v="-8.9260643603478629E-2"/>
    <n v="-0.10981732279347611"/>
    <n v="0.35975178978200217"/>
    <n v="0.14361130846450609"/>
    <n v="4.4622583380613978E-2"/>
    <n v="0.18048043229013633"/>
    <n v="6.6582584089285524E-2"/>
  </r>
  <r>
    <x v="14"/>
    <x v="5"/>
    <x v="1"/>
    <x v="233"/>
    <n v="0.52690884755354239"/>
    <n v="0.33416795285271661"/>
    <n v="-4.9586307949663011E-2"/>
    <n v="6.1013656513470682E-2"/>
    <n v="-3.8539669972497581E-2"/>
    <n v="7.5503840054168103E-2"/>
    <n v="0.32404403405152116"/>
    <n v="0.18034039103949184"/>
    <n v="-0.10099413868804286"/>
    <n v="0.19096304453778301"/>
    <n v="0.24162036920254937"/>
    <n v="0.487309052746141"/>
    <n v="0.17682106894712901"/>
    <n v="9.3847612142328174E-2"/>
  </r>
  <r>
    <x v="15"/>
    <x v="0"/>
    <x v="1"/>
    <x v="234"/>
    <n v="-5.5886494033720924E-2"/>
    <n v="-9.8581006424859341E-2"/>
    <n v="0.48939025654613144"/>
    <n v="0.43950151759156131"/>
    <n v="-4.6905129737592532E-2"/>
    <n v="5.5521963203273295E-2"/>
    <n v="1.4517633095964655E-2"/>
    <n v="-0.23014501632604445"/>
    <n v="-0.25296543209892564"/>
    <n v="-3.1668860400945409E-2"/>
    <n v="-8.8282313274917312E-2"/>
    <e v="#DIV/0!"/>
    <n v="-4.4261240911717126E-2"/>
    <n v="-8.8657711842582421E-2"/>
  </r>
  <r>
    <x v="15"/>
    <x v="1"/>
    <x v="1"/>
    <x v="235"/>
    <n v="0.36455302944870005"/>
    <n v="0.52125819753505387"/>
    <n v="0.20517737028143679"/>
    <n v="0.35709685890212084"/>
    <n v="0.24869065470958196"/>
    <n v="9.368042221267725E-2"/>
    <n v="0.77284298590319356"/>
    <n v="0.13930856081329424"/>
    <n v="3.7096316889110748E-2"/>
    <n v="0.33834294273492338"/>
    <n v="0.23640943127296921"/>
    <n v="0.11432460020415069"/>
    <n v="0.26022983991449933"/>
    <n v="0.16585139782606007"/>
  </r>
  <r>
    <x v="15"/>
    <x v="2"/>
    <x v="1"/>
    <x v="236"/>
    <n v="0.14072206454832425"/>
    <n v="1.5960349916977368E-2"/>
    <n v="0.23836365639082935"/>
    <n v="-0.1451269643965486"/>
    <n v="2.3089865879049709E-2"/>
    <n v="-5.4031199060123991E-2"/>
    <n v="1.6197511994225477E-2"/>
    <n v="-0.23032412401183322"/>
    <n v="-8.96653056697575E-2"/>
    <n v="6.0615799456253505E-2"/>
    <n v="-2.1053897261454346E-2"/>
    <e v="#DIV/0!"/>
    <n v="-3.0185151174446312E-2"/>
    <n v="1.3857167462708375E-2"/>
  </r>
  <r>
    <x v="15"/>
    <x v="3"/>
    <x v="1"/>
    <x v="237"/>
    <n v="-2.5012677185246135E-2"/>
    <n v="-0.29479678570856993"/>
    <n v="-0.31226523759415636"/>
    <n v="-0.14506342671948358"/>
    <n v="-0.34477198286722055"/>
    <n v="-6.6071737284278065E-2"/>
    <n v="-9.5582678355501716E-2"/>
    <n v="-0.24364465667862156"/>
    <n v="-0.2811687688484048"/>
    <n v="-0.27609552326942599"/>
    <n v="-0.15708312570064831"/>
    <n v="-0.1708267344510993"/>
    <n v="-0.19770803224118572"/>
    <n v="-0.21522896139151704"/>
  </r>
  <r>
    <x v="15"/>
    <x v="4"/>
    <x v="1"/>
    <x v="238"/>
    <n v="0.66492551210428297"/>
    <n v="0.21848270775471601"/>
    <n v="0.25090614611973572"/>
    <n v="0.17441293436177152"/>
    <n v="0.36148294914544432"/>
    <n v="0.19542929273453002"/>
    <n v="0.28376421368804983"/>
    <n v="0.20193528044523545"/>
    <n v="0.13657703673430488"/>
    <n v="0.55174779010629682"/>
    <n v="0.35390652753998886"/>
    <n v="0.16871250775665048"/>
    <n v="0.31176664873995752"/>
    <n v="0.22921435733636253"/>
  </r>
  <r>
    <x v="15"/>
    <x v="5"/>
    <x v="1"/>
    <x v="239"/>
    <n v="0.6367306008333582"/>
    <n v="0.16455132013043738"/>
    <n v="0.11395941989276825"/>
    <n v="0.13134102601495568"/>
    <n v="0.15360572165616815"/>
    <n v="0.14481460554515313"/>
    <n v="0.42187964118101351"/>
    <n v="0.35136501416556554"/>
    <n v="0.13937188136663714"/>
    <n v="0.42775120870057748"/>
    <n v="0.32785306686419502"/>
    <n v="0.3516764769220595"/>
    <n v="0.28727607314027415"/>
    <n v="0.2070935015396671"/>
  </r>
  <r>
    <x v="16"/>
    <x v="0"/>
    <x v="1"/>
    <x v="240"/>
    <n v="-0.34803293303267036"/>
    <n v="-0.38222129350341005"/>
    <n v="-0.21031912213860715"/>
    <n v="-0.19405212224859569"/>
    <n v="-0.5733380775983854"/>
    <n v="-0.11368156150257769"/>
    <n v="-0.22171885041971739"/>
    <n v="-0.23100897489704608"/>
    <n v="-0.45787588923877898"/>
    <n v="-0.44863113167134228"/>
    <n v="-0.2963856665697806"/>
    <e v="#DIV/0!"/>
    <n v="-0.32395935657510067"/>
    <n v="-0.36184038496305537"/>
  </r>
  <r>
    <x v="16"/>
    <x v="1"/>
    <x v="1"/>
    <x v="241"/>
    <n v="0.4040439631923467"/>
    <n v="0.28926711497623514"/>
    <n v="1.7255785560586601E-2"/>
    <n v="0.27354834613391388"/>
    <n v="-0.11495734735968544"/>
    <n v="1.772251998016583E-2"/>
    <n v="0.29437245131647982"/>
    <n v="0.23339369822171285"/>
    <n v="-3.2527800616794389E-2"/>
    <n v="7.6585383211781322E-2"/>
    <n v="0.13424590283811044"/>
    <n v="1.1557060275747766E-2"/>
    <n v="0.12264386870653277"/>
    <n v="1.7411029662219413E-2"/>
  </r>
  <r>
    <x v="16"/>
    <x v="2"/>
    <x v="1"/>
    <x v="242"/>
    <n v="0.13506954747351108"/>
    <n v="-0.1756876072097483"/>
    <n v="-0.18218592127070377"/>
    <n v="-0.18787787943985057"/>
    <n v="-0.17807051037724353"/>
    <n v="7.3981393366631343E-2"/>
    <n v="5.6465424962534261E-2"/>
    <n v="-0.12107889640254454"/>
    <n v="-7.0555192471411288E-2"/>
    <n v="-6.0213596238213429E-2"/>
    <n v="3.4099426555430412E-2"/>
    <e v="#DIV/0!"/>
    <n v="-5.7163109228799414E-2"/>
    <n v="-6.3948704617717511E-2"/>
  </r>
  <r>
    <x v="16"/>
    <x v="3"/>
    <x v="1"/>
    <x v="243"/>
    <n v="0.45000530673512262"/>
    <n v="6.0949478348607089E-2"/>
    <n v="1.5820890988349268E-2"/>
    <n v="0.17381065610610325"/>
    <n v="-0.23746219448029915"/>
    <n v="0.49441028211070304"/>
    <n v="0.12907192907192955"/>
    <n v="0.28419813948272488"/>
    <n v="4.7812370871766152E-2"/>
    <n v="0.13532701927394308"/>
    <n v="0.26568782325323381"/>
    <n v="0.2158284743852974"/>
    <n v="0.18659973982807965"/>
    <n v="5.9858232066415606E-2"/>
  </r>
  <r>
    <x v="16"/>
    <x v="4"/>
    <x v="1"/>
    <x v="244"/>
    <n v="0.68164393789784339"/>
    <n v="0.12208913763940732"/>
    <n v="0.10170987150292765"/>
    <n v="0.14901328474108788"/>
    <n v="0.13968787687062267"/>
    <n v="0.16068669079421882"/>
    <n v="9.9573851767262189E-2"/>
    <n v="0.21572870669772759"/>
    <n v="0.11786013902604675"/>
    <n v="0.27745779865412001"/>
    <n v="0.20307199023315592"/>
    <n v="1.68682757993317E-2"/>
    <n v="0.19004677694094529"/>
    <n v="6.3016723298259025E-2"/>
  </r>
  <r>
    <x v="16"/>
    <x v="5"/>
    <x v="1"/>
    <x v="245"/>
    <n v="0.5039648504365275"/>
    <n v="0.20736279833685978"/>
    <n v="0.21018691819908586"/>
    <n v="0.164002405858511"/>
    <n v="6.3498166773864329E-2"/>
    <n v="0.36117070289148567"/>
    <n v="0.47829994383074337"/>
    <n v="0.78958710938353094"/>
    <n v="0.20035839930831467"/>
    <n v="0.44949846340819732"/>
    <n v="0.43779315603903113"/>
    <n v="0.40030143409040519"/>
    <n v="0.3716120986021354"/>
    <n v="0.21653183727149283"/>
  </r>
  <r>
    <x v="17"/>
    <x v="0"/>
    <x v="1"/>
    <x v="246"/>
    <n v="-0.22431948475790264"/>
    <n v="-7.1311276137903112E-2"/>
    <n v="-0.15500277364164483"/>
    <n v="-3.0136046065361799E-2"/>
    <n v="-0.48810764147292585"/>
    <n v="-3.5935098755534023E-3"/>
    <n v="-0.21850315955766175"/>
    <n v="-0.15176172235747287"/>
    <n v="-0.39397249876713925"/>
    <n v="-0.21129979167161417"/>
    <n v="-0.21070671265556595"/>
    <e v="#DIV/0!"/>
    <n v="-0.20515250918756656"/>
    <n v="-0.25248815022924331"/>
  </r>
  <r>
    <x v="17"/>
    <x v="1"/>
    <x v="1"/>
    <x v="247"/>
    <n v="0.27418461469122701"/>
    <n v="0.12130394787525733"/>
    <n v="-2.8153832550007252E-2"/>
    <n v="8.4134793680284758E-2"/>
    <n v="-7.9226370237100996E-2"/>
    <n v="5.3134808368869413E-2"/>
    <n v="-0.21545765187677712"/>
    <n v="-4.4568397596417286E-3"/>
    <n v="-0.1056304034076101"/>
    <n v="1.5852304933335226E-2"/>
    <n v="-0.10089111354879154"/>
    <n v="-0.19067694115207801"/>
    <n v="-2.1518724921482768E-2"/>
    <n v="-0.16882996156920627"/>
  </r>
  <r>
    <x v="17"/>
    <x v="2"/>
    <x v="1"/>
    <x v="248"/>
    <n v="-0.12874911703189773"/>
    <n v="-0.39201655712990791"/>
    <n v="-0.23860618964604041"/>
    <n v="-0.13479821943438786"/>
    <n v="-0.19841136656038472"/>
    <n v="-0.18639310834865441"/>
    <n v="-0.25577770079675333"/>
    <n v="-0.3898029727235488"/>
    <n v="-0.3638149514579625"/>
    <n v="-0.40670297159203972"/>
    <n v="-0.33892513970215132"/>
    <e v="#DIV/0!"/>
    <n v="-0.32861874533505087"/>
    <n v="-0.30397390556309323"/>
  </r>
  <r>
    <x v="17"/>
    <x v="3"/>
    <x v="1"/>
    <x v="249"/>
    <n v="0.66142706467846257"/>
    <n v="0.11117094554994011"/>
    <n v="5.4084568598171678E-2"/>
    <n v="0.15134334973112917"/>
    <n v="-0.22433624725973678"/>
    <n v="0.26225158784300495"/>
    <n v="4.9661478327633013E-2"/>
    <n v="-9.0034611016783672E-2"/>
    <n v="-5.5612207823485527E-2"/>
    <n v="0.16129816709484701"/>
    <n v="5.6971083935255962E-2"/>
    <n v="-0.19404171086528277"/>
    <n v="7.1497287818835353E-2"/>
    <n v="-0.10977881267531575"/>
  </r>
  <r>
    <x v="17"/>
    <x v="4"/>
    <x v="1"/>
    <x v="250"/>
    <n v="0.32102445298647164"/>
    <n v="-0.21734275747558984"/>
    <n v="-0.15651546050738219"/>
    <n v="-0.10473731225724825"/>
    <n v="-0.21778764362848957"/>
    <n v="-0.1796233019103276"/>
    <n v="-0.1743439112770393"/>
    <n v="-0.22177495693735361"/>
    <n v="-0.29951791178906551"/>
    <n v="-0.19036630463791937"/>
    <n v="-0.1567466967199076"/>
    <n v="-0.26797361997255187"/>
    <n v="-0.1805632903313763"/>
    <n v="-0.2403207940166513"/>
  </r>
  <r>
    <x v="17"/>
    <x v="5"/>
    <x v="1"/>
    <x v="251"/>
    <n v="-0.13662694445426715"/>
    <n v="-0.24689805389067909"/>
    <n v="-0.25077095492704671"/>
    <n v="-0.18994553574049799"/>
    <n v="-0.36832361109070333"/>
    <n v="-8.0462196889831583E-2"/>
    <n v="7.8299214856774046E-2"/>
    <n v="-1.014860719001609E-2"/>
    <n v="-0.27411732061693617"/>
    <n v="-0.22449049835016432"/>
    <n v="-0.14325627229541138"/>
    <n v="-6.5575448423018656E-2"/>
    <n v="-0.17348549567064142"/>
    <n v="-0.23102880157803973"/>
  </r>
  <r>
    <x v="18"/>
    <x v="0"/>
    <x v="1"/>
    <x v="252"/>
    <n v="0.13016262803852641"/>
    <n v="0.57804681759333776"/>
    <n v="-0.15488188904423861"/>
    <n v="0.23725548158619425"/>
    <n v="-0.16513489991296826"/>
    <e v="#DIV/0!"/>
    <n v="7.2972165206873996E-2"/>
    <n v="-6.267332821668925E-2"/>
    <n v="8.6546302746561388E-2"/>
    <n v="0.37435066988933108"/>
    <n v="0.21818256539821901"/>
    <e v="#DIV/0!"/>
    <n v="0.20009375405375818"/>
    <n v="0.11791120783285902"/>
  </r>
  <r>
    <x v="18"/>
    <x v="1"/>
    <x v="1"/>
    <x v="253"/>
    <n v="0.36229538784743176"/>
    <n v="0.36034110544708731"/>
    <n v="-0.25086576159155016"/>
    <n v="0.10746910554887168"/>
    <n v="-0.15770156121033385"/>
    <n v="0.45242366552998203"/>
    <n v="-0.13948718460025"/>
    <n v="0.15874874488067969"/>
    <n v="0.12892243156021932"/>
    <n v="0.29239573858534573"/>
    <n v="0.15381299228829071"/>
    <n v="0.19240437469543803"/>
    <n v="0.16282456230837306"/>
    <n v="-5.634444104141878E-2"/>
  </r>
  <r>
    <x v="18"/>
    <x v="2"/>
    <x v="1"/>
    <x v="254"/>
    <n v="0.40095016771845904"/>
    <n v="7.3413305587856303E-2"/>
    <n v="-0.17357022347407136"/>
    <n v="-3.6290583699291723E-2"/>
    <n v="-0.1223524460425075"/>
    <n v="0.21686195999874558"/>
    <n v="-0.1183991785644426"/>
    <n v="-0.14522058148590722"/>
    <n v="5.1223334736541837E-2"/>
    <n v="0.11721976023477909"/>
    <n v="0.13157844814878494"/>
    <e v="#DIV/0!"/>
    <n v="6.139149554461576E-2"/>
    <n v="5.3421224795625166E-2"/>
  </r>
  <r>
    <x v="18"/>
    <x v="3"/>
    <x v="1"/>
    <x v="255"/>
    <n v="0.78385996769459898"/>
    <n v="0.11581079218314305"/>
    <n v="-3.3310966270194142E-2"/>
    <n v="3.2641286580263884E-2"/>
    <n v="-0.28025630636714272"/>
    <n v="0.10283025831860648"/>
    <n v="-1.0373500919344747E-2"/>
    <n v="-0.22914824862190109"/>
    <n v="0.1093586003568221"/>
    <n v="0.22780399149754116"/>
    <n v="0.11129722013547449"/>
    <n v="-0.30609466981122346"/>
    <n v="8.7803673995429321E-2"/>
    <n v="-9.8112165739344226E-2"/>
  </r>
  <r>
    <x v="18"/>
    <x v="4"/>
    <x v="1"/>
    <x v="256"/>
    <n v="0.84347247376115564"/>
    <n v="0.2587139063658781"/>
    <n v="0.16410502509131253"/>
    <n v="0.19237919053814889"/>
    <n v="-3.3861090967689744E-2"/>
    <n v="0.26755702617926347"/>
    <n v="0.44992159543243138"/>
    <n v="0.1832068251652248"/>
    <n v="0.42976997668394912"/>
    <n v="0.58592230065625017"/>
    <n v="0.45577041552589881"/>
    <n v="0.22571871215376804"/>
    <n v="0.36637316157927602"/>
    <n v="0.2883257815745055"/>
  </r>
  <r>
    <x v="18"/>
    <x v="5"/>
    <x v="1"/>
    <x v="257"/>
    <n v="0.18074503407119247"/>
    <n v="0.20589246424642571"/>
    <n v="-3.6342687565922183E-2"/>
    <n v="0.12356544040598405"/>
    <n v="-0.1277392838307243"/>
    <n v="0.14742928481394757"/>
    <n v="0.44197856685860581"/>
    <n v="0.13449957838007065"/>
    <n v="0.19207630083078153"/>
    <n v="0.34792941494403196"/>
    <n v="0.34191375110113964"/>
    <n v="0.16127469079356715"/>
    <n v="0.2333369622779462"/>
    <n v="0.12520755794347993"/>
  </r>
  <r>
    <x v="19"/>
    <x v="0"/>
    <x v="1"/>
    <x v="258"/>
    <n v="-0.33051548406004772"/>
    <n v="6.2525501351810009E-2"/>
    <n v="-0.35400095766807882"/>
    <n v="-3.9133027897622519E-2"/>
    <n v="-0.41295851544669371"/>
    <e v="#DIV/0!"/>
    <n v="-0.30963267289554475"/>
    <n v="-0.13624823205161996"/>
    <n v="-0.2954429233191469"/>
    <n v="2.1838469066945976E-3"/>
    <n v="-0.10038390476138659"/>
    <e v="#DIV/0!"/>
    <n v="-0.10884259362411886"/>
    <n v="-0.20120254743054178"/>
  </r>
  <r>
    <x v="19"/>
    <x v="1"/>
    <x v="1"/>
    <x v="259"/>
    <n v="-2.4205949917415204E-2"/>
    <n v="-5.5776527907324569E-2"/>
    <n v="-0.34858672879301122"/>
    <n v="-1.5582799884816811E-2"/>
    <n v="-0.42014218882381116"/>
    <n v="-0.1703080270770605"/>
    <n v="-0.48011011585452057"/>
    <n v="-0.19566741610314042"/>
    <n v="-0.30130364138058774"/>
    <n v="-9.4764616323923523E-2"/>
    <n v="-0.20079312019393658"/>
    <n v="-0.29883312367153969"/>
    <n v="-0.17499889508090738"/>
    <n v="-0.33661454195281471"/>
  </r>
  <r>
    <x v="19"/>
    <x v="2"/>
    <x v="1"/>
    <x v="260"/>
    <n v="2.0553052732831922E-2"/>
    <n v="2.8270492068105391E-4"/>
    <n v="-0.22562316199386812"/>
    <n v="-0.22641948134183987"/>
    <n v="-0.34315590940196594"/>
    <n v="7.4202848730577919E-2"/>
    <n v="-0.47820049762173744"/>
    <n v="-0.26347329233741212"/>
    <n v="-0.24090366487699111"/>
    <n v="-9.0424711669057078E-2"/>
    <n v="-0.16819147892850284"/>
    <n v="-0.2723343912485654"/>
    <n v="-0.17263063812666724"/>
    <n v="-0.3102068923411615"/>
  </r>
  <r>
    <x v="19"/>
    <x v="3"/>
    <x v="1"/>
    <x v="261"/>
    <n v="0.1272974514190468"/>
    <n v="0.1369407746756901"/>
    <n v="5.6968529203206497E-2"/>
    <n v="-0.22071914791314018"/>
    <n v="-0.32242596418732783"/>
    <n v="0.13197261480318856"/>
    <n v="0.21431693458307022"/>
    <n v="-0.20871868677800498"/>
    <n v="-4.6742806248477708E-2"/>
    <n v="0.25260777106591492"/>
    <n v="0.14575431271231398"/>
    <n v="-0.23828373506750589"/>
    <n v="3.1315739333267922E-2"/>
    <n v="-0.1608752468713246"/>
  </r>
  <r>
    <x v="19"/>
    <x v="4"/>
    <x v="1"/>
    <x v="262"/>
    <n v="0.33024101132157857"/>
    <n v="3.4575230923892031E-2"/>
    <n v="-1.8941863529811087E-3"/>
    <n v="-8.6404708526733875E-2"/>
    <n v="-0.30433975605444563"/>
    <n v="-2.242210846676751E-3"/>
    <n v="-8.8144123117318895E-2"/>
    <n v="1.3021898941107501E-2"/>
    <n v="-0.10042382792112459"/>
    <n v="1.8847305085747834E-2"/>
    <n v="-2.8747854691260732E-2"/>
    <n v="-0.15448341868443338"/>
    <n v="-3.2134840104002582E-2"/>
    <n v="-0.13955734198806613"/>
  </r>
  <r>
    <x v="19"/>
    <x v="5"/>
    <x v="1"/>
    <x v="263"/>
    <n v="-0.18103235366757264"/>
    <n v="-9.9629932117868858E-2"/>
    <n v="-0.20211910836103952"/>
    <n v="-0.1248955212747701"/>
    <n v="-0.35989232183085462"/>
    <n v="-9.1084982380048141E-2"/>
    <n v="-0.10447333548225357"/>
    <n v="1.6265580256897838E-3"/>
    <n v="-0.12408589657667668"/>
    <n v="3.2240570083345466E-2"/>
    <n v="-9.7724775494794525E-2"/>
    <n v="-0.18090605047126906"/>
    <n v="-8.9084436684592205E-2"/>
    <n v="-0.21211785237241954"/>
  </r>
  <r>
    <x v="20"/>
    <x v="0"/>
    <x v="1"/>
    <x v="264"/>
    <n v="-8.8193510423671517E-2"/>
    <n v="0.14119344816809853"/>
    <n v="-0.17429687710143416"/>
    <n v="0.23980786094721185"/>
    <n v="-0.30322480861294054"/>
    <n v="0.26357086903287286"/>
    <n v="-0.22021179057327755"/>
    <n v="-0.12664138044012707"/>
    <n v="-0.13893347650243426"/>
    <n v="-2.8052151876072906E-2"/>
    <n v="7.6244582328365951E-2"/>
    <e v="#DIV/0!"/>
    <n v="7.5228922073695692E-3"/>
    <n v="-0.17868848495948675"/>
  </r>
  <r>
    <x v="20"/>
    <x v="1"/>
    <x v="1"/>
    <x v="265"/>
    <n v="-5.9285915173621029E-2"/>
    <n v="2.5468421552554688E-2"/>
    <n v="-0.2195844678898623"/>
    <n v="0.12507601594896656"/>
    <n v="-0.22412105547659344"/>
    <n v="-2.4057964879597993E-3"/>
    <n v="-0.21899004669826339"/>
    <n v="-8.354469535151221E-2"/>
    <n v="-0.13176937411022827"/>
    <n v="1.4951118461423274E-2"/>
    <n v="-0.10855904287008056"/>
    <e v="#DIV/0!"/>
    <n v="-6.6080041375183085E-2"/>
    <n v="-0.19403943275648827"/>
  </r>
  <r>
    <x v="20"/>
    <x v="2"/>
    <x v="1"/>
    <x v="266"/>
    <n v="0.13417174883086402"/>
    <n v="6.0891645725736021E-2"/>
    <n v="0.14199275679074197"/>
    <n v="5.1749081522115992E-2"/>
    <n v="-0.21863330286720317"/>
    <n v="-0.11915116266510106"/>
    <n v="-0.38754650011945058"/>
    <n v="-0.34008551126118758"/>
    <n v="-8.7150790551730362E-2"/>
    <n v="0.17639149891606043"/>
    <n v="-5.2470920538692178E-2"/>
    <n v="-0.20221877658695298"/>
    <n v="-4.4232813509370028E-2"/>
    <n v="-0.17732599386161307"/>
  </r>
  <r>
    <x v="20"/>
    <x v="3"/>
    <x v="1"/>
    <x v="267"/>
    <n v="0.81017664778084586"/>
    <n v="0.44542334995241628"/>
    <n v="0.27137644698434826"/>
    <n v="0.42740193355712264"/>
    <n v="-2.1894770439368716E-2"/>
    <n v="0.26925057057495594"/>
    <n v="0.56598439818614343"/>
    <n v="6.4430406170228327E-3"/>
    <n v="0.15149287518306309"/>
    <n v="0.41181733147323452"/>
    <n v="0.44140606719968067"/>
    <n v="0.10487544982422636"/>
    <n v="0.32768104438860801"/>
    <n v="0.11270889937680195"/>
  </r>
  <r>
    <x v="20"/>
    <x v="4"/>
    <x v="1"/>
    <x v="268"/>
    <n v="0.41026607812672689"/>
    <n v="0.14524624339307723"/>
    <n v="-1.0248780581190053E-2"/>
    <n v="1.2686765855718596E-2"/>
    <n v="-8.3713884050589882E-2"/>
    <n v="-2.2775850297480971E-2"/>
    <n v="9.2073634565646767E-2"/>
    <n v="-4.8163382590257986E-2"/>
    <n v="-0.10964900893918594"/>
    <n v="0.20196823567735267"/>
    <n v="0.10305661255380483"/>
    <n v="-4.5701553512815019E-2"/>
    <n v="6.1335016928740549E-2"/>
    <n v="-3.5113093352941993E-2"/>
  </r>
  <r>
    <x v="20"/>
    <x v="5"/>
    <x v="1"/>
    <x v="269"/>
    <n v="-0.18366888724711117"/>
    <n v="-0.23468821658406647"/>
    <n v="-0.26177927025432224"/>
    <n v="-7.7748603003920724E-2"/>
    <n v="-0.35434114074618484"/>
    <n v="-0.23071421833490058"/>
    <n v="-0.18923375801933706"/>
    <n v="-0.13189962902713015"/>
    <n v="-0.26270432287344159"/>
    <n v="-0.19011228251766366"/>
    <n v="-0.17114392351469609"/>
    <n v="-0.15451574539530877"/>
    <n v="-0.19235013050525518"/>
    <n v="-0.25220692401993816"/>
  </r>
  <r>
    <x v="21"/>
    <x v="0"/>
    <x v="1"/>
    <x v="270"/>
    <n v="-0.29157563116644802"/>
    <n v="3.9241969687298539E-2"/>
    <n v="-0.23058102400329694"/>
    <n v="-6.644568829063402E-2"/>
    <n v="-0.51536570736354337"/>
    <n v="0.21415784979041641"/>
    <n v="-0.17019813914943294"/>
    <n v="3.0540103220439985E-2"/>
    <n v="-0.14581642009066453"/>
    <n v="-5.082424732228974E-4"/>
    <n v="0.13342185020388753"/>
    <e v="#DIV/0!"/>
    <n v="-6.2370034476052494E-3"/>
    <n v="-0.17640592779243902"/>
  </r>
  <r>
    <x v="21"/>
    <x v="1"/>
    <x v="1"/>
    <x v="271"/>
    <n v="4.5498949284744405E-2"/>
    <n v="-2.0763581199837677E-2"/>
    <n v="-8.9112241930743741E-2"/>
    <n v="9.7656775108127203E-2"/>
    <n v="-0.39242876626488288"/>
    <n v="-0.20686280137626012"/>
    <n v="-0.48848562953158825"/>
    <n v="-0.27936099107599421"/>
    <n v="-0.26234302958691746"/>
    <n v="-0.11944559515356945"/>
    <n v="-0.19066907038724978"/>
    <e v="#DIV/0!"/>
    <n v="-0.15312779695468237"/>
    <n v="-0.29682048941490957"/>
  </r>
  <r>
    <x v="21"/>
    <x v="2"/>
    <x v="1"/>
    <x v="272"/>
    <n v="-0.13163519070248419"/>
    <n v="3.1293768225762353E-2"/>
    <n v="4.1701950454588355E-2"/>
    <n v="-2.2924381315695963E-2"/>
    <n v="-0.28937520478728007"/>
    <n v="-2.0057323173530706E-2"/>
    <n v="-0.26975510711473916"/>
    <n v="-0.16537377569778289"/>
    <n v="-0.15986034346970446"/>
    <n v="2.0111711610897087E-2"/>
    <n v="2.8049864942614855E-2"/>
    <n v="-5.7587039856229039E-2"/>
    <n v="-3.2385197495257478E-2"/>
    <n v="-0.16393953030854735"/>
  </r>
  <r>
    <x v="21"/>
    <x v="3"/>
    <x v="1"/>
    <x v="273"/>
    <n v="0.26831978709631032"/>
    <n v="8.102458673722901E-2"/>
    <n v="0.21222045747011875"/>
    <n v="7.8708340831598056E-2"/>
    <n v="-0.24087174385615873"/>
    <n v="-6.5600784401156687E-2"/>
    <n v="4.9081763252671884E-2"/>
    <n v="-0.14202519496637189"/>
    <n v="-0.164410233268242"/>
    <n v="5.6110449457127176E-2"/>
    <n v="1.1307668760821787E-2"/>
    <n v="-4.6572940377968108E-2"/>
    <n v="-9.8926328872102065E-3"/>
    <n v="-0.13457807292184787"/>
  </r>
  <r>
    <x v="21"/>
    <x v="4"/>
    <x v="1"/>
    <x v="274"/>
    <n v="9.2789393609187476E-2"/>
    <n v="-0.21335701030688026"/>
    <n v="3.1578184909146767E-3"/>
    <n v="-0.12361170380035824"/>
    <n v="-0.22468908163841317"/>
    <n v="-7.857856669338148E-2"/>
    <n v="0.10260902208596678"/>
    <n v="3.6777973471804115E-2"/>
    <n v="-0.13260409336018297"/>
    <n v="-5.8786054152748513E-3"/>
    <n v="-7.6956973020322339E-3"/>
    <n v="-3.0991366472203796E-2"/>
    <n v="-4.1456015577237548E-2"/>
    <n v="-9.0425037124054586E-2"/>
  </r>
  <r>
    <x v="21"/>
    <x v="5"/>
    <x v="1"/>
    <x v="275"/>
    <n v="-0.14704025733737991"/>
    <n v="-4.6190098030280735E-2"/>
    <n v="-0.1324144082475085"/>
    <n v="-9.5334550853513833E-2"/>
    <n v="-0.35843122601337429"/>
    <n v="4.2603000447829054E-2"/>
    <n v="0.21362165140141798"/>
    <n v="0.15437667823253998"/>
    <n v="-9.3645084564803915E-2"/>
    <n v="-2.7729461818081225E-2"/>
    <n v="0.15810519349664043"/>
    <n v="4.3915737185153958E-2"/>
    <n v="1.836047654144668E-2"/>
    <n v="-4.707470772375022E-2"/>
  </r>
  <r>
    <x v="22"/>
    <x v="0"/>
    <x v="1"/>
    <x v="276"/>
    <n v="-0.33146107135282044"/>
    <n v="-0.3374383864814573"/>
    <n v="-0.18709779699151796"/>
    <n v="-0.18398550115981127"/>
    <n v="-0.4515945846635453"/>
    <n v="-0.34086818393745921"/>
    <n v="-0.44476762446299767"/>
    <n v="-0.45172318525773703"/>
    <n v="-0.54880719990333926"/>
    <n v="-0.34548921176422542"/>
    <n v="-0.33720793836818763"/>
    <e v="#DIV/0!"/>
    <n v="-0.33051914053643405"/>
    <n v="-0.41494807457037031"/>
  </r>
  <r>
    <x v="22"/>
    <x v="1"/>
    <x v="1"/>
    <x v="277"/>
    <n v="2.7740599619005213E-2"/>
    <n v="0.24056652349563246"/>
    <n v="0.156364330259952"/>
    <n v="0.14639936019185673"/>
    <n v="-0.25713325317715774"/>
    <n v="0.375407788114279"/>
    <n v="-0.1195703953921442"/>
    <n v="0.10700468910273342"/>
    <n v="-6.0918507888110818E-2"/>
    <n v="0.12329054269236139"/>
    <n v="7.3974078185472525E-2"/>
    <e v="#DIV/0!"/>
    <n v="7.9158991238158283E-2"/>
    <n v="-1.4423105436112138E-4"/>
  </r>
  <r>
    <x v="22"/>
    <x v="2"/>
    <x v="1"/>
    <x v="278"/>
    <n v="-1.7524618741413756E-2"/>
    <n v="-0.19171514855706329"/>
    <n v="5.7823121155210266E-2"/>
    <n v="-0.14675361724424529"/>
    <n v="-0.33235343670661766"/>
    <n v="-2.2355199807011394E-2"/>
    <n v="-0.26383256083429851"/>
    <n v="-0.25184699081265527"/>
    <n v="-0.25744471061420326"/>
    <n v="-6.1408950482530145E-2"/>
    <n v="-0.15933345220419293"/>
    <n v="-0.18743585197717072"/>
    <n v="-0.13114885071362792"/>
    <n v="-0.2182243114620136"/>
  </r>
  <r>
    <x v="22"/>
    <x v="3"/>
    <x v="1"/>
    <x v="279"/>
    <n v="2.6985475485959309E-2"/>
    <n v="-0.27496215716414651"/>
    <n v="-0.10989509161206834"/>
    <n v="-0.14837190497398878"/>
    <n v="-0.20486545952715374"/>
    <n v="-0.10695750395628134"/>
    <n v="-0.13319689605184615"/>
    <n v="-0.20284741063762146"/>
    <n v="-0.23438213054525781"/>
    <n v="-8.2326564041724115E-2"/>
    <n v="-0.10683480747540564"/>
    <n v="-0.27362812235898359"/>
    <n v="-0.13655225945455929"/>
    <n v="-0.19287162382088985"/>
  </r>
  <r>
    <x v="22"/>
    <x v="4"/>
    <x v="1"/>
    <x v="280"/>
    <n v="0.59003661999900281"/>
    <n v="0.128242871505166"/>
    <n v="0.3450605483770337"/>
    <n v="7.7176665736485184E-2"/>
    <n v="7.0477113102445754E-2"/>
    <n v="0.44199327509829489"/>
    <n v="0.67201250102804466"/>
    <n v="0.46250552481590645"/>
    <n v="0.14530022665962306"/>
    <n v="0.22677132343517381"/>
    <n v="0.34100450719849795"/>
    <n v="0.31917447533493393"/>
    <n v="0.27495013158181791"/>
    <n v="0.20396937818284444"/>
  </r>
  <r>
    <x v="22"/>
    <x v="5"/>
    <x v="1"/>
    <x v="281"/>
    <n v="-5.8494333580468849E-3"/>
    <n v="-0.11662880122623076"/>
    <n v="7.5289518846123782E-2"/>
    <n v="2.9936388316644136E-2"/>
    <n v="-9.5046854082998844E-2"/>
    <n v="3.982980179178508E-2"/>
    <n v="0.16624598439651184"/>
    <n v="-2.0524126437632684E-2"/>
    <n v="-7.7807799274867917E-2"/>
    <n v="3.7195389083926056E-2"/>
    <n v="6.3048579107610081E-2"/>
    <n v="8.2357779288792843E-2"/>
    <n v="3.5045154486711638E-2"/>
    <n v="2.7010808558177501E-2"/>
  </r>
  <r>
    <x v="23"/>
    <x v="0"/>
    <x v="1"/>
    <x v="282"/>
    <n v="0.20626130265927456"/>
    <n v="1.086238282210219"/>
    <n v="0.91448005938322363"/>
    <n v="0.56399385484204201"/>
    <n v="-2.8964383152073281E-2"/>
    <n v="0.98949333387736793"/>
    <n v="0.22078363407754797"/>
    <n v="0.44187747367009278"/>
    <n v="-7.1130624251885211E-2"/>
    <n v="0.28267820035573865"/>
    <n v="0.69123018917449786"/>
    <e v="#DIV/0!"/>
    <n v="0.45484309948893364"/>
    <n v="0.26934796059471999"/>
  </r>
  <r>
    <x v="23"/>
    <x v="1"/>
    <x v="1"/>
    <x v="283"/>
    <n v="-1.4911791484980341E-2"/>
    <n v="0.35828787950879537"/>
    <n v="-7.1136715445280552E-2"/>
    <n v="3.6088785913975574E-2"/>
    <n v="-0.33498167373098264"/>
    <n v="0.13272906777585258"/>
    <n v="-0.41162211740041921"/>
    <n v="-7.2460123063901372E-2"/>
    <n v="-0.1106983894982887"/>
    <n v="6.7880996354953593E-2"/>
    <n v="-3.671415023953184E-3"/>
    <e v="#DIV/0!"/>
    <n v="-1.6992739474696483E-2"/>
    <n v="-0.11516541000988167"/>
  </r>
  <r>
    <x v="23"/>
    <x v="2"/>
    <x v="1"/>
    <x v="284"/>
    <n v="0.2146906021970667"/>
    <n v="0.15589631901840417"/>
    <n v="0.21815483806700575"/>
    <n v="3.4649466524679484E-2"/>
    <n v="-0.22548142848625774"/>
    <n v="2.9654872141229305E-3"/>
    <n v="-0.3824095722734151"/>
    <n v="-0.20410414152416279"/>
    <n v="-0.11446707118257216"/>
    <n v="7.641832778934643E-2"/>
    <n v="1.8446579734636481E-2"/>
    <n v="-0.21302483069977451"/>
    <n v="-1.0565804539362178E-2"/>
    <n v="-0.14866524082496746"/>
  </r>
  <r>
    <x v="23"/>
    <x v="3"/>
    <x v="1"/>
    <x v="285"/>
    <n v="0.52934012899733918"/>
    <n v="9.3963234781800908E-2"/>
    <n v="9.9109738576215856E-2"/>
    <n v="0.14143145414193992"/>
    <n v="-3.7368565352382088E-2"/>
    <n v="0.24126343658314475"/>
    <n v="8.6203247361896773E-2"/>
    <n v="0.23208216302245588"/>
    <n v="0.10821570494946564"/>
    <n v="0.15260139824707597"/>
    <n v="0.20878942333769634"/>
    <n v="1.0990294916997767E-2"/>
    <n v="0.15926744917694702"/>
    <n v="9.4158942385143218E-2"/>
  </r>
  <r>
    <x v="23"/>
    <x v="4"/>
    <x v="1"/>
    <x v="286"/>
    <n v="0.23692310498451907"/>
    <n v="-0.15204732053288172"/>
    <n v="-0.1408183713280674"/>
    <n v="-6.9096050484459992E-2"/>
    <n v="-0.21259508440161268"/>
    <n v="-0.26241816007298835"/>
    <n v="-0.4646359273941163"/>
    <n v="-0.32757543375995635"/>
    <n v="-0.23005178948708083"/>
    <n v="-6.9318358505030653E-2"/>
    <n v="-0.21329582624316046"/>
    <n v="-0.4858767640905457"/>
    <n v="-0.19084298905954356"/>
    <n v="-0.21881783368623653"/>
  </r>
  <r>
    <x v="23"/>
    <x v="5"/>
    <x v="1"/>
    <x v="287"/>
    <n v="-5.1941394672582852E-2"/>
    <n v="-0.12841276383736777"/>
    <n v="-0.20380301935803991"/>
    <n v="-8.4137246409905275E-2"/>
    <n v="-0.33144980341299768"/>
    <n v="0.10337258540366112"/>
    <n v="0.31642786470739148"/>
    <n v="0.12431958180467739"/>
    <n v="-1.2268943722903658E-2"/>
    <n v="5.7187947335350042E-2"/>
    <n v="0.11416418990163346"/>
    <n v="0.10548095064449292"/>
    <n v="2.4500819790345796E-2"/>
    <n v="8.1488527575672709E-3"/>
  </r>
  <r>
    <x v="0"/>
    <x v="0"/>
    <x v="2"/>
    <x v="288"/>
    <n v="-2.0115700383923296E-2"/>
    <n v="9.5486636409480852E-2"/>
    <n v="-6.4892503582778538E-2"/>
    <n v="0.13008650050206838"/>
    <n v="-5.3981628357171019E-2"/>
    <e v="#DIV/0!"/>
    <n v="-0.19290745283200939"/>
    <n v="-2.6326348135384814E-2"/>
    <n v="0.11262311512436796"/>
    <n v="-0.10566000941558851"/>
    <n v="0.37417375576682188"/>
    <n v="-0.11946019287962606"/>
    <n v="3.6475964371146308E-2"/>
    <n v="8.8918712089876895E-2"/>
  </r>
  <r>
    <x v="0"/>
    <x v="1"/>
    <x v="2"/>
    <x v="289"/>
    <n v="-8.290450370951663E-3"/>
    <n v="0.31971908849562802"/>
    <n v="-0.13879330515357258"/>
    <n v="-2.7570660109326739E-2"/>
    <n v="-0.18890989324423435"/>
    <n v="-0.13496832466785347"/>
    <n v="-0.31583360620193457"/>
    <n v="-7.8969846509781005E-2"/>
    <n v="-5.9912065330924191E-2"/>
    <n v="-0.10233071527050164"/>
    <n v="0.21376894580217209"/>
    <n v="1.9655903334445224E-2"/>
    <n v="-3.835984743813281E-2"/>
    <n v="-2.0914594805702569E-2"/>
  </r>
  <r>
    <x v="0"/>
    <x v="2"/>
    <x v="2"/>
    <x v="290"/>
    <n v="0.23728296624341061"/>
    <n v="-4.6413983674884918E-2"/>
    <n v="-0.10303723899864836"/>
    <n v="0.11504651354877726"/>
    <n v="-4.4448459314694655E-2"/>
    <n v="0.31523405389793613"/>
    <n v="0.52962446330701796"/>
    <n v="0.37684900685318046"/>
    <n v="0.39761345736175002"/>
    <n v="2.7666117385932054E-2"/>
    <n v="0.53194240560350625"/>
    <n v="0.25274768128846925"/>
    <n v="0.19669680176628068"/>
    <n v="0.18157434665835548"/>
  </r>
  <r>
    <x v="0"/>
    <x v="3"/>
    <x v="2"/>
    <x v="291"/>
    <n v="5.5080929657433941E-3"/>
    <n v="-9.4111605546108645E-2"/>
    <n v="-7.5747341886695185E-2"/>
    <n v="6.9628079456031111E-2"/>
    <n v="0.11768975887975586"/>
    <n v="0.25020751319831391"/>
    <n v="0.19871536445815829"/>
    <n v="0.18375266294231296"/>
    <n v="2.8205993753095182E-2"/>
    <n v="-1.2934167793498652E-2"/>
    <n v="0.26064601136437782"/>
    <n v="0.57156747471209757"/>
    <n v="8.4533880738607792E-2"/>
    <n v="6.4050920064202321E-2"/>
  </r>
  <r>
    <x v="0"/>
    <x v="4"/>
    <x v="2"/>
    <x v="292"/>
    <n v="0.22736808258500862"/>
    <n v="-4.2580825007443868E-2"/>
    <n v="0.11959498230160759"/>
    <n v="0.14811284611503961"/>
    <n v="3.702154893418963E-2"/>
    <e v="#DIV/0!"/>
    <n v="0.27922935766821855"/>
    <n v="0.20424589649295788"/>
    <n v="0.47497283240534038"/>
    <n v="5.4078082172924979E-2"/>
    <n v="0.70808934677568103"/>
    <n v="0.23935185185185204"/>
    <n v="0.24881009973045654"/>
    <n v="0.2056311399259243"/>
  </r>
  <r>
    <x v="0"/>
    <x v="5"/>
    <x v="2"/>
    <x v="293"/>
    <n v="0.29219956034949379"/>
    <n v="-0.12342370561143357"/>
    <n v="2.6571400880867513E-2"/>
    <n v="5.3357835001752285E-2"/>
    <n v="2.0803877281464489E-2"/>
    <n v="0.16560606543502354"/>
    <n v="0.25531275751904881"/>
    <n v="7.3608949581637662E-2"/>
    <n v="0.24235684266566215"/>
    <n v="3.3543725440434269E-2"/>
    <n v="0.44924777846998287"/>
    <n v="0.10574142916150353"/>
    <n v="0.14536284542527134"/>
    <n v="0.11539791318739212"/>
  </r>
  <r>
    <x v="1"/>
    <x v="0"/>
    <x v="2"/>
    <x v="294"/>
    <n v="-0.13078819984372991"/>
    <n v="-0.23921936684642831"/>
    <n v="-0.23169769149074648"/>
    <n v="-0.16569879864641535"/>
    <n v="-0.23473803210194266"/>
    <e v="#DIV/0!"/>
    <n v="-0.482388277054701"/>
    <n v="-0.2797304638918986"/>
    <n v="-9.6111974035006931E-2"/>
    <n v="-0.21489847691849229"/>
    <n v="-8.1305022749866396E-2"/>
    <n v="-0.56141886079080772"/>
    <n v="-0.22497866394304622"/>
    <n v="-0.17306808336873181"/>
  </r>
  <r>
    <x v="1"/>
    <x v="1"/>
    <x v="2"/>
    <x v="295"/>
    <n v="-0.11648980200377768"/>
    <n v="0.10860709415552949"/>
    <n v="-0.25773403162119823"/>
    <n v="-4.6161081804114046E-2"/>
    <n v="-0.1958749928077933"/>
    <n v="-0.29569557922806811"/>
    <n v="-0.5939381733964354"/>
    <n v="-0.24686755879196365"/>
    <n v="-8.2623012535074647E-2"/>
    <n v="-2.3967136405056988E-2"/>
    <n v="3.1295063536551426E-2"/>
    <n v="-0.42278997404841479"/>
    <n v="-0.1561233699133886"/>
    <n v="-0.16505279794519134"/>
  </r>
  <r>
    <x v="1"/>
    <x v="2"/>
    <x v="2"/>
    <x v="296"/>
    <n v="5.5834386894311194E-3"/>
    <n v="-0.14718569489394906"/>
    <n v="-0.31928239081786303"/>
    <n v="-0.16341100064396319"/>
    <n v="-0.23219810305897226"/>
    <n v="-0.1657069176441659"/>
    <n v="-0.19750845408651319"/>
    <n v="-1.606458763616414E-2"/>
    <n v="-3.2879777252743381E-2"/>
    <n v="-0.11249864620946526"/>
    <n v="7.4861287553367628E-2"/>
    <n v="-0.28108845855108788"/>
    <n v="-0.11887543964414016"/>
    <n v="-0.22806898118439711"/>
  </r>
  <r>
    <x v="1"/>
    <x v="3"/>
    <x v="2"/>
    <x v="297"/>
    <n v="-7.3458933800707227E-2"/>
    <n v="-0.15257249160087794"/>
    <n v="-0.35703007637300488"/>
    <n v="-0.26433235131284216"/>
    <n v="-0.24045246797387532"/>
    <n v="-0.22415383601577188"/>
    <n v="-0.26744900385773929"/>
    <n v="-0.25296423532143097"/>
    <n v="-0.12128417263025415"/>
    <n v="-0.2366291744541652"/>
    <n v="-0.13325325692385703"/>
    <n v="-0.22504964427085383"/>
    <n v="-0.21134550339070046"/>
    <n v="-0.23927097601526781"/>
  </r>
  <r>
    <x v="1"/>
    <x v="4"/>
    <x v="2"/>
    <x v="298"/>
    <n v="3.7287644772742823E-2"/>
    <n v="-9.9414376400372095E-2"/>
    <n v="-0.19807286478177655"/>
    <n v="-4.9632944545422775E-2"/>
    <n v="-9.8699557334049559E-2"/>
    <n v="6.7546627127902825E-2"/>
    <n v="-0.1880043204219678"/>
    <n v="-0.16993872123945031"/>
    <n v="-4.5632960231658082E-2"/>
    <n v="-0.10928844432124174"/>
    <n v="0.11267608475987956"/>
    <n v="-0.20405900217705175"/>
    <n v="-7.597221255531994E-2"/>
    <n v="-8.4038340072165596E-2"/>
  </r>
  <r>
    <x v="1"/>
    <x v="5"/>
    <x v="2"/>
    <x v="299"/>
    <n v="4.4502283630251105E-2"/>
    <n v="-0.24143233270203568"/>
    <n v="-0.27432514279142894"/>
    <n v="-0.23332370996860752"/>
    <n v="-0.26946875098375389"/>
    <n v="-8.7861606588585883E-2"/>
    <n v="-5.2490601503759504E-2"/>
    <n v="-0.162475987525179"/>
    <n v="-5.2734643342751353E-2"/>
    <n v="-0.19482392232156309"/>
    <n v="3.1030814605693235E-2"/>
    <n v="-6.9207622868605934E-2"/>
    <n v="-0.1315626049068469"/>
    <n v="-0.17362092992924061"/>
  </r>
  <r>
    <x v="2"/>
    <x v="0"/>
    <x v="2"/>
    <x v="300"/>
    <n v="-0.14226440683629216"/>
    <n v="-0.31394733724859436"/>
    <n v="-0.19084449834261119"/>
    <n v="-0.18342421014499788"/>
    <n v="-8.1452787505035817E-2"/>
    <e v="#DIV/0!"/>
    <n v="-0.37194944527165485"/>
    <n v="-0.30825182684076646"/>
    <n v="-0.11172431721215903"/>
    <n v="-2.9832070035558544E-2"/>
    <n v="9.1264871503333733E-3"/>
    <n v="-0.49253796379006076"/>
    <n v="-0.1705697039334183"/>
    <n v="-0.12414922071777401"/>
  </r>
  <r>
    <x v="2"/>
    <x v="1"/>
    <x v="2"/>
    <x v="301"/>
    <n v="-6.4938067457013804E-2"/>
    <n v="0.40417153447596155"/>
    <n v="-6.9152982746281788E-2"/>
    <n v="-8.4571352470367289E-2"/>
    <n v="4.968076392407661E-2"/>
    <n v="-0.14509597675958752"/>
    <n v="-0.36973878625892587"/>
    <n v="-0.13060809213427715"/>
    <n v="7.8393005943729666E-2"/>
    <n v="0.16398364721681102"/>
    <n v="0.18598321793746075"/>
    <n v="-8.5055639418409545E-2"/>
    <n v="7.2747944899265171E-4"/>
    <n v="-4.213889814854932E-3"/>
  </r>
  <r>
    <x v="2"/>
    <x v="2"/>
    <x v="2"/>
    <x v="302"/>
    <n v="0.11041145378859585"/>
    <n v="-0.11475520562341779"/>
    <n v="-3.6728558355694885E-2"/>
    <n v="6.029504317434986E-3"/>
    <n v="0.14284502502332663"/>
    <n v="-8.4336204592440622E-2"/>
    <n v="-0.2615760152411255"/>
    <n v="-8.0119409963902433E-3"/>
    <n v="0.18600017658861279"/>
    <n v="4.5678099009721196E-2"/>
    <n v="0.37222322975753053"/>
    <n v="-0.21409243531503064"/>
    <n v="5.1308562864714746E-2"/>
    <n v="-3.1133402226656948E-2"/>
  </r>
  <r>
    <x v="2"/>
    <x v="3"/>
    <x v="2"/>
    <x v="303"/>
    <n v="-2.348222025603941E-2"/>
    <n v="-0.17616594837944854"/>
    <n v="-0.11258458200039168"/>
    <n v="-0.14691886076153515"/>
    <n v="3.1260763827277716E-2"/>
    <n v="-5.6569808018256507E-2"/>
    <n v="-0.18796508796333611"/>
    <n v="-0.13681165959553288"/>
    <n v="-9.4708912384898869E-2"/>
    <n v="-0.15472660196807719"/>
    <n v="-4.4329689330115718E-2"/>
    <n v="-0.10351755091863235"/>
    <n v="-0.11243680375280918"/>
    <n v="-0.13552221987314672"/>
  </r>
  <r>
    <x v="2"/>
    <x v="4"/>
    <x v="2"/>
    <x v="304"/>
    <n v="0.10400311374867965"/>
    <n v="-0.15268096956514643"/>
    <n v="-0.15142124527985956"/>
    <n v="-2.1509102166525129E-2"/>
    <n v="0.16483128982710671"/>
    <n v="-0.18409310658032974"/>
    <n v="-0.40366882716780483"/>
    <n v="-0.36690284424745578"/>
    <n v="-4.0456023202182334E-2"/>
    <n v="-0.12592132626545804"/>
    <n v="-0.20453676654756414"/>
    <n v="-0.36027979687344425"/>
    <n v="-0.17213359812872242"/>
    <n v="-0.18264304265579911"/>
  </r>
  <r>
    <x v="2"/>
    <x v="5"/>
    <x v="2"/>
    <x v="305"/>
    <n v="7.7775839613122288E-2"/>
    <n v="-0.20344906830886678"/>
    <n v="5.5838860613910857E-2"/>
    <n v="-0.13459348329931731"/>
    <n v="-4.2920482305762064E-2"/>
    <n v="-9.6898197242841988E-2"/>
    <n v="-9.8375425531625149E-2"/>
    <n v="-0.18570576974137587"/>
    <n v="6.7125471923861202E-2"/>
    <n v="-9.2146076190974924E-2"/>
    <n v="0.1820137544857674"/>
    <n v="-2.8528528528528607E-2"/>
    <n v="-2.2381375949893645E-2"/>
    <n v="-6.6289504836618107E-2"/>
  </r>
  <r>
    <x v="3"/>
    <x v="0"/>
    <x v="2"/>
    <x v="306"/>
    <n v="-0.12129766043234713"/>
    <n v="-0.2468899102331622"/>
    <n v="-0.26948486284591566"/>
    <n v="-0.16252917610869477"/>
    <n v="-0.18343882696239766"/>
    <e v="#DIV/0!"/>
    <n v="-0.26283361010510176"/>
    <n v="-0.15597237249517382"/>
    <n v="5.0197836415860397E-2"/>
    <n v="-0.22637438430755608"/>
    <n v="0.12895144815426085"/>
    <n v="-0.31340996168582369"/>
    <n v="-0.12190266589562992"/>
    <n v="-9.6919714781133925E-2"/>
  </r>
  <r>
    <x v="3"/>
    <x v="1"/>
    <x v="2"/>
    <x v="307"/>
    <n v="-8.2766989822472881E-2"/>
    <n v="0.33637933658880437"/>
    <n v="-0.16989738275089161"/>
    <n v="-2.8759007662570002E-2"/>
    <n v="-1.0288470876842148E-2"/>
    <n v="-8.1577505897304503E-3"/>
    <n v="-0.25608571404466018"/>
    <n v="-7.4244680180406308E-2"/>
    <n v="0.1868011927766049"/>
    <n v="3.7201765531122533E-2"/>
    <n v="0.32589724272307752"/>
    <n v="1.1755168220510814E-2"/>
    <n v="4.7385987769918536E-2"/>
    <n v="6.2781667778600614E-2"/>
  </r>
  <r>
    <x v="3"/>
    <x v="2"/>
    <x v="2"/>
    <x v="308"/>
    <n v="-8.8039769921866018E-3"/>
    <n v="-0.2349353132920492"/>
    <n v="-0.2897701310927876"/>
    <n v="-7.6600299365403246E-2"/>
    <n v="-8.2740550880186392E-2"/>
    <n v="-1.1071506054634472E-2"/>
    <n v="-1.2992879901813748E-2"/>
    <n v="-2.1016862515788715E-2"/>
    <n v="0.23492091319579256"/>
    <n v="-5.4471676478982212E-2"/>
    <n v="0.25965911257735841"/>
    <n v="0.20829875518672192"/>
    <n v="5.5955186550742386E-3"/>
    <n v="-6.7907904259120633E-2"/>
  </r>
  <r>
    <x v="3"/>
    <x v="3"/>
    <x v="2"/>
    <x v="309"/>
    <n v="-3.0739901644918688E-2"/>
    <n v="-0.20451199175164314"/>
    <n v="-0.26165963853983809"/>
    <n v="-0.17223524563349812"/>
    <n v="-4.2971083563156487E-2"/>
    <n v="2.5087051955365203E-2"/>
    <n v="8.365045714110142E-2"/>
    <n v="-3.1260850142218355E-2"/>
    <n v="0.16548124150514898"/>
    <n v="-0.14901192221574011"/>
    <n v="3.2148269487348058E-2"/>
    <n v="6.8888888888888999E-2"/>
    <n v="-6.1790794899482582E-2"/>
    <n v="-8.1564337865304037E-2"/>
  </r>
  <r>
    <x v="3"/>
    <x v="4"/>
    <x v="2"/>
    <x v="310"/>
    <n v="4.2330423982084309E-2"/>
    <n v="-0.16619226686718758"/>
    <n v="-5.0249746806615425E-3"/>
    <n v="5.6337926986881115E-2"/>
    <n v="9.8321904382234759E-3"/>
    <n v="0.21794234799804912"/>
    <n v="0.24132435014329512"/>
    <n v="0.20750982570302412"/>
    <n v="0.32393408183528161"/>
    <n v="3.0241851953762611E-2"/>
    <n v="0.42467187347796975"/>
    <n v="0.24627323587800043"/>
    <n v="0.14501251041959828"/>
    <n v="0.12828157846946753"/>
  </r>
  <r>
    <x v="3"/>
    <x v="5"/>
    <x v="2"/>
    <x v="311"/>
    <n v="3.0966693509430154E-2"/>
    <n v="-0.17774123931330654"/>
    <n v="-9.7812175685041858E-2"/>
    <n v="-1.1898026833753295E-2"/>
    <n v="-3.6386512253487102E-2"/>
    <n v="6.8450546371532583E-2"/>
    <n v="0.11599853904528068"/>
    <n v="-0.10359998849661078"/>
    <n v="0.37388932911499873"/>
    <n v="3.8134356227150779E-3"/>
    <n v="0.18482131852573414"/>
    <n v="4.1173152848279937E-2"/>
    <n v="6.1773410433317855E-2"/>
    <n v="-1.5784013229006799E-2"/>
  </r>
  <r>
    <x v="4"/>
    <x v="0"/>
    <x v="2"/>
    <x v="312"/>
    <n v="-0.20416082280483372"/>
    <n v="-0.13096586101607532"/>
    <n v="-0.45668721550042324"/>
    <n v="-0.2487001917426358"/>
    <n v="-0.36387237873396505"/>
    <e v="#DIV/0!"/>
    <n v="-0.41221790784344758"/>
    <n v="-0.36127651735270772"/>
    <n v="-0.37841412550983644"/>
    <n v="-0.39513918897543487"/>
    <n v="-0.13236138745842607"/>
    <n v="-0.57170156618100565"/>
    <n v="-0.32446686159923477"/>
    <n v="-0.22836885083636416"/>
  </r>
  <r>
    <x v="4"/>
    <x v="1"/>
    <x v="2"/>
    <x v="313"/>
    <n v="-0.11850921676893089"/>
    <n v="9.462224038641609E-2"/>
    <n v="-0.30077327942301935"/>
    <n v="-0.1427977433772547"/>
    <n v="-0.16058223269361482"/>
    <n v="-0.33128499505685383"/>
    <n v="-0.31171314527937322"/>
    <n v="-0.22553698093905072"/>
    <n v="-0.15853470841417361"/>
    <n v="-0.11043513238313907"/>
    <n v="0.14559139025200385"/>
    <n v="-0.32022060200167968"/>
    <n v="-0.13860242857810101"/>
    <n v="-9.4963891535506884E-2"/>
  </r>
  <r>
    <x v="4"/>
    <x v="2"/>
    <x v="2"/>
    <x v="314"/>
    <n v="5.8270785319044505E-2"/>
    <n v="8.7003398920553199E-3"/>
    <n v="-3.7255924820456032E-2"/>
    <n v="7.4978312383632062E-2"/>
    <n v="7.576613206129923E-2"/>
    <n v="6.1306574763896116E-2"/>
    <n v="0.15078843670647224"/>
    <n v="0.10304887717472311"/>
    <n v="9.2541383599656246E-2"/>
    <n v="-1.0604500231322422E-2"/>
    <n v="0.44667629468938874"/>
    <n v="-0.34939294560010981"/>
    <n v="9.5227826508095248E-2"/>
    <n v="0.10147397034688588"/>
  </r>
  <r>
    <x v="4"/>
    <x v="3"/>
    <x v="2"/>
    <x v="315"/>
    <n v="0.10964113524637598"/>
    <n v="-8.045776342324229E-2"/>
    <n v="-7.4595772028112628E-2"/>
    <n v="-9.2527503468730288E-2"/>
    <n v="0.16675749229250902"/>
    <n v="6.4156678332780492E-2"/>
    <n v="0.24360908490454469"/>
    <n v="1.1222944336040319E-2"/>
    <n v="0.10737190067847502"/>
    <n v="-6.5288602893279424E-2"/>
    <n v="0.2162858854407661"/>
    <n v="-7.452990955037353E-2"/>
    <n v="3.4932968341643278E-2"/>
    <n v="0.13217711044908453"/>
  </r>
  <r>
    <x v="4"/>
    <x v="4"/>
    <x v="2"/>
    <x v="316"/>
    <n v="-6.3320934401532969E-2"/>
    <n v="-0.15316578066994901"/>
    <n v="-0.30928176530477847"/>
    <n v="-0.16830191999921085"/>
    <n v="-0.18505093100510983"/>
    <n v="-0.10055887646487471"/>
    <n v="4.4619365500445651E-2"/>
    <n v="-1.8718777404447606E-2"/>
    <n v="-0.1960139206480811"/>
    <n v="-0.20427128212511525"/>
    <n v="0.18152442067697372"/>
    <n v="-0.14486434108527135"/>
    <n v="-0.10489061177479309"/>
    <n v="-6.0132097430743547E-2"/>
  </r>
  <r>
    <x v="4"/>
    <x v="5"/>
    <x v="2"/>
    <x v="317"/>
    <n v="6.7893720864779183E-2"/>
    <n v="1.4918662532886984E-2"/>
    <n v="-8.2589369423028969E-2"/>
    <n v="-3.5821200225117256E-2"/>
    <n v="-4.594099328238066E-3"/>
    <n v="-2.9290026841190753E-2"/>
    <n v="0.26339900907819036"/>
    <n v="-0.14179353274640494"/>
    <n v="-7.0518447133589457E-2"/>
    <n v="-7.9471175828178309E-2"/>
    <n v="0.16440030581879106"/>
    <n v="-4.0856583643550715E-2"/>
    <n v="-7.9968143114772516E-3"/>
    <n v="-1.0229430120397787E-2"/>
  </r>
  <r>
    <x v="5"/>
    <x v="0"/>
    <x v="2"/>
    <x v="318"/>
    <n v="-0.12787603839080397"/>
    <n v="1.5319604413827737E-2"/>
    <n v="-0.17820982330682666"/>
    <n v="-8.4130588163003672E-2"/>
    <n v="-0.1873828652914391"/>
    <e v="#DIV/0!"/>
    <n v="-0.12928126636100212"/>
    <n v="-0.14545335886031729"/>
    <n v="0.27173756619848088"/>
    <n v="6.6036658679067273E-3"/>
    <n v="0.16214898197344541"/>
    <n v="-0.36428130891434141"/>
    <n v="-1.6021581922818107E-2"/>
    <n v="-1.5727832720830892E-2"/>
  </r>
  <r>
    <x v="5"/>
    <x v="1"/>
    <x v="2"/>
    <x v="319"/>
    <n v="-8.4789559005119752E-2"/>
    <n v="0.2419827676351014"/>
    <n v="-8.4176559706872656E-2"/>
    <n v="6.2283299091516309E-2"/>
    <n v="3.0820680376705711E-2"/>
    <n v="-5.1560341707173052E-2"/>
    <n v="-0.14166055699299152"/>
    <n v="-8.5372770579310808E-2"/>
    <n v="0.59694353633093034"/>
    <n v="4.8178853778402475E-2"/>
    <n v="0.50228660350249776"/>
    <n v="-0.16238504763692163"/>
    <n v="0.11995124151711467"/>
    <n v="0.11371979712488778"/>
  </r>
  <r>
    <x v="5"/>
    <x v="2"/>
    <x v="2"/>
    <x v="320"/>
    <n v="1.4802866240974932E-3"/>
    <n v="-0.23138771233087929"/>
    <n v="-0.19011372815858119"/>
    <n v="2.2969381418250334E-2"/>
    <n v="-5.921050293097474E-2"/>
    <n v="-0.22576487261207767"/>
    <n v="8.8887250374486859E-2"/>
    <n v="7.80193941223013E-2"/>
    <n v="0.35911845922611785"/>
    <n v="7.897145542537487E-2"/>
    <n v="0.14576338984525905"/>
    <n v="-0.12375380144656767"/>
    <n v="5.0930800412271049E-2"/>
    <n v="4.2514376120181607E-2"/>
  </r>
  <r>
    <x v="5"/>
    <x v="3"/>
    <x v="2"/>
    <x v="321"/>
    <n v="-2.2489845329910052E-2"/>
    <n v="-0.24805456091541533"/>
    <n v="-8.9504435407978589E-2"/>
    <n v="-0.15123299698588599"/>
    <n v="-1.3958246344549785E-3"/>
    <n v="-1.2671561349343441E-2"/>
    <n v="0.19885116647855217"/>
    <n v="4.2312237615196313E-3"/>
    <n v="0.51001362634849934"/>
    <n v="-1.2792308786352513E-2"/>
    <n v="0.11128531571000333"/>
    <n v="5.8868002377131745E-2"/>
    <n v="4.7301240639983977E-2"/>
    <n v="6.7368410923640321E-2"/>
  </r>
  <r>
    <x v="5"/>
    <x v="4"/>
    <x v="2"/>
    <x v="322"/>
    <n v="4.0160812958856429E-2"/>
    <n v="-0.18346491526609521"/>
    <n v="-0.13219726768105067"/>
    <n v="6.5504090945049942E-2"/>
    <n v="0.10636621139244817"/>
    <n v="-1.1813225128648019E-2"/>
    <n v="0.16851065227171103"/>
    <n v="-4.8371425253322164E-2"/>
    <n v="0.3301189009309442"/>
    <n v="-1.5901197987213678E-3"/>
    <n v="0.17483700962489901"/>
    <n v="3.0838737281839057E-2"/>
    <n v="7.6768120807029216E-2"/>
    <n v="7.8798697444725452E-2"/>
  </r>
  <r>
    <x v="5"/>
    <x v="5"/>
    <x v="2"/>
    <x v="323"/>
    <n v="6.3363626530946737E-2"/>
    <n v="7.153609348495249E-2"/>
    <n v="0.14218932077544366"/>
    <n v="0.27741393005382298"/>
    <n v="0.26240667338273105"/>
    <n v="-1.8916061532890605E-2"/>
    <n v="0.53583559573203199"/>
    <n v="-1.5777444073935443E-2"/>
    <n v="0.18807879968384023"/>
    <n v="0.18417958177560534"/>
    <n v="0.53980061926857514"/>
    <n v="0.14294058159716694"/>
    <n v="0.2249076058669599"/>
    <n v="0.26999911855208647"/>
  </r>
  <r>
    <x v="6"/>
    <x v="0"/>
    <x v="2"/>
    <x v="324"/>
    <n v="-0.20942342071458664"/>
    <n v="9.118649846573379E-2"/>
    <n v="-0.26574126698021461"/>
    <n v="-0.31453792310314577"/>
    <n v="-0.24217481566325438"/>
    <e v="#DIV/0!"/>
    <n v="-7.2929557642377185E-3"/>
    <n v="-0.16268262745503481"/>
    <n v="6.8441826572746667E-2"/>
    <n v="-8.5646725808311008E-2"/>
    <n v="-7.761084441384225E-2"/>
    <n v="-0.13509749303621177"/>
    <n v="-0.11275269694774814"/>
    <n v="-7.5704594867503139E-2"/>
  </r>
  <r>
    <x v="6"/>
    <x v="1"/>
    <x v="2"/>
    <x v="325"/>
    <n v="-0.14946473731196575"/>
    <n v="0.38681898634651568"/>
    <n v="-0.1264454129007897"/>
    <n v="-0.26886902320574735"/>
    <n v="-0.17142272179847451"/>
    <n v="1.2493399917550718E-2"/>
    <n v="-0.37472903062785101"/>
    <n v="-2.4166672536850675E-2"/>
    <n v="0.52090968812668526"/>
    <n v="0.16561693647568188"/>
    <n v="0.33498579229560699"/>
    <n v="0.25324890074786754"/>
    <n v="2.6739385613443911E-2"/>
    <n v="6.5046556156020729E-2"/>
  </r>
  <r>
    <x v="6"/>
    <x v="2"/>
    <x v="2"/>
    <x v="326"/>
    <n v="-1.2783167592535616E-2"/>
    <n v="-0.15006913087612428"/>
    <n v="-0.21838728655290207"/>
    <n v="-0.23283085849705176"/>
    <n v="-0.13405657237936786"/>
    <e v="#DIV/0!"/>
    <n v="6.6905260905717912E-2"/>
    <n v="7.674506860589192E-2"/>
    <n v="0.33499157810611013"/>
    <n v="-4.5103549476886329E-2"/>
    <n v="0.19123337277188579"/>
    <n v="-6.26612699215785E-2"/>
    <n v="4.7084691015781832E-3"/>
    <n v="-2.4251918000321004E-2"/>
  </r>
  <r>
    <x v="6"/>
    <x v="3"/>
    <x v="2"/>
    <x v="327"/>
    <n v="-0.11414883302631662"/>
    <n v="-0.19443271863278466"/>
    <n v="-0.26054423109695657"/>
    <n v="-0.40241576875341389"/>
    <n v="-0.20417233769329546"/>
    <n v="-6.8075375584273345E-3"/>
    <n v="8.2721014582151087E-2"/>
    <n v="8.0241627043522445E-3"/>
    <n v="0.30977729900981577"/>
    <n v="-0.12704104892561507"/>
    <n v="3.558246600692283E-2"/>
    <n v="7.4694857407300308E-2"/>
    <n v="-7.2580741137465599E-2"/>
    <n v="-4.6330699521552554E-2"/>
  </r>
  <r>
    <x v="6"/>
    <x v="4"/>
    <x v="2"/>
    <x v="328"/>
    <n v="-7.3415965815022299E-2"/>
    <n v="-0.24409569494155203"/>
    <n v="-0.19023617771288304"/>
    <n v="-0.29779185536680131"/>
    <n v="-0.13979067946763357"/>
    <n v="-6.3556379344094083E-2"/>
    <n v="-2.6860163928609349E-2"/>
    <n v="-9.833581865628882E-2"/>
    <n v="0.2915612766919522"/>
    <n v="-6.6622691006146151E-2"/>
    <n v="2.6109811269818595E-2"/>
    <n v="-0.17842448906578412"/>
    <n v="-5.3242794146706851E-2"/>
    <n v="-8.8018981244501804E-2"/>
  </r>
  <r>
    <x v="6"/>
    <x v="5"/>
    <x v="2"/>
    <x v="329"/>
    <n v="2.6748597779901573E-2"/>
    <n v="0.13431078403622965"/>
    <n v="0.13509247750277331"/>
    <n v="-1.7600977291723607E-2"/>
    <n v="0.14311749275162211"/>
    <n v="-8.8340355021241379E-2"/>
    <n v="0.35539946996793859"/>
    <n v="0.10249735949747074"/>
    <n v="0.38422263519596878"/>
    <n v="0.19516702929995455"/>
    <n v="0.31763666166015092"/>
    <n v="0.23644123882488866"/>
    <n v="0.20196460420656082"/>
    <n v="0.23163899997955095"/>
  </r>
  <r>
    <x v="7"/>
    <x v="0"/>
    <x v="2"/>
    <x v="330"/>
    <n v="-8.0998584664191964E-2"/>
    <n v="0.1942433515160622"/>
    <n v="-3.3338864021290937E-2"/>
    <n v="-3.2002383555555958E-2"/>
    <n v="-0.15524649321092809"/>
    <e v="#DIV/0!"/>
    <n v="-0.13865959321780474"/>
    <n v="-2.2270800037502259E-2"/>
    <n v="0.33131178080238111"/>
    <n v="8.2178851465563252E-2"/>
    <n v="5.4858214521416482E-2"/>
    <n v="3.4588515709642476"/>
    <n v="6.679546401233516E-2"/>
    <n v="1.7409009017225197E-2"/>
  </r>
  <r>
    <x v="7"/>
    <x v="1"/>
    <x v="2"/>
    <x v="331"/>
    <n v="-0.11666144551056246"/>
    <n v="0.43386009562090821"/>
    <n v="-9.271159803469109E-2"/>
    <n v="-0.12833660229824873"/>
    <n v="-0.11291478540259481"/>
    <n v="0.11456470019598819"/>
    <n v="-0.50057772441681725"/>
    <n v="-0.13934954201703442"/>
    <n v="0.24035609294291627"/>
    <n v="3.4397843770070269E-2"/>
    <n v="-9.0936551255489717E-2"/>
    <n v="-9.1646410010417956E-2"/>
    <n v="-9.6997377594363443E-2"/>
    <n v="-8.3052423983481449E-2"/>
  </r>
  <r>
    <x v="7"/>
    <x v="2"/>
    <x v="2"/>
    <x v="332"/>
    <n v="9.5077059335429537E-2"/>
    <n v="-2.1714739566203733E-2"/>
    <n v="-7.4595811724061822E-2"/>
    <n v="-2.4170868839838988E-2"/>
    <n v="-1.6962705591340388E-2"/>
    <n v="3.8465190361026913E-2"/>
    <n v="-0.10199756460314557"/>
    <n v="0.10533419927901622"/>
    <n v="0.35854294347393556"/>
    <n v="5.1004301243909644E-2"/>
    <n v="0.18441263224579307"/>
    <n v="-0.32817489079120055"/>
    <n v="5.9170198162795229E-2"/>
    <n v="-2.9204625084247593E-2"/>
  </r>
  <r>
    <x v="7"/>
    <x v="3"/>
    <x v="2"/>
    <x v="333"/>
    <n v="-1.5779937420321688E-2"/>
    <n v="-0.23988317734262754"/>
    <n v="-2.9826395978871378E-2"/>
    <n v="-0.1373339613873954"/>
    <n v="-0.1247030229164523"/>
    <n v="7.4383269060307899E-2"/>
    <n v="-3.0910984614115455E-2"/>
    <n v="0.13727019006268937"/>
    <n v="0.12026843024022504"/>
    <n v="-5.6821650771174181E-2"/>
    <n v="-5.6748039430892794E-3"/>
    <n v="-0.30895242700840231"/>
    <n v="-5.2593831872968955E-2"/>
    <n v="-5.2191459481402025E-2"/>
  </r>
  <r>
    <x v="7"/>
    <x v="4"/>
    <x v="2"/>
    <x v="334"/>
    <n v="8.775568200019368E-2"/>
    <n v="-0.10811769155744511"/>
    <n v="3.2082191973970664E-2"/>
    <n v="-3.1373380660114081E-2"/>
    <n v="2.9273017026683501E-2"/>
    <n v="0.23515606606320794"/>
    <n v="-6.0536838948315519E-2"/>
    <n v="1.3035925903211343E-2"/>
    <n v="0.22166058131469835"/>
    <n v="-3.3583437576800268E-2"/>
    <n v="0.11116033966498384"/>
    <n v="-0.27786396772595379"/>
    <n v="2.3887172925937561E-2"/>
    <n v="-3.3391494423471446E-3"/>
  </r>
  <r>
    <x v="7"/>
    <x v="5"/>
    <x v="2"/>
    <x v="335"/>
    <n v="6.604338431347534E-2"/>
    <n v="0.22887946901543188"/>
    <n v="0.13412282376580964"/>
    <n v="0.29207216670654179"/>
    <n v="9.4427179213627088E-2"/>
    <n v="2.2806346645900533E-2"/>
    <n v="7.6937924230888743E-3"/>
    <n v="3.1165225842555655E-2"/>
    <n v="0.13974595529264899"/>
    <n v="0.16228857499918536"/>
    <n v="0.10009939158286763"/>
    <n v="-0.17541834968263137"/>
    <n v="0.10841754024625794"/>
    <n v="0.16770498978681703"/>
  </r>
  <r>
    <x v="8"/>
    <x v="0"/>
    <x v="2"/>
    <x v="336"/>
    <n v="-4.4636117500491568E-2"/>
    <n v="0.11885034930751348"/>
    <n v="-0.21516193873665013"/>
    <n v="-8.4501506345919131E-2"/>
    <n v="-8.9125330083862142E-2"/>
    <e v="#DIV/0!"/>
    <n v="-6.1724439994994329E-2"/>
    <n v="-0.16738795922883842"/>
    <n v="0.1863347422472037"/>
    <n v="-0.11368312749439302"/>
    <n v="-0.19538612036697689"/>
    <n v="0.40894927084631671"/>
    <n v="-6.131414181487671E-2"/>
    <n v="-6.3018064242503891E-2"/>
  </r>
  <r>
    <x v="8"/>
    <x v="1"/>
    <x v="2"/>
    <x v="337"/>
    <n v="-1.7759843943028542E-2"/>
    <n v="0.10394659668768846"/>
    <n v="-0.17080841290727311"/>
    <n v="-0.12440162543693956"/>
    <n v="-5.827910684109372E-2"/>
    <n v="5.2801589085993417E-3"/>
    <n v="-0.46975173195462183"/>
    <n v="-0.16659881919085961"/>
    <n v="0.336484123410006"/>
    <n v="-0.11595814740773902"/>
    <n v="-0.16527392199277047"/>
    <n v="-0.20747097425542649"/>
    <n v="-0.11657745625987348"/>
    <n v="3.0158163023552564E-3"/>
  </r>
  <r>
    <x v="8"/>
    <x v="2"/>
    <x v="2"/>
    <x v="338"/>
    <n v="0.26329206204002387"/>
    <n v="-4.3170146780005747E-2"/>
    <n v="1.8745582012375195E-2"/>
    <n v="9.263661802465295E-3"/>
    <n v="2.5466465552726802E-2"/>
    <n v="0.1216197142256219"/>
    <n v="9.1574025005969117E-2"/>
    <n v="0.19267437080772054"/>
    <n v="0.55610443316613778"/>
    <n v="4.5705696699542608E-2"/>
    <n v="0.33197099372268823"/>
    <n v="-0.1449448571126003"/>
    <n v="0.16831127111414523"/>
    <n v="0.11131116102595051"/>
  </r>
  <r>
    <x v="8"/>
    <x v="3"/>
    <x v="2"/>
    <x v="339"/>
    <n v="2.2274428350928188E-2"/>
    <n v="-0.23691111246126739"/>
    <n v="-0.24518896761327957"/>
    <n v="-0.20660970310627591"/>
    <n v="0.3835919253935085"/>
    <n v="-3.0422434403886256E-2"/>
    <n v="-0.1540075913831932"/>
    <n v="-8.0597671964118489E-2"/>
    <n v="0.45596912287405611"/>
    <n v="-0.14983217274261329"/>
    <n v="-0.24713540316398619"/>
    <n v="-0.34074009273029482"/>
    <n v="-8.7458751547985991E-2"/>
    <n v="-8.0930455425414216E-2"/>
  </r>
  <r>
    <x v="8"/>
    <x v="4"/>
    <x v="2"/>
    <x v="340"/>
    <n v="8.9440914384219861E-2"/>
    <n v="-0.13062207943925297"/>
    <n v="-8.2909740723185577E-2"/>
    <n v="-7.9521093935285503E-2"/>
    <n v="7.3074235616404692E-2"/>
    <n v="1.3821299320272207E-2"/>
    <n v="-7.0904936331778523E-2"/>
    <n v="-8.8080766851406422E-2"/>
    <n v="0.19186489091926151"/>
    <n v="-0.11493613604886277"/>
    <n v="-0.11094765598042522"/>
    <n v="-0.31200701139351439"/>
    <n v="-4.0734268216660374E-2"/>
    <n v="-4.6243512687445643E-2"/>
  </r>
  <r>
    <x v="8"/>
    <x v="5"/>
    <x v="2"/>
    <x v="341"/>
    <n v="0.22552246611565319"/>
    <n v="8.9256207797553611E-2"/>
    <n v="8.153239630637632E-2"/>
    <n v="6.7754747170472029E-3"/>
    <n v="9.7852363359365535E-2"/>
    <n v="3.1541996015680196E-2"/>
    <n v="9.7961574507966276E-2"/>
    <n v="-1.8957222406709495E-2"/>
    <n v="0.35919273242108418"/>
    <n v="8.6160483026133106E-2"/>
    <n v="-4.2634811006021844E-2"/>
    <n v="5.2278820375335266E-2"/>
    <n v="0.10667729065265741"/>
    <n v="0.1297889832531629"/>
  </r>
  <r>
    <x v="9"/>
    <x v="0"/>
    <x v="2"/>
    <x v="342"/>
    <n v="-7.6507882865388677E-2"/>
    <n v="0.18409908351797455"/>
    <n v="-0.1272993381805162"/>
    <n v="-2.6072971737846062E-2"/>
    <n v="-3.0537437006439849E-2"/>
    <e v="#DIV/0!"/>
    <n v="0.13923049387420461"/>
    <n v="-6.3062839673463489E-2"/>
    <n v="0.45175806330650081"/>
    <n v="-1.4460144572614908E-2"/>
    <n v="-7.436813989165425E-2"/>
    <n v="-0.16094179410762322"/>
    <n v="3.4531693645614814E-2"/>
    <n v="1.7386021544376185E-2"/>
  </r>
  <r>
    <x v="9"/>
    <x v="1"/>
    <x v="2"/>
    <x v="343"/>
    <n v="-0.12946886187981221"/>
    <n v="-5.683600170492431E-2"/>
    <n v="-0.23768907052400712"/>
    <n v="-0.19082703963488967"/>
    <n v="-0.16785508956104267"/>
    <n v="-1.6631274458438483E-2"/>
    <n v="-0.48329810537139506"/>
    <n v="-0.14639219819458649"/>
    <n v="0.47125436053500525"/>
    <n v="-0.15297765198742919"/>
    <n v="-9.3596274428328186E-2"/>
    <n v="-0.10450718177315488"/>
    <n v="-0.10928143084007236"/>
    <n v="-9.6411555081644007E-2"/>
  </r>
  <r>
    <x v="9"/>
    <x v="2"/>
    <x v="2"/>
    <x v="344"/>
    <n v="0.1880385930083015"/>
    <n v="-3.6922939201790017E-2"/>
    <n v="-0.13289029079403136"/>
    <n v="-2.9078719321228741E-2"/>
    <n v="-3.5198706775429245E-2"/>
    <e v="#DIV/0!"/>
    <n v="-0.10784513200312884"/>
    <n v="9.7156561014179799E-2"/>
    <n v="0.74989226006648768"/>
    <n v="-3.0616240192170574E-2"/>
    <n v="0.26922499479365225"/>
    <n v="-0.23946235499030522"/>
    <n v="0.1209201625255405"/>
    <n v="6.0871891305589454E-2"/>
  </r>
  <r>
    <x v="9"/>
    <x v="3"/>
    <x v="2"/>
    <x v="345"/>
    <n v="3.708130008695032E-2"/>
    <n v="-0.13516786925448132"/>
    <n v="-0.19644557571407673"/>
    <n v="-0.23842505156828164"/>
    <n v="0.15000696899167099"/>
    <n v="7.8054473885098563E-3"/>
    <n v="-0.15376125846967437"/>
    <n v="2.1439831844456414E-2"/>
    <n v="0.42269707682685032"/>
    <n v="-0.14810600356840709"/>
    <n v="-0.20715527630219277"/>
    <n v="-0.32779446464433548"/>
    <n v="-6.3872346795995516E-2"/>
    <n v="-8.2285354159713942E-2"/>
  </r>
  <r>
    <x v="9"/>
    <x v="4"/>
    <x v="2"/>
    <x v="346"/>
    <n v="9.7214745133596514E-2"/>
    <n v="-7.8911056701046589E-2"/>
    <n v="-0.11796748354697406"/>
    <n v="-2.4654089559966508E-2"/>
    <n v="-4.330047589632946E-2"/>
    <n v="0.10926828840593972"/>
    <n v="-6.9492060947027423E-2"/>
    <n v="-0.11951671404439379"/>
    <n v="0.46785102022940928"/>
    <n v="-5.6188741307841239E-2"/>
    <n v="0.25949050843656907"/>
    <n v="-9.6264390736752636E-2"/>
    <n v="8.377462032780536E-2"/>
    <n v="1.7123565377972216E-2"/>
  </r>
  <r>
    <x v="9"/>
    <x v="5"/>
    <x v="2"/>
    <x v="347"/>
    <n v="0.13431795986992512"/>
    <n v="0.28212867659396834"/>
    <n v="0.14574736078328288"/>
    <n v="4.1095998031647651E-2"/>
    <n v="0.25870132980769323"/>
    <e v="#DIV/0!"/>
    <n v="-0.33287464668731326"/>
    <n v="8.8391022007962006E-2"/>
    <n v="0.52774290707319471"/>
    <n v="0.19811983457930116"/>
    <n v="0.1764736405154359"/>
    <n v="-9.2246835862259013E-2"/>
    <n v="0.18632956389293787"/>
    <n v="1.371839221767801E-2"/>
  </r>
  <r>
    <x v="10"/>
    <x v="0"/>
    <x v="2"/>
    <x v="348"/>
    <n v="-5.3163162090718696E-2"/>
    <n v="0.20765083978273413"/>
    <n v="-9.8019667486549888E-2"/>
    <n v="2.8446816390440777E-2"/>
    <n v="-0.13430895625572403"/>
    <e v="#DIV/0!"/>
    <n v="-0.19203033156957017"/>
    <n v="-9.6848371296961E-2"/>
    <n v="0.67288490740923357"/>
    <n v="-3.220330617406586E-2"/>
    <n v="0.22980434986807174"/>
    <n v="0.57941325574731661"/>
    <n v="0.12813334926446895"/>
    <n v="1.2706625513077663E-2"/>
  </r>
  <r>
    <x v="10"/>
    <x v="1"/>
    <x v="2"/>
    <x v="349"/>
    <n v="2.2043393773904851E-2"/>
    <n v="0.27365655278504808"/>
    <n v="9.608629416700154E-3"/>
    <n v="2.6543803587597115E-2"/>
    <n v="-0.162078232556361"/>
    <n v="0.38823827393441768"/>
    <n v="-0.29764325592440999"/>
    <n v="5.7719998448883647E-2"/>
    <n v="0.98911512915561883"/>
    <n v="7.7290950126323477E-2"/>
    <n v="0.67048531409518808"/>
    <n v="0.56599328464888465"/>
    <n v="0.25217354196602071"/>
    <n v="0.10499641722635067"/>
  </r>
  <r>
    <x v="10"/>
    <x v="2"/>
    <x v="2"/>
    <x v="350"/>
    <n v="0.25944069599473152"/>
    <n v="-2.5458276811095915E-2"/>
    <n v="-0.16241222216590967"/>
    <n v="2.3899982693395661E-2"/>
    <n v="-0.14378393793349786"/>
    <e v="#DIV/0!"/>
    <n v="-0.17315432837540834"/>
    <n v="7.0903044797608672E-2"/>
    <n v="0.95950508200508189"/>
    <n v="-5.8287192940182475E-2"/>
    <n v="0.30186035410314727"/>
    <n v="0.10667724223966002"/>
    <n v="0.16966428321288984"/>
    <n v="-5.6105778815724983E-2"/>
  </r>
  <r>
    <x v="10"/>
    <x v="3"/>
    <x v="2"/>
    <x v="351"/>
    <n v="0.1230639829897362"/>
    <n v="-2.5694628542574205E-2"/>
    <n v="-5.0947522378533838E-2"/>
    <n v="4.1436146746713698E-2"/>
    <n v="-0.13560065127907506"/>
    <n v="0.27795580059071656"/>
    <n v="-7.1858990568553494E-2"/>
    <n v="5.9186866356583101E-2"/>
    <n v="1.1064344393494903"/>
    <n v="-8.5230844700922792E-2"/>
    <n v="0.24723683654994577"/>
    <n v="-0.16011922155338676"/>
    <n v="0.17554346690388289"/>
    <n v="1.3839632896899268E-3"/>
  </r>
  <r>
    <x v="10"/>
    <x v="4"/>
    <x v="2"/>
    <x v="352"/>
    <n v="9.4065698617250115E-2"/>
    <n v="1.9227823294190705E-2"/>
    <n v="-5.4647378857985873E-2"/>
    <n v="0.11412378538248569"/>
    <n v="-9.3415132994095984E-2"/>
    <n v="0.13482094940923517"/>
    <n v="-9.9580164945847094E-2"/>
    <n v="-3.4182459752941541E-2"/>
    <n v="0.78673664599478554"/>
    <n v="-2.0147048557548786E-2"/>
    <n v="0.44492179489774841"/>
    <n v="-8.1876724931002731E-2"/>
    <n v="0.19698022861315745"/>
    <n v="1.8053373450614307E-2"/>
  </r>
  <r>
    <x v="10"/>
    <x v="5"/>
    <x v="2"/>
    <x v="353"/>
    <n v="0.21212486948119835"/>
    <n v="0.34312285513410523"/>
    <n v="9.9967707026310082E-2"/>
    <n v="0.10284939368190149"/>
    <n v="3.3440785393217265E-2"/>
    <e v="#DIV/0!"/>
    <n v="-0.39032750238451142"/>
    <n v="7.9266245341373942E-2"/>
    <n v="0.62186608245369479"/>
    <n v="0.11141657916072822"/>
    <n v="0.40005114929458285"/>
    <n v="2.4911155915928074E-2"/>
    <n v="0.24056661860590189"/>
    <n v="-3.3533412544229257E-2"/>
  </r>
  <r>
    <x v="11"/>
    <x v="0"/>
    <x v="2"/>
    <x v="354"/>
    <n v="-8.304734582997364E-2"/>
    <n v="0.26518179765130978"/>
    <n v="-0.22787712760952905"/>
    <n v="-0.23107834309758235"/>
    <n v="-0.13915596719437795"/>
    <e v="#DIV/0!"/>
    <n v="1.1262879010891513E-2"/>
    <n v="-4.2855248426800441E-2"/>
    <n v="0.3279483770890137"/>
    <n v="1.3947426256473383E-2"/>
    <n v="8.621874077229652E-2"/>
    <n v="0.9736483416628805"/>
    <n v="5.3554453444841776E-2"/>
    <n v="-6.3769134025282059E-2"/>
  </r>
  <r>
    <x v="11"/>
    <x v="1"/>
    <x v="2"/>
    <x v="355"/>
    <n v="-8.0787929763281863E-2"/>
    <n v="0.25670269893396069"/>
    <n v="-0.28047169668974803"/>
    <n v="-0.23200710208345343"/>
    <n v="-7.8394342419975449E-2"/>
    <n v="-9.3132433321421182E-3"/>
    <n v="-0.33975145013050201"/>
    <n v="-0.12048053723563079"/>
    <n v="0.23633832457548332"/>
    <n v="-0.14775499154346339"/>
    <n v="0.14262329313310396"/>
    <n v="-0.16375770020533875"/>
    <n v="-5.1924970499864442E-2"/>
    <n v="-0.10370903335747717"/>
  </r>
  <r>
    <x v="11"/>
    <x v="2"/>
    <x v="2"/>
    <x v="356"/>
    <n v="0.12427016426441662"/>
    <n v="-0.25688513323185247"/>
    <n v="-0.31303529200354918"/>
    <n v="-0.17687153986817605"/>
    <n v="-1.2211576590552387E-2"/>
    <e v="#DIV/0!"/>
    <n v="1.3435970508863582E-2"/>
    <n v="0.15300352510778681"/>
    <n v="0.41043452447215101"/>
    <n v="-8.2728637800738358E-2"/>
    <n v="0.22225295557469105"/>
    <n v="-0.1147140075177755"/>
    <n v="5.6659404915059719E-2"/>
    <n v="-3.4931340015299961E-2"/>
  </r>
  <r>
    <x v="11"/>
    <x v="3"/>
    <x v="2"/>
    <x v="357"/>
    <n v="0.11667934713345729"/>
    <n v="-8.8354673026004527E-2"/>
    <n v="-0.27211730840941006"/>
    <n v="-0.30072721966613181"/>
    <n v="-0.10188393880150437"/>
    <n v="0.15561616208118156"/>
    <n v="-0.20166672863835788"/>
    <n v="-0.11600633875058042"/>
    <n v="0.47610501177375664"/>
    <n v="-0.20477018776881151"/>
    <n v="-5.4718442168655845E-2"/>
    <n v="-0.3328175840178389"/>
    <n v="-5.7829527762606747E-2"/>
    <n v="-0.14066909734144617"/>
  </r>
  <r>
    <x v="11"/>
    <x v="4"/>
    <x v="2"/>
    <x v="358"/>
    <n v="-7.3462102789188299E-2"/>
    <n v="-0.15535327264846122"/>
    <n v="-0.30666260609871121"/>
    <n v="-0.27931849717634361"/>
    <n v="-0.17650953749366338"/>
    <e v="#DIV/0!"/>
    <n v="-7.9369248168257522E-2"/>
    <n v="2.9933219409095102E-4"/>
    <n v="0.31150403149006323"/>
    <n v="-0.25827364703919276"/>
    <n v="1.4384795973553022E-2"/>
    <n v="-0.26720647773279349"/>
    <n v="-7.3390336246415111E-2"/>
    <n v="-0.13871335620995262"/>
  </r>
  <r>
    <x v="11"/>
    <x v="5"/>
    <x v="2"/>
    <x v="359"/>
    <n v="4.9991873319296776E-2"/>
    <n v="0.10885847782689018"/>
    <n v="-0.21123640712138314"/>
    <n v="-2.1990528435674728E-3"/>
    <n v="0.12487818605354084"/>
    <n v="0.17975832152974514"/>
    <n v="-6.2894522917109841E-2"/>
    <n v="-1.0249135514629915E-2"/>
    <n v="0.33648639359326959"/>
    <n v="-4.6363937744866801E-2"/>
    <n v="3.8472563931213788E-2"/>
    <n v="-0.17644084934277049"/>
    <n v="5.4945093991910054E-2"/>
    <n v="2.7401394357449149E-2"/>
  </r>
  <r>
    <x v="12"/>
    <x v="0"/>
    <x v="2"/>
    <x v="360"/>
    <n v="-0.30916252225462826"/>
    <n v="-5.0303182020470016E-2"/>
    <n v="-0.27398472798372386"/>
    <n v="-0.19948397868475376"/>
    <n v="-0.28960447239692522"/>
    <e v="#DIV/0!"/>
    <n v="-0.23097066893509122"/>
    <n v="-0.27714582241798924"/>
    <n v="1.9210864226417934E-2"/>
    <n v="-0.18571848260120694"/>
    <n v="-0.23754193498429321"/>
    <n v="2.8185902619781489E-2"/>
    <n v="-0.18938884889884378"/>
    <n v="-0.21482749832474746"/>
  </r>
  <r>
    <x v="12"/>
    <x v="1"/>
    <x v="2"/>
    <x v="361"/>
    <n v="-4.4455039354878156E-2"/>
    <n v="0.11042003108779364"/>
    <n v="-0.14092325152459517"/>
    <n v="3.2889396107164126E-2"/>
    <n v="-0.15659428475795989"/>
    <n v="0.10315079699546348"/>
    <n v="-0.28660784397157635"/>
    <n v="2.9249042227238231E-2"/>
    <n v="0.34452421037507586"/>
    <n v="8.1303109650106009E-3"/>
    <n v="0.13328577290714039"/>
    <n v="-6.8734158342030782E-2"/>
    <n v="1.1513261520726958E-2"/>
    <n v="-7.0144858094296825E-2"/>
  </r>
  <r>
    <x v="12"/>
    <x v="2"/>
    <x v="2"/>
    <x v="362"/>
    <n v="-1.4257540820124315E-2"/>
    <n v="-0.29971597889005586"/>
    <n v="-0.12470501664191758"/>
    <n v="6.2948129169541289E-2"/>
    <n v="-0.10630288484784545"/>
    <e v="#DIV/0!"/>
    <n v="-7.1552631181501791E-2"/>
    <n v="1.3120518393284542E-2"/>
    <n v="0.42172044388957097"/>
    <n v="9.3427794492458416E-2"/>
    <n v="-3.4561247906128578E-4"/>
    <n v="-0.1472110970010746"/>
    <n v="3.1627930605448995E-2"/>
    <n v="-0.104710402464671"/>
  </r>
  <r>
    <x v="12"/>
    <x v="3"/>
    <x v="2"/>
    <x v="363"/>
    <n v="0.11324089303629692"/>
    <n v="-0.1378834734381571"/>
    <n v="-0.2203596021287425"/>
    <n v="-7.1077384002028232E-2"/>
    <n v="-0.12826372868200342"/>
    <n v="0.26267256126433058"/>
    <n v="-4.2763789622293769E-2"/>
    <n v="-1.2949338305164981E-2"/>
    <n v="0.29593389392068703"/>
    <n v="-0.14009678715248575"/>
    <n v="-0.14430088697299803"/>
    <n v="-0.17982584118967082"/>
    <n v="-4.6920083763749454E-2"/>
    <n v="-0.11659132205663025"/>
  </r>
  <r>
    <x v="12"/>
    <x v="4"/>
    <x v="2"/>
    <x v="364"/>
    <n v="-8.3519573607042319E-2"/>
    <n v="-0.21095688608569363"/>
    <n v="-0.18976871991972133"/>
    <n v="-3.5700825030537509E-2"/>
    <n v="-0.24278287600018078"/>
    <n v="-7.291684601165449E-2"/>
    <n v="-9.3396518584427435E-2"/>
    <n v="-4.1847797556701316E-2"/>
    <n v="0.36585835486592"/>
    <n v="-0.20079742891738128"/>
    <n v="-9.1336744632014355E-2"/>
    <n v="-0.28213722351807546"/>
    <n v="-7.8305039269975785E-2"/>
    <n v="-0.17475522594977688"/>
  </r>
  <r>
    <x v="12"/>
    <x v="5"/>
    <x v="2"/>
    <x v="365"/>
    <n v="1.9554199036168063E-2"/>
    <n v="-4.1000021533623476E-2"/>
    <n v="4.6144181530905604E-2"/>
    <n v="0.17038199316028479"/>
    <n v="9.6015180265654587E-2"/>
    <n v="0.22035447666446606"/>
    <n v="6.7274694876706453E-2"/>
    <n v="-3.0498292652080594E-2"/>
    <n v="9.5386638350338782E-2"/>
    <n v="3.7481821552742378E-2"/>
    <n v="-0.10620618999535369"/>
    <n v="-0.17872200595192356"/>
    <n v="8.2562339281195829E-3"/>
    <n v="-6.1444101751829461E-2"/>
  </r>
  <r>
    <x v="13"/>
    <x v="0"/>
    <x v="2"/>
    <x v="366"/>
    <n v="0.35937616849590825"/>
    <n v="0.62552483632223255"/>
    <n v="3.9705627088253426E-2"/>
    <n v="0.10032633080811726"/>
    <n v="3.1463315547121562E-2"/>
    <n v="0.1420768317559471"/>
    <n v="6.7864731253844957E-2"/>
    <n v="4.2362461291914011E-2"/>
    <n v="0.18215426315142458"/>
    <n v="0.22339438336143713"/>
    <n v="0.27819709016929384"/>
    <n v="0.46113334737729095"/>
    <n v="0.19033718851376924"/>
    <n v="5.9827107385343803E-2"/>
  </r>
  <r>
    <x v="13"/>
    <x v="1"/>
    <x v="2"/>
    <x v="367"/>
    <n v="0.54769417097682727"/>
    <n v="0.67458828438487917"/>
    <n v="0.12802894222179595"/>
    <n v="0.1837946876172738"/>
    <n v="7.9147481512487738E-2"/>
    <n v="0.25090473174703698"/>
    <n v="-0.24639479188001301"/>
    <n v="0.20083535566719313"/>
    <n v="0.24823238879597231"/>
    <n v="0.37328101650268297"/>
    <n v="0.24526909952988962"/>
    <n v="2.2125793206420274E-2"/>
    <n v="0.18629930932521743"/>
    <n v="8.4616171728491452E-2"/>
  </r>
  <r>
    <x v="13"/>
    <x v="2"/>
    <x v="2"/>
    <x v="368"/>
    <n v="0.46691037459921292"/>
    <n v="6.5122003253410332E-2"/>
    <n v="0.14456083001574505"/>
    <n v="0.20423596360133711"/>
    <n v="0.42653074767899279"/>
    <n v="0.22920915655070706"/>
    <n v="8.6938169392568376E-2"/>
    <n v="0.27679398819153156"/>
    <n v="0.39896734202227724"/>
    <n v="0.36702488601766325"/>
    <n v="9.1126229219236965E-2"/>
    <n v="-6.0409276020015223E-2"/>
    <n v="0.23766662696454199"/>
    <n v="0.10146564187671747"/>
  </r>
  <r>
    <x v="13"/>
    <x v="3"/>
    <x v="2"/>
    <x v="369"/>
    <n v="1.0145778675093031"/>
    <n v="0.27580100763899074"/>
    <n v="0.1656589086186766"/>
    <n v="0.16287252812740149"/>
    <n v="0.31886546904589963"/>
    <n v="0.56735271546244515"/>
    <n v="0.11243606599868605"/>
    <n v="0.19394977499189747"/>
    <n v="0.34300973893356534"/>
    <n v="0.28636118989001358"/>
    <n v="0.19428820497839783"/>
    <n v="-0.10186706376504295"/>
    <n v="0.26592763581934098"/>
    <n v="0.14673250196950938"/>
  </r>
  <r>
    <x v="13"/>
    <x v="4"/>
    <x v="2"/>
    <x v="370"/>
    <n v="0.50759373124002982"/>
    <n v="0.12550214010341421"/>
    <n v="-6.1036443453089673E-3"/>
    <n v="0.1104098220592229"/>
    <n v="7.2950561018165772E-3"/>
    <n v="0.18759867315981538"/>
    <n v="4.3977242421548546E-2"/>
    <n v="0.20095352907693287"/>
    <n v="0.11803037671622207"/>
    <n v="0.13741212784391821"/>
    <n v="0.30730258153799683"/>
    <n v="-7.0794733448708902E-2"/>
    <n v="0.1576209475450232"/>
    <n v="3.5111684756523154E-2"/>
  </r>
  <r>
    <x v="13"/>
    <x v="5"/>
    <x v="2"/>
    <x v="371"/>
    <n v="0.81147585606184292"/>
    <n v="0.33586769172384257"/>
    <n v="0.19199451921249966"/>
    <n v="0.24059008034073726"/>
    <n v="0.12774294187446245"/>
    <n v="0.47303805474542315"/>
    <n v="0.20556396766328744"/>
    <n v="0.22273398343995909"/>
    <n v="0.11431496750132619"/>
    <n v="0.35044458706397252"/>
    <n v="0.10754666086204367"/>
    <n v="-0.14791707184254543"/>
    <n v="0.20780173241710376"/>
    <n v="7.2312260548282881E-2"/>
  </r>
  <r>
    <x v="14"/>
    <x v="0"/>
    <x v="2"/>
    <x v="372"/>
    <n v="0.25791511859350136"/>
    <n v="1.302170444954458"/>
    <n v="0.10962277377786989"/>
    <n v="0.24846370014722075"/>
    <n v="4.2710849626072633E-2"/>
    <n v="4.1735596639633554E-2"/>
    <n v="-1.3545530154875918E-2"/>
    <n v="7.7549334644968715E-2"/>
    <n v="-1.2353620873106874E-2"/>
    <n v="0.29636220735234997"/>
    <n v="0.32237550839796181"/>
    <n v="0.58934718136233166"/>
    <n v="0.1969142958995862"/>
    <n v="3.0473667778508684E-2"/>
  </r>
  <r>
    <x v="14"/>
    <x v="1"/>
    <x v="2"/>
    <x v="373"/>
    <n v="0.23447821102017219"/>
    <n v="0.72745225825486037"/>
    <n v="0.12794268003123888"/>
    <n v="0.30301391449560455"/>
    <n v="7.3237249429078943E-2"/>
    <n v="0.32579230437506612"/>
    <n v="-0.13699912423764105"/>
    <n v="0.35433145110572051"/>
    <n v="4.196331647381446E-2"/>
    <n v="2.0135390988325508E-2"/>
    <n v="0.13236237347335122"/>
    <n v="0.18341847135285505"/>
    <n v="0.1176360011976556"/>
    <n v="8.5397566807732472E-2"/>
  </r>
  <r>
    <x v="14"/>
    <x v="2"/>
    <x v="2"/>
    <x v="374"/>
    <n v="0.14273417978501479"/>
    <n v="9.2177392940032465E-2"/>
    <n v="-2.3507916962033137E-2"/>
    <n v="0.10314642190981549"/>
    <n v="-1.7467438174612604E-2"/>
    <n v="2.3559536189102559E-2"/>
    <n v="-7.677872680607567E-2"/>
    <n v="0.11912276869191363"/>
    <n v="2.0567354660459225E-2"/>
    <n v="0.28236930510961966"/>
    <n v="-3.1316273152849683E-2"/>
    <n v="7.4019968851489315E-2"/>
    <n v="6.8297434437276872E-2"/>
    <n v="-0.10032983886082802"/>
  </r>
  <r>
    <x v="14"/>
    <x v="3"/>
    <x v="2"/>
    <x v="375"/>
    <n v="0.46849928084627002"/>
    <n v="0.23521392857961798"/>
    <n v="9.2146072856409411E-3"/>
    <n v="-1.262922884752149E-2"/>
    <n v="0.12072315703373904"/>
    <n v="4.4902953284800429E-2"/>
    <n v="5.067540066749987E-2"/>
    <n v="3.75577928236146E-2"/>
    <n v="2.043394170010937E-2"/>
    <n v="1.1281313078502997E-2"/>
    <n v="-6.3870004964518889E-2"/>
    <n v="4.9604232352926658E-3"/>
    <n v="2.5084306226905717E-2"/>
    <n v="-4.6374168267723004E-2"/>
  </r>
  <r>
    <x v="14"/>
    <x v="4"/>
    <x v="2"/>
    <x v="376"/>
    <n v="0.20205755140467407"/>
    <n v="0.36159058518586251"/>
    <n v="6.5394489555085755E-2"/>
    <n v="0.29294632452575886"/>
    <n v="0.11418861442490646"/>
    <n v="2.1378202267249957E-2"/>
    <n v="9.5363537689070244E-2"/>
    <n v="6.9942836479929493E-2"/>
    <n v="-7.0168016092071128E-2"/>
    <n v="4.0328509459517603E-2"/>
    <n v="5.5447807471674215E-2"/>
    <n v="-3.9601009640239493E-2"/>
    <n v="6.7164741320848931E-2"/>
    <n v="-2.7372614591873012E-2"/>
  </r>
  <r>
    <x v="14"/>
    <x v="5"/>
    <x v="2"/>
    <x v="377"/>
    <n v="0.3386231645924247"/>
    <n v="0.61618372509431252"/>
    <n v="-5.8357168569063145E-3"/>
    <n v="0.26190480107377345"/>
    <n v="0.20296915486458666"/>
    <n v="0.18213352844338759"/>
    <n v="0.10634287816990828"/>
    <n v="-6.3781629146348884E-3"/>
    <n v="-9.4871556303242066E-2"/>
    <n v="9.0205714254117497E-2"/>
    <n v="3.5902062989522143E-2"/>
    <n v="-0.1181493556901102"/>
    <n v="7.3974341638587626E-2"/>
    <n v="-7.6366270777026513E-2"/>
  </r>
  <r>
    <x v="15"/>
    <x v="0"/>
    <x v="2"/>
    <x v="378"/>
    <n v="0.13528725394676844"/>
    <n v="0.62243007642898873"/>
    <n v="3.2757373660398326E-2"/>
    <n v="0.36249463860480358"/>
    <n v="-9.9886008035774188E-2"/>
    <n v="-8.8860297333506644E-2"/>
    <n v="3.8784562563064506E-2"/>
    <n v="-8.8325524830548119E-3"/>
    <n v="3.0709247992627198E-2"/>
    <n v="4.5001576080540673E-2"/>
    <n v="0.20057826699949266"/>
    <n v="1.2240817116567158"/>
    <n v="0.11647791437410748"/>
    <n v="3.2139357375714717E-2"/>
  </r>
  <r>
    <x v="15"/>
    <x v="1"/>
    <x v="2"/>
    <x v="379"/>
    <n v="0.2536318119344243"/>
    <n v="0.44120467065071245"/>
    <n v="7.381845814419119E-2"/>
    <n v="0.41999688850996009"/>
    <n v="-7.4952334973631074E-2"/>
    <n v="0.19339860979811463"/>
    <n v="-0.12373661062900854"/>
    <n v="0.11939059869256274"/>
    <n v="0.26824808699154401"/>
    <n v="9.5255113091322396E-2"/>
    <n v="0.17279939112206399"/>
    <n v="0.39294443076106944"/>
    <n v="0.12725946518308073"/>
    <n v="9.1938084838621315E-2"/>
  </r>
  <r>
    <x v="15"/>
    <x v="2"/>
    <x v="2"/>
    <x v="380"/>
    <n v="3.6273815101792728E-2"/>
    <n v="-2.2342608506561112E-2"/>
    <n v="2.5150442581430177E-2"/>
    <n v="0.34495723426079983"/>
    <n v="-0.19055699276882965"/>
    <n v="-5.4195123120675315E-2"/>
    <n v="9.1702180355449858E-2"/>
    <n v="0.10380987466299385"/>
    <n v="0.28199011229514737"/>
    <n v="0.25441292907287405"/>
    <n v="0.19119790391335845"/>
    <n v="0.32205189931674161"/>
    <n v="0.14208319406635805"/>
    <n v="2.3913679808723831E-2"/>
  </r>
  <r>
    <x v="15"/>
    <x v="3"/>
    <x v="2"/>
    <x v="381"/>
    <n v="-0.14004349553011985"/>
    <n v="-0.10405408392812732"/>
    <n v="-0.12003678609818136"/>
    <n v="9.2291568158367143E-2"/>
    <n v="-0.1088659670332871"/>
    <n v="1.0271549022383031E-2"/>
    <n v="7.6542577301301762E-3"/>
    <n v="-2.7678612713138206E-2"/>
    <n v="1.2550369321434829E-2"/>
    <n v="2.3645575976486644E-2"/>
    <n v="0.10913277772656071"/>
    <n v="0.17484261694158887"/>
    <n v="8.9052085412801851E-3"/>
    <n v="-2.5062362975163288E-2"/>
  </r>
  <r>
    <x v="15"/>
    <x v="4"/>
    <x v="2"/>
    <x v="382"/>
    <n v="0.25718125942139203"/>
    <n v="1.8925076593931056E-2"/>
    <n v="7.944450961357119E-2"/>
    <n v="0.34401407934372652"/>
    <n v="-6.1793434994504182E-2"/>
    <n v="0.14584126584502988"/>
    <n v="8.1487632276260324E-2"/>
    <n v="6.7075217393523179E-2"/>
    <n v="0.10226777911100693"/>
    <n v="0.10222208574567859"/>
    <n v="0.20455315825348652"/>
    <n v="0.17350082201401418"/>
    <n v="0.1247906004120225"/>
    <n v="3.3594434125338912E-2"/>
  </r>
  <r>
    <x v="15"/>
    <x v="5"/>
    <x v="2"/>
    <x v="383"/>
    <n v="0.36470116929204077"/>
    <n v="0.40636794016308908"/>
    <n v="0.16385291837884886"/>
    <n v="0.48441990283033198"/>
    <n v="-5.4280428042804418E-2"/>
    <n v="0.23350280093798848"/>
    <n v="0.27203295801137428"/>
    <n v="5.3423220325724552E-2"/>
    <n v="7.5788450112517669E-2"/>
    <n v="0.25324292811979721"/>
    <n v="9.9077730346103454E-2"/>
    <n v="0.26713373490861159"/>
    <n v="0.16257752429820704"/>
    <n v="1.884666927036327E-2"/>
  </r>
  <r>
    <x v="16"/>
    <x v="0"/>
    <x v="2"/>
    <x v="384"/>
    <n v="-3.7575321615560653E-2"/>
    <n v="0.38261357894505621"/>
    <n v="-3.8924708130976371E-2"/>
    <n v="0.37357743700956103"/>
    <n v="1.6627356013890537E-2"/>
    <n v="-8.015176511363975E-2"/>
    <n v="0.30855131801588076"/>
    <n v="-1.0329127863194509E-3"/>
    <n v="-3.5935057908869306E-2"/>
    <n v="-1.4211553066675209E-2"/>
    <n v="0.50500259345128273"/>
    <n v="0.35597548518896827"/>
    <n v="0.10205161480901825"/>
    <n v="4.0152328959282446E-2"/>
  </r>
  <r>
    <x v="16"/>
    <x v="1"/>
    <x v="2"/>
    <x v="385"/>
    <n v="0.35832707401238917"/>
    <n v="0.57786872401983702"/>
    <n v="0.28283254373584787"/>
    <n v="0.66726941140694729"/>
    <n v="0.19394556271968444"/>
    <n v="0.3141348346052506"/>
    <n v="4.1418980896244406E-2"/>
    <n v="0.40043858738778648"/>
    <n v="0.27516109261375754"/>
    <n v="0.32291244618072001"/>
    <n v="0.87095855436717851"/>
    <n v="0.28591601178781945"/>
    <n v="0.31379074376266258"/>
    <n v="0.20814267298582423"/>
  </r>
  <r>
    <x v="16"/>
    <x v="2"/>
    <x v="2"/>
    <x v="386"/>
    <n v="4.2532440110059078E-3"/>
    <n v="-9.567029153536355E-3"/>
    <n v="-3.1873290204795124E-2"/>
    <n v="0.37578982684185425"/>
    <n v="-7.4195652060869643E-2"/>
    <n v="6.6158758389355032E-2"/>
    <n v="0.43382352941176472"/>
    <n v="0.22333676995875984"/>
    <n v="0.21983615129858691"/>
    <n v="8.0891727016167536E-2"/>
    <n v="0.82857332589235155"/>
    <n v="4.0360501567398011E-2"/>
    <n v="0.20067359009998098"/>
    <n v="3.1991758388134395E-2"/>
  </r>
  <r>
    <x v="16"/>
    <x v="3"/>
    <x v="2"/>
    <x v="387"/>
    <n v="-0.10180796751367516"/>
    <n v="-9.5181507238589536E-2"/>
    <n v="-2.3502681645237722E-3"/>
    <n v="0.23095629972045906"/>
    <n v="0.15452895494417862"/>
    <n v="0.26383338087897257"/>
    <n v="0.51100924940656456"/>
    <n v="0.19489383824359185"/>
    <n v="4.0988441515343865E-2"/>
    <n v="5.6329296127912931E-2"/>
    <n v="0.74886071107479202"/>
    <n v="5.187826436319809E-2"/>
    <n v="0.1642732704102805"/>
    <n v="8.3435299911310157E-2"/>
  </r>
  <r>
    <x v="16"/>
    <x v="4"/>
    <x v="2"/>
    <x v="388"/>
    <n v="0.20306417783132669"/>
    <n v="4.0442784083347671E-2"/>
    <n v="6.0032010676525749E-2"/>
    <n v="0.38574225075779611"/>
    <n v="0.16115253440825872"/>
    <n v="0.28543838363829965"/>
    <n v="0.60665328917148176"/>
    <n v="3.4752006676109337E-2"/>
    <n v="0.25171463972240526"/>
    <n v="0.10587664231539096"/>
    <n v="0.57742081974850668"/>
    <n v="7.6974496092143241E-2"/>
    <n v="0.21059854064603067"/>
    <n v="5.3996697957522821E-2"/>
  </r>
  <r>
    <x v="16"/>
    <x v="5"/>
    <x v="2"/>
    <x v="389"/>
    <n v="0.34662409966634966"/>
    <n v="0.2644259094532313"/>
    <n v="0.27645089376782539"/>
    <n v="0.55322898234897511"/>
    <n v="0.20041672225814455"/>
    <n v="0.46666429924242436"/>
    <n v="0.74046041432050913"/>
    <n v="0.14327965123540931"/>
    <n v="0.11375877708504323"/>
    <n v="0.36695097616026917"/>
    <n v="0.80479530718799941"/>
    <n v="8.7261212624584861E-2"/>
    <n v="0.31362180161836894"/>
    <n v="0.11438809859886567"/>
  </r>
  <r>
    <x v="17"/>
    <x v="0"/>
    <x v="2"/>
    <x v="390"/>
    <n v="5.2238151569639513E-2"/>
    <n v="0.72334312366100795"/>
    <n v="-8.3021259434233108E-2"/>
    <n v="0.34686154499592536"/>
    <n v="-0.13814674694943252"/>
    <e v="#DIV/0!"/>
    <n v="9.9752407865910664E-2"/>
    <n v="-4.8956571601498911E-2"/>
    <n v="-7.4118817412169857E-2"/>
    <n v="-7.905035065100352E-2"/>
    <n v="0.66526851328063863"/>
    <n v="0.20411684216788628"/>
    <n v="8.2113785994962329E-2"/>
    <n v="3.1944161614334998E-2"/>
  </r>
  <r>
    <x v="17"/>
    <x v="1"/>
    <x v="2"/>
    <x v="391"/>
    <n v="0.25989196698440842"/>
    <n v="0.54545626712238215"/>
    <n v="-3.1907383167462111E-4"/>
    <n v="0.47496205009907522"/>
    <n v="-8.7897773090999332E-2"/>
    <n v="0.19515921080802934"/>
    <n v="-0.18745528466964512"/>
    <n v="0.19299425278770022"/>
    <n v="4.9239707359059359E-2"/>
    <n v="0.10838441206030547"/>
    <n v="1.0450526112825655"/>
    <n v="-5.7007424922890237E-3"/>
    <n v="0.14354779691562736"/>
    <n v="7.6465049738408064E-2"/>
  </r>
  <r>
    <x v="17"/>
    <x v="2"/>
    <x v="2"/>
    <x v="392"/>
    <n v="-9.1005477548765423E-2"/>
    <n v="1.9161162142310895E-2"/>
    <n v="-3.9071674168258741E-2"/>
    <n v="0.29673177234842241"/>
    <n v="-6.3886136550944994E-2"/>
    <n v="3.7391505540132153E-2"/>
    <n v="0.15358340980480123"/>
    <n v="0.12787626109563854"/>
    <n v="0.21740302455209837"/>
    <n v="-0.17910060472563571"/>
    <n v="0.28040595692367165"/>
    <n v="-0.22134379748783339"/>
    <n v="2.5446312723306441E-2"/>
    <n v="-5.027012392361041E-2"/>
  </r>
  <r>
    <x v="17"/>
    <x v="3"/>
    <x v="2"/>
    <x v="393"/>
    <n v="-5.7810883454485817E-2"/>
    <n v="0.20636816627193477"/>
    <n v="-4.6444920660064781E-3"/>
    <n v="0.23950766771601995"/>
    <n v="-1.4058517075347887E-2"/>
    <n v="0.18456815867989285"/>
    <n v="0.39989308072033314"/>
    <n v="8.716234297819736E-2"/>
    <n v="3.2653824769689699E-2"/>
    <n v="1.8032737829251966E-2"/>
    <n v="0.72980840255948731"/>
    <n v="-0.16138241414767418"/>
    <n v="0.13851087057157385"/>
    <n v="6.2087084281086113E-3"/>
  </r>
  <r>
    <x v="17"/>
    <x v="4"/>
    <x v="2"/>
    <x v="394"/>
    <n v="8.7918702122031345E-2"/>
    <n v="0.1301086475208435"/>
    <n v="-0.17775382209808099"/>
    <n v="0.1633532820950554"/>
    <n v="-0.15143929183910065"/>
    <n v="0.10045855917851076"/>
    <n v="0.33975220606438739"/>
    <n v="-0.16103553654775071"/>
    <n v="0.11829707859843053"/>
    <n v="-0.13678252084935827"/>
    <n v="0.34397458908871803"/>
    <n v="-0.16069474085054236"/>
    <n v="1.1121567166567425E-2"/>
    <n v="-0.10870661750948141"/>
  </r>
  <r>
    <x v="17"/>
    <x v="5"/>
    <x v="2"/>
    <x v="395"/>
    <n v="6.670753223708803E-2"/>
    <n v="0.26815144137689861"/>
    <n v="-8.3853464138315847E-2"/>
    <n v="0.42509934348630751"/>
    <n v="-2.881145315694289E-2"/>
    <n v="0.19818751029823689"/>
    <n v="0.28416062338511572"/>
    <n v="-0.10229397844265509"/>
    <n v="3.2069078326305123E-2"/>
    <n v="-8.7181960496789723E-2"/>
    <n v="0.33790553799143064"/>
    <n v="-0.11151669832225386"/>
    <n v="4.3076334644828407E-2"/>
    <n v="-7.2997775556055355E-2"/>
  </r>
  <r>
    <x v="18"/>
    <x v="0"/>
    <x v="2"/>
    <x v="396"/>
    <n v="0.14360395941506154"/>
    <n v="0.73051421711414299"/>
    <n v="0.15286275661449356"/>
    <n v="0.61430458897123374"/>
    <n v="-2.5561938749368851E-3"/>
    <e v="#DIV/0!"/>
    <n v="-5.3680188461026956E-2"/>
    <n v="-5.4608533536087189E-2"/>
    <n v="0.17562622735734368"/>
    <n v="0.14236590846579178"/>
    <n v="0.81552650986637754"/>
    <n v="0.56370850488497548"/>
    <n v="0.20937366991776774"/>
    <n v="7.0482169369893155E-2"/>
  </r>
  <r>
    <x v="18"/>
    <x v="1"/>
    <x v="2"/>
    <x v="397"/>
    <n v="0.17980908945179852"/>
    <n v="0.2196561297239219"/>
    <n v="0.11405860681400415"/>
    <n v="0.35890134301937882"/>
    <n v="-0.1512149998221084"/>
    <n v="0.10316306226774929"/>
    <n v="-0.27295320308340065"/>
    <n v="0.31729651416607085"/>
    <n v="6.6861695142781397E-3"/>
    <n v="0.19449534729962448"/>
    <n v="1.2588652789990249"/>
    <n v="0.37032366540563255"/>
    <n v="0.13916012124460542"/>
    <n v="0.13114334680948114"/>
  </r>
  <r>
    <x v="18"/>
    <x v="2"/>
    <x v="2"/>
    <x v="398"/>
    <n v="-9.353800740772189E-3"/>
    <n v="8.4733434288011722E-2"/>
    <n v="6.686714802063265E-2"/>
    <n v="0.42692914954551409"/>
    <n v="-0.15243920517810228"/>
    <n v="0.35147734983321399"/>
    <n v="0.19038890125195262"/>
    <n v="0.1663823092632184"/>
    <n v="0.46653414992553532"/>
    <n v="7.1915476856275085E-2"/>
    <n v="1.2608456262164016"/>
    <n v="7.0562220653963781E-2"/>
    <n v="0.26729611290799093"/>
    <n v="0.14729813653900048"/>
  </r>
  <r>
    <x v="18"/>
    <x v="3"/>
    <x v="2"/>
    <x v="399"/>
    <n v="-9.7338644928099627E-2"/>
    <n v="0.15558533452204082"/>
    <n v="3.7817752226543044E-2"/>
    <n v="0.33877796791718096"/>
    <n v="-7.329609218318156E-2"/>
    <n v="0.26259268929845359"/>
    <n v="0.37421284761356177"/>
    <n v="6.9469868469034468E-2"/>
    <n v="0.28830400839509362"/>
    <n v="8.2945954927285959E-2"/>
    <n v="1.1558598869923369"/>
    <n v="0.20627475505524284"/>
    <n v="0.23851118065120058"/>
    <n v="0.13628160357394647"/>
  </r>
  <r>
    <x v="18"/>
    <x v="4"/>
    <x v="2"/>
    <x v="400"/>
    <n v="0.17640505865333211"/>
    <n v="9.8777186887406998E-2"/>
    <n v="0.24943298585068163"/>
    <n v="0.43306934199237368"/>
    <n v="4.4679903686841049E-2"/>
    <e v="#DIV/0!"/>
    <n v="0.62076137935991671"/>
    <n v="0.11570948206989984"/>
    <n v="0.7287901164862991"/>
    <n v="0.1256924760036946"/>
    <n v="0.93387026605293988"/>
    <n v="0.33188325737697366"/>
    <n v="0.33652422206312971"/>
    <n v="0.16384515649714504"/>
  </r>
  <r>
    <x v="18"/>
    <x v="5"/>
    <x v="2"/>
    <x v="401"/>
    <n v="0.16397326041232296"/>
    <n v="0.20582213920400716"/>
    <n v="0.28715772211995438"/>
    <n v="0.47080624882033972"/>
    <n v="8.7412206156591843E-3"/>
    <n v="0.18465436446317662"/>
    <n v="0.35968541486427763"/>
    <n v="-1.122267768683316E-2"/>
    <n v="0.41799494384918789"/>
    <n v="0.10344838012969593"/>
    <n v="0.61867226341255344"/>
    <n v="0.34394741731698253"/>
    <n v="0.21622473063282466"/>
    <n v="6.240334861736585E-3"/>
  </r>
  <r>
    <x v="19"/>
    <x v="0"/>
    <x v="2"/>
    <x v="402"/>
    <n v="-0.10552474647746102"/>
    <n v="0.78202428899777576"/>
    <n v="-0.13011302728636354"/>
    <n v="-9.2880295284703762E-2"/>
    <n v="-0.25168968337559083"/>
    <e v="#DIV/0!"/>
    <n v="-0.28840553916760991"/>
    <n v="-0.19245523326069836"/>
    <n v="-5.1863403084969728E-2"/>
    <n v="18.768678213743424"/>
    <n v="0.56507720951369733"/>
    <n v="3.9233005147879085E-2"/>
    <n v="3.2898475207103752"/>
    <n v="-0.13763970939171488"/>
  </r>
  <r>
    <x v="19"/>
    <x v="1"/>
    <x v="2"/>
    <x v="403"/>
    <n v="7.8993498818572316E-2"/>
    <n v="0.39359136473525824"/>
    <n v="-6.9216558120710814E-2"/>
    <n v="-5.0131445135026098E-2"/>
    <n v="-0.18550958391925254"/>
    <e v="#DIV/0!"/>
    <n v="-0.300200998569084"/>
    <n v="6.4937323710048789E-2"/>
    <n v="-3.1314778796310838E-2"/>
    <n v="19.764329764470457"/>
    <n v="0.80241954601353904"/>
    <n v="-3.5267679147486408E-2"/>
    <n v="3.4334960092254345"/>
    <n v="1.5139890801522116E-2"/>
  </r>
  <r>
    <x v="19"/>
    <x v="2"/>
    <x v="2"/>
    <x v="404"/>
    <n v="-7.5824746929201159E-2"/>
    <n v="0.22039050647542524"/>
    <n v="-0.24631272827553352"/>
    <n v="-6.4442754138842595E-2"/>
    <n v="-0.33291727298298179"/>
    <e v="#DIV/0!"/>
    <n v="-9.859803501854536E-2"/>
    <n v="-6.8999348764345991E-2"/>
    <n v="-7.4446154688063038E-2"/>
    <n v="15.302672930945366"/>
    <n v="0.90398387566970473"/>
    <n v="-0.24493617021276604"/>
    <n v="3.3067345806412147"/>
    <n v="-0.13795010060435542"/>
  </r>
  <r>
    <x v="19"/>
    <x v="3"/>
    <x v="2"/>
    <x v="405"/>
    <n v="-0.15598257274712268"/>
    <n v="0.47467301981002596"/>
    <n v="-8.5241582074302658E-2"/>
    <n v="-6.9130900929203043E-2"/>
    <n v="-0.19056958841479632"/>
    <e v="#DIV/0!"/>
    <n v="2.9387190242287531E-2"/>
    <n v="9.4230037944798006E-2"/>
    <n v="9.3111378675686973E-2"/>
    <n v="16.990150920073312"/>
    <n v="0.76403181832580658"/>
    <n v="-2.8114145804467583E-3"/>
    <n v="3.680999231070416"/>
    <n v="-1.4037991861332366E-2"/>
  </r>
  <r>
    <x v="19"/>
    <x v="4"/>
    <x v="2"/>
    <x v="406"/>
    <n v="-8.6181332028586355E-2"/>
    <n v="0.18783198559175363"/>
    <n v="-9.9101131226307149E-2"/>
    <n v="-0.18231720702705057"/>
    <n v="-0.17424192269448446"/>
    <e v="#DIV/0!"/>
    <n v="0.11776304636825152"/>
    <n v="-0.13672162496411766"/>
    <n v="-0.1445659818968551"/>
    <n v="15.166472187753403"/>
    <n v="0.35209337726099021"/>
    <n v="-5.3072084493588245E-2"/>
    <n v="3.1003969954130177"/>
    <n v="-0.16327209819604782"/>
  </r>
  <r>
    <x v="19"/>
    <x v="5"/>
    <x v="2"/>
    <x v="407"/>
    <n v="-0.1115015039671361"/>
    <n v="0.17923083077095447"/>
    <n v="1.8594698151265465E-2"/>
    <n v="-0.25075017858210513"/>
    <n v="-0.21832830251522006"/>
    <e v="#DIV/0!"/>
    <n v="1.7746383905179242E-2"/>
    <n v="-0.15494252193589442"/>
    <n v="-0.25358644802891639"/>
    <n v="14.717339062439729"/>
    <n v="0.22825902950733012"/>
    <n v="-0.12428640481369435"/>
    <n v="2.8200943550833237"/>
    <n v="-0.25632087702194917"/>
  </r>
  <r>
    <x v="20"/>
    <x v="0"/>
    <x v="2"/>
    <x v="408"/>
    <n v="-3.7944546936416801E-2"/>
    <n v="0.52930671394498341"/>
    <n v="-3.8544173541313342E-2"/>
    <n v="0.37597691325507321"/>
    <n v="5.0556122752146049E-2"/>
    <e v="#DIV/0!"/>
    <n v="-0.1316935421770612"/>
    <n v="-0.19488449972445443"/>
    <n v="0.10309444885985442"/>
    <n v="-9.175069997504115E-2"/>
    <n v="0.72374103132880419"/>
    <n v="-0.17902228247055829"/>
    <n v="5.2633290967359692E-2"/>
    <n v="1.753789142935025E-2"/>
  </r>
  <r>
    <x v="20"/>
    <x v="1"/>
    <x v="2"/>
    <x v="409"/>
    <n v="8.5879852531508982E-2"/>
    <n v="0.13010906977672732"/>
    <n v="-7.4843255146400445E-2"/>
    <n v="7.6982082641511296E-2"/>
    <n v="-1.5537877848336601E-2"/>
    <e v="#DIV/0!"/>
    <n v="3.32140674255339E-2"/>
    <n v="5.0434442677869118E-3"/>
    <n v="0.28600753553389624"/>
    <n v="1.94896119211454E-2"/>
    <n v="0.34183576098642754"/>
    <n v="-0.13353204172876298"/>
    <n v="1.6579630162673276E-2"/>
    <n v="-4.5078874423609694E-4"/>
  </r>
  <r>
    <x v="20"/>
    <x v="2"/>
    <x v="2"/>
    <x v="410"/>
    <n v="-8.9936821456706229E-2"/>
    <n v="0.19303829026150221"/>
    <n v="0.17193962080821157"/>
    <n v="0.3061596315056716"/>
    <n v="-6.931876052806818E-2"/>
    <e v="#DIV/0!"/>
    <n v="0.61908545994817432"/>
    <n v="9.6841784851498414E-2"/>
    <n v="0.20670318402183452"/>
    <n v="-4.4292178746953348E-2"/>
    <n v="1.1840320790970602"/>
    <n v="-4.4567146519424172E-2"/>
    <n v="0.22381975534515863"/>
    <n v="0.1060310417614585"/>
  </r>
  <r>
    <x v="20"/>
    <x v="3"/>
    <x v="2"/>
    <x v="411"/>
    <n v="-6.2554640252516114E-2"/>
    <n v="0.33370380661294807"/>
    <n v="0.28285360517190128"/>
    <n v="0.41837586897919876"/>
    <n v="0.47578303097013674"/>
    <e v="#DIV/0!"/>
    <n v="0.59368440278619605"/>
    <n v="0.16293590862037921"/>
    <n v="0.46695976378461146"/>
    <n v="3.7195137780402066E-2"/>
    <n v="0.89360494670317214"/>
    <n v="0.15617689763652498"/>
    <n v="0.29487330849097382"/>
    <n v="0.23026141089599172"/>
  </r>
  <r>
    <x v="20"/>
    <x v="4"/>
    <x v="2"/>
    <x v="412"/>
    <n v="8.3030586599943446E-2"/>
    <n v="0.47129003734428188"/>
    <n v="3.7625894607649979E-2"/>
    <n v="0.2508438343978896"/>
    <n v="-1.85566890684985E-2"/>
    <e v="#DIV/0!"/>
    <n v="0.39829474449103119"/>
    <n v="-0.12304692931689376"/>
    <n v="0.44937736525853045"/>
    <n v="0.10304965637092001"/>
    <n v="0.65039646611562918"/>
    <n v="9.9123883286683867E-2"/>
    <n v="0.19604650754304176"/>
    <n v="0.12873048895285977"/>
  </r>
  <r>
    <x v="20"/>
    <x v="5"/>
    <x v="2"/>
    <x v="413"/>
    <n v="-7.8551291968863568E-3"/>
    <n v="0.10128617908324866"/>
    <n v="-7.9047497307016545E-3"/>
    <n v="0.14037301277277292"/>
    <n v="7.1677545405136378E-2"/>
    <e v="#DIV/0!"/>
    <n v="0.12826688749403181"/>
    <n v="-0.19468984925656974"/>
    <n v="0.1312055586220322"/>
    <n v="-7.5010066552129828E-2"/>
    <n v="0.18706938829491149"/>
    <n v="-0.14376216863861013"/>
    <n v="-1.1788697231993384E-2"/>
    <n v="-9.9298978701502172E-2"/>
  </r>
  <r>
    <x v="21"/>
    <x v="0"/>
    <x v="2"/>
    <x v="414"/>
    <n v="-0.18867990693286918"/>
    <n v="0.49575178822337529"/>
    <n v="-0.16717759534032983"/>
    <n v="-9.7528410719591729E-2"/>
    <n v="-0.2611207736441381"/>
    <e v="#DIV/0!"/>
    <n v="-0.32197767019634693"/>
    <n v="-0.2254830944902364"/>
    <n v="-0.25790847928070026"/>
    <n v="-6.017097146253525E-2"/>
    <n v="0.52251909098213156"/>
    <n v="-0.34057373651418854"/>
    <n v="-0.13400761614455847"/>
    <n v="-6.1048219650663094E-2"/>
  </r>
  <r>
    <x v="21"/>
    <x v="1"/>
    <x v="2"/>
    <x v="415"/>
    <n v="-2.6103814797780345E-2"/>
    <n v="0.13541402778031153"/>
    <n v="-0.13037135063584149"/>
    <n v="-0.16327061939830467"/>
    <n v="-0.15697006741901054"/>
    <e v="#DIV/0!"/>
    <n v="-0.34259284829389314"/>
    <n v="-7.1347689505853351E-2"/>
    <n v="-0.15036002848472896"/>
    <n v="-9.5062953389565608E-2"/>
    <n v="0.2834955805553443"/>
    <n v="-0.2484449570970394"/>
    <n v="-0.15421878769601594"/>
    <n v="-5.3128543322963906E-2"/>
  </r>
  <r>
    <x v="21"/>
    <x v="2"/>
    <x v="2"/>
    <x v="416"/>
    <n v="-0.10518722366003697"/>
    <n v="8.9064237427197268E-2"/>
    <n v="-9.9328608703883603E-2"/>
    <n v="-2.8323356886905793E-2"/>
    <n v="-0.21936695069901102"/>
    <e v="#DIV/0!"/>
    <n v="0.11323178564874281"/>
    <n v="1.162174880494482E-2"/>
    <n v="-2.2526934378060748E-2"/>
    <n v="-0.11128610218463586"/>
    <n v="0.69200855690436147"/>
    <n v="-0.2448808326444486"/>
    <n v="-1.7730899442780501E-4"/>
    <n v="-2.1797985237035133E-2"/>
  </r>
  <r>
    <x v="21"/>
    <x v="3"/>
    <x v="2"/>
    <x v="417"/>
    <n v="-0.14232666876259581"/>
    <n v="-1.6829672133103379E-2"/>
    <n v="9.4489716437559323E-2"/>
    <n v="-2.4791578569426376E-2"/>
    <n v="-5.274790065828161E-2"/>
    <e v="#DIV/0!"/>
    <n v="0.19544419007088498"/>
    <n v="0.16424671825194603"/>
    <n v="5.4786057298270574E-3"/>
    <n v="-0.15230993784243085"/>
    <n v="0.71848035597114812"/>
    <n v="5.6648327417241351E-2"/>
    <n v="2.9454957578415986E-2"/>
    <n v="8.3212019707588736E-2"/>
  </r>
  <r>
    <x v="21"/>
    <x v="4"/>
    <x v="2"/>
    <x v="418"/>
    <n v="9.7526188667220737E-3"/>
    <n v="2.3616636412325809E-2"/>
    <n v="3.6626567569445045E-2"/>
    <n v="-0.13714131660196915"/>
    <n v="-7.0333401318506517E-2"/>
    <e v="#DIV/0!"/>
    <n v="0.39872185360772439"/>
    <n v="7.8781685312409477E-2"/>
    <n v="0.17370637657769472"/>
    <n v="-5.4434027480184666E-2"/>
    <n v="0.40212253815161803"/>
    <n v="9.7004714398244429E-2"/>
    <n v="3.9749810005905717E-2"/>
    <n v="3.1294609391605555E-2"/>
  </r>
  <r>
    <x v="21"/>
    <x v="5"/>
    <x v="2"/>
    <x v="419"/>
    <n v="-0.20564438322092804"/>
    <n v="0.16518831010129609"/>
    <n v="6.5329316632746659E-2"/>
    <n v="-5.2895960147458787E-2"/>
    <n v="-6.0742725037613354E-2"/>
    <e v="#DIV/0!"/>
    <n v="0.19893006790291556"/>
    <n v="-1.7725173990873588E-2"/>
    <n v="0.20764945875279417"/>
    <n v="4.8402321414802163E-2"/>
    <n v="0.50910599083292785"/>
    <n v="0.11624128995878236"/>
    <n v="6.544894367488352E-2"/>
    <n v="6.0957150516125935E-2"/>
  </r>
  <r>
    <x v="22"/>
    <x v="0"/>
    <x v="2"/>
    <x v="420"/>
    <n v="-0.21689757599916193"/>
    <n v="-0.14238604431748325"/>
    <n v="-0.26684923022951335"/>
    <n v="-9.4189471434188543E-2"/>
    <n v="-0.53987454051122619"/>
    <e v="#DIV/0!"/>
    <n v="-0.29150837976477173"/>
    <n v="-0.4280170661270053"/>
    <n v="-0.41110658701075242"/>
    <n v="-0.28588711495165542"/>
    <n v="0.13000000976906212"/>
    <n v="-0.35957600776171883"/>
    <n v="-0.29520490654613507"/>
    <n v="-0.31101078624447243"/>
  </r>
  <r>
    <x v="22"/>
    <x v="1"/>
    <x v="2"/>
    <x v="421"/>
    <n v="1.7792127007632219E-2"/>
    <n v="-8.8187965112929589E-2"/>
    <n v="7.0857091381190118E-2"/>
    <n v="0.17799034236231681"/>
    <n v="-0.41459794014335016"/>
    <e v="#DIV/0!"/>
    <n v="7.1135545690899971E-2"/>
    <n v="0.33946577195195626"/>
    <n v="6.7270624518118716E-2"/>
    <n v="-2.3716345738706401E-2"/>
    <n v="0.65866107954754138"/>
    <n v="0.43158111093982843"/>
    <n v="3.0812978927116319E-2"/>
    <n v="0.18216536910638803"/>
  </r>
  <r>
    <x v="22"/>
    <x v="2"/>
    <x v="2"/>
    <x v="422"/>
    <n v="-9.3726844799980058E-2"/>
    <n v="-0.27709205792588942"/>
    <n v="-1.0572717275261323E-2"/>
    <n v="6.7667505661491711E-2"/>
    <n v="-0.38421583144816807"/>
    <n v="-0.17876555430168961"/>
    <n v="0.27357705367409602"/>
    <n v="0.10575344934603592"/>
    <n v="-8.7225015583869525E-2"/>
    <n v="-0.1725602650811654"/>
    <n v="0.59349781290336767"/>
    <n v="-4.0307084573378837E-3"/>
    <n v="-2.9820145440773271E-2"/>
    <n v="-7.913776465059319E-2"/>
  </r>
  <r>
    <x v="22"/>
    <x v="3"/>
    <x v="2"/>
    <x v="423"/>
    <n v="-5.6334596626739342E-2"/>
    <n v="-0.26230117243081552"/>
    <n v="-3.8299633725862314E-2"/>
    <n v="8.7215725710276137E-2"/>
    <n v="-0.4032665729147249"/>
    <e v="#DIV/0!"/>
    <n v="0.34982393588951721"/>
    <n v="-3.1670942283100745E-2"/>
    <n v="-0.19622538206101037"/>
    <n v="-0.2190015640359807"/>
    <n v="0.64710969869812041"/>
    <n v="0.11066191870291209"/>
    <n v="-5.9316229403390097E-2"/>
    <n v="-4.2364160545074525E-2"/>
  </r>
  <r>
    <x v="22"/>
    <x v="4"/>
    <x v="2"/>
    <x v="424"/>
    <n v="0.11203356233095985"/>
    <n v="-0.22518108961776451"/>
    <n v="0.12939526668439805"/>
    <n v="6.5642104772172472E-2"/>
    <n v="-0.33989915240732971"/>
    <n v="-7.9883713385411448E-2"/>
    <n v="0.87311544950373987"/>
    <n v="0.12261516098990621"/>
    <n v="2.043937490561798E-2"/>
    <n v="-8.1673452844504335E-2"/>
    <n v="0.55055788272737627"/>
    <n v="0.30693380693380701"/>
    <n v="6.03619763613783E-2"/>
    <n v="1.2659362880808711E-2"/>
  </r>
  <r>
    <x v="22"/>
    <x v="5"/>
    <x v="2"/>
    <x v="425"/>
    <n v="-0.18198586418477702"/>
    <n v="-5.1026054561795764E-2"/>
    <n v="0.21689280917556686"/>
    <n v="0.31757069258338388"/>
    <n v="-0.29243637688792867"/>
    <n v="-0.17280521323340903"/>
    <n v="0.44231721799201362"/>
    <n v="-2.3253302461306857E-2"/>
    <n v="5.9792718575597537E-3"/>
    <n v="-7.1291112392771749E-2"/>
    <n v="0.49391610456090684"/>
    <n v="0.28196054947647298"/>
    <n v="4.7626537181027384E-2"/>
    <n v="5.6437530610349729E-2"/>
  </r>
  <r>
    <x v="23"/>
    <x v="0"/>
    <x v="2"/>
    <x v="426"/>
    <n v="-0.11557643274597151"/>
    <n v="1.1672169179976826"/>
    <n v="-2.3090583378524099E-2"/>
    <n v="-4.6830799781338084E-2"/>
    <n v="-0.54920334437608453"/>
    <n v="-0.24506419415734082"/>
    <n v="-0.33932617336726545"/>
    <n v="6.8537981778378221E-3"/>
    <n v="-0.25374108053007116"/>
    <n v="-0.19756231378314704"/>
    <n v="0.59884992888714583"/>
    <n v="-0.43471810089020768"/>
    <n v="-6.4338748499863541E-2"/>
    <n v="-6.4987696763966651E-2"/>
  </r>
  <r>
    <x v="23"/>
    <x v="1"/>
    <x v="2"/>
    <x v="427"/>
    <n v="-5.1281763784707057E-2"/>
    <n v="0.5848544432650653"/>
    <n v="-0.13261439426434829"/>
    <n v="-0.16747558035969656"/>
    <n v="-0.60453112357356098"/>
    <e v="#DIV/0!"/>
    <n v="-0.53315077039361003"/>
    <n v="2.089816611355011E-2"/>
    <n v="-0.17707412689602853"/>
    <n v="-0.30474245853941961"/>
    <n v="0.28180959733879107"/>
    <n v="-0.44827586206896552"/>
    <n v="-0.21124884663375632"/>
    <n v="-0.11400053955489697"/>
  </r>
  <r>
    <x v="23"/>
    <x v="2"/>
    <x v="2"/>
    <x v="428"/>
    <n v="4.137756434092088E-3"/>
    <n v="0.66785007078373826"/>
    <n v="8.2881896535348165E-2"/>
    <n v="-3.8473589294607646E-2"/>
    <n v="-0.54450104884626915"/>
    <n v="-0.37021939504089318"/>
    <n v="-0.20442711882888531"/>
    <n v="9.4139226397741638E-2"/>
    <n v="-0.17333428688112629"/>
    <n v="-0.19581474483495298"/>
    <n v="0.40107683320090137"/>
    <n v="-0.47926580557443921"/>
    <n v="-6.0552980212610463E-2"/>
    <n v="-0.13924816516867355"/>
  </r>
  <r>
    <x v="23"/>
    <x v="3"/>
    <x v="2"/>
    <x v="429"/>
    <n v="-2.3612180538463368E-2"/>
    <n v="0.33314162876410225"/>
    <n v="-1.1944798793923406E-2"/>
    <n v="-2.5822361352399126E-2"/>
    <n v="-0.53332519007358647"/>
    <n v="-0.31244979919678717"/>
    <n v="-0.25778986841970397"/>
    <n v="-7.8024873469852984E-2"/>
    <n v="-0.15301307810163733"/>
    <n v="-0.34010613635810061"/>
    <n v="0.33714919865047932"/>
    <n v="-0.38710985002026754"/>
    <n v="-0.13141906005324033"/>
    <n v="-0.15097695836743963"/>
  </r>
  <r>
    <x v="23"/>
    <x v="4"/>
    <x v="2"/>
    <x v="430"/>
    <n v="7.5567997396529085E-2"/>
    <n v="0.26043984098617701"/>
    <n v="-8.3280604404736946E-2"/>
    <n v="-0.24755757078295981"/>
    <n v="-0.5662592932382966"/>
    <n v="-0.53108680402192832"/>
    <n v="-0.44141712842008551"/>
    <n v="-0.36431030901622641"/>
    <n v="-0.2560604410243672"/>
    <n v="-0.34506337712702218"/>
    <n v="-3.2594679429325701E-2"/>
    <n v="-0.62447361902402776"/>
    <n v="-0.27212956247074072"/>
    <n v="-0.31169057044751314"/>
  </r>
  <r>
    <x v="23"/>
    <x v="5"/>
    <x v="2"/>
    <x v="431"/>
    <n v="-5.5482156563789964E-2"/>
    <n v="0.46638097129995915"/>
    <n v="-2.5630301525271015E-2"/>
    <n v="-0.22550256647730726"/>
    <n v="-0.53757150201409543"/>
    <n v="-0.23364806866952792"/>
    <n v="1.8960228590432004E-2"/>
    <n v="0.11500248112460887"/>
    <n v="0.15987347617379988"/>
    <n v="-0.21827659240220698"/>
    <n v="0.2398344137243813"/>
    <n v="-0.30073800738007372"/>
    <n v="-4.032499278452617E-2"/>
    <n v="-1.8613002443253035E-2"/>
  </r>
  <r>
    <x v="0"/>
    <x v="0"/>
    <x v="3"/>
    <x v="432"/>
    <e v="#DIV/0!"/>
    <n v="-0.15134682317273929"/>
    <e v="#DIV/0!"/>
    <n v="-0.13248969541304023"/>
    <n v="-0.11920292585614556"/>
    <e v="#DIV/0!"/>
    <n v="0.44294864109060583"/>
    <n v="0.58225146557759655"/>
    <n v="0.24030253036983629"/>
    <e v="#DIV/0!"/>
    <n v="1.1399988132037242E-2"/>
    <e v="#DIV/0!"/>
    <n v="0.15504498587912052"/>
    <n v="-0.21331017217770254"/>
  </r>
  <r>
    <x v="0"/>
    <x v="1"/>
    <x v="3"/>
    <x v="433"/>
    <e v="#DIV/0!"/>
    <n v="-0.164331097602892"/>
    <e v="#DIV/0!"/>
    <n v="-0.19475023134741198"/>
    <n v="-0.26347935838445846"/>
    <n v="-0.19553449645801624"/>
    <n v="0.14994682604023835"/>
    <n v="6.6815271802266318E-2"/>
    <n v="-0.31881006046622107"/>
    <n v="-0.20955828512117791"/>
    <n v="-0.10648168116502155"/>
    <e v="#DIV/0!"/>
    <n v="-0.14164060540446732"/>
    <n v="-0.23817150527081798"/>
  </r>
  <r>
    <x v="0"/>
    <x v="2"/>
    <x v="3"/>
    <x v="434"/>
    <e v="#DIV/0!"/>
    <n v="-5.2941438333296786E-2"/>
    <e v="#DIV/0!"/>
    <n v="5.8707103944268368E-2"/>
    <n v="2.148040125502626E-2"/>
    <n v="0.6127272535833217"/>
    <n v="0.92071879104105703"/>
    <n v="1.1472995107137463"/>
    <n v="0.22304413780314536"/>
    <n v="0.1950836633910138"/>
    <n v="0.39462379588648933"/>
    <e v="#DIV/0!"/>
    <n v="0.35241721108732715"/>
    <n v="0.14381827525050284"/>
  </r>
  <r>
    <x v="0"/>
    <x v="3"/>
    <x v="3"/>
    <x v="435"/>
    <e v="#DIV/0!"/>
    <n v="-0.34874412624554174"/>
    <e v="#DIV/0!"/>
    <n v="-5.6324462156201571E-2"/>
    <n v="-4.2024447041218327E-2"/>
    <n v="0.23389797023380865"/>
    <n v="0.306451511895105"/>
    <n v="0.50910763468005049"/>
    <n v="-8.6525591974052407E-2"/>
    <n v="-0.18434645036361985"/>
    <n v="0.44673130493159552"/>
    <e v="#DIV/0!"/>
    <n v="3.7967250616251169E-2"/>
    <n v="-8.8054916774309433E-3"/>
  </r>
  <r>
    <x v="0"/>
    <x v="4"/>
    <x v="3"/>
    <x v="436"/>
    <e v="#DIV/0!"/>
    <n v="-0.1019070636285927"/>
    <e v="#DIV/0!"/>
    <n v="0.15793597483483723"/>
    <n v="-4.8110714121161413E-2"/>
    <n v="0.34031449817506387"/>
    <n v="0.6348205234701787"/>
    <n v="0.68160387985237514"/>
    <n v="0.17460137570717382"/>
    <n v="1.7548917928535301E-2"/>
    <n v="5.8865970211211094E-2"/>
    <e v="#DIV/0!"/>
    <n v="0.22208722948357518"/>
    <n v="8.3872653242928585E-2"/>
  </r>
  <r>
    <x v="0"/>
    <x v="5"/>
    <x v="3"/>
    <x v="437"/>
    <e v="#DIV/0!"/>
    <n v="-5.9138576850834901E-2"/>
    <e v="#DIV/0!"/>
    <n v="-4.1624133083331682E-2"/>
    <n v="-2.7249262694706733E-2"/>
    <n v="-1.1748122105871284E-3"/>
    <n v="0.37111386441711036"/>
    <n v="4.1569146810673363E-2"/>
    <n v="5.824566268729825E-2"/>
    <n v="1.2664537412375942E-2"/>
    <n v="0.2628100426019182"/>
    <e v="#DIV/0!"/>
    <n v="9.661493704105184E-2"/>
    <n v="0.11727755802231998"/>
  </r>
  <r>
    <x v="1"/>
    <x v="0"/>
    <x v="3"/>
    <x v="438"/>
    <e v="#DIV/0!"/>
    <n v="-0.34970326736823576"/>
    <e v="#DIV/0!"/>
    <n v="-0.41945678837922307"/>
    <n v="-0.32662839907685925"/>
    <e v="#DIV/0!"/>
    <n v="-0.358952886052472"/>
    <n v="-0.1043839273234799"/>
    <n v="-0.35928736731364541"/>
    <e v="#DIV/0!"/>
    <n v="-0.3253710160885791"/>
    <e v="#DIV/0!"/>
    <n v="-0.29121861297529639"/>
    <n v="-0.42998051363736489"/>
  </r>
  <r>
    <x v="1"/>
    <x v="1"/>
    <x v="3"/>
    <x v="439"/>
    <e v="#DIV/0!"/>
    <n v="-0.25842809701117109"/>
    <e v="#DIV/0!"/>
    <n v="-0.20993916916196786"/>
    <n v="-0.2211260945559117"/>
    <e v="#DIV/0!"/>
    <n v="-0.41919227656504876"/>
    <n v="-0.33417509400027345"/>
    <n v="-0.45549716735385937"/>
    <n v="-0.3098587582925465"/>
    <n v="-0.23441075197156569"/>
    <e v="#DIV/0!"/>
    <n v="-0.32682303583416161"/>
    <n v="-0.35898199556944099"/>
  </r>
  <r>
    <x v="1"/>
    <x v="2"/>
    <x v="3"/>
    <x v="440"/>
    <e v="#DIV/0!"/>
    <n v="-0.10456929439127038"/>
    <e v="#DIV/0!"/>
    <n v="-0.29733630173845393"/>
    <n v="-0.2404025966537503"/>
    <e v="#DIV/0!"/>
    <n v="-0.16205065958905684"/>
    <n v="6.0004851659793301E-2"/>
    <n v="-0.3666752724700747"/>
    <n v="-0.23946141212200367"/>
    <n v="-0.20810438968626321"/>
    <e v="#DIV/0!"/>
    <n v="-0.22478419340976374"/>
    <n v="-0.27820513998423912"/>
  </r>
  <r>
    <x v="1"/>
    <x v="3"/>
    <x v="3"/>
    <x v="441"/>
    <e v="#DIV/0!"/>
    <n v="-0.22405033300866128"/>
    <e v="#DIV/0!"/>
    <n v="-0.40005756160496753"/>
    <n v="-0.37661005208742759"/>
    <e v="#DIV/0!"/>
    <n v="-0.31747459260821842"/>
    <n v="-0.18523816672843241"/>
    <n v="-0.43487265747580484"/>
    <n v="-0.38631544479525248"/>
    <n v="-0.2167155204918122"/>
    <e v="#DIV/0!"/>
    <n v="-0.34613428788468137"/>
    <n v="-0.353530653022188"/>
  </r>
  <r>
    <x v="1"/>
    <x v="4"/>
    <x v="3"/>
    <x v="442"/>
    <e v="#DIV/0!"/>
    <n v="-0.20418301594729893"/>
    <e v="#DIV/0!"/>
    <n v="-0.20734818363535812"/>
    <n v="-0.24837802192047354"/>
    <e v="#DIV/0!"/>
    <n v="-0.25805004389060515"/>
    <n v="-0.15866526870653486"/>
    <n v="-0.29567442437332658"/>
    <n v="-0.32094972592141691"/>
    <n v="-0.21159513123447848"/>
    <e v="#DIV/0!"/>
    <n v="-0.23619849223086609"/>
    <n v="-0.24659325172625568"/>
  </r>
  <r>
    <x v="1"/>
    <x v="5"/>
    <x v="3"/>
    <x v="443"/>
    <e v="#DIV/0!"/>
    <n v="-0.14531641850843602"/>
    <e v="#DIV/0!"/>
    <n v="-0.48670581972736093"/>
    <n v="-0.4355093806941831"/>
    <e v="#DIV/0!"/>
    <n v="-0.20502221740386439"/>
    <n v="-0.19959003079344639"/>
    <n v="-0.4247033944395473"/>
    <n v="-0.4189205009990189"/>
    <n v="-0.23805628407900759"/>
    <e v="#DIV/0!"/>
    <n v="-0.36237627742279754"/>
    <n v="-0.28805802726438445"/>
  </r>
  <r>
    <x v="2"/>
    <x v="0"/>
    <x v="3"/>
    <x v="444"/>
    <e v="#DIV/0!"/>
    <n v="-0.28367820861696047"/>
    <e v="#DIV/0!"/>
    <n v="-0.30199216820968156"/>
    <n v="-0.26232841250064476"/>
    <n v="-0.29325300591057279"/>
    <n v="-0.39415993613737799"/>
    <n v="-0.14273744857043302"/>
    <n v="-0.30292140325382566"/>
    <e v="#DIV/0!"/>
    <n v="-9.9975873652173308E-2"/>
    <e v="#DIV/0!"/>
    <n v="-0.24445742914232049"/>
    <n v="-0.41410521001461098"/>
  </r>
  <r>
    <x v="2"/>
    <x v="1"/>
    <x v="3"/>
    <x v="445"/>
    <e v="#DIV/0!"/>
    <n v="0.24536853080161936"/>
    <e v="#DIV/0!"/>
    <n v="-8.6254672311579794E-3"/>
    <n v="-8.9594493523719176E-3"/>
    <n v="-0.24777810086094765"/>
    <n v="-7.2957323701947296E-2"/>
    <n v="8.2898919989522035E-2"/>
    <n v="-0.10188060270837285"/>
    <n v="0.15833410743024579"/>
    <n v="0.11566488183904289"/>
    <e v="#DIV/0!"/>
    <n v="1.6866814792106055E-2"/>
    <n v="-8.421964398728321E-2"/>
  </r>
  <r>
    <x v="2"/>
    <x v="2"/>
    <x v="3"/>
    <x v="446"/>
    <e v="#DIV/0!"/>
    <n v="0.19701907108828265"/>
    <e v="#DIV/0!"/>
    <n v="0.14530042898311235"/>
    <n v="0.14663693256534849"/>
    <n v="-0.21417140772914545"/>
    <n v="-0.32526854163627639"/>
    <n v="0.12954813126926634"/>
    <n v="-0.12785823379301475"/>
    <n v="5.4390778204931323E-2"/>
    <n v="0.20685350244501222"/>
    <e v="#DIV/0!"/>
    <n v="1.7577453330311243E-2"/>
    <n v="-6.5007060799771588E-2"/>
  </r>
  <r>
    <x v="2"/>
    <x v="3"/>
    <x v="3"/>
    <x v="447"/>
    <e v="#DIV/0!"/>
    <n v="-0.2126456089574349"/>
    <e v="#DIV/0!"/>
    <n v="-9.2353807810675592E-3"/>
    <n v="-0.13711469520174124"/>
    <n v="-0.11156437633342065"/>
    <n v="-0.22991054402175737"/>
    <n v="6.3496064406965314E-2"/>
    <n v="-0.26419475196763464"/>
    <n v="-0.2991382814275485"/>
    <n v="4.4064220627888062E-2"/>
    <e v="#DIV/0!"/>
    <n v="-0.12646926564020045"/>
    <n v="-0.16355480096279373"/>
  </r>
  <r>
    <x v="2"/>
    <x v="4"/>
    <x v="3"/>
    <x v="448"/>
    <e v="#DIV/0!"/>
    <n v="-2.4203091659600773E-2"/>
    <e v="#DIV/0!"/>
    <n v="0.15171368117881801"/>
    <n v="9.5529601164889399E-2"/>
    <n v="-0.40098838959364425"/>
    <n v="-0.55583173941384312"/>
    <n v="-0.31346754109805131"/>
    <n v="-0.27509784886840882"/>
    <n v="-0.18105009339459166"/>
    <n v="-0.36706509326227688"/>
    <e v="#DIV/0!"/>
    <n v="-0.22908288269411792"/>
    <n v="-0.25043477874471909"/>
  </r>
  <r>
    <x v="2"/>
    <x v="5"/>
    <x v="3"/>
    <x v="449"/>
    <e v="#DIV/0!"/>
    <n v="-0.13298827667669288"/>
    <e v="#DIV/0!"/>
    <n v="-0.10882426887646413"/>
    <n v="-0.12895827305453611"/>
    <n v="-0.19033691898412131"/>
    <n v="-0.21072987212935035"/>
    <n v="-0.31049240141252443"/>
    <n v="-0.17883885206158956"/>
    <n v="-0.17078165138433132"/>
    <n v="-3.1825940553869114E-2"/>
    <e v="#DIV/0!"/>
    <n v="-0.12448349795918323"/>
    <n v="-7.7937069381800006E-2"/>
  </r>
  <r>
    <x v="3"/>
    <x v="0"/>
    <x v="3"/>
    <x v="450"/>
    <e v="#DIV/0!"/>
    <n v="-0.47890219381171006"/>
    <e v="#DIV/0!"/>
    <n v="-0.40712073191584863"/>
    <n v="-0.35739135796979882"/>
    <n v="-0.26572118139634193"/>
    <n v="0.24731111342593204"/>
    <n v="0.18531383154446202"/>
    <n v="-0.2506146740146028"/>
    <e v="#DIV/0!"/>
    <n v="-0.23443731624808328"/>
    <e v="#DIV/0!"/>
    <n v="-0.18223286637168723"/>
    <n v="-0.43765576353239044"/>
  </r>
  <r>
    <x v="3"/>
    <x v="1"/>
    <x v="3"/>
    <x v="451"/>
    <e v="#DIV/0!"/>
    <n v="-4.1142665704566261E-2"/>
    <e v="#DIV/0!"/>
    <n v="-1.4545317007119585E-2"/>
    <n v="8.7529043370493387E-3"/>
    <e v="#DIV/0!"/>
    <n v="0.3638300615101111"/>
    <n v="0.23308811230317228"/>
    <n v="-8.1827777231880949E-2"/>
    <n v="1.9207024561125108E-2"/>
    <n v="5.7128437477468763E-2"/>
    <e v="#DIV/0!"/>
    <n v="7.2862732323744961E-2"/>
    <n v="-0.13502973407247443"/>
  </r>
  <r>
    <x v="3"/>
    <x v="2"/>
    <x v="3"/>
    <x v="452"/>
    <e v="#DIV/0!"/>
    <n v="-0.30050054889164102"/>
    <e v="#DIV/0!"/>
    <n v="-0.16815308688675612"/>
    <n v="-0.11154642642906465"/>
    <n v="-0.12983814518783421"/>
    <n v="0.19621620375070448"/>
    <n v="6.7573683730951295E-2"/>
    <n v="-0.21808891716762502"/>
    <n v="-0.26443700625546929"/>
    <n v="4.8890254204746464E-2"/>
    <e v="#DIV/0!"/>
    <n v="-0.10871602079867815"/>
    <n v="-0.21336282271811402"/>
  </r>
  <r>
    <x v="3"/>
    <x v="3"/>
    <x v="3"/>
    <x v="453"/>
    <e v="#DIV/0!"/>
    <n v="-0.39924401657281716"/>
    <e v="#DIV/0!"/>
    <n v="-0.17685481345155474"/>
    <n v="-0.18587417462286882"/>
    <n v="0.10748589395701336"/>
    <n v="0.46427737694295135"/>
    <n v="0.26313442718957036"/>
    <n v="-0.15116555981015944"/>
    <n v="-0.22737036394356835"/>
    <n v="0.12968190061436258"/>
    <e v="#DIV/0!"/>
    <n v="-2.7118426810100904E-2"/>
    <n v="-0.13655626570541213"/>
  </r>
  <r>
    <x v="3"/>
    <x v="4"/>
    <x v="3"/>
    <x v="454"/>
    <e v="#DIV/0!"/>
    <n v="-0.13235643168559164"/>
    <e v="#DIV/0!"/>
    <n v="6.2664930901631388E-2"/>
    <n v="-0.16574498420558537"/>
    <n v="0.45669770494272299"/>
    <n v="0.567174473910522"/>
    <n v="0.48735999080536607"/>
    <n v="0.18631012916305822"/>
    <n v="-1.805624514689752E-2"/>
    <n v="-0.12977738839552366"/>
    <e v="#DIV/0!"/>
    <n v="0.16063769236969883"/>
    <n v="-6.7820364721078996E-2"/>
  </r>
  <r>
    <x v="3"/>
    <x v="5"/>
    <x v="3"/>
    <x v="455"/>
    <e v="#DIV/0!"/>
    <n v="-0.22523920082457882"/>
    <e v="#DIV/0!"/>
    <n v="-0.11471667976681044"/>
    <n v="-0.15636953396219877"/>
    <n v="4.9006444797397686E-2"/>
    <n v="0.1984252540581688"/>
    <n v="-3.7702731569611458E-2"/>
    <n v="1.3146125492226046E-2"/>
    <n v="-9.7735533885237036E-3"/>
    <n v="5.3822552730608209E-2"/>
    <e v="#DIV/0!"/>
    <n v="1.2019185195744075E-2"/>
    <n v="-2.3089637821607778E-2"/>
  </r>
  <r>
    <x v="4"/>
    <x v="0"/>
    <x v="3"/>
    <x v="456"/>
    <e v="#DIV/0!"/>
    <n v="-0.55354829354938129"/>
    <e v="#DIV/0!"/>
    <n v="-0.53197905224697373"/>
    <n v="-0.32586930719762541"/>
    <e v="#DIV/0!"/>
    <n v="-0.27080800199488453"/>
    <n v="-7.6361656171538117E-2"/>
    <n v="-0.51322864218654096"/>
    <e v="#DIV/0!"/>
    <n v="-0.43859017285870039"/>
    <e v="#DIV/0!"/>
    <n v="-0.40299906936221752"/>
    <n v="-0.54237728310487543"/>
  </r>
  <r>
    <x v="4"/>
    <x v="1"/>
    <x v="3"/>
    <x v="457"/>
    <e v="#DIV/0!"/>
    <n v="-0.40008602181265085"/>
    <e v="#DIV/0!"/>
    <n v="-0.24576162539643931"/>
    <n v="0.16516344617265233"/>
    <e v="#DIV/0!"/>
    <n v="-0.21181522570536937"/>
    <n v="9.448393974421454E-2"/>
    <n v="-0.30488571107459916"/>
    <n v="-0.31739043817714052"/>
    <n v="-0.14145466310883714"/>
    <e v="#DIV/0!"/>
    <n v="-0.19464194273534619"/>
    <n v="-0.25796884721166757"/>
  </r>
  <r>
    <x v="4"/>
    <x v="2"/>
    <x v="3"/>
    <x v="458"/>
    <e v="#DIV/0!"/>
    <n v="4.8762232965020802E-2"/>
    <e v="#DIV/0!"/>
    <n v="5.5116416351807418E-2"/>
    <n v="0.60576663357961236"/>
    <e v="#DIV/0!"/>
    <n v="0.54075576938668846"/>
    <n v="1.2220186981624188"/>
    <n v="0.2125532215491488"/>
    <n v="4.6187061510567506E-2"/>
    <n v="0.23485151517528213"/>
    <e v="#DIV/0!"/>
    <n v="0.29929310164356115"/>
    <n v="0.10029874589761034"/>
  </r>
  <r>
    <x v="4"/>
    <x v="3"/>
    <x v="3"/>
    <x v="459"/>
    <e v="#DIV/0!"/>
    <n v="0.1480929438936478"/>
    <e v="#DIV/0!"/>
    <n v="0.14485601556708305"/>
    <n v="0.14041693758265272"/>
    <e v="#DIV/0!"/>
    <n v="0.33759077563798057"/>
    <n v="0.73708932288914486"/>
    <n v="8.612330205139207E-2"/>
    <n v="-0.23439640893113434"/>
    <n v="0.30773660705633477"/>
    <e v="#DIV/0!"/>
    <n v="0.12935787587176506"/>
    <n v="4.3887960513423252E-2"/>
  </r>
  <r>
    <x v="4"/>
    <x v="4"/>
    <x v="3"/>
    <x v="460"/>
    <e v="#DIV/0!"/>
    <n v="-0.39021903819495951"/>
    <e v="#DIV/0!"/>
    <n v="-0.36817738562353053"/>
    <n v="-0.31991248382351767"/>
    <e v="#DIV/0!"/>
    <n v="-8.9508554594477152E-2"/>
    <n v="0.77769310804671821"/>
    <n v="-0.25686148624447736"/>
    <n v="-0.39186539297027123"/>
    <n v="-4.7846841725429634E-2"/>
    <e v="#DIV/0!"/>
    <n v="-0.19879459166359525"/>
    <n v="-0.18457789333429853"/>
  </r>
  <r>
    <x v="4"/>
    <x v="5"/>
    <x v="3"/>
    <x v="461"/>
    <e v="#DIV/0!"/>
    <n v="-0.30451514050638451"/>
    <e v="#DIV/0!"/>
    <n v="-0.20645219067576537"/>
    <n v="1.9578474925654232E-2"/>
    <e v="#DIV/0!"/>
    <n v="0.2853660760766159"/>
    <n v="0.21224948014339073"/>
    <n v="-9.0075096688140066E-2"/>
    <n v="-0.15344434519273342"/>
    <n v="5.4275453058071355E-2"/>
    <e v="#DIV/0!"/>
    <n v="-1.7967291044688749E-2"/>
    <n v="3.754739934426965E-2"/>
  </r>
  <r>
    <x v="5"/>
    <x v="0"/>
    <x v="3"/>
    <x v="462"/>
    <e v="#DIV/0!"/>
    <n v="-0.13366176618107672"/>
    <e v="#DIV/0!"/>
    <n v="-0.13517596095934092"/>
    <n v="-7.225863262183041E-2"/>
    <e v="#DIV/0!"/>
    <n v="-1.2677712691771648E-2"/>
    <n v="0.24609597694950791"/>
    <n v="-8.3513997715433996E-2"/>
    <e v="#DIV/0!"/>
    <n v="-0.2080920304400905"/>
    <e v="#DIV/0!"/>
    <n v="-2.0800941004346374E-3"/>
    <n v="-0.33974649079889441"/>
  </r>
  <r>
    <x v="5"/>
    <x v="1"/>
    <x v="3"/>
    <x v="463"/>
    <e v="#DIV/0!"/>
    <n v="0.20589239170907248"/>
    <e v="#DIV/0!"/>
    <n v="0.45920019244492427"/>
    <n v="0.46352689712222528"/>
    <e v="#DIV/0!"/>
    <n v="-0.13478953550971717"/>
    <n v="0.31232356948408424"/>
    <n v="0.21761991778455325"/>
    <n v="8.8488063872057987E-2"/>
    <n v="0.10742143726989073"/>
    <e v="#DIV/0!"/>
    <n v="0.26062857403683659"/>
    <n v="-3.0673941122598691E-2"/>
  </r>
  <r>
    <x v="5"/>
    <x v="2"/>
    <x v="3"/>
    <x v="464"/>
    <e v="#DIV/0!"/>
    <n v="-0.23263108600279014"/>
    <e v="#DIV/0!"/>
    <n v="0.13834360499269338"/>
    <n v="0.22536708590501764"/>
    <e v="#DIV/0!"/>
    <n v="0.114612039288704"/>
    <n v="0.64045171164208847"/>
    <n v="4.4803892522756517E-2"/>
    <n v="-0.12002438323219966"/>
    <n v="-9.6986970591376176E-3"/>
    <e v="#DIV/0!"/>
    <n v="0.10958105727546452"/>
    <n v="-6.1401748520734323E-2"/>
  </r>
  <r>
    <x v="5"/>
    <x v="3"/>
    <x v="3"/>
    <x v="465"/>
    <e v="#DIV/0!"/>
    <n v="-0.13265636333203135"/>
    <e v="#DIV/0!"/>
    <n v="0.2000147314568439"/>
    <n v="-0.16390379192298787"/>
    <e v="#DIV/0!"/>
    <n v="1.6897655927805566E-4"/>
    <n v="0.52015146463510864"/>
    <n v="0.17346565568448091"/>
    <n v="-0.17536529814612611"/>
    <n v="0.20173212825345899"/>
    <e v="#DIV/0!"/>
    <n v="0.13371989008661012"/>
    <n v="-5.9889521828249803E-2"/>
  </r>
  <r>
    <x v="5"/>
    <x v="4"/>
    <x v="3"/>
    <x v="466"/>
    <e v="#DIV/0!"/>
    <n v="2.8002059980678506E-2"/>
    <e v="#DIV/0!"/>
    <n v="0.28470570377844395"/>
    <n v="-0.10627140604848684"/>
    <e v="#DIV/0!"/>
    <n v="-9.8228165228845921E-2"/>
    <n v="1.0160320828620315"/>
    <n v="0.21669468276904302"/>
    <n v="-0.10822985982577438"/>
    <n v="0.17239129079884941"/>
    <e v="#DIV/0!"/>
    <n v="0.18821053890606243"/>
    <n v="7.5660077825047578E-2"/>
  </r>
  <r>
    <x v="5"/>
    <x v="5"/>
    <x v="3"/>
    <x v="467"/>
    <e v="#DIV/0!"/>
    <n v="0.26885606072403356"/>
    <e v="#DIV/0!"/>
    <n v="0.68555415672689635"/>
    <n v="0.31105797708655447"/>
    <e v="#DIV/0!"/>
    <n v="0.59060414145268858"/>
    <n v="0.40866457167544468"/>
    <n v="0.61148694961991912"/>
    <n v="0.35682657084075364"/>
    <n v="0.25078599239748556"/>
    <e v="#DIV/0!"/>
    <n v="0.52517481510055708"/>
    <n v="0.39711166276148302"/>
  </r>
  <r>
    <x v="6"/>
    <x v="0"/>
    <x v="3"/>
    <x v="468"/>
    <e v="#DIV/0!"/>
    <n v="-0.41155217148815382"/>
    <e v="#DIV/0!"/>
    <n v="-0.37579226918670638"/>
    <n v="-9.6026517155230584E-2"/>
    <e v="#DIV/0!"/>
    <n v="4.6210807100294682E-2"/>
    <n v="0.20325998019531211"/>
    <n v="-0.2875082655036223"/>
    <e v="#DIV/0!"/>
    <n v="-0.18229700223435552"/>
    <e v="#DIV/0!"/>
    <n v="-0.15951172479587106"/>
    <n v="-0.36231814191787137"/>
  </r>
  <r>
    <x v="6"/>
    <x v="1"/>
    <x v="3"/>
    <x v="469"/>
    <e v="#DIV/0!"/>
    <n v="-0.21687431382970446"/>
    <e v="#DIV/0!"/>
    <n v="-0.18301982593997312"/>
    <n v="-6.9233719877438427E-3"/>
    <e v="#DIV/0!"/>
    <n v="-0.21264315150345947"/>
    <n v="0.46547688759817385"/>
    <n v="-0.13557307609722791"/>
    <n v="-5.9644120775606102E-2"/>
    <n v="-6.5043025586240977E-2"/>
    <e v="#DIV/0!"/>
    <n v="-4.6304264062829614E-2"/>
    <n v="-0.17938167486488477"/>
  </r>
  <r>
    <x v="6"/>
    <x v="2"/>
    <x v="3"/>
    <x v="470"/>
    <e v="#DIV/0!"/>
    <n v="-0.3046874701749257"/>
    <e v="#DIV/0!"/>
    <n v="-0.10135177180672328"/>
    <n v="0.23300021014303973"/>
    <e v="#DIV/0!"/>
    <n v="-8.0399622015544736E-2"/>
    <n v="0.57908899651576862"/>
    <n v="-0.19998448151110959"/>
    <n v="-0.15935694226420338"/>
    <n v="-7.3920736310085222E-2"/>
    <e v="#DIV/0!"/>
    <n v="-7.0761793392981942E-2"/>
    <n v="-8.1816118535020577E-2"/>
  </r>
  <r>
    <x v="6"/>
    <x v="3"/>
    <x v="3"/>
    <x v="471"/>
    <e v="#DIV/0!"/>
    <n v="-0.17025968919357781"/>
    <e v="#DIV/0!"/>
    <n v="-0.26205457513348052"/>
    <n v="-0.37977094588340776"/>
    <e v="#DIV/0!"/>
    <n v="-2.6625933615285424E-2"/>
    <n v="0.44215666296300671"/>
    <n v="-0.11788223391294606"/>
    <n v="-0.27450863973212114"/>
    <n v="9.5303181640818302E-2"/>
    <e v="#DIV/0!"/>
    <n v="-0.11798429883782602"/>
    <n v="-0.1223276835885746"/>
  </r>
  <r>
    <x v="6"/>
    <x v="4"/>
    <x v="3"/>
    <x v="472"/>
    <e v="#DIV/0!"/>
    <n v="-0.17352455609688444"/>
    <e v="#DIV/0!"/>
    <n v="-0.12586006847341924"/>
    <n v="-0.22943194043797166"/>
    <e v="#DIV/0!"/>
    <n v="-0.2673073849413754"/>
    <n v="0.88389348044184057"/>
    <n v="-0.14614783800671849"/>
    <n v="-0.22754088708787767"/>
    <n v="-4.6277095812527369E-2"/>
    <e v="#DIV/0!"/>
    <n v="-8.8960343091208927E-2"/>
    <n v="-7.1402277807729231E-2"/>
  </r>
  <r>
    <x v="6"/>
    <x v="5"/>
    <x v="3"/>
    <x v="473"/>
    <e v="#DIV/0!"/>
    <n v="0.26226267880364151"/>
    <e v="#DIV/0!"/>
    <n v="0.31524624981534966"/>
    <n v="0.2201362734669241"/>
    <e v="#DIV/0!"/>
    <n v="0.44128357028853538"/>
    <n v="0.69379050182038315"/>
    <n v="0.59836961814528888"/>
    <n v="0.2665859712154941"/>
    <n v="0.3765121575450221"/>
    <e v="#DIV/0!"/>
    <n v="0.45769524222939162"/>
    <n v="0.51909616876561415"/>
  </r>
  <r>
    <x v="7"/>
    <x v="0"/>
    <x v="3"/>
    <x v="474"/>
    <e v="#DIV/0!"/>
    <n v="-0.22799522631751934"/>
    <e v="#DIV/0!"/>
    <n v="-0.18704807056998551"/>
    <n v="4.1170258315821329E-2"/>
    <e v="#DIV/0!"/>
    <n v="0.43400169709156189"/>
    <n v="0.61494705764636626"/>
    <n v="-0.12951443802799878"/>
    <e v="#DIV/0!"/>
    <n v="-0.23118137197543998"/>
    <e v="#DIV/0!"/>
    <n v="4.7219445609128385E-2"/>
    <n v="-0.27623929058792895"/>
  </r>
  <r>
    <x v="7"/>
    <x v="1"/>
    <x v="3"/>
    <x v="475"/>
    <e v="#DIV/0!"/>
    <n v="-0.17742585591071558"/>
    <e v="#DIV/0!"/>
    <n v="-0.17367283742858886"/>
    <n v="0.17235757200287183"/>
    <e v="#DIV/0!"/>
    <n v="-0.21825925388932443"/>
    <n v="0.17965752141464741"/>
    <n v="-0.27393554224214567"/>
    <n v="-0.13970308863380398"/>
    <n v="-0.22024871592543993"/>
    <e v="#DIV/0!"/>
    <n v="-0.13684128432713494"/>
    <n v="-0.24452882025251454"/>
  </r>
  <r>
    <x v="7"/>
    <x v="2"/>
    <x v="3"/>
    <x v="476"/>
    <e v="#DIV/0!"/>
    <n v="6.9306693498155214E-2"/>
    <e v="#DIV/0!"/>
    <n v="0.16252718724736015"/>
    <n v="0.7151237474452441"/>
    <e v="#DIV/0!"/>
    <n v="9.4470974032392352E-3"/>
    <n v="0.61478234567549084"/>
    <n v="-6.6452628003283332E-2"/>
    <n v="-1.3712411730631868E-2"/>
    <n v="9.0534260456340609E-2"/>
    <e v="#DIV/0!"/>
    <n v="9.8796348192483618E-2"/>
    <n v="3.3692875581812887E-2"/>
  </r>
  <r>
    <x v="7"/>
    <x v="3"/>
    <x v="3"/>
    <x v="477"/>
    <e v="#DIV/0!"/>
    <n v="-0.18519532676159212"/>
    <e v="#DIV/0!"/>
    <n v="-0.11412747409241297"/>
    <n v="-0.20861324425792327"/>
    <e v="#DIV/0!"/>
    <n v="9.3582610087874496E-2"/>
    <n v="0.59219862933529011"/>
    <n v="-9.9812646558530282E-2"/>
    <n v="-0.28672997077589923"/>
    <n v="-7.6153833924237357E-3"/>
    <e v="#DIV/0!"/>
    <n v="-5.4923658611968129E-2"/>
    <n v="-9.4003162258282424E-2"/>
  </r>
  <r>
    <x v="7"/>
    <x v="4"/>
    <x v="3"/>
    <x v="478"/>
    <e v="#DIV/0!"/>
    <n v="-0.14868980803016507"/>
    <e v="#DIV/0!"/>
    <n v="9.3560197004263435E-2"/>
    <n v="-1.6012264944349153E-2"/>
    <e v="#DIV/0!"/>
    <n v="9.2999766095766878E-2"/>
    <n v="0.92268001661287236"/>
    <n v="-3.0274214252659859E-2"/>
    <n v="-0.16658155931407592"/>
    <n v="9.7825863923763023E-2"/>
    <e v="#DIV/0!"/>
    <n v="9.2833759893433898E-2"/>
    <n v="6.997712436732928E-2"/>
  </r>
  <r>
    <x v="7"/>
    <x v="5"/>
    <x v="3"/>
    <x v="479"/>
    <e v="#DIV/0!"/>
    <n v="0.17950953966492245"/>
    <e v="#DIV/0!"/>
    <n v="7.7453802770931945E-2"/>
    <n v="0.10728775277233193"/>
    <e v="#DIV/0!"/>
    <n v="-4.5775536409529805E-2"/>
    <n v="0.13880352308962629"/>
    <n v="0.20695535925976105"/>
    <n v="5.0407847122636573E-2"/>
    <n v="5.2699629818056426E-2"/>
    <e v="#DIV/0!"/>
    <n v="0.12152369080969283"/>
    <n v="0.18922399813247015"/>
  </r>
  <r>
    <x v="8"/>
    <x v="0"/>
    <x v="3"/>
    <x v="480"/>
    <e v="#DIV/0!"/>
    <n v="-0.33714267002848808"/>
    <e v="#DIV/0!"/>
    <n v="-0.31908673409714927"/>
    <n v="0.1713538495025213"/>
    <e v="#DIV/0!"/>
    <n v="0.32008996155870384"/>
    <n v="0.26798386840015209"/>
    <n v="-0.39239085224818349"/>
    <e v="#DIV/0!"/>
    <n v="-0.12450302762129528"/>
    <e v="#DIV/0!"/>
    <n v="-9.9171642334564103E-2"/>
    <n v="-0.3760111507194418"/>
  </r>
  <r>
    <x v="8"/>
    <x v="1"/>
    <x v="3"/>
    <x v="481"/>
    <e v="#DIV/0!"/>
    <n v="-0.19705684026813786"/>
    <e v="#DIV/0!"/>
    <n v="-0.25502824650556399"/>
    <n v="0.31207929823364977"/>
    <e v="#DIV/0!"/>
    <n v="-0.14524775593477812"/>
    <n v="0.1920126097609125"/>
    <n v="-0.34169168402209327"/>
    <n v="-0.28101295407569338"/>
    <n v="-0.2305025493965418"/>
    <e v="#DIV/0!"/>
    <n v="-0.1651169170636646"/>
    <n v="-0.23470052802071628"/>
  </r>
  <r>
    <x v="8"/>
    <x v="2"/>
    <x v="3"/>
    <x v="482"/>
    <e v="#DIV/0!"/>
    <n v="-7.5704305739464184E-2"/>
    <e v="#DIV/0!"/>
    <n v="-6.4968427106305904E-2"/>
    <n v="0.42695322561928384"/>
    <e v="#DIV/0!"/>
    <n v="7.4066211103470447E-2"/>
    <n v="0.6849999398905271"/>
    <n v="-6.9405755482199183E-2"/>
    <n v="6.9437843535970156E-2"/>
    <n v="6.6048811061982571E-2"/>
    <e v="#DIV/0!"/>
    <n v="8.0510275697561751E-2"/>
    <n v="-4.2394948537500587E-2"/>
  </r>
  <r>
    <x v="8"/>
    <x v="3"/>
    <x v="3"/>
    <x v="483"/>
    <e v="#DIV/0!"/>
    <n v="-0.24306890280952609"/>
    <e v="#DIV/0!"/>
    <n v="-0.23670832142596698"/>
    <n v="1.0723107431116072"/>
    <e v="#DIV/0!"/>
    <n v="-0.22063941983255708"/>
    <n v="8.246684033599605E-2"/>
    <n v="-0.21293231475595498"/>
    <n v="-0.38462187887438326"/>
    <n v="7.132214137114401E-2"/>
    <e v="#DIV/0!"/>
    <n v="-0.17125870808259047"/>
    <n v="-0.17744813683068372"/>
  </r>
  <r>
    <x v="8"/>
    <x v="4"/>
    <x v="3"/>
    <x v="484"/>
    <e v="#DIV/0!"/>
    <n v="-0.24514300630197283"/>
    <e v="#DIV/0!"/>
    <n v="-0.17305081037882375"/>
    <n v="-2.2578768750727396E-2"/>
    <e v="#DIV/0!"/>
    <n v="7.4469171988015281E-2"/>
    <n v="0.46642805428118184"/>
    <n v="-0.20342001658092124"/>
    <n v="-0.31257224027693697"/>
    <n v="-9.8854798094405005E-2"/>
    <e v="#DIV/0!"/>
    <n v="-8.5289328514001284E-2"/>
    <n v="-9.9896041061470764E-2"/>
  </r>
  <r>
    <x v="8"/>
    <x v="5"/>
    <x v="3"/>
    <x v="485"/>
    <e v="#DIV/0!"/>
    <n v="0.18699425354755617"/>
    <e v="#DIV/0!"/>
    <n v="0.14612437719034532"/>
    <n v="0.12937089719654238"/>
    <e v="#DIV/0!"/>
    <n v="0.42464016037254959"/>
    <n v="0.12462894686818493"/>
    <n v="0.24882962159527522"/>
    <n v="-9.4201860358852363E-2"/>
    <n v="0.1017408948025964"/>
    <e v="#DIV/0!"/>
    <n v="0.20889734930759363"/>
    <n v="0.19419532149117136"/>
  </r>
  <r>
    <x v="9"/>
    <x v="0"/>
    <x v="3"/>
    <x v="486"/>
    <e v="#DIV/0!"/>
    <n v="-0.21733718544970426"/>
    <e v="#DIV/0!"/>
    <n v="-0.18367196999679136"/>
    <n v="0.25659857436817646"/>
    <e v="#DIV/0!"/>
    <n v="0.86967720129782244"/>
    <n v="0.69457945481364658"/>
    <n v="-0.21213951852691837"/>
    <e v="#DIV/0!"/>
    <n v="-0.1328548083377975"/>
    <e v="#DIV/0!"/>
    <n v="9.9953111605401102E-2"/>
    <n v="-0.33977890151499079"/>
  </r>
  <r>
    <x v="9"/>
    <x v="1"/>
    <x v="3"/>
    <x v="487"/>
    <e v="#DIV/0!"/>
    <n v="-0.26615803975295671"/>
    <e v="#DIV/0!"/>
    <n v="-0.34549323930885656"/>
    <n v="0.10673278476228254"/>
    <e v="#DIV/0!"/>
    <n v="-0.24359886183242485"/>
    <n v="8.6875944512836867E-2"/>
    <n v="-0.36796646106939812"/>
    <n v="-0.35287490755753281"/>
    <n v="-0.25515564794607482"/>
    <e v="#DIV/0!"/>
    <n v="-0.25269236659145833"/>
    <n v="-0.34339216000734962"/>
  </r>
  <r>
    <x v="9"/>
    <x v="2"/>
    <x v="3"/>
    <x v="488"/>
    <e v="#DIV/0!"/>
    <n v="-0.16153577649864614"/>
    <e v="#DIV/0!"/>
    <n v="-0.12304299374660477"/>
    <n v="0.29666224012516773"/>
    <e v="#DIV/0!"/>
    <n v="-0.1069353160527009"/>
    <n v="0.53795624146206733"/>
    <n v="-0.16486760194681871"/>
    <n v="-3.015672898337407E-2"/>
    <n v="-2.062693508344271E-2"/>
    <e v="#DIV/0!"/>
    <n v="-4.4932899080186495E-2"/>
    <n v="-0.20103593922039531"/>
  </r>
  <r>
    <x v="9"/>
    <x v="3"/>
    <x v="3"/>
    <x v="489"/>
    <e v="#DIV/0!"/>
    <n v="-0.22804074594033019"/>
    <e v="#DIV/0!"/>
    <n v="-0.17203649710741453"/>
    <n v="0.40791684742639966"/>
    <e v="#DIV/0!"/>
    <n v="-7.3043134422188349E-2"/>
    <n v="0.40222715907729634"/>
    <n v="-0.25272981483815471"/>
    <n v="-0.34775225495361983"/>
    <n v="2.5507780448832396E-2"/>
    <e v="#DIV/0!"/>
    <n v="-0.14973788680318179"/>
    <n v="-0.19117354098288175"/>
  </r>
  <r>
    <x v="9"/>
    <x v="4"/>
    <x v="3"/>
    <x v="490"/>
    <e v="#DIV/0!"/>
    <n v="-0.10657256948942295"/>
    <e v="#DIV/0!"/>
    <n v="-0.18357065894246027"/>
    <n v="-0.13328701251349995"/>
    <e v="#DIV/0!"/>
    <n v="9.6282343951477722E-2"/>
    <n v="1.0785247103136064"/>
    <n v="-0.12596595225376561"/>
    <n v="-0.22724335014787522"/>
    <n v="0.13493683881460328"/>
    <e v="#DIV/0!"/>
    <n v="-7.9527619745773936E-3"/>
    <n v="-5.8598362060874765E-2"/>
  </r>
  <r>
    <x v="9"/>
    <x v="5"/>
    <x v="3"/>
    <x v="491"/>
    <e v="#DIV/0!"/>
    <n v="0.12810551089042455"/>
    <e v="#DIV/0!"/>
    <n v="0.17705144374849047"/>
    <n v="0.56026057283679642"/>
    <e v="#DIV/0!"/>
    <n v="0.38434046092544949"/>
    <n v="0.33022363807649802"/>
    <n v="0.15587631731700613"/>
    <n v="0.18981159991694363"/>
    <n v="0.2638607741360135"/>
    <e v="#DIV/0!"/>
    <n v="0.2391542990260882"/>
    <n v="0.22919626087766631"/>
  </r>
  <r>
    <x v="10"/>
    <x v="0"/>
    <x v="3"/>
    <x v="492"/>
    <e v="#DIV/0!"/>
    <n v="-0.22023876268828979"/>
    <e v="#DIV/0!"/>
    <n v="-0.11087868173590176"/>
    <n v="9.9938387337631163E-2"/>
    <e v="#DIV/0!"/>
    <n v="-0.3779496482883915"/>
    <n v="0.88857107054545703"/>
    <n v="-5.7659777375477228E-2"/>
    <e v="#DIV/0!"/>
    <n v="-9.6878570141374354E-3"/>
    <e v="#DIV/0!"/>
    <n v="0.11588056816173231"/>
    <n v="-0.25017371008263523"/>
  </r>
  <r>
    <x v="10"/>
    <x v="1"/>
    <x v="3"/>
    <x v="493"/>
    <e v="#DIV/0!"/>
    <n v="3.3001992879974518E-2"/>
    <e v="#DIV/0!"/>
    <n v="8.8393624509309321E-2"/>
    <n v="3.4020388766604404E-2"/>
    <e v="#DIV/0!"/>
    <n v="-0.18202785752761586"/>
    <n v="0.45256340832409037"/>
    <n v="0.10471651581700958"/>
    <n v="0.18399308909928558"/>
    <n v="-3.9589232616464631E-2"/>
    <e v="#DIV/0!"/>
    <n v="0.12656152362614392"/>
    <n v="-0.14813394409877056"/>
  </r>
  <r>
    <x v="10"/>
    <x v="2"/>
    <x v="3"/>
    <x v="494"/>
    <e v="#DIV/0!"/>
    <n v="-0.25292196252667964"/>
    <e v="#DIV/0!"/>
    <n v="6.1132584432395998E-2"/>
    <n v="9.6439164436330271E-2"/>
    <e v="#DIV/0!"/>
    <n v="-0.23970249155941936"/>
    <n v="0.48766567987370402"/>
    <n v="-8.9925758316578008E-2"/>
    <n v="7.9301622646273051E-2"/>
    <n v="-0.12506689468066312"/>
    <e v="#DIV/0!"/>
    <n v="6.0996863633662191E-3"/>
    <n v="-0.13925242571389762"/>
  </r>
  <r>
    <x v="10"/>
    <x v="3"/>
    <x v="3"/>
    <x v="495"/>
    <e v="#DIV/0!"/>
    <n v="-0.1154621853923522"/>
    <e v="#DIV/0!"/>
    <n v="4.4341089287426083E-2"/>
    <n v="-0.31411347878173712"/>
    <e v="#DIV/0!"/>
    <n v="-5.2066418302421091E-4"/>
    <n v="0.59011822494922272"/>
    <n v="7.2749459134013872E-2"/>
    <n v="-0.14398209463886924"/>
    <n v="8.2182517335871008E-2"/>
    <e v="#DIV/0!"/>
    <n v="7.424797899320934E-2"/>
    <n v="-7.7540417543786377E-2"/>
  </r>
  <r>
    <x v="10"/>
    <x v="4"/>
    <x v="3"/>
    <x v="496"/>
    <e v="#DIV/0!"/>
    <n v="-0.21115449290593724"/>
    <e v="#DIV/0!"/>
    <n v="0.1343897072473792"/>
    <n v="-0.22082313246006757"/>
    <e v="#DIV/0!"/>
    <n v="-3.0997638822349072E-2"/>
    <n v="1.2999741165636314"/>
    <n v="0.11583492625658542"/>
    <n v="-4.4527935566247345E-2"/>
    <n v="3.3439716516557194E-2"/>
    <e v="#DIV/0!"/>
    <n v="0.16371515906989886"/>
    <n v="1.6634713802841095E-3"/>
  </r>
  <r>
    <x v="10"/>
    <x v="5"/>
    <x v="3"/>
    <x v="497"/>
    <e v="#DIV/0!"/>
    <n v="-3.6931770478092152E-2"/>
    <e v="#DIV/0!"/>
    <n v="0.29492246291496182"/>
    <n v="-6.3824218609896732E-2"/>
    <e v="#DIV/0!"/>
    <n v="8.9648760738341382E-2"/>
    <n v="0.22317735464602761"/>
    <n v="0.28727099274582701"/>
    <n v="0.18289442078028117"/>
    <n v="0.14569819098184955"/>
    <e v="#DIV/0!"/>
    <n v="0.23325826177466635"/>
    <n v="0.15126939862308353"/>
  </r>
  <r>
    <x v="11"/>
    <x v="0"/>
    <x v="3"/>
    <x v="498"/>
    <e v="#DIV/0!"/>
    <n v="-0.23169291833094663"/>
    <e v="#DIV/0!"/>
    <n v="-0.30729834479043605"/>
    <n v="0.15628236183928745"/>
    <e v="#DIV/0!"/>
    <n v="-0.20114714848210158"/>
    <n v="1.1268840425757523"/>
    <n v="-0.21894451202049192"/>
    <e v="#DIV/0!"/>
    <n v="-0.13695207643858953"/>
    <e v="#DIV/0!"/>
    <n v="-4.3334614982442177E-2"/>
    <n v="-0.30125526762116517"/>
  </r>
  <r>
    <x v="11"/>
    <x v="1"/>
    <x v="3"/>
    <x v="499"/>
    <e v="#DIV/0!"/>
    <n v="-0.29562648060987584"/>
    <e v="#DIV/0!"/>
    <n v="-0.24642013247907635"/>
    <n v="0.32323125957947996"/>
    <e v="#DIV/0!"/>
    <n v="-0.33914043780807113"/>
    <n v="0.42089931092781052"/>
    <n v="-0.37566732632191224"/>
    <n v="-0.32710833793661642"/>
    <n v="-0.23304507802000041"/>
    <e v="#DIV/0!"/>
    <n v="-0.19711737851812938"/>
    <n v="-0.23975944704842134"/>
  </r>
  <r>
    <x v="11"/>
    <x v="2"/>
    <x v="3"/>
    <x v="500"/>
    <e v="#DIV/0!"/>
    <n v="-0.3218844458234752"/>
    <e v="#DIV/0!"/>
    <n v="-6.3375370761882599E-2"/>
    <n v="0.49374943421207673"/>
    <e v="#DIV/0!"/>
    <n v="3.710237940625416E-2"/>
    <n v="0.84540996236852628"/>
    <n v="-1.5229459510427978E-2"/>
    <n v="-5.4104503618760069E-2"/>
    <n v="0.14144222793063377"/>
    <e v="#DIV/0!"/>
    <n v="8.6134125205050927E-2"/>
    <n v="-4.0866761547802E-2"/>
  </r>
  <r>
    <x v="11"/>
    <x v="3"/>
    <x v="3"/>
    <x v="501"/>
    <e v="#DIV/0!"/>
    <n v="-0.3454573575655554"/>
    <e v="#DIV/0!"/>
    <n v="-0.18875176233525037"/>
    <n v="-0.10789973328594993"/>
    <e v="#DIV/0!"/>
    <n v="-0.16781153338396915"/>
    <n v="0.6217047274578078"/>
    <n v="-7.1511426380772014E-2"/>
    <n v="-0.24446686355126701"/>
    <n v="0.15834894651912546"/>
    <e v="#DIV/0!"/>
    <n v="-5.4590797693916615E-2"/>
    <n v="-0.13434219054105045"/>
  </r>
  <r>
    <x v="11"/>
    <x v="4"/>
    <x v="3"/>
    <x v="502"/>
    <e v="#DIV/0!"/>
    <n v="-0.30205385668644402"/>
    <e v="#DIV/0!"/>
    <n v="-0.23744941113879248"/>
    <n v="-5.8882966389374514E-2"/>
    <e v="#DIV/0!"/>
    <n v="1.8546543500874257E-2"/>
    <n v="1.124466388737241"/>
    <n v="-0.21484530542942837"/>
    <n v="-0.33956363730760497"/>
    <n v="-5.0363821472375947E-2"/>
    <e v="#DIV/0!"/>
    <n v="-6.3846553620903079E-2"/>
    <n v="-3.9441350367106054E-2"/>
  </r>
  <r>
    <x v="11"/>
    <x v="5"/>
    <x v="3"/>
    <x v="503"/>
    <e v="#DIV/0!"/>
    <n v="-1.3323870051940689E-2"/>
    <e v="#DIV/0!"/>
    <n v="-0.13157358230057881"/>
    <n v="0.4078015278163325"/>
    <e v="#DIV/0!"/>
    <n v="0.17426089977418857"/>
    <n v="0.21450306702509181"/>
    <n v="-5.9155182304344467E-2"/>
    <n v="-5.3490627765100274E-2"/>
    <n v="2.2714501401077225E-2"/>
    <e v="#DIV/0!"/>
    <n v="3.7705176842840249E-2"/>
    <n v="8.492723025779636E-2"/>
  </r>
  <r>
    <x v="12"/>
    <x v="0"/>
    <x v="3"/>
    <x v="504"/>
    <e v="#DIV/0!"/>
    <n v="-0.27191645639193684"/>
    <e v="#DIV/0!"/>
    <n v="-0.20203419600348904"/>
    <n v="-5.5399068384877848E-2"/>
    <e v="#DIV/0!"/>
    <n v="-0.48081146369453431"/>
    <n v="1.1557558309564624"/>
    <n v="-0.18044381211699534"/>
    <e v="#DIV/0!"/>
    <e v="#DIV/0!"/>
    <e v="#DIV/0!"/>
    <n v="-0.1335594711215784"/>
    <n v="-0.37154443620106192"/>
  </r>
  <r>
    <x v="12"/>
    <x v="1"/>
    <x v="3"/>
    <x v="505"/>
    <e v="#DIV/0!"/>
    <n v="-0.29316964828687486"/>
    <e v="#DIV/0!"/>
    <n v="-5.8415384274223547E-2"/>
    <n v="4.4673561899828185E-2"/>
    <e v="#DIV/0!"/>
    <n v="-0.26091401979694617"/>
    <n v="1.0080335035244468"/>
    <n v="-0.10378264883159949"/>
    <n v="-0.17669777489528105"/>
    <e v="#DIV/0!"/>
    <e v="#DIV/0!"/>
    <n v="-8.4030825950832555E-2"/>
    <n v="-0.23330319411725198"/>
  </r>
  <r>
    <x v="12"/>
    <x v="2"/>
    <x v="3"/>
    <x v="506"/>
    <e v="#DIV/0!"/>
    <n v="-0.23978087909221379"/>
    <e v="#DIV/0!"/>
    <n v="6.8384450975225608E-2"/>
    <n v="9.0421110366261548E-2"/>
    <e v="#DIV/0!"/>
    <n v="-0.18379610561179727"/>
    <n v="1.0826174171301211"/>
    <n v="-2.3485048548421705E-3"/>
    <n v="-0.11413174961623818"/>
    <e v="#DIV/0!"/>
    <e v="#DIV/0!"/>
    <n v="2.0835312054321653E-2"/>
    <n v="-8.1115508039805495E-2"/>
  </r>
  <r>
    <x v="12"/>
    <x v="3"/>
    <x v="3"/>
    <x v="507"/>
    <e v="#DIV/0!"/>
    <n v="-0.33040234551108227"/>
    <e v="#DIV/0!"/>
    <n v="1.3675272527183147E-2"/>
    <n v="-0.13601557543045473"/>
    <e v="#DIV/0!"/>
    <n v="-0.22521096308810251"/>
    <n v="0.76733688502135333"/>
    <n v="-8.4886618757678223E-2"/>
    <n v="-0.3475863272517673"/>
    <e v="#DIV/0!"/>
    <e v="#DIV/0!"/>
    <n v="-9.9013003777678854E-2"/>
    <n v="-0.1573692576472514"/>
  </r>
  <r>
    <x v="12"/>
    <x v="4"/>
    <x v="3"/>
    <x v="508"/>
    <e v="#DIV/0!"/>
    <n v="-0.2613984844260846"/>
    <e v="#DIV/0!"/>
    <n v="-7.613356278242267E-2"/>
    <n v="-0.32237290791700646"/>
    <e v="#DIV/0!"/>
    <n v="-0.20606013705815052"/>
    <n v="1.0310549864676588"/>
    <n v="-0.10922899154373267"/>
    <n v="-0.33031664229610014"/>
    <e v="#DIV/0!"/>
    <e v="#DIV/0!"/>
    <n v="-9.3697514216179667E-2"/>
    <n v="-0.14172810003623992"/>
  </r>
  <r>
    <x v="12"/>
    <x v="5"/>
    <x v="3"/>
    <x v="509"/>
    <e v="#DIV/0!"/>
    <n v="-2.824884342774947E-3"/>
    <e v="#DIV/0!"/>
    <n v="0.12936342904224407"/>
    <n v="0.25299690684761833"/>
    <e v="#DIV/0!"/>
    <n v="-2.2775871375013246E-2"/>
    <n v="0.3959239548747433"/>
    <n v="-2.2002579473927475E-2"/>
    <n v="-8.3868201960462851E-2"/>
    <e v="#DIV/0!"/>
    <e v="#DIV/0!"/>
    <n v="5.9072491617950806E-3"/>
    <n v="3.8571887936525107E-2"/>
  </r>
  <r>
    <x v="13"/>
    <x v="0"/>
    <x v="3"/>
    <x v="510"/>
    <e v="#DIV/0!"/>
    <n v="-0.30778294699632291"/>
    <e v="#DIV/0!"/>
    <n v="-0.28338065382878252"/>
    <n v="0.12912190735714657"/>
    <e v="#DIV/0!"/>
    <n v="-0.32848896396551841"/>
    <n v="0.7568420849130395"/>
    <n v="-0.13388556113126948"/>
    <e v="#DIV/0!"/>
    <e v="#DIV/0!"/>
    <e v="#DIV/0!"/>
    <n v="-0.1306485957365503"/>
    <n v="-0.308342877078152"/>
  </r>
  <r>
    <x v="13"/>
    <x v="1"/>
    <x v="3"/>
    <x v="511"/>
    <e v="#DIV/0!"/>
    <n v="-1.8465172552860398E-2"/>
    <e v="#DIV/0!"/>
    <n v="-0.20447524160814656"/>
    <n v="0.25992808420607916"/>
    <e v="#DIV/0!"/>
    <n v="-0.26503474614001221"/>
    <n v="0.50649435221018857"/>
    <n v="-9.3880679615383711E-2"/>
    <n v="-1.4626813490722257E-2"/>
    <e v="#DIV/0!"/>
    <e v="#DIV/0!"/>
    <n v="-6.3031863275570088E-2"/>
    <n v="-0.13994865573242155"/>
  </r>
  <r>
    <x v="13"/>
    <x v="2"/>
    <x v="3"/>
    <x v="512"/>
    <e v="#DIV/0!"/>
    <n v="-0.23257280569382222"/>
    <e v="#DIV/0!"/>
    <n v="-5.4559058333778609E-2"/>
    <n v="0.40678924419099882"/>
    <e v="#DIV/0!"/>
    <n v="-0.12915123302548137"/>
    <n v="0.62372365813357522"/>
    <n v="-3.8334989072731473E-2"/>
    <n v="-2.3552619056953605E-2"/>
    <e v="#DIV/0!"/>
    <e v="#DIV/0!"/>
    <n v="1.3336265810076853E-2"/>
    <n v="-8.216851290720717E-2"/>
  </r>
  <r>
    <x v="13"/>
    <x v="3"/>
    <x v="3"/>
    <x v="513"/>
    <e v="#DIV/0!"/>
    <n v="-0.33734416047245674"/>
    <e v="#DIV/0!"/>
    <n v="-0.20394727057494777"/>
    <n v="0.3578630920420065"/>
    <e v="#DIV/0!"/>
    <n v="-0.24427016463043971"/>
    <n v="0.49006684973463521"/>
    <n v="9.3151096860104587E-3"/>
    <n v="-0.15320759460768119"/>
    <e v="#DIV/0!"/>
    <e v="#DIV/0!"/>
    <n v="-6.9395060393132812E-2"/>
    <n v="-4.6666972071663038E-2"/>
  </r>
  <r>
    <x v="13"/>
    <x v="4"/>
    <x v="3"/>
    <x v="514"/>
    <e v="#DIV/0!"/>
    <n v="-0.22337200556150749"/>
    <e v="#DIV/0!"/>
    <n v="-0.1531837391417028"/>
    <n v="-4.0797111198746072E-2"/>
    <e v="#DIV/0!"/>
    <n v="-0.1347385107532868"/>
    <n v="0.75081627165733855"/>
    <n v="-0.21385641265318323"/>
    <n v="-0.27405432335232405"/>
    <e v="#DIV/0!"/>
    <e v="#DIV/0!"/>
    <n v="-9.8593640262524929E-2"/>
    <n v="-7.3293144650559139E-3"/>
  </r>
  <r>
    <x v="13"/>
    <x v="5"/>
    <x v="3"/>
    <x v="515"/>
    <e v="#DIV/0!"/>
    <n v="8.7656015577617818E-2"/>
    <e v="#DIV/0!"/>
    <n v="-0.1272770265374995"/>
    <n v="-3.2902586010900681E-2"/>
    <e v="#DIV/0!"/>
    <n v="0.15499811174558609"/>
    <n v="0.14837662628173609"/>
    <n v="-0.1592991793848374"/>
    <n v="-3.6814137867789976E-2"/>
    <e v="#DIV/0!"/>
    <e v="#DIV/0!"/>
    <n v="-7.4495423938368055E-2"/>
    <n v="8.993839538526216E-2"/>
  </r>
  <r>
    <x v="14"/>
    <x v="0"/>
    <x v="3"/>
    <x v="516"/>
    <e v="#DIV/0!"/>
    <n v="-0.1998462166902949"/>
    <e v="#DIV/0!"/>
    <n v="1.1940308918305202"/>
    <n v="9.0484398064064608E-2"/>
    <e v="#DIV/0!"/>
    <n v="-0.29982071083437511"/>
    <n v="0.83805812138191826"/>
    <n v="-0.19601672336952791"/>
    <e v="#DIV/0!"/>
    <e v="#DIV/0!"/>
    <e v="#DIV/0!"/>
    <n v="0.18205629082563357"/>
    <n v="-0.26324996193902972"/>
  </r>
  <r>
    <x v="14"/>
    <x v="1"/>
    <x v="3"/>
    <x v="517"/>
    <e v="#DIV/0!"/>
    <n v="-0.30733292522381361"/>
    <e v="#DIV/0!"/>
    <n v="1.4308146219488749"/>
    <n v="0.20089415139263767"/>
    <e v="#DIV/0!"/>
    <n v="-0.16646006415388903"/>
    <n v="0.74427620883653201"/>
    <n v="-0.18443489091279708"/>
    <n v="-2.2501804866156605E-2"/>
    <e v="#DIV/0!"/>
    <e v="#DIV/0!"/>
    <n v="0.27111271866670617"/>
    <n v="-0.12084034987619718"/>
  </r>
  <r>
    <x v="14"/>
    <x v="2"/>
    <x v="3"/>
    <x v="518"/>
    <e v="#DIV/0!"/>
    <n v="-0.269400381754755"/>
    <e v="#DIV/0!"/>
    <n v="1.4451355757919258"/>
    <n v="0.19497578711293295"/>
    <e v="#DIV/0!"/>
    <n v="-0.19851682629558742"/>
    <n v="0.44707247608164935"/>
    <n v="-0.29792343912525099"/>
    <n v="-0.1863852727725519"/>
    <e v="#DIV/0!"/>
    <e v="#DIV/0!"/>
    <n v="0.14409589803019474"/>
    <n v="-0.1857978657750412"/>
  </r>
  <r>
    <x v="14"/>
    <x v="3"/>
    <x v="3"/>
    <x v="519"/>
    <e v="#DIV/0!"/>
    <n v="-0.23404464438372063"/>
    <e v="#DIV/0!"/>
    <n v="1.4673015848547455"/>
    <n v="-2.6121995128665865E-2"/>
    <e v="#DIV/0!"/>
    <n v="-3.9991913036990678E-2"/>
    <n v="0.73026152740670836"/>
    <n v="-6.0151592752344607E-2"/>
    <n v="-0.20705507112304944"/>
    <e v="#DIV/0!"/>
    <e v="#DIV/0!"/>
    <n v="0.32752530945383507"/>
    <n v="5.4905397322643212E-2"/>
  </r>
  <r>
    <x v="14"/>
    <x v="4"/>
    <x v="3"/>
    <x v="520"/>
    <e v="#DIV/0!"/>
    <n v="-0.14827224595237454"/>
    <e v="#DIV/0!"/>
    <n v="1.6393032258962137"/>
    <n v="-9.3423291117152307E-2"/>
    <e v="#DIV/0!"/>
    <n v="7.2318744475801111E-2"/>
    <n v="0.7143923831265826"/>
    <n v="-0.26037035689316079"/>
    <n v="-0.23618146171684795"/>
    <e v="#DIV/0!"/>
    <e v="#DIV/0!"/>
    <n v="0.24213830454719765"/>
    <n v="-8.6623480402348019E-4"/>
  </r>
  <r>
    <x v="14"/>
    <x v="5"/>
    <x v="3"/>
    <x v="521"/>
    <e v="#DIV/0!"/>
    <n v="0.15416608900596218"/>
    <e v="#DIV/0!"/>
    <n v="1.6821897847488012"/>
    <n v="0.20035039419346834"/>
    <e v="#DIV/0!"/>
    <n v="0.22569563096285172"/>
    <n v="0.18487441425086915"/>
    <n v="-0.15761661104008273"/>
    <n v="-7.4868735450796087E-2"/>
    <e v="#DIV/0!"/>
    <e v="#DIV/0!"/>
    <n v="0.32318813572142702"/>
    <n v="0.16204424982359167"/>
  </r>
  <r>
    <x v="15"/>
    <x v="0"/>
    <x v="3"/>
    <x v="522"/>
    <e v="#DIV/0!"/>
    <n v="-0.28965451239353068"/>
    <e v="#DIV/0!"/>
    <n v="0.15073531676911123"/>
    <n v="2.6337380797243348E-3"/>
    <e v="#DIV/0!"/>
    <n v="-0.32708170349549182"/>
    <n v="0.69527144668404239"/>
    <n v="-0.11634054108258896"/>
    <e v="#DIV/0!"/>
    <e v="#DIV/0!"/>
    <e v="#DIV/0!"/>
    <n v="1.7003590708460692E-2"/>
    <n v="-0.29944838337621227"/>
  </r>
  <r>
    <x v="15"/>
    <x v="1"/>
    <x v="3"/>
    <x v="523"/>
    <e v="#DIV/0!"/>
    <n v="-0.18786263947672244"/>
    <e v="#DIV/0!"/>
    <n v="0.21691764076816367"/>
    <n v="-1.0733102913877635E-2"/>
    <e v="#DIV/0!"/>
    <n v="-0.27212543693912905"/>
    <n v="0.33427795290647788"/>
    <n v="-7.2030617735766023E-2"/>
    <n v="7.0011490919554831E-3"/>
    <e v="#DIV/0!"/>
    <e v="#DIV/0!"/>
    <n v="4.8227853915556729E-3"/>
    <n v="-0.21397597890244124"/>
  </r>
  <r>
    <x v="15"/>
    <x v="2"/>
    <x v="3"/>
    <x v="524"/>
    <e v="#DIV/0!"/>
    <n v="-0.26931936760449693"/>
    <e v="#DIV/0!"/>
    <n v="0.33055094657084449"/>
    <n v="-4.1792822437666022E-2"/>
    <e v="#DIV/0!"/>
    <n v="-2.4214853100875788E-2"/>
    <n v="0.50185251293401989"/>
    <n v="-4.041995916466834E-2"/>
    <n v="8.3487444992989657E-2"/>
    <e v="#DIV/0!"/>
    <e v="#DIV/0!"/>
    <n v="8.7184670883720727E-2"/>
    <n v="-0.15380420043096088"/>
  </r>
  <r>
    <x v="15"/>
    <x v="3"/>
    <x v="3"/>
    <x v="525"/>
    <e v="#DIV/0!"/>
    <n v="-9.3844346962833614E-3"/>
    <e v="#DIV/0!"/>
    <n v="0.34867780739234933"/>
    <n v="-0.23816838770165882"/>
    <e v="#DIV/0!"/>
    <n v="-0.1322544671723962"/>
    <n v="0.49863148074169938"/>
    <n v="2.6944699713911335E-2"/>
    <n v="-0.1423695504769581"/>
    <e v="#DIV/0!"/>
    <e v="#DIV/0!"/>
    <n v="8.7700836957874895E-2"/>
    <n v="-6.4047179205876659E-2"/>
  </r>
  <r>
    <x v="15"/>
    <x v="4"/>
    <x v="3"/>
    <x v="526"/>
    <e v="#DIV/0!"/>
    <n v="-0.16848897651908901"/>
    <e v="#DIV/0!"/>
    <n v="0.26298423081962974"/>
    <n v="-0.27961836149239461"/>
    <e v="#DIV/0!"/>
    <n v="-1.3839335462001778E-2"/>
    <n v="0.55037356425844219"/>
    <n v="-8.3303003296450351E-2"/>
    <n v="-0.18285602209241836"/>
    <e v="#DIV/0!"/>
    <e v="#DIV/0!"/>
    <n v="4.2793626795577078E-2"/>
    <n v="-7.2125300964503203E-2"/>
  </r>
  <r>
    <x v="15"/>
    <x v="5"/>
    <x v="3"/>
    <x v="527"/>
    <e v="#DIV/0!"/>
    <n v="0.10672663638278346"/>
    <e v="#DIV/0!"/>
    <n v="0.18615382967089822"/>
    <n v="-0.22350354491626412"/>
    <e v="#DIV/0!"/>
    <n v="0.14554409508561594"/>
    <n v="0.13119291747072026"/>
    <n v="-7.1034898057955709E-2"/>
    <n v="-7.1476858534155752E-2"/>
    <e v="#DIV/0!"/>
    <e v="#DIV/0!"/>
    <n v="1.4954481292172472E-2"/>
    <n v="-1.4459651307271892E-2"/>
  </r>
  <r>
    <x v="16"/>
    <x v="0"/>
    <x v="3"/>
    <x v="528"/>
    <e v="#DIV/0!"/>
    <n v="-0.32651577298829193"/>
    <e v="#DIV/0!"/>
    <n v="-0.16821363596259886"/>
    <n v="0.23224257281112548"/>
    <e v="#DIV/0!"/>
    <n v="-0.3299442287602139"/>
    <n v="0.56280448351402335"/>
    <n v="-0.2950387825785471"/>
    <e v="#DIV/0!"/>
    <e v="#DIV/0!"/>
    <e v="#DIV/0!"/>
    <n v="-0.13077624182258585"/>
    <n v="-0.19669250204969868"/>
  </r>
  <r>
    <x v="16"/>
    <x v="1"/>
    <x v="3"/>
    <x v="529"/>
    <e v="#DIV/0!"/>
    <n v="-0.13592036147745168"/>
    <e v="#DIV/0!"/>
    <n v="-2.1564976657515444E-2"/>
    <n v="0.39726433084034896"/>
    <e v="#DIV/0!"/>
    <n v="-0.20029389499933192"/>
    <n v="0.4426758873698311"/>
    <n v="-5.454850164266789E-2"/>
    <n v="-1.9791042761243993E-2"/>
    <e v="#DIV/0!"/>
    <e v="#DIV/0!"/>
    <n v="-1.6224331789786328E-2"/>
    <n v="-4.7244651991005027E-2"/>
  </r>
  <r>
    <x v="16"/>
    <x v="2"/>
    <x v="3"/>
    <x v="530"/>
    <e v="#DIV/0!"/>
    <n v="-0.30793547398268029"/>
    <e v="#DIV/0!"/>
    <n v="-2.9511187329652633E-2"/>
    <n v="0.28155453309804934"/>
    <e v="#DIV/0!"/>
    <n v="-0.21030548846802133"/>
    <n v="0.42367939768539919"/>
    <n v="-0.167032585512077"/>
    <n v="-0.2725720204160994"/>
    <e v="#DIV/0!"/>
    <e v="#DIV/0!"/>
    <n v="-9.2122469957691466E-2"/>
    <n v="-0.11577919543978055"/>
  </r>
  <r>
    <x v="16"/>
    <x v="3"/>
    <x v="3"/>
    <x v="531"/>
    <e v="#DIV/0!"/>
    <n v="9.7614476375862402E-4"/>
    <e v="#DIV/0!"/>
    <n v="-4.5445651578917667E-2"/>
    <n v="0.17050294784569964"/>
    <e v="#DIV/0!"/>
    <n v="-0.10686931178295311"/>
    <n v="0.66952421322795641"/>
    <n v="-0.12309871490292013"/>
    <n v="-0.31317080175756118"/>
    <e v="#DIV/0!"/>
    <e v="#DIV/0!"/>
    <n v="-3.7758935536974514E-2"/>
    <n v="7.5426977127319494E-2"/>
  </r>
  <r>
    <x v="16"/>
    <x v="4"/>
    <x v="3"/>
    <x v="532"/>
    <e v="#DIV/0!"/>
    <n v="-3.0359156063778925E-2"/>
    <e v="#DIV/0!"/>
    <n v="-4.9318877468949252E-2"/>
    <n v="1.1910276270522937"/>
    <e v="#DIV/0!"/>
    <n v="7.3490074875738554E-2"/>
    <n v="0.56443830121910099"/>
    <n v="-9.2488084248287805E-4"/>
    <n v="-0.14524269179204963"/>
    <e v="#DIV/0!"/>
    <e v="#DIV/0!"/>
    <n v="7.1320861686574144E-2"/>
    <n v="0.20850148270235302"/>
  </r>
  <r>
    <x v="16"/>
    <x v="5"/>
    <x v="3"/>
    <x v="533"/>
    <e v="#DIV/0!"/>
    <n v="9.6896635491314997E-2"/>
    <e v="#DIV/0!"/>
    <n v="-9.169350741930804E-2"/>
    <n v="0.11211007681461571"/>
    <e v="#DIV/0!"/>
    <n v="7.4716366773079024E-2"/>
    <n v="1.2267434273056876E-2"/>
    <n v="-6.4671586980942553E-2"/>
    <n v="-8.6741638858667369E-2"/>
    <e v="#DIV/0!"/>
    <e v="#DIV/0!"/>
    <n v="-3.0363788365856514E-2"/>
    <n v="0.14030574553638986"/>
  </r>
  <r>
    <x v="17"/>
    <x v="0"/>
    <x v="3"/>
    <x v="534"/>
    <e v="#DIV/0!"/>
    <n v="-0.37534846674631561"/>
    <e v="#DIV/0!"/>
    <n v="-0.2670782830409526"/>
    <n v="2.4863387542452653E-2"/>
    <e v="#DIV/0!"/>
    <n v="-0.37505924355652742"/>
    <n v="0.23043423070148839"/>
    <n v="-0.38183965586296631"/>
    <e v="#DIV/0!"/>
    <e v="#DIV/0!"/>
    <e v="#DIV/0!"/>
    <n v="-0.24487295029199285"/>
    <n v="-0.25852340490940684"/>
  </r>
  <r>
    <x v="17"/>
    <x v="1"/>
    <x v="3"/>
    <x v="535"/>
    <e v="#DIV/0!"/>
    <n v="-0.32163859535420425"/>
    <e v="#DIV/0!"/>
    <n v="-0.17588493496553514"/>
    <n v="5.8132637364288753E-2"/>
    <e v="#DIV/0!"/>
    <n v="-0.25085591097974491"/>
    <n v="0.2727881355916375"/>
    <n v="-0.35008107241897946"/>
    <n v="-0.30395211468620043"/>
    <e v="#DIV/0!"/>
    <e v="#DIV/0!"/>
    <n v="-0.21783619200141402"/>
    <n v="-0.20194260139460662"/>
  </r>
  <r>
    <x v="17"/>
    <x v="2"/>
    <x v="3"/>
    <x v="536"/>
    <e v="#DIV/0!"/>
    <n v="-0.26806682738506615"/>
    <e v="#DIV/0!"/>
    <n v="-3.7841600219360449E-3"/>
    <n v="0.47666748000328085"/>
    <e v="#DIV/0!"/>
    <n v="-0.1880548929450131"/>
    <n v="0.41245277610112274"/>
    <n v="-0.20113382398022972"/>
    <n v="-0.2098496113188405"/>
    <e v="#DIV/0!"/>
    <e v="#DIV/0!"/>
    <n v="-6.4985711723529405E-2"/>
    <n v="-3.4442949871674067E-2"/>
  </r>
  <r>
    <x v="17"/>
    <x v="3"/>
    <x v="3"/>
    <x v="537"/>
    <e v="#DIV/0!"/>
    <n v="0.13984445769528442"/>
    <e v="#DIV/0!"/>
    <n v="4.1629580285835965E-2"/>
    <n v="-1.9541390250938928E-3"/>
    <e v="#DIV/0!"/>
    <n v="8.8678175564995243E-2"/>
    <n v="0.52871582050896215"/>
    <n v="-4.0074625476184678E-2"/>
    <n v="-0.26520549393314352"/>
    <e v="#DIV/0!"/>
    <e v="#DIV/0!"/>
    <n v="-6.0591300135182102E-4"/>
    <n v="3.7497625866479645E-2"/>
  </r>
  <r>
    <x v="17"/>
    <x v="4"/>
    <x v="3"/>
    <x v="538"/>
    <e v="#DIV/0!"/>
    <n v="-0.25918054079584274"/>
    <e v="#DIV/0!"/>
    <n v="-0.19932368529272237"/>
    <n v="0.92203432922846917"/>
    <e v="#DIV/0!"/>
    <n v="-0.16108781913891945"/>
    <n v="0.21405295015834591"/>
    <n v="-0.32119384143338059"/>
    <n v="-0.34878362194496948"/>
    <e v="#DIV/0!"/>
    <e v="#DIV/0!"/>
    <n v="-0.18431212351958126"/>
    <n v="-3.1796825979589216E-2"/>
  </r>
  <r>
    <x v="17"/>
    <x v="5"/>
    <x v="3"/>
    <x v="539"/>
    <e v="#DIV/0!"/>
    <n v="-0.27215531090930567"/>
    <e v="#DIV/0!"/>
    <n v="-7.4623780043335253E-2"/>
    <n v="0.39199908571428588"/>
    <e v="#DIV/0!"/>
    <n v="-0.11559962194712592"/>
    <n v="-0.14516606110807984"/>
    <n v="-0.32411712770112455"/>
    <n v="-0.28050606501850817"/>
    <e v="#DIV/0!"/>
    <e v="#DIV/0!"/>
    <n v="-0.20318077959553249"/>
    <n v="1.5876210943028379E-2"/>
  </r>
  <r>
    <x v="18"/>
    <x v="0"/>
    <x v="3"/>
    <x v="540"/>
    <e v="#DIV/0!"/>
    <n v="-0.17761071597615563"/>
    <e v="#DIV/0!"/>
    <n v="5.162163963836397E-2"/>
    <n v="0.22465694818697801"/>
    <e v="#DIV/0!"/>
    <n v="-0.53715572219409358"/>
    <n v="0.56498078380736705"/>
    <n v="-6.8680511249327725E-2"/>
    <e v="#DIV/0!"/>
    <e v="#DIV/0!"/>
    <e v="#DIV/0!"/>
    <n v="1.4089546076649917E-3"/>
    <n v="-0.16935586020445692"/>
  </r>
  <r>
    <x v="18"/>
    <x v="1"/>
    <x v="3"/>
    <x v="541"/>
    <e v="#DIV/0!"/>
    <n v="-0.17991571232667203"/>
    <e v="#DIV/0!"/>
    <n v="-0.1068200381979576"/>
    <n v="3.8350660149426785E-2"/>
    <e v="#DIV/0!"/>
    <n v="-0.52055043041243565"/>
    <n v="0.46945186951232443"/>
    <n v="-0.22079220799770216"/>
    <n v="-0.20484386288439871"/>
    <e v="#DIV/0!"/>
    <e v="#DIV/0!"/>
    <n v="-0.12392032335273784"/>
    <n v="-0.15548705463020684"/>
  </r>
  <r>
    <x v="18"/>
    <x v="2"/>
    <x v="3"/>
    <x v="542"/>
    <e v="#DIV/0!"/>
    <n v="-0.12102937014857729"/>
    <e v="#DIV/0!"/>
    <n v="0.15688010742933178"/>
    <n v="9.0911702217467028E-2"/>
    <e v="#DIV/0!"/>
    <n v="-0.42936737944717973"/>
    <n v="0.53736134459712481"/>
    <n v="5.3104345313025547E-2"/>
    <n v="0.1091177621600854"/>
    <e v="#DIV/0!"/>
    <e v="#DIV/0!"/>
    <n v="9.8385369823587476E-2"/>
    <n v="3.3158696571657265E-2"/>
  </r>
  <r>
    <x v="18"/>
    <x v="3"/>
    <x v="3"/>
    <x v="543"/>
    <e v="#DIV/0!"/>
    <n v="8.9705840425946537E-3"/>
    <e v="#DIV/0!"/>
    <n v="0.1284324242258652"/>
    <n v="-7.9484436422212479E-2"/>
    <e v="#DIV/0!"/>
    <n v="-0.15779574290186571"/>
    <n v="0.70975349688741596"/>
    <n v="0.29150474932924397"/>
    <n v="-0.122515829308115"/>
    <e v="#DIV/0!"/>
    <e v="#DIV/0!"/>
    <n v="0.17630654848619942"/>
    <n v="8.7251941862269033E-2"/>
  </r>
  <r>
    <x v="18"/>
    <x v="4"/>
    <x v="3"/>
    <x v="544"/>
    <e v="#DIV/0!"/>
    <n v="-0.13745831607634784"/>
    <e v="#DIV/0!"/>
    <n v="0.2047584733772474"/>
    <n v="6.3578848813625966E-2"/>
    <e v="#DIV/0!"/>
    <n v="-0.18497735661670733"/>
    <n v="0.87699050804472933"/>
    <n v="0.35056869800769319"/>
    <n v="0.12872823162723313"/>
    <e v="#DIV/0!"/>
    <e v="#DIV/0!"/>
    <n v="0.28001962514598988"/>
    <n v="0.24737567870998145"/>
  </r>
  <r>
    <x v="18"/>
    <x v="5"/>
    <x v="3"/>
    <x v="545"/>
    <e v="#DIV/0!"/>
    <n v="0.17754551431745513"/>
    <e v="#DIV/0!"/>
    <n v="0.16616243074327808"/>
    <n v="0.65896792210715716"/>
    <e v="#DIV/0!"/>
    <n v="-0.21147962897897343"/>
    <n v="0.14365032637728059"/>
    <n v="8.5664258459890119E-2"/>
    <n v="-7.4347420859756097E-3"/>
    <e v="#DIV/0!"/>
    <e v="#DIV/0!"/>
    <n v="9.8871323675783662E-2"/>
    <n v="0.19597743376188959"/>
  </r>
  <r>
    <x v="19"/>
    <x v="0"/>
    <x v="3"/>
    <x v="546"/>
    <e v="#DIV/0!"/>
    <n v="-0.27759383863196774"/>
    <e v="#DIV/0!"/>
    <n v="0.67661862887049451"/>
    <n v="-0.19123087887272927"/>
    <e v="#DIV/0!"/>
    <n v="-0.66183055536048996"/>
    <n v="0.36726088804489332"/>
    <n v="-0.41026662567023109"/>
    <e v="#DIV/0!"/>
    <e v="#DIV/0!"/>
    <e v="#DIV/0!"/>
    <n v="-5.2675270262217411E-2"/>
    <n v="-0.45471000842049736"/>
  </r>
  <r>
    <x v="19"/>
    <x v="1"/>
    <x v="3"/>
    <x v="547"/>
    <e v="#DIV/0!"/>
    <n v="7.4048329787136158E-2"/>
    <e v="#DIV/0!"/>
    <n v="1.2005254183924907"/>
    <n v="5.7576120254112739E-2"/>
    <e v="#DIV/0!"/>
    <n v="-0.57388797713039053"/>
    <n v="2.126048183334972E-2"/>
    <n v="-0.2718931747260438"/>
    <n v="-0.24226291861283977"/>
    <e v="#DIV/0!"/>
    <e v="#DIV/0!"/>
    <n v="0.10220804405310924"/>
    <n v="-0.28703208681536474"/>
  </r>
  <r>
    <x v="19"/>
    <x v="2"/>
    <x v="3"/>
    <x v="548"/>
    <e v="#DIV/0!"/>
    <n v="-8.3759783263093412E-2"/>
    <e v="#DIV/0!"/>
    <n v="1.3482524554300239"/>
    <n v="-0.2160843841909208"/>
    <e v="#DIV/0!"/>
    <n v="-0.63324625184526995"/>
    <n v="0.2544902896596184"/>
    <n v="-0.37039697955440321"/>
    <n v="-0.38432634810055555"/>
    <e v="#DIV/0!"/>
    <e v="#DIV/0!"/>
    <n v="2.6074076996840168E-2"/>
    <n v="-0.31955600112960081"/>
  </r>
  <r>
    <x v="19"/>
    <x v="3"/>
    <x v="3"/>
    <x v="549"/>
    <e v="#DIV/0!"/>
    <n v="2.0438862158505211E-2"/>
    <e v="#DIV/0!"/>
    <n v="0.94817567516292711"/>
    <n v="-0.39579070542108108"/>
    <e v="#DIV/0!"/>
    <n v="-0.45652570723581731"/>
    <n v="0.13826220839156944"/>
    <n v="-0.27448433185134236"/>
    <n v="-0.4800906453732019"/>
    <e v="#DIV/0!"/>
    <e v="#DIV/0!"/>
    <n v="3.0133256166786193E-2"/>
    <n v="-0.27661211838392386"/>
  </r>
  <r>
    <x v="19"/>
    <x v="4"/>
    <x v="3"/>
    <x v="550"/>
    <e v="#DIV/0!"/>
    <n v="-0.16604610766384964"/>
    <e v="#DIV/0!"/>
    <n v="0.73993348259298175"/>
    <n v="-0.25087103671320443"/>
    <e v="#DIV/0!"/>
    <n v="-0.48524764229583472"/>
    <n v="0.14111241937348162"/>
    <n v="-0.4045708645864573"/>
    <n v="-0.48461471617743079"/>
    <e v="#DIV/0!"/>
    <e v="#DIV/0!"/>
    <n v="-2.061111930178261E-2"/>
    <n v="-0.26665855801859273"/>
  </r>
  <r>
    <x v="19"/>
    <x v="5"/>
    <x v="3"/>
    <x v="551"/>
    <e v="#DIV/0!"/>
    <n v="0.12367328103368846"/>
    <e v="#DIV/0!"/>
    <n v="0.87627385647212175"/>
    <n v="-8.9457490354052593E-2"/>
    <e v="#DIV/0!"/>
    <n v="-0.46711781840893185"/>
    <n v="-0.2182204138141024"/>
    <n v="-0.38303249410026352"/>
    <n v="-0.46012043715494511"/>
    <e v="#DIV/0!"/>
    <e v="#DIV/0!"/>
    <n v="-5.1418133493295048E-2"/>
    <n v="-0.28262698137851305"/>
  </r>
  <r>
    <x v="20"/>
    <x v="0"/>
    <x v="3"/>
    <x v="552"/>
    <e v="#DIV/0!"/>
    <n v="-1.3215812977152575E-2"/>
    <e v="#DIV/0!"/>
    <n v="0.41930139671943323"/>
    <n v="0.21563952668100295"/>
    <e v="#DIV/0!"/>
    <n v="-0.30453068201610622"/>
    <n v="0.30386700829201851"/>
    <n v="3.547802729483962E-2"/>
    <e v="#DIV/0!"/>
    <e v="#DIV/0!"/>
    <e v="#DIV/0!"/>
    <n v="0.17294149488211352"/>
    <n v="-8.7727544428145121E-2"/>
  </r>
  <r>
    <x v="20"/>
    <x v="1"/>
    <x v="3"/>
    <x v="553"/>
    <e v="#DIV/0!"/>
    <n v="-0.1748175450177879"/>
    <e v="#DIV/0!"/>
    <n v="4.5853733326067125E-2"/>
    <n v="8.6282235469288704E-2"/>
    <e v="#DIV/0!"/>
    <n v="-0.27762779102144641"/>
    <n v="0.22316695162697342"/>
    <n v="6.0105051456830871E-2"/>
    <n v="1.1784407305331479E-2"/>
    <e v="#DIV/0!"/>
    <e v="#DIV/0!"/>
    <n v="4.4680561886238701E-2"/>
    <n v="-3.6563656755039253E-2"/>
  </r>
  <r>
    <x v="20"/>
    <x v="2"/>
    <x v="3"/>
    <x v="554"/>
    <e v="#DIV/0!"/>
    <n v="0.1209500512259265"/>
    <e v="#DIV/0!"/>
    <n v="0.46286234206822319"/>
    <n v="0.40426055532661453"/>
    <e v="#DIV/0!"/>
    <n v="0.12170179352728616"/>
    <n v="0.60186548936754525"/>
    <n v="0.2015118713818338"/>
    <n v="0.26365238639156807"/>
    <e v="#DIV/0!"/>
    <e v="#DIV/0!"/>
    <n v="0.31269164060683408"/>
    <n v="0.18489249611348324"/>
  </r>
  <r>
    <x v="20"/>
    <x v="3"/>
    <x v="3"/>
    <x v="555"/>
    <e v="#DIV/0!"/>
    <n v="0.42667133313028782"/>
    <e v="#DIV/0!"/>
    <n v="0.69237177696328689"/>
    <n v="0.57721385327036567"/>
    <e v="#DIV/0!"/>
    <n v="0.34083849336355287"/>
    <n v="0.9099415645260609"/>
    <n v="0.55765712778729171"/>
    <n v="7.2784521328878915E-2"/>
    <e v="#DIV/0!"/>
    <e v="#DIV/0!"/>
    <n v="0.53604854317786321"/>
    <n v="0.37526299805867014"/>
  </r>
  <r>
    <x v="20"/>
    <x v="4"/>
    <x v="3"/>
    <x v="556"/>
    <e v="#DIV/0!"/>
    <n v="0.32919318869902914"/>
    <e v="#DIV/0!"/>
    <n v="9.6288884575500555E-2"/>
    <n v="-5.9891829614463599E-2"/>
    <e v="#DIV/0!"/>
    <n v="-0.23680445219381752"/>
    <n v="0.10055740088192655"/>
    <n v="0.11244296988488478"/>
    <n v="-0.29164718846414883"/>
    <e v="#DIV/0!"/>
    <e v="#DIV/0!"/>
    <n v="8.7313690654550191E-2"/>
    <n v="4.0801382536778785E-2"/>
  </r>
  <r>
    <x v="20"/>
    <x v="5"/>
    <x v="3"/>
    <x v="557"/>
    <e v="#DIV/0!"/>
    <n v="0.11471531725683981"/>
    <e v="#DIV/0!"/>
    <n v="0.27977566869033721"/>
    <n v="1.0231946132144851"/>
    <e v="#DIV/0!"/>
    <n v="-0.18442419566432011"/>
    <n v="-5.4298276923925748E-2"/>
    <n v="9.8260562946002272E-2"/>
    <n v="-7.71163164508194E-2"/>
    <e v="#DIV/0!"/>
    <e v="#DIV/0!"/>
    <n v="7.8285648398056962E-2"/>
    <n v="8.4780584596392039E-2"/>
  </r>
  <r>
    <x v="21"/>
    <x v="0"/>
    <x v="3"/>
    <x v="558"/>
    <e v="#DIV/0!"/>
    <n v="-0.12537797691306107"/>
    <e v="#DIV/0!"/>
    <n v="-0.3049232688536474"/>
    <n v="-0.19986599847730757"/>
    <e v="#DIV/0!"/>
    <n v="-0.39867472122427083"/>
    <n v="0.32816310121111547"/>
    <n v="-0.23488779656938419"/>
    <e v="#DIV/0!"/>
    <e v="#DIV/0!"/>
    <e v="#DIV/0!"/>
    <n v="-0.20331909011478355"/>
    <n v="-0.26645761328078976"/>
  </r>
  <r>
    <x v="21"/>
    <x v="1"/>
    <x v="3"/>
    <x v="559"/>
    <e v="#DIV/0!"/>
    <n v="-6.0515896536191383E-2"/>
    <e v="#DIV/0!"/>
    <n v="-0.19016099779013163"/>
    <n v="-3.9334205414421231E-2"/>
    <e v="#DIV/0!"/>
    <n v="-0.51653141704735084"/>
    <n v="0.19967803302564135"/>
    <n v="-0.18721329853569757"/>
    <n v="-0.18160178786206249"/>
    <e v="#DIV/0!"/>
    <e v="#DIV/0!"/>
    <n v="-0.19561191627009411"/>
    <n v="-0.17331692700635315"/>
  </r>
  <r>
    <x v="21"/>
    <x v="2"/>
    <x v="3"/>
    <x v="560"/>
    <e v="#DIV/0!"/>
    <n v="-2.4687301098671899E-2"/>
    <e v="#DIV/0!"/>
    <n v="-4.5877141249254572E-2"/>
    <n v="0.10295312116479427"/>
    <e v="#DIV/0!"/>
    <n v="-0.28064181917250042"/>
    <n v="0.29148515549366794"/>
    <n v="-8.9629977284593876E-2"/>
    <n v="3.0767451322423423E-2"/>
    <e v="#DIV/0!"/>
    <e v="#DIV/0!"/>
    <n v="-4.7625554594088571E-2"/>
    <n v="-1.9464181729891394E-2"/>
  </r>
  <r>
    <x v="21"/>
    <x v="3"/>
    <x v="3"/>
    <x v="561"/>
    <e v="#DIV/0!"/>
    <n v="-7.7496641278794076E-2"/>
    <e v="#DIV/0!"/>
    <n v="-4.546123629860177E-2"/>
    <n v="-0.1286732178243204"/>
    <e v="#DIV/0!"/>
    <n v="7.5286491748036699E-3"/>
    <n v="0.93866909662715559"/>
    <n v="3.0118088683274369E-2"/>
    <n v="-0.29691469092781575"/>
    <e v="#DIV/0!"/>
    <e v="#DIV/0!"/>
    <n v="1.5703461994343026E-3"/>
    <n v="6.075108922484751E-2"/>
  </r>
  <r>
    <x v="21"/>
    <x v="4"/>
    <x v="3"/>
    <x v="562"/>
    <e v="#DIV/0!"/>
    <n v="-8.75146798074945E-2"/>
    <e v="#DIV/0!"/>
    <n v="-0.17153125292435845"/>
    <n v="0.42441212834609487"/>
    <e v="#DIV/0!"/>
    <n v="-9.8557360402364624E-2"/>
    <n v="0.33693976390184144"/>
    <n v="4.0287446408370453E-2"/>
    <n v="-0.48166559769124351"/>
    <e v="#DIV/0!"/>
    <e v="#DIV/0!"/>
    <n v="9.1054051118044654E-4"/>
    <n v="8.9837587262499685E-2"/>
  </r>
  <r>
    <x v="21"/>
    <x v="5"/>
    <x v="3"/>
    <x v="563"/>
    <e v="#DIV/0!"/>
    <n v="0.26733829055728675"/>
    <e v="#DIV/0!"/>
    <n v="-0.18541711336695743"/>
    <n v="7.9778434238580553E-2"/>
    <e v="#DIV/0!"/>
    <n v="-7.6048761508843765E-2"/>
    <n v="0.28147660179044576"/>
    <n v="8.4458214826572231E-2"/>
    <n v="3.5371857670797313E-2"/>
    <e v="#DIV/0!"/>
    <e v="#DIV/0!"/>
    <n v="-3.6500792005140781E-3"/>
    <n v="0.12107394031885899"/>
  </r>
  <r>
    <x v="22"/>
    <x v="0"/>
    <x v="3"/>
    <x v="564"/>
    <e v="#DIV/0!"/>
    <n v="-0.35831214628751784"/>
    <e v="#DIV/0!"/>
    <n v="-0.11988058283093384"/>
    <n v="-0.59726308037225295"/>
    <e v="#DIV/0!"/>
    <n v="-0.48018839956442028"/>
    <n v="6.5112763377882077E-2"/>
    <n v="-0.31878907911612875"/>
    <e v="#DIV/0!"/>
    <e v="#DIV/0!"/>
    <e v="#DIV/0!"/>
    <n v="-0.29138607218220147"/>
    <n v="-0.41906379844345631"/>
  </r>
  <r>
    <x v="22"/>
    <x v="1"/>
    <x v="3"/>
    <x v="565"/>
    <e v="#DIV/0!"/>
    <n v="1.5399654986333111E-2"/>
    <e v="#DIV/0!"/>
    <n v="0.18200712681301923"/>
    <n v="-0.51615359413202544"/>
    <e v="#DIV/0!"/>
    <n v="0.31823401036719945"/>
    <n v="1.4739408363587727"/>
    <n v="9.9271097719690005E-2"/>
    <n v="9.1340066535121611E-3"/>
    <e v="#DIV/0!"/>
    <e v="#DIV/0!"/>
    <n v="0.17730745603910747"/>
    <n v="1.6525570662111244E-2"/>
  </r>
  <r>
    <x v="22"/>
    <x v="2"/>
    <x v="3"/>
    <x v="566"/>
    <e v="#DIV/0!"/>
    <n v="-0.22665853384688484"/>
    <e v="#DIV/0!"/>
    <n v="0.11728545159719816"/>
    <n v="-0.46917062309349522"/>
    <e v="#DIV/0!"/>
    <n v="-8.0997935043874203E-2"/>
    <n v="0.57899901373979712"/>
    <n v="-0.12414856557013443"/>
    <n v="-0.21782188130325963"/>
    <e v="#DIV/0!"/>
    <e v="#DIV/0!"/>
    <n v="-3.884010856186848E-2"/>
    <n v="-0.12615283466237093"/>
  </r>
  <r>
    <x v="22"/>
    <x v="3"/>
    <x v="3"/>
    <x v="567"/>
    <e v="#DIV/0!"/>
    <n v="-0.17721496349846311"/>
    <e v="#DIV/0!"/>
    <n v="6.9814872655259874E-2"/>
    <n v="-0.57426683167494097"/>
    <e v="#DIV/0!"/>
    <n v="-7.6505938178075161E-2"/>
    <n v="0.73753404417033996"/>
    <n v="-0.10211485425077149"/>
    <n v="-0.53461035544321112"/>
    <e v="#DIV/0!"/>
    <e v="#DIV/0!"/>
    <n v="-9.7220352081750838E-2"/>
    <n v="-0.17565983166364985"/>
  </r>
  <r>
    <x v="22"/>
    <x v="4"/>
    <x v="3"/>
    <x v="568"/>
    <e v="#DIV/0!"/>
    <n v="-0.11103395703101249"/>
    <e v="#DIV/0!"/>
    <n v="8.0621159191472946E-2"/>
    <n v="1.1464005977948721E-2"/>
    <e v="#DIV/0!"/>
    <n v="0.28046617807836682"/>
    <n v="0.76317475061692019"/>
    <n v="8.1522409831419118E-2"/>
    <n v="-0.50599250173070298"/>
    <e v="#DIV/0!"/>
    <e v="#DIV/0!"/>
    <n v="0.12428523230109412"/>
    <n v="0.10124002310861546"/>
  </r>
  <r>
    <x v="22"/>
    <x v="5"/>
    <x v="3"/>
    <x v="569"/>
    <e v="#DIV/0!"/>
    <n v="0.16214799135397229"/>
    <e v="#DIV/0!"/>
    <n v="0.29208598030198996"/>
    <n v="-0.43735169485986236"/>
    <e v="#DIV/0!"/>
    <n v="-9.5089648776629843E-2"/>
    <n v="0.31060732076727127"/>
    <n v="7.2647114909329957E-4"/>
    <n v="-0.19585545214983791"/>
    <e v="#DIV/0!"/>
    <e v="#DIV/0!"/>
    <n v="-6.6649330593714362E-3"/>
    <n v="-2.6859051178537929E-2"/>
  </r>
  <r>
    <x v="23"/>
    <x v="0"/>
    <x v="3"/>
    <x v="570"/>
    <e v="#DIV/0!"/>
    <n v="2.8122532512314447E-2"/>
    <e v="#DIV/0!"/>
    <n v="0.23392405378966008"/>
    <n v="-0.47861529038268147"/>
    <e v="#DIV/0!"/>
    <n v="-2.715758748974928E-2"/>
    <n v="0.75840269563345664"/>
    <n v="-6.8664921688852742E-2"/>
    <e v="#DIV/0!"/>
    <e v="#DIV/0!"/>
    <e v="#DIV/0!"/>
    <n v="0.20357625298640336"/>
    <n v="-0.13993142324892172"/>
  </r>
  <r>
    <x v="23"/>
    <x v="1"/>
    <x v="3"/>
    <x v="571"/>
    <e v="#DIV/0!"/>
    <n v="-8.7857023050587513E-2"/>
    <e v="#DIV/0!"/>
    <n v="3.5551404521187546E-2"/>
    <n v="-0.59528449188909405"/>
    <e v="#DIV/0!"/>
    <n v="-0.38490438562508189"/>
    <n v="0.25625183261860096"/>
    <n v="-0.12143634417175653"/>
    <n v="-9.1851140902573181E-2"/>
    <e v="#DIV/0!"/>
    <e v="#DIV/0!"/>
    <n v="-8.2989714909188383E-2"/>
    <n v="-0.21706261517740222"/>
  </r>
  <r>
    <x v="23"/>
    <x v="2"/>
    <x v="3"/>
    <x v="572"/>
    <e v="#DIV/0!"/>
    <n v="-0.14492044972482165"/>
    <e v="#DIV/0!"/>
    <n v="0.31702386110892444"/>
    <n v="-0.54177424956988152"/>
    <e v="#DIV/0!"/>
    <n v="-0.3848544230870693"/>
    <n v="0.28512624689248089"/>
    <n v="8.4007016438693238E-2"/>
    <n v="2.2152591693071821E-2"/>
    <e v="#DIV/0!"/>
    <e v="#DIV/0!"/>
    <n v="3.2230975249819327E-2"/>
    <n v="-0.15436012546757605"/>
  </r>
  <r>
    <x v="23"/>
    <x v="3"/>
    <x v="3"/>
    <x v="573"/>
    <e v="#DIV/0!"/>
    <n v="-0.11438917344028632"/>
    <e v="#DIV/0!"/>
    <n v="0.32043927829781982"/>
    <n v="-0.55791351296434677"/>
    <e v="#DIV/0!"/>
    <n v="-0.48901885475043627"/>
    <n v="0.17132286408380804"/>
    <n v="2.0181049249554217E-2"/>
    <n v="-0.43468041161399262"/>
    <e v="#DIV/0!"/>
    <e v="#DIV/0!"/>
    <n v="-7.4708881529242821E-2"/>
    <n v="-0.22558802307101233"/>
  </r>
  <r>
    <x v="23"/>
    <x v="4"/>
    <x v="3"/>
    <x v="574"/>
    <e v="#DIV/0!"/>
    <n v="-0.29457953269272408"/>
    <e v="#DIV/0!"/>
    <n v="5.9723603960596172E-2"/>
    <n v="-0.62048607384819199"/>
    <e v="#DIV/0!"/>
    <n v="-0.66471193489985059"/>
    <n v="-0.33050789146680781"/>
    <n v="-0.19518991145690978"/>
    <n v="-0.5549344100594279"/>
    <e v="#DIV/0!"/>
    <e v="#DIV/0!"/>
    <n v="-0.29995669116484003"/>
    <n v="-0.37257818690642375"/>
  </r>
  <r>
    <x v="23"/>
    <x v="5"/>
    <x v="3"/>
    <x v="575"/>
    <e v="#DIV/0!"/>
    <n v="-0.18352756685696636"/>
    <e v="#DIV/0!"/>
    <n v="1.9471931667893738E-3"/>
    <n v="-0.65185525215886531"/>
    <e v="#DIV/0!"/>
    <n v="-0.1577985863867355"/>
    <n v="0.10364531360764828"/>
    <n v="0.11384305273435236"/>
    <n v="-7.91213785312469E-2"/>
    <e v="#DIV/0!"/>
    <e v="#DIV/0!"/>
    <n v="-2.6865124661065498E-2"/>
    <n v="-0.11726767455506226"/>
  </r>
  <r>
    <x v="0"/>
    <x v="0"/>
    <x v="4"/>
    <x v="576"/>
    <n v="-5.4098218961055156E-2"/>
    <n v="-0.20458684365101665"/>
    <e v="#DIV/0!"/>
    <n v="-5.005971453126401E-2"/>
    <n v="3.2346288299403669E-2"/>
    <n v="-8.9252897034049927E-2"/>
    <n v="-8.7324314011273385E-3"/>
    <n v="0.86994794489914229"/>
    <n v="8.279538341157977E-2"/>
    <e v="#DIV/0!"/>
    <n v="-0.3024867231385775"/>
    <e v="#DIV/0!"/>
    <n v="-3.0115300035161052E-2"/>
    <e v="#DIV/0!"/>
  </r>
  <r>
    <x v="0"/>
    <x v="1"/>
    <x v="4"/>
    <x v="577"/>
    <n v="8.155060653607249E-2"/>
    <n v="-0.16975845465843131"/>
    <e v="#DIV/0!"/>
    <n v="-7.3633939172289664E-2"/>
    <n v="-0.31395110485535094"/>
    <n v="-0.27275774731823643"/>
    <n v="-0.1858752291021587"/>
    <n v="0.73678463151162576"/>
    <n v="-0.43231165693227691"/>
    <n v="-0.56128334535738478"/>
    <n v="-0.48043858016597485"/>
    <e v="#DIV/0!"/>
    <n v="-0.22889628960393338"/>
    <e v="#DIV/0!"/>
  </r>
  <r>
    <x v="0"/>
    <x v="2"/>
    <x v="4"/>
    <x v="578"/>
    <n v="-0.13613611025558903"/>
    <n v="6.9049967591658934E-3"/>
    <n v="0.75174438101581398"/>
    <n v="0.22340900077587911"/>
    <n v="-0.12257060961968691"/>
    <n v="0.42767415045735735"/>
    <n v="0.78816879025195674"/>
    <n v="1.6582355867164176"/>
    <n v="8.1769450884206618E-2"/>
    <n v="-0.16980844003682971"/>
    <n v="9.7345429206979528E-2"/>
    <e v="#DIV/0!"/>
    <n v="0.32483313552382365"/>
    <e v="#DIV/0!"/>
  </r>
  <r>
    <x v="0"/>
    <x v="3"/>
    <x v="4"/>
    <x v="579"/>
    <n v="-0.11237084415552212"/>
    <n v="-0.26314977856790467"/>
    <n v="0.29921635395185353"/>
    <n v="0.22776054907530741"/>
    <n v="4.5726462993701755E-2"/>
    <n v="9.3918554476805971E-2"/>
    <n v="0.18183283032691699"/>
    <n v="0.50681949753944733"/>
    <n v="-0.33628739414501929"/>
    <n v="-0.16191569626750613"/>
    <n v="-0.21701071834931673"/>
    <e v="#DIV/0!"/>
    <n v="1.1190701895684052E-2"/>
    <e v="#DIV/0!"/>
  </r>
  <r>
    <x v="0"/>
    <x v="4"/>
    <x v="4"/>
    <x v="580"/>
    <n v="-5.1373258889558127E-2"/>
    <n v="-0.15999885589257479"/>
    <n v="1.57516532993467"/>
    <n v="-2.6777905718493256E-2"/>
    <n v="0.12273555391020996"/>
    <n v="0.23844249377176374"/>
    <n v="0.50315090932742335"/>
    <n v="1.5377419644226578"/>
    <n v="-3.9419339164237899E-2"/>
    <n v="5.7511194284835927"/>
    <n v="0.27953906250000005"/>
    <e v="#DIV/0!"/>
    <n v="0.33843861187059021"/>
    <e v="#DIV/0!"/>
  </r>
  <r>
    <x v="0"/>
    <x v="5"/>
    <x v="4"/>
    <x v="581"/>
    <n v="-4.6370600364870507E-2"/>
    <n v="6.3145931664579047E-2"/>
    <n v="0.89486639285803316"/>
    <n v="-0.20720535276785379"/>
    <n v="-4.9208718247166772E-3"/>
    <n v="-6.3317956297530897E-2"/>
    <n v="0.4737676041656238"/>
    <n v="0.52565579145348784"/>
    <n v="-5.8113005936531681E-2"/>
    <n v="-0.36658239007048554"/>
    <n v="-0.10272719304012479"/>
    <e v="#DIV/0!"/>
    <n v="6.7461404042498119E-2"/>
    <e v="#DIV/0!"/>
  </r>
  <r>
    <x v="1"/>
    <x v="0"/>
    <x v="4"/>
    <x v="582"/>
    <n v="-0.33635306612198335"/>
    <n v="-0.48788328035707385"/>
    <e v="#DIV/0!"/>
    <n v="-0.47533155840666563"/>
    <n v="-0.41436974298496165"/>
    <n v="-0.37532220138196226"/>
    <n v="-0.62725994932003948"/>
    <n v="-0.196228387096132"/>
    <n v="-0.41761697662767883"/>
    <e v="#DIV/0!"/>
    <n v="-0.56957878088130598"/>
    <e v="#DIV/0!"/>
    <n v="-0.43347541125503641"/>
    <e v="#DIV/0!"/>
  </r>
  <r>
    <x v="1"/>
    <x v="1"/>
    <x v="4"/>
    <x v="583"/>
    <n v="-0.31527670180041989"/>
    <n v="-0.50183859132163966"/>
    <n v="8.0582993184576512E-2"/>
    <n v="-0.33235600437572665"/>
    <n v="-0.27038841582805906"/>
    <e v="#DIV/0!"/>
    <n v="-0.62307771577613713"/>
    <n v="-7.8524678172867346E-2"/>
    <n v="-0.56722914496660759"/>
    <n v="-0.41244232855643026"/>
    <n v="-0.61103058720055559"/>
    <e v="#DIV/0!"/>
    <n v="-0.40653686351278251"/>
    <e v="#DIV/0!"/>
  </r>
  <r>
    <x v="1"/>
    <x v="2"/>
    <x v="4"/>
    <x v="584"/>
    <n v="-0.42962977362215438"/>
    <n v="-0.34335401935336285"/>
    <n v="-5.5697259576673708E-2"/>
    <n v="-0.25938773368802259"/>
    <n v="-0.51786436451054851"/>
    <n v="-0.28806404984629652"/>
    <n v="-0.35572753222804621"/>
    <n v="0.24418934663398817"/>
    <n v="-0.41069725706579041"/>
    <n v="-0.37337653170507112"/>
    <n v="-0.47913987519498125"/>
    <e v="#DIV/0!"/>
    <n v="-0.28584103105113545"/>
    <e v="#DIV/0!"/>
  </r>
  <r>
    <x v="1"/>
    <x v="3"/>
    <x v="4"/>
    <x v="585"/>
    <n v="-0.56809603277849474"/>
    <n v="-0.6741871288918424"/>
    <n v="-0.1326813076789729"/>
    <n v="-0.55392410922731572"/>
    <n v="-0.38555491515024409"/>
    <n v="-0.40160161421958918"/>
    <n v="-0.54826104047107027"/>
    <n v="-0.64692963318543995"/>
    <n v="-0.50201322956007854"/>
    <n v="-0.41079657611913001"/>
    <n v="-0.54103033452243243"/>
    <e v="#DIV/0!"/>
    <n v="-0.44826223274037735"/>
    <e v="#DIV/0!"/>
  </r>
  <r>
    <x v="1"/>
    <x v="4"/>
    <x v="4"/>
    <x v="586"/>
    <n v="-0.47759488648043991"/>
    <n v="-0.48319065055690957"/>
    <n v="0.30043902224414354"/>
    <n v="-0.37954437107876227"/>
    <n v="-0.34540995965493926"/>
    <n v="-0.10999577589858756"/>
    <n v="-0.50778972063566441"/>
    <n v="-2.1084819803421806E-2"/>
    <n v="-0.45161522104271346"/>
    <n v="2.7748201519150801"/>
    <n v="-0.32701490158719393"/>
    <e v="#DIV/0!"/>
    <n v="-0.26104407915413153"/>
    <e v="#DIV/0!"/>
  </r>
  <r>
    <x v="1"/>
    <x v="5"/>
    <x v="4"/>
    <x v="587"/>
    <n v="-0.55687886283480537"/>
    <n v="-0.32762924746022315"/>
    <n v="-0.13768269448912351"/>
    <n v="-0.55195799153977365"/>
    <n v="-0.60907611629782732"/>
    <n v="-0.21202725654934795"/>
    <n v="-0.26236725991244969"/>
    <n v="-0.22968420570171466"/>
    <n v="-0.51950126980708355"/>
    <n v="-0.59114655886602785"/>
    <n v="-0.49141675459709733"/>
    <e v="#DIV/0!"/>
    <n v="-0.418824974382624"/>
    <e v="#DIV/0!"/>
  </r>
  <r>
    <x v="2"/>
    <x v="0"/>
    <x v="4"/>
    <x v="588"/>
    <n v="0.13648277074355519"/>
    <n v="-0.59659055605869193"/>
    <e v="#DIV/0!"/>
    <n v="-0.26729514386918851"/>
    <n v="-0.30444495893808565"/>
    <e v="#DIV/0!"/>
    <n v="-0.5957965723737273"/>
    <n v="-0.32295404586337451"/>
    <n v="-0.38193520346840681"/>
    <e v="#DIV/0!"/>
    <n v="-0.44771581133194827"/>
    <e v="#DIV/0!"/>
    <n v="-0.32051546770870976"/>
    <e v="#DIV/0!"/>
  </r>
  <r>
    <x v="2"/>
    <x v="1"/>
    <x v="4"/>
    <x v="589"/>
    <n v="0.13578340947770751"/>
    <n v="-0.30385526293427101"/>
    <n v="1.4796121841594734"/>
    <n v="-3.3260967178993739E-2"/>
    <n v="-5.4365870253301973E-2"/>
    <e v="#DIV/0!"/>
    <n v="-0.32472460695302696"/>
    <n v="-4.7277280925545728E-2"/>
    <n v="-0.14458752924596752"/>
    <n v="-0.11056479236843852"/>
    <n v="-0.33582462273910962"/>
    <e v="#DIV/0!"/>
    <n v="-5.3557918717914599E-2"/>
    <e v="#DIV/0!"/>
  </r>
  <r>
    <x v="2"/>
    <x v="2"/>
    <x v="4"/>
    <x v="590"/>
    <n v="0.51865886559630758"/>
    <e v="#DIV/0!"/>
    <n v="3.9836361864229684"/>
    <n v="0.30737239321308274"/>
    <n v="0.13479141951785945"/>
    <e v="#DIV/0!"/>
    <n v="-0.31599621441092707"/>
    <n v="-0.10569314892248283"/>
    <n v="-0.18711049580141648"/>
    <n v="0.47727426070034662"/>
    <n v="-0.20510503244904954"/>
    <e v="#DIV/0!"/>
    <n v="8.0806721496148759E-2"/>
    <e v="#DIV/0!"/>
  </r>
  <r>
    <x v="2"/>
    <x v="3"/>
    <x v="4"/>
    <x v="591"/>
    <n v="7.2535573805015074E-2"/>
    <n v="-0.63914063730184412"/>
    <n v="0.68342868681767088"/>
    <n v="-6.6820465611776236E-2"/>
    <n v="0.10667793926300506"/>
    <e v="#DIV/0!"/>
    <n v="-0.47581824014938845"/>
    <n v="-0.50514869378679383"/>
    <n v="-0.32247904311610887"/>
    <n v="-0.31023343695561612"/>
    <n v="-0.35065803241332794"/>
    <e v="#DIV/0!"/>
    <n v="-0.20038675997782984"/>
    <e v="#DIV/0!"/>
  </r>
  <r>
    <x v="2"/>
    <x v="4"/>
    <x v="4"/>
    <x v="592"/>
    <n v="0.4718182705412064"/>
    <n v="-0.34863340200516002"/>
    <n v="0.76797115926408033"/>
    <n v="6.0464746759031796E-2"/>
    <n v="0.26748577057793321"/>
    <e v="#DIV/0!"/>
    <n v="-0.68953769810326127"/>
    <n v="0.22651588065447648"/>
    <n v="-0.34798461346713683"/>
    <n v="-0.43208773410984369"/>
    <n v="-0.47485085397558202"/>
    <e v="#DIV/0!"/>
    <n v="-0.28407120000902963"/>
    <e v="#DIV/0!"/>
  </r>
  <r>
    <x v="2"/>
    <x v="5"/>
    <x v="4"/>
    <x v="593"/>
    <n v="8.4203022386171611E-2"/>
    <n v="-0.25878706249192795"/>
    <n v="1.1192186385690981"/>
    <n v="-0.19279036088235413"/>
    <n v="-7.5555721086056904E-3"/>
    <e v="#DIV/0!"/>
    <n v="-0.31217684159343906"/>
    <n v="-0.27490753911806487"/>
    <n v="-0.25266387651158495"/>
    <n v="-0.32010244625352502"/>
    <n v="-0.12694318741353861"/>
    <e v="#DIV/0!"/>
    <n v="-0.11936303555481309"/>
    <e v="#DIV/0!"/>
  </r>
  <r>
    <x v="3"/>
    <x v="0"/>
    <x v="4"/>
    <x v="594"/>
    <e v="#DIV/0!"/>
    <n v="-0.52607041750437233"/>
    <e v="#DIV/0!"/>
    <n v="-0.49760160458780323"/>
    <n v="-0.37883651286173103"/>
    <e v="#DIV/0!"/>
    <n v="-0.31726552182125922"/>
    <n v="4.8663534227347149E-2"/>
    <n v="-0.26920284188125354"/>
    <e v="#DIV/0!"/>
    <n v="-0.41976950486845854"/>
    <e v="#DIV/0!"/>
    <n v="-0.34963037755515325"/>
    <e v="#DIV/0!"/>
  </r>
  <r>
    <x v="3"/>
    <x v="1"/>
    <x v="4"/>
    <x v="595"/>
    <e v="#DIV/0!"/>
    <n v="-0.13819798389021354"/>
    <n v="0.45599614551091694"/>
    <n v="-0.14898891550207027"/>
    <n v="0.54483101329122929"/>
    <e v="#DIV/0!"/>
    <n v="-0.34336247364833516"/>
    <n v="2.1439947897857081E-2"/>
    <n v="-2.093521294773848E-2"/>
    <n v="-0.19780668130952672"/>
    <n v="-0.14804833262804717"/>
    <e v="#DIV/0!"/>
    <n v="-0.10465148112357991"/>
    <e v="#DIV/0!"/>
  </r>
  <r>
    <x v="3"/>
    <x v="2"/>
    <x v="4"/>
    <x v="596"/>
    <e v="#DIV/0!"/>
    <n v="-0.49157717964601455"/>
    <e v="#DIV/0!"/>
    <n v="-0.23784195418929244"/>
    <n v="-3.1942184482884772E-2"/>
    <e v="#DIV/0!"/>
    <n v="-9.2803793456051054E-2"/>
    <n v="0.28623812214964461"/>
    <n v="-0.44063259868591242"/>
    <n v="0.43024006056210595"/>
    <n v="-0.26864526663876043"/>
    <e v="#DIV/0!"/>
    <n v="-0.14820401081992829"/>
    <e v="#DIV/0!"/>
  </r>
  <r>
    <x v="3"/>
    <x v="3"/>
    <x v="4"/>
    <x v="597"/>
    <e v="#DIV/0!"/>
    <n v="-0.36893982402280023"/>
    <n v="-0.10691322627665278"/>
    <n v="-0.31061162190720271"/>
    <n v="3.9046996177964255E-2"/>
    <e v="#DIV/0!"/>
    <n v="-0.19009021515784497"/>
    <n v="0.77031917175222775"/>
    <n v="-0.2364983459380825"/>
    <n v="-0.20601015188043426"/>
    <n v="-9.2709111608010764E-2"/>
    <e v="#DIV/0!"/>
    <n v="-0.16655975053216154"/>
    <e v="#DIV/0!"/>
  </r>
  <r>
    <x v="3"/>
    <x v="4"/>
    <x v="4"/>
    <x v="598"/>
    <e v="#DIV/0!"/>
    <n v="-0.14829180194281266"/>
    <n v="1.0133749315675087"/>
    <n v="-0.21670235645720892"/>
    <n v="9.3197764491214752E-2"/>
    <e v="#DIV/0!"/>
    <n v="0.10590871042644978"/>
    <n v="-4.5706073577343465E-2"/>
    <n v="-4.7026146815271841E-2"/>
    <n v="-7.3693058532792177E-2"/>
    <n v="0.5768297662255546"/>
    <e v="#DIV/0!"/>
    <n v="0.15160146393448803"/>
    <e v="#DIV/0!"/>
  </r>
  <r>
    <x v="3"/>
    <x v="5"/>
    <x v="4"/>
    <x v="599"/>
    <e v="#DIV/0!"/>
    <n v="-0.20298210423202434"/>
    <n v="1.8941231831478555E-2"/>
    <n v="-0.24639059599335711"/>
    <n v="4.1005087424172082E-2"/>
    <e v="#DIV/0!"/>
    <n v="-0.16709942785362031"/>
    <n v="-1.5380059847495575E-2"/>
    <n v="-0.18905378466964484"/>
    <n v="-0.27934699981501021"/>
    <n v="-7.8838796227249874E-2"/>
    <e v="#DIV/0!"/>
    <n v="-0.12989110010424176"/>
    <e v="#DIV/0!"/>
  </r>
  <r>
    <x v="4"/>
    <x v="0"/>
    <x v="4"/>
    <x v="600"/>
    <n v="-0.35253832413358932"/>
    <n v="-0.67235608783957757"/>
    <e v="#DIV/0!"/>
    <n v="-0.50915916075104284"/>
    <n v="-0.61796743693555789"/>
    <e v="#DIV/0!"/>
    <n v="-0.59557473330634303"/>
    <n v="0.12869304109791058"/>
    <n v="-0.67080640898579458"/>
    <e v="#DIV/0!"/>
    <n v="-0.59221324464296998"/>
    <e v="#DIV/0!"/>
    <n v="-0.5675163916212046"/>
    <e v="#DIV/0!"/>
  </r>
  <r>
    <x v="4"/>
    <x v="1"/>
    <x v="4"/>
    <x v="601"/>
    <n v="-9.5800868221468827E-2"/>
    <n v="-0.42205430109409992"/>
    <n v="-0.88462164433162305"/>
    <n v="-0.29490788097650622"/>
    <n v="-0.2096549654149481"/>
    <e v="#DIV/0!"/>
    <n v="-0.476791989492938"/>
    <n v="0.43426701478693164"/>
    <n v="-0.49579595526404308"/>
    <n v="-0.50468569054738155"/>
    <n v="-0.38919781297878298"/>
    <e v="#DIV/0!"/>
    <n v="-0.41422890978062732"/>
    <e v="#DIV/0!"/>
  </r>
  <r>
    <x v="4"/>
    <x v="2"/>
    <x v="4"/>
    <x v="602"/>
    <n v="-0.23266623042024481"/>
    <n v="-0.28769931535246485"/>
    <e v="#DIV/0!"/>
    <n v="0.11288107805971515"/>
    <n v="0.4356510420234847"/>
    <e v="#DIV/0!"/>
    <n v="0.1748070431106783"/>
    <n v="1.9083482093206907"/>
    <n v="-0.31666259887005654"/>
    <n v="0.8286552454912488"/>
    <n v="7.8661892907795128E-2"/>
    <e v="#DIV/0!"/>
    <n v="0.19978163086835266"/>
    <e v="#DIV/0!"/>
  </r>
  <r>
    <x v="4"/>
    <x v="3"/>
    <x v="4"/>
    <x v="603"/>
    <n v="0.20674289168979021"/>
    <n v="-0.31136252350784821"/>
    <n v="-0.73326034393250339"/>
    <n v="5.9489475367378031E-2"/>
    <n v="0.32850369107761557"/>
    <e v="#DIV/0!"/>
    <n v="-0.11798898745589104"/>
    <n v="1.1420637027021461"/>
    <n v="-0.13304432593612026"/>
    <n v="2.3024089961567684E-2"/>
    <n v="0.13334715025906729"/>
    <e v="#DIV/0!"/>
    <n v="3.7163817971580304E-2"/>
    <e v="#DIV/0!"/>
  </r>
  <r>
    <x v="4"/>
    <x v="4"/>
    <x v="4"/>
    <x v="604"/>
    <n v="-0.54216935240970276"/>
    <n v="-0.56494750193947063"/>
    <n v="-0.83739944855706605"/>
    <n v="-0.50401122730600512"/>
    <n v="-0.45756117277286468"/>
    <e v="#DIV/0!"/>
    <n v="-0.36231965721195014"/>
    <n v="0.48773828719606049"/>
    <n v="-0.53774799962566067"/>
    <n v="2.7025743564144693"/>
    <n v="-5.7191699760670955E-2"/>
    <e v="#DIV/0!"/>
    <n v="-0.32789008411961429"/>
    <e v="#DIV/0!"/>
  </r>
  <r>
    <x v="4"/>
    <x v="5"/>
    <x v="4"/>
    <x v="605"/>
    <n v="-0.25607040055098784"/>
    <e v="#DIV/0!"/>
    <n v="-0.79003566556695604"/>
    <n v="-8.780289219755355E-2"/>
    <n v="0.26788671478569182"/>
    <e v="#DIV/0!"/>
    <n v="4.6376848334861442E-3"/>
    <n v="0.74611230196496603"/>
    <n v="-0.35985876932647298"/>
    <n v="-0.30915736548985162"/>
    <n v="-4.530456188131804E-2"/>
    <e v="#DIV/0!"/>
    <n v="-0.16819586766127492"/>
    <e v="#DIV/0!"/>
  </r>
  <r>
    <x v="5"/>
    <x v="0"/>
    <x v="4"/>
    <x v="606"/>
    <n v="0.29298549587542322"/>
    <n v="-0.32619376692684499"/>
    <e v="#DIV/0!"/>
    <n v="-0.16810307897701005"/>
    <n v="-0.20140352451003896"/>
    <e v="#DIV/0!"/>
    <n v="-0.50621133309459088"/>
    <n v="9.6808044637348933E-2"/>
    <n v="-0.1757015857596318"/>
    <e v="#DIV/0!"/>
    <n v="-0.23266808433961916"/>
    <e v="#DIV/0!"/>
    <n v="-0.16041311130575875"/>
    <e v="#DIV/0!"/>
  </r>
  <r>
    <x v="5"/>
    <x v="1"/>
    <x v="4"/>
    <x v="607"/>
    <n v="1.1540980016424873"/>
    <n v="-0.2141843803296144"/>
    <n v="-0.20299734895534027"/>
    <n v="0.44137158194540138"/>
    <n v="0.77574981321379011"/>
    <e v="#DIV/0!"/>
    <n v="-0.46200126428375388"/>
    <n v="0.20249450933576996"/>
    <n v="-2.8309790208289942E-2"/>
    <n v="-7.3353324084912574E-2"/>
    <n v="-0.13595342290651835"/>
    <e v="#DIV/0!"/>
    <n v="4.5296689128988099E-2"/>
    <e v="#DIV/0!"/>
  </r>
  <r>
    <x v="5"/>
    <x v="2"/>
    <x v="4"/>
    <x v="608"/>
    <n v="5.3919304485350539E-2"/>
    <n v="-0.3444909332855014"/>
    <n v="2.2263243603950009"/>
    <n v="0.38278150435744895"/>
    <n v="8.8903695997137877E-2"/>
    <e v="#DIV/0!"/>
    <n v="-0.16311327427459277"/>
    <n v="0.37950467343756178"/>
    <n v="-5.5155285493826645E-2"/>
    <n v="0.3714020509149758"/>
    <n v="-0.22237386336951759"/>
    <e v="#DIV/0!"/>
    <n v="0.11097894622661464"/>
    <e v="#DIV/0!"/>
  </r>
  <r>
    <x v="5"/>
    <x v="3"/>
    <x v="4"/>
    <x v="609"/>
    <n v="0.44666023921219744"/>
    <n v="-0.42348090145611428"/>
    <n v="-0.2858424845731844"/>
    <n v="8.4881217301564504E-2"/>
    <n v="4.1711161722794321E-2"/>
    <e v="#DIV/0!"/>
    <n v="-0.38927380172597015"/>
    <n v="-1.1216283865082111E-2"/>
    <n v="7.3325786421519767E-2"/>
    <n v="-0.11369710949534739"/>
    <n v="-0.2446499092752692"/>
    <e v="#DIV/0!"/>
    <n v="-3.9143334947020381E-2"/>
    <e v="#DIV/0!"/>
  </r>
  <r>
    <x v="5"/>
    <x v="4"/>
    <x v="4"/>
    <x v="610"/>
    <n v="0.26398211747344158"/>
    <n v="-0.36962609151412684"/>
    <n v="-0.23525715964938432"/>
    <n v="0.35865110708241765"/>
    <e v="#DIV/0!"/>
    <e v="#DIV/0!"/>
    <n v="-0.39298160009715444"/>
    <n v="4.5461404679575823E-2"/>
    <n v="-3.9247971440718676E-2"/>
    <n v="4.7385320529187291"/>
    <n v="-5.289540247706459E-2"/>
    <e v="#DIV/0!"/>
    <n v="2.8576552589074877E-2"/>
    <e v="#DIV/0!"/>
  </r>
  <r>
    <x v="5"/>
    <x v="5"/>
    <x v="4"/>
    <x v="611"/>
    <n v="0.42955525597429856"/>
    <n v="0.30483764620286635"/>
    <n v="0.14967478371799414"/>
    <n v="2.0330559715414527"/>
    <n v="1.0629643362475276"/>
    <e v="#DIV/0!"/>
    <n v="0.28403700101766582"/>
    <n v="0.76768007629267654"/>
    <n v="0.72718376959852882"/>
    <n v="0.10196749796722404"/>
    <n v="0.59807485587753506"/>
    <e v="#DIV/0!"/>
    <n v="0.64210643910456056"/>
    <e v="#DIV/0!"/>
  </r>
  <r>
    <x v="6"/>
    <x v="0"/>
    <x v="4"/>
    <x v="612"/>
    <n v="0.13934225043764203"/>
    <n v="-0.40145829352863083"/>
    <e v="#DIV/0!"/>
    <n v="-0.29860612944856058"/>
    <n v="-0.29550512702191667"/>
    <e v="#DIV/0!"/>
    <n v="-0.62219651413117261"/>
    <n v="1.5178315554345012E-3"/>
    <n v="-0.50719554601953232"/>
    <e v="#DIV/0!"/>
    <n v="-0.48313576035163597"/>
    <e v="#DIV/0!"/>
    <n v="-0.34649047570810765"/>
    <e v="#DIV/0!"/>
  </r>
  <r>
    <x v="6"/>
    <x v="1"/>
    <x v="4"/>
    <x v="613"/>
    <n v="0.88443931079828508"/>
    <n v="-0.35304976350676087"/>
    <n v="1.9420504284569367"/>
    <n v="-8.5681651582389717E-2"/>
    <n v="-0.16345299329437468"/>
    <e v="#DIV/0!"/>
    <n v="-0.75932675900711466"/>
    <n v="-0.23716805532383811"/>
    <n v="-0.31046508866371114"/>
    <n v="-0.30710538220783201"/>
    <n v="-0.21772507502771909"/>
    <e v="#DIV/0!"/>
    <n v="-0.21360733239127117"/>
    <e v="#DIV/0!"/>
  </r>
  <r>
    <x v="6"/>
    <x v="2"/>
    <x v="4"/>
    <x v="614"/>
    <n v="-5.5421938803483561E-2"/>
    <n v="-0.22354125296029803"/>
    <n v="-0.3082109539422121"/>
    <n v="0.11344080372316534"/>
    <n v="-6.3223145125199776E-2"/>
    <e v="#DIV/0!"/>
    <n v="-0.41116340271377561"/>
    <n v="0.19537685229374202"/>
    <n v="-0.43605497691736794"/>
    <n v="0.2996237270197899"/>
    <n v="-0.23991811280340525"/>
    <e v="#DIV/0!"/>
    <n v="-0.16582319813332225"/>
    <e v="#DIV/0!"/>
  </r>
  <r>
    <x v="6"/>
    <x v="3"/>
    <x v="4"/>
    <x v="615"/>
    <n v="-3.0153866954117925E-2"/>
    <n v="-0.46046282233947522"/>
    <n v="-0.38410014841582263"/>
    <n v="-0.10313495693353358"/>
    <n v="-0.38815930489294603"/>
    <e v="#DIV/0!"/>
    <n v="-0.52823769048614699"/>
    <n v="-0.11781170285849452"/>
    <n v="-0.4132553991261072"/>
    <n v="-0.31555315588260224"/>
    <n v="-0.1864435051620974"/>
    <e v="#DIV/0!"/>
    <n v="-0.26316126522251437"/>
    <e v="#DIV/0!"/>
  </r>
  <r>
    <x v="6"/>
    <x v="4"/>
    <x v="4"/>
    <x v="616"/>
    <n v="0.17028316850831926"/>
    <n v="-0.42768145861117646"/>
    <n v="-0.19077243004510236"/>
    <n v="1.5870214353500334E-2"/>
    <e v="#DIV/0!"/>
    <e v="#DIV/0!"/>
    <n v="-0.54498736999521702"/>
    <n v="-0.49470061120364084"/>
    <n v="-0.11380834190931677"/>
    <n v="3.3995714994635202"/>
    <n v="-0.13994165969585859"/>
    <e v="#DIV/0!"/>
    <n v="-0.22565079884847417"/>
    <e v="#DIV/0!"/>
  </r>
  <r>
    <x v="6"/>
    <x v="5"/>
    <x v="4"/>
    <x v="617"/>
    <n v="0.26961616014464806"/>
    <n v="0.31166437566162863"/>
    <n v="0.25110407406881485"/>
    <n v="0.27076175387533441"/>
    <n v="0.52680054123869691"/>
    <e v="#DIV/0!"/>
    <n v="-5.2057100980157589E-2"/>
    <n v="1.1733503521504249"/>
    <n v="0.77043883897719501"/>
    <n v="-4.61613400343589E-2"/>
    <n v="0.4681104236078053"/>
    <e v="#DIV/0!"/>
    <n v="0.26591539958668142"/>
    <e v="#DIV/0!"/>
  </r>
  <r>
    <x v="7"/>
    <x v="0"/>
    <x v="4"/>
    <x v="618"/>
    <n v="0.25609760335964094"/>
    <n v="-0.36988437067266944"/>
    <e v="#DIV/0!"/>
    <n v="-2.1708919729388265E-2"/>
    <n v="-2.7982575967033241E-2"/>
    <e v="#DIV/0!"/>
    <n v="-0.26509808914856459"/>
    <n v="0.68449898930185116"/>
    <n v="-0.25104464531883852"/>
    <e v="#DIV/0!"/>
    <n v="-0.30603851311697061"/>
    <e v="#DIV/0!"/>
    <n v="-0.11319645418979452"/>
    <e v="#DIV/0!"/>
  </r>
  <r>
    <x v="7"/>
    <x v="1"/>
    <x v="4"/>
    <x v="619"/>
    <n v="6.62137440940338E-2"/>
    <n v="-0.3901542522383481"/>
    <e v="#DIV/0!"/>
    <n v="-0.14959469635549616"/>
    <n v="-0.14956622094874361"/>
    <e v="#DIV/0!"/>
    <n v="-0.56663340622848735"/>
    <n v="0.18367206161454397"/>
    <n v="-0.46084276258823853"/>
    <n v="-0.32499150462972026"/>
    <n v="-1.2551004588126191E-2"/>
    <e v="#DIV/0!"/>
    <n v="-0.17740213110761816"/>
    <e v="#DIV/0!"/>
  </r>
  <r>
    <x v="7"/>
    <x v="2"/>
    <x v="4"/>
    <x v="620"/>
    <n v="-0.23039242491254841"/>
    <n v="-0.24684552415981609"/>
    <n v="3.4765342378042394"/>
    <n v="0.32276130712776485"/>
    <n v="0.29667091981609239"/>
    <e v="#DIV/0!"/>
    <n v="6.9238502155096526E-2"/>
    <n v="1.2604940829634477"/>
    <n v="-0.41898682235978213"/>
    <n v="0.89656259498535751"/>
    <n v="7.5317158039574617E-2"/>
    <e v="#DIV/0!"/>
    <n v="0.1682985779924282"/>
    <e v="#DIV/0!"/>
  </r>
  <r>
    <x v="7"/>
    <x v="3"/>
    <x v="4"/>
    <x v="621"/>
    <n v="-0.12243548385016356"/>
    <n v="-0.29368013800441828"/>
    <n v="8.4835490043979611E-2"/>
    <n v="3.8225239899355667E-2"/>
    <n v="-0.15069204464707786"/>
    <e v="#DIV/0!"/>
    <n v="-9.9054048703283937E-2"/>
    <n v="0.24059103010976113"/>
    <n v="-0.45737223741913047"/>
    <n v="0.10441647652016717"/>
    <n v="-0.1193940904716505"/>
    <e v="#DIV/0!"/>
    <n v="-0.10134681065606099"/>
    <e v="#DIV/0!"/>
  </r>
  <r>
    <x v="7"/>
    <x v="4"/>
    <x v="4"/>
    <x v="622"/>
    <n v="0.10118358947935246"/>
    <n v="-0.36347349567176168"/>
    <n v="0.19211162475991928"/>
    <n v="0.21810785423591494"/>
    <e v="#DIV/0!"/>
    <e v="#DIV/0!"/>
    <n v="0.23612553434523775"/>
    <n v="0.57760841557451514"/>
    <n v="-1.53993785413995E-2"/>
    <n v="5.2377862527706309"/>
    <n v="0.19993017203072383"/>
    <e v="#DIV/0!"/>
    <n v="0.14473211241483241"/>
    <e v="#DIV/0!"/>
  </r>
  <r>
    <x v="7"/>
    <x v="5"/>
    <x v="4"/>
    <x v="623"/>
    <n v="8.403829523798767E-2"/>
    <n v="-8.7435477051578392E-2"/>
    <n v="0.20158220148869366"/>
    <n v="0.43765781847651475"/>
    <n v="-0.11496071669683594"/>
    <e v="#DIV/0!"/>
    <n v="-5.3614470050350915E-2"/>
    <n v="0.60810012322401441"/>
    <n v="-2.4316247056691997E-2"/>
    <n v="-0.16470682976402506"/>
    <n v="0.25707547826991384"/>
    <e v="#DIV/0!"/>
    <n v="4.7532681056401405E-2"/>
    <e v="#DIV/0!"/>
  </r>
  <r>
    <x v="8"/>
    <x v="0"/>
    <x v="4"/>
    <x v="624"/>
    <n v="-0.15687557402954999"/>
    <n v="-0.60679224598008963"/>
    <n v="-0.52132685983215932"/>
    <n v="-0.24964836333225071"/>
    <n v="-0.33021504329278606"/>
    <e v="#DIV/0!"/>
    <n v="-0.32333794001112048"/>
    <n v="-4.184094230612545E-2"/>
    <n v="-0.60594074666903808"/>
    <e v="#DIV/0!"/>
    <n v="-0.41020231612109226"/>
    <e v="#DIV/0!"/>
    <n v="-0.38819581890920218"/>
    <e v="#DIV/0!"/>
  </r>
  <r>
    <x v="8"/>
    <x v="1"/>
    <x v="4"/>
    <x v="625"/>
    <n v="4.7584166905074277E-2"/>
    <n v="-0.50645553632408613"/>
    <n v="1.5927196734499223"/>
    <n v="-0.19245484770161536"/>
    <n v="-0.19061031696785236"/>
    <e v="#DIV/0!"/>
    <n v="-0.59265896318456313"/>
    <n v="-0.33049713628934463"/>
    <n v="-0.58419269910278415"/>
    <n v="-0.48950977160844822"/>
    <n v="-0.35485722826493138"/>
    <e v="#DIV/0!"/>
    <n v="-0.37010578334926914"/>
    <e v="#DIV/0!"/>
  </r>
  <r>
    <x v="8"/>
    <x v="2"/>
    <x v="4"/>
    <x v="626"/>
    <n v="-0.33815621750422598"/>
    <n v="-0.35621983206134633"/>
    <n v="5.6723898351168147"/>
    <n v="1.2443564274570162E-2"/>
    <n v="0.15539375793866816"/>
    <e v="#DIV/0!"/>
    <n v="0.19564513692950825"/>
    <n v="0.42381249481482897"/>
    <n v="-0.39192885405283207"/>
    <n v="0.24580992621519582"/>
    <n v="3.1766465811895239E-2"/>
    <e v="#DIV/0!"/>
    <n v="-2.8318928414646782E-3"/>
    <e v="#DIV/0!"/>
  </r>
  <r>
    <x v="8"/>
    <x v="3"/>
    <x v="4"/>
    <x v="627"/>
    <n v="-0.4103261413176249"/>
    <n v="-0.62629509805353845"/>
    <n v="-0.43868583241725967"/>
    <n v="-0.18988262114859289"/>
    <n v="-0.249995242022922"/>
    <e v="#DIV/0!"/>
    <n v="-0.42546612956977414"/>
    <n v="-0.55490617015927735"/>
    <n v="-0.48958780164785598"/>
    <n v="0.45236678761367743"/>
    <n v="-0.21727897215058811"/>
    <e v="#DIV/0!"/>
    <n v="-0.33087137685057844"/>
    <e v="#DIV/0!"/>
  </r>
  <r>
    <x v="8"/>
    <x v="4"/>
    <x v="4"/>
    <x v="628"/>
    <n v="-0.25700060914254208"/>
    <n v="-0.52150105222761201"/>
    <n v="3.2597161190540014E-2"/>
    <n v="-0.30038203626100846"/>
    <e v="#DIV/0!"/>
    <e v="#DIV/0!"/>
    <n v="7.731399274211137E-2"/>
    <n v="0.26403427889569908"/>
    <n v="-0.400575382427801"/>
    <n v="-0.3745957996181275"/>
    <n v="6.7643685914733354E-2"/>
    <e v="#DIV/0!"/>
    <n v="-0.23405161817674069"/>
    <e v="#DIV/0!"/>
  </r>
  <r>
    <x v="8"/>
    <x v="5"/>
    <x v="4"/>
    <x v="629"/>
    <n v="0.11980313727308389"/>
    <e v="#DIV/0!"/>
    <n v="-0.1227809943243815"/>
    <n v="0.2433033511914664"/>
    <e v="#DIV/0!"/>
    <e v="#DIV/0!"/>
    <n v="0.39186211823302686"/>
    <n v="4.9981674658151842E-2"/>
    <n v="0.10927596122435501"/>
    <n v="-0.26554942669431059"/>
    <n v="-6.8590092542188397E-2"/>
    <e v="#DIV/0!"/>
    <n v="-4.8519334372066458E-2"/>
    <e v="#DIV/0!"/>
  </r>
  <r>
    <x v="9"/>
    <x v="0"/>
    <x v="4"/>
    <x v="630"/>
    <e v="#DIV/0!"/>
    <n v="-0.36639660641265726"/>
    <n v="-0.12865058793297746"/>
    <n v="0.57694990777925481"/>
    <n v="-1.0627012747155273E-2"/>
    <e v="#DIV/0!"/>
    <n v="-0.13595529183910193"/>
    <n v="0.52672570781422023"/>
    <n v="-0.32782587274774777"/>
    <e v="#DIV/0!"/>
    <n v="-0.32204867144062743"/>
    <e v="#DIV/0!"/>
    <n v="-3.967695757791545E-3"/>
    <e v="#DIV/0!"/>
  </r>
  <r>
    <x v="9"/>
    <x v="1"/>
    <x v="4"/>
    <x v="631"/>
    <e v="#DIV/0!"/>
    <n v="-0.41742341401650906"/>
    <e v="#DIV/0!"/>
    <n v="-0.39156634329318285"/>
    <n v="-0.32175391509058404"/>
    <e v="#DIV/0!"/>
    <n v="-0.37187295456491209"/>
    <e v="#DIV/0!"/>
    <n v="-0.49731022935985303"/>
    <n v="-0.53489573261987244"/>
    <n v="-0.41410746186615377"/>
    <e v="#DIV/0!"/>
    <n v="-0.38061304266160889"/>
    <e v="#DIV/0!"/>
  </r>
  <r>
    <x v="9"/>
    <x v="2"/>
    <x v="4"/>
    <x v="632"/>
    <e v="#DIV/0!"/>
    <n v="-0.23770671076496308"/>
    <n v="5.2582334644455413"/>
    <n v="-0.10306158355524075"/>
    <n v="3.0711076026233242E-2"/>
    <e v="#DIV/0!"/>
    <n v="-3.1676209114947618E-2"/>
    <n v="1.1885972961399669"/>
    <n v="-0.38122965562282296"/>
    <n v="-0.22274814274579446"/>
    <n v="-0.11135150006878192"/>
    <e v="#DIV/0!"/>
    <n v="-7.6719421771577867E-2"/>
    <e v="#DIV/0!"/>
  </r>
  <r>
    <x v="9"/>
    <x v="3"/>
    <x v="4"/>
    <x v="633"/>
    <e v="#DIV/0!"/>
    <n v="-0.4268385468059549"/>
    <n v="-0.148913853636093"/>
    <n v="-0.32780545735622069"/>
    <n v="-0.30109574592757515"/>
    <e v="#DIV/0!"/>
    <n v="-0.20670496726595844"/>
    <n v="0.83451489977836046"/>
    <n v="-0.46602218653342842"/>
    <n v="-7.7358480634489357E-2"/>
    <n v="0.30633932280765142"/>
    <e v="#DIV/0!"/>
    <n v="-0.14954096017697216"/>
    <e v="#DIV/0!"/>
  </r>
  <r>
    <x v="9"/>
    <x v="4"/>
    <x v="4"/>
    <x v="634"/>
    <e v="#DIV/0!"/>
    <n v="-0.26558849157967712"/>
    <n v="0.13968318763455634"/>
    <n v="-0.11791057439136954"/>
    <e v="#DIV/0!"/>
    <e v="#DIV/0!"/>
    <n v="2.4243662662848164E-2"/>
    <n v="-0.17747960097394611"/>
    <n v="-6.1215963825813846E-2"/>
    <n v="-0.3389937738776938"/>
    <n v="0.12032421549798245"/>
    <e v="#DIV/0!"/>
    <n v="-0.10018263239250103"/>
    <e v="#DIV/0!"/>
  </r>
  <r>
    <x v="9"/>
    <x v="5"/>
    <x v="4"/>
    <x v="635"/>
    <e v="#DIV/0!"/>
    <e v="#DIV/0!"/>
    <n v="0.41984065037293927"/>
    <n v="0.22337762272222172"/>
    <n v="0.50135503260986924"/>
    <e v="#DIV/0!"/>
    <n v="0.79046485462422855"/>
    <n v="0.98070994301837922"/>
    <n v="1.9685827538805212E-2"/>
    <n v="-1.5731441707693694E-2"/>
    <n v="1.2688058748403548"/>
    <e v="#DIV/0!"/>
    <n v="0.29256322786370803"/>
    <e v="#DIV/0!"/>
  </r>
  <r>
    <x v="10"/>
    <x v="0"/>
    <x v="4"/>
    <x v="636"/>
    <n v="3.0775230501761897E-2"/>
    <n v="0.13252655725568774"/>
    <n v="1.4883181294440027"/>
    <n v="-0.21510824417050789"/>
    <n v="0.15402030735455541"/>
    <e v="#DIV/0!"/>
    <n v="-0.35093928959517784"/>
    <n v="0.12124089764565271"/>
    <n v="-0.30445259593679441"/>
    <e v="#DIV/0!"/>
    <n v="-0.29433420882181982"/>
    <e v="#DIV/0!"/>
    <n v="-9.7630650251390172E-3"/>
    <e v="#DIV/0!"/>
  </r>
  <r>
    <x v="10"/>
    <x v="1"/>
    <x v="4"/>
    <x v="637"/>
    <e v="#DIV/0!"/>
    <n v="-0.10389411969969931"/>
    <e v="#DIV/0!"/>
    <n v="3.2847707435243789E-2"/>
    <n v="0.56230812220566184"/>
    <e v="#DIV/0!"/>
    <n v="-0.16587265025233611"/>
    <n v="-0.21654620195745677"/>
    <n v="1.0462504907734704E-2"/>
    <n v="0.22846687927688158"/>
    <n v="-0.21098953233228046"/>
    <e v="#DIV/0!"/>
    <n v="-6.1925799854145591E-3"/>
    <e v="#DIV/0!"/>
  </r>
  <r>
    <x v="10"/>
    <x v="2"/>
    <x v="4"/>
    <x v="638"/>
    <n v="-0.10198650270178522"/>
    <e v="#DIV/0!"/>
    <n v="12.273877746738675"/>
    <n v="0.34996088662217906"/>
    <n v="9.7586486486486601E-2"/>
    <e v="#DIV/0!"/>
    <n v="-0.20165611125361627"/>
    <n v="-4.1418596662109342E-2"/>
    <e v="#DIV/0!"/>
    <n v="-0.22478010256959324"/>
    <n v="-0.35112080696614256"/>
    <e v="#DIV/0!"/>
    <n v="-7.9674855776998288E-2"/>
    <e v="#DIV/0!"/>
  </r>
  <r>
    <x v="10"/>
    <x v="3"/>
    <x v="4"/>
    <x v="639"/>
    <n v="-4.1916600193463216E-2"/>
    <n v="-0.16831170982279009"/>
    <n v="0.97968966718282702"/>
    <n v="-0.17467258545512765"/>
    <n v="9.7643633540372754E-2"/>
    <e v="#DIV/0!"/>
    <n v="-0.16211520907202992"/>
    <n v="0.11851356584040595"/>
    <n v="-0.139881023995722"/>
    <n v="-6.6109789614045456E-2"/>
    <n v="-1.6405915640305468E-2"/>
    <e v="#DIV/0!"/>
    <n v="7.3677018326490096E-3"/>
    <e v="#DIV/0!"/>
  </r>
  <r>
    <x v="10"/>
    <x v="4"/>
    <x v="4"/>
    <x v="640"/>
    <n v="-0.10313895852079036"/>
    <n v="-0.17858697450310879"/>
    <n v="1.3600732996102356"/>
    <n v="0.18576095577034235"/>
    <e v="#DIV/0!"/>
    <e v="#DIV/0!"/>
    <n v="-0.31717714486577586"/>
    <n v="-5.0426887530959363E-2"/>
    <n v="0.34511781930795515"/>
    <n v="-0.14557114544618555"/>
    <n v="0.18791818848097619"/>
    <e v="#DIV/0!"/>
    <n v="7.577677095638502E-2"/>
    <e v="#DIV/0!"/>
  </r>
  <r>
    <x v="10"/>
    <x v="5"/>
    <x v="4"/>
    <x v="641"/>
    <n v="0.19220583611282205"/>
    <n v="0.35858748848565436"/>
    <n v="8.239762632348155"/>
    <n v="9.009960978829068E-2"/>
    <e v="#DIV/0!"/>
    <e v="#DIV/0!"/>
    <n v="8.5145550963396266E-2"/>
    <n v="0.32338821942331974"/>
    <n v="0.5819480004327291"/>
    <n v="-8.1603666014580467E-2"/>
    <n v="0.27601296329807501"/>
    <e v="#DIV/0!"/>
    <n v="0.27954871225129629"/>
    <e v="#DIV/0!"/>
  </r>
  <r>
    <x v="11"/>
    <x v="0"/>
    <x v="4"/>
    <x v="642"/>
    <e v="#DIV/0!"/>
    <n v="2.5158856543608055E-2"/>
    <n v="0.15250587986899822"/>
    <n v="-0.47892675908536952"/>
    <n v="-6.6435634929224996E-2"/>
    <e v="#DIV/0!"/>
    <n v="-0.44522477877531563"/>
    <n v="0.33368013026117249"/>
    <n v="-0.46904185245237096"/>
    <e v="#DIV/0!"/>
    <n v="-0.35944900561871684"/>
    <e v="#DIV/0!"/>
    <n v="-0.19136186036691094"/>
    <e v="#DIV/0!"/>
  </r>
  <r>
    <x v="11"/>
    <x v="1"/>
    <x v="4"/>
    <x v="643"/>
    <e v="#DIV/0!"/>
    <n v="-0.39630884840278613"/>
    <n v="-0.45700438097209284"/>
    <n v="-0.35102328248525139"/>
    <n v="-1.6263790419582147E-2"/>
    <e v="#DIV/0!"/>
    <n v="-0.23943272229764956"/>
    <n v="-0.38185746907416529"/>
    <n v="-0.61258972833630754"/>
    <n v="-0.3283151968443212"/>
    <n v="-0.41163388295786907"/>
    <e v="#DIV/0!"/>
    <n v="-0.37892294903208035"/>
    <e v="#DIV/0!"/>
  </r>
  <r>
    <x v="11"/>
    <x v="2"/>
    <x v="4"/>
    <x v="644"/>
    <e v="#DIV/0!"/>
    <n v="-0.23433596043207694"/>
    <n v="3.7569317023445459"/>
    <n v="3.7691213418284741E-2"/>
    <n v="0.16440161855013824"/>
    <e v="#DIV/0!"/>
    <n v="0.21923031677067462"/>
    <n v="0.6030136935610324"/>
    <n v="-0.45345125980999546"/>
    <n v="-0.19776819348189822"/>
    <n v="-0.10433151008453423"/>
    <e v="#DIV/0!"/>
    <n v="4.1604938967845229E-3"/>
    <e v="#DIV/0!"/>
  </r>
  <r>
    <x v="11"/>
    <x v="3"/>
    <x v="4"/>
    <x v="645"/>
    <e v="#DIV/0!"/>
    <n v="-0.34550442616939903"/>
    <n v="-8.5979110864813357E-2"/>
    <e v="#DIV/0!"/>
    <n v="-6.4338196221969013E-2"/>
    <e v="#DIV/0!"/>
    <n v="-0.29906070735055679"/>
    <n v="-1.5220491948813475E-2"/>
    <n v="-0.2756424288901278"/>
    <n v="-0.24597221402681702"/>
    <n v="-0.1968644521445907"/>
    <e v="#DIV/0!"/>
    <n v="-0.17720239687228179"/>
    <e v="#DIV/0!"/>
  </r>
  <r>
    <x v="11"/>
    <x v="4"/>
    <x v="4"/>
    <x v="646"/>
    <e v="#DIV/0!"/>
    <n v="-0.32824951821602233"/>
    <n v="-9.5130602416983234E-2"/>
    <n v="-0.47196984397466246"/>
    <n v="0.35842310308319902"/>
    <e v="#DIV/0!"/>
    <n v="-0.1722866989926678"/>
    <n v="-9.2383902112957994E-2"/>
    <n v="-0.22763709104613894"/>
    <n v="-0.4382413233717668"/>
    <n v="-0.17736621170144495"/>
    <e v="#DIV/0!"/>
    <n v="-0.24752038195612425"/>
    <e v="#DIV/0!"/>
  </r>
  <r>
    <x v="11"/>
    <x v="5"/>
    <x v="4"/>
    <x v="647"/>
    <e v="#DIV/0!"/>
    <n v="1.4225148570332635E-2"/>
    <n v="3.8007995588640773"/>
    <n v="-3.7462871212759707E-2"/>
    <e v="#DIV/0!"/>
    <e v="#DIV/0!"/>
    <n v="0.31209926341327909"/>
    <n v="0.18916066374487528"/>
    <n v="-0.10941182369753799"/>
    <n v="-0.29129589313619109"/>
    <n v="2.2527394045747773E-2"/>
    <e v="#DIV/0!"/>
    <n v="1.7781868855191174E-2"/>
    <e v="#DIV/0!"/>
  </r>
  <r>
    <x v="12"/>
    <x v="0"/>
    <x v="4"/>
    <x v="648"/>
    <n v="-0.35816261902266433"/>
    <n v="-0.49407310552458938"/>
    <n v="-0.28117329964056781"/>
    <n v="-0.2618900390681379"/>
    <n v="-0.13887802886160883"/>
    <e v="#DIV/0!"/>
    <n v="-0.46995762205258074"/>
    <n v="0.56076812628045425"/>
    <e v="#DIV/0!"/>
    <e v="#DIV/0!"/>
    <e v="#DIV/0!"/>
    <e v="#DIV/0!"/>
    <n v="-0.3640816900067072"/>
    <e v="#DIV/0!"/>
  </r>
  <r>
    <x v="12"/>
    <x v="1"/>
    <x v="4"/>
    <x v="649"/>
    <n v="0.18374969654247142"/>
    <n v="-0.58009570001427446"/>
    <n v="-0.6114009554466604"/>
    <n v="-0.1404631632665625"/>
    <n v="0.21045127789533646"/>
    <e v="#DIV/0!"/>
    <n v="-0.15820506794722233"/>
    <n v="8.2257813714820216E-2"/>
    <e v="#DIV/0!"/>
    <n v="-0.34105317197048357"/>
    <e v="#DIV/0!"/>
    <e v="#DIV/0!"/>
    <n v="-0.36592306218347148"/>
    <e v="#DIV/0!"/>
  </r>
  <r>
    <x v="12"/>
    <x v="2"/>
    <x v="4"/>
    <x v="650"/>
    <n v="-0.54792029963553457"/>
    <n v="-0.53716515421838396"/>
    <n v="3.691098249805731"/>
    <n v="5.9122040910135398E-2"/>
    <n v="4.848854576435202E-2"/>
    <e v="#DIV/0!"/>
    <n v="-0.17900067668892594"/>
    <n v="0.56269835910594956"/>
    <e v="#DIV/0!"/>
    <n v="-0.21362245033263594"/>
    <e v="#DIV/0!"/>
    <e v="#DIV/0!"/>
    <n v="-0.23463864400479595"/>
    <e v="#DIV/0!"/>
  </r>
  <r>
    <x v="12"/>
    <x v="3"/>
    <x v="4"/>
    <x v="651"/>
    <n v="-0.57214718706181811"/>
    <n v="-0.63422575382707336"/>
    <n v="-0.41124575860397483"/>
    <n v="-0.17908661040282492"/>
    <n v="-6.8519928200213465E-2"/>
    <e v="#DIV/0!"/>
    <n v="-0.16745955985153471"/>
    <n v="0.16344468426769376"/>
    <e v="#DIV/0!"/>
    <n v="-0.40053644298357494"/>
    <e v="#DIV/0!"/>
    <e v="#DIV/0!"/>
    <n v="-0.37664712224537233"/>
    <e v="#DIV/0!"/>
  </r>
  <r>
    <x v="12"/>
    <x v="4"/>
    <x v="4"/>
    <x v="652"/>
    <n v="-0.50117638336213766"/>
    <n v="-0.59518457922543533"/>
    <n v="-0.34263034457874797"/>
    <n v="-0.26812455605496988"/>
    <n v="-8.1028220173242627E-3"/>
    <e v="#DIV/0!"/>
    <n v="-0.31576967108035336"/>
    <n v="0.13900262836383259"/>
    <e v="#DIV/0!"/>
    <n v="-0.39644513067464371"/>
    <e v="#DIV/0!"/>
    <e v="#DIV/0!"/>
    <n v="-0.34487096934766004"/>
    <e v="#DIV/0!"/>
  </r>
  <r>
    <x v="12"/>
    <x v="5"/>
    <x v="4"/>
    <x v="653"/>
    <e v="#DIV/0!"/>
    <n v="-0.45269740678998249"/>
    <n v="1.432795641356722"/>
    <n v="0.36212140661062509"/>
    <e v="#DIV/0!"/>
    <e v="#DIV/0!"/>
    <n v="0.21951516545808691"/>
    <n v="0.15491525841932252"/>
    <e v="#DIV/0!"/>
    <n v="-0.21585581484226002"/>
    <e v="#DIV/0!"/>
    <e v="#DIV/0!"/>
    <n v="-0.14375161448155227"/>
    <e v="#DIV/0!"/>
  </r>
  <r>
    <x v="13"/>
    <x v="0"/>
    <x v="4"/>
    <x v="654"/>
    <n v="-0.29390804192379105"/>
    <n v="-0.38111298482293499"/>
    <n v="2.262115164639634"/>
    <n v="-0.336657161093593"/>
    <n v="-0.36592851324924924"/>
    <e v="#DIV/0!"/>
    <n v="-0.36026734312194353"/>
    <n v="0.51704032986903292"/>
    <e v="#DIV/0!"/>
    <e v="#DIV/0!"/>
    <e v="#DIV/0!"/>
    <e v="#DIV/0!"/>
    <n v="-0.26003071176239678"/>
    <e v="#DIV/0!"/>
  </r>
  <r>
    <x v="13"/>
    <x v="1"/>
    <x v="4"/>
    <x v="655"/>
    <n v="-0.20519752931240032"/>
    <n v="-0.49943967986084992"/>
    <e v="#DIV/0!"/>
    <n v="-0.32317883610492604"/>
    <n v="-0.29583117214720578"/>
    <e v="#DIV/0!"/>
    <n v="-0.30801038728391239"/>
    <n v="0.19206935675139336"/>
    <e v="#DIV/0!"/>
    <n v="-0.260773408836665"/>
    <e v="#DIV/0!"/>
    <e v="#DIV/0!"/>
    <n v="-0.28524229485928387"/>
    <e v="#DIV/0!"/>
  </r>
  <r>
    <x v="13"/>
    <x v="2"/>
    <x v="4"/>
    <x v="656"/>
    <n v="-0.41927061649319364"/>
    <n v="-0.47939642583965003"/>
    <n v="5.6635482872420626"/>
    <n v="5.7100135891017922E-2"/>
    <n v="-0.18111968006280144"/>
    <e v="#DIV/0!"/>
    <n v="-6.7334935393663753E-2"/>
    <n v="0.97726412057896184"/>
    <e v="#DIV/0!"/>
    <n v="-0.14946426177090966"/>
    <e v="#DIV/0!"/>
    <e v="#DIV/0!"/>
    <n v="-0.13457975834849789"/>
    <e v="#DIV/0!"/>
  </r>
  <r>
    <x v="13"/>
    <x v="3"/>
    <x v="4"/>
    <x v="657"/>
    <n v="-0.43827536504355391"/>
    <n v="-0.50656746461872326"/>
    <n v="0.30528154679895692"/>
    <n v="-7.263055317360001E-2"/>
    <n v="7.5285252592189655E-2"/>
    <e v="#DIV/0!"/>
    <n v="-0.24586585475025979"/>
    <n v="0.95030176448728376"/>
    <e v="#DIV/0!"/>
    <n v="-0.21823650907232361"/>
    <e v="#DIV/0!"/>
    <e v="#DIV/0!"/>
    <n v="-0.1816898568609675"/>
    <e v="#DIV/0!"/>
  </r>
  <r>
    <x v="13"/>
    <x v="4"/>
    <x v="4"/>
    <x v="658"/>
    <n v="-0.46326965776676654"/>
    <n v="-0.50384335791093593"/>
    <n v="-0.2341944696871342"/>
    <e v="#DIV/0!"/>
    <n v="-0.26701238349044754"/>
    <e v="#DIV/0!"/>
    <n v="0.14838783002214995"/>
    <n v="0.1123637360773202"/>
    <e v="#DIV/0!"/>
    <n v="-0.34468369195440329"/>
    <e v="#DIV/0!"/>
    <e v="#DIV/0!"/>
    <n v="-0.30790493545515485"/>
    <e v="#DIV/0!"/>
  </r>
  <r>
    <x v="13"/>
    <x v="5"/>
    <x v="4"/>
    <x v="659"/>
    <n v="-0.36306030603060213"/>
    <n v="-0.33867504335635301"/>
    <n v="2.3685047726733561"/>
    <n v="-9.0240920561074356E-3"/>
    <e v="#DIV/0!"/>
    <e v="#DIV/0!"/>
    <n v="0.15982977904585227"/>
    <n v="3.7042078219770236E-2"/>
    <e v="#DIV/0!"/>
    <n v="-0.22091101555081794"/>
    <e v="#DIV/0!"/>
    <e v="#DIV/0!"/>
    <n v="-0.12882309786767943"/>
    <e v="#DIV/0!"/>
  </r>
  <r>
    <x v="14"/>
    <x v="0"/>
    <x v="4"/>
    <x v="660"/>
    <n v="-2.2284699951326981E-2"/>
    <n v="-0.28339027641159609"/>
    <n v="0.91089682092429181"/>
    <n v="-0.26564715271883332"/>
    <n v="-0.21433435478379315"/>
    <e v="#DIV/0!"/>
    <n v="-0.25216707744043398"/>
    <n v="0.45481185449631201"/>
    <e v="#DIV/0!"/>
    <e v="#DIV/0!"/>
    <e v="#DIV/0!"/>
    <e v="#DIV/0!"/>
    <n v="-0.2280700105488056"/>
    <e v="#DIV/0!"/>
  </r>
  <r>
    <x v="14"/>
    <x v="1"/>
    <x v="4"/>
    <x v="661"/>
    <n v="-0.17146885360380093"/>
    <n v="-0.5167687549275275"/>
    <n v="-0.4042370589629265"/>
    <n v="-0.17597028624249433"/>
    <n v="-0.16998585379449693"/>
    <e v="#DIV/0!"/>
    <n v="3.1851439502035284E-3"/>
    <n v="0.49676098907564703"/>
    <e v="#DIV/0!"/>
    <n v="-8.2629041358637467E-2"/>
    <e v="#DIV/0!"/>
    <e v="#DIV/0!"/>
    <n v="-0.18286571626966464"/>
    <e v="#DIV/0!"/>
  </r>
  <r>
    <x v="14"/>
    <x v="2"/>
    <x v="4"/>
    <x v="662"/>
    <n v="-0.38044485078312817"/>
    <e v="#DIV/0!"/>
    <n v="5.3015179629424996"/>
    <n v="4.91817542820987E-2"/>
    <n v="-0.1201557241615594"/>
    <e v="#DIV/0!"/>
    <n v="-0.21350832520050322"/>
    <n v="0.18194240287877217"/>
    <e v="#DIV/0!"/>
    <n v="-0.12810313868848189"/>
    <e v="#DIV/0!"/>
    <e v="#DIV/0!"/>
    <n v="-0.24675721642535731"/>
    <e v="#DIV/0!"/>
  </r>
  <r>
    <x v="14"/>
    <x v="3"/>
    <x v="4"/>
    <x v="663"/>
    <n v="-0.15936227183743024"/>
    <n v="-0.43567841554418718"/>
    <n v="0.32613808620173823"/>
    <n v="-0.10175144130163216"/>
    <n v="0.16240910551061605"/>
    <e v="#DIV/0!"/>
    <n v="1.3539084616111197E-2"/>
    <n v="0.30525404525188793"/>
    <e v="#DIV/0!"/>
    <n v="-0.18138388686387641"/>
    <e v="#DIV/0!"/>
    <e v="#DIV/0!"/>
    <n v="-0.18221825825096261"/>
    <e v="#DIV/0!"/>
  </r>
  <r>
    <x v="14"/>
    <x v="4"/>
    <x v="4"/>
    <x v="664"/>
    <e v="#DIV/0!"/>
    <n v="-0.41797333101680956"/>
    <n v="0.28224848275034775"/>
    <n v="-3.1959799164706926E-3"/>
    <n v="-5.4086050004416353E-2"/>
    <e v="#DIV/0!"/>
    <n v="0.11353700392152333"/>
    <n v="-0.10343076391153783"/>
    <e v="#DIV/0!"/>
    <n v="-0.15898146415989045"/>
    <e v="#DIV/0!"/>
    <e v="#DIV/0!"/>
    <n v="-0.21894679358402891"/>
    <e v="#DIV/0!"/>
  </r>
  <r>
    <x v="14"/>
    <x v="5"/>
    <x v="4"/>
    <x v="665"/>
    <n v="-0.23861839835003851"/>
    <n v="9.2681878617763669E-2"/>
    <e v="#DIV/0!"/>
    <n v="6.4727694182990625E-2"/>
    <n v="0.41922422832571127"/>
    <e v="#DIV/0!"/>
    <n v="0.51677060244166939"/>
    <n v="0.37369772006643487"/>
    <e v="#DIV/0!"/>
    <n v="-6.3138258419196847E-2"/>
    <e v="#DIV/0!"/>
    <e v="#DIV/0!"/>
    <n v="-2.7702173783731188E-2"/>
    <e v="#DIV/0!"/>
  </r>
  <r>
    <x v="15"/>
    <x v="0"/>
    <x v="4"/>
    <x v="666"/>
    <n v="-0.27704551830363067"/>
    <n v="-0.40994068064400913"/>
    <n v="0.28726187342117382"/>
    <n v="-0.27306945487370859"/>
    <n v="-0.14898733523763619"/>
    <e v="#DIV/0!"/>
    <n v="-0.19309154785176752"/>
    <n v="0.76273086735494422"/>
    <e v="#DIV/0!"/>
    <e v="#DIV/0!"/>
    <e v="#DIV/0!"/>
    <e v="#DIV/0!"/>
    <n v="-0.24486625582081822"/>
    <e v="#DIV/0!"/>
  </r>
  <r>
    <x v="15"/>
    <x v="1"/>
    <x v="4"/>
    <x v="667"/>
    <n v="-0.28659481128345354"/>
    <n v="-0.4361250166332431"/>
    <n v="7.8067863948911853E-3"/>
    <n v="-0.24641970304334226"/>
    <e v="#DIV/0!"/>
    <e v="#DIV/0!"/>
    <n v="-0.1491946773762538"/>
    <n v="0.28903190345395302"/>
    <e v="#DIV/0!"/>
    <n v="-0.16597533486817695"/>
    <e v="#DIV/0!"/>
    <e v="#DIV/0!"/>
    <n v="-0.23253188342498854"/>
    <e v="#DIV/0!"/>
  </r>
  <r>
    <x v="15"/>
    <x v="2"/>
    <x v="4"/>
    <x v="668"/>
    <n v="-0.33793555283727972"/>
    <e v="#DIV/0!"/>
    <n v="6.532761881583264"/>
    <n v="3.8967743787811093E-2"/>
    <n v="-0.19976279362249283"/>
    <e v="#DIV/0!"/>
    <n v="0.1250216133323514"/>
    <n v="0.44083790880805385"/>
    <e v="#DIV/0!"/>
    <n v="-0.21937253338105633"/>
    <e v="#DIV/0!"/>
    <e v="#DIV/0!"/>
    <n v="-0.14149268468998055"/>
    <e v="#DIV/0!"/>
  </r>
  <r>
    <x v="15"/>
    <x v="3"/>
    <x v="4"/>
    <x v="669"/>
    <n v="-0.27175017792004996"/>
    <n v="-0.45159180983068647"/>
    <n v="3.4093115008867247E-2"/>
    <n v="-4.1047304442127786E-2"/>
    <n v="-7.6829461260657039E-2"/>
    <e v="#DIV/0!"/>
    <n v="3.1264818945235806E-2"/>
    <n v="1.5356098945113752"/>
    <e v="#DIV/0!"/>
    <n v="-0.20359844678972738"/>
    <e v="#DIV/0!"/>
    <e v="#DIV/0!"/>
    <n v="-0.20217269238772861"/>
    <e v="#DIV/0!"/>
  </r>
  <r>
    <x v="15"/>
    <x v="4"/>
    <x v="4"/>
    <x v="670"/>
    <e v="#DIV/0!"/>
    <n v="-0.33836134453781574"/>
    <n v="0.18924161839425135"/>
    <n v="0.60528983604983311"/>
    <n v="-5.6444573756182947E-2"/>
    <e v="#DIV/0!"/>
    <n v="5.1281820817094204E-2"/>
    <n v="0.51783476389775784"/>
    <e v="#DIV/0!"/>
    <n v="-0.16882564569214287"/>
    <e v="#DIV/0!"/>
    <e v="#DIV/0!"/>
    <n v="-0.14520342385955698"/>
    <e v="#DIV/0!"/>
  </r>
  <r>
    <x v="15"/>
    <x v="5"/>
    <x v="4"/>
    <x v="671"/>
    <n v="-0.17196942207961352"/>
    <n v="0.42080964793819198"/>
    <n v="5.1777600985384957"/>
    <n v="-8.3761315309075268E-2"/>
    <n v="0.16618320427684408"/>
    <e v="#DIV/0!"/>
    <n v="0.45676914711244176"/>
    <n v="0.20357445418781528"/>
    <e v="#DIV/0!"/>
    <n v="-8.4448592705686942E-2"/>
    <e v="#DIV/0!"/>
    <e v="#DIV/0!"/>
    <n v="-2.8333562845408888E-2"/>
    <e v="#DIV/0!"/>
  </r>
  <r>
    <x v="16"/>
    <x v="0"/>
    <x v="4"/>
    <x v="672"/>
    <n v="0.15356724362658469"/>
    <n v="-0.54145084533591281"/>
    <n v="-0.51970177073625323"/>
    <n v="-0.32549657132863252"/>
    <n v="-0.28599230542105436"/>
    <e v="#DIV/0!"/>
    <n v="-0.44430446077419561"/>
    <n v="0.42354356934445492"/>
    <e v="#DIV/0!"/>
    <e v="#DIV/0!"/>
    <e v="#DIV/0!"/>
    <e v="#DIV/0!"/>
    <n v="-0.51080653837628431"/>
    <e v="#DIV/0!"/>
  </r>
  <r>
    <x v="16"/>
    <x v="1"/>
    <x v="4"/>
    <x v="673"/>
    <n v="-0.31327098299317313"/>
    <n v="-0.46443998004702947"/>
    <n v="-0.15262857894506021"/>
    <n v="-0.27417921228798214"/>
    <n v="-0.15362037174698473"/>
    <e v="#DIV/0!"/>
    <n v="-0.2323456592250116"/>
    <n v="0.10827172837177668"/>
    <e v="#DIV/0!"/>
    <n v="-0.68841529962541936"/>
    <e v="#DIV/0!"/>
    <e v="#DIV/0!"/>
    <n v="-0.40065822437396326"/>
    <e v="#DIV/0!"/>
  </r>
  <r>
    <x v="16"/>
    <x v="2"/>
    <x v="4"/>
    <x v="674"/>
    <n v="-0.2449425640070052"/>
    <n v="-0.38821236697001094"/>
    <n v="5.342756746239969"/>
    <n v="5.8855259482149203E-2"/>
    <n v="-0.13569632292489608"/>
    <e v="#DIV/0!"/>
    <n v="-0.21969058747535786"/>
    <n v="0.27592085892387153"/>
    <e v="#DIV/0!"/>
    <n v="-0.68668762604843514"/>
    <e v="#DIV/0!"/>
    <e v="#DIV/0!"/>
    <n v="-0.37844247331998049"/>
    <e v="#DIV/0!"/>
  </r>
  <r>
    <x v="16"/>
    <x v="3"/>
    <x v="4"/>
    <x v="675"/>
    <n v="-0.41420495876240015"/>
    <n v="-0.43352594402032751"/>
    <n v="-3.8931271827212122E-2"/>
    <n v="-0.58730911330807234"/>
    <n v="1.8449492801165812E-2"/>
    <e v="#DIV/0!"/>
    <n v="-0.28214425403969867"/>
    <n v="0.83112780577919465"/>
    <e v="#DIV/0!"/>
    <n v="-0.59679114536710276"/>
    <e v="#DIV/0!"/>
    <e v="#DIV/0!"/>
    <n v="-0.39350368317979711"/>
    <e v="#DIV/0!"/>
  </r>
  <r>
    <x v="16"/>
    <x v="4"/>
    <x v="4"/>
    <x v="676"/>
    <n v="-0.36538454909516194"/>
    <n v="-0.30877557327904004"/>
    <n v="-0.14671270935520531"/>
    <n v="0.78740078230185073"/>
    <n v="8.0405968688096241E-2"/>
    <e v="#DIV/0!"/>
    <n v="-6.238184385251222E-2"/>
    <n v="0.20368911297005909"/>
    <e v="#DIV/0!"/>
    <n v="-0.62622395478120274"/>
    <e v="#DIV/0!"/>
    <e v="#DIV/0!"/>
    <n v="-0.31553181535730201"/>
    <e v="#DIV/0!"/>
  </r>
  <r>
    <x v="16"/>
    <x v="5"/>
    <x v="4"/>
    <x v="677"/>
    <n v="-0.41961386250013977"/>
    <n v="-0.265369481246164"/>
    <n v="3.0826328869623172"/>
    <n v="-1.5401649532007844E-2"/>
    <e v="#DIV/0!"/>
    <e v="#DIV/0!"/>
    <n v="0.24471396679228286"/>
    <n v="0.28933921992802358"/>
    <e v="#DIV/0!"/>
    <n v="-0.48039120153097514"/>
    <e v="#DIV/0!"/>
    <e v="#DIV/0!"/>
    <n v="-0.19424623609571456"/>
    <e v="#DIV/0!"/>
  </r>
  <r>
    <x v="17"/>
    <x v="0"/>
    <x v="4"/>
    <x v="678"/>
    <n v="0.22588279243161091"/>
    <n v="-0.5105172518399943"/>
    <n v="-0.68620990520022374"/>
    <n v="-0.36477784597817975"/>
    <n v="-0.38118609510961232"/>
    <e v="#DIV/0!"/>
    <n v="-0.59794242759200378"/>
    <n v="0.63690153872497057"/>
    <e v="#DIV/0!"/>
    <e v="#DIV/0!"/>
    <e v="#DIV/0!"/>
    <e v="#DIV/0!"/>
    <n v="-0.55906153317885976"/>
    <e v="#DIV/0!"/>
  </r>
  <r>
    <x v="17"/>
    <x v="1"/>
    <x v="4"/>
    <x v="679"/>
    <n v="-0.21312740699974919"/>
    <n v="-0.49676053250497343"/>
    <n v="-0.481443612146499"/>
    <n v="-9.5468628088524188E-4"/>
    <n v="-0.36212964102885048"/>
    <e v="#DIV/0!"/>
    <n v="-0.36293564997105754"/>
    <n v="0.37641517188863327"/>
    <e v="#DIV/0!"/>
    <n v="-0.7217080890133889"/>
    <e v="#DIV/0!"/>
    <e v="#DIV/0!"/>
    <n v="-0.50329121304040592"/>
    <e v="#DIV/0!"/>
  </r>
  <r>
    <x v="17"/>
    <x v="2"/>
    <x v="4"/>
    <x v="680"/>
    <n v="-0.27169180594609055"/>
    <n v="-0.55167294032121905"/>
    <n v="8.7263526684860597"/>
    <n v="-8.7171482520517207E-2"/>
    <n v="-0.25574924909154551"/>
    <e v="#DIV/0!"/>
    <n v="-0.23653527732601076"/>
    <n v="0.4094327805601643"/>
    <e v="#DIV/0!"/>
    <n v="-0.564724792588298"/>
    <e v="#DIV/0!"/>
    <e v="#DIV/0!"/>
    <n v="-0.39462121066897571"/>
    <e v="#DIV/0!"/>
  </r>
  <r>
    <x v="17"/>
    <x v="3"/>
    <x v="4"/>
    <x v="681"/>
    <n v="-0.13877225410332428"/>
    <n v="-0.42655605888710946"/>
    <n v="-0.24111273196333738"/>
    <n v="-0.28697911141711674"/>
    <n v="-3.887478854316806E-2"/>
    <e v="#DIV/0!"/>
    <n v="2.4767064339628941E-2"/>
    <n v="1.2524041409696558"/>
    <e v="#DIV/0!"/>
    <n v="-0.52252409937288324"/>
    <e v="#DIV/0!"/>
    <e v="#DIV/0!"/>
    <n v="-0.33573002297707843"/>
    <e v="#DIV/0!"/>
  </r>
  <r>
    <x v="17"/>
    <x v="4"/>
    <x v="4"/>
    <x v="682"/>
    <n v="-0.26744841802306318"/>
    <n v="-0.45975583322595981"/>
    <n v="-0.56371992218610067"/>
    <n v="-0.1447197398093758"/>
    <n v="-0.16365555723118663"/>
    <e v="#DIV/0!"/>
    <n v="-0.25870873331340238"/>
    <n v="-0.1760230415029943"/>
    <e v="#DIV/0!"/>
    <n v="-0.68752571330611811"/>
    <e v="#DIV/0!"/>
    <e v="#DIV/0!"/>
    <n v="-0.51034346355425897"/>
    <e v="#DIV/0!"/>
  </r>
  <r>
    <x v="17"/>
    <x v="5"/>
    <x v="4"/>
    <x v="683"/>
    <n v="-0.19638337971253972"/>
    <n v="-0.38384738009913655"/>
    <n v="-0.19290872642079138"/>
    <n v="7.1757738659433912E-2"/>
    <n v="-0.10090696111663122"/>
    <e v="#DIV/0!"/>
    <n v="-4.3302158137041524E-2"/>
    <n v="-3.8853067432423449E-2"/>
    <e v="#DIV/0!"/>
    <n v="-0.63357025076092843"/>
    <e v="#DIV/0!"/>
    <e v="#DIV/0!"/>
    <n v="-0.43219851311091284"/>
    <e v="#DIV/0!"/>
  </r>
  <r>
    <x v="18"/>
    <x v="0"/>
    <x v="4"/>
    <x v="684"/>
    <n v="-0.28341424237725554"/>
    <n v="-0.56186942516026828"/>
    <e v="#DIV/0!"/>
    <n v="6.3990116202931491E-2"/>
    <n v="-0.11261937988911719"/>
    <e v="#DIV/0!"/>
    <e v="#DIV/0!"/>
    <n v="0.97551165004653617"/>
    <e v="#DIV/0!"/>
    <e v="#DIV/0!"/>
    <e v="#DIV/0!"/>
    <e v="#DIV/0!"/>
    <n v="-0.35950556754713359"/>
    <e v="#DIV/0!"/>
  </r>
  <r>
    <x v="18"/>
    <x v="1"/>
    <x v="4"/>
    <x v="685"/>
    <n v="-0.48039169100419321"/>
    <n v="-0.53948893585138236"/>
    <n v="-0.19346010716523709"/>
    <n v="-0.17162691958382348"/>
    <e v="#DIV/0!"/>
    <e v="#DIV/0!"/>
    <e v="#DIV/0!"/>
    <n v="1.4095743513381613"/>
    <e v="#DIV/0!"/>
    <n v="-0.68026590082334626"/>
    <e v="#DIV/0!"/>
    <e v="#DIV/0!"/>
    <n v="-0.48107384077231508"/>
    <e v="#DIV/0!"/>
  </r>
  <r>
    <x v="18"/>
    <x v="2"/>
    <x v="4"/>
    <x v="686"/>
    <n v="-0.40234343950409412"/>
    <n v="-0.67225785524840809"/>
    <n v="6.0259740944332387"/>
    <n v="0.18962880510039337"/>
    <n v="-0.19144192615988076"/>
    <e v="#DIV/0!"/>
    <e v="#DIV/0!"/>
    <n v="0.99202167967186328"/>
    <e v="#DIV/0!"/>
    <n v="-0.46182375535184161"/>
    <e v="#DIV/0!"/>
    <e v="#DIV/0!"/>
    <n v="-0.28403006046206247"/>
    <e v="#DIV/0!"/>
  </r>
  <r>
    <x v="18"/>
    <x v="3"/>
    <x v="4"/>
    <x v="687"/>
    <n v="-0.38694683549699793"/>
    <n v="-0.52749068705710911"/>
    <n v="7.8471542636213476E-2"/>
    <n v="-0.11867163685181459"/>
    <n v="-0.21360140819819418"/>
    <e v="#DIV/0!"/>
    <e v="#DIV/0!"/>
    <n v="1.5384664615809784"/>
    <e v="#DIV/0!"/>
    <n v="-0.506345162635358"/>
    <e v="#DIV/0!"/>
    <e v="#DIV/0!"/>
    <n v="-0.29055573725865691"/>
    <e v="#DIV/0!"/>
  </r>
  <r>
    <x v="18"/>
    <x v="4"/>
    <x v="4"/>
    <x v="688"/>
    <n v="-0.27894447810937795"/>
    <n v="-0.5268109952631802"/>
    <n v="0.15639686654591123"/>
    <n v="6.72233406216729E-2"/>
    <n v="0.40192864356277225"/>
    <e v="#DIV/0!"/>
    <e v="#DIV/0!"/>
    <n v="1.0018676655648062"/>
    <e v="#DIV/0!"/>
    <n v="-0.46291926091600266"/>
    <e v="#DIV/0!"/>
    <e v="#DIV/0!"/>
    <n v="-0.20536720715284118"/>
    <e v="#DIV/0!"/>
  </r>
  <r>
    <x v="18"/>
    <x v="5"/>
    <x v="4"/>
    <x v="689"/>
    <n v="-0.36501626296427281"/>
    <n v="-0.30852153953354844"/>
    <n v="-3.1640740977880055E-2"/>
    <n v="0.42569124181709017"/>
    <n v="0.10936319975455433"/>
    <e v="#DIV/0!"/>
    <e v="#DIV/0!"/>
    <n v="0.37377438023747023"/>
    <e v="#DIV/0!"/>
    <n v="-0.49152720762923074"/>
    <e v="#DIV/0!"/>
    <e v="#DIV/0!"/>
    <n v="-0.29178903981215887"/>
    <e v="#DIV/0!"/>
  </r>
  <r>
    <x v="19"/>
    <x v="0"/>
    <x v="4"/>
    <x v="690"/>
    <n v="-0.52811704491625566"/>
    <n v="-0.55055038781839372"/>
    <e v="#DIV/0!"/>
    <n v="-0.38057594622719293"/>
    <n v="-0.60440050547910995"/>
    <e v="#DIV/0!"/>
    <e v="#DIV/0!"/>
    <n v="0.55848793366585703"/>
    <e v="#DIV/0!"/>
    <e v="#DIV/0!"/>
    <e v="#DIV/0!"/>
    <e v="#DIV/0!"/>
    <n v="-0.60242146495580462"/>
    <e v="#DIV/0!"/>
  </r>
  <r>
    <x v="19"/>
    <x v="1"/>
    <x v="4"/>
    <x v="691"/>
    <e v="#DIV/0!"/>
    <n v="-0.48985817133582599"/>
    <n v="-0.28999220526287939"/>
    <n v="-0.18116845491031153"/>
    <n v="-0.33902695253108395"/>
    <e v="#DIV/0!"/>
    <e v="#DIV/0!"/>
    <n v="0.9506893007720596"/>
    <e v="#DIV/0!"/>
    <n v="-0.55146395051727415"/>
    <e v="#DIV/0!"/>
    <e v="#DIV/0!"/>
    <n v="-0.47530829347186954"/>
    <e v="#DIV/0!"/>
  </r>
  <r>
    <x v="19"/>
    <x v="2"/>
    <x v="4"/>
    <x v="692"/>
    <n v="-0.55535022270085976"/>
    <n v="-0.6588653907264197"/>
    <n v="-6.5162477654731044E-2"/>
    <n v="9.1941915555833198E-3"/>
    <n v="-0.44635740258644374"/>
    <e v="#DIV/0!"/>
    <e v="#DIV/0!"/>
    <n v="1.3925733106672351"/>
    <e v="#DIV/0!"/>
    <n v="-0.56852115926869595"/>
    <e v="#DIV/0!"/>
    <e v="#DIV/0!"/>
    <n v="-0.49030442553734377"/>
    <e v="#DIV/0!"/>
  </r>
  <r>
    <x v="19"/>
    <x v="3"/>
    <x v="4"/>
    <x v="693"/>
    <n v="-0.49530922144542389"/>
    <n v="-0.50790733496118556"/>
    <n v="-0.33655954227046692"/>
    <n v="-0.42334739395005416"/>
    <n v="-0.55859665309843187"/>
    <e v="#DIV/0!"/>
    <e v="#DIV/0!"/>
    <n v="0.77480473829809093"/>
    <e v="#DIV/0!"/>
    <n v="-0.55179176114541573"/>
    <e v="#DIV/0!"/>
    <e v="#DIV/0!"/>
    <n v="-0.55001082585054095"/>
    <e v="#DIV/0!"/>
  </r>
  <r>
    <x v="19"/>
    <x v="4"/>
    <x v="4"/>
    <x v="694"/>
    <n v="-0.52623433154888533"/>
    <n v="-0.3338855163785176"/>
    <n v="-0.28055551528681943"/>
    <n v="-0.33497286629557499"/>
    <n v="-0.43171238920505173"/>
    <e v="#DIV/0!"/>
    <e v="#DIV/0!"/>
    <n v="0.59727809342946636"/>
    <e v="#DIV/0!"/>
    <n v="-0.56465281041582804"/>
    <e v="#DIV/0!"/>
    <e v="#DIV/0!"/>
    <n v="-0.54769615012808237"/>
    <e v="#DIV/0!"/>
  </r>
  <r>
    <x v="19"/>
    <x v="5"/>
    <x v="4"/>
    <x v="695"/>
    <e v="#DIV/0!"/>
    <n v="-0.35927359106438306"/>
    <n v="-0.27851597708836151"/>
    <n v="-0.12914004389545375"/>
    <n v="-0.45131395251597772"/>
    <e v="#DIV/0!"/>
    <e v="#DIV/0!"/>
    <n v="0.76314404714972262"/>
    <e v="#DIV/0!"/>
    <n v="-0.56015804078775511"/>
    <e v="#DIV/0!"/>
    <e v="#DIV/0!"/>
    <n v="-0.52487546936187046"/>
    <e v="#DIV/0!"/>
  </r>
  <r>
    <x v="20"/>
    <x v="0"/>
    <x v="4"/>
    <x v="696"/>
    <n v="-0.24180272768425903"/>
    <n v="-0.41813705833118264"/>
    <e v="#DIV/0!"/>
    <n v="0.14131384404533809"/>
    <n v="0.64419954107055921"/>
    <e v="#DIV/0!"/>
    <e v="#DIV/0!"/>
    <n v="2.364773565339263"/>
    <e v="#DIV/0!"/>
    <e v="#DIV/0!"/>
    <e v="#DIV/0!"/>
    <e v="#DIV/0!"/>
    <n v="-0.42325350095688652"/>
    <e v="#DIV/0!"/>
  </r>
  <r>
    <x v="20"/>
    <x v="1"/>
    <x v="4"/>
    <x v="697"/>
    <n v="-0.40486608713485372"/>
    <n v="-0.28403567431332832"/>
    <n v="-8.9664372117068125E-2"/>
    <n v="-0.12354483040459041"/>
    <n v="0.23081255829683855"/>
    <e v="#DIV/0!"/>
    <e v="#DIV/0!"/>
    <n v="0.87161387973349691"/>
    <e v="#DIV/0!"/>
    <n v="-0.50390748190294565"/>
    <e v="#DIV/0!"/>
    <e v="#DIV/0!"/>
    <n v="-0.37225025873963991"/>
    <e v="#DIV/0!"/>
  </r>
  <r>
    <x v="20"/>
    <x v="2"/>
    <x v="4"/>
    <x v="698"/>
    <n v="-0.31921540690026762"/>
    <n v="-0.37781754345964924"/>
    <n v="-4.0813048670806262E-2"/>
    <n v="0.19148015099174387"/>
    <n v="0.51433425198556804"/>
    <e v="#DIV/0!"/>
    <e v="#DIV/0!"/>
    <n v="2.4106098117889627"/>
    <e v="#DIV/0!"/>
    <n v="-0.27961273231573802"/>
    <e v="#DIV/0!"/>
    <e v="#DIV/0!"/>
    <n v="-0.15946499315578844"/>
    <e v="#DIV/0!"/>
  </r>
  <r>
    <x v="20"/>
    <x v="3"/>
    <x v="4"/>
    <x v="699"/>
    <n v="-0.16072824100384231"/>
    <n v="-0.20050303812832504"/>
    <n v="0.48643856143856024"/>
    <n v="8.2605188997908474E-2"/>
    <n v="1.3163155911796416"/>
    <e v="#DIV/0!"/>
    <e v="#DIV/0!"/>
    <n v="1.9852194488404393"/>
    <e v="#DIV/0!"/>
    <n v="-0.29312958917576604"/>
    <e v="#DIV/0!"/>
    <e v="#DIV/0!"/>
    <n v="-6.0716307170834538E-2"/>
    <e v="#DIV/0!"/>
  </r>
  <r>
    <x v="20"/>
    <x v="4"/>
    <x v="4"/>
    <x v="700"/>
    <n v="-0.32513285681827087"/>
    <n v="-0.23377734860666133"/>
    <n v="-1.3549461750739789E-2"/>
    <n v="-8.2256386841156104E-2"/>
    <n v="6.4082384727405906E-2"/>
    <e v="#DIV/0!"/>
    <e v="#DIV/0!"/>
    <n v="0.956117894296582"/>
    <e v="#DIV/0!"/>
    <n v="5.9970513708513744"/>
    <e v="#DIV/0!"/>
    <e v="#DIV/0!"/>
    <n v="-0.35104899169833192"/>
    <e v="#DIV/0!"/>
  </r>
  <r>
    <x v="20"/>
    <x v="5"/>
    <x v="4"/>
    <x v="701"/>
    <n v="-8.1178282389995138E-2"/>
    <n v="-0.30405439812897539"/>
    <n v="-0.15183591332831092"/>
    <n v="0.31331536820736927"/>
    <n v="0.687166280842614"/>
    <e v="#DIV/0!"/>
    <e v="#DIV/0!"/>
    <n v="1.1357479186263393"/>
    <e v="#DIV/0!"/>
    <n v="-0.47061736876002225"/>
    <e v="#DIV/0!"/>
    <e v="#DIV/0!"/>
    <n v="-0.30722881742064667"/>
    <e v="#DIV/0!"/>
  </r>
  <r>
    <x v="21"/>
    <x v="0"/>
    <x v="4"/>
    <x v="702"/>
    <n v="-0.56694588096453247"/>
    <n v="-0.41951627927896828"/>
    <e v="#DIV/0!"/>
    <n v="-0.35057343800240481"/>
    <n v="-0.51622067173114294"/>
    <e v="#DIV/0!"/>
    <e v="#DIV/0!"/>
    <n v="0.84734466688014987"/>
    <e v="#DIV/0!"/>
    <e v="#DIV/0!"/>
    <e v="#DIV/0!"/>
    <e v="#DIV/0!"/>
    <n v="-0.58587958434990761"/>
    <e v="#DIV/0!"/>
  </r>
  <r>
    <x v="21"/>
    <x v="1"/>
    <x v="4"/>
    <x v="703"/>
    <n v="-0.46705370916357136"/>
    <n v="-0.2118601502023455"/>
    <n v="-0.16286505367826232"/>
    <n v="-0.25329734284500693"/>
    <n v="-0.22129894866586064"/>
    <e v="#DIV/0!"/>
    <e v="#DIV/0!"/>
    <n v="0.14933141283123241"/>
    <e v="#DIV/0!"/>
    <n v="-0.54481616088572549"/>
    <e v="#DIV/0!"/>
    <e v="#DIV/0!"/>
    <n v="-0.50329361501110759"/>
    <e v="#DIV/0!"/>
  </r>
  <r>
    <x v="21"/>
    <x v="2"/>
    <x v="4"/>
    <x v="704"/>
    <n v="-0.49261149854413744"/>
    <n v="-0.45464188691346052"/>
    <n v="-0.47461360741892378"/>
    <n v="3.3411626885292645E-2"/>
    <n v="-7.3190254141591415E-2"/>
    <e v="#DIV/0!"/>
    <e v="#DIV/0!"/>
    <n v="5.6518170053182999"/>
    <e v="#DIV/0!"/>
    <n v="-0.41958405499785689"/>
    <e v="#DIV/0!"/>
    <e v="#DIV/0!"/>
    <n v="-0.4386794013042109"/>
    <e v="#DIV/0!"/>
  </r>
  <r>
    <x v="21"/>
    <x v="3"/>
    <x v="4"/>
    <x v="705"/>
    <n v="-0.36962639699358968"/>
    <n v="-0.36753209130477615"/>
    <n v="5.0316030878173024"/>
    <n v="-0.20939464223304605"/>
    <n v="-7.0124546816714095E-2"/>
    <e v="#DIV/0!"/>
    <e v="#DIV/0!"/>
    <n v="1.0553059112205276"/>
    <e v="#DIV/0!"/>
    <n v="-0.5456826828200384"/>
    <e v="#DIV/0!"/>
    <e v="#DIV/0!"/>
    <n v="-0.39025197106156662"/>
    <e v="#DIV/0!"/>
  </r>
  <r>
    <x v="21"/>
    <x v="4"/>
    <x v="4"/>
    <x v="706"/>
    <n v="-0.38595655487804859"/>
    <n v="-0.43654317271994403"/>
    <n v="-5.5178960299291702E-2"/>
    <n v="-0.30487854174601758"/>
    <n v="-0.13917440318302354"/>
    <e v="#DIV/0!"/>
    <e v="#DIV/0!"/>
    <n v="0.38337459287460329"/>
    <e v="#DIV/0!"/>
    <e v="#DIV/0!"/>
    <e v="#DIV/0!"/>
    <e v="#DIV/0!"/>
    <n v="-0.43569359092787074"/>
    <e v="#DIV/0!"/>
  </r>
  <r>
    <x v="21"/>
    <x v="5"/>
    <x v="4"/>
    <x v="707"/>
    <n v="-0.41900624827454191"/>
    <n v="-0.10577799576058033"/>
    <n v="-4.3882665185788428E-2"/>
    <n v="-0.3629903197606017"/>
    <n v="-0.1728761981215936"/>
    <e v="#DIV/0!"/>
    <e v="#DIV/0!"/>
    <n v="0.32553021508944924"/>
    <e v="#DIV/0!"/>
    <n v="-0.53944196799989863"/>
    <e v="#DIV/0!"/>
    <e v="#DIV/0!"/>
    <n v="-0.40136238452194195"/>
    <e v="#DIV/0!"/>
  </r>
  <r>
    <x v="22"/>
    <x v="0"/>
    <x v="4"/>
    <x v="708"/>
    <n v="-0.32690294367791206"/>
    <n v="-0.38437121884636261"/>
    <n v="-0.43486149626131165"/>
    <n v="-0.31534048823866712"/>
    <n v="-0.28314865150608315"/>
    <e v="#DIV/0!"/>
    <e v="#DIV/0!"/>
    <n v="9.1678871811076146E-2"/>
    <e v="#DIV/0!"/>
    <e v="#DIV/0!"/>
    <e v="#DIV/0!"/>
    <e v="#DIV/0!"/>
    <n v="-0.61512964427914718"/>
    <e v="#DIV/0!"/>
  </r>
  <r>
    <x v="22"/>
    <x v="1"/>
    <x v="4"/>
    <x v="709"/>
    <n v="-0.19936205474443569"/>
    <n v="-6.7953263826037835E-2"/>
    <n v="0.23950091785591576"/>
    <n v="-7.5572914641840572E-2"/>
    <n v="-0.14556387643401536"/>
    <e v="#DIV/0!"/>
    <e v="#DIV/0!"/>
    <n v="0.93611118163540019"/>
    <e v="#DIV/0!"/>
    <n v="-0.45870146008338286"/>
    <e v="#DIV/0!"/>
    <e v="#DIV/0!"/>
    <n v="-0.2089260896033367"/>
    <e v="#DIV/0!"/>
  </r>
  <r>
    <x v="22"/>
    <x v="2"/>
    <x v="4"/>
    <x v="710"/>
    <n v="-0.1960966903037259"/>
    <n v="-0.38409523445977989"/>
    <n v="-1.5900495375422152E-2"/>
    <n v="8.4725691561075234E-2"/>
    <n v="1.4185016999051614E-2"/>
    <e v="#DIV/0!"/>
    <e v="#DIV/0!"/>
    <n v="1.1657240039582044"/>
    <e v="#DIV/0!"/>
    <n v="-0.56050045977457574"/>
    <e v="#DIV/0!"/>
    <e v="#DIV/0!"/>
    <n v="-0.38350626727485937"/>
    <e v="#DIV/0!"/>
  </r>
  <r>
    <x v="22"/>
    <x v="3"/>
    <x v="4"/>
    <x v="711"/>
    <n v="-0.18238811189321247"/>
    <n v="-0.31658197536215726"/>
    <n v="0.77276537253460686"/>
    <n v="-0.13111981034068565"/>
    <n v="-0.13653950340275745"/>
    <e v="#DIV/0!"/>
    <e v="#DIV/0!"/>
    <n v="1.1334356986951049"/>
    <e v="#DIV/0!"/>
    <n v="2.5262530279426896"/>
    <e v="#DIV/0!"/>
    <e v="#DIV/0!"/>
    <n v="-0.35634425214071386"/>
    <e v="#DIV/0!"/>
  </r>
  <r>
    <x v="22"/>
    <x v="4"/>
    <x v="4"/>
    <x v="712"/>
    <n v="-0.12766202041625252"/>
    <n v="0.36408800046964895"/>
    <n v="0.52338128785753812"/>
    <n v="-9.8782133450586507E-2"/>
    <n v="-3.5167953625032111E-2"/>
    <e v="#DIV/0!"/>
    <e v="#DIV/0!"/>
    <n v="0.48181557995618252"/>
    <e v="#DIV/0!"/>
    <n v="-0.65351594541385905"/>
    <e v="#DIV/0!"/>
    <e v="#DIV/0!"/>
    <n v="-0.32808218662996314"/>
    <e v="#DIV/0!"/>
  </r>
  <r>
    <x v="22"/>
    <x v="5"/>
    <x v="4"/>
    <x v="713"/>
    <n v="0.16938676188868729"/>
    <n v="2.987197724039814E-2"/>
    <n v="0.16059960846496235"/>
    <n v="-0.10833317958151401"/>
    <n v="0.14100033246582733"/>
    <e v="#DIV/0!"/>
    <e v="#DIV/0!"/>
    <n v="5.7030884417410554E-3"/>
    <e v="#DIV/0!"/>
    <n v="-0.64457010180144958"/>
    <e v="#DIV/0!"/>
    <e v="#DIV/0!"/>
    <n v="-0.39275376732043632"/>
    <e v="#DIV/0!"/>
  </r>
  <r>
    <x v="23"/>
    <x v="0"/>
    <x v="4"/>
    <x v="714"/>
    <n v="0.47436421802378237"/>
    <n v="-0.11566058529005241"/>
    <n v="0.75694306993833016"/>
    <n v="0.16439094397957899"/>
    <e v="#DIV/0!"/>
    <e v="#DIV/0!"/>
    <e v="#DIV/0!"/>
    <n v="0.74792423512563744"/>
    <e v="#DIV/0!"/>
    <e v="#DIV/0!"/>
    <e v="#DIV/0!"/>
    <e v="#DIV/0!"/>
    <n v="-0.20270378080162255"/>
    <e v="#DIV/0!"/>
  </r>
  <r>
    <x v="23"/>
    <x v="1"/>
    <x v="4"/>
    <x v="715"/>
    <n v="-0.24428188222627212"/>
    <n v="-0.13752470576129761"/>
    <n v="-0.27349194275682021"/>
    <n v="-2.3139516377142955E-2"/>
    <e v="#DIV/0!"/>
    <e v="#DIV/0!"/>
    <e v="#DIV/0!"/>
    <n v="0.25821206978103128"/>
    <e v="#DIV/0!"/>
    <n v="-0.44017705418740471"/>
    <e v="#DIV/0!"/>
    <e v="#DIV/0!"/>
    <n v="-0.38406282464639852"/>
    <e v="#DIV/0!"/>
  </r>
  <r>
    <x v="23"/>
    <x v="2"/>
    <x v="4"/>
    <x v="716"/>
    <n v="3.3894172153133173E-2"/>
    <n v="-0.34074982398034837"/>
    <n v="0.17540755865161373"/>
    <n v="0.27149236220917095"/>
    <e v="#DIV/0!"/>
    <e v="#DIV/0!"/>
    <e v="#DIV/0!"/>
    <n v="3.450212712842915E-2"/>
    <e v="#DIV/0!"/>
    <n v="-0.25173960860240385"/>
    <e v="#DIV/0!"/>
    <e v="#DIV/0!"/>
    <n v="-0.30787484126182996"/>
    <e v="#DIV/0!"/>
  </r>
  <r>
    <x v="23"/>
    <x v="3"/>
    <x v="4"/>
    <x v="717"/>
    <n v="-1.0329891448238149E-2"/>
    <n v="-3.9663888686890414E-2"/>
    <n v="0.48253836963514374"/>
    <n v="-5.6610110434765937E-2"/>
    <e v="#DIV/0!"/>
    <e v="#DIV/0!"/>
    <e v="#DIV/0!"/>
    <n v="-0.58725453764983992"/>
    <e v="#DIV/0!"/>
    <n v="5.1001269039703931"/>
    <e v="#DIV/0!"/>
    <e v="#DIV/0!"/>
    <n v="-0.37907011308160787"/>
    <e v="#DIV/0!"/>
  </r>
  <r>
    <x v="23"/>
    <x v="4"/>
    <x v="4"/>
    <x v="718"/>
    <n v="0.14750206538976562"/>
    <n v="7.5195090741018156E-3"/>
    <n v="-0.27106836770044196"/>
    <n v="-6.4410445515823422E-3"/>
    <e v="#DIV/0!"/>
    <e v="#DIV/0!"/>
    <e v="#DIV/0!"/>
    <n v="-0.58528762387863731"/>
    <e v="#DIV/0!"/>
    <n v="-0.528948455033739"/>
    <e v="#DIV/0!"/>
    <e v="#DIV/0!"/>
    <n v="-0.55213253152165143"/>
    <e v="#DIV/0!"/>
  </r>
  <r>
    <x v="23"/>
    <x v="5"/>
    <x v="4"/>
    <x v="719"/>
    <n v="-6.4658710185427348E-2"/>
    <n v="-0.14220277131949532"/>
    <n v="-0.38353260887549656"/>
    <n v="-0.12675721766513359"/>
    <e v="#DIV/0!"/>
    <e v="#DIV/0!"/>
    <e v="#DIV/0!"/>
    <n v="0.11773660860026092"/>
    <e v="#DIV/0!"/>
    <n v="-0.54911257840814787"/>
    <e v="#DIV/0!"/>
    <e v="#DIV/0!"/>
    <n v="-0.38082859599288843"/>
    <e v="#DIV/0!"/>
  </r>
  <r>
    <x v="0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0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0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0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0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0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3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3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3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3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3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3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4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4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4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4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4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4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5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5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5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5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5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5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6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6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6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6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6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6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7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7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7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7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7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7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8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8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8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8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8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8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9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9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9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9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9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9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0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0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0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0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0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0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1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1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1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1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1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1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2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2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2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2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2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2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3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3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3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3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3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3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4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4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4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4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4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4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5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5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5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5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5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5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6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6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6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6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6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6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7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7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7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7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7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7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8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8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8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8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8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8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9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9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9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9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9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19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0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0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0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0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0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0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1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1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1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1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1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1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2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2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2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2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2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2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3"/>
    <x v="0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3"/>
    <x v="1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3"/>
    <x v="2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3"/>
    <x v="3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3"/>
    <x v="4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  <r>
    <x v="23"/>
    <x v="5"/>
    <x v="5"/>
    <x v="720"/>
    <e v="#DIV/0!"/>
    <e v="#DIV/0!"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122293-D2AE-47E5-8EC4-83D2C7017B26}" name="PivotTable1" cacheId="1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">
  <location ref="A4:P10" firstHeaderRow="0" firstDataRow="1" firstDataCol="1" rowPageCount="2" colPageCount="1"/>
  <pivotFields count="18">
    <pivotField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showAll="0">
      <items count="13">
        <item m="1" x="11"/>
        <item m="1" x="10"/>
        <item m="1" x="9"/>
        <item m="1" x="8"/>
        <item m="1" x="7"/>
        <item m="1" x="6"/>
        <item x="0"/>
        <item x="1"/>
        <item x="2"/>
        <item x="3"/>
        <item x="4"/>
        <item x="5"/>
        <item t="default"/>
      </items>
    </pivotField>
    <pivotField axis="axisPage" showAll="0">
      <items count="7">
        <item x="0"/>
        <item x="1"/>
        <item x="2"/>
        <item x="5"/>
        <item x="3"/>
        <item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6"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2">
    <pageField fld="0" item="23" hier="-1"/>
    <pageField fld="2" item="0" hier="-1"/>
  </pageFields>
  <dataFields count="15">
    <dataField name="CT" fld="6" baseField="1" baseItem="5"/>
    <dataField name="DE" fld="9" baseField="1" baseItem="5"/>
    <dataField name="DC" fld="10" baseField="1" baseItem="5"/>
    <dataField name="ME " fld="3" baseField="0" baseItem="1"/>
    <dataField name="MD" fld="11" baseField="1" baseItem="5"/>
    <dataField name="MA" fld="7" baseField="1" baseItem="5"/>
    <dataField name="NH" fld="4" baseField="1" baseItem="5"/>
    <dataField name="NJ" fld="12" baseField="1" baseItem="5"/>
    <dataField name="NY" fld="13" baseField="1" baseItem="5"/>
    <dataField name="RI" fld="8" baseField="1" baseItem="5"/>
    <dataField name="VA-OTC" fld="15" baseField="1" baseItem="5"/>
    <dataField name="VT" fld="5" baseField="1" baseItem="2"/>
    <dataField name="PA " fld="14" baseField="1" baseItem="4"/>
    <dataField name="OTC " fld="16" baseField="1" baseItem="3"/>
    <dataField name="OTC NEAR ROAD" fld="17" baseField="1" baseItem="5"/>
  </dataFields>
  <chartFormats count="15">
    <chartFormat chart="0" format="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5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6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7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C6D964-41B4-424C-A6D0-EFB031CD5BE5}" name="PivotTable2" cacheId="1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">
  <location ref="A3:P9" firstHeaderRow="0" firstDataRow="1" firstDataCol="1" rowPageCount="1" colPageCount="1"/>
  <pivotFields count="17">
    <pivotField axis="axisPage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showAll="0">
      <items count="13">
        <item m="1" x="11"/>
        <item m="1" x="10"/>
        <item m="1" x="9"/>
        <item m="1" x="8"/>
        <item m="1" x="7"/>
        <item m="1" x="6"/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6"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pageFields count="1">
    <pageField fld="0" item="23" hier="-1"/>
  </pageFields>
  <dataFields count="15">
    <dataField name="OTC  " fld="16" baseField="1" baseItem="4"/>
    <dataField name="OTC NEARROAD" fld="15" baseField="0" baseItem="0"/>
    <dataField name="Springfield, VA NEAR ROAD " fld="14" baseField="1" baseItem="2"/>
    <dataField name="DC NEARROAD" fld="3" baseField="0" baseItem="0"/>
    <dataField name="Howard Co, MD NEARROAD" fld="4" baseField="0" baseItem="0"/>
    <dataField name="Fort Lee, NJ NEARROAD" fld="5" baseField="1" baseItem="3"/>
    <dataField name="Pittsburg, PA NEARROAD" fld="9" baseField="1" baseItem="3"/>
    <dataField name="Philadelphia-TOR, PA NEAR ROAD " fld="12" baseField="1" baseItem="2"/>
    <dataField name="Philadelphia-MON, PA NEAR ROAD " fld="13" baseField="1" baseItem="2"/>
    <dataField name="Queens, NY NEARROAD" fld="8" baseField="1" baseItem="4"/>
    <dataField name="Buffalo, NY NEARROAD" fld="6" baseField="1" baseItem="4"/>
    <dataField name="Rochester, NY NEARROAD" fld="7" baseField="1" baseItem="4"/>
    <dataField name="Providence, RI NEARROAD" fld="2" baseField="1" baseItem="3"/>
    <dataField name="Hartford, CT NEAR ROAD " fld="10" baseField="1" baseItem="2"/>
    <dataField name="Boston, MA NEAR ROAD " fld="11" baseField="1" baseItem="2"/>
  </dataFields>
  <chartFormats count="15">
    <chartFormat chart="0" format="0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4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374587-B6CA-43E4-B11C-783A0D1F3FFA}" name="PivotTable2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">
  <location ref="A3:G9" firstHeaderRow="0" firstDataRow="1" firstDataCol="1" rowPageCount="1" colPageCount="1"/>
  <pivotFields count="22">
    <pivotField axis="axisPage" showAll="0">
      <items count="26">
        <item x="0"/>
        <item x="1"/>
        <item x="2"/>
        <item m="1" x="24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3"/>
        <item t="default"/>
      </items>
    </pivotField>
    <pivotField axis="axisRow" showAll="0">
      <items count="13">
        <item m="1" x="8"/>
        <item m="1" x="6"/>
        <item m="1" x="10"/>
        <item m="1" x="9"/>
        <item m="1" x="7"/>
        <item m="1" x="11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6"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23" hier="-1"/>
  </pageFields>
  <dataFields count="6">
    <dataField name="OTC 8hr" fld="16" baseField="1" baseItem="5"/>
    <dataField name="DC-MD-VA NA 8hr" fld="19" baseField="1" baseItem="5"/>
    <dataField name="BALT NA 8hr" fld="21" baseField="1" baseItem="5"/>
    <dataField name="PA-NJ-MD-DE NA 8hr" fld="18" baseField="1" baseItem="5"/>
    <dataField name="NY-NJ-CT NA 8hr" fld="17" baseField="1" baseItem="5"/>
    <dataField name="GR-CT NA 8hr" fld="20" baseField="1" baseItem="5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0ADB2D-8A8E-4965-9E67-2BE561221349}" name="PivotTable3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">
  <location ref="A23:G29" firstHeaderRow="0" firstDataRow="1" firstDataCol="1" rowPageCount="1" colPageCount="1"/>
  <pivotFields count="22">
    <pivotField axis="axisPage" showAll="0">
      <items count="26">
        <item x="0"/>
        <item x="1"/>
        <item x="2"/>
        <item m="1" x="24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3"/>
        <item t="default"/>
      </items>
    </pivotField>
    <pivotField axis="axisRow" showAll="0">
      <items count="13">
        <item m="1" x="8"/>
        <item m="1" x="6"/>
        <item m="1" x="10"/>
        <item m="1" x="9"/>
        <item m="1" x="7"/>
        <item m="1" x="11"/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1"/>
  </rowFields>
  <rowItems count="6"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0" item="23" hier="-1"/>
  </pageFields>
  <dataFields count="6">
    <dataField name="OTC hrly" fld="16" baseField="1" baseItem="2"/>
    <dataField name="DC-MD-VA NA hrly" fld="19" baseField="1" baseItem="2"/>
    <dataField name="BALT NA hrly" fld="21" baseField="1" baseItem="2"/>
    <dataField name="PA-NJ-MD-DE NA hrly" fld="18" baseField="1" baseItem="2"/>
    <dataField name="NY-NJ-CT NA hrly" fld="17" baseField="1" baseItem="2"/>
    <dataField name="GR-CT NA hrly" fld="20" baseField="1" baseItem="2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464273-FD1E-460B-A619-A6A8BCD2741F}" name="PivotTable3" cacheId="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">
  <location ref="A23:O29" firstHeaderRow="0" firstDataRow="1" firstDataCol="1" rowPageCount="1" colPageCount="1"/>
  <pivotFields count="22">
    <pivotField axis="axisPage" showAll="0">
      <items count="26">
        <item x="0"/>
        <item x="1"/>
        <item x="2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x="3"/>
        <item t="default"/>
      </items>
    </pivotField>
    <pivotField axis="axisRow" showAll="0">
      <items count="13">
        <item m="1" x="8"/>
        <item m="1" x="6"/>
        <item m="1" x="10"/>
        <item m="1" x="9"/>
        <item m="1" x="7"/>
        <item m="1" x="11"/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6"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22" hier="-1"/>
  </pageFields>
  <dataFields count="14">
    <dataField name="CT hrly" fld="6" baseField="0" baseItem="0"/>
    <dataField name="DE hrly" fld="9" baseField="0" baseItem="0"/>
    <dataField name="DC hrly" fld="10" baseField="0" baseItem="0"/>
    <dataField name="MD hrly" fld="11" baseField="0" baseItem="0"/>
    <dataField name="MA hrly" fld="7" baseField="0" baseItem="0"/>
    <dataField name="NJ hrly" fld="12" baseField="0" baseItem="0"/>
    <dataField name="NH hrly" fld="4" baseField="0" baseItem="0"/>
    <dataField name="NY hrly" fld="13" baseField="0" baseItem="0"/>
    <dataField name="PA hrly" fld="14" baseField="0" baseItem="0"/>
    <dataField name="RI hrly" fld="8" baseField="0" baseItem="0"/>
    <dataField name="VA-OTC hrly" fld="15" baseField="0" baseItem="0"/>
    <dataField name="VT hrly" fld="5" baseField="0" baseItem="0"/>
    <dataField name="ME-nonOTC " fld="2" baseField="1" baseItem="10"/>
    <dataField name="ME-OTC " fld="3" baseField="1" baseItem="1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C92A09-E5AC-497D-A60B-F3AAAC646BC8}" name="PivotTable1" cacheId="2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1">
  <location ref="A3:O9" firstHeaderRow="0" firstDataRow="1" firstDataCol="1" rowPageCount="1" colPageCount="1"/>
  <pivotFields count="22">
    <pivotField axis="axisPage" showAll="0">
      <items count="26">
        <item x="0"/>
        <item x="1"/>
        <item x="2"/>
        <item m="1" x="24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3"/>
        <item t="default"/>
      </items>
    </pivotField>
    <pivotField axis="axisRow" showAll="0">
      <items count="13">
        <item m="1" x="8"/>
        <item m="1" x="6"/>
        <item m="1" x="10"/>
        <item m="1" x="9"/>
        <item m="1" x="7"/>
        <item m="1" x="11"/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6">
    <i>
      <x v="6"/>
    </i>
    <i>
      <x v="7"/>
    </i>
    <i>
      <x v="8"/>
    </i>
    <i>
      <x v="9"/>
    </i>
    <i>
      <x v="10"/>
    </i>
    <i>
      <x v="11"/>
    </i>
  </rowItems>
  <colFields count="1">
    <field x="-2"/>
  </colFields>
  <colItems count="1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</colItems>
  <pageFields count="1">
    <pageField fld="0" item="23" hier="-1"/>
  </pageFields>
  <dataFields count="14">
    <dataField name="CT 8hr" fld="6" baseField="1" baseItem="3"/>
    <dataField name="DE 8hr" fld="9" baseField="1" baseItem="3"/>
    <dataField name="DC 8hr" fld="10" baseField="1" baseItem="3"/>
    <dataField name="MD 8hr" fld="11" baseField="1" baseItem="3"/>
    <dataField name="MA 8hr" fld="7" baseField="1" baseItem="3"/>
    <dataField name="NJ 8hr" fld="12" baseField="1" baseItem="3"/>
    <dataField name="NH 8hr" fld="4" baseField="1" baseItem="3"/>
    <dataField name="NY 8hr" fld="13" baseField="1" baseItem="3"/>
    <dataField name="PA 8hr" fld="14" baseField="1" baseItem="3"/>
    <dataField name="RI 8hr" fld="8" baseField="1" baseItem="3"/>
    <dataField name="VA-OTC 8hr" fld="15" baseField="1" baseItem="3"/>
    <dataField name="VT 8hr" fld="5" baseField="1" baseItem="3"/>
    <dataField name="ME-nonOTC " fld="2" baseField="1" baseItem="10"/>
    <dataField name="ME-OTC " fld="3" baseField="1" baseItem="10"/>
  </dataFields>
  <chartFormats count="1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8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9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0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2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0" format="14" series="1">
      <pivotArea type="data" outline="0" fieldPosition="0">
        <references count="1">
          <reference field="4294967294" count="1" selected="0">
            <x v="1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74A1C-0369-48E4-8536-E705AC1B26DA}">
  <dimension ref="A1:T23"/>
  <sheetViews>
    <sheetView tabSelected="1" zoomScaleNormal="100" workbookViewId="0">
      <selection activeCell="C23" sqref="C23"/>
    </sheetView>
  </sheetViews>
  <sheetFormatPr defaultRowHeight="15" x14ac:dyDescent="0.25"/>
  <cols>
    <col min="1" max="1" width="13.140625" bestFit="1" customWidth="1"/>
    <col min="2" max="2" width="13.7109375" bestFit="1" customWidth="1"/>
    <col min="3" max="3" width="15.7109375" bestFit="1" customWidth="1"/>
    <col min="4" max="5" width="12.7109375" bestFit="1" customWidth="1"/>
    <col min="6" max="6" width="96.7109375" bestFit="1" customWidth="1"/>
    <col min="7" max="7" width="12.7109375" bestFit="1" customWidth="1"/>
    <col min="8" max="8" width="7.7109375" bestFit="1" customWidth="1"/>
    <col min="9" max="13" width="12.7109375" bestFit="1" customWidth="1"/>
    <col min="14" max="14" width="12" bestFit="1" customWidth="1"/>
    <col min="15" max="15" width="12.7109375" bestFit="1" customWidth="1"/>
    <col min="16" max="16" width="15.5703125" bestFit="1" customWidth="1"/>
  </cols>
  <sheetData>
    <row r="1" spans="1:16" x14ac:dyDescent="0.25">
      <c r="A1" s="8" t="s">
        <v>31</v>
      </c>
      <c r="B1" t="s">
        <v>53</v>
      </c>
      <c r="C1" s="11" t="s">
        <v>62</v>
      </c>
      <c r="D1" s="28"/>
      <c r="E1" t="str">
        <f>RIGHT($B$1,8)</f>
        <v>DEC16-31</v>
      </c>
      <c r="F1" s="10" t="str">
        <f>"Percent Change of " &amp;TEXT(E2,"")&amp;" Between 2021 and Each Previous Year for " &amp;TEXT(E1," ")&amp;" (2021 data is preliminary)"</f>
        <v>Percent Change of NO2 Between 2021 and Each Previous Year for DEC16-31 (2021 data is preliminary)</v>
      </c>
    </row>
    <row r="2" spans="1:16" x14ac:dyDescent="0.25">
      <c r="A2" s="8" t="s">
        <v>1</v>
      </c>
      <c r="B2" t="s">
        <v>2</v>
      </c>
      <c r="C2" s="11" t="s">
        <v>62</v>
      </c>
      <c r="D2" s="28"/>
      <c r="E2" t="str">
        <f>$B$2</f>
        <v>NO2</v>
      </c>
    </row>
    <row r="3" spans="1:16" x14ac:dyDescent="0.25">
      <c r="A3" s="54" t="s">
        <v>80</v>
      </c>
      <c r="B3" s="55"/>
      <c r="C3" s="55"/>
      <c r="D3" s="55"/>
    </row>
    <row r="4" spans="1:16" x14ac:dyDescent="0.25">
      <c r="A4" s="8" t="s">
        <v>0</v>
      </c>
      <c r="B4" t="s">
        <v>27</v>
      </c>
      <c r="C4" t="s">
        <v>24</v>
      </c>
      <c r="D4" t="s">
        <v>23</v>
      </c>
      <c r="E4" t="s">
        <v>170</v>
      </c>
      <c r="F4" t="s">
        <v>22</v>
      </c>
      <c r="G4" t="s">
        <v>29</v>
      </c>
      <c r="H4" t="s">
        <v>25</v>
      </c>
      <c r="I4" t="s">
        <v>21</v>
      </c>
      <c r="J4" t="s">
        <v>20</v>
      </c>
      <c r="K4" t="s">
        <v>28</v>
      </c>
      <c r="L4" t="s">
        <v>19</v>
      </c>
      <c r="M4" t="s">
        <v>26</v>
      </c>
      <c r="N4" t="s">
        <v>145</v>
      </c>
      <c r="O4" t="s">
        <v>144</v>
      </c>
      <c r="P4" t="s">
        <v>17</v>
      </c>
    </row>
    <row r="5" spans="1:16" x14ac:dyDescent="0.25">
      <c r="A5" s="2" t="s">
        <v>153</v>
      </c>
      <c r="B5" s="9">
        <v>0.22934183126421992</v>
      </c>
      <c r="C5" s="9" t="e">
        <v>#DIV/0!</v>
      </c>
      <c r="D5" s="9">
        <v>0.14524927259788911</v>
      </c>
      <c r="E5" s="9">
        <v>6.6355140186914685E-2</v>
      </c>
      <c r="F5" s="9">
        <v>0.19732085528572663</v>
      </c>
      <c r="G5" s="9">
        <v>6.418174254582798E-2</v>
      </c>
      <c r="H5" s="9" t="e">
        <v>#DIV/0!</v>
      </c>
      <c r="I5" s="9">
        <v>5.894552445821466E-2</v>
      </c>
      <c r="J5" s="9">
        <v>2.8314167554515546E-2</v>
      </c>
      <c r="K5" s="9">
        <v>-9.1632923964322321E-2</v>
      </c>
      <c r="L5" s="9">
        <v>0.22112897821939659</v>
      </c>
      <c r="M5" s="9">
        <v>4.0524896358180573E-2</v>
      </c>
      <c r="N5" s="9">
        <v>0.8935766338961626</v>
      </c>
      <c r="O5" s="9">
        <v>0.14506784646234028</v>
      </c>
      <c r="P5" s="9">
        <v>0.16164149663054772</v>
      </c>
    </row>
    <row r="6" spans="1:16" x14ac:dyDescent="0.25">
      <c r="A6" s="2" t="s">
        <v>154</v>
      </c>
      <c r="B6" s="9">
        <v>-0.40209137425864305</v>
      </c>
      <c r="C6" s="9" t="e">
        <v>#DIV/0!</v>
      </c>
      <c r="D6" s="9">
        <v>-0.220843432319484</v>
      </c>
      <c r="E6" s="9">
        <v>-0.19411511033450368</v>
      </c>
      <c r="F6" s="9">
        <v>-0.1095445284972637</v>
      </c>
      <c r="G6" s="9">
        <v>-0.1438970735737809</v>
      </c>
      <c r="H6" s="9" t="e">
        <v>#DIV/0!</v>
      </c>
      <c r="I6" s="9">
        <v>-7.5885379828678379E-2</v>
      </c>
      <c r="J6" s="9">
        <v>-0.1281105609391463</v>
      </c>
      <c r="K6" s="9">
        <v>-0.31672971138161066</v>
      </c>
      <c r="L6" s="9">
        <v>-0.33901602779561402</v>
      </c>
      <c r="M6" s="9">
        <v>-0.12800445284695128</v>
      </c>
      <c r="N6" s="9">
        <v>0.17221561326803303</v>
      </c>
      <c r="O6" s="9">
        <v>-0.13445152366751856</v>
      </c>
      <c r="P6" s="9">
        <v>-0.12502295172975797</v>
      </c>
    </row>
    <row r="7" spans="1:16" x14ac:dyDescent="0.25">
      <c r="A7" s="2" t="s">
        <v>155</v>
      </c>
      <c r="B7" s="9">
        <v>-0.10133636974604499</v>
      </c>
      <c r="C7" s="9" t="e">
        <v>#DIV/0!</v>
      </c>
      <c r="D7" s="9">
        <v>-0.18415224666374219</v>
      </c>
      <c r="E7" s="9">
        <v>-0.25766400308057147</v>
      </c>
      <c r="F7" s="9">
        <v>-0.147561843518763</v>
      </c>
      <c r="G7" s="9">
        <v>8.1037848941218904E-3</v>
      </c>
      <c r="H7" s="9" t="e">
        <v>#DIV/0!</v>
      </c>
      <c r="I7" s="9">
        <v>5.6137131376048144E-2</v>
      </c>
      <c r="J7" s="9">
        <v>-0.11125143289743622</v>
      </c>
      <c r="K7" s="9">
        <v>-0.27714187738423512</v>
      </c>
      <c r="L7" s="9">
        <v>-0.3569208552593669</v>
      </c>
      <c r="M7" s="9">
        <v>-0.19959851577631604</v>
      </c>
      <c r="N7" s="9">
        <v>0.31674487699228182</v>
      </c>
      <c r="O7" s="9">
        <v>-6.1327804466235092E-2</v>
      </c>
      <c r="P7" s="9">
        <v>-6.8666987122315337E-2</v>
      </c>
    </row>
    <row r="8" spans="1:16" x14ac:dyDescent="0.25">
      <c r="A8" s="2" t="s">
        <v>156</v>
      </c>
      <c r="B8" s="9">
        <v>4.814061603438069E-2</v>
      </c>
      <c r="C8" s="9" t="e">
        <v>#DIV/0!</v>
      </c>
      <c r="D8" s="9">
        <v>-0.1022364314368942</v>
      </c>
      <c r="E8" s="9">
        <v>-6.0925457784034909E-2</v>
      </c>
      <c r="F8" s="9">
        <v>-8.8953323974814813E-2</v>
      </c>
      <c r="G8" s="9">
        <v>0.10382699859022826</v>
      </c>
      <c r="H8" s="9" t="e">
        <v>#DIV/0!</v>
      </c>
      <c r="I8" s="9">
        <v>0.20012791074468894</v>
      </c>
      <c r="J8" s="9">
        <v>-0.12887815867864816</v>
      </c>
      <c r="K8" s="9">
        <v>-0.13248022255844905</v>
      </c>
      <c r="L8" s="9">
        <v>-0.28397004677034421</v>
      </c>
      <c r="M8" s="9">
        <v>-0.1195928370278686</v>
      </c>
      <c r="N8" s="9">
        <v>0.28490238846815763</v>
      </c>
      <c r="O8" s="9">
        <v>3.7454056390439971E-2</v>
      </c>
      <c r="P8" s="9">
        <v>5.2319582040917023E-2</v>
      </c>
    </row>
    <row r="9" spans="1:16" x14ac:dyDescent="0.25">
      <c r="A9" s="2" t="s">
        <v>157</v>
      </c>
      <c r="B9" s="9">
        <v>-0.18125306467452185</v>
      </c>
      <c r="C9" s="9" t="e">
        <v>#DIV/0!</v>
      </c>
      <c r="D9" s="9">
        <v>-0.35919323015086624</v>
      </c>
      <c r="E9" s="9">
        <v>-2.0771699692994527E-2</v>
      </c>
      <c r="F9" s="9">
        <v>-0.20447509422704346</v>
      </c>
      <c r="G9" s="9">
        <v>-0.12536195367627234</v>
      </c>
      <c r="H9" s="9" t="e">
        <v>#DIV/0!</v>
      </c>
      <c r="I9" s="9">
        <v>-0.14115328496071433</v>
      </c>
      <c r="J9" s="9">
        <v>-0.24800354600228258</v>
      </c>
      <c r="K9" s="9">
        <v>-0.36771032761260458</v>
      </c>
      <c r="L9" s="9">
        <v>-0.51345891715476166</v>
      </c>
      <c r="M9" s="9">
        <v>-0.23660224211819092</v>
      </c>
      <c r="N9" s="9">
        <v>-0.19501977020368066</v>
      </c>
      <c r="O9" s="9">
        <v>-0.20634472019865469</v>
      </c>
      <c r="P9" s="9">
        <v>-0.17150352817887682</v>
      </c>
    </row>
    <row r="10" spans="1:16" x14ac:dyDescent="0.25">
      <c r="A10" s="2" t="s">
        <v>158</v>
      </c>
      <c r="B10" s="9">
        <v>-0.14228263595085322</v>
      </c>
      <c r="C10" s="9" t="e">
        <v>#DIV/0!</v>
      </c>
      <c r="D10" s="9">
        <v>3.495702015228197E-3</v>
      </c>
      <c r="E10" s="9">
        <v>1.7280402909609638E-3</v>
      </c>
      <c r="F10" s="9">
        <v>5.7847989962928503E-2</v>
      </c>
      <c r="G10" s="9">
        <v>-0.10830875611462432</v>
      </c>
      <c r="H10" s="9" t="e">
        <v>#DIV/0!</v>
      </c>
      <c r="I10" s="9">
        <v>8.6440834635660657E-2</v>
      </c>
      <c r="J10" s="9">
        <v>-0.11987679528648654</v>
      </c>
      <c r="K10" s="9">
        <v>-0.30266658896105036</v>
      </c>
      <c r="L10" s="9">
        <v>-0.1835016460043748</v>
      </c>
      <c r="M10" s="9">
        <v>-0.11754670143660295</v>
      </c>
      <c r="N10" s="9">
        <v>0.12129437988322755</v>
      </c>
      <c r="O10" s="9">
        <v>-2.2698177635225081E-2</v>
      </c>
      <c r="P10" s="9">
        <v>-2.8899163608840706E-2</v>
      </c>
    </row>
    <row r="11" spans="1:16" x14ac:dyDescent="0.25">
      <c r="A11" s="56" t="s">
        <v>73</v>
      </c>
      <c r="B11" s="57"/>
      <c r="C11" s="57"/>
    </row>
    <row r="12" spans="1:16" ht="180" x14ac:dyDescent="0.25">
      <c r="A12" s="58" t="s">
        <v>165</v>
      </c>
      <c r="B12" s="59"/>
      <c r="C12" s="59"/>
    </row>
    <row r="13" spans="1:16" ht="15" customHeight="1" x14ac:dyDescent="0.25">
      <c r="A13" s="59"/>
      <c r="B13" s="59"/>
      <c r="C13" s="59"/>
    </row>
    <row r="14" spans="1:16" x14ac:dyDescent="0.25">
      <c r="A14" s="59"/>
      <c r="B14" s="59"/>
      <c r="C14" s="59"/>
    </row>
    <row r="15" spans="1:16" x14ac:dyDescent="0.25">
      <c r="A15" s="59"/>
      <c r="B15" s="59"/>
      <c r="C15" s="59"/>
    </row>
    <row r="18" spans="1:20" x14ac:dyDescent="0.25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</row>
    <row r="19" spans="1:20" x14ac:dyDescent="0.25">
      <c r="A19" s="29"/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</row>
    <row r="20" spans="1:20" x14ac:dyDescent="0.25">
      <c r="A20" s="29"/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</row>
    <row r="21" spans="1:20" x14ac:dyDescent="0.25">
      <c r="A21" s="29"/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</row>
    <row r="22" spans="1:20" x14ac:dyDescent="0.25">
      <c r="A22" s="29"/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</row>
    <row r="23" spans="1:20" x14ac:dyDescent="0.25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</row>
  </sheetData>
  <mergeCells count="3">
    <mergeCell ref="A3:D3"/>
    <mergeCell ref="A12:C15"/>
    <mergeCell ref="A11:C11"/>
  </mergeCell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4BA46-0E8C-4F19-B37B-D7E124070D0E}">
  <dimension ref="A1:P15"/>
  <sheetViews>
    <sheetView workbookViewId="0">
      <selection activeCell="A21" sqref="A21"/>
    </sheetView>
  </sheetViews>
  <sheetFormatPr defaultRowHeight="15" x14ac:dyDescent="0.25"/>
  <cols>
    <col min="1" max="1" width="13.140625" bestFit="1" customWidth="1"/>
    <col min="2" max="2" width="13.7109375" bestFit="1" customWidth="1"/>
    <col min="3" max="3" width="16" bestFit="1" customWidth="1"/>
    <col min="4" max="4" width="26.140625" bestFit="1" customWidth="1"/>
    <col min="5" max="5" width="100.140625" bestFit="1" customWidth="1"/>
    <col min="6" max="6" width="25.7109375" bestFit="1" customWidth="1"/>
    <col min="7" max="7" width="22.140625" bestFit="1" customWidth="1"/>
    <col min="8" max="8" width="23.28515625" bestFit="1" customWidth="1"/>
    <col min="9" max="9" width="31.85546875" bestFit="1" customWidth="1"/>
    <col min="10" max="10" width="33" bestFit="1" customWidth="1"/>
    <col min="11" max="11" width="22.28515625" bestFit="1" customWidth="1"/>
    <col min="12" max="12" width="21.85546875" bestFit="1" customWidth="1"/>
    <col min="13" max="13" width="24.28515625" bestFit="1" customWidth="1"/>
    <col min="14" max="14" width="24.5703125" bestFit="1" customWidth="1"/>
    <col min="15" max="15" width="23.28515625" bestFit="1" customWidth="1"/>
    <col min="16" max="16" width="23" bestFit="1" customWidth="1"/>
  </cols>
  <sheetData>
    <row r="1" spans="1:16" x14ac:dyDescent="0.25">
      <c r="A1" s="8" t="s">
        <v>31</v>
      </c>
      <c r="B1" t="s">
        <v>53</v>
      </c>
      <c r="C1" s="11" t="s">
        <v>61</v>
      </c>
      <c r="D1" t="str">
        <f>RIGHT(B1,8)</f>
        <v>DEC16-31</v>
      </c>
      <c r="E1" s="10" t="str">
        <f>"Percent Change of NO2/CO Between 2021 and Each Previous Year for " &amp;TEXT(D1," ")&amp;"   (2021 data is preliminary)"</f>
        <v>Percent Change of NO2/CO Between 2021 and Each Previous Year for DEC16-31   (2021 data is preliminary)</v>
      </c>
    </row>
    <row r="2" spans="1:16" x14ac:dyDescent="0.25">
      <c r="A2" s="54" t="s">
        <v>80</v>
      </c>
      <c r="B2" s="55"/>
      <c r="C2" s="55"/>
    </row>
    <row r="3" spans="1:16" x14ac:dyDescent="0.25">
      <c r="A3" s="8" t="s">
        <v>0</v>
      </c>
      <c r="B3" t="s">
        <v>90</v>
      </c>
      <c r="C3" t="s">
        <v>81</v>
      </c>
      <c r="D3" t="s">
        <v>135</v>
      </c>
      <c r="E3" t="s">
        <v>82</v>
      </c>
      <c r="F3" t="s">
        <v>83</v>
      </c>
      <c r="G3" t="s">
        <v>84</v>
      </c>
      <c r="H3" t="s">
        <v>85</v>
      </c>
      <c r="I3" t="s">
        <v>139</v>
      </c>
      <c r="J3" t="s">
        <v>136</v>
      </c>
      <c r="K3" t="s">
        <v>87</v>
      </c>
      <c r="L3" t="s">
        <v>88</v>
      </c>
      <c r="M3" t="s">
        <v>89</v>
      </c>
      <c r="N3" t="s">
        <v>86</v>
      </c>
      <c r="O3" t="s">
        <v>137</v>
      </c>
      <c r="P3" t="s">
        <v>138</v>
      </c>
    </row>
    <row r="4" spans="1:16" x14ac:dyDescent="0.25">
      <c r="A4" s="2" t="s">
        <v>153</v>
      </c>
      <c r="B4" s="9">
        <v>4.6592994391332132E-2</v>
      </c>
      <c r="C4" s="9">
        <v>-2.7858892947046909E-3</v>
      </c>
      <c r="D4" s="9" t="e">
        <v>#DIV/0!</v>
      </c>
      <c r="E4" s="9" t="e">
        <v>#DIV/0!</v>
      </c>
      <c r="F4" s="9">
        <v>9.9213254848288024E-2</v>
      </c>
      <c r="G4" s="9">
        <v>-0.28486643946787316</v>
      </c>
      <c r="H4" s="9" t="e">
        <v>#DIV/0!</v>
      </c>
      <c r="I4" s="9" t="e">
        <v>#DIV/0!</v>
      </c>
      <c r="J4" s="9" t="e">
        <v>#DIV/0!</v>
      </c>
      <c r="K4" s="9" t="e">
        <v>#DIV/0!</v>
      </c>
      <c r="L4" s="9">
        <v>-3.0659568085998123E-2</v>
      </c>
      <c r="M4" s="9">
        <v>-8.5039159991639801E-2</v>
      </c>
      <c r="N4" s="9" t="e">
        <v>#DIV/0!</v>
      </c>
      <c r="O4" s="9">
        <v>9.1122645636847466E-2</v>
      </c>
      <c r="P4" s="9">
        <v>-0.12998167755198398</v>
      </c>
    </row>
    <row r="5" spans="1:16" x14ac:dyDescent="0.25">
      <c r="A5" s="2" t="s">
        <v>154</v>
      </c>
      <c r="B5" s="9">
        <v>-0.11445409381945582</v>
      </c>
      <c r="C5" s="9">
        <v>-0.19118219462432295</v>
      </c>
      <c r="D5" s="9" t="e">
        <v>#DIV/0!</v>
      </c>
      <c r="E5" s="9">
        <v>-0.2248136477470587</v>
      </c>
      <c r="F5" s="9">
        <v>-0.23633438510190408</v>
      </c>
      <c r="G5" s="9">
        <v>-0.34211816883273305</v>
      </c>
      <c r="H5" s="9" t="e">
        <v>#DIV/0!</v>
      </c>
      <c r="I5" s="9">
        <v>-0.29337322844237457</v>
      </c>
      <c r="J5" s="9" t="e">
        <v>#DIV/0!</v>
      </c>
      <c r="K5" s="9" t="e">
        <v>#DIV/0!</v>
      </c>
      <c r="L5" s="9">
        <v>0.36753761244513661</v>
      </c>
      <c r="M5" s="9">
        <v>-0.32762740254599043</v>
      </c>
      <c r="N5" s="9" t="e">
        <v>#DIV/0!</v>
      </c>
      <c r="O5" s="9" t="e">
        <v>#DIV/0!</v>
      </c>
      <c r="P5" s="9">
        <v>-0.30166263786052738</v>
      </c>
    </row>
    <row r="6" spans="1:16" x14ac:dyDescent="0.25">
      <c r="A6" s="2" t="s">
        <v>155</v>
      </c>
      <c r="B6" s="9">
        <v>-9.9519993320702382E-2</v>
      </c>
      <c r="C6" s="9">
        <v>-3.3674358033106255E-2</v>
      </c>
      <c r="D6" s="9" t="e">
        <v>#DIV/0!</v>
      </c>
      <c r="E6" s="9">
        <v>0.14447906317844517</v>
      </c>
      <c r="F6" s="9">
        <v>-0.16229548067852329</v>
      </c>
      <c r="G6" s="9">
        <v>1.5759957770374866E-2</v>
      </c>
      <c r="H6" s="9" t="e">
        <v>#DIV/0!</v>
      </c>
      <c r="I6" s="9">
        <v>0.54612695636876851</v>
      </c>
      <c r="J6" s="9">
        <v>-0.16067089127395395</v>
      </c>
      <c r="K6" s="9" t="e">
        <v>#DIV/0!</v>
      </c>
      <c r="L6" s="9">
        <v>0.13995722867428873</v>
      </c>
      <c r="M6" s="9">
        <v>-9.1192064004337769E-2</v>
      </c>
      <c r="N6" s="9" t="e">
        <v>#DIV/0!</v>
      </c>
      <c r="O6" s="9">
        <v>-0.1163386988496603</v>
      </c>
      <c r="P6" s="9">
        <v>-0.33037737202373929</v>
      </c>
    </row>
    <row r="7" spans="1:16" x14ac:dyDescent="0.25">
      <c r="A7" s="2" t="s">
        <v>156</v>
      </c>
      <c r="B7" s="9">
        <v>3.1902270493150198E-2</v>
      </c>
      <c r="C7" s="9">
        <v>7.4714010889203042E-2</v>
      </c>
      <c r="D7" s="9" t="e">
        <v>#DIV/0!</v>
      </c>
      <c r="E7" s="9">
        <v>0.27818270660943822</v>
      </c>
      <c r="F7" s="9">
        <v>-5.8773801861922492E-2</v>
      </c>
      <c r="G7" s="9">
        <v>0.1032418132713977</v>
      </c>
      <c r="H7" s="9" t="e">
        <v>#DIV/0!</v>
      </c>
      <c r="I7" s="9">
        <v>0.25699734721182943</v>
      </c>
      <c r="J7" s="9">
        <v>2.5084097284348461E-2</v>
      </c>
      <c r="K7" s="9" t="e">
        <v>#DIV/0!</v>
      </c>
      <c r="L7" s="9">
        <v>0.23789723669874951</v>
      </c>
      <c r="M7" s="9">
        <v>-5.0682798973085141E-2</v>
      </c>
      <c r="N7" s="9" t="e">
        <v>#DIV/0!</v>
      </c>
      <c r="O7" s="9">
        <v>4.5625818248606231E-2</v>
      </c>
      <c r="P7" s="9" t="e">
        <v>#DIV/0!</v>
      </c>
    </row>
    <row r="8" spans="1:16" x14ac:dyDescent="0.25">
      <c r="A8" s="2" t="s">
        <v>157</v>
      </c>
      <c r="B8" s="9">
        <v>-8.52464890678587E-2</v>
      </c>
      <c r="C8" s="9">
        <v>-5.2521575209714344E-2</v>
      </c>
      <c r="D8" s="9" t="e">
        <v>#DIV/0!</v>
      </c>
      <c r="E8" s="9">
        <v>-0.12710702990477296</v>
      </c>
      <c r="F8" s="9">
        <v>8.7069639321144976E-2</v>
      </c>
      <c r="G8" s="9">
        <v>-0.2705122584082198</v>
      </c>
      <c r="H8" s="9" t="e">
        <v>#DIV/0!</v>
      </c>
      <c r="I8" s="9">
        <v>-0.12818452866502039</v>
      </c>
      <c r="J8" s="9">
        <v>-0.27041589492537543</v>
      </c>
      <c r="K8" s="9" t="e">
        <v>#DIV/0!</v>
      </c>
      <c r="L8" s="9">
        <v>0.30989358590939942</v>
      </c>
      <c r="M8" s="9">
        <v>0.17233760441870261</v>
      </c>
      <c r="N8" s="9" t="e">
        <v>#DIV/0!</v>
      </c>
      <c r="O8" s="9">
        <v>-5.2347831047696913E-2</v>
      </c>
      <c r="P8" s="9" t="e">
        <v>#DIV/0!</v>
      </c>
    </row>
    <row r="9" spans="1:16" x14ac:dyDescent="0.25">
      <c r="A9" s="2" t="s">
        <v>158</v>
      </c>
      <c r="B9" s="9">
        <v>-3.2390713300635143E-2</v>
      </c>
      <c r="C9" s="9">
        <v>-0.10598291395226367</v>
      </c>
      <c r="D9" s="9" t="e">
        <v>#DIV/0!</v>
      </c>
      <c r="E9" s="9">
        <v>-7.3777811120135151E-2</v>
      </c>
      <c r="F9" s="9">
        <v>-6.1183447318130857E-2</v>
      </c>
      <c r="G9" s="9" t="e">
        <v>#DIV/0!</v>
      </c>
      <c r="H9" s="9" t="e">
        <v>#DIV/0!</v>
      </c>
      <c r="I9" s="9">
        <v>0.12919893793343351</v>
      </c>
      <c r="J9" s="9">
        <v>-0.11601686298372316</v>
      </c>
      <c r="K9" s="9" t="e">
        <v>#DIV/0!</v>
      </c>
      <c r="L9" s="9" t="e">
        <v>#DIV/0!</v>
      </c>
      <c r="M9" s="9">
        <v>-0.10003582870937222</v>
      </c>
      <c r="N9" s="9" t="e">
        <v>#DIV/0!</v>
      </c>
      <c r="O9" s="9" t="e">
        <v>#DIV/0!</v>
      </c>
      <c r="P9" s="9" t="e">
        <v>#DIV/0!</v>
      </c>
    </row>
    <row r="11" spans="1:16" x14ac:dyDescent="0.25">
      <c r="A11" s="60" t="s">
        <v>165</v>
      </c>
      <c r="B11" s="61"/>
      <c r="C11" s="61"/>
    </row>
    <row r="12" spans="1:16" x14ac:dyDescent="0.25">
      <c r="A12" s="61"/>
      <c r="B12" s="61"/>
      <c r="C12" s="61"/>
    </row>
    <row r="13" spans="1:16" x14ac:dyDescent="0.25">
      <c r="A13" s="61"/>
      <c r="B13" s="61"/>
      <c r="C13" s="61"/>
    </row>
    <row r="14" spans="1:16" x14ac:dyDescent="0.25">
      <c r="A14" s="61"/>
      <c r="B14" s="61"/>
      <c r="C14" s="61"/>
    </row>
    <row r="15" spans="1:16" x14ac:dyDescent="0.25">
      <c r="A15" s="62"/>
      <c r="B15" s="62"/>
      <c r="C15" s="62"/>
    </row>
  </sheetData>
  <mergeCells count="2">
    <mergeCell ref="A2:C2"/>
    <mergeCell ref="A11:C15"/>
  </mergeCell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1D0FF-047B-4A4C-9C3D-9DF2D1E6D8AC}">
  <dimension ref="A1:G34"/>
  <sheetViews>
    <sheetView workbookViewId="0">
      <selection activeCell="C37" sqref="C37"/>
    </sheetView>
  </sheetViews>
  <sheetFormatPr defaultRowHeight="15" x14ac:dyDescent="0.25"/>
  <cols>
    <col min="1" max="1" width="13.140625" bestFit="1" customWidth="1"/>
    <col min="2" max="2" width="13.7109375" bestFit="1" customWidth="1"/>
    <col min="3" max="3" width="17.85546875" bestFit="1" customWidth="1"/>
    <col min="4" max="4" width="12.7109375" bestFit="1" customWidth="1"/>
    <col min="5" max="5" width="105.5703125" bestFit="1" customWidth="1"/>
    <col min="6" max="6" width="16.42578125" bestFit="1" customWidth="1"/>
    <col min="7" max="7" width="13.5703125" bestFit="1" customWidth="1"/>
  </cols>
  <sheetData>
    <row r="1" spans="1:7" x14ac:dyDescent="0.25">
      <c r="A1" s="8" t="s">
        <v>31</v>
      </c>
      <c r="B1" t="s">
        <v>53</v>
      </c>
      <c r="C1" s="11" t="s">
        <v>61</v>
      </c>
      <c r="D1" t="str">
        <f>RIGHT(B1,8)</f>
        <v>DEC16-31</v>
      </c>
      <c r="E1" s="10" t="str">
        <f>"Percent Change of 8hr Max Ozone Between 2021 and Each Previous Year for " &amp;TEXT(D1," ")&amp;"   (2021 data is preliminary)"</f>
        <v>Percent Change of 8hr Max Ozone Between 2021 and Each Previous Year for DEC16-31   (2021 data is preliminary)</v>
      </c>
    </row>
    <row r="2" spans="1:7" x14ac:dyDescent="0.25">
      <c r="A2" s="54" t="s">
        <v>104</v>
      </c>
      <c r="B2" s="54"/>
      <c r="C2" s="54"/>
    </row>
    <row r="3" spans="1:7" x14ac:dyDescent="0.25">
      <c r="A3" s="8" t="s">
        <v>0</v>
      </c>
      <c r="B3" t="s">
        <v>91</v>
      </c>
      <c r="C3" t="s">
        <v>92</v>
      </c>
      <c r="D3" t="s">
        <v>93</v>
      </c>
      <c r="E3" t="s">
        <v>94</v>
      </c>
      <c r="F3" t="s">
        <v>95</v>
      </c>
      <c r="G3" t="s">
        <v>96</v>
      </c>
    </row>
    <row r="4" spans="1:7" x14ac:dyDescent="0.25">
      <c r="A4" s="2" t="s">
        <v>153</v>
      </c>
      <c r="B4" s="9">
        <v>5.4462934947050012E-2</v>
      </c>
      <c r="C4" s="9">
        <v>0.21467391304347849</v>
      </c>
      <c r="D4" s="9">
        <v>0.37837837837837851</v>
      </c>
      <c r="E4" s="9">
        <v>-3.4042553191489411E-2</v>
      </c>
      <c r="F4" s="9">
        <v>-6.584362139917721E-2</v>
      </c>
      <c r="G4" s="9">
        <v>-9.423076923076934E-2</v>
      </c>
    </row>
    <row r="5" spans="1:7" x14ac:dyDescent="0.25">
      <c r="A5" s="2" t="s">
        <v>154</v>
      </c>
      <c r="B5" s="9">
        <v>-1.6925246826516194E-2</v>
      </c>
      <c r="C5" s="9">
        <v>1.1312217194569874E-2</v>
      </c>
      <c r="D5" s="9">
        <v>-3.0878859857482066E-2</v>
      </c>
      <c r="E5" s="9">
        <v>-0.11844660194174761</v>
      </c>
      <c r="F5" s="9">
        <v>-0.13026819923371635</v>
      </c>
      <c r="G5" s="9">
        <v>-0.10795454545454519</v>
      </c>
    </row>
    <row r="6" spans="1:7" x14ac:dyDescent="0.25">
      <c r="A6" s="2" t="s">
        <v>155</v>
      </c>
      <c r="B6" s="9">
        <v>5.7663125948406835E-2</v>
      </c>
      <c r="C6" s="9">
        <v>-3.455723542116651E-2</v>
      </c>
      <c r="D6" s="9">
        <v>-1.9230769230769384E-2</v>
      </c>
      <c r="E6" s="9">
        <v>-0.12524084778420064</v>
      </c>
      <c r="F6" s="9">
        <v>-0.12185686653771766</v>
      </c>
      <c r="G6" s="9">
        <v>-0.18229166666666663</v>
      </c>
    </row>
    <row r="7" spans="1:7" x14ac:dyDescent="0.25">
      <c r="A7" s="2" t="s">
        <v>156</v>
      </c>
      <c r="B7" s="9">
        <v>-3.3287101248266282E-2</v>
      </c>
      <c r="C7" s="9">
        <v>6.6825775656324859E-2</v>
      </c>
      <c r="D7" s="9">
        <v>4.081632653061229E-2</v>
      </c>
      <c r="E7" s="9">
        <v>-4.8218029350104663E-2</v>
      </c>
      <c r="F7" s="9">
        <v>-0.17902350813743217</v>
      </c>
      <c r="G7" s="9">
        <v>-0.11962616822429917</v>
      </c>
    </row>
    <row r="8" spans="1:7" x14ac:dyDescent="0.25">
      <c r="A8" s="2" t="s">
        <v>157</v>
      </c>
      <c r="B8" s="9">
        <v>-6.693440428380204E-2</v>
      </c>
      <c r="C8" s="9">
        <v>0.13451776649746172</v>
      </c>
      <c r="D8" s="9" t="e">
        <v>#DIV/0!</v>
      </c>
      <c r="E8" s="9">
        <v>-5.6133056133056192E-2</v>
      </c>
      <c r="F8" s="9">
        <v>-7.9107505070993955E-2</v>
      </c>
      <c r="G8" s="9">
        <v>-0.16489361702127636</v>
      </c>
    </row>
    <row r="9" spans="1:7" x14ac:dyDescent="0.25">
      <c r="A9" s="2" t="s">
        <v>158</v>
      </c>
      <c r="B9" s="9">
        <v>7.2254335260113489E-3</v>
      </c>
      <c r="C9" s="9">
        <v>-3.455723542116651E-2</v>
      </c>
      <c r="D9" s="9">
        <v>-4.44964871194381E-2</v>
      </c>
      <c r="E9" s="9">
        <v>-7.5356415478615157E-2</v>
      </c>
      <c r="F9" s="9">
        <v>-0.11154598825831685</v>
      </c>
      <c r="G9" s="9">
        <v>-0.14363636363636356</v>
      </c>
    </row>
    <row r="11" spans="1:7" x14ac:dyDescent="0.25">
      <c r="A11" s="64" t="s">
        <v>151</v>
      </c>
      <c r="B11" s="64"/>
      <c r="C11" s="64"/>
    </row>
    <row r="12" spans="1:7" x14ac:dyDescent="0.25">
      <c r="A12" s="64"/>
      <c r="B12" s="64"/>
      <c r="C12" s="64"/>
    </row>
    <row r="13" spans="1:7" ht="15" customHeight="1" x14ac:dyDescent="0.25">
      <c r="A13" s="64"/>
      <c r="B13" s="64"/>
      <c r="C13" s="64"/>
    </row>
    <row r="14" spans="1:7" x14ac:dyDescent="0.25">
      <c r="A14" s="64"/>
      <c r="B14" s="64"/>
      <c r="C14" s="64"/>
    </row>
    <row r="15" spans="1:7" x14ac:dyDescent="0.25">
      <c r="A15" s="63" t="s">
        <v>129</v>
      </c>
      <c r="B15" s="63"/>
      <c r="C15" s="63"/>
    </row>
    <row r="16" spans="1:7" x14ac:dyDescent="0.25">
      <c r="A16" s="63"/>
      <c r="B16" s="63"/>
      <c r="C16" s="63"/>
    </row>
    <row r="17" spans="1:7" x14ac:dyDescent="0.25">
      <c r="A17" s="63"/>
      <c r="B17" s="63"/>
      <c r="C17" s="63"/>
    </row>
    <row r="18" spans="1:7" x14ac:dyDescent="0.25">
      <c r="A18" s="63"/>
      <c r="B18" s="63"/>
      <c r="C18" s="63"/>
    </row>
    <row r="20" spans="1:7" x14ac:dyDescent="0.25">
      <c r="A20" s="17" t="s">
        <v>63</v>
      </c>
      <c r="B20" s="17"/>
      <c r="C20" s="17"/>
    </row>
    <row r="21" spans="1:7" x14ac:dyDescent="0.25">
      <c r="A21" s="8" t="s">
        <v>31</v>
      </c>
      <c r="B21" t="s">
        <v>53</v>
      </c>
      <c r="C21" s="11" t="s">
        <v>61</v>
      </c>
      <c r="D21" t="str">
        <f>RIGHT(B21,8)</f>
        <v>DEC16-31</v>
      </c>
      <c r="E21" s="10" t="str">
        <f>"Percent Change of Hourly Ozone Between 2021 and Each Previous Year for " &amp;TEXT(D21," ")&amp;"   (2021 data is preliminary)"</f>
        <v>Percent Change of Hourly Ozone Between 2021 and Each Previous Year for DEC16-31   (2021 data is preliminary)</v>
      </c>
    </row>
    <row r="22" spans="1:7" x14ac:dyDescent="0.25">
      <c r="A22" s="54" t="s">
        <v>103</v>
      </c>
      <c r="B22" s="54"/>
      <c r="C22" s="54"/>
    </row>
    <row r="23" spans="1:7" x14ac:dyDescent="0.25">
      <c r="A23" s="8" t="s">
        <v>0</v>
      </c>
      <c r="B23" t="s">
        <v>97</v>
      </c>
      <c r="C23" t="s">
        <v>98</v>
      </c>
      <c r="D23" t="s">
        <v>99</v>
      </c>
      <c r="E23" t="s">
        <v>100</v>
      </c>
      <c r="F23" t="s">
        <v>101</v>
      </c>
      <c r="G23" t="s">
        <v>102</v>
      </c>
    </row>
    <row r="24" spans="1:7" x14ac:dyDescent="0.25">
      <c r="A24" s="2" t="s">
        <v>153</v>
      </c>
      <c r="B24" s="9">
        <v>7.0417359953801606E-2</v>
      </c>
      <c r="C24" s="9">
        <v>0.19404528187039793</v>
      </c>
      <c r="D24" s="9">
        <v>0.3130247379611264</v>
      </c>
      <c r="E24" s="9">
        <v>1.8179403337149624E-2</v>
      </c>
      <c r="F24" s="9">
        <v>4.2281346490359528E-2</v>
      </c>
      <c r="G24" s="9">
        <v>-0.13558335912018549</v>
      </c>
    </row>
    <row r="25" spans="1:7" x14ac:dyDescent="0.25">
      <c r="A25" s="2" t="s">
        <v>154</v>
      </c>
      <c r="B25" s="9">
        <v>-8.6487783753809278E-2</v>
      </c>
      <c r="C25" s="9">
        <v>4.4365338396503029E-2</v>
      </c>
      <c r="D25" s="9">
        <v>8.4290532922204342E-3</v>
      </c>
      <c r="E25" s="9">
        <v>-0.11930147443474215</v>
      </c>
      <c r="F25" s="9">
        <v>-0.10062333572539084</v>
      </c>
      <c r="G25" s="9">
        <v>-4.6153535045079797E-2</v>
      </c>
    </row>
    <row r="26" spans="1:7" x14ac:dyDescent="0.25">
      <c r="A26" s="2" t="s">
        <v>155</v>
      </c>
      <c r="B26" s="9">
        <v>-0.14307218260096821</v>
      </c>
      <c r="C26" s="9">
        <v>6.244643915153647E-2</v>
      </c>
      <c r="D26" s="9">
        <v>5.4141979101141047E-5</v>
      </c>
      <c r="E26" s="9">
        <v>-0.13487101661894163</v>
      </c>
      <c r="F26" s="9">
        <v>-0.24642135250299702</v>
      </c>
      <c r="G26" s="9">
        <v>-0.18703034265208707</v>
      </c>
    </row>
    <row r="27" spans="1:7" x14ac:dyDescent="0.25">
      <c r="A27" s="2" t="s">
        <v>156</v>
      </c>
      <c r="B27" s="9">
        <v>-8.0313246429586371E-3</v>
      </c>
      <c r="C27" s="9">
        <v>0.4885304052128534</v>
      </c>
      <c r="D27" s="9">
        <v>8.5627456927570567E-2</v>
      </c>
      <c r="E27" s="9">
        <v>-5.6480548164707933E-3</v>
      </c>
      <c r="F27" s="9">
        <v>-0.19757534537183841</v>
      </c>
      <c r="G27" s="9">
        <v>-0.10617183976142264</v>
      </c>
    </row>
    <row r="28" spans="1:7" x14ac:dyDescent="0.25">
      <c r="A28" s="2" t="s">
        <v>157</v>
      </c>
      <c r="B28" s="9">
        <v>4.6245434414504016E-2</v>
      </c>
      <c r="C28" s="9">
        <v>0.39557734599924954</v>
      </c>
      <c r="D28" s="9" t="e">
        <v>#DIV/0!</v>
      </c>
      <c r="E28" s="9">
        <v>0.1151489017577163</v>
      </c>
      <c r="F28" s="9">
        <v>-1.4268289673299628E-2</v>
      </c>
      <c r="G28" s="9">
        <v>-0.12551776137693038</v>
      </c>
    </row>
    <row r="29" spans="1:7" x14ac:dyDescent="0.25">
      <c r="A29" s="2" t="s">
        <v>158</v>
      </c>
      <c r="B29" s="9">
        <v>-7.5686786843218723E-2</v>
      </c>
      <c r="C29" s="9">
        <v>-0.10897047293522544</v>
      </c>
      <c r="D29" s="9">
        <v>-9.9142213661366996E-2</v>
      </c>
      <c r="E29" s="9">
        <v>-0.16409638373072744</v>
      </c>
      <c r="F29" s="9">
        <v>-0.16687155483915994</v>
      </c>
      <c r="G29" s="9">
        <v>-0.10025582033592639</v>
      </c>
    </row>
    <row r="31" spans="1:7" x14ac:dyDescent="0.25">
      <c r="A31" s="65" t="s">
        <v>152</v>
      </c>
      <c r="B31" s="62"/>
      <c r="C31" s="62"/>
    </row>
    <row r="32" spans="1:7" x14ac:dyDescent="0.25">
      <c r="A32" s="62"/>
      <c r="B32" s="62"/>
      <c r="C32" s="62"/>
    </row>
    <row r="33" spans="1:3" x14ac:dyDescent="0.25">
      <c r="A33" s="62"/>
      <c r="B33" s="62"/>
      <c r="C33" s="62"/>
    </row>
    <row r="34" spans="1:3" x14ac:dyDescent="0.25">
      <c r="A34" s="62"/>
      <c r="B34" s="62"/>
      <c r="C34" s="62"/>
    </row>
  </sheetData>
  <mergeCells count="5">
    <mergeCell ref="A2:C2"/>
    <mergeCell ref="A22:C22"/>
    <mergeCell ref="A15:C18"/>
    <mergeCell ref="A11:C14"/>
    <mergeCell ref="A31:C34"/>
  </mergeCells>
  <pageMargins left="0.7" right="0.7" top="0.75" bottom="0.75" header="0.3" footer="0.3"/>
  <pageSetup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F734B-C284-496F-A7F3-D1C2CA96A8CF}">
  <dimension ref="A1:O29"/>
  <sheetViews>
    <sheetView workbookViewId="0">
      <selection activeCell="B28" sqref="B28"/>
    </sheetView>
  </sheetViews>
  <sheetFormatPr defaultRowHeight="15" x14ac:dyDescent="0.25"/>
  <cols>
    <col min="1" max="1" width="13.140625" bestFit="1" customWidth="1"/>
    <col min="2" max="2" width="13.7109375" bestFit="1" customWidth="1"/>
    <col min="3" max="3" width="16" bestFit="1" customWidth="1"/>
    <col min="4" max="4" width="12.7109375" bestFit="1" customWidth="1"/>
    <col min="5" max="5" width="105.5703125" bestFit="1" customWidth="1"/>
    <col min="6" max="11" width="12.7109375" bestFit="1" customWidth="1"/>
    <col min="12" max="12" width="12" bestFit="1" customWidth="1"/>
    <col min="13" max="15" width="12.7109375" bestFit="1" customWidth="1"/>
  </cols>
  <sheetData>
    <row r="1" spans="1:15" x14ac:dyDescent="0.25">
      <c r="A1" s="8" t="s">
        <v>31</v>
      </c>
      <c r="B1" t="s">
        <v>53</v>
      </c>
      <c r="C1" s="11" t="s">
        <v>61</v>
      </c>
      <c r="D1" t="str">
        <f>RIGHT(B1,8)</f>
        <v>DEC16-31</v>
      </c>
      <c r="E1" s="10" t="str">
        <f>"Percent Change of 8hr Max Ozone Between 2021 and Each Previous Year for " &amp;TEXT(D1," ")&amp;"   (2021 data is preliminary)"</f>
        <v>Percent Change of 8hr Max Ozone Between 2021 and Each Previous Year for DEC16-31   (2021 data is preliminary)</v>
      </c>
    </row>
    <row r="2" spans="1:15" x14ac:dyDescent="0.25">
      <c r="A2" s="54" t="s">
        <v>104</v>
      </c>
      <c r="B2" s="54"/>
      <c r="C2" s="54"/>
      <c r="D2" s="54"/>
    </row>
    <row r="3" spans="1:15" x14ac:dyDescent="0.25">
      <c r="A3" s="8" t="s">
        <v>0</v>
      </c>
      <c r="B3" t="s">
        <v>105</v>
      </c>
      <c r="C3" t="s">
        <v>106</v>
      </c>
      <c r="D3" t="s">
        <v>107</v>
      </c>
      <c r="E3" t="s">
        <v>108</v>
      </c>
      <c r="F3" t="s">
        <v>109</v>
      </c>
      <c r="G3" t="s">
        <v>110</v>
      </c>
      <c r="H3" t="s">
        <v>111</v>
      </c>
      <c r="I3" t="s">
        <v>112</v>
      </c>
      <c r="J3" t="s">
        <v>113</v>
      </c>
      <c r="K3" t="s">
        <v>114</v>
      </c>
      <c r="L3" t="s">
        <v>115</v>
      </c>
      <c r="M3" t="s">
        <v>116</v>
      </c>
      <c r="N3" t="s">
        <v>168</v>
      </c>
      <c r="O3" t="s">
        <v>169</v>
      </c>
    </row>
    <row r="4" spans="1:15" x14ac:dyDescent="0.25">
      <c r="A4" s="2" t="s">
        <v>153</v>
      </c>
      <c r="B4" s="9">
        <v>-9.7514340344168282E-2</v>
      </c>
      <c r="C4" s="9">
        <v>1.2820512820512775E-2</v>
      </c>
      <c r="D4" s="9">
        <v>0.21194029850746254</v>
      </c>
      <c r="E4" s="9">
        <v>0.11000000000000032</v>
      </c>
      <c r="F4" s="9">
        <v>1.0948905109488871E-2</v>
      </c>
      <c r="G4" s="9">
        <v>-5.1063829787234116E-2</v>
      </c>
      <c r="H4" s="9">
        <v>4.2682926829268331E-2</v>
      </c>
      <c r="I4" s="9">
        <v>6.2711864406779672E-2</v>
      </c>
      <c r="J4" s="9">
        <v>-1.8975332068311701E-3</v>
      </c>
      <c r="K4" s="9">
        <v>2.1929824561403466E-2</v>
      </c>
      <c r="L4" s="9" t="e">
        <v>#DIV/0!</v>
      </c>
      <c r="M4" s="9">
        <v>1.9047619047616315E-3</v>
      </c>
      <c r="N4" s="9">
        <v>4.0567951318458473E-2</v>
      </c>
      <c r="O4" s="9">
        <v>2.4809160305343525E-2</v>
      </c>
    </row>
    <row r="5" spans="1:15" x14ac:dyDescent="0.25">
      <c r="A5" s="2" t="s">
        <v>154</v>
      </c>
      <c r="B5" s="9">
        <v>-0.10606060606060574</v>
      </c>
      <c r="C5" s="9">
        <v>-6.8762278978389269E-2</v>
      </c>
      <c r="D5" s="9">
        <v>-2.1686746987951921E-2</v>
      </c>
      <c r="E5" s="9">
        <v>-4.1450777202072353E-2</v>
      </c>
      <c r="F5" s="9">
        <v>-7.9734219269102846E-2</v>
      </c>
      <c r="G5" s="9">
        <v>-0.12549019607843148</v>
      </c>
      <c r="H5" s="9">
        <v>-1.8651362984218101E-2</v>
      </c>
      <c r="I5" s="9">
        <v>3.8079470198675525E-2</v>
      </c>
      <c r="J5" s="9">
        <v>-8.5217391304347467E-2</v>
      </c>
      <c r="K5" s="9">
        <v>-2.5104602510460317E-2</v>
      </c>
      <c r="L5" s="9" t="e">
        <v>#DIV/0!</v>
      </c>
      <c r="M5" s="9">
        <v>-8.2024432809773229E-2</v>
      </c>
      <c r="N5" s="9">
        <v>-0.11398963730569922</v>
      </c>
      <c r="O5" s="9">
        <v>-7.7319587628865816E-2</v>
      </c>
    </row>
    <row r="6" spans="1:15" x14ac:dyDescent="0.25">
      <c r="A6" s="2" t="s">
        <v>155</v>
      </c>
      <c r="B6" s="9">
        <v>-0.18055555555555547</v>
      </c>
      <c r="C6" s="9">
        <v>-4.8192771084337616E-2</v>
      </c>
      <c r="D6" s="9">
        <v>-4.4705882352941484E-2</v>
      </c>
      <c r="E6" s="9">
        <v>-7.1556350626118537E-3</v>
      </c>
      <c r="F6" s="9">
        <v>-9.3289689034369738E-2</v>
      </c>
      <c r="G6" s="9">
        <v>-0.15849056603773592</v>
      </c>
      <c r="H6" s="9">
        <v>0.13621262458471772</v>
      </c>
      <c r="I6" s="9">
        <v>-2.3364485981308469E-2</v>
      </c>
      <c r="J6" s="9">
        <v>-8.3623693379790809E-2</v>
      </c>
      <c r="K6" s="9">
        <v>-0.11742424242424232</v>
      </c>
      <c r="L6" s="9" t="e">
        <v>#DIV/0!</v>
      </c>
      <c r="M6" s="9">
        <v>-0.1144781144781144</v>
      </c>
      <c r="N6" s="9">
        <v>-0.1260647359454854</v>
      </c>
      <c r="O6" s="9">
        <v>-5.4577464788732044E-2</v>
      </c>
    </row>
    <row r="7" spans="1:15" x14ac:dyDescent="0.25">
      <c r="A7" s="2" t="s">
        <v>156</v>
      </c>
      <c r="B7" s="9">
        <v>-0.12267657992565062</v>
      </c>
      <c r="C7" s="9">
        <v>-2.0661157024793209E-2</v>
      </c>
      <c r="D7" s="9">
        <v>0.46570397111913353</v>
      </c>
      <c r="E7" s="9">
        <v>0.15625000000000044</v>
      </c>
      <c r="F7" s="9">
        <v>-5.4607508532423243E-2</v>
      </c>
      <c r="G7" s="9">
        <v>-9.1649694501018342E-2</v>
      </c>
      <c r="H7" s="9">
        <v>0.17123287671232901</v>
      </c>
      <c r="I7" s="9">
        <v>-0.10683760683760701</v>
      </c>
      <c r="J7" s="9">
        <v>-2.0484171322159961E-2</v>
      </c>
      <c r="K7" s="9">
        <v>-0.17813051146384473</v>
      </c>
      <c r="L7" s="9" t="e">
        <v>#DIV/0!</v>
      </c>
      <c r="M7" s="9">
        <v>-6.0714285714285721E-2</v>
      </c>
      <c r="N7" s="9">
        <v>-7.2332730560578651E-2</v>
      </c>
      <c r="O7" s="9">
        <v>-9.5959595959596022E-2</v>
      </c>
    </row>
    <row r="8" spans="1:15" x14ac:dyDescent="0.25">
      <c r="A8" s="2" t="s">
        <v>157</v>
      </c>
      <c r="B8" s="9">
        <v>-0.16754850088183404</v>
      </c>
      <c r="C8" s="9">
        <v>-4.0485829959514441E-2</v>
      </c>
      <c r="D8" s="9">
        <v>0.13725490196078405</v>
      </c>
      <c r="E8" s="9">
        <v>-7.1556350626116316E-3</v>
      </c>
      <c r="F8" s="9">
        <v>-8.881578947368407E-2</v>
      </c>
      <c r="G8" s="9">
        <v>-0.10080645161290325</v>
      </c>
      <c r="H8" s="9">
        <v>-6.6848567530696013E-2</v>
      </c>
      <c r="I8" s="9">
        <v>0.16326530612244894</v>
      </c>
      <c r="J8" s="9">
        <v>-8.5217391304347911E-2</v>
      </c>
      <c r="K8" s="9">
        <v>-9.7365702479338512E-2</v>
      </c>
      <c r="L8" s="9" t="e">
        <v>#DIV/0!</v>
      </c>
      <c r="M8" s="9">
        <v>-7.067137809187285E-2</v>
      </c>
      <c r="N8" s="9">
        <v>-6.2157221206581625E-2</v>
      </c>
      <c r="O8" s="9">
        <v>-0.11967213114754072</v>
      </c>
    </row>
    <row r="9" spans="1:15" x14ac:dyDescent="0.25">
      <c r="A9" s="2" t="s">
        <v>158</v>
      </c>
      <c r="B9" s="9">
        <v>-0.14181818181818173</v>
      </c>
      <c r="C9" s="9">
        <v>-4.4354838709677713E-2</v>
      </c>
      <c r="D9" s="9">
        <v>-4.4705882352941484E-2</v>
      </c>
      <c r="E9" s="9">
        <v>3.7383177570093462E-2</v>
      </c>
      <c r="F9" s="9">
        <v>-3.5971223021584731E-3</v>
      </c>
      <c r="G9" s="9">
        <v>-0.11332007952286294</v>
      </c>
      <c r="H9" s="9">
        <v>1.7857142857142794E-2</v>
      </c>
      <c r="I9" s="9">
        <v>-2.6397515527950333E-2</v>
      </c>
      <c r="J9" s="9">
        <v>-5.0541516245487195E-2</v>
      </c>
      <c r="K9" s="9">
        <v>-2.2651006711409516E-2</v>
      </c>
      <c r="L9" s="9">
        <v>-4.5454545454546302E-3</v>
      </c>
      <c r="M9" s="9">
        <v>-9.6219931271477765E-2</v>
      </c>
      <c r="N9" s="9">
        <v>5.8823529411762276E-3</v>
      </c>
      <c r="O9" s="9">
        <v>-3.2432432432432212E-2</v>
      </c>
    </row>
    <row r="11" spans="1:15" x14ac:dyDescent="0.25">
      <c r="A11" s="66" t="s">
        <v>150</v>
      </c>
      <c r="B11" s="66"/>
      <c r="C11" s="66"/>
    </row>
    <row r="12" spans="1:15" ht="15" customHeight="1" x14ac:dyDescent="0.25">
      <c r="A12" s="66"/>
      <c r="B12" s="66"/>
      <c r="C12" s="66"/>
    </row>
    <row r="13" spans="1:15" ht="15" customHeight="1" x14ac:dyDescent="0.25">
      <c r="A13" s="66"/>
      <c r="B13" s="66"/>
      <c r="C13" s="66"/>
    </row>
    <row r="14" spans="1:15" ht="15" customHeight="1" x14ac:dyDescent="0.25">
      <c r="A14" s="66"/>
      <c r="B14" s="66"/>
      <c r="C14" s="66"/>
    </row>
    <row r="15" spans="1:15" ht="15" customHeight="1" x14ac:dyDescent="0.25">
      <c r="A15" s="66"/>
      <c r="B15" s="66"/>
      <c r="C15" s="66"/>
    </row>
    <row r="16" spans="1:15" x14ac:dyDescent="0.25">
      <c r="A16" s="66"/>
      <c r="B16" s="66"/>
      <c r="C16" s="66"/>
    </row>
    <row r="17" spans="1:15" x14ac:dyDescent="0.25">
      <c r="A17" s="17" t="s">
        <v>63</v>
      </c>
      <c r="B17" s="17"/>
      <c r="C17" s="17"/>
    </row>
    <row r="21" spans="1:15" x14ac:dyDescent="0.25">
      <c r="A21" s="8" t="s">
        <v>31</v>
      </c>
      <c r="B21" t="s">
        <v>53</v>
      </c>
      <c r="C21" s="11" t="s">
        <v>61</v>
      </c>
      <c r="D21" t="str">
        <f>RIGHT(B21,8)</f>
        <v>DEC16-31</v>
      </c>
      <c r="E21" s="10" t="str">
        <f>"Percent Change of Hourly Ozone Between 2021 and Each Previous Year for " &amp;TEXT(D21," ")&amp;"   (2021 data is preliminary)"</f>
        <v>Percent Change of Hourly Ozone Between 2021 and Each Previous Year for DEC16-31   (2021 data is preliminary)</v>
      </c>
    </row>
    <row r="22" spans="1:15" x14ac:dyDescent="0.25">
      <c r="A22" s="54" t="s">
        <v>103</v>
      </c>
      <c r="B22" s="55"/>
      <c r="C22" s="55"/>
    </row>
    <row r="23" spans="1:15" x14ac:dyDescent="0.25">
      <c r="A23" s="8" t="s">
        <v>0</v>
      </c>
      <c r="B23" t="s">
        <v>117</v>
      </c>
      <c r="C23" t="s">
        <v>118</v>
      </c>
      <c r="D23" t="s">
        <v>119</v>
      </c>
      <c r="E23" t="s">
        <v>120</v>
      </c>
      <c r="F23" t="s">
        <v>121</v>
      </c>
      <c r="G23" t="s">
        <v>122</v>
      </c>
      <c r="H23" t="s">
        <v>123</v>
      </c>
      <c r="I23" t="s">
        <v>124</v>
      </c>
      <c r="J23" t="s">
        <v>125</v>
      </c>
      <c r="K23" t="s">
        <v>126</v>
      </c>
      <c r="L23" t="s">
        <v>127</v>
      </c>
      <c r="M23" t="s">
        <v>128</v>
      </c>
      <c r="N23" t="s">
        <v>168</v>
      </c>
      <c r="O23" t="s">
        <v>169</v>
      </c>
    </row>
    <row r="24" spans="1:15" x14ac:dyDescent="0.25">
      <c r="A24" s="2" t="s">
        <v>153</v>
      </c>
      <c r="B24" s="9">
        <v>-0.11910851388845023</v>
      </c>
      <c r="C24" s="9">
        <v>0.12334209915719851</v>
      </c>
      <c r="D24" s="9">
        <v>4.3008801379186279E-2</v>
      </c>
      <c r="E24" s="9">
        <v>0.23707966151152604</v>
      </c>
      <c r="F24" s="9">
        <v>-7.5745068523281556E-2</v>
      </c>
      <c r="G24" s="9">
        <v>2.345987343416267E-2</v>
      </c>
      <c r="H24" s="9">
        <v>2.0738085312595578E-2</v>
      </c>
      <c r="I24" s="9">
        <v>4.4211129189414278E-2</v>
      </c>
      <c r="J24" s="9">
        <v>0.17513591019121399</v>
      </c>
      <c r="K24" s="9">
        <v>-3.0265163779611859E-2</v>
      </c>
      <c r="L24" s="9" t="e">
        <v>#DIV/0!</v>
      </c>
      <c r="M24" s="9">
        <v>-0.13528422757842073</v>
      </c>
      <c r="N24" s="9">
        <v>9.6099510139936895E-2</v>
      </c>
      <c r="O24" s="9">
        <v>3.4753390167522102E-2</v>
      </c>
    </row>
    <row r="25" spans="1:15" x14ac:dyDescent="0.25">
      <c r="A25" s="2" t="s">
        <v>154</v>
      </c>
      <c r="B25" s="9">
        <v>-4.1588810126310549E-2</v>
      </c>
      <c r="C25" s="9">
        <v>-5.7264144539666995E-2</v>
      </c>
      <c r="D25" s="9">
        <v>-7.0084133318951691E-2</v>
      </c>
      <c r="E25" s="9">
        <v>-2.1873990605129179E-2</v>
      </c>
      <c r="F25" s="9">
        <v>-0.14939054809098695</v>
      </c>
      <c r="G25" s="9">
        <v>-0.13352915230629081</v>
      </c>
      <c r="H25" s="9">
        <v>-0.11313940461724636</v>
      </c>
      <c r="I25" s="9">
        <v>-0.116376604001169</v>
      </c>
      <c r="J25" s="9">
        <v>-4.2815312970123309E-2</v>
      </c>
      <c r="K25" s="9">
        <v>-8.1114814602882945E-2</v>
      </c>
      <c r="L25" s="9" t="e">
        <v>#DIV/0!</v>
      </c>
      <c r="M25" s="9">
        <v>-0.14530828605970403</v>
      </c>
      <c r="N25" s="9">
        <v>-6.6075969202059937E-2</v>
      </c>
      <c r="O25" s="9">
        <v>-8.9257833634775907E-2</v>
      </c>
    </row>
    <row r="26" spans="1:15" x14ac:dyDescent="0.25">
      <c r="A26" s="2" t="s">
        <v>155</v>
      </c>
      <c r="B26" s="9">
        <v>-0.22751923800800289</v>
      </c>
      <c r="C26" s="9">
        <v>-7.1638336960681004E-3</v>
      </c>
      <c r="D26" s="9">
        <v>-3.6116729269012326E-3</v>
      </c>
      <c r="E26" s="9">
        <v>-3.6842631382847602E-2</v>
      </c>
      <c r="F26" s="9">
        <v>-0.22664452934651813</v>
      </c>
      <c r="G26" s="9">
        <v>-0.21548645137879852</v>
      </c>
      <c r="H26" s="9">
        <v>-0.14481262042304333</v>
      </c>
      <c r="I26" s="9">
        <v>-0.19792495252010933</v>
      </c>
      <c r="J26" s="9">
        <v>-8.5091825155833578E-2</v>
      </c>
      <c r="K26" s="9">
        <v>-0.20231323532667</v>
      </c>
      <c r="L26" s="9" t="e">
        <v>#DIV/0!</v>
      </c>
      <c r="M26" s="9">
        <v>-0.18839321195708347</v>
      </c>
      <c r="N26" s="9">
        <v>-0.13209070811104229</v>
      </c>
      <c r="O26" s="9">
        <v>-8.1104265772440232E-2</v>
      </c>
    </row>
    <row r="27" spans="1:15" x14ac:dyDescent="0.25">
      <c r="A27" s="2" t="s">
        <v>156</v>
      </c>
      <c r="B27" s="9">
        <v>-0.13193102422550285</v>
      </c>
      <c r="C27" s="9">
        <v>9.7837387742852E-2</v>
      </c>
      <c r="D27" s="9">
        <v>0.66666666666666963</v>
      </c>
      <c r="E27" s="9">
        <v>0.19104760063920123</v>
      </c>
      <c r="F27" s="9">
        <v>-0.14632350374232106</v>
      </c>
      <c r="G27" s="9">
        <v>-0.13815096057700571</v>
      </c>
      <c r="H27" s="9">
        <v>7.2401687270506887E-3</v>
      </c>
      <c r="I27" s="9">
        <v>-7.2690508026248546E-2</v>
      </c>
      <c r="J27" s="9">
        <v>9.8431305199832897E-2</v>
      </c>
      <c r="K27" s="9">
        <v>-0.25634724923589913</v>
      </c>
      <c r="L27" s="9" t="e">
        <v>#DIV/0!</v>
      </c>
      <c r="M27" s="9">
        <v>-6.3833760589443234E-2</v>
      </c>
      <c r="N27" s="9">
        <v>-1.7739156491122343E-2</v>
      </c>
      <c r="O27" s="9">
        <v>-9.2204810551780092E-2</v>
      </c>
    </row>
    <row r="28" spans="1:15" x14ac:dyDescent="0.25">
      <c r="A28" s="2" t="s">
        <v>157</v>
      </c>
      <c r="B28" s="9">
        <v>-0.13395332105215429</v>
      </c>
      <c r="C28" s="9">
        <v>0.2306678821948891</v>
      </c>
      <c r="D28" s="9">
        <v>0.25422804146208455</v>
      </c>
      <c r="E28" s="9">
        <v>0.12392736404087312</v>
      </c>
      <c r="F28" s="9">
        <v>-0.14885994698165883</v>
      </c>
      <c r="G28" s="9">
        <v>-1.0332518176277006E-2</v>
      </c>
      <c r="H28" s="9">
        <v>-0.16455152312292365</v>
      </c>
      <c r="I28" s="9">
        <v>-0.10536367151160675</v>
      </c>
      <c r="J28" s="9">
        <v>0.21631106953375823</v>
      </c>
      <c r="K28" s="9">
        <v>-0.14741359156955713</v>
      </c>
      <c r="L28" s="9" t="e">
        <v>#DIV/0!</v>
      </c>
      <c r="M28" s="9">
        <v>-8.3896798631069913E-2</v>
      </c>
      <c r="N28" s="9">
        <v>-1.7606689043394907E-2</v>
      </c>
      <c r="O28" s="9">
        <v>-0.11985718127222245</v>
      </c>
    </row>
    <row r="29" spans="1:15" x14ac:dyDescent="0.25">
      <c r="A29" s="2" t="s">
        <v>158</v>
      </c>
      <c r="B29" s="9">
        <v>-0.12087241993310704</v>
      </c>
      <c r="C29" s="9">
        <v>-0.11253907418714182</v>
      </c>
      <c r="D29" s="9">
        <v>-0.25712500807824024</v>
      </c>
      <c r="E29" s="9">
        <v>-5.1721608050992796E-2</v>
      </c>
      <c r="F29" s="9">
        <v>-0.10843640074466898</v>
      </c>
      <c r="G29" s="9">
        <v>-0.17748223899856319</v>
      </c>
      <c r="H29" s="9">
        <v>-9.6344803274313273E-2</v>
      </c>
      <c r="I29" s="9">
        <v>-0.10168739648483494</v>
      </c>
      <c r="J29" s="9">
        <v>-1.5579932611147873E-2</v>
      </c>
      <c r="K29" s="9">
        <v>-6.2399819882343333E-2</v>
      </c>
      <c r="L29" s="9">
        <v>8.1370592890528393E-4</v>
      </c>
      <c r="M29" s="9">
        <v>-0.10524266173392482</v>
      </c>
      <c r="N29" s="9">
        <v>-8.1693166517898819E-3</v>
      </c>
      <c r="O29" s="9">
        <v>-6.7062549485353395E-2</v>
      </c>
    </row>
  </sheetData>
  <mergeCells count="3">
    <mergeCell ref="A2:D2"/>
    <mergeCell ref="A22:C22"/>
    <mergeCell ref="A11:C16"/>
  </mergeCells>
  <pageMargins left="0.7" right="0.7" top="0.75" bottom="0.75" header="0.3" footer="0.3"/>
  <pageSetup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84090-30EA-4E61-A28E-C1A0481B2786}">
  <dimension ref="A1:CF1009"/>
  <sheetViews>
    <sheetView zoomScale="106" zoomScaleNormal="106" workbookViewId="0">
      <selection activeCell="C7" sqref="C7"/>
    </sheetView>
  </sheetViews>
  <sheetFormatPr defaultRowHeight="15" x14ac:dyDescent="0.25"/>
  <cols>
    <col min="1" max="1" width="10.7109375" style="28" bestFit="1" customWidth="1"/>
    <col min="2" max="2" width="12.42578125" style="41" bestFit="1" customWidth="1"/>
    <col min="3" max="3" width="15.28515625" style="38" bestFit="1" customWidth="1"/>
    <col min="4" max="4" width="9.140625" style="39" bestFit="1"/>
    <col min="5" max="19" width="9.140625" style="42"/>
    <col min="20" max="20" width="9.140625" style="32"/>
    <col min="21" max="21" width="12.42578125" style="5" bestFit="1" customWidth="1"/>
    <col min="22" max="22" width="15.28515625" style="6" bestFit="1" customWidth="1"/>
    <col min="23" max="23" width="9.140625" style="7" bestFit="1" customWidth="1"/>
    <col min="24" max="34" width="9.140625" style="1"/>
    <col min="35" max="35" width="12" style="1" customWidth="1"/>
    <col min="36" max="36" width="12.28515625" style="1" customWidth="1"/>
    <col min="37" max="37" width="15.42578125" style="1" customWidth="1"/>
    <col min="38" max="38" width="16" style="1" bestFit="1" customWidth="1"/>
    <col min="39" max="39" width="7.42578125" style="21" customWidth="1"/>
    <col min="40" max="40" width="7.42578125" style="19" customWidth="1"/>
    <col min="41" max="41" width="12.42578125" style="41" bestFit="1" customWidth="1"/>
    <col min="42" max="42" width="15.28515625" style="38" bestFit="1" customWidth="1"/>
    <col min="43" max="43" width="9.140625" style="39" bestFit="1"/>
    <col min="44" max="44" width="9.140625" style="42"/>
    <col min="45" max="45" width="11.85546875" style="42" bestFit="1" customWidth="1"/>
    <col min="46" max="46" width="10.42578125" style="42" bestFit="1" customWidth="1"/>
    <col min="47" max="58" width="9.140625" style="42"/>
    <col min="59" max="59" width="9.140625" style="25"/>
    <col min="60" max="60" width="16" style="41" customWidth="1"/>
    <col min="61" max="61" width="15.28515625" style="38" bestFit="1" customWidth="1"/>
    <col min="62" max="62" width="9.140625" style="39"/>
    <col min="63" max="63" width="12" style="27" bestFit="1" customWidth="1"/>
    <col min="64" max="77" width="9.140625" style="27"/>
    <col min="82" max="82" width="15.28515625" style="46" bestFit="1" customWidth="1"/>
  </cols>
  <sheetData>
    <row r="1" spans="1:84" s="2" customFormat="1" x14ac:dyDescent="0.25">
      <c r="A1" s="30" t="s">
        <v>147</v>
      </c>
      <c r="B1" s="37" t="s">
        <v>31</v>
      </c>
      <c r="C1" s="38" t="s">
        <v>15</v>
      </c>
      <c r="D1" s="39" t="s">
        <v>1</v>
      </c>
      <c r="E1" s="52" t="s">
        <v>18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0" t="s">
        <v>9</v>
      </c>
      <c r="L1" s="40" t="s">
        <v>10</v>
      </c>
      <c r="M1" s="40" t="s">
        <v>11</v>
      </c>
      <c r="N1" s="40" t="s">
        <v>12</v>
      </c>
      <c r="O1" s="40" t="s">
        <v>13</v>
      </c>
      <c r="P1" s="40" t="s">
        <v>142</v>
      </c>
      <c r="Q1" s="40" t="s">
        <v>14</v>
      </c>
      <c r="R1" s="40" t="s">
        <v>143</v>
      </c>
      <c r="S1" s="40" t="s">
        <v>3</v>
      </c>
      <c r="T1" s="31" t="s">
        <v>146</v>
      </c>
      <c r="U1" s="4" t="s">
        <v>31</v>
      </c>
      <c r="V1" s="6" t="s">
        <v>15</v>
      </c>
      <c r="W1" s="7" t="s">
        <v>1</v>
      </c>
      <c r="X1" s="26" t="s">
        <v>18</v>
      </c>
      <c r="Y1" s="3" t="s">
        <v>4</v>
      </c>
      <c r="Z1" s="3" t="s">
        <v>5</v>
      </c>
      <c r="AA1" s="3" t="s">
        <v>6</v>
      </c>
      <c r="AB1" s="3" t="s">
        <v>7</v>
      </c>
      <c r="AC1" s="3" t="s">
        <v>8</v>
      </c>
      <c r="AD1" s="3" t="s">
        <v>9</v>
      </c>
      <c r="AE1" s="3" t="s">
        <v>10</v>
      </c>
      <c r="AF1" s="3" t="s">
        <v>11</v>
      </c>
      <c r="AG1" s="3" t="s">
        <v>12</v>
      </c>
      <c r="AH1" s="3" t="s">
        <v>13</v>
      </c>
      <c r="AI1" s="3" t="s">
        <v>142</v>
      </c>
      <c r="AJ1" s="3" t="s">
        <v>14</v>
      </c>
      <c r="AK1" s="3" t="s">
        <v>143</v>
      </c>
      <c r="AL1" s="3" t="s">
        <v>3</v>
      </c>
      <c r="AM1" s="20"/>
      <c r="AN1" s="22" t="s">
        <v>74</v>
      </c>
      <c r="AO1" s="37" t="s">
        <v>31</v>
      </c>
      <c r="AP1" s="38" t="s">
        <v>76</v>
      </c>
      <c r="AQ1" s="39" t="s">
        <v>1</v>
      </c>
      <c r="AR1" s="26" t="s">
        <v>18</v>
      </c>
      <c r="AS1" s="40" t="s">
        <v>4</v>
      </c>
      <c r="AT1" s="40" t="s">
        <v>5</v>
      </c>
      <c r="AU1" s="40" t="s">
        <v>6</v>
      </c>
      <c r="AV1" s="40" t="s">
        <v>7</v>
      </c>
      <c r="AW1" s="40" t="s">
        <v>8</v>
      </c>
      <c r="AX1" s="40" t="s">
        <v>9</v>
      </c>
      <c r="AY1" s="40" t="s">
        <v>10</v>
      </c>
      <c r="AZ1" s="40" t="s">
        <v>11</v>
      </c>
      <c r="BA1" s="40" t="s">
        <v>12</v>
      </c>
      <c r="BB1" s="40" t="s">
        <v>13</v>
      </c>
      <c r="BC1" s="40" t="s">
        <v>142</v>
      </c>
      <c r="BD1" s="40" t="s">
        <v>14</v>
      </c>
      <c r="BE1" s="40" t="s">
        <v>143</v>
      </c>
      <c r="BF1" s="40" t="s">
        <v>3</v>
      </c>
      <c r="BG1" s="23" t="s">
        <v>75</v>
      </c>
      <c r="BH1" s="37" t="s">
        <v>31</v>
      </c>
      <c r="BI1" s="38" t="s">
        <v>76</v>
      </c>
      <c r="BJ1" s="39" t="s">
        <v>1</v>
      </c>
      <c r="BK1" s="26" t="s">
        <v>18</v>
      </c>
      <c r="BL1" s="26" t="s">
        <v>4</v>
      </c>
      <c r="BM1" s="26" t="s">
        <v>5</v>
      </c>
      <c r="BN1" s="26" t="s">
        <v>6</v>
      </c>
      <c r="BO1" s="26" t="s">
        <v>7</v>
      </c>
      <c r="BP1" s="26" t="s">
        <v>8</v>
      </c>
      <c r="BQ1" s="26" t="s">
        <v>9</v>
      </c>
      <c r="BR1" s="26" t="s">
        <v>10</v>
      </c>
      <c r="BS1" s="26" t="s">
        <v>11</v>
      </c>
      <c r="BT1" s="26" t="s">
        <v>12</v>
      </c>
      <c r="BU1" s="26" t="s">
        <v>13</v>
      </c>
      <c r="BV1" s="26" t="s">
        <v>142</v>
      </c>
      <c r="BW1" s="26" t="s">
        <v>14</v>
      </c>
      <c r="BX1" s="26" t="s">
        <v>143</v>
      </c>
      <c r="BY1" s="26" t="s">
        <v>3</v>
      </c>
      <c r="CD1" s="46"/>
      <c r="CE1" s="6"/>
      <c r="CF1" s="7"/>
    </row>
    <row r="2" spans="1:84" x14ac:dyDescent="0.25">
      <c r="A2" s="33"/>
      <c r="B2" s="41" t="s">
        <v>32</v>
      </c>
      <c r="C2" s="38" t="s">
        <v>153</v>
      </c>
      <c r="D2" s="39" t="s">
        <v>2</v>
      </c>
      <c r="E2" s="42">
        <f>IF(AR2&lt;0.75,1/0,IF(AR$8&lt;0.75,1/0,X2))</f>
        <v>-0.19512768302448058</v>
      </c>
      <c r="F2" s="42" t="e">
        <f>IF(AS2&lt;0.75,1/0,IF(AS$8&lt;0.75,1/0,Y2))</f>
        <v>#DIV/0!</v>
      </c>
      <c r="G2" s="42">
        <f>IF(AT2&lt;0.75,1/0,IF(AT$8&lt;0.75,1/0,Z2))</f>
        <v>-8.7799734811571883E-2</v>
      </c>
      <c r="H2" s="42">
        <f>IF(AU2&lt;0.75,1/0,IF(AU$8&lt;0.75,1/0,AA2))</f>
        <v>-9.1583123369895825E-2</v>
      </c>
      <c r="I2" s="42">
        <f>IF(AV2&lt;0.75,1/0,IF(AV$8&lt;0.75,1/0,AB2))</f>
        <v>-0.23214399703333588</v>
      </c>
      <c r="J2" s="42">
        <f>IF(AW2&lt;0.75,1/0,IF(AW$8&lt;0.75,1/0,AC2))</f>
        <v>-0.16808119704540547</v>
      </c>
      <c r="K2" s="42" t="e">
        <f>IF(AX2&lt;0.75,1/0,IF(AX$8&lt;0.75,1/0,AD2))</f>
        <v>#DIV/0!</v>
      </c>
      <c r="L2" s="42">
        <f>IF(AY2&lt;0.75,1/0,IF(AY$8&lt;0.75,1/0,AE2))</f>
        <v>9.7599183244634347E-4</v>
      </c>
      <c r="M2" s="42">
        <f>IF(AZ2&lt;0.75,1/0,IF(AZ$8&lt;0.75,1/0,AF2))</f>
        <v>-3.0506448125001584E-2</v>
      </c>
      <c r="N2" s="42">
        <f>IF(BA2&lt;0.75,1/0,IF(BA$8&lt;0.75,1/0,AG2))</f>
        <v>-1.3929287267325119E-2</v>
      </c>
      <c r="O2" s="42">
        <f>IF(BB2&lt;0.75,1/0,IF(BB$8&lt;0.75,1/0,AH2))</f>
        <v>8.7378862411764402E-3</v>
      </c>
      <c r="P2" s="42">
        <f>IF(BC2&lt;0.75,1/0,IF(BC$8&lt;0.75,1/0,AI2))</f>
        <v>-6.7750493143211354E-2</v>
      </c>
      <c r="Q2" s="42">
        <f>IF(BD2&lt;0.75,1/0,IF(BD$8&lt;0.75,1/0,AJ2))</f>
        <v>-7.8148695778513466E-2</v>
      </c>
      <c r="R2" s="42">
        <f>IF(BE2&lt;0.75,1/0,IF(BE$8&lt;0.75,1/0,AK2))</f>
        <v>-5.3554056318032672E-2</v>
      </c>
      <c r="S2" s="42">
        <f>IF(BF2&lt;0.75,1/0,IF(BF$8&lt;0.75,1/0,AL2))</f>
        <v>-0.11844381186783171</v>
      </c>
      <c r="U2" s="5" t="s">
        <v>32</v>
      </c>
      <c r="V2" s="6" t="s">
        <v>153</v>
      </c>
      <c r="W2" s="7" t="s">
        <v>2</v>
      </c>
      <c r="X2" s="1">
        <v>-0.19512768302448058</v>
      </c>
      <c r="Y2" s="1">
        <v>-0.65846987190688067</v>
      </c>
      <c r="Z2" s="1">
        <v>-8.7799734811571883E-2</v>
      </c>
      <c r="AA2" s="1">
        <v>-9.1583123369895825E-2</v>
      </c>
      <c r="AB2" s="1">
        <v>-0.23214399703333588</v>
      </c>
      <c r="AC2" s="1">
        <v>-0.16808119704540547</v>
      </c>
      <c r="AD2" s="1">
        <v>-0.13361247674118792</v>
      </c>
      <c r="AE2" s="1">
        <v>9.7599183244634347E-4</v>
      </c>
      <c r="AF2" s="1">
        <v>-3.0506448125001584E-2</v>
      </c>
      <c r="AG2" s="1">
        <v>-1.3929287267325119E-2</v>
      </c>
      <c r="AH2" s="1">
        <v>8.7378862411764402E-3</v>
      </c>
      <c r="AI2" s="1">
        <v>-6.7750493143211354E-2</v>
      </c>
      <c r="AJ2" s="1">
        <v>-7.8148695778513466E-2</v>
      </c>
      <c r="AK2" s="1">
        <v>-5.3554056318032672E-2</v>
      </c>
      <c r="AL2" s="1">
        <v>-0.11844381186783171</v>
      </c>
      <c r="AO2" s="41" t="s">
        <v>32</v>
      </c>
      <c r="AP2" s="38" t="s">
        <v>159</v>
      </c>
      <c r="AQ2" s="39" t="s">
        <v>2</v>
      </c>
      <c r="AR2" s="42">
        <f>BK2/360</f>
        <v>1</v>
      </c>
      <c r="AS2" s="42">
        <f t="shared" ref="AS2:BF2" si="0">BL2/360</f>
        <v>0.98888888888888893</v>
      </c>
      <c r="AT2" s="42">
        <f t="shared" si="0"/>
        <v>0.95833333333333337</v>
      </c>
      <c r="AU2" s="42">
        <f t="shared" si="0"/>
        <v>0.99444444444444446</v>
      </c>
      <c r="AV2" s="42">
        <f t="shared" si="0"/>
        <v>1</v>
      </c>
      <c r="AW2" s="42">
        <f t="shared" si="0"/>
        <v>0.9916666666666667</v>
      </c>
      <c r="AX2" s="42">
        <f t="shared" si="0"/>
        <v>0.51666666666666672</v>
      </c>
      <c r="AY2" s="42">
        <f t="shared" si="0"/>
        <v>0.99444444444444446</v>
      </c>
      <c r="AZ2" s="42">
        <f t="shared" si="0"/>
        <v>1</v>
      </c>
      <c r="BA2" s="42">
        <f t="shared" si="0"/>
        <v>1</v>
      </c>
      <c r="BB2" s="42">
        <f t="shared" si="0"/>
        <v>1</v>
      </c>
      <c r="BC2" s="42">
        <f t="shared" si="0"/>
        <v>1</v>
      </c>
      <c r="BD2" s="42">
        <f t="shared" si="0"/>
        <v>1</v>
      </c>
      <c r="BE2" s="42">
        <f t="shared" si="0"/>
        <v>1</v>
      </c>
      <c r="BF2" s="42">
        <f t="shared" si="0"/>
        <v>1</v>
      </c>
      <c r="BG2" s="24"/>
      <c r="BH2" s="41" t="s">
        <v>32</v>
      </c>
      <c r="BI2" s="38" t="s">
        <v>159</v>
      </c>
      <c r="BJ2" s="39" t="s">
        <v>2</v>
      </c>
      <c r="BK2" s="27">
        <v>360</v>
      </c>
      <c r="BL2" s="27">
        <v>356</v>
      </c>
      <c r="BM2" s="27">
        <v>345</v>
      </c>
      <c r="BN2" s="27">
        <v>358</v>
      </c>
      <c r="BO2" s="27">
        <v>360</v>
      </c>
      <c r="BP2" s="27">
        <v>357</v>
      </c>
      <c r="BQ2" s="27">
        <v>186</v>
      </c>
      <c r="BR2" s="27">
        <v>358</v>
      </c>
      <c r="BS2" s="27">
        <v>360</v>
      </c>
      <c r="BT2" s="27">
        <v>360</v>
      </c>
      <c r="BU2" s="27">
        <v>360</v>
      </c>
      <c r="BV2" s="27">
        <v>360</v>
      </c>
      <c r="BW2" s="27">
        <v>360</v>
      </c>
      <c r="BX2" s="27">
        <v>360</v>
      </c>
      <c r="BY2" s="27">
        <v>360</v>
      </c>
      <c r="CE2" s="6"/>
      <c r="CF2" s="7"/>
    </row>
    <row r="3" spans="1:84" x14ac:dyDescent="0.25">
      <c r="B3" s="41" t="s">
        <v>32</v>
      </c>
      <c r="C3" s="38" t="s">
        <v>154</v>
      </c>
      <c r="D3" s="39" t="s">
        <v>2</v>
      </c>
      <c r="E3" s="42">
        <f>IF(AR3&lt;0.75,1/0,IF(AR$8&lt;0.75,1/0,X3))</f>
        <v>-4.3486104926944047E-2</v>
      </c>
      <c r="F3" s="42" t="e">
        <f>IF(AS3&lt;0.75,1/0,IF(AS$8&lt;0.75,1/0,Y3))</f>
        <v>#DIV/0!</v>
      </c>
      <c r="G3" s="42">
        <f>IF(AT3&lt;0.75,1/0,IF(AT$8&lt;0.75,1/0,Z3))</f>
        <v>-7.3577130248556055E-2</v>
      </c>
      <c r="H3" s="42">
        <f>IF(AU3&lt;0.75,1/0,IF(AU$8&lt;0.75,1/0,AA3))</f>
        <v>5.1114182402437702E-2</v>
      </c>
      <c r="I3" s="42">
        <f>IF(AV3&lt;0.75,1/0,IF(AV$8&lt;0.75,1/0,AB3))</f>
        <v>-0.16571833291742688</v>
      </c>
      <c r="J3" s="42">
        <f>IF(AW3&lt;0.75,1/0,IF(AW$8&lt;0.75,1/0,AC3))</f>
        <v>-0.19457046919026832</v>
      </c>
      <c r="K3" s="42">
        <f>IF(AX3&lt;0.75,1/0,IF(AX$8&lt;0.75,1/0,AD3))</f>
        <v>-0.13953577902071401</v>
      </c>
      <c r="L3" s="42">
        <f>IF(AY3&lt;0.75,1/0,IF(AY$8&lt;0.75,1/0,AE3))</f>
        <v>-2.6986386841940879E-2</v>
      </c>
      <c r="M3" s="42">
        <f>IF(AZ3&lt;0.75,1/0,IF(AZ$8&lt;0.75,1/0,AF3))</f>
        <v>-0.15889783183148953</v>
      </c>
      <c r="N3" s="42">
        <f>IF(BA3&lt;0.75,1/0,IF(BA$8&lt;0.75,1/0,AG3))</f>
        <v>-0.19332471677989893</v>
      </c>
      <c r="O3" s="42">
        <f>IF(BB3&lt;0.75,1/0,IF(BB$8&lt;0.75,1/0,AH3))</f>
        <v>-5.5712487348566597E-2</v>
      </c>
      <c r="P3" s="42">
        <f>IF(BC3&lt;0.75,1/0,IF(BC$8&lt;0.75,1/0,AI3))</f>
        <v>0.14210014055312037</v>
      </c>
      <c r="Q3" s="42">
        <f>IF(BD3&lt;0.75,1/0,IF(BD$8&lt;0.75,1/0,AJ3))</f>
        <v>-8.498823132877642E-2</v>
      </c>
      <c r="R3" s="42">
        <f>IF(BE3&lt;0.75,1/0,IF(BE$8&lt;0.75,1/0,AK3))</f>
        <v>-0.10048950803364898</v>
      </c>
      <c r="S3" s="42">
        <f>IF(BF3&lt;0.75,1/0,IF(BF$8&lt;0.75,1/0,AL3))</f>
        <v>-0.10641474773367854</v>
      </c>
      <c r="U3" s="5" t="s">
        <v>32</v>
      </c>
      <c r="V3" s="6" t="s">
        <v>154</v>
      </c>
      <c r="W3" s="7" t="s">
        <v>2</v>
      </c>
      <c r="X3" s="1">
        <v>-4.3486104926944047E-2</v>
      </c>
      <c r="Y3" s="1">
        <v>-0.59597991936121453</v>
      </c>
      <c r="Z3" s="1">
        <v>-7.3577130248556055E-2</v>
      </c>
      <c r="AA3" s="1">
        <v>5.1114182402437702E-2</v>
      </c>
      <c r="AB3" s="1">
        <v>-0.16571833291742688</v>
      </c>
      <c r="AC3" s="1">
        <v>-0.19457046919026832</v>
      </c>
      <c r="AD3" s="1">
        <v>-0.13953577902071401</v>
      </c>
      <c r="AE3" s="1">
        <v>-2.6986386841940879E-2</v>
      </c>
      <c r="AF3" s="1">
        <v>-0.15889783183148953</v>
      </c>
      <c r="AG3" s="1">
        <v>-0.19332471677989893</v>
      </c>
      <c r="AH3" s="1">
        <v>-5.5712487348566597E-2</v>
      </c>
      <c r="AI3" s="1">
        <v>0.14210014055312037</v>
      </c>
      <c r="AJ3" s="1">
        <v>-8.498823132877642E-2</v>
      </c>
      <c r="AK3" s="1">
        <v>-0.10048950803364898</v>
      </c>
      <c r="AL3" s="1">
        <v>-0.10641474773367854</v>
      </c>
      <c r="AO3" s="41" t="s">
        <v>32</v>
      </c>
      <c r="AP3" s="38" t="s">
        <v>160</v>
      </c>
      <c r="AQ3" s="39" t="s">
        <v>2</v>
      </c>
      <c r="AR3" s="42">
        <f t="shared" ref="AR3:AR8" si="1">BK3/360</f>
        <v>1</v>
      </c>
      <c r="AS3" s="42">
        <f t="shared" ref="AS3:AS8" si="2">BL3/360</f>
        <v>0.99444444444444446</v>
      </c>
      <c r="AT3" s="42">
        <f t="shared" ref="AT3:AT8" si="3">BM3/360</f>
        <v>0.95833333333333337</v>
      </c>
      <c r="AU3" s="42">
        <f t="shared" ref="AU3:AU8" si="4">BN3/360</f>
        <v>0.9916666666666667</v>
      </c>
      <c r="AV3" s="42">
        <f t="shared" ref="AV3:AV8" si="5">BO3/360</f>
        <v>1</v>
      </c>
      <c r="AW3" s="42">
        <f t="shared" ref="AW3:AW8" si="6">BP3/360</f>
        <v>0.98611111111111116</v>
      </c>
      <c r="AX3" s="42">
        <f t="shared" ref="AX3:AX8" si="7">BQ3/360</f>
        <v>0.98611111111111116</v>
      </c>
      <c r="AY3" s="42">
        <f t="shared" ref="AY3:AY8" si="8">BR3/360</f>
        <v>1</v>
      </c>
      <c r="AZ3" s="42">
        <f t="shared" ref="AZ3:AZ8" si="9">BS3/360</f>
        <v>1</v>
      </c>
      <c r="BA3" s="42">
        <f t="shared" ref="BA3:BA8" si="10">BT3/360</f>
        <v>1</v>
      </c>
      <c r="BB3" s="42">
        <f t="shared" ref="BB3:BB8" si="11">BU3/360</f>
        <v>1</v>
      </c>
      <c r="BC3" s="42">
        <f t="shared" ref="BC3:BC8" si="12">BV3/360</f>
        <v>0.99444444444444446</v>
      </c>
      <c r="BD3" s="42">
        <f t="shared" ref="BD3:BD8" si="13">BW3/360</f>
        <v>1</v>
      </c>
      <c r="BE3" s="42">
        <f t="shared" ref="BE3:BE8" si="14">BX3/360</f>
        <v>1</v>
      </c>
      <c r="BF3" s="42">
        <f t="shared" ref="BF3:BF8" si="15">BY3/360</f>
        <v>1</v>
      </c>
      <c r="BG3" s="24"/>
      <c r="BH3" s="41" t="s">
        <v>32</v>
      </c>
      <c r="BI3" s="38" t="s">
        <v>160</v>
      </c>
      <c r="BJ3" s="39" t="s">
        <v>2</v>
      </c>
      <c r="BK3" s="27">
        <v>360</v>
      </c>
      <c r="BL3" s="27">
        <v>358</v>
      </c>
      <c r="BM3" s="27">
        <v>345</v>
      </c>
      <c r="BN3" s="27">
        <v>357</v>
      </c>
      <c r="BO3" s="27">
        <v>360</v>
      </c>
      <c r="BP3" s="27">
        <v>355</v>
      </c>
      <c r="BQ3" s="27">
        <v>355</v>
      </c>
      <c r="BR3" s="27">
        <v>360</v>
      </c>
      <c r="BS3" s="27">
        <v>360</v>
      </c>
      <c r="BT3" s="27">
        <v>360</v>
      </c>
      <c r="BU3" s="27">
        <v>360</v>
      </c>
      <c r="BV3" s="27">
        <v>358</v>
      </c>
      <c r="BW3" s="27">
        <v>360</v>
      </c>
      <c r="BX3" s="27">
        <v>360</v>
      </c>
      <c r="BY3" s="27">
        <v>360</v>
      </c>
      <c r="CE3" s="6"/>
      <c r="CF3" s="7"/>
    </row>
    <row r="4" spans="1:84" x14ac:dyDescent="0.25">
      <c r="B4" s="41" t="s">
        <v>32</v>
      </c>
      <c r="C4" s="38" t="s">
        <v>155</v>
      </c>
      <c r="D4" s="39" t="s">
        <v>2</v>
      </c>
      <c r="E4" s="42">
        <f>IF(AR4&lt;0.75,1/0,IF(AR$8&lt;0.75,1/0,X4))</f>
        <v>-0.14778578934748565</v>
      </c>
      <c r="F4" s="42" t="e">
        <f>IF(AS4&lt;0.75,1/0,IF(AS$8&lt;0.75,1/0,Y4))</f>
        <v>#DIV/0!</v>
      </c>
      <c r="G4" s="42">
        <f>IF(AT4&lt;0.75,1/0,IF(AT$8&lt;0.75,1/0,Z4))</f>
        <v>-4.5819895392944621E-2</v>
      </c>
      <c r="H4" s="42">
        <f>IF(AU4&lt;0.75,1/0,IF(AU$8&lt;0.75,1/0,AA4))</f>
        <v>-0.30537930438719196</v>
      </c>
      <c r="I4" s="42">
        <f>IF(AV4&lt;0.75,1/0,IF(AV$8&lt;0.75,1/0,AB4))</f>
        <v>-2.0360489888122113E-2</v>
      </c>
      <c r="J4" s="42">
        <f>IF(AW4&lt;0.75,1/0,IF(AW$8&lt;0.75,1/0,AC4))</f>
        <v>-3.0877801379259662E-2</v>
      </c>
      <c r="K4" s="42">
        <f>IF(AX4&lt;0.75,1/0,IF(AX$8&lt;0.75,1/0,AD4))</f>
        <v>0.21364570648274461</v>
      </c>
      <c r="L4" s="42">
        <f>IF(AY4&lt;0.75,1/0,IF(AY$8&lt;0.75,1/0,AE4))</f>
        <v>0.12478103046203937</v>
      </c>
      <c r="M4" s="42">
        <f>IF(AZ4&lt;0.75,1/0,IF(AZ$8&lt;0.75,1/0,AF4))</f>
        <v>0.15672477400394746</v>
      </c>
      <c r="N4" s="42">
        <f>IF(BA4&lt;0.75,1/0,IF(BA$8&lt;0.75,1/0,AG4))</f>
        <v>6.9976434534916976E-2</v>
      </c>
      <c r="O4" s="42">
        <f>IF(BB4&lt;0.75,1/0,IF(BB$8&lt;0.75,1/0,AH4))</f>
        <v>0.13647805520873035</v>
      </c>
      <c r="P4" s="42">
        <f>IF(BC4&lt;0.75,1/0,IF(BC$8&lt;0.75,1/0,AI4))</f>
        <v>0.25961678049541148</v>
      </c>
      <c r="Q4" s="42">
        <f>IF(BD4&lt;0.75,1/0,IF(BD$8&lt;0.75,1/0,AJ4))</f>
        <v>0.1083836040391235</v>
      </c>
      <c r="R4" s="42">
        <f>IF(BE4&lt;0.75,1/0,IF(BE$8&lt;0.75,1/0,AK4))</f>
        <v>6.8104898866330643E-2</v>
      </c>
      <c r="S4" s="42">
        <f>IF(BF4&lt;0.75,1/0,IF(BF$8&lt;0.75,1/0,AL4))</f>
        <v>8.429281359920493E-3</v>
      </c>
      <c r="U4" s="5" t="s">
        <v>32</v>
      </c>
      <c r="V4" s="6" t="s">
        <v>155</v>
      </c>
      <c r="W4" s="7" t="s">
        <v>2</v>
      </c>
      <c r="X4" s="1">
        <v>-0.14778578934748565</v>
      </c>
      <c r="Y4" s="1">
        <v>-0.55437109509546179</v>
      </c>
      <c r="Z4" s="1">
        <v>-4.5819895392944621E-2</v>
      </c>
      <c r="AA4" s="1">
        <v>-0.30537930438719196</v>
      </c>
      <c r="AB4" s="1">
        <v>-2.0360489888122113E-2</v>
      </c>
      <c r="AC4" s="1">
        <v>-3.0877801379259662E-2</v>
      </c>
      <c r="AD4" s="1">
        <v>0.21364570648274461</v>
      </c>
      <c r="AE4" s="1">
        <v>0.12478103046203937</v>
      </c>
      <c r="AF4" s="1">
        <v>0.15672477400394746</v>
      </c>
      <c r="AG4" s="1">
        <v>6.9976434534916976E-2</v>
      </c>
      <c r="AH4" s="1">
        <v>0.13647805520873035</v>
      </c>
      <c r="AI4" s="1">
        <v>0.25961678049541148</v>
      </c>
      <c r="AJ4" s="1">
        <v>0.1083836040391235</v>
      </c>
      <c r="AK4" s="1">
        <v>6.8104898866330643E-2</v>
      </c>
      <c r="AL4" s="1">
        <v>8.429281359920493E-3</v>
      </c>
      <c r="AO4" s="41" t="s">
        <v>32</v>
      </c>
      <c r="AP4" s="38" t="s">
        <v>161</v>
      </c>
      <c r="AQ4" s="39" t="s">
        <v>2</v>
      </c>
      <c r="AR4" s="42">
        <f t="shared" si="1"/>
        <v>1</v>
      </c>
      <c r="AS4" s="42">
        <f t="shared" si="2"/>
        <v>0.99444444444444446</v>
      </c>
      <c r="AT4" s="42">
        <f t="shared" si="3"/>
        <v>0.95833333333333337</v>
      </c>
      <c r="AU4" s="42">
        <f t="shared" si="4"/>
        <v>0.9916666666666667</v>
      </c>
      <c r="AV4" s="42">
        <f t="shared" si="5"/>
        <v>1</v>
      </c>
      <c r="AW4" s="42">
        <f t="shared" si="6"/>
        <v>0.98888888888888893</v>
      </c>
      <c r="AX4" s="42">
        <f t="shared" si="7"/>
        <v>0.9916666666666667</v>
      </c>
      <c r="AY4" s="42">
        <f t="shared" si="8"/>
        <v>1</v>
      </c>
      <c r="AZ4" s="42">
        <f t="shared" si="9"/>
        <v>1</v>
      </c>
      <c r="BA4" s="42">
        <f t="shared" si="10"/>
        <v>1</v>
      </c>
      <c r="BB4" s="42">
        <f t="shared" si="11"/>
        <v>1</v>
      </c>
      <c r="BC4" s="42">
        <f t="shared" si="12"/>
        <v>1</v>
      </c>
      <c r="BD4" s="42">
        <f t="shared" si="13"/>
        <v>1</v>
      </c>
      <c r="BE4" s="42">
        <f t="shared" si="14"/>
        <v>1</v>
      </c>
      <c r="BF4" s="42">
        <f t="shared" si="15"/>
        <v>1</v>
      </c>
      <c r="BG4" s="24"/>
      <c r="BH4" s="41" t="s">
        <v>32</v>
      </c>
      <c r="BI4" s="38" t="s">
        <v>161</v>
      </c>
      <c r="BJ4" s="39" t="s">
        <v>2</v>
      </c>
      <c r="BK4" s="27">
        <v>360</v>
      </c>
      <c r="BL4" s="27">
        <v>358</v>
      </c>
      <c r="BM4" s="27">
        <v>345</v>
      </c>
      <c r="BN4" s="27">
        <v>357</v>
      </c>
      <c r="BO4" s="27">
        <v>360</v>
      </c>
      <c r="BP4" s="27">
        <v>356</v>
      </c>
      <c r="BQ4" s="27">
        <v>357</v>
      </c>
      <c r="BR4" s="27">
        <v>360</v>
      </c>
      <c r="BS4" s="27">
        <v>360</v>
      </c>
      <c r="BT4" s="27">
        <v>360</v>
      </c>
      <c r="BU4" s="27">
        <v>360</v>
      </c>
      <c r="BV4" s="27">
        <v>360</v>
      </c>
      <c r="BW4" s="27">
        <v>360</v>
      </c>
      <c r="BX4" s="27">
        <v>360</v>
      </c>
      <c r="BY4" s="27">
        <v>360</v>
      </c>
      <c r="CE4" s="6"/>
      <c r="CF4" s="7"/>
    </row>
    <row r="5" spans="1:84" x14ac:dyDescent="0.25">
      <c r="B5" s="41" t="s">
        <v>32</v>
      </c>
      <c r="C5" s="38" t="s">
        <v>156</v>
      </c>
      <c r="D5" s="39" t="s">
        <v>2</v>
      </c>
      <c r="E5" s="42">
        <f>IF(AR5&lt;0.75,1/0,IF(AR$8&lt;0.75,1/0,X5))</f>
        <v>-0.28434257767185456</v>
      </c>
      <c r="F5" s="42" t="e">
        <f>IF(AS5&lt;0.75,1/0,IF(AS$8&lt;0.75,1/0,Y5))</f>
        <v>#DIV/0!</v>
      </c>
      <c r="G5" s="42">
        <f>IF(AT5&lt;0.75,1/0,IF(AT$8&lt;0.75,1/0,Z5))</f>
        <v>-0.25021009506801817</v>
      </c>
      <c r="H5" s="42">
        <f>IF(AU5&lt;0.75,1/0,IF(AU$8&lt;0.75,1/0,AA5))</f>
        <v>-0.18467220794937556</v>
      </c>
      <c r="I5" s="42">
        <f>IF(AV5&lt;0.75,1/0,IF(AV$8&lt;0.75,1/0,AB5))</f>
        <v>-0.11903501597539345</v>
      </c>
      <c r="J5" s="42">
        <f>IF(AW5&lt;0.75,1/0,IF(AW$8&lt;0.75,1/0,AC5))</f>
        <v>-5.7940612692992444E-2</v>
      </c>
      <c r="K5" s="42">
        <f>IF(AX5&lt;0.75,1/0,IF(AX$8&lt;0.75,1/0,AD5))</f>
        <v>8.4574916733762384E-2</v>
      </c>
      <c r="L5" s="42">
        <f>IF(AY5&lt;0.75,1/0,IF(AY$8&lt;0.75,1/0,AE5))</f>
        <v>0.10538954905081743</v>
      </c>
      <c r="M5" s="42">
        <f>IF(AZ5&lt;0.75,1/0,IF(AZ$8&lt;0.75,1/0,AF5))</f>
        <v>1.3770930819545946E-2</v>
      </c>
      <c r="N5" s="42">
        <f>IF(BA5&lt;0.75,1/0,IF(BA$8&lt;0.75,1/0,AG5))</f>
        <v>-3.1152384604482219E-2</v>
      </c>
      <c r="O5" s="42">
        <f>IF(BB5&lt;0.75,1/0,IF(BB$8&lt;0.75,1/0,AH5))</f>
        <v>-9.9990707070546248E-2</v>
      </c>
      <c r="P5" s="42">
        <f>IF(BC5&lt;0.75,1/0,IF(BC$8&lt;0.75,1/0,AI5))</f>
        <v>0.2521169219170023</v>
      </c>
      <c r="Q5" s="42">
        <f>IF(BD5&lt;0.75,1/0,IF(BD$8&lt;0.75,1/0,AJ5))</f>
        <v>-0.10770492376107743</v>
      </c>
      <c r="R5" s="42">
        <f>IF(BE5&lt;0.75,1/0,IF(BE$8&lt;0.75,1/0,AK5))</f>
        <v>-3.7004664776382423E-2</v>
      </c>
      <c r="S5" s="42">
        <f>IF(BF5&lt;0.75,1/0,IF(BF$8&lt;0.75,1/0,AL5))</f>
        <v>-2.8206944462923711E-2</v>
      </c>
      <c r="U5" s="5" t="s">
        <v>32</v>
      </c>
      <c r="V5" s="6" t="s">
        <v>156</v>
      </c>
      <c r="W5" s="7" t="s">
        <v>2</v>
      </c>
      <c r="X5" s="1">
        <v>-0.28434257767185456</v>
      </c>
      <c r="Y5" s="1">
        <v>-0.43530184163287022</v>
      </c>
      <c r="Z5" s="1">
        <v>-0.25021009506801817</v>
      </c>
      <c r="AA5" s="1">
        <v>-0.18467220794937556</v>
      </c>
      <c r="AB5" s="1">
        <v>-0.11903501597539345</v>
      </c>
      <c r="AC5" s="1">
        <v>-5.7940612692992444E-2</v>
      </c>
      <c r="AD5" s="1">
        <v>8.4574916733762384E-2</v>
      </c>
      <c r="AE5" s="1">
        <v>0.10538954905081743</v>
      </c>
      <c r="AF5" s="1">
        <v>1.3770930819545946E-2</v>
      </c>
      <c r="AG5" s="1">
        <v>-3.1152384604482219E-2</v>
      </c>
      <c r="AH5" s="1">
        <v>-9.9990707070546248E-2</v>
      </c>
      <c r="AI5" s="1">
        <v>0.2521169219170023</v>
      </c>
      <c r="AJ5" s="1">
        <v>-0.10770492376107743</v>
      </c>
      <c r="AK5" s="1">
        <v>-3.7004664776382423E-2</v>
      </c>
      <c r="AL5" s="1">
        <v>-2.8206944462923711E-2</v>
      </c>
      <c r="AO5" s="41" t="s">
        <v>32</v>
      </c>
      <c r="AP5" s="38" t="s">
        <v>162</v>
      </c>
      <c r="AQ5" s="39" t="s">
        <v>2</v>
      </c>
      <c r="AR5" s="42">
        <f t="shared" si="1"/>
        <v>1</v>
      </c>
      <c r="AS5" s="42">
        <f t="shared" si="2"/>
        <v>0.9916666666666667</v>
      </c>
      <c r="AT5" s="42">
        <f t="shared" si="3"/>
        <v>0.95833333333333337</v>
      </c>
      <c r="AU5" s="42">
        <f t="shared" si="4"/>
        <v>1</v>
      </c>
      <c r="AV5" s="42">
        <f t="shared" si="5"/>
        <v>0.98333333333333328</v>
      </c>
      <c r="AW5" s="42">
        <f t="shared" si="6"/>
        <v>0.97499999999999998</v>
      </c>
      <c r="AX5" s="42">
        <f t="shared" si="7"/>
        <v>0.98888888888888893</v>
      </c>
      <c r="AY5" s="42">
        <f t="shared" si="8"/>
        <v>1</v>
      </c>
      <c r="AZ5" s="42">
        <f t="shared" si="9"/>
        <v>1</v>
      </c>
      <c r="BA5" s="42">
        <f t="shared" si="10"/>
        <v>1</v>
      </c>
      <c r="BB5" s="42">
        <f t="shared" si="11"/>
        <v>1</v>
      </c>
      <c r="BC5" s="42">
        <f t="shared" si="12"/>
        <v>1</v>
      </c>
      <c r="BD5" s="42">
        <f t="shared" si="13"/>
        <v>1</v>
      </c>
      <c r="BE5" s="42">
        <f t="shared" si="14"/>
        <v>1</v>
      </c>
      <c r="BF5" s="42">
        <f t="shared" si="15"/>
        <v>1</v>
      </c>
      <c r="BG5" s="24"/>
      <c r="BH5" s="41" t="s">
        <v>32</v>
      </c>
      <c r="BI5" s="38" t="s">
        <v>162</v>
      </c>
      <c r="BJ5" s="39" t="s">
        <v>2</v>
      </c>
      <c r="BK5" s="27">
        <v>360</v>
      </c>
      <c r="BL5" s="27">
        <v>357</v>
      </c>
      <c r="BM5" s="27">
        <v>345</v>
      </c>
      <c r="BN5" s="27">
        <v>360</v>
      </c>
      <c r="BO5" s="27">
        <v>354</v>
      </c>
      <c r="BP5" s="27">
        <v>351</v>
      </c>
      <c r="BQ5" s="27">
        <v>356</v>
      </c>
      <c r="BR5" s="27">
        <v>360</v>
      </c>
      <c r="BS5" s="27">
        <v>360</v>
      </c>
      <c r="BT5" s="27">
        <v>360</v>
      </c>
      <c r="BU5" s="27">
        <v>360</v>
      </c>
      <c r="BV5" s="27">
        <v>360</v>
      </c>
      <c r="BW5" s="27">
        <v>360</v>
      </c>
      <c r="BX5" s="27">
        <v>360</v>
      </c>
      <c r="BY5" s="27">
        <v>360</v>
      </c>
      <c r="CE5" s="6"/>
      <c r="CF5" s="7"/>
    </row>
    <row r="6" spans="1:84" x14ac:dyDescent="0.25">
      <c r="B6" s="41" t="s">
        <v>32</v>
      </c>
      <c r="C6" s="38" t="s">
        <v>157</v>
      </c>
      <c r="D6" s="39" t="s">
        <v>2</v>
      </c>
      <c r="E6" s="42">
        <f>IF(AR6&lt;0.75,1/0,IF(AR$8&lt;0.75,1/0,X6))</f>
        <v>-0.25654982582970498</v>
      </c>
      <c r="F6" s="42" t="e">
        <f>IF(AS6&lt;0.75,1/0,IF(AS$8&lt;0.75,1/0,Y6))</f>
        <v>#DIV/0!</v>
      </c>
      <c r="G6" s="42">
        <f>IF(AT6&lt;0.75,1/0,IF(AT$8&lt;0.75,1/0,Z6))</f>
        <v>-8.9574132240628823E-2</v>
      </c>
      <c r="H6" s="42">
        <f>IF(AU6&lt;0.75,1/0,IF(AU$8&lt;0.75,1/0,AA6))</f>
        <v>0.13271994618716088</v>
      </c>
      <c r="I6" s="42">
        <f>IF(AV6&lt;0.75,1/0,IF(AV$8&lt;0.75,1/0,AB6))</f>
        <v>6.8843780173813318E-2</v>
      </c>
      <c r="J6" s="42">
        <f>IF(AW6&lt;0.75,1/0,IF(AW$8&lt;0.75,1/0,AC6))</f>
        <v>-1.7947414076758816E-3</v>
      </c>
      <c r="K6" s="42">
        <f>IF(AX6&lt;0.75,1/0,IF(AX$8&lt;0.75,1/0,AD6))</f>
        <v>0.11937305798872733</v>
      </c>
      <c r="L6" s="42">
        <f>IF(AY6&lt;0.75,1/0,IF(AY$8&lt;0.75,1/0,AE6))</f>
        <v>0.24801024662316884</v>
      </c>
      <c r="M6" s="42">
        <f>IF(AZ6&lt;0.75,1/0,IF(AZ$8&lt;0.75,1/0,AF6))</f>
        <v>9.0751384113625377E-3</v>
      </c>
      <c r="N6" s="42">
        <f>IF(BA6&lt;0.75,1/0,IF(BA$8&lt;0.75,1/0,AG6))</f>
        <v>7.906091634547896E-2</v>
      </c>
      <c r="O6" s="42">
        <f>IF(BB6&lt;0.75,1/0,IF(BB$8&lt;0.75,1/0,AH6))</f>
        <v>0.15590808866301353</v>
      </c>
      <c r="P6" s="42">
        <f>IF(BC6&lt;0.75,1/0,IF(BC$8&lt;0.75,1/0,AI6))</f>
        <v>0.25802946850498221</v>
      </c>
      <c r="Q6" s="42">
        <f>IF(BD6&lt;0.75,1/0,IF(BD$8&lt;0.75,1/0,AJ6))</f>
        <v>9.6122666318921413E-2</v>
      </c>
      <c r="R6" s="42">
        <f>IF(BE6&lt;0.75,1/0,IF(BE$8&lt;0.75,1/0,AK6))</f>
        <v>0.11084692708911237</v>
      </c>
      <c r="S6" s="42">
        <f>IF(BF6&lt;0.75,1/0,IF(BF$8&lt;0.75,1/0,AL6))</f>
        <v>8.796179822939898E-2</v>
      </c>
      <c r="U6" s="5" t="s">
        <v>32</v>
      </c>
      <c r="V6" s="6" t="s">
        <v>157</v>
      </c>
      <c r="W6" s="7" t="s">
        <v>2</v>
      </c>
      <c r="X6" s="1">
        <v>-0.25654982582970498</v>
      </c>
      <c r="Y6" s="1">
        <v>-0.50805927014693419</v>
      </c>
      <c r="Z6" s="1">
        <v>-8.9574132240628823E-2</v>
      </c>
      <c r="AA6" s="1">
        <v>0.13271994618716088</v>
      </c>
      <c r="AB6" s="1">
        <v>6.8843780173813318E-2</v>
      </c>
      <c r="AC6" s="1">
        <v>-1.7947414076758816E-3</v>
      </c>
      <c r="AD6" s="1">
        <v>0.11937305798872733</v>
      </c>
      <c r="AE6" s="1">
        <v>0.24801024662316884</v>
      </c>
      <c r="AF6" s="1">
        <v>9.0751384113625377E-3</v>
      </c>
      <c r="AG6" s="1">
        <v>7.906091634547896E-2</v>
      </c>
      <c r="AH6" s="1">
        <v>0.15590808866301353</v>
      </c>
      <c r="AI6" s="1">
        <v>0.25802946850498221</v>
      </c>
      <c r="AJ6" s="1">
        <v>9.6122666318921413E-2</v>
      </c>
      <c r="AK6" s="1">
        <v>0.11084692708911237</v>
      </c>
      <c r="AL6" s="1">
        <v>8.796179822939898E-2</v>
      </c>
      <c r="AO6" s="41" t="s">
        <v>32</v>
      </c>
      <c r="AP6" s="38" t="s">
        <v>163</v>
      </c>
      <c r="AQ6" s="39" t="s">
        <v>2</v>
      </c>
      <c r="AR6" s="42">
        <f t="shared" si="1"/>
        <v>1</v>
      </c>
      <c r="AS6" s="42">
        <f t="shared" si="2"/>
        <v>0.96388888888888891</v>
      </c>
      <c r="AT6" s="42">
        <f t="shared" si="3"/>
        <v>0.95833333333333337</v>
      </c>
      <c r="AU6" s="42">
        <f t="shared" si="4"/>
        <v>0.95833333333333337</v>
      </c>
      <c r="AV6" s="42">
        <f t="shared" si="5"/>
        <v>0.98888888888888893</v>
      </c>
      <c r="AW6" s="42">
        <f t="shared" si="6"/>
        <v>0.97222222222222221</v>
      </c>
      <c r="AX6" s="42">
        <f t="shared" si="7"/>
        <v>0.9916666666666667</v>
      </c>
      <c r="AY6" s="42">
        <f t="shared" si="8"/>
        <v>1</v>
      </c>
      <c r="AZ6" s="42">
        <f t="shared" si="9"/>
        <v>1</v>
      </c>
      <c r="BA6" s="42">
        <f t="shared" si="10"/>
        <v>1</v>
      </c>
      <c r="BB6" s="42">
        <f t="shared" si="11"/>
        <v>1</v>
      </c>
      <c r="BC6" s="42">
        <f t="shared" si="12"/>
        <v>1</v>
      </c>
      <c r="BD6" s="42">
        <f t="shared" si="13"/>
        <v>0.98611111111111116</v>
      </c>
      <c r="BE6" s="42">
        <f t="shared" si="14"/>
        <v>1</v>
      </c>
      <c r="BF6" s="42">
        <f t="shared" si="15"/>
        <v>1</v>
      </c>
      <c r="BG6" s="24"/>
      <c r="BH6" s="41" t="s">
        <v>32</v>
      </c>
      <c r="BI6" s="38" t="s">
        <v>163</v>
      </c>
      <c r="BJ6" s="39" t="s">
        <v>2</v>
      </c>
      <c r="BK6" s="27">
        <v>360</v>
      </c>
      <c r="BL6" s="27">
        <v>347</v>
      </c>
      <c r="BM6" s="27">
        <v>345</v>
      </c>
      <c r="BN6" s="27">
        <v>345</v>
      </c>
      <c r="BO6" s="27">
        <v>356</v>
      </c>
      <c r="BP6" s="27">
        <v>350</v>
      </c>
      <c r="BQ6" s="27">
        <v>357</v>
      </c>
      <c r="BR6" s="27">
        <v>360</v>
      </c>
      <c r="BS6" s="27">
        <v>360</v>
      </c>
      <c r="BT6" s="27">
        <v>360</v>
      </c>
      <c r="BU6" s="27">
        <v>360</v>
      </c>
      <c r="BV6" s="27">
        <v>360</v>
      </c>
      <c r="BW6" s="27">
        <v>355</v>
      </c>
      <c r="BX6" s="27">
        <v>360</v>
      </c>
      <c r="BY6" s="27">
        <v>360</v>
      </c>
      <c r="CE6" s="6"/>
      <c r="CF6" s="7"/>
    </row>
    <row r="7" spans="1:84" x14ac:dyDescent="0.25">
      <c r="B7" s="41" t="s">
        <v>32</v>
      </c>
      <c r="C7" s="38" t="s">
        <v>158</v>
      </c>
      <c r="D7" s="39" t="s">
        <v>2</v>
      </c>
      <c r="E7" s="42">
        <f>IF(AR7&lt;0.75,1/0,IF(AR$8&lt;0.75,1/0,X7))</f>
        <v>-0.26911520076279805</v>
      </c>
      <c r="F7" s="42" t="e">
        <f>IF(AS7&lt;0.75,1/0,IF(AS$8&lt;0.75,1/0,Y7))</f>
        <v>#DIV/0!</v>
      </c>
      <c r="G7" s="42">
        <f>IF(AT7&lt;0.75,1/0,IF(AT$8&lt;0.75,1/0,Z7))</f>
        <v>-2.0097018447192694E-2</v>
      </c>
      <c r="H7" s="42">
        <f>IF(AU7&lt;0.75,1/0,IF(AU$8&lt;0.75,1/0,AA7))</f>
        <v>-8.4929446644212092E-2</v>
      </c>
      <c r="I7" s="42">
        <f>IF(AV7&lt;0.75,1/0,IF(AV$8&lt;0.75,1/0,AB7))</f>
        <v>-4.8275744854613167E-2</v>
      </c>
      <c r="J7" s="42">
        <f>IF(AW7&lt;0.75,1/0,IF(AW$8&lt;0.75,1/0,AC7))</f>
        <v>-1.3995311915220854E-2</v>
      </c>
      <c r="K7" s="42">
        <f>IF(AX7&lt;0.75,1/0,IF(AX$8&lt;0.75,1/0,AD7))</f>
        <v>-9.6150367323778463E-3</v>
      </c>
      <c r="L7" s="42">
        <f>IF(AY7&lt;0.75,1/0,IF(AY$8&lt;0.75,1/0,AE7))</f>
        <v>0.16981047413282857</v>
      </c>
      <c r="M7" s="42">
        <f>IF(AZ7&lt;0.75,1/0,IF(AZ$8&lt;0.75,1/0,AF7))</f>
        <v>4.5568895773367091E-2</v>
      </c>
      <c r="N7" s="42">
        <f>IF(BA7&lt;0.75,1/0,IF(BA$8&lt;0.75,1/0,AG7))</f>
        <v>7.2668533993022422E-2</v>
      </c>
      <c r="O7" s="42">
        <f>IF(BB7&lt;0.75,1/0,IF(BB$8&lt;0.75,1/0,AH7))</f>
        <v>4.7784503226048214E-2</v>
      </c>
      <c r="P7" s="42">
        <f>IF(BC7&lt;0.75,1/0,IF(BC$8&lt;0.75,1/0,AI7))</f>
        <v>7.5188181581631541E-2</v>
      </c>
      <c r="Q7" s="42">
        <f>IF(BD7&lt;0.75,1/0,IF(BD$8&lt;0.75,1/0,AJ7))</f>
        <v>8.2226437605412706E-2</v>
      </c>
      <c r="R7" s="42">
        <f>IF(BE7&lt;0.75,1/0,IF(BE$8&lt;0.75,1/0,AK7))</f>
        <v>3.7632733291970588E-2</v>
      </c>
      <c r="S7" s="42">
        <f>IF(BF7&lt;0.75,1/0,IF(BF$8&lt;0.75,1/0,AL7))</f>
        <v>5.8493307386613846E-2</v>
      </c>
      <c r="U7" s="5" t="s">
        <v>32</v>
      </c>
      <c r="V7" s="6" t="s">
        <v>158</v>
      </c>
      <c r="W7" s="7" t="s">
        <v>2</v>
      </c>
      <c r="X7" s="1">
        <v>-0.26911520076279805</v>
      </c>
      <c r="Y7" s="1">
        <v>-0.53214270834779975</v>
      </c>
      <c r="Z7" s="1">
        <v>-2.0097018447192694E-2</v>
      </c>
      <c r="AA7" s="1">
        <v>-8.4929446644212092E-2</v>
      </c>
      <c r="AB7" s="1">
        <v>-4.8275744854613167E-2</v>
      </c>
      <c r="AC7" s="1">
        <v>-1.3995311915220854E-2</v>
      </c>
      <c r="AD7" s="1">
        <v>-9.6150367323778463E-3</v>
      </c>
      <c r="AE7" s="1">
        <v>0.16981047413282857</v>
      </c>
      <c r="AF7" s="1">
        <v>4.5568895773367091E-2</v>
      </c>
      <c r="AG7" s="1">
        <v>7.2668533993022422E-2</v>
      </c>
      <c r="AH7" s="1">
        <v>4.7784503226048214E-2</v>
      </c>
      <c r="AI7" s="1">
        <v>7.5188181581631541E-2</v>
      </c>
      <c r="AJ7" s="1">
        <v>8.2226437605412706E-2</v>
      </c>
      <c r="AK7" s="1">
        <v>3.7632733291970588E-2</v>
      </c>
      <c r="AL7" s="1">
        <v>5.8493307386613846E-2</v>
      </c>
      <c r="AO7" s="41" t="s">
        <v>32</v>
      </c>
      <c r="AP7" s="38" t="s">
        <v>77</v>
      </c>
      <c r="AQ7" s="39" t="s">
        <v>2</v>
      </c>
      <c r="AR7" s="42">
        <f t="shared" si="1"/>
        <v>1</v>
      </c>
      <c r="AS7" s="42">
        <f t="shared" si="2"/>
        <v>0.98333333333333328</v>
      </c>
      <c r="AT7" s="42">
        <f t="shared" si="3"/>
        <v>0.96111111111111114</v>
      </c>
      <c r="AU7" s="42">
        <f t="shared" si="4"/>
        <v>1</v>
      </c>
      <c r="AV7" s="42">
        <f t="shared" si="5"/>
        <v>1</v>
      </c>
      <c r="AW7" s="42">
        <f t="shared" si="6"/>
        <v>0.97222222222222221</v>
      </c>
      <c r="AX7" s="42">
        <f t="shared" si="7"/>
        <v>0.75277777777777777</v>
      </c>
      <c r="AY7" s="42">
        <f t="shared" si="8"/>
        <v>1</v>
      </c>
      <c r="AZ7" s="42">
        <f t="shared" si="9"/>
        <v>1</v>
      </c>
      <c r="BA7" s="42">
        <f t="shared" si="10"/>
        <v>1</v>
      </c>
      <c r="BB7" s="42">
        <f t="shared" si="11"/>
        <v>1</v>
      </c>
      <c r="BC7" s="42">
        <f t="shared" si="12"/>
        <v>1</v>
      </c>
      <c r="BD7" s="42">
        <f t="shared" si="13"/>
        <v>0.98611111111111116</v>
      </c>
      <c r="BE7" s="42">
        <f t="shared" si="14"/>
        <v>1</v>
      </c>
      <c r="BF7" s="42">
        <f t="shared" si="15"/>
        <v>1</v>
      </c>
      <c r="BG7" s="24"/>
      <c r="BH7" s="41" t="s">
        <v>32</v>
      </c>
      <c r="BI7" s="38" t="s">
        <v>77</v>
      </c>
      <c r="BJ7" s="39" t="s">
        <v>2</v>
      </c>
      <c r="BK7" s="27">
        <v>360</v>
      </c>
      <c r="BL7" s="27">
        <v>354</v>
      </c>
      <c r="BM7" s="27">
        <v>346</v>
      </c>
      <c r="BN7" s="27">
        <v>360</v>
      </c>
      <c r="BO7" s="27">
        <v>360</v>
      </c>
      <c r="BP7" s="27">
        <v>350</v>
      </c>
      <c r="BQ7" s="27">
        <v>271</v>
      </c>
      <c r="BR7" s="27">
        <v>360</v>
      </c>
      <c r="BS7" s="27">
        <v>360</v>
      </c>
      <c r="BT7" s="27">
        <v>360</v>
      </c>
      <c r="BU7" s="27">
        <v>360</v>
      </c>
      <c r="BV7" s="27">
        <v>360</v>
      </c>
      <c r="BW7" s="27">
        <v>355</v>
      </c>
      <c r="BX7" s="27">
        <v>360</v>
      </c>
      <c r="BY7" s="27">
        <v>360</v>
      </c>
      <c r="CE7" s="6"/>
      <c r="CF7" s="7"/>
    </row>
    <row r="8" spans="1:84" x14ac:dyDescent="0.25">
      <c r="B8" s="41" t="s">
        <v>33</v>
      </c>
      <c r="C8" s="38" t="s">
        <v>153</v>
      </c>
      <c r="D8" s="39" t="s">
        <v>2</v>
      </c>
      <c r="E8" s="42">
        <f>IF(AR9&lt;0.75,1/0,IF(AR$15&lt;0.75,1/0,X8))</f>
        <v>-0.31380209509800594</v>
      </c>
      <c r="F8" s="42" t="e">
        <f>IF(AS9&lt;0.75,1/0,IF(AS$15&lt;0.75,1/0,Y8))</f>
        <v>#DIV/0!</v>
      </c>
      <c r="G8" s="42">
        <f>IF(AT9&lt;0.75,1/0,IF(AT$15&lt;0.75,1/0,Z8))</f>
        <v>-0.2919230098272958</v>
      </c>
      <c r="H8" s="42">
        <f>IF(AU9&lt;0.75,1/0,IF(AU$15&lt;0.75,1/0,AA8))</f>
        <v>-0.20864591648732544</v>
      </c>
      <c r="I8" s="42">
        <f>IF(AV9&lt;0.75,1/0,IF(AV$15&lt;0.75,1/0,AB8))</f>
        <v>-0.37404523047629124</v>
      </c>
      <c r="J8" s="42">
        <f>IF(AW9&lt;0.75,1/0,IF(AW$15&lt;0.75,1/0,AC8))</f>
        <v>-0.32687663818739143</v>
      </c>
      <c r="K8" s="42" t="e">
        <f>IF(AX9&lt;0.75,1/0,IF(AX$15&lt;0.75,1/0,AD8))</f>
        <v>#DIV/0!</v>
      </c>
      <c r="L8" s="42">
        <f>IF(AY9&lt;0.75,1/0,IF(AY$15&lt;0.75,1/0,AE8))</f>
        <v>-0.26093904273506718</v>
      </c>
      <c r="M8" s="42">
        <f>IF(AZ9&lt;0.75,1/0,IF(AZ$15&lt;0.75,1/0,AF8))</f>
        <v>-0.26026277162145917</v>
      </c>
      <c r="N8" s="42">
        <f>IF(BA9&lt;0.75,1/0,IF(BA$15&lt;0.75,1/0,AG8))</f>
        <v>-0.30917756221749526</v>
      </c>
      <c r="O8" s="42">
        <f>IF(BB9&lt;0.75,1/0,IF(BB$15&lt;0.75,1/0,AH8))</f>
        <v>-0.28430574500887429</v>
      </c>
      <c r="P8" s="42">
        <f>IF(BC9&lt;0.75,1/0,IF(BC$15&lt;0.75,1/0,AI8))</f>
        <v>-0.25750828274271731</v>
      </c>
      <c r="Q8" s="42">
        <f>IF(BD9&lt;0.75,1/0,IF(BD$15&lt;0.75,1/0,AJ8))</f>
        <v>-0.32232791322237442</v>
      </c>
      <c r="R8" s="42">
        <f>IF(BE9&lt;0.75,1/0,IF(BE$15&lt;0.75,1/0,AK8))</f>
        <v>-0.28111986851842807</v>
      </c>
      <c r="S8" s="42">
        <f>IF(BF9&lt;0.75,1/0,IF(BF$15&lt;0.75,1/0,AL8))</f>
        <v>-0.30015014821310637</v>
      </c>
      <c r="U8" s="5" t="s">
        <v>33</v>
      </c>
      <c r="V8" s="6" t="s">
        <v>153</v>
      </c>
      <c r="W8" s="7" t="s">
        <v>2</v>
      </c>
      <c r="X8" s="1">
        <v>-0.31380209509800594</v>
      </c>
      <c r="Y8" s="1">
        <v>-0.33510994578978204</v>
      </c>
      <c r="Z8" s="1">
        <v>-0.2919230098272958</v>
      </c>
      <c r="AA8" s="1">
        <v>-0.20864591648732544</v>
      </c>
      <c r="AB8" s="1">
        <v>-0.37404523047629124</v>
      </c>
      <c r="AC8" s="1">
        <v>-0.32687663818739143</v>
      </c>
      <c r="AD8" s="1">
        <v>-0.27756959247527191</v>
      </c>
      <c r="AE8" s="1">
        <v>-0.26093904273506718</v>
      </c>
      <c r="AF8" s="1">
        <v>-0.26026277162145917</v>
      </c>
      <c r="AG8" s="1">
        <v>-0.30917756221749526</v>
      </c>
      <c r="AH8" s="1">
        <v>-0.28430574500887429</v>
      </c>
      <c r="AI8" s="1">
        <v>-0.25750828274271731</v>
      </c>
      <c r="AJ8" s="1">
        <v>-0.32232791322237442</v>
      </c>
      <c r="AK8" s="1">
        <v>-0.28111986851842807</v>
      </c>
      <c r="AL8" s="1">
        <v>-0.30015014821310637</v>
      </c>
      <c r="AO8" s="41" t="s">
        <v>32</v>
      </c>
      <c r="AP8" s="38" t="s">
        <v>164</v>
      </c>
      <c r="AQ8" s="39" t="s">
        <v>2</v>
      </c>
      <c r="AR8" s="42">
        <f t="shared" si="1"/>
        <v>0.98611111111111116</v>
      </c>
      <c r="AS8" s="42">
        <f t="shared" si="2"/>
        <v>0.50555555555555554</v>
      </c>
      <c r="AT8" s="42">
        <f t="shared" si="3"/>
        <v>0.95833333333333337</v>
      </c>
      <c r="AU8" s="42">
        <f t="shared" si="4"/>
        <v>0.95833333333333337</v>
      </c>
      <c r="AV8" s="42">
        <f t="shared" si="5"/>
        <v>0.97777777777777775</v>
      </c>
      <c r="AW8" s="42">
        <f t="shared" si="6"/>
        <v>0.97222222222222221</v>
      </c>
      <c r="AX8" s="42">
        <f t="shared" si="7"/>
        <v>0.98055555555555551</v>
      </c>
      <c r="AY8" s="42">
        <f t="shared" si="8"/>
        <v>1</v>
      </c>
      <c r="AZ8" s="42">
        <f t="shared" si="9"/>
        <v>1</v>
      </c>
      <c r="BA8" s="42">
        <f t="shared" si="10"/>
        <v>1</v>
      </c>
      <c r="BB8" s="42">
        <f t="shared" si="11"/>
        <v>1</v>
      </c>
      <c r="BC8" s="42">
        <f t="shared" si="12"/>
        <v>1</v>
      </c>
      <c r="BD8" s="42">
        <f t="shared" si="13"/>
        <v>0.98611111111111116</v>
      </c>
      <c r="BE8" s="42">
        <f t="shared" si="14"/>
        <v>1</v>
      </c>
      <c r="BF8" s="42">
        <f t="shared" si="15"/>
        <v>1</v>
      </c>
      <c r="BG8" s="24"/>
      <c r="BH8" s="41" t="s">
        <v>32</v>
      </c>
      <c r="BI8" s="38" t="s">
        <v>164</v>
      </c>
      <c r="BJ8" s="39" t="s">
        <v>2</v>
      </c>
      <c r="BK8" s="27">
        <v>355</v>
      </c>
      <c r="BL8" s="27">
        <v>182</v>
      </c>
      <c r="BM8" s="27">
        <v>345</v>
      </c>
      <c r="BN8" s="27">
        <v>345</v>
      </c>
      <c r="BO8" s="27">
        <v>352</v>
      </c>
      <c r="BP8" s="27">
        <v>350</v>
      </c>
      <c r="BQ8" s="27">
        <v>353</v>
      </c>
      <c r="BR8" s="27">
        <v>360</v>
      </c>
      <c r="BS8" s="27">
        <v>360</v>
      </c>
      <c r="BT8" s="27">
        <v>360</v>
      </c>
      <c r="BU8" s="27">
        <v>360</v>
      </c>
      <c r="BV8" s="27">
        <v>360</v>
      </c>
      <c r="BW8" s="27">
        <v>355</v>
      </c>
      <c r="BX8" s="27">
        <v>360</v>
      </c>
      <c r="BY8" s="27">
        <v>360</v>
      </c>
      <c r="CE8" s="6"/>
      <c r="CF8" s="7"/>
    </row>
    <row r="9" spans="1:84" x14ac:dyDescent="0.25">
      <c r="B9" s="41" t="s">
        <v>33</v>
      </c>
      <c r="C9" s="38" t="s">
        <v>154</v>
      </c>
      <c r="D9" s="39" t="s">
        <v>2</v>
      </c>
      <c r="E9" s="42">
        <f>IF(AR10&lt;0.75,1/0,IF(AR$15&lt;0.75,1/0,X9))</f>
        <v>-0.30028284764001911</v>
      </c>
      <c r="F9" s="42" t="e">
        <f>IF(AS10&lt;0.75,1/0,IF(AS$15&lt;0.75,1/0,Y9))</f>
        <v>#DIV/0!</v>
      </c>
      <c r="G9" s="42">
        <f>IF(AT10&lt;0.75,1/0,IF(AT$15&lt;0.75,1/0,Z9))</f>
        <v>-0.21210238890183064</v>
      </c>
      <c r="H9" s="42">
        <f>IF(AU10&lt;0.75,1/0,IF(AU$15&lt;0.75,1/0,AA9))</f>
        <v>-8.0892885379708623E-2</v>
      </c>
      <c r="I9" s="42">
        <f>IF(AV10&lt;0.75,1/0,IF(AV$15&lt;0.75,1/0,AB9))</f>
        <v>-0.22416497689637782</v>
      </c>
      <c r="J9" s="42">
        <f>IF(AW10&lt;0.75,1/0,IF(AW$15&lt;0.75,1/0,AC9))</f>
        <v>-0.21541478222879029</v>
      </c>
      <c r="K9" s="42" t="e">
        <f>IF(AX10&lt;0.75,1/0,IF(AX$15&lt;0.75,1/0,AD9))</f>
        <v>#DIV/0!</v>
      </c>
      <c r="L9" s="42">
        <f>IF(AY10&lt;0.75,1/0,IF(AY$15&lt;0.75,1/0,AE9))</f>
        <v>-0.24424463783059858</v>
      </c>
      <c r="M9" s="42">
        <f>IF(AZ10&lt;0.75,1/0,IF(AZ$15&lt;0.75,1/0,AF9))</f>
        <v>-0.35017421745204558</v>
      </c>
      <c r="N9" s="42">
        <f>IF(BA10&lt;0.75,1/0,IF(BA$15&lt;0.75,1/0,AG9))</f>
        <v>-0.34683638780037895</v>
      </c>
      <c r="O9" s="42">
        <f>IF(BB10&lt;0.75,1/0,IF(BB$15&lt;0.75,1/0,AH9))</f>
        <v>-0.22624488056665826</v>
      </c>
      <c r="P9" s="42">
        <f>IF(BC10&lt;0.75,1/0,IF(BC$15&lt;0.75,1/0,AI9))</f>
        <v>-5.2081284302796793E-2</v>
      </c>
      <c r="Q9" s="42">
        <f>IF(BD10&lt;0.75,1/0,IF(BD$15&lt;0.75,1/0,AJ9))</f>
        <v>-0.36590230170468574</v>
      </c>
      <c r="R9" s="42">
        <f>IF(BE10&lt;0.75,1/0,IF(BE$15&lt;0.75,1/0,AK9))</f>
        <v>-0.25717203917825415</v>
      </c>
      <c r="S9" s="42">
        <f>IF(BF10&lt;0.75,1/0,IF(BF$15&lt;0.75,1/0,AL9))</f>
        <v>-0.23616352432263354</v>
      </c>
      <c r="U9" s="5" t="s">
        <v>33</v>
      </c>
      <c r="V9" s="6" t="s">
        <v>154</v>
      </c>
      <c r="W9" s="7" t="s">
        <v>2</v>
      </c>
      <c r="X9" s="1">
        <v>-0.30028284764001911</v>
      </c>
      <c r="Y9" s="1">
        <v>-0.16727727864384057</v>
      </c>
      <c r="Z9" s="1">
        <v>-0.21210238890183064</v>
      </c>
      <c r="AA9" s="1">
        <v>-8.0892885379708623E-2</v>
      </c>
      <c r="AB9" s="1">
        <v>-0.22416497689637782</v>
      </c>
      <c r="AC9" s="1">
        <v>-0.21541478222879029</v>
      </c>
      <c r="AD9" s="1">
        <v>-0.28333410369210321</v>
      </c>
      <c r="AE9" s="1">
        <v>-0.24424463783059858</v>
      </c>
      <c r="AF9" s="1">
        <v>-0.35017421745204558</v>
      </c>
      <c r="AG9" s="1">
        <v>-0.34683638780037895</v>
      </c>
      <c r="AH9" s="1">
        <v>-0.22624488056665826</v>
      </c>
      <c r="AI9" s="1">
        <v>-5.2081284302796793E-2</v>
      </c>
      <c r="AJ9" s="1">
        <v>-0.36590230170468574</v>
      </c>
      <c r="AK9" s="1">
        <v>-0.25717203917825415</v>
      </c>
      <c r="AL9" s="1">
        <v>-0.23616352432263354</v>
      </c>
      <c r="AO9" s="41" t="s">
        <v>33</v>
      </c>
      <c r="AP9" s="38" t="s">
        <v>159</v>
      </c>
      <c r="AQ9" s="39" t="s">
        <v>2</v>
      </c>
      <c r="AR9" s="42">
        <f>BK9/384</f>
        <v>1</v>
      </c>
      <c r="AS9" s="42">
        <f t="shared" ref="AS9:BF9" si="16">BL9/384</f>
        <v>0.97135416666666663</v>
      </c>
      <c r="AT9" s="42">
        <f t="shared" si="16"/>
        <v>0.95833333333333337</v>
      </c>
      <c r="AU9" s="42">
        <f t="shared" si="16"/>
        <v>0.9921875</v>
      </c>
      <c r="AV9" s="42">
        <f t="shared" si="16"/>
        <v>1</v>
      </c>
      <c r="AW9" s="42">
        <f t="shared" si="16"/>
        <v>0.99479166666666663</v>
      </c>
      <c r="AX9" s="42">
        <f t="shared" si="16"/>
        <v>0.98958333333333337</v>
      </c>
      <c r="AY9" s="42">
        <f t="shared" si="16"/>
        <v>1</v>
      </c>
      <c r="AZ9" s="42">
        <f t="shared" si="16"/>
        <v>1</v>
      </c>
      <c r="BA9" s="42">
        <f t="shared" si="16"/>
        <v>1</v>
      </c>
      <c r="BB9" s="42">
        <f t="shared" si="16"/>
        <v>1</v>
      </c>
      <c r="BC9" s="42">
        <f t="shared" si="16"/>
        <v>1</v>
      </c>
      <c r="BD9" s="42">
        <f t="shared" si="16"/>
        <v>1</v>
      </c>
      <c r="BE9" s="42">
        <f t="shared" si="16"/>
        <v>1</v>
      </c>
      <c r="BF9" s="42">
        <f t="shared" si="16"/>
        <v>1</v>
      </c>
      <c r="BG9" s="24"/>
      <c r="BH9" s="41" t="s">
        <v>33</v>
      </c>
      <c r="BI9" s="38" t="s">
        <v>159</v>
      </c>
      <c r="BJ9" s="39" t="s">
        <v>2</v>
      </c>
      <c r="BK9" s="27">
        <v>384</v>
      </c>
      <c r="BL9" s="27">
        <v>373</v>
      </c>
      <c r="BM9" s="27">
        <v>368</v>
      </c>
      <c r="BN9" s="27">
        <v>381</v>
      </c>
      <c r="BO9" s="27">
        <v>384</v>
      </c>
      <c r="BP9" s="27">
        <v>382</v>
      </c>
      <c r="BQ9" s="27">
        <v>380</v>
      </c>
      <c r="BR9" s="27">
        <v>384</v>
      </c>
      <c r="BS9" s="27">
        <v>384</v>
      </c>
      <c r="BT9" s="27">
        <v>384</v>
      </c>
      <c r="BU9" s="27">
        <v>384</v>
      </c>
      <c r="BV9" s="27">
        <v>384</v>
      </c>
      <c r="BW9" s="27">
        <v>384</v>
      </c>
      <c r="BX9" s="27">
        <v>384</v>
      </c>
      <c r="BY9" s="27">
        <v>384</v>
      </c>
      <c r="CE9" s="6"/>
      <c r="CF9" s="7"/>
    </row>
    <row r="10" spans="1:84" x14ac:dyDescent="0.25">
      <c r="B10" s="41" t="s">
        <v>33</v>
      </c>
      <c r="C10" s="38" t="s">
        <v>155</v>
      </c>
      <c r="D10" s="39" t="s">
        <v>2</v>
      </c>
      <c r="E10" s="42">
        <f>IF(AR11&lt;0.75,1/0,IF(AR$15&lt;0.75,1/0,X10))</f>
        <v>-0.16788418737523247</v>
      </c>
      <c r="F10" s="42" t="e">
        <f>IF(AS11&lt;0.75,1/0,IF(AS$15&lt;0.75,1/0,Y10))</f>
        <v>#DIV/0!</v>
      </c>
      <c r="G10" s="42">
        <f>IF(AT11&lt;0.75,1/0,IF(AT$15&lt;0.75,1/0,Z10))</f>
        <v>-1.3134035827634394E-2</v>
      </c>
      <c r="H10" s="42">
        <f>IF(AU11&lt;0.75,1/0,IF(AU$15&lt;0.75,1/0,AA10))</f>
        <v>-0.46696503660569655</v>
      </c>
      <c r="I10" s="42">
        <f>IF(AV11&lt;0.75,1/0,IF(AV$15&lt;0.75,1/0,AB10))</f>
        <v>-0.22407859654171547</v>
      </c>
      <c r="J10" s="42">
        <f>IF(AW11&lt;0.75,1/0,IF(AW$15&lt;0.75,1/0,AC10))</f>
        <v>-0.21386798701076548</v>
      </c>
      <c r="K10" s="42" t="e">
        <f>IF(AX11&lt;0.75,1/0,IF(AX$15&lt;0.75,1/0,AD10))</f>
        <v>#DIV/0!</v>
      </c>
      <c r="L10" s="42">
        <f>IF(AY11&lt;0.75,1/0,IF(AY$15&lt;0.75,1/0,AE10))</f>
        <v>-6.3825722211998337E-2</v>
      </c>
      <c r="M10" s="42">
        <f>IF(AZ11&lt;0.75,1/0,IF(AZ$15&lt;0.75,1/0,AF10))</f>
        <v>-9.3515099934506241E-2</v>
      </c>
      <c r="N10" s="42">
        <f>IF(BA11&lt;0.75,1/0,IF(BA$15&lt;0.75,1/0,AG10))</f>
        <v>-0.25848860032272047</v>
      </c>
      <c r="O10" s="42">
        <f>IF(BB11&lt;0.75,1/0,IF(BB$15&lt;0.75,1/0,AH10))</f>
        <v>-9.1146337801514932E-2</v>
      </c>
      <c r="P10" s="42">
        <f>IF(BC11&lt;0.75,1/0,IF(BC$15&lt;0.75,1/0,AI10))</f>
        <v>4.7365952588010352E-2</v>
      </c>
      <c r="Q10" s="42">
        <f>IF(BD11&lt;0.75,1/0,IF(BD$15&lt;0.75,1/0,AJ10))</f>
        <v>-0.11689210369632741</v>
      </c>
      <c r="R10" s="42">
        <f>IF(BE11&lt;0.75,1/0,IF(BE$15&lt;0.75,1/0,AK10))</f>
        <v>-0.16555182224327503</v>
      </c>
      <c r="S10" s="42">
        <f>IF(BF11&lt;0.75,1/0,IF(BF$15&lt;0.75,1/0,AL10))</f>
        <v>-0.15289255428230186</v>
      </c>
      <c r="U10" s="5" t="s">
        <v>33</v>
      </c>
      <c r="V10" s="6" t="s">
        <v>155</v>
      </c>
      <c r="W10" s="7" t="s">
        <v>2</v>
      </c>
      <c r="X10" s="1">
        <v>-0.16788418737523247</v>
      </c>
      <c r="Y10" s="1">
        <v>-0.30544384900423671</v>
      </c>
      <c r="Z10" s="1">
        <v>-1.3134035827634394E-2</v>
      </c>
      <c r="AA10" s="1">
        <v>-0.46696503660569655</v>
      </c>
      <c r="AB10" s="1">
        <v>-0.22407859654171547</v>
      </c>
      <c r="AC10" s="1">
        <v>-0.21386798701076548</v>
      </c>
      <c r="AD10" s="1">
        <v>-0.12726173555287235</v>
      </c>
      <c r="AE10" s="1">
        <v>-6.3825722211998337E-2</v>
      </c>
      <c r="AF10" s="1">
        <v>-9.3515099934506241E-2</v>
      </c>
      <c r="AG10" s="1">
        <v>-0.25848860032272047</v>
      </c>
      <c r="AH10" s="1">
        <v>-9.1146337801514932E-2</v>
      </c>
      <c r="AI10" s="1">
        <v>4.7365952588010352E-2</v>
      </c>
      <c r="AJ10" s="1">
        <v>-0.11689210369632741</v>
      </c>
      <c r="AK10" s="1">
        <v>-0.16555182224327503</v>
      </c>
      <c r="AL10" s="1">
        <v>-0.15289255428230186</v>
      </c>
      <c r="AO10" s="41" t="s">
        <v>33</v>
      </c>
      <c r="AP10" s="38" t="s">
        <v>160</v>
      </c>
      <c r="AQ10" s="39" t="s">
        <v>2</v>
      </c>
      <c r="AR10" s="42">
        <f t="shared" ref="AR10:AR15" si="17">BK10/384</f>
        <v>1</v>
      </c>
      <c r="AS10" s="42">
        <f t="shared" ref="AS10:AS15" si="18">BL10/384</f>
        <v>0.99479166666666663</v>
      </c>
      <c r="AT10" s="42">
        <f t="shared" ref="AT10:AT15" si="19">BM10/384</f>
        <v>0.95833333333333337</v>
      </c>
      <c r="AU10" s="42">
        <f t="shared" ref="AU10:AU15" si="20">BN10/384</f>
        <v>0.9921875</v>
      </c>
      <c r="AV10" s="42">
        <f t="shared" ref="AV10:AV15" si="21">BO10/384</f>
        <v>1</v>
      </c>
      <c r="AW10" s="42">
        <f t="shared" ref="AW10:AW15" si="22">BP10/384</f>
        <v>0.98958333333333337</v>
      </c>
      <c r="AX10" s="42">
        <f t="shared" ref="AX10:AX15" si="23">BQ10/384</f>
        <v>0.98958333333333337</v>
      </c>
      <c r="AY10" s="42">
        <f t="shared" ref="AY10:AY15" si="24">BR10/384</f>
        <v>1</v>
      </c>
      <c r="AZ10" s="42">
        <f t="shared" ref="AZ10:AZ15" si="25">BS10/384</f>
        <v>1</v>
      </c>
      <c r="BA10" s="42">
        <f t="shared" ref="BA10:BA15" si="26">BT10/384</f>
        <v>1</v>
      </c>
      <c r="BB10" s="42">
        <f t="shared" ref="BB10:BB15" si="27">BU10/384</f>
        <v>1</v>
      </c>
      <c r="BC10" s="42">
        <f t="shared" ref="BC10:BC15" si="28">BV10/384</f>
        <v>1</v>
      </c>
      <c r="BD10" s="42">
        <f t="shared" ref="BD10:BD15" si="29">BW10/384</f>
        <v>1</v>
      </c>
      <c r="BE10" s="42">
        <f t="shared" ref="BE10:BE15" si="30">BX10/384</f>
        <v>1</v>
      </c>
      <c r="BF10" s="42">
        <f t="shared" ref="BF10:BF15" si="31">BY10/384</f>
        <v>1</v>
      </c>
      <c r="BG10" s="24"/>
      <c r="BH10" s="41" t="s">
        <v>33</v>
      </c>
      <c r="BI10" s="38" t="s">
        <v>160</v>
      </c>
      <c r="BJ10" s="39" t="s">
        <v>2</v>
      </c>
      <c r="BK10" s="27">
        <v>384</v>
      </c>
      <c r="BL10" s="27">
        <v>382</v>
      </c>
      <c r="BM10" s="27">
        <v>368</v>
      </c>
      <c r="BN10" s="27">
        <v>381</v>
      </c>
      <c r="BO10" s="27">
        <v>384</v>
      </c>
      <c r="BP10" s="27">
        <v>380</v>
      </c>
      <c r="BQ10" s="27">
        <v>380</v>
      </c>
      <c r="BR10" s="27">
        <v>384</v>
      </c>
      <c r="BS10" s="27">
        <v>384</v>
      </c>
      <c r="BT10" s="27">
        <v>384</v>
      </c>
      <c r="BU10" s="27">
        <v>384</v>
      </c>
      <c r="BV10" s="27">
        <v>384</v>
      </c>
      <c r="BW10" s="27">
        <v>384</v>
      </c>
      <c r="BX10" s="27">
        <v>384</v>
      </c>
      <c r="BY10" s="27">
        <v>384</v>
      </c>
      <c r="CE10" s="6"/>
      <c r="CF10" s="7"/>
    </row>
    <row r="11" spans="1:84" x14ac:dyDescent="0.25">
      <c r="B11" s="41" t="s">
        <v>33</v>
      </c>
      <c r="C11" s="38" t="s">
        <v>156</v>
      </c>
      <c r="D11" s="39" t="s">
        <v>2</v>
      </c>
      <c r="E11" s="42">
        <f>IF(AR12&lt;0.75,1/0,IF(AR$15&lt;0.75,1/0,X11))</f>
        <v>-0.36770707583692031</v>
      </c>
      <c r="F11" s="42" t="e">
        <f>IF(AS12&lt;0.75,1/0,IF(AS$15&lt;0.75,1/0,Y11))</f>
        <v>#DIV/0!</v>
      </c>
      <c r="G11" s="42">
        <f>IF(AT12&lt;0.75,1/0,IF(AT$15&lt;0.75,1/0,Z11))</f>
        <v>-0.2222080277983598</v>
      </c>
      <c r="H11" s="42">
        <f>IF(AU12&lt;0.75,1/0,IF(AU$15&lt;0.75,1/0,AA11))</f>
        <v>-0.41081208302144434</v>
      </c>
      <c r="I11" s="42">
        <f>IF(AV12&lt;0.75,1/0,IF(AV$15&lt;0.75,1/0,AB11))</f>
        <v>-0.37881890174343313</v>
      </c>
      <c r="J11" s="42">
        <f>IF(AW12&lt;0.75,1/0,IF(AW$15&lt;0.75,1/0,AC11))</f>
        <v>-0.37507570327722539</v>
      </c>
      <c r="K11" s="42" t="e">
        <f>IF(AX12&lt;0.75,1/0,IF(AX$15&lt;0.75,1/0,AD11))</f>
        <v>#DIV/0!</v>
      </c>
      <c r="L11" s="42">
        <f>IF(AY12&lt;0.75,1/0,IF(AY$15&lt;0.75,1/0,AE11))</f>
        <v>-0.170670309492293</v>
      </c>
      <c r="M11" s="42">
        <f>IF(AZ12&lt;0.75,1/0,IF(AZ$15&lt;0.75,1/0,AF11))</f>
        <v>-0.25885832614129622</v>
      </c>
      <c r="N11" s="42">
        <f>IF(BA12&lt;0.75,1/0,IF(BA$15&lt;0.75,1/0,AG11))</f>
        <v>-0.34817486484161631</v>
      </c>
      <c r="O11" s="42">
        <f>IF(BB12&lt;0.75,1/0,IF(BB$15&lt;0.75,1/0,AH11))</f>
        <v>-0.29903965423514411</v>
      </c>
      <c r="P11" s="42">
        <f>IF(BC12&lt;0.75,1/0,IF(BC$15&lt;0.75,1/0,AI11))</f>
        <v>-0.14702000125883852</v>
      </c>
      <c r="Q11" s="42">
        <f>IF(BD12&lt;0.75,1/0,IF(BD$15&lt;0.75,1/0,AJ11))</f>
        <v>-0.35876702039335373</v>
      </c>
      <c r="R11" s="42">
        <f>IF(BE12&lt;0.75,1/0,IF(BE$15&lt;0.75,1/0,AK11))</f>
        <v>-0.30158675367978582</v>
      </c>
      <c r="S11" s="42">
        <f>IF(BF12&lt;0.75,1/0,IF(BF$15&lt;0.75,1/0,AL11))</f>
        <v>-0.2736580376709935</v>
      </c>
      <c r="U11" s="5" t="s">
        <v>33</v>
      </c>
      <c r="V11" s="6" t="s">
        <v>156</v>
      </c>
      <c r="W11" s="7" t="s">
        <v>2</v>
      </c>
      <c r="X11" s="1">
        <v>-0.36770707583692031</v>
      </c>
      <c r="Y11" s="1">
        <v>-0.34857170945322913</v>
      </c>
      <c r="Z11" s="1">
        <v>-0.2222080277983598</v>
      </c>
      <c r="AA11" s="1">
        <v>-0.41081208302144434</v>
      </c>
      <c r="AB11" s="1">
        <v>-0.37881890174343313</v>
      </c>
      <c r="AC11" s="1">
        <v>-0.37507570327722539</v>
      </c>
      <c r="AD11" s="1">
        <v>-0.21790093490141993</v>
      </c>
      <c r="AE11" s="1">
        <v>-0.170670309492293</v>
      </c>
      <c r="AF11" s="1">
        <v>-0.25885832614129622</v>
      </c>
      <c r="AG11" s="1">
        <v>-0.34817486484161631</v>
      </c>
      <c r="AH11" s="1">
        <v>-0.29903965423514411</v>
      </c>
      <c r="AI11" s="1">
        <v>-0.14702000125883852</v>
      </c>
      <c r="AJ11" s="1">
        <v>-0.35876702039335373</v>
      </c>
      <c r="AK11" s="1">
        <v>-0.30158675367978582</v>
      </c>
      <c r="AL11" s="1">
        <v>-0.2736580376709935</v>
      </c>
      <c r="AO11" s="41" t="s">
        <v>33</v>
      </c>
      <c r="AP11" s="38" t="s">
        <v>161</v>
      </c>
      <c r="AQ11" s="39" t="s">
        <v>2</v>
      </c>
      <c r="AR11" s="42">
        <f t="shared" si="17"/>
        <v>1</v>
      </c>
      <c r="AS11" s="42">
        <f t="shared" si="18"/>
        <v>0.9921875</v>
      </c>
      <c r="AT11" s="42">
        <f t="shared" si="19"/>
        <v>0.953125</v>
      </c>
      <c r="AU11" s="42">
        <f t="shared" si="20"/>
        <v>0.9921875</v>
      </c>
      <c r="AV11" s="42">
        <f t="shared" si="21"/>
        <v>1</v>
      </c>
      <c r="AW11" s="42">
        <f t="shared" si="22"/>
        <v>0.98697916666666663</v>
      </c>
      <c r="AX11" s="42">
        <f t="shared" si="23"/>
        <v>0.90364583333333337</v>
      </c>
      <c r="AY11" s="42">
        <f t="shared" si="24"/>
        <v>1</v>
      </c>
      <c r="AZ11" s="42">
        <f t="shared" si="25"/>
        <v>1</v>
      </c>
      <c r="BA11" s="42">
        <f t="shared" si="26"/>
        <v>1</v>
      </c>
      <c r="BB11" s="42">
        <f t="shared" si="27"/>
        <v>1</v>
      </c>
      <c r="BC11" s="42">
        <f t="shared" si="28"/>
        <v>1</v>
      </c>
      <c r="BD11" s="42">
        <f t="shared" si="29"/>
        <v>1</v>
      </c>
      <c r="BE11" s="42">
        <f t="shared" si="30"/>
        <v>1</v>
      </c>
      <c r="BF11" s="42">
        <f t="shared" si="31"/>
        <v>1</v>
      </c>
      <c r="BG11" s="24"/>
      <c r="BH11" s="41" t="s">
        <v>33</v>
      </c>
      <c r="BI11" s="38" t="s">
        <v>161</v>
      </c>
      <c r="BJ11" s="39" t="s">
        <v>2</v>
      </c>
      <c r="BK11" s="27">
        <v>384</v>
      </c>
      <c r="BL11" s="27">
        <v>381</v>
      </c>
      <c r="BM11" s="27">
        <v>366</v>
      </c>
      <c r="BN11" s="27">
        <v>381</v>
      </c>
      <c r="BO11" s="27">
        <v>384</v>
      </c>
      <c r="BP11" s="27">
        <v>379</v>
      </c>
      <c r="BQ11" s="27">
        <v>347</v>
      </c>
      <c r="BR11" s="27">
        <v>384</v>
      </c>
      <c r="BS11" s="27">
        <v>384</v>
      </c>
      <c r="BT11" s="27">
        <v>384</v>
      </c>
      <c r="BU11" s="27">
        <v>384</v>
      </c>
      <c r="BV11" s="27">
        <v>384</v>
      </c>
      <c r="BW11" s="27">
        <v>384</v>
      </c>
      <c r="BX11" s="27">
        <v>384</v>
      </c>
      <c r="BY11" s="27">
        <v>384</v>
      </c>
      <c r="CE11" s="6"/>
      <c r="CF11" s="7"/>
    </row>
    <row r="12" spans="1:84" x14ac:dyDescent="0.25">
      <c r="B12" s="41" t="s">
        <v>33</v>
      </c>
      <c r="C12" s="38" t="s">
        <v>157</v>
      </c>
      <c r="D12" s="39" t="s">
        <v>2</v>
      </c>
      <c r="E12" s="42">
        <f>IF(AR13&lt;0.75,1/0,IF(AR$15&lt;0.75,1/0,X12))</f>
        <v>-0.13065253772301288</v>
      </c>
      <c r="F12" s="42" t="e">
        <f>IF(AS13&lt;0.75,1/0,IF(AS$15&lt;0.75,1/0,Y12))</f>
        <v>#DIV/0!</v>
      </c>
      <c r="G12" s="42">
        <f>IF(AT13&lt;0.75,1/0,IF(AT$15&lt;0.75,1/0,Z12))</f>
        <v>-0.1366298444390871</v>
      </c>
      <c r="H12" s="42">
        <f>IF(AU13&lt;0.75,1/0,IF(AU$15&lt;0.75,1/0,AA12))</f>
        <v>-0.24312881795482166</v>
      </c>
      <c r="I12" s="42">
        <f>IF(AV13&lt;0.75,1/0,IF(AV$15&lt;0.75,1/0,AB12))</f>
        <v>-0.23929078329422715</v>
      </c>
      <c r="J12" s="42">
        <f>IF(AW13&lt;0.75,1/0,IF(AW$15&lt;0.75,1/0,AC12))</f>
        <v>-0.24546339365497249</v>
      </c>
      <c r="K12" s="42" t="e">
        <f>IF(AX13&lt;0.75,1/0,IF(AX$15&lt;0.75,1/0,AD12))</f>
        <v>#DIV/0!</v>
      </c>
      <c r="L12" s="42">
        <f>IF(AY13&lt;0.75,1/0,IF(AY$15&lt;0.75,1/0,AE12))</f>
        <v>-0.15347447053273167</v>
      </c>
      <c r="M12" s="42">
        <f>IF(AZ13&lt;0.75,1/0,IF(AZ$15&lt;0.75,1/0,AF12))</f>
        <v>-0.3100357111134967</v>
      </c>
      <c r="N12" s="42">
        <f>IF(BA13&lt;0.75,1/0,IF(BA$15&lt;0.75,1/0,AG12))</f>
        <v>-0.27686983296525081</v>
      </c>
      <c r="O12" s="42">
        <f>IF(BB13&lt;0.75,1/0,IF(BB$15&lt;0.75,1/0,AH12))</f>
        <v>-0.16108481585087164</v>
      </c>
      <c r="P12" s="42">
        <f>IF(BC13&lt;0.75,1/0,IF(BC$15&lt;0.75,1/0,AI12))</f>
        <v>-0.11927818822760972</v>
      </c>
      <c r="Q12" s="42">
        <f>IF(BD13&lt;0.75,1/0,IF(BD$15&lt;0.75,1/0,AJ12))</f>
        <v>-0.32948060837711779</v>
      </c>
      <c r="R12" s="42">
        <f>IF(BE13&lt;0.75,1/0,IF(BE$15&lt;0.75,1/0,AK12))</f>
        <v>-0.21478476061454799</v>
      </c>
      <c r="S12" s="42">
        <f>IF(BF13&lt;0.75,1/0,IF(BF$15&lt;0.75,1/0,AL12))</f>
        <v>-0.20219845451126484</v>
      </c>
      <c r="U12" s="5" t="s">
        <v>33</v>
      </c>
      <c r="V12" s="6" t="s">
        <v>157</v>
      </c>
      <c r="W12" s="7" t="s">
        <v>2</v>
      </c>
      <c r="X12" s="1">
        <v>-0.13065253772301288</v>
      </c>
      <c r="Y12" s="1">
        <v>-0.30781178667671127</v>
      </c>
      <c r="Z12" s="1">
        <v>-0.1366298444390871</v>
      </c>
      <c r="AA12" s="1">
        <v>-0.24312881795482166</v>
      </c>
      <c r="AB12" s="1">
        <v>-0.23929078329422715</v>
      </c>
      <c r="AC12" s="1">
        <v>-0.24546339365497249</v>
      </c>
      <c r="AD12" s="1">
        <v>-6.0115578424013938E-2</v>
      </c>
      <c r="AE12" s="1">
        <v>-0.15347447053273167</v>
      </c>
      <c r="AF12" s="1">
        <v>-0.3100357111134967</v>
      </c>
      <c r="AG12" s="1">
        <v>-0.27686983296525081</v>
      </c>
      <c r="AH12" s="1">
        <v>-0.16108481585087164</v>
      </c>
      <c r="AI12" s="1">
        <v>-0.11927818822760972</v>
      </c>
      <c r="AJ12" s="1">
        <v>-0.32948060837711779</v>
      </c>
      <c r="AK12" s="1">
        <v>-0.21478476061454799</v>
      </c>
      <c r="AL12" s="1">
        <v>-0.20219845451126484</v>
      </c>
      <c r="AO12" s="41" t="s">
        <v>33</v>
      </c>
      <c r="AP12" s="38" t="s">
        <v>162</v>
      </c>
      <c r="AQ12" s="39" t="s">
        <v>2</v>
      </c>
      <c r="AR12" s="42">
        <f t="shared" si="17"/>
        <v>1</v>
      </c>
      <c r="AS12" s="42">
        <f t="shared" si="18"/>
        <v>0.9921875</v>
      </c>
      <c r="AT12" s="42">
        <f t="shared" si="19"/>
        <v>0.95833333333333337</v>
      </c>
      <c r="AU12" s="42">
        <f t="shared" si="20"/>
        <v>0.96354166666666663</v>
      </c>
      <c r="AV12" s="42">
        <f t="shared" si="21"/>
        <v>0.97916666666666663</v>
      </c>
      <c r="AW12" s="42">
        <f t="shared" si="22"/>
        <v>0.97916666666666663</v>
      </c>
      <c r="AX12" s="42">
        <f t="shared" si="23"/>
        <v>0.984375</v>
      </c>
      <c r="AY12" s="42">
        <f t="shared" si="24"/>
        <v>1</v>
      </c>
      <c r="AZ12" s="42">
        <f t="shared" si="25"/>
        <v>1</v>
      </c>
      <c r="BA12" s="42">
        <f t="shared" si="26"/>
        <v>1</v>
      </c>
      <c r="BB12" s="42">
        <f t="shared" si="27"/>
        <v>1</v>
      </c>
      <c r="BC12" s="42">
        <f t="shared" si="28"/>
        <v>0.98958333333333337</v>
      </c>
      <c r="BD12" s="42">
        <f t="shared" si="29"/>
        <v>1</v>
      </c>
      <c r="BE12" s="42">
        <f t="shared" si="30"/>
        <v>1</v>
      </c>
      <c r="BF12" s="42">
        <f t="shared" si="31"/>
        <v>1</v>
      </c>
      <c r="BG12" s="24"/>
      <c r="BH12" s="41" t="s">
        <v>33</v>
      </c>
      <c r="BI12" s="38" t="s">
        <v>162</v>
      </c>
      <c r="BJ12" s="39" t="s">
        <v>2</v>
      </c>
      <c r="BK12" s="27">
        <v>384</v>
      </c>
      <c r="BL12" s="27">
        <v>381</v>
      </c>
      <c r="BM12" s="27">
        <v>368</v>
      </c>
      <c r="BN12" s="27">
        <v>370</v>
      </c>
      <c r="BO12" s="27">
        <v>376</v>
      </c>
      <c r="BP12" s="27">
        <v>376</v>
      </c>
      <c r="BQ12" s="27">
        <v>378</v>
      </c>
      <c r="BR12" s="27">
        <v>384</v>
      </c>
      <c r="BS12" s="27">
        <v>384</v>
      </c>
      <c r="BT12" s="27">
        <v>384</v>
      </c>
      <c r="BU12" s="27">
        <v>384</v>
      </c>
      <c r="BV12" s="27">
        <v>380</v>
      </c>
      <c r="BW12" s="27">
        <v>384</v>
      </c>
      <c r="BX12" s="27">
        <v>384</v>
      </c>
      <c r="BY12" s="27">
        <v>384</v>
      </c>
      <c r="CE12" s="6"/>
      <c r="CF12" s="7"/>
    </row>
    <row r="13" spans="1:84" x14ac:dyDescent="0.25">
      <c r="B13" s="41" t="s">
        <v>33</v>
      </c>
      <c r="C13" s="38" t="s">
        <v>158</v>
      </c>
      <c r="D13" s="39" t="s">
        <v>2</v>
      </c>
      <c r="E13" s="42">
        <f>IF(AR14&lt;0.75,1/0,IF(AR$15&lt;0.75,1/0,X13))</f>
        <v>-0.46180676616069272</v>
      </c>
      <c r="F13" s="42" t="e">
        <f>IF(AS14&lt;0.75,1/0,IF(AS$15&lt;0.75,1/0,Y13))</f>
        <v>#DIV/0!</v>
      </c>
      <c r="G13" s="42">
        <f>IF(AT14&lt;0.75,1/0,IF(AT$15&lt;0.75,1/0,Z13))</f>
        <v>-0.14398264600558208</v>
      </c>
      <c r="H13" s="42">
        <f>IF(AU14&lt;0.75,1/0,IF(AU$15&lt;0.75,1/0,AA13))</f>
        <v>-0.37401742905763324</v>
      </c>
      <c r="I13" s="42">
        <f>IF(AV14&lt;0.75,1/0,IF(AV$15&lt;0.75,1/0,AB13))</f>
        <v>-0.38727363353771815</v>
      </c>
      <c r="J13" s="42">
        <f>IF(AW14&lt;0.75,1/0,IF(AW$15&lt;0.75,1/0,AC13))</f>
        <v>-0.36921813685281057</v>
      </c>
      <c r="K13" s="42" t="e">
        <f>IF(AX14&lt;0.75,1/0,IF(AX$15&lt;0.75,1/0,AD13))</f>
        <v>#DIV/0!</v>
      </c>
      <c r="L13" s="42">
        <f>IF(AY14&lt;0.75,1/0,IF(AY$15&lt;0.75,1/0,AE13))</f>
        <v>-0.10278580354581834</v>
      </c>
      <c r="M13" s="42">
        <f>IF(AZ14&lt;0.75,1/0,IF(AZ$15&lt;0.75,1/0,AF13))</f>
        <v>-0.14300427679230088</v>
      </c>
      <c r="N13" s="42">
        <f>IF(BA14&lt;0.75,1/0,IF(BA$15&lt;0.75,1/0,AG13))</f>
        <v>-0.2687099606859108</v>
      </c>
      <c r="O13" s="42">
        <f>IF(BB14&lt;0.75,1/0,IF(BB$15&lt;0.75,1/0,AH13))</f>
        <v>-0.25519502454957255</v>
      </c>
      <c r="P13" s="42">
        <f>IF(BC14&lt;0.75,1/0,IF(BC$15&lt;0.75,1/0,AI13))</f>
        <v>-0.15100590049095464</v>
      </c>
      <c r="Q13" s="42">
        <f>IF(BD14&lt;0.75,1/0,IF(BD$15&lt;0.75,1/0,AJ13))</f>
        <v>-0.2147333215633922</v>
      </c>
      <c r="R13" s="42">
        <f>IF(BE14&lt;0.75,1/0,IF(BE$15&lt;0.75,1/0,AK13))</f>
        <v>-0.26550224497740782</v>
      </c>
      <c r="S13" s="42">
        <f>IF(BF14&lt;0.75,1/0,IF(BF$15&lt;0.75,1/0,AL13))</f>
        <v>-0.2090966060035746</v>
      </c>
      <c r="U13" s="5" t="s">
        <v>33</v>
      </c>
      <c r="V13" s="6" t="s">
        <v>158</v>
      </c>
      <c r="W13" s="7" t="s">
        <v>2</v>
      </c>
      <c r="X13" s="1">
        <v>-0.46180676616069272</v>
      </c>
      <c r="Y13" s="1">
        <v>-0.55162714124534185</v>
      </c>
      <c r="Z13" s="1">
        <v>-0.14398264600558208</v>
      </c>
      <c r="AA13" s="1">
        <v>-0.37401742905763324</v>
      </c>
      <c r="AB13" s="1">
        <v>-0.38727363353771815</v>
      </c>
      <c r="AC13" s="1">
        <v>-0.36921813685281057</v>
      </c>
      <c r="AD13" s="1">
        <v>-0.13938177462809853</v>
      </c>
      <c r="AE13" s="1">
        <v>-0.10278580354581834</v>
      </c>
      <c r="AF13" s="1">
        <v>-0.14300427679230088</v>
      </c>
      <c r="AG13" s="1">
        <v>-0.2687099606859108</v>
      </c>
      <c r="AH13" s="1">
        <v>-0.25519502454957255</v>
      </c>
      <c r="AI13" s="1">
        <v>-0.15100590049095464</v>
      </c>
      <c r="AJ13" s="1">
        <v>-0.2147333215633922</v>
      </c>
      <c r="AK13" s="1">
        <v>-0.26550224497740782</v>
      </c>
      <c r="AL13" s="1">
        <v>-0.2090966060035746</v>
      </c>
      <c r="AO13" s="41" t="s">
        <v>33</v>
      </c>
      <c r="AP13" s="38" t="s">
        <v>163</v>
      </c>
      <c r="AQ13" s="39" t="s">
        <v>2</v>
      </c>
      <c r="AR13" s="42">
        <f t="shared" si="17"/>
        <v>1</v>
      </c>
      <c r="AS13" s="42">
        <f t="shared" si="18"/>
        <v>0.98697916666666663</v>
      </c>
      <c r="AT13" s="42">
        <f t="shared" si="19"/>
        <v>0.95833333333333337</v>
      </c>
      <c r="AU13" s="42">
        <f t="shared" si="20"/>
        <v>0.95833333333333337</v>
      </c>
      <c r="AV13" s="42">
        <f t="shared" si="21"/>
        <v>1</v>
      </c>
      <c r="AW13" s="42">
        <f t="shared" si="22"/>
        <v>0.97395833333333337</v>
      </c>
      <c r="AX13" s="42">
        <f t="shared" si="23"/>
        <v>0.98958333333333337</v>
      </c>
      <c r="AY13" s="42">
        <f t="shared" si="24"/>
        <v>1</v>
      </c>
      <c r="AZ13" s="42">
        <f t="shared" si="25"/>
        <v>1</v>
      </c>
      <c r="BA13" s="42">
        <f t="shared" si="26"/>
        <v>1</v>
      </c>
      <c r="BB13" s="42">
        <f t="shared" si="27"/>
        <v>1</v>
      </c>
      <c r="BC13" s="42">
        <f t="shared" si="28"/>
        <v>1</v>
      </c>
      <c r="BD13" s="42">
        <f t="shared" si="29"/>
        <v>0.98697916666666663</v>
      </c>
      <c r="BE13" s="42">
        <f t="shared" si="30"/>
        <v>1</v>
      </c>
      <c r="BF13" s="42">
        <f t="shared" si="31"/>
        <v>1</v>
      </c>
      <c r="BG13" s="24"/>
      <c r="BH13" s="41" t="s">
        <v>33</v>
      </c>
      <c r="BI13" s="38" t="s">
        <v>163</v>
      </c>
      <c r="BJ13" s="39" t="s">
        <v>2</v>
      </c>
      <c r="BK13" s="27">
        <v>384</v>
      </c>
      <c r="BL13" s="27">
        <v>379</v>
      </c>
      <c r="BM13" s="27">
        <v>368</v>
      </c>
      <c r="BN13" s="27">
        <v>368</v>
      </c>
      <c r="BO13" s="27">
        <v>384</v>
      </c>
      <c r="BP13" s="27">
        <v>374</v>
      </c>
      <c r="BQ13" s="27">
        <v>380</v>
      </c>
      <c r="BR13" s="27">
        <v>384</v>
      </c>
      <c r="BS13" s="27">
        <v>384</v>
      </c>
      <c r="BT13" s="27">
        <v>384</v>
      </c>
      <c r="BU13" s="27">
        <v>384</v>
      </c>
      <c r="BV13" s="27">
        <v>384</v>
      </c>
      <c r="BW13" s="27">
        <v>379</v>
      </c>
      <c r="BX13" s="27">
        <v>384</v>
      </c>
      <c r="BY13" s="27">
        <v>384</v>
      </c>
      <c r="CE13" s="6"/>
      <c r="CF13" s="7"/>
    </row>
    <row r="14" spans="1:84" x14ac:dyDescent="0.25">
      <c r="B14" s="41" t="s">
        <v>78</v>
      </c>
      <c r="C14" s="38" t="s">
        <v>153</v>
      </c>
      <c r="D14" s="39" t="s">
        <v>2</v>
      </c>
      <c r="E14" s="42">
        <f>IF(AR16&lt;0.75,1/0,IF(AR$22&lt;0.75,1/0,X14))</f>
        <v>-0.2868109200537815</v>
      </c>
      <c r="F14" s="42">
        <f>IF(AS16&lt;0.75,1/0,IF(AS$22&lt;0.75,1/0,Y14))</f>
        <v>-0.22019546122818268</v>
      </c>
      <c r="G14" s="42">
        <f>IF(AT16&lt;0.75,1/0,IF(AT$22&lt;0.75,1/0,Z14))</f>
        <v>-0.2306526667462111</v>
      </c>
      <c r="H14" s="42">
        <f>IF(AU16&lt;0.75,1/0,IF(AU$22&lt;0.75,1/0,AA14))</f>
        <v>-0.18569980004788456</v>
      </c>
      <c r="I14" s="42">
        <f>IF(AV16&lt;0.75,1/0,IF(AV$22&lt;0.75,1/0,AB14))</f>
        <v>-0.2395824926983583</v>
      </c>
      <c r="J14" s="42">
        <f>IF(AW16&lt;0.75,1/0,IF(AW$22&lt;0.75,1/0,AC14))</f>
        <v>-0.19248625138371567</v>
      </c>
      <c r="K14" s="42" t="e">
        <f>IF(AX16&lt;0.75,1/0,IF(AX$22&lt;0.75,1/0,AD14))</f>
        <v>#DIV/0!</v>
      </c>
      <c r="L14" s="42">
        <f>IF(AY16&lt;0.75,1/0,IF(AY$22&lt;0.75,1/0,AE14))</f>
        <v>-0.22778851465771055</v>
      </c>
      <c r="M14" s="42">
        <f>IF(AZ16&lt;0.75,1/0,IF(AZ$22&lt;0.75,1/0,AF14))</f>
        <v>-0.27377811496231186</v>
      </c>
      <c r="N14" s="42">
        <f>IF(BA16&lt;0.75,1/0,IF(BA$22&lt;0.75,1/0,AG14))</f>
        <v>-0.21057363987131406</v>
      </c>
      <c r="O14" s="42">
        <f>IF(BB16&lt;0.75,1/0,IF(BB$22&lt;0.75,1/0,AH14))</f>
        <v>-0.10831339882489821</v>
      </c>
      <c r="P14" s="42">
        <f>IF(BC16&lt;0.75,1/0,IF(BC$22&lt;0.75,1/0,AI14))</f>
        <v>-9.220125147690883E-4</v>
      </c>
      <c r="Q14" s="42">
        <f>IF(BD16&lt;0.75,1/0,IF(BD$22&lt;0.75,1/0,AJ14))</f>
        <v>-0.24130455588113187</v>
      </c>
      <c r="R14" s="42">
        <f>IF(BE16&lt;0.75,1/0,IF(BE$22&lt;0.75,1/0,AK14))</f>
        <v>-0.19292867338756792</v>
      </c>
      <c r="S14" s="42">
        <f>IF(BF16&lt;0.75,1/0,IF(BF$22&lt;0.75,1/0,AL14))</f>
        <v>-0.18631857265723695</v>
      </c>
      <c r="U14" s="5" t="s">
        <v>78</v>
      </c>
      <c r="V14" s="6" t="s">
        <v>153</v>
      </c>
      <c r="W14" s="7" t="s">
        <v>2</v>
      </c>
      <c r="X14" s="1">
        <v>-0.2868109200537815</v>
      </c>
      <c r="Y14" s="1">
        <v>-0.22019546122818268</v>
      </c>
      <c r="Z14" s="1">
        <v>-0.2306526667462111</v>
      </c>
      <c r="AA14" s="1">
        <v>-0.18569980004788456</v>
      </c>
      <c r="AB14" s="1">
        <v>-0.2395824926983583</v>
      </c>
      <c r="AC14" s="1">
        <v>-0.19248625138371567</v>
      </c>
      <c r="AD14" s="1">
        <v>-0.12182276842063211</v>
      </c>
      <c r="AE14" s="1">
        <v>-0.22778851465771055</v>
      </c>
      <c r="AF14" s="1">
        <v>-0.27377811496231186</v>
      </c>
      <c r="AG14" s="1">
        <v>-0.21057363987131406</v>
      </c>
      <c r="AH14" s="1">
        <v>-0.10831339882489821</v>
      </c>
      <c r="AI14" s="1">
        <v>-9.220125147690883E-4</v>
      </c>
      <c r="AJ14" s="1">
        <v>-0.24130455588113187</v>
      </c>
      <c r="AK14" s="1">
        <v>-0.19292867338756792</v>
      </c>
      <c r="AL14" s="1">
        <v>-0.18631857265723695</v>
      </c>
      <c r="AO14" s="41" t="s">
        <v>33</v>
      </c>
      <c r="AP14" s="38" t="s">
        <v>77</v>
      </c>
      <c r="AQ14" s="39" t="s">
        <v>2</v>
      </c>
      <c r="AR14" s="42">
        <f t="shared" si="17"/>
        <v>1</v>
      </c>
      <c r="AS14" s="42">
        <f t="shared" si="18"/>
        <v>0.75260416666666663</v>
      </c>
      <c r="AT14" s="42">
        <f t="shared" si="19"/>
        <v>0.9609375</v>
      </c>
      <c r="AU14" s="42">
        <f t="shared" si="20"/>
        <v>1</v>
      </c>
      <c r="AV14" s="42">
        <f t="shared" si="21"/>
        <v>0.98958333333333337</v>
      </c>
      <c r="AW14" s="42">
        <f t="shared" si="22"/>
        <v>0.96614583333333337</v>
      </c>
      <c r="AX14" s="42">
        <f t="shared" si="23"/>
        <v>0.98958333333333337</v>
      </c>
      <c r="AY14" s="42">
        <f t="shared" si="24"/>
        <v>1</v>
      </c>
      <c r="AZ14" s="42">
        <f t="shared" si="25"/>
        <v>1</v>
      </c>
      <c r="BA14" s="42">
        <f t="shared" si="26"/>
        <v>1</v>
      </c>
      <c r="BB14" s="42">
        <f t="shared" si="27"/>
        <v>1</v>
      </c>
      <c r="BC14" s="42">
        <f t="shared" si="28"/>
        <v>1</v>
      </c>
      <c r="BD14" s="42">
        <f t="shared" si="29"/>
        <v>0.984375</v>
      </c>
      <c r="BE14" s="42">
        <f t="shared" si="30"/>
        <v>1</v>
      </c>
      <c r="BF14" s="42">
        <f t="shared" si="31"/>
        <v>1</v>
      </c>
      <c r="BG14" s="24"/>
      <c r="BH14" s="41" t="s">
        <v>33</v>
      </c>
      <c r="BI14" s="38" t="s">
        <v>77</v>
      </c>
      <c r="BJ14" s="39" t="s">
        <v>2</v>
      </c>
      <c r="BK14" s="27">
        <v>384</v>
      </c>
      <c r="BL14" s="27">
        <v>289</v>
      </c>
      <c r="BM14" s="27">
        <v>369</v>
      </c>
      <c r="BN14" s="27">
        <v>384</v>
      </c>
      <c r="BO14" s="27">
        <v>380</v>
      </c>
      <c r="BP14" s="27">
        <v>371</v>
      </c>
      <c r="BQ14" s="27">
        <v>380</v>
      </c>
      <c r="BR14" s="27">
        <v>384</v>
      </c>
      <c r="BS14" s="27">
        <v>384</v>
      </c>
      <c r="BT14" s="27">
        <v>384</v>
      </c>
      <c r="BU14" s="27">
        <v>384</v>
      </c>
      <c r="BV14" s="27">
        <v>384</v>
      </c>
      <c r="BW14" s="27">
        <v>378</v>
      </c>
      <c r="BX14" s="27">
        <v>384</v>
      </c>
      <c r="BY14" s="27">
        <v>384</v>
      </c>
      <c r="CE14" s="6"/>
      <c r="CF14" s="7"/>
    </row>
    <row r="15" spans="1:84" x14ac:dyDescent="0.25">
      <c r="B15" s="41" t="s">
        <v>78</v>
      </c>
      <c r="C15" s="38" t="s">
        <v>154</v>
      </c>
      <c r="D15" s="39" t="s">
        <v>2</v>
      </c>
      <c r="E15" s="42">
        <f>IF(AR17&lt;0.75,1/0,IF(AR$22&lt;0.75,1/0,X15))</f>
        <v>-1.2004118606614989E-2</v>
      </c>
      <c r="F15" s="42">
        <f>IF(AS17&lt;0.75,1/0,IF(AS$22&lt;0.75,1/0,Y15))</f>
        <v>9.5670871789124146E-2</v>
      </c>
      <c r="G15" s="42">
        <f>IF(AT17&lt;0.75,1/0,IF(AT$22&lt;0.75,1/0,Z15))</f>
        <v>0.27448018047051259</v>
      </c>
      <c r="H15" s="42">
        <f>IF(AU17&lt;0.75,1/0,IF(AU$22&lt;0.75,1/0,AA15))</f>
        <v>-6.3277615106240637E-2</v>
      </c>
      <c r="I15" s="42">
        <f>IF(AV17&lt;0.75,1/0,IF(AV$22&lt;0.75,1/0,AB15))</f>
        <v>5.2754167196025659E-2</v>
      </c>
      <c r="J15" s="42">
        <f>IF(AW17&lt;0.75,1/0,IF(AW$22&lt;0.75,1/0,AC15))</f>
        <v>6.8584419680405295E-2</v>
      </c>
      <c r="K15" s="42" t="e">
        <f>IF(AX17&lt;0.75,1/0,IF(AX$22&lt;0.75,1/0,AD15))</f>
        <v>#DIV/0!</v>
      </c>
      <c r="L15" s="42">
        <f>IF(AY17&lt;0.75,1/0,IF(AY$22&lt;0.75,1/0,AE15))</f>
        <v>7.0663333599016109E-2</v>
      </c>
      <c r="M15" s="42">
        <f>IF(AZ17&lt;0.75,1/0,IF(AZ$22&lt;0.75,1/0,AF15))</f>
        <v>-0.10791751057314003</v>
      </c>
      <c r="N15" s="42">
        <f>IF(BA17&lt;0.75,1/0,IF(BA$22&lt;0.75,1/0,AG15))</f>
        <v>-2.5881911066304775E-2</v>
      </c>
      <c r="O15" s="42">
        <f>IF(BB17&lt;0.75,1/0,IF(BB$22&lt;0.75,1/0,AH15))</f>
        <v>0.25135359576723193</v>
      </c>
      <c r="P15" s="42">
        <f>IF(BC17&lt;0.75,1/0,IF(BC$22&lt;0.75,1/0,AI15))</f>
        <v>0.33196751418270543</v>
      </c>
      <c r="Q15" s="42">
        <f>IF(BD17&lt;0.75,1/0,IF(BD$22&lt;0.75,1/0,AJ15))</f>
        <v>0.13510239047834705</v>
      </c>
      <c r="R15" s="42">
        <f>IF(BE17&lt;0.75,1/0,IF(BE$22&lt;0.75,1/0,AK15))</f>
        <v>5.5957586097737266E-2</v>
      </c>
      <c r="S15" s="42">
        <f>IF(BF17&lt;0.75,1/0,IF(BF$22&lt;0.75,1/0,AL15))</f>
        <v>8.5740071333267887E-2</v>
      </c>
      <c r="U15" s="5" t="s">
        <v>78</v>
      </c>
      <c r="V15" s="6" t="s">
        <v>154</v>
      </c>
      <c r="W15" s="7" t="s">
        <v>2</v>
      </c>
      <c r="X15" s="1">
        <v>-1.2004118606614989E-2</v>
      </c>
      <c r="Y15" s="1">
        <v>9.5670871789124146E-2</v>
      </c>
      <c r="Z15" s="1">
        <v>0.27448018047051259</v>
      </c>
      <c r="AA15" s="1">
        <v>-6.3277615106240637E-2</v>
      </c>
      <c r="AB15" s="1">
        <v>5.2754167196025659E-2</v>
      </c>
      <c r="AC15" s="1">
        <v>6.8584419680405295E-2</v>
      </c>
      <c r="AD15" s="1">
        <v>-3.8053188936927773E-2</v>
      </c>
      <c r="AE15" s="1">
        <v>7.0663333599016109E-2</v>
      </c>
      <c r="AF15" s="1">
        <v>-0.10791751057314003</v>
      </c>
      <c r="AG15" s="1">
        <v>-2.5881911066304775E-2</v>
      </c>
      <c r="AH15" s="1">
        <v>0.25135359576723193</v>
      </c>
      <c r="AI15" s="1">
        <v>0.33196751418270543</v>
      </c>
      <c r="AJ15" s="1">
        <v>0.13510239047834705</v>
      </c>
      <c r="AK15" s="1">
        <v>5.5957586097737266E-2</v>
      </c>
      <c r="AL15" s="1">
        <v>8.5740071333267887E-2</v>
      </c>
      <c r="AO15" s="41" t="s">
        <v>33</v>
      </c>
      <c r="AP15" s="38" t="s">
        <v>164</v>
      </c>
      <c r="AQ15" s="39" t="s">
        <v>2</v>
      </c>
      <c r="AR15" s="42">
        <f t="shared" si="17"/>
        <v>1</v>
      </c>
      <c r="AS15" s="42">
        <f t="shared" si="18"/>
        <v>0.69791666666666663</v>
      </c>
      <c r="AT15" s="42">
        <f t="shared" si="19"/>
        <v>0.95833333333333337</v>
      </c>
      <c r="AU15" s="42">
        <f t="shared" si="20"/>
        <v>0.95833333333333337</v>
      </c>
      <c r="AV15" s="42">
        <f t="shared" si="21"/>
        <v>0.97395833333333337</v>
      </c>
      <c r="AW15" s="42">
        <f t="shared" si="22"/>
        <v>0.98177083333333337</v>
      </c>
      <c r="AX15" s="42">
        <f t="shared" si="23"/>
        <v>0.65625</v>
      </c>
      <c r="AY15" s="42">
        <f t="shared" si="24"/>
        <v>1</v>
      </c>
      <c r="AZ15" s="42">
        <f t="shared" si="25"/>
        <v>1</v>
      </c>
      <c r="BA15" s="42">
        <f t="shared" si="26"/>
        <v>1</v>
      </c>
      <c r="BB15" s="42">
        <f t="shared" si="27"/>
        <v>1</v>
      </c>
      <c r="BC15" s="42">
        <f t="shared" si="28"/>
        <v>1</v>
      </c>
      <c r="BD15" s="42">
        <f t="shared" si="29"/>
        <v>0.984375</v>
      </c>
      <c r="BE15" s="42">
        <f t="shared" si="30"/>
        <v>1</v>
      </c>
      <c r="BF15" s="42">
        <f t="shared" si="31"/>
        <v>1</v>
      </c>
      <c r="BG15" s="24"/>
      <c r="BH15" s="41" t="s">
        <v>33</v>
      </c>
      <c r="BI15" s="38" t="s">
        <v>164</v>
      </c>
      <c r="BJ15" s="39" t="s">
        <v>2</v>
      </c>
      <c r="BK15" s="27">
        <v>384</v>
      </c>
      <c r="BL15" s="27">
        <v>268</v>
      </c>
      <c r="BM15" s="27">
        <v>368</v>
      </c>
      <c r="BN15" s="27">
        <v>368</v>
      </c>
      <c r="BO15" s="27">
        <v>374</v>
      </c>
      <c r="BP15" s="27">
        <v>377</v>
      </c>
      <c r="BQ15" s="27">
        <v>252</v>
      </c>
      <c r="BR15" s="27">
        <v>384</v>
      </c>
      <c r="BS15" s="27">
        <v>384</v>
      </c>
      <c r="BT15" s="27">
        <v>384</v>
      </c>
      <c r="BU15" s="27">
        <v>384</v>
      </c>
      <c r="BV15" s="27">
        <v>384</v>
      </c>
      <c r="BW15" s="27">
        <v>378</v>
      </c>
      <c r="BX15" s="27">
        <v>384</v>
      </c>
      <c r="BY15" s="27">
        <v>384</v>
      </c>
      <c r="CE15" s="6"/>
      <c r="CF15" s="7"/>
    </row>
    <row r="16" spans="1:84" x14ac:dyDescent="0.25">
      <c r="B16" s="41" t="s">
        <v>78</v>
      </c>
      <c r="C16" s="38" t="s">
        <v>155</v>
      </c>
      <c r="D16" s="39" t="s">
        <v>2</v>
      </c>
      <c r="E16" s="42">
        <f>IF(AR18&lt;0.75,1/0,IF(AR$22&lt;0.75,1/0,X16))</f>
        <v>3.5576046254437665E-2</v>
      </c>
      <c r="F16" s="42">
        <f>IF(AS18&lt;0.75,1/0,IF(AS$22&lt;0.75,1/0,Y16))</f>
        <v>0.49669873357560967</v>
      </c>
      <c r="G16" s="42">
        <f>IF(AT18&lt;0.75,1/0,IF(AT$22&lt;0.75,1/0,Z16))</f>
        <v>0.21581474997670869</v>
      </c>
      <c r="H16" s="42">
        <f>IF(AU18&lt;0.75,1/0,IF(AU$22&lt;0.75,1/0,AA16))</f>
        <v>-0.2107026354505781</v>
      </c>
      <c r="I16" s="42">
        <f>IF(AV18&lt;0.75,1/0,IF(AV$22&lt;0.75,1/0,AB16))</f>
        <v>0.14484413083990066</v>
      </c>
      <c r="J16" s="42">
        <f>IF(AW18&lt;0.75,1/0,IF(AW$22&lt;0.75,1/0,AC16))</f>
        <v>0.11329004533231624</v>
      </c>
      <c r="K16" s="42" t="e">
        <f>IF(AX18&lt;0.75,1/0,IF(AX$22&lt;0.75,1/0,AD16))</f>
        <v>#DIV/0!</v>
      </c>
      <c r="L16" s="42">
        <f>IF(AY18&lt;0.75,1/0,IF(AY$22&lt;0.75,1/0,AE16))</f>
        <v>-0.14913315600351573</v>
      </c>
      <c r="M16" s="42">
        <f>IF(AZ18&lt;0.75,1/0,IF(AZ$22&lt;0.75,1/0,AF16))</f>
        <v>-0.13392165865427785</v>
      </c>
      <c r="N16" s="42">
        <f>IF(BA18&lt;0.75,1/0,IF(BA$22&lt;0.75,1/0,AG16))</f>
        <v>2.1669952702202844E-2</v>
      </c>
      <c r="O16" s="42">
        <f>IF(BB18&lt;0.75,1/0,IF(BB$22&lt;0.75,1/0,AH16))</f>
        <v>0.19875106473780035</v>
      </c>
      <c r="P16" s="42">
        <f>IF(BC18&lt;0.75,1/0,IF(BC$22&lt;0.75,1/0,AI16))</f>
        <v>0.35881763999739302</v>
      </c>
      <c r="Q16" s="42">
        <f>IF(BD18&lt;0.75,1/0,IF(BD$22&lt;0.75,1/0,AJ16))</f>
        <v>-8.67500894303459E-2</v>
      </c>
      <c r="R16" s="42">
        <f>IF(BE18&lt;0.75,1/0,IF(BE$22&lt;0.75,1/0,AK16))</f>
        <v>4.6366202395435874E-2</v>
      </c>
      <c r="S16" s="42">
        <f>IF(BF18&lt;0.75,1/0,IF(BF$22&lt;0.75,1/0,AL16))</f>
        <v>2.4550163984743412E-2</v>
      </c>
      <c r="U16" s="5" t="s">
        <v>78</v>
      </c>
      <c r="V16" s="6" t="s">
        <v>155</v>
      </c>
      <c r="W16" s="7" t="s">
        <v>2</v>
      </c>
      <c r="X16" s="1">
        <v>3.5576046254437665E-2</v>
      </c>
      <c r="Y16" s="1">
        <v>0.49669873357560967</v>
      </c>
      <c r="Z16" s="1">
        <v>0.21581474997670869</v>
      </c>
      <c r="AA16" s="1">
        <v>-0.2107026354505781</v>
      </c>
      <c r="AB16" s="1">
        <v>0.14484413083990066</v>
      </c>
      <c r="AC16" s="1">
        <v>0.11329004533231624</v>
      </c>
      <c r="AD16" s="1">
        <v>6.9498470272234991E-2</v>
      </c>
      <c r="AE16" s="1">
        <v>-0.14913315600351573</v>
      </c>
      <c r="AF16" s="1">
        <v>-0.13392165865427785</v>
      </c>
      <c r="AG16" s="1">
        <v>2.1669952702202844E-2</v>
      </c>
      <c r="AH16" s="1">
        <v>0.19875106473780035</v>
      </c>
      <c r="AI16" s="1">
        <v>0.35881763999739302</v>
      </c>
      <c r="AJ16" s="1">
        <v>-8.67500894303459E-2</v>
      </c>
      <c r="AK16" s="1">
        <v>4.6366202395435874E-2</v>
      </c>
      <c r="AL16" s="1">
        <v>2.4550163984743412E-2</v>
      </c>
      <c r="AO16" s="41" t="s">
        <v>78</v>
      </c>
      <c r="AP16" s="38" t="s">
        <v>159</v>
      </c>
      <c r="AQ16" s="39" t="s">
        <v>2</v>
      </c>
      <c r="AR16" s="42">
        <f t="shared" ref="AR16:AR22" si="32">BK16/336</f>
        <v>1</v>
      </c>
      <c r="AS16" s="42">
        <f t="shared" ref="AS16:AS22" si="33">BL16/336</f>
        <v>0.97916666666666663</v>
      </c>
      <c r="AT16" s="42">
        <f t="shared" ref="AT16:AT22" si="34">BM16/336</f>
        <v>0.9553571428571429</v>
      </c>
      <c r="AU16" s="42">
        <f t="shared" ref="AU16:AU22" si="35">BN16/336</f>
        <v>0.99404761904761907</v>
      </c>
      <c r="AV16" s="42">
        <f t="shared" ref="AV16:AV22" si="36">BO16/336</f>
        <v>1</v>
      </c>
      <c r="AW16" s="42">
        <f t="shared" ref="AW16:AW22" si="37">BP16/336</f>
        <v>0.98809523809523814</v>
      </c>
      <c r="AX16" s="42">
        <f t="shared" ref="AX16:AX22" si="38">BQ16/336</f>
        <v>0.97916666666666663</v>
      </c>
      <c r="AY16" s="42">
        <f t="shared" ref="AY16:AY22" si="39">BR16/336</f>
        <v>1</v>
      </c>
      <c r="AZ16" s="42">
        <f t="shared" ref="AZ16:AZ22" si="40">BS16/336</f>
        <v>1</v>
      </c>
      <c r="BA16" s="42">
        <f t="shared" ref="BA16:BA22" si="41">BT16/336</f>
        <v>1</v>
      </c>
      <c r="BB16" s="42">
        <f t="shared" ref="BB16:BB22" si="42">BU16/336</f>
        <v>1</v>
      </c>
      <c r="BC16" s="42">
        <f t="shared" ref="BC16:BC22" si="43">BV16/336</f>
        <v>1</v>
      </c>
      <c r="BD16" s="42">
        <f t="shared" ref="BD16:BD22" si="44">BW16/336</f>
        <v>1</v>
      </c>
      <c r="BE16" s="42">
        <f t="shared" ref="BE16:BE22" si="45">BX16/336</f>
        <v>1</v>
      </c>
      <c r="BF16" s="42">
        <f t="shared" ref="BF16:BF22" si="46">BY16/336</f>
        <v>1</v>
      </c>
      <c r="BG16" s="24"/>
      <c r="BH16" s="41" t="s">
        <v>78</v>
      </c>
      <c r="BI16" s="38" t="s">
        <v>159</v>
      </c>
      <c r="BJ16" s="39" t="s">
        <v>2</v>
      </c>
      <c r="BK16" s="27">
        <v>336</v>
      </c>
      <c r="BL16" s="27">
        <v>329</v>
      </c>
      <c r="BM16" s="27">
        <v>321</v>
      </c>
      <c r="BN16" s="27">
        <v>334</v>
      </c>
      <c r="BO16" s="27">
        <v>336</v>
      </c>
      <c r="BP16" s="27">
        <v>332</v>
      </c>
      <c r="BQ16" s="27">
        <v>329</v>
      </c>
      <c r="BR16" s="27">
        <v>336</v>
      </c>
      <c r="BS16" s="27">
        <v>336</v>
      </c>
      <c r="BT16" s="27">
        <v>336</v>
      </c>
      <c r="BU16" s="27">
        <v>336</v>
      </c>
      <c r="BV16" s="27">
        <v>336</v>
      </c>
      <c r="BW16" s="27">
        <v>336</v>
      </c>
      <c r="BX16" s="27">
        <v>336</v>
      </c>
      <c r="BY16" s="27">
        <v>336</v>
      </c>
      <c r="CE16" s="6"/>
      <c r="CF16" s="7"/>
    </row>
    <row r="17" spans="2:84" x14ac:dyDescent="0.25">
      <c r="B17" s="41" t="s">
        <v>78</v>
      </c>
      <c r="C17" s="38" t="s">
        <v>156</v>
      </c>
      <c r="D17" s="39" t="s">
        <v>2</v>
      </c>
      <c r="E17" s="42">
        <f>IF(AR19&lt;0.75,1/0,IF(AR$22&lt;0.75,1/0,X17))</f>
        <v>-0.16545697252242897</v>
      </c>
      <c r="F17" s="42">
        <f>IF(AS19&lt;0.75,1/0,IF(AS$22&lt;0.75,1/0,Y17))</f>
        <v>0.53116808150910555</v>
      </c>
      <c r="G17" s="42">
        <f>IF(AT19&lt;0.75,1/0,IF(AT$22&lt;0.75,1/0,Z17))</f>
        <v>-0.14263163893321162</v>
      </c>
      <c r="H17" s="42">
        <f>IF(AU19&lt;0.75,1/0,IF(AU$22&lt;0.75,1/0,AA17))</f>
        <v>-0.11766684223433888</v>
      </c>
      <c r="I17" s="42">
        <f>IF(AV19&lt;0.75,1/0,IF(AV$22&lt;0.75,1/0,AB17))</f>
        <v>-3.2454990494361069E-2</v>
      </c>
      <c r="J17" s="42">
        <f>IF(AW19&lt;0.75,1/0,IF(AW$22&lt;0.75,1/0,AC17))</f>
        <v>-6.1940317877814288E-2</v>
      </c>
      <c r="K17" s="42" t="e">
        <f>IF(AX19&lt;0.75,1/0,IF(AX$22&lt;0.75,1/0,AD17))</f>
        <v>#DIV/0!</v>
      </c>
      <c r="L17" s="42">
        <f>IF(AY19&lt;0.75,1/0,IF(AY$22&lt;0.75,1/0,AE17))</f>
        <v>-7.7352049989796279E-2</v>
      </c>
      <c r="M17" s="42">
        <f>IF(AZ19&lt;0.75,1/0,IF(AZ$22&lt;0.75,1/0,AF17))</f>
        <v>-0.17546052495309228</v>
      </c>
      <c r="N17" s="42">
        <f>IF(BA19&lt;0.75,1/0,IF(BA$22&lt;0.75,1/0,AG17))</f>
        <v>-0.10203973678071998</v>
      </c>
      <c r="O17" s="42">
        <f>IF(BB19&lt;0.75,1/0,IF(BB$22&lt;0.75,1/0,AH17))</f>
        <v>-0.14473284392969865</v>
      </c>
      <c r="P17" s="42">
        <f>IF(BC19&lt;0.75,1/0,IF(BC$22&lt;0.75,1/0,AI17))</f>
        <v>0.14466005317928876</v>
      </c>
      <c r="Q17" s="42">
        <f>IF(BD19&lt;0.75,1/0,IF(BD$22&lt;0.75,1/0,AJ17))</f>
        <v>-0.12935090646163339</v>
      </c>
      <c r="R17" s="42">
        <f>IF(BE19&lt;0.75,1/0,IF(BE$22&lt;0.75,1/0,AK17))</f>
        <v>-8.1654130208173803E-2</v>
      </c>
      <c r="S17" s="42">
        <f>IF(BF19&lt;0.75,1/0,IF(BF$22&lt;0.75,1/0,AL17))</f>
        <v>-5.3832647313945992E-2</v>
      </c>
      <c r="U17" s="5" t="s">
        <v>78</v>
      </c>
      <c r="V17" s="6" t="s">
        <v>156</v>
      </c>
      <c r="W17" s="7" t="s">
        <v>2</v>
      </c>
      <c r="X17" s="1">
        <v>-0.16545697252242897</v>
      </c>
      <c r="Y17" s="1">
        <v>0.53116808150910555</v>
      </c>
      <c r="Z17" s="1">
        <v>-0.14263163893321162</v>
      </c>
      <c r="AA17" s="1">
        <v>-0.11766684223433888</v>
      </c>
      <c r="AB17" s="1">
        <v>-3.2454990494361069E-2</v>
      </c>
      <c r="AC17" s="1">
        <v>-6.1940317877814288E-2</v>
      </c>
      <c r="AD17" s="1">
        <v>9.3975887127474067E-2</v>
      </c>
      <c r="AE17" s="1">
        <v>-7.7352049989796279E-2</v>
      </c>
      <c r="AF17" s="1">
        <v>-0.17546052495309228</v>
      </c>
      <c r="AG17" s="1">
        <v>-0.10203973678071998</v>
      </c>
      <c r="AH17" s="1">
        <v>-0.14473284392969865</v>
      </c>
      <c r="AI17" s="1">
        <v>0.14466005317928876</v>
      </c>
      <c r="AJ17" s="1">
        <v>-0.12935090646163339</v>
      </c>
      <c r="AK17" s="1">
        <v>-8.1654130208173803E-2</v>
      </c>
      <c r="AL17" s="1">
        <v>-5.3832647313945992E-2</v>
      </c>
      <c r="AO17" s="41" t="s">
        <v>78</v>
      </c>
      <c r="AP17" s="38" t="s">
        <v>160</v>
      </c>
      <c r="AQ17" s="39" t="s">
        <v>2</v>
      </c>
      <c r="AR17" s="42">
        <f t="shared" si="32"/>
        <v>1</v>
      </c>
      <c r="AS17" s="42">
        <f t="shared" si="33"/>
        <v>0.92559523809523814</v>
      </c>
      <c r="AT17" s="42">
        <f t="shared" si="34"/>
        <v>0.95833333333333337</v>
      </c>
      <c r="AU17" s="42">
        <f t="shared" si="35"/>
        <v>0.99404761904761907</v>
      </c>
      <c r="AV17" s="42">
        <f t="shared" si="36"/>
        <v>1</v>
      </c>
      <c r="AW17" s="42">
        <f t="shared" si="37"/>
        <v>0.9910714285714286</v>
      </c>
      <c r="AX17" s="42">
        <f t="shared" si="38"/>
        <v>0.9107142857142857</v>
      </c>
      <c r="AY17" s="42">
        <f t="shared" si="39"/>
        <v>1</v>
      </c>
      <c r="AZ17" s="42">
        <f t="shared" si="40"/>
        <v>1</v>
      </c>
      <c r="BA17" s="42">
        <f t="shared" si="41"/>
        <v>1</v>
      </c>
      <c r="BB17" s="42">
        <f t="shared" si="42"/>
        <v>1</v>
      </c>
      <c r="BC17" s="42">
        <f t="shared" si="43"/>
        <v>1</v>
      </c>
      <c r="BD17" s="42">
        <f t="shared" si="44"/>
        <v>1</v>
      </c>
      <c r="BE17" s="42">
        <f t="shared" si="45"/>
        <v>1</v>
      </c>
      <c r="BF17" s="42">
        <f t="shared" si="46"/>
        <v>1</v>
      </c>
      <c r="BG17" s="24"/>
      <c r="BH17" s="41" t="s">
        <v>78</v>
      </c>
      <c r="BI17" s="38" t="s">
        <v>160</v>
      </c>
      <c r="BJ17" s="39" t="s">
        <v>2</v>
      </c>
      <c r="BK17" s="27">
        <v>336</v>
      </c>
      <c r="BL17" s="27">
        <v>311</v>
      </c>
      <c r="BM17" s="27">
        <v>322</v>
      </c>
      <c r="BN17" s="27">
        <v>334</v>
      </c>
      <c r="BO17" s="27">
        <v>336</v>
      </c>
      <c r="BP17" s="27">
        <v>333</v>
      </c>
      <c r="BQ17" s="27">
        <v>306</v>
      </c>
      <c r="BR17" s="27">
        <v>336</v>
      </c>
      <c r="BS17" s="27">
        <v>336</v>
      </c>
      <c r="BT17" s="27">
        <v>336</v>
      </c>
      <c r="BU17" s="27">
        <v>336</v>
      </c>
      <c r="BV17" s="27">
        <v>336</v>
      </c>
      <c r="BW17" s="27">
        <v>336</v>
      </c>
      <c r="BX17" s="27">
        <v>336</v>
      </c>
      <c r="BY17" s="27">
        <v>336</v>
      </c>
      <c r="CE17" s="6"/>
      <c r="CF17" s="7"/>
    </row>
    <row r="18" spans="2:84" x14ac:dyDescent="0.25">
      <c r="B18" s="41" t="s">
        <v>78</v>
      </c>
      <c r="C18" s="38" t="s">
        <v>157</v>
      </c>
      <c r="D18" s="39" t="s">
        <v>2</v>
      </c>
      <c r="E18" s="42">
        <f>IF(AR20&lt;0.75,1/0,IF(AR$22&lt;0.75,1/0,X18))</f>
        <v>5.4849252665756465E-2</v>
      </c>
      <c r="F18" s="42">
        <f>IF(AS20&lt;0.75,1/0,IF(AS$22&lt;0.75,1/0,Y18))</f>
        <v>0.68348560434116234</v>
      </c>
      <c r="G18" s="42">
        <f>IF(AT20&lt;0.75,1/0,IF(AT$22&lt;0.75,1/0,Z18))</f>
        <v>4.2013615782937386E-2</v>
      </c>
      <c r="H18" s="42">
        <f>IF(AU20&lt;0.75,1/0,IF(AU$22&lt;0.75,1/0,AA18))</f>
        <v>-2.8013186578288773E-2</v>
      </c>
      <c r="I18" s="42">
        <f>IF(AV20&lt;0.75,1/0,IF(AV$22&lt;0.75,1/0,AB18))</f>
        <v>0.10809088169103398</v>
      </c>
      <c r="J18" s="42">
        <f>IF(AW20&lt;0.75,1/0,IF(AW$22&lt;0.75,1/0,AC18))</f>
        <v>7.6039527470686874E-2</v>
      </c>
      <c r="K18" s="42" t="e">
        <f>IF(AX20&lt;0.75,1/0,IF(AX$22&lt;0.75,1/0,AD18))</f>
        <v>#DIV/0!</v>
      </c>
      <c r="L18" s="42">
        <f>IF(AY20&lt;0.75,1/0,IF(AY$22&lt;0.75,1/0,AE18))</f>
        <v>-0.27340750793471735</v>
      </c>
      <c r="M18" s="42">
        <f>IF(AZ20&lt;0.75,1/0,IF(AZ$22&lt;0.75,1/0,AF18))</f>
        <v>-0.34917144483209706</v>
      </c>
      <c r="N18" s="42">
        <f>IF(BA20&lt;0.75,1/0,IF(BA$22&lt;0.75,1/0,AG18))</f>
        <v>-0.15539909082830983</v>
      </c>
      <c r="O18" s="42">
        <f>IF(BB20&lt;0.75,1/0,IF(BB$22&lt;0.75,1/0,AH18))</f>
        <v>6.3746986607657874E-2</v>
      </c>
      <c r="P18" s="42">
        <f>IF(BC20&lt;0.75,1/0,IF(BC$22&lt;0.75,1/0,AI18))</f>
        <v>-7.6551266212101399E-2</v>
      </c>
      <c r="Q18" s="42">
        <f>IF(BD20&lt;0.75,1/0,IF(BD$22&lt;0.75,1/0,AJ18))</f>
        <v>-0.39174944414102919</v>
      </c>
      <c r="R18" s="42">
        <f>IF(BE20&lt;0.75,1/0,IF(BE$22&lt;0.75,1/0,AK18))</f>
        <v>-0.10016072037007873</v>
      </c>
      <c r="S18" s="42">
        <f>IF(BF20&lt;0.75,1/0,IF(BF$22&lt;0.75,1/0,AL18))</f>
        <v>-7.5028173347988059E-2</v>
      </c>
      <c r="U18" s="5" t="s">
        <v>78</v>
      </c>
      <c r="V18" s="6" t="s">
        <v>157</v>
      </c>
      <c r="W18" s="7" t="s">
        <v>2</v>
      </c>
      <c r="X18" s="1">
        <v>5.4849252665756465E-2</v>
      </c>
      <c r="Y18" s="1">
        <v>0.68348560434116234</v>
      </c>
      <c r="Z18" s="1">
        <v>4.2013615782937386E-2</v>
      </c>
      <c r="AA18" s="1">
        <v>-2.8013186578288773E-2</v>
      </c>
      <c r="AB18" s="1">
        <v>0.10809088169103398</v>
      </c>
      <c r="AC18" s="1">
        <v>7.6039527470686874E-2</v>
      </c>
      <c r="AD18" s="1">
        <v>-8.1662734843335083E-2</v>
      </c>
      <c r="AE18" s="1">
        <v>-0.27340750793471735</v>
      </c>
      <c r="AF18" s="1">
        <v>-0.34917144483209706</v>
      </c>
      <c r="AG18" s="1">
        <v>-0.15539909082830983</v>
      </c>
      <c r="AH18" s="1">
        <v>6.3746986607657874E-2</v>
      </c>
      <c r="AI18" s="1">
        <v>-7.6551266212101399E-2</v>
      </c>
      <c r="AJ18" s="1">
        <v>-0.39174944414102919</v>
      </c>
      <c r="AK18" s="1">
        <v>-0.10016072037007873</v>
      </c>
      <c r="AL18" s="1">
        <v>-7.5028173347988059E-2</v>
      </c>
      <c r="AO18" s="41" t="s">
        <v>78</v>
      </c>
      <c r="AP18" s="38" t="s">
        <v>161</v>
      </c>
      <c r="AQ18" s="39" t="s">
        <v>2</v>
      </c>
      <c r="AR18" s="42">
        <f t="shared" si="32"/>
        <v>1</v>
      </c>
      <c r="AS18" s="42">
        <f t="shared" si="33"/>
        <v>0.98809523809523814</v>
      </c>
      <c r="AT18" s="42">
        <f t="shared" si="34"/>
        <v>0.96130952380952384</v>
      </c>
      <c r="AU18" s="42">
        <f t="shared" si="35"/>
        <v>0.99404761904761907</v>
      </c>
      <c r="AV18" s="42">
        <f t="shared" si="36"/>
        <v>1</v>
      </c>
      <c r="AW18" s="42">
        <f t="shared" si="37"/>
        <v>0.98809523809523814</v>
      </c>
      <c r="AX18" s="42">
        <f t="shared" si="38"/>
        <v>0.98511904761904767</v>
      </c>
      <c r="AY18" s="42">
        <f t="shared" si="39"/>
        <v>1</v>
      </c>
      <c r="AZ18" s="42">
        <f t="shared" si="40"/>
        <v>1</v>
      </c>
      <c r="BA18" s="42">
        <f t="shared" si="41"/>
        <v>1</v>
      </c>
      <c r="BB18" s="42">
        <f t="shared" si="42"/>
        <v>1</v>
      </c>
      <c r="BC18" s="42">
        <f t="shared" si="43"/>
        <v>1</v>
      </c>
      <c r="BD18" s="42">
        <f t="shared" si="44"/>
        <v>1</v>
      </c>
      <c r="BE18" s="42">
        <f t="shared" si="45"/>
        <v>1</v>
      </c>
      <c r="BF18" s="42">
        <f t="shared" si="46"/>
        <v>1</v>
      </c>
      <c r="BG18" s="24"/>
      <c r="BH18" s="41" t="s">
        <v>78</v>
      </c>
      <c r="BI18" s="38" t="s">
        <v>161</v>
      </c>
      <c r="BJ18" s="39" t="s">
        <v>2</v>
      </c>
      <c r="BK18" s="27">
        <v>336</v>
      </c>
      <c r="BL18" s="27">
        <v>332</v>
      </c>
      <c r="BM18" s="27">
        <v>323</v>
      </c>
      <c r="BN18" s="27">
        <v>334</v>
      </c>
      <c r="BO18" s="27">
        <v>336</v>
      </c>
      <c r="BP18" s="27">
        <v>332</v>
      </c>
      <c r="BQ18" s="27">
        <v>331</v>
      </c>
      <c r="BR18" s="27">
        <v>336</v>
      </c>
      <c r="BS18" s="27">
        <v>336</v>
      </c>
      <c r="BT18" s="27">
        <v>336</v>
      </c>
      <c r="BU18" s="27">
        <v>336</v>
      </c>
      <c r="BV18" s="27">
        <v>336</v>
      </c>
      <c r="BW18" s="27">
        <v>336</v>
      </c>
      <c r="BX18" s="27">
        <v>336</v>
      </c>
      <c r="BY18" s="27">
        <v>336</v>
      </c>
      <c r="CE18" s="6"/>
      <c r="CF18" s="7"/>
    </row>
    <row r="19" spans="2:84" x14ac:dyDescent="0.25">
      <c r="B19" s="41" t="s">
        <v>78</v>
      </c>
      <c r="C19" s="38" t="s">
        <v>158</v>
      </c>
      <c r="D19" s="39" t="s">
        <v>2</v>
      </c>
      <c r="E19" s="42">
        <f>IF(AR21&lt;0.75,1/0,IF(AR$22&lt;0.75,1/0,X19))</f>
        <v>-0.20805636749410228</v>
      </c>
      <c r="F19" s="42">
        <f>IF(AS21&lt;0.75,1/0,IF(AS$22&lt;0.75,1/0,Y19))</f>
        <v>3.8922675818753527E-2</v>
      </c>
      <c r="G19" s="42">
        <f>IF(AT21&lt;0.75,1/0,IF(AT$22&lt;0.75,1/0,Z19))</f>
        <v>-6.4616920823761914E-2</v>
      </c>
      <c r="H19" s="42">
        <f>IF(AU21&lt;0.75,1/0,IF(AU$22&lt;0.75,1/0,AA19))</f>
        <v>7.6903899259816999E-3</v>
      </c>
      <c r="I19" s="42">
        <f>IF(AV21&lt;0.75,1/0,IF(AV$22&lt;0.75,1/0,AB19))</f>
        <v>-2.6860396535754671E-2</v>
      </c>
      <c r="J19" s="42">
        <f>IF(AW21&lt;0.75,1/0,IF(AW$22&lt;0.75,1/0,AC19))</f>
        <v>2.5298786289481567E-2</v>
      </c>
      <c r="K19" s="42" t="e">
        <f>IF(AX21&lt;0.75,1/0,IF(AX$22&lt;0.75,1/0,AD19))</f>
        <v>#DIV/0!</v>
      </c>
      <c r="L19" s="42">
        <f>IF(AY21&lt;0.75,1/0,IF(AY$22&lt;0.75,1/0,AE19))</f>
        <v>1.1176344995260878E-2</v>
      </c>
      <c r="M19" s="42">
        <f>IF(AZ21&lt;0.75,1/0,IF(AZ$22&lt;0.75,1/0,AF19))</f>
        <v>-5.7371684822969282E-2</v>
      </c>
      <c r="N19" s="42">
        <f>IF(BA21&lt;0.75,1/0,IF(BA$22&lt;0.75,1/0,AG19))</f>
        <v>1.4443256127010251E-3</v>
      </c>
      <c r="O19" s="42">
        <f>IF(BB21&lt;0.75,1/0,IF(BB$22&lt;0.75,1/0,AH19))</f>
        <v>2.0950667889075181E-2</v>
      </c>
      <c r="P19" s="42">
        <f>IF(BC21&lt;0.75,1/0,IF(BC$22&lt;0.75,1/0,AI19))</f>
        <v>0.1021725561847997</v>
      </c>
      <c r="Q19" s="42">
        <f>IF(BD21&lt;0.75,1/0,IF(BD$22&lt;0.75,1/0,AJ19))</f>
        <v>5.0588865776192371E-2</v>
      </c>
      <c r="R19" s="42">
        <f>IF(BE21&lt;0.75,1/0,IF(BE$22&lt;0.75,1/0,AK19))</f>
        <v>-1.0540342128668723E-3</v>
      </c>
      <c r="S19" s="42">
        <f>IF(BF21&lt;0.75,1/0,IF(BF$22&lt;0.75,1/0,AL19))</f>
        <v>6.8857968031633909E-2</v>
      </c>
      <c r="U19" s="5" t="s">
        <v>78</v>
      </c>
      <c r="V19" s="6" t="s">
        <v>158</v>
      </c>
      <c r="W19" s="7" t="s">
        <v>2</v>
      </c>
      <c r="X19" s="1">
        <v>-0.20805636749410228</v>
      </c>
      <c r="Y19" s="1">
        <v>3.8922675818753527E-2</v>
      </c>
      <c r="Z19" s="1">
        <v>-6.4616920823761914E-2</v>
      </c>
      <c r="AA19" s="1">
        <v>7.6903899259816999E-3</v>
      </c>
      <c r="AB19" s="1">
        <v>-2.6860396535754671E-2</v>
      </c>
      <c r="AC19" s="1">
        <v>2.5298786289481567E-2</v>
      </c>
      <c r="AD19" s="1">
        <v>8.8810585847063805E-2</v>
      </c>
      <c r="AE19" s="1">
        <v>1.1176344995260878E-2</v>
      </c>
      <c r="AF19" s="1">
        <v>-5.7371684822969282E-2</v>
      </c>
      <c r="AG19" s="1">
        <v>1.4443256127010251E-3</v>
      </c>
      <c r="AH19" s="1">
        <v>2.0950667889075181E-2</v>
      </c>
      <c r="AI19" s="1">
        <v>0.1021725561847997</v>
      </c>
      <c r="AJ19" s="1">
        <v>5.0588865776192371E-2</v>
      </c>
      <c r="AK19" s="1">
        <v>-1.0540342128668723E-3</v>
      </c>
      <c r="AL19" s="1">
        <v>6.8857968031633909E-2</v>
      </c>
      <c r="AO19" s="41" t="s">
        <v>78</v>
      </c>
      <c r="AP19" s="38" t="s">
        <v>162</v>
      </c>
      <c r="AQ19" s="39" t="s">
        <v>2</v>
      </c>
      <c r="AR19" s="42">
        <f t="shared" si="32"/>
        <v>1</v>
      </c>
      <c r="AS19" s="42">
        <f t="shared" si="33"/>
        <v>0.93452380952380953</v>
      </c>
      <c r="AT19" s="42">
        <f t="shared" si="34"/>
        <v>0.95833333333333337</v>
      </c>
      <c r="AU19" s="42">
        <f t="shared" si="35"/>
        <v>0.9642857142857143</v>
      </c>
      <c r="AV19" s="42">
        <f t="shared" si="36"/>
        <v>0.97023809523809523</v>
      </c>
      <c r="AW19" s="42">
        <f t="shared" si="37"/>
        <v>0.97619047619047616</v>
      </c>
      <c r="AX19" s="42">
        <f t="shared" si="38"/>
        <v>0.98511904761904767</v>
      </c>
      <c r="AY19" s="42">
        <f t="shared" si="39"/>
        <v>1</v>
      </c>
      <c r="AZ19" s="42">
        <f t="shared" si="40"/>
        <v>1</v>
      </c>
      <c r="BA19" s="42">
        <f t="shared" si="41"/>
        <v>1</v>
      </c>
      <c r="BB19" s="42">
        <f t="shared" si="42"/>
        <v>1</v>
      </c>
      <c r="BC19" s="42">
        <f t="shared" si="43"/>
        <v>1</v>
      </c>
      <c r="BD19" s="42">
        <f t="shared" si="44"/>
        <v>1</v>
      </c>
      <c r="BE19" s="42">
        <f t="shared" si="45"/>
        <v>1</v>
      </c>
      <c r="BF19" s="42">
        <f t="shared" si="46"/>
        <v>1</v>
      </c>
      <c r="BG19" s="24"/>
      <c r="BH19" s="41" t="s">
        <v>78</v>
      </c>
      <c r="BI19" s="38" t="s">
        <v>162</v>
      </c>
      <c r="BJ19" s="39" t="s">
        <v>2</v>
      </c>
      <c r="BK19" s="27">
        <v>336</v>
      </c>
      <c r="BL19" s="27">
        <v>314</v>
      </c>
      <c r="BM19" s="27">
        <v>322</v>
      </c>
      <c r="BN19" s="27">
        <v>324</v>
      </c>
      <c r="BO19" s="27">
        <v>326</v>
      </c>
      <c r="BP19" s="27">
        <v>328</v>
      </c>
      <c r="BQ19" s="27">
        <v>331</v>
      </c>
      <c r="BR19" s="27">
        <v>336</v>
      </c>
      <c r="BS19" s="27">
        <v>336</v>
      </c>
      <c r="BT19" s="27">
        <v>336</v>
      </c>
      <c r="BU19" s="27">
        <v>336</v>
      </c>
      <c r="BV19" s="27">
        <v>336</v>
      </c>
      <c r="BW19" s="27">
        <v>336</v>
      </c>
      <c r="BX19" s="27">
        <v>336</v>
      </c>
      <c r="BY19" s="27">
        <v>336</v>
      </c>
      <c r="CE19" s="6"/>
      <c r="CF19" s="7"/>
    </row>
    <row r="20" spans="2:84" x14ac:dyDescent="0.25">
      <c r="B20" s="41" t="s">
        <v>79</v>
      </c>
      <c r="C20" s="38" t="s">
        <v>153</v>
      </c>
      <c r="D20" s="39" t="s">
        <v>2</v>
      </c>
      <c r="E20" s="42">
        <f>IF(AR23&lt;0.75,1/0,IF(AR$29&lt;0.75,1/0,X20))</f>
        <v>-0.24266317899114542</v>
      </c>
      <c r="F20" s="42">
        <f>IF(AS23&lt;0.75,1/0,IF(AS$29&lt;0.75,1/0,Y20))</f>
        <v>-0.35771950685274445</v>
      </c>
      <c r="G20" s="42">
        <f>IF(AT23&lt;0.75,1/0,IF(AT$29&lt;0.75,1/0,Z20))</f>
        <v>-0.36799287003816394</v>
      </c>
      <c r="H20" s="42">
        <f>IF(AU23&lt;0.75,1/0,IF(AU$29&lt;0.75,1/0,AA20))</f>
        <v>-6.5753263186605238E-2</v>
      </c>
      <c r="I20" s="42">
        <f>IF(AV23&lt;0.75,1/0,IF(AV$29&lt;0.75,1/0,AB20))</f>
        <v>-0.33240170625606391</v>
      </c>
      <c r="J20" s="42">
        <f>IF(AW23&lt;0.75,1/0,IF(AW$29&lt;0.75,1/0,AC20))</f>
        <v>-0.28758379667401757</v>
      </c>
      <c r="K20" s="42">
        <f>IF(AX23&lt;0.75,1/0,IF(AX$29&lt;0.75,1/0,AD20))</f>
        <v>-0.13647112992848032</v>
      </c>
      <c r="L20" s="42">
        <f>IF(AY23&lt;0.75,1/0,IF(AY$29&lt;0.75,1/0,AE20))</f>
        <v>0.22617669493426673</v>
      </c>
      <c r="M20" s="42">
        <f>IF(AZ23&lt;0.75,1/0,IF(AZ$29&lt;0.75,1/0,AF20))</f>
        <v>-0.18730340132262102</v>
      </c>
      <c r="N20" s="42">
        <f>IF(BA23&lt;0.75,1/0,IF(BA$29&lt;0.75,1/0,AG20))</f>
        <v>-0.13163769109511847</v>
      </c>
      <c r="O20" s="42">
        <f>IF(BB23&lt;0.75,1/0,IF(BB$29&lt;0.75,1/0,AH20))</f>
        <v>-0.21587547614083702</v>
      </c>
      <c r="P20" s="42">
        <f>IF(BC23&lt;0.75,1/0,IF(BC$29&lt;0.75,1/0,AI20))</f>
        <v>-4.1195286763133887E-2</v>
      </c>
      <c r="Q20" s="42">
        <f>IF(BD23&lt;0.75,1/0,IF(BD$29&lt;0.75,1/0,AJ20))</f>
        <v>-0.23272228944625717</v>
      </c>
      <c r="R20" s="42">
        <f>IF(BE23&lt;0.75,1/0,IF(BE$29&lt;0.75,1/0,AK20))</f>
        <v>-0.16184723139763424</v>
      </c>
      <c r="S20" s="42">
        <f>IF(BF23&lt;0.75,1/0,IF(BF$29&lt;0.75,1/0,AL20))</f>
        <v>-0.24380494735016367</v>
      </c>
      <c r="U20" s="5" t="s">
        <v>79</v>
      </c>
      <c r="V20" s="6" t="s">
        <v>153</v>
      </c>
      <c r="W20" s="7" t="s">
        <v>2</v>
      </c>
      <c r="X20" s="1">
        <v>-0.24266317899114542</v>
      </c>
      <c r="Y20" s="1">
        <v>-0.35771950685274445</v>
      </c>
      <c r="Z20" s="1">
        <v>-0.36799287003816394</v>
      </c>
      <c r="AA20" s="1">
        <v>-6.5753263186605238E-2</v>
      </c>
      <c r="AB20" s="1">
        <v>-0.33240170625606391</v>
      </c>
      <c r="AC20" s="1">
        <v>-0.28758379667401757</v>
      </c>
      <c r="AD20" s="1">
        <v>-0.13647112992848032</v>
      </c>
      <c r="AE20" s="1">
        <v>0.22617669493426673</v>
      </c>
      <c r="AF20" s="1">
        <v>-0.18730340132262102</v>
      </c>
      <c r="AG20" s="1">
        <v>-0.13163769109511847</v>
      </c>
      <c r="AH20" s="1">
        <v>-0.21587547614083702</v>
      </c>
      <c r="AI20" s="1">
        <v>-4.1195286763133887E-2</v>
      </c>
      <c r="AJ20" s="1">
        <v>-0.23272228944625717</v>
      </c>
      <c r="AK20" s="1">
        <v>-0.16184723139763424</v>
      </c>
      <c r="AL20" s="1">
        <v>-0.24380494735016367</v>
      </c>
      <c r="AO20" s="41" t="s">
        <v>78</v>
      </c>
      <c r="AP20" s="38" t="s">
        <v>163</v>
      </c>
      <c r="AQ20" s="39" t="s">
        <v>2</v>
      </c>
      <c r="AR20" s="42">
        <f t="shared" si="32"/>
        <v>1</v>
      </c>
      <c r="AS20" s="42">
        <f t="shared" si="33"/>
        <v>0.98809523809523814</v>
      </c>
      <c r="AT20" s="42">
        <f t="shared" si="34"/>
        <v>0.95833333333333337</v>
      </c>
      <c r="AU20" s="42">
        <f t="shared" si="35"/>
        <v>0.95833333333333337</v>
      </c>
      <c r="AV20" s="42">
        <f t="shared" si="36"/>
        <v>1</v>
      </c>
      <c r="AW20" s="42">
        <f t="shared" si="37"/>
        <v>0.97023809523809523</v>
      </c>
      <c r="AX20" s="42">
        <f t="shared" si="38"/>
        <v>0.97916666666666663</v>
      </c>
      <c r="AY20" s="42">
        <f t="shared" si="39"/>
        <v>1</v>
      </c>
      <c r="AZ20" s="42">
        <f t="shared" si="40"/>
        <v>1</v>
      </c>
      <c r="BA20" s="42">
        <f t="shared" si="41"/>
        <v>1</v>
      </c>
      <c r="BB20" s="42">
        <f t="shared" si="42"/>
        <v>1</v>
      </c>
      <c r="BC20" s="42">
        <f t="shared" si="43"/>
        <v>1</v>
      </c>
      <c r="BD20" s="42">
        <f t="shared" si="44"/>
        <v>0.98511904761904767</v>
      </c>
      <c r="BE20" s="42">
        <f t="shared" si="45"/>
        <v>1</v>
      </c>
      <c r="BF20" s="42">
        <f t="shared" si="46"/>
        <v>1</v>
      </c>
      <c r="BG20" s="24"/>
      <c r="BH20" s="41" t="s">
        <v>78</v>
      </c>
      <c r="BI20" s="38" t="s">
        <v>163</v>
      </c>
      <c r="BJ20" s="39" t="s">
        <v>2</v>
      </c>
      <c r="BK20" s="27">
        <v>336</v>
      </c>
      <c r="BL20" s="27">
        <v>332</v>
      </c>
      <c r="BM20" s="27">
        <v>322</v>
      </c>
      <c r="BN20" s="27">
        <v>322</v>
      </c>
      <c r="BO20" s="27">
        <v>336</v>
      </c>
      <c r="BP20" s="27">
        <v>326</v>
      </c>
      <c r="BQ20" s="27">
        <v>329</v>
      </c>
      <c r="BR20" s="27">
        <v>336</v>
      </c>
      <c r="BS20" s="27">
        <v>336</v>
      </c>
      <c r="BT20" s="27">
        <v>336</v>
      </c>
      <c r="BU20" s="27">
        <v>336</v>
      </c>
      <c r="BV20" s="27">
        <v>336</v>
      </c>
      <c r="BW20" s="27">
        <v>331</v>
      </c>
      <c r="BX20" s="27">
        <v>336</v>
      </c>
      <c r="BY20" s="27">
        <v>336</v>
      </c>
      <c r="CE20" s="6"/>
      <c r="CF20" s="7"/>
    </row>
    <row r="21" spans="2:84" x14ac:dyDescent="0.25">
      <c r="B21" s="41" t="s">
        <v>79</v>
      </c>
      <c r="C21" s="38" t="s">
        <v>154</v>
      </c>
      <c r="D21" s="39" t="s">
        <v>2</v>
      </c>
      <c r="E21" s="42">
        <f>IF(AR24&lt;0.75,1/0,IF(AR$29&lt;0.75,1/0,X21))</f>
        <v>0.46506160531052188</v>
      </c>
      <c r="F21" s="42">
        <f>IF(AS24&lt;0.75,1/0,IF(AS$29&lt;0.75,1/0,Y21))</f>
        <v>-0.16319257923413477</v>
      </c>
      <c r="G21" s="42">
        <f>IF(AT24&lt;0.75,1/0,IF(AT$29&lt;0.75,1/0,Z21))</f>
        <v>0.1063727647317676</v>
      </c>
      <c r="H21" s="42">
        <f>IF(AU24&lt;0.75,1/0,IF(AU$29&lt;0.75,1/0,AA21))</f>
        <v>9.6077759075039459E-3</v>
      </c>
      <c r="I21" s="42">
        <f>IF(AV24&lt;0.75,1/0,IF(AV$29&lt;0.75,1/0,AB21))</f>
        <v>2.6251360621568409E-2</v>
      </c>
      <c r="J21" s="42">
        <f>IF(AW24&lt;0.75,1/0,IF(AW$29&lt;0.75,1/0,AC21))</f>
        <v>8.3206350141624252E-2</v>
      </c>
      <c r="K21" s="42" t="e">
        <f>IF(AX24&lt;0.75,1/0,IF(AX$29&lt;0.75,1/0,AD21))</f>
        <v>#DIV/0!</v>
      </c>
      <c r="L21" s="42">
        <f>IF(AY24&lt;0.75,1/0,IF(AY$29&lt;0.75,1/0,AE21))</f>
        <v>0.40011850474979571</v>
      </c>
      <c r="M21" s="42">
        <f>IF(AZ24&lt;0.75,1/0,IF(AZ$29&lt;0.75,1/0,AF21))</f>
        <v>-0.14092750694664535</v>
      </c>
      <c r="N21" s="42">
        <f>IF(BA24&lt;0.75,1/0,IF(BA$29&lt;0.75,1/0,AG21))</f>
        <v>2.3649565360934321E-2</v>
      </c>
      <c r="O21" s="42">
        <f>IF(BB24&lt;0.75,1/0,IF(BB$29&lt;0.75,1/0,AH21))</f>
        <v>7.4580037779756747E-2</v>
      </c>
      <c r="P21" s="42">
        <f>IF(BC24&lt;0.75,1/0,IF(BC$29&lt;0.75,1/0,AI21))</f>
        <v>0.30707829193133218</v>
      </c>
      <c r="Q21" s="42">
        <f>IF(BD24&lt;0.75,1/0,IF(BD$29&lt;0.75,1/0,AJ21))</f>
        <v>1.4893867619618639E-2</v>
      </c>
      <c r="R21" s="42">
        <f>IF(BE24&lt;0.75,1/0,IF(BE$29&lt;0.75,1/0,AK21))</f>
        <v>8.3279231943363063E-2</v>
      </c>
      <c r="S21" s="42">
        <f>IF(BF24&lt;0.75,1/0,IF(BF$29&lt;0.75,1/0,AL21))</f>
        <v>1.7143584023905145E-2</v>
      </c>
      <c r="U21" s="5" t="s">
        <v>79</v>
      </c>
      <c r="V21" s="6" t="s">
        <v>154</v>
      </c>
      <c r="W21" s="7" t="s">
        <v>2</v>
      </c>
      <c r="X21" s="1">
        <v>0.46506160531052188</v>
      </c>
      <c r="Y21" s="1">
        <v>-0.16319257923413477</v>
      </c>
      <c r="Z21" s="1">
        <v>0.1063727647317676</v>
      </c>
      <c r="AA21" s="1">
        <v>9.6077759075039459E-3</v>
      </c>
      <c r="AB21" s="1">
        <v>2.6251360621568409E-2</v>
      </c>
      <c r="AC21" s="1">
        <v>8.3206350141624252E-2</v>
      </c>
      <c r="AD21" s="1" t="e">
        <v>#N/A</v>
      </c>
      <c r="AE21" s="1">
        <v>0.40011850474979571</v>
      </c>
      <c r="AF21" s="1">
        <v>-0.14092750694664535</v>
      </c>
      <c r="AG21" s="1">
        <v>2.3649565360934321E-2</v>
      </c>
      <c r="AH21" s="1">
        <v>7.4580037779756747E-2</v>
      </c>
      <c r="AI21" s="1">
        <v>0.30707829193133218</v>
      </c>
      <c r="AJ21" s="1">
        <v>1.4893867619618639E-2</v>
      </c>
      <c r="AK21" s="1">
        <v>8.3279231943363063E-2</v>
      </c>
      <c r="AL21" s="1">
        <v>1.7143584023905145E-2</v>
      </c>
      <c r="AO21" s="41" t="s">
        <v>78</v>
      </c>
      <c r="AP21" s="38" t="s">
        <v>77</v>
      </c>
      <c r="AQ21" s="39" t="s">
        <v>2</v>
      </c>
      <c r="AR21" s="42">
        <f t="shared" si="32"/>
        <v>1</v>
      </c>
      <c r="AS21" s="42">
        <f t="shared" si="33"/>
        <v>0.7946428571428571</v>
      </c>
      <c r="AT21" s="42">
        <f t="shared" si="34"/>
        <v>0.95833333333333337</v>
      </c>
      <c r="AU21" s="42">
        <f t="shared" si="35"/>
        <v>1</v>
      </c>
      <c r="AV21" s="42">
        <f t="shared" si="36"/>
        <v>1</v>
      </c>
      <c r="AW21" s="42">
        <f t="shared" si="37"/>
        <v>0.97023809523809523</v>
      </c>
      <c r="AX21" s="42">
        <f t="shared" si="38"/>
        <v>0.98809523809523814</v>
      </c>
      <c r="AY21" s="42">
        <f t="shared" si="39"/>
        <v>1</v>
      </c>
      <c r="AZ21" s="42">
        <f t="shared" si="40"/>
        <v>1</v>
      </c>
      <c r="BA21" s="42">
        <f t="shared" si="41"/>
        <v>1</v>
      </c>
      <c r="BB21" s="42">
        <f t="shared" si="42"/>
        <v>1</v>
      </c>
      <c r="BC21" s="42">
        <f t="shared" si="43"/>
        <v>1</v>
      </c>
      <c r="BD21" s="42">
        <f t="shared" si="44"/>
        <v>0.98809523809523814</v>
      </c>
      <c r="BE21" s="42">
        <f t="shared" si="45"/>
        <v>1</v>
      </c>
      <c r="BF21" s="42">
        <f t="shared" si="46"/>
        <v>1</v>
      </c>
      <c r="BG21" s="24"/>
      <c r="BH21" s="41" t="s">
        <v>78</v>
      </c>
      <c r="BI21" s="38" t="s">
        <v>77</v>
      </c>
      <c r="BJ21" s="39" t="s">
        <v>2</v>
      </c>
      <c r="BK21" s="27">
        <v>336</v>
      </c>
      <c r="BL21" s="27">
        <v>267</v>
      </c>
      <c r="BM21" s="27">
        <v>322</v>
      </c>
      <c r="BN21" s="27">
        <v>336</v>
      </c>
      <c r="BO21" s="27">
        <v>336</v>
      </c>
      <c r="BP21" s="27">
        <v>326</v>
      </c>
      <c r="BQ21" s="27">
        <v>332</v>
      </c>
      <c r="BR21" s="27">
        <v>336</v>
      </c>
      <c r="BS21" s="27">
        <v>336</v>
      </c>
      <c r="BT21" s="27">
        <v>336</v>
      </c>
      <c r="BU21" s="27">
        <v>336</v>
      </c>
      <c r="BV21" s="27">
        <v>336</v>
      </c>
      <c r="BW21" s="27">
        <v>332</v>
      </c>
      <c r="BX21" s="27">
        <v>336</v>
      </c>
      <c r="BY21" s="27">
        <v>336</v>
      </c>
      <c r="CE21" s="6"/>
      <c r="CF21" s="7"/>
    </row>
    <row r="22" spans="2:84" x14ac:dyDescent="0.25">
      <c r="B22" s="41" t="s">
        <v>79</v>
      </c>
      <c r="C22" s="38" t="s">
        <v>155</v>
      </c>
      <c r="D22" s="39" t="s">
        <v>2</v>
      </c>
      <c r="E22" s="42">
        <f>IF(AR25&lt;0.75,1/0,IF(AR$29&lt;0.75,1/0,X22))</f>
        <v>-0.25725360981014422</v>
      </c>
      <c r="F22" s="42">
        <f>IF(AS25&lt;0.75,1/0,IF(AS$29&lt;0.75,1/0,Y22))</f>
        <v>-0.46981486591327848</v>
      </c>
      <c r="G22" s="42">
        <f>IF(AT25&lt;0.75,1/0,IF(AT$29&lt;0.75,1/0,Z22))</f>
        <v>-0.20444150389782212</v>
      </c>
      <c r="H22" s="42">
        <f>IF(AU25&lt;0.75,1/0,IF(AU$29&lt;0.75,1/0,AA22))</f>
        <v>-0.37990000744843644</v>
      </c>
      <c r="I22" s="42">
        <f>IF(AV25&lt;0.75,1/0,IF(AV$29&lt;0.75,1/0,AB22))</f>
        <v>-0.15070393927895076</v>
      </c>
      <c r="J22" s="42">
        <f>IF(AW25&lt;0.75,1/0,IF(AW$29&lt;0.75,1/0,AC22))</f>
        <v>-0.11851004653083874</v>
      </c>
      <c r="K22" s="42">
        <f>IF(AX25&lt;0.75,1/0,IF(AX$29&lt;0.75,1/0,AD22))</f>
        <v>8.463297298358663E-2</v>
      </c>
      <c r="L22" s="42">
        <f>IF(AY25&lt;0.75,1/0,IF(AY$29&lt;0.75,1/0,AE22))</f>
        <v>0.36267097283086924</v>
      </c>
      <c r="M22" s="42">
        <f>IF(AZ25&lt;0.75,1/0,IF(AZ$29&lt;0.75,1/0,AF22))</f>
        <v>-0.14939693482286498</v>
      </c>
      <c r="N22" s="42">
        <f>IF(BA25&lt;0.75,1/0,IF(BA$29&lt;0.75,1/0,AG22))</f>
        <v>3.2674823309053469E-3</v>
      </c>
      <c r="O22" s="42">
        <f>IF(BB25&lt;0.75,1/0,IF(BB$29&lt;0.75,1/0,AH22))</f>
        <v>-6.2110386568930753E-2</v>
      </c>
      <c r="P22" s="42">
        <f>IF(BC25&lt;0.75,1/0,IF(BC$29&lt;0.75,1/0,AI22))</f>
        <v>0.19249421421729362</v>
      </c>
      <c r="Q22" s="42">
        <f>IF(BD25&lt;0.75,1/0,IF(BD$29&lt;0.75,1/0,AJ22))</f>
        <v>-0.12593766756908709</v>
      </c>
      <c r="R22" s="42">
        <f>IF(BE25&lt;0.75,1/0,IF(BE$29&lt;0.75,1/0,AK22))</f>
        <v>-5.2483403868866851E-2</v>
      </c>
      <c r="S22" s="42">
        <f>IF(BF25&lt;0.75,1/0,IF(BF$29&lt;0.75,1/0,AL22))</f>
        <v>-0.11448927537325226</v>
      </c>
      <c r="U22" s="5" t="s">
        <v>79</v>
      </c>
      <c r="V22" s="6" t="s">
        <v>155</v>
      </c>
      <c r="W22" s="7" t="s">
        <v>2</v>
      </c>
      <c r="X22" s="1">
        <v>-0.25725360981014422</v>
      </c>
      <c r="Y22" s="1">
        <v>-0.46981486591327848</v>
      </c>
      <c r="Z22" s="1">
        <v>-0.20444150389782212</v>
      </c>
      <c r="AA22" s="1">
        <v>-0.37990000744843644</v>
      </c>
      <c r="AB22" s="1">
        <v>-0.15070393927895076</v>
      </c>
      <c r="AC22" s="1">
        <v>-0.11851004653083874</v>
      </c>
      <c r="AD22" s="1">
        <v>8.463297298358663E-2</v>
      </c>
      <c r="AE22" s="1">
        <v>0.36267097283086924</v>
      </c>
      <c r="AF22" s="1">
        <v>-0.14939693482286498</v>
      </c>
      <c r="AG22" s="1">
        <v>3.2674823309053469E-3</v>
      </c>
      <c r="AH22" s="1">
        <v>-6.2110386568930753E-2</v>
      </c>
      <c r="AI22" s="1">
        <v>0.19249421421729362</v>
      </c>
      <c r="AJ22" s="1">
        <v>-0.12593766756908709</v>
      </c>
      <c r="AK22" s="1">
        <v>-5.2483403868866851E-2</v>
      </c>
      <c r="AL22" s="1">
        <v>-0.11448927537325226</v>
      </c>
      <c r="AO22" s="41" t="s">
        <v>78</v>
      </c>
      <c r="AP22" s="38" t="s">
        <v>164</v>
      </c>
      <c r="AQ22" s="39" t="s">
        <v>2</v>
      </c>
      <c r="AR22" s="42">
        <f t="shared" si="32"/>
        <v>1</v>
      </c>
      <c r="AS22" s="42">
        <f t="shared" si="33"/>
        <v>0.97619047619047616</v>
      </c>
      <c r="AT22" s="42">
        <f t="shared" si="34"/>
        <v>0.9553571428571429</v>
      </c>
      <c r="AU22" s="42">
        <f t="shared" si="35"/>
        <v>0.95833333333333337</v>
      </c>
      <c r="AV22" s="42">
        <f t="shared" si="36"/>
        <v>0.97619047619047616</v>
      </c>
      <c r="AW22" s="42">
        <f t="shared" si="37"/>
        <v>0.97619047619047616</v>
      </c>
      <c r="AX22" s="42">
        <f t="shared" si="38"/>
        <v>0.7410714285714286</v>
      </c>
      <c r="AY22" s="42">
        <f t="shared" si="39"/>
        <v>1</v>
      </c>
      <c r="AZ22" s="42">
        <f t="shared" si="40"/>
        <v>1</v>
      </c>
      <c r="BA22" s="42">
        <f t="shared" si="41"/>
        <v>1</v>
      </c>
      <c r="BB22" s="42">
        <f t="shared" si="42"/>
        <v>1</v>
      </c>
      <c r="BC22" s="42">
        <f t="shared" si="43"/>
        <v>1</v>
      </c>
      <c r="BD22" s="42">
        <f t="shared" si="44"/>
        <v>0.98809523809523814</v>
      </c>
      <c r="BE22" s="42">
        <f t="shared" si="45"/>
        <v>1</v>
      </c>
      <c r="BF22" s="42">
        <f t="shared" si="46"/>
        <v>1</v>
      </c>
      <c r="BG22" s="24"/>
      <c r="BH22" s="41" t="s">
        <v>78</v>
      </c>
      <c r="BI22" s="38" t="s">
        <v>164</v>
      </c>
      <c r="BJ22" s="39" t="s">
        <v>2</v>
      </c>
      <c r="BK22" s="27">
        <v>336</v>
      </c>
      <c r="BL22" s="27">
        <v>328</v>
      </c>
      <c r="BM22" s="27">
        <v>321</v>
      </c>
      <c r="BN22" s="27">
        <v>322</v>
      </c>
      <c r="BO22" s="27">
        <v>328</v>
      </c>
      <c r="BP22" s="27">
        <v>328</v>
      </c>
      <c r="BQ22" s="27">
        <v>249</v>
      </c>
      <c r="BR22" s="27">
        <v>336</v>
      </c>
      <c r="BS22" s="27">
        <v>336</v>
      </c>
      <c r="BT22" s="27">
        <v>336</v>
      </c>
      <c r="BU22" s="27">
        <v>336</v>
      </c>
      <c r="BV22" s="27">
        <v>336</v>
      </c>
      <c r="BW22" s="27">
        <v>332</v>
      </c>
      <c r="BX22" s="27">
        <v>336</v>
      </c>
      <c r="BY22" s="27">
        <v>336</v>
      </c>
      <c r="CE22" s="6"/>
      <c r="CF22" s="7"/>
    </row>
    <row r="23" spans="2:84" x14ac:dyDescent="0.25">
      <c r="B23" s="41" t="s">
        <v>79</v>
      </c>
      <c r="C23" s="38" t="s">
        <v>156</v>
      </c>
      <c r="D23" s="39" t="s">
        <v>2</v>
      </c>
      <c r="E23" s="42">
        <f>IF(AR26&lt;0.75,1/0,IF(AR$29&lt;0.75,1/0,X23))</f>
        <v>-0.17521790544348603</v>
      </c>
      <c r="F23" s="42" t="e">
        <f>IF(AS26&lt;0.75,1/0,IF(AS$29&lt;0.75,1/0,Y23))</f>
        <v>#DIV/0!</v>
      </c>
      <c r="G23" s="42">
        <f>IF(AT26&lt;0.75,1/0,IF(AT$29&lt;0.75,1/0,Z23))</f>
        <v>-0.14090457256461264</v>
      </c>
      <c r="H23" s="42">
        <f>IF(AU26&lt;0.75,1/0,IF(AU$29&lt;0.75,1/0,AA23))</f>
        <v>-0.10211154081830576</v>
      </c>
      <c r="I23" s="42">
        <f>IF(AV26&lt;0.75,1/0,IF(AV$29&lt;0.75,1/0,AB23))</f>
        <v>-6.7745953277316029E-2</v>
      </c>
      <c r="J23" s="42">
        <f>IF(AW26&lt;0.75,1/0,IF(AW$29&lt;0.75,1/0,AC23))</f>
        <v>-3.0135208645369449E-2</v>
      </c>
      <c r="K23" s="42">
        <f>IF(AX26&lt;0.75,1/0,IF(AX$29&lt;0.75,1/0,AD23))</f>
        <v>0.22167121249690092</v>
      </c>
      <c r="L23" s="42">
        <f>IF(AY26&lt;0.75,1/0,IF(AY$29&lt;0.75,1/0,AE23))</f>
        <v>0.73385753489516659</v>
      </c>
      <c r="M23" s="42">
        <f>IF(AZ26&lt;0.75,1/0,IF(AZ$29&lt;0.75,1/0,AF23))</f>
        <v>-2.9630030244913619E-2</v>
      </c>
      <c r="N23" s="42">
        <f>IF(BA26&lt;0.75,1/0,IF(BA$29&lt;0.75,1/0,AG23))</f>
        <v>-1.0232063520524193E-2</v>
      </c>
      <c r="O23" s="42">
        <f>IF(BB26&lt;0.75,1/0,IF(BB$29&lt;0.75,1/0,AH23))</f>
        <v>-4.5820616262043146E-2</v>
      </c>
      <c r="P23" s="42">
        <f>IF(BC26&lt;0.75,1/0,IF(BC$29&lt;0.75,1/0,AI23))</f>
        <v>0.27111752057923688</v>
      </c>
      <c r="Q23" s="42">
        <f>IF(BD26&lt;0.75,1/0,IF(BD$29&lt;0.75,1/0,AJ23))</f>
        <v>0.22850555993705757</v>
      </c>
      <c r="R23" s="42">
        <f>IF(BE26&lt;0.75,1/0,IF(BE$29&lt;0.75,1/0,AK23))</f>
        <v>5.7239575195056513E-2</v>
      </c>
      <c r="S23" s="42">
        <f>IF(BF26&lt;0.75,1/0,IF(BF$29&lt;0.75,1/0,AL23))</f>
        <v>1.8181662717470015E-2</v>
      </c>
      <c r="U23" s="5" t="s">
        <v>79</v>
      </c>
      <c r="V23" s="6" t="s">
        <v>156</v>
      </c>
      <c r="W23" s="7" t="s">
        <v>2</v>
      </c>
      <c r="X23" s="1">
        <v>-0.17521790544348603</v>
      </c>
      <c r="Y23" s="1">
        <v>0.25630805439616022</v>
      </c>
      <c r="Z23" s="1">
        <v>-0.14090457256461264</v>
      </c>
      <c r="AA23" s="1">
        <v>-0.10211154081830576</v>
      </c>
      <c r="AB23" s="1">
        <v>-6.7745953277316029E-2</v>
      </c>
      <c r="AC23" s="1">
        <v>-3.0135208645369449E-2</v>
      </c>
      <c r="AD23" s="1">
        <v>0.22167121249690092</v>
      </c>
      <c r="AE23" s="1">
        <v>0.73385753489516659</v>
      </c>
      <c r="AF23" s="1">
        <v>-2.9630030244913619E-2</v>
      </c>
      <c r="AG23" s="1">
        <v>-1.0232063520524193E-2</v>
      </c>
      <c r="AH23" s="1">
        <v>-4.5820616262043146E-2</v>
      </c>
      <c r="AI23" s="1">
        <v>0.27111752057923688</v>
      </c>
      <c r="AJ23" s="1">
        <v>0.22850555993705757</v>
      </c>
      <c r="AK23" s="1">
        <v>5.7239575195056513E-2</v>
      </c>
      <c r="AL23" s="1">
        <v>1.8181662717470015E-2</v>
      </c>
      <c r="AO23" s="41" t="s">
        <v>79</v>
      </c>
      <c r="AP23" s="38" t="s">
        <v>159</v>
      </c>
      <c r="AQ23" s="39" t="s">
        <v>2</v>
      </c>
      <c r="AR23" s="42">
        <f t="shared" ref="AR23:BF24" si="47">BK23/360</f>
        <v>0.93333333333333335</v>
      </c>
      <c r="AS23" s="42">
        <f t="shared" si="47"/>
        <v>0.92222222222222228</v>
      </c>
      <c r="AT23" s="42">
        <f t="shared" si="47"/>
        <v>0.89444444444444449</v>
      </c>
      <c r="AU23" s="42">
        <f t="shared" si="47"/>
        <v>0.92777777777777781</v>
      </c>
      <c r="AV23" s="42">
        <f t="shared" si="47"/>
        <v>0.93333333333333335</v>
      </c>
      <c r="AW23" s="42">
        <f t="shared" si="47"/>
        <v>0.92777777777777781</v>
      </c>
      <c r="AX23" s="42">
        <f t="shared" si="47"/>
        <v>0.92222222222222228</v>
      </c>
      <c r="AY23" s="42">
        <f t="shared" si="47"/>
        <v>0.93333333333333335</v>
      </c>
      <c r="AZ23" s="42">
        <f t="shared" si="47"/>
        <v>0.93333333333333335</v>
      </c>
      <c r="BA23" s="42">
        <f t="shared" si="47"/>
        <v>0.93055555555555558</v>
      </c>
      <c r="BB23" s="42">
        <f t="shared" si="47"/>
        <v>0.93333333333333335</v>
      </c>
      <c r="BC23" s="42">
        <f t="shared" si="47"/>
        <v>0.93333333333333335</v>
      </c>
      <c r="BD23" s="42">
        <f t="shared" si="47"/>
        <v>0.93333333333333335</v>
      </c>
      <c r="BE23" s="42">
        <f t="shared" si="47"/>
        <v>0.93333333333333335</v>
      </c>
      <c r="BF23" s="42">
        <f t="shared" si="47"/>
        <v>0.93333333333333335</v>
      </c>
      <c r="BG23" s="24"/>
      <c r="BH23" s="41" t="s">
        <v>79</v>
      </c>
      <c r="BI23" s="38" t="s">
        <v>159</v>
      </c>
      <c r="BJ23" s="39" t="s">
        <v>2</v>
      </c>
      <c r="BK23" s="27">
        <v>336</v>
      </c>
      <c r="BL23" s="27">
        <v>332</v>
      </c>
      <c r="BM23" s="27">
        <v>322</v>
      </c>
      <c r="BN23" s="27">
        <v>334</v>
      </c>
      <c r="BO23" s="27">
        <v>336</v>
      </c>
      <c r="BP23" s="27">
        <v>334</v>
      </c>
      <c r="BQ23" s="27">
        <v>332</v>
      </c>
      <c r="BR23" s="27">
        <v>336</v>
      </c>
      <c r="BS23" s="27">
        <v>336</v>
      </c>
      <c r="BT23" s="27">
        <v>335</v>
      </c>
      <c r="BU23" s="27">
        <v>336</v>
      </c>
      <c r="BV23" s="27">
        <v>336</v>
      </c>
      <c r="BW23" s="27">
        <v>336</v>
      </c>
      <c r="BX23" s="27">
        <v>336</v>
      </c>
      <c r="BY23" s="27">
        <v>336</v>
      </c>
      <c r="CE23" s="6"/>
      <c r="CF23" s="7"/>
    </row>
    <row r="24" spans="2:84" x14ac:dyDescent="0.25">
      <c r="B24" s="41" t="s">
        <v>79</v>
      </c>
      <c r="C24" s="38" t="s">
        <v>157</v>
      </c>
      <c r="D24" s="39" t="s">
        <v>2</v>
      </c>
      <c r="E24" s="42">
        <f>IF(AR27&lt;0.75,1/0,IF(AR$29&lt;0.75,1/0,X24))</f>
        <v>9.5886618553014502E-2</v>
      </c>
      <c r="F24" s="42">
        <f>IF(AS27&lt;0.75,1/0,IF(AS$29&lt;0.75,1/0,Y24))</f>
        <v>-0.13243281758541769</v>
      </c>
      <c r="G24" s="42">
        <f>IF(AT27&lt;0.75,1/0,IF(AT$29&lt;0.75,1/0,Z24))</f>
        <v>-4.4598749438628182E-2</v>
      </c>
      <c r="H24" s="42">
        <f>IF(AU27&lt;0.75,1/0,IF(AU$29&lt;0.75,1/0,AA24))</f>
        <v>0.58122019404703118</v>
      </c>
      <c r="I24" s="42">
        <f>IF(AV27&lt;0.75,1/0,IF(AV$29&lt;0.75,1/0,AB24))</f>
        <v>3.050801514110324E-2</v>
      </c>
      <c r="J24" s="42">
        <f>IF(AW27&lt;0.75,1/0,IF(AW$29&lt;0.75,1/0,AC24))</f>
        <v>-4.1047057599779779E-2</v>
      </c>
      <c r="K24" s="42">
        <f>IF(AX27&lt;0.75,1/0,IF(AX$29&lt;0.75,1/0,AD24))</f>
        <v>0.47117082983771286</v>
      </c>
      <c r="L24" s="42">
        <f>IF(AY27&lt;0.75,1/0,IF(AY$29&lt;0.75,1/0,AE24))</f>
        <v>0.50623782787759697</v>
      </c>
      <c r="M24" s="42">
        <f>IF(AZ27&lt;0.75,1/0,IF(AZ$29&lt;0.75,1/0,AF24))</f>
        <v>-0.10365422741129815</v>
      </c>
      <c r="N24" s="42">
        <f>IF(BA27&lt;0.75,1/0,IF(BA$29&lt;0.75,1/0,AG24))</f>
        <v>0.12867883847590389</v>
      </c>
      <c r="O24" s="42">
        <f>IF(BB27&lt;0.75,1/0,IF(BB$29&lt;0.75,1/0,AH24))</f>
        <v>0.11255162618774328</v>
      </c>
      <c r="P24" s="42">
        <f>IF(BC27&lt;0.75,1/0,IF(BC$29&lt;0.75,1/0,AI24))</f>
        <v>8.6657152141087268E-2</v>
      </c>
      <c r="Q24" s="42">
        <f>IF(BD27&lt;0.75,1/0,IF(BD$29&lt;0.75,1/0,AJ24))</f>
        <v>3.2956504408229836E-2</v>
      </c>
      <c r="R24" s="42">
        <f>IF(BE27&lt;0.75,1/0,IF(BE$29&lt;0.75,1/0,AK24))</f>
        <v>0.14247996292382648</v>
      </c>
      <c r="S24" s="42">
        <f>IF(BF27&lt;0.75,1/0,IF(BF$29&lt;0.75,1/0,AL24))</f>
        <v>4.0086733730648749E-2</v>
      </c>
      <c r="U24" s="5" t="s">
        <v>79</v>
      </c>
      <c r="V24" s="6" t="s">
        <v>157</v>
      </c>
      <c r="W24" s="7" t="s">
        <v>2</v>
      </c>
      <c r="X24" s="1">
        <v>9.5886618553014502E-2</v>
      </c>
      <c r="Y24" s="1">
        <v>-0.13243281758541769</v>
      </c>
      <c r="Z24" s="1">
        <v>-4.4598749438628182E-2</v>
      </c>
      <c r="AA24" s="1">
        <v>0.58122019404703118</v>
      </c>
      <c r="AB24" s="1">
        <v>3.050801514110324E-2</v>
      </c>
      <c r="AC24" s="1">
        <v>-4.1047057599779779E-2</v>
      </c>
      <c r="AD24" s="1">
        <v>0.47117082983771286</v>
      </c>
      <c r="AE24" s="1">
        <v>0.50623782787759697</v>
      </c>
      <c r="AF24" s="1">
        <v>-0.10365422741129815</v>
      </c>
      <c r="AG24" s="1">
        <v>0.12867883847590389</v>
      </c>
      <c r="AH24" s="1">
        <v>0.11255162618774328</v>
      </c>
      <c r="AI24" s="1">
        <v>8.6657152141087268E-2</v>
      </c>
      <c r="AJ24" s="1">
        <v>3.2956504408229836E-2</v>
      </c>
      <c r="AK24" s="1">
        <v>0.14247996292382648</v>
      </c>
      <c r="AL24" s="1">
        <v>4.0086733730648749E-2</v>
      </c>
      <c r="AO24" s="41" t="s">
        <v>79</v>
      </c>
      <c r="AP24" s="38" t="s">
        <v>160</v>
      </c>
      <c r="AQ24" s="39" t="s">
        <v>2</v>
      </c>
      <c r="AR24" s="42">
        <f t="shared" si="47"/>
        <v>1</v>
      </c>
      <c r="AS24" s="42">
        <f t="shared" si="47"/>
        <v>0.9916666666666667</v>
      </c>
      <c r="AT24" s="42">
        <f t="shared" si="47"/>
        <v>0.95833333333333337</v>
      </c>
      <c r="AU24" s="42">
        <f t="shared" si="47"/>
        <v>0.99444444444444446</v>
      </c>
      <c r="AV24" s="42">
        <f t="shared" si="47"/>
        <v>1</v>
      </c>
      <c r="AW24" s="42">
        <f t="shared" si="47"/>
        <v>0.98888888888888893</v>
      </c>
      <c r="AX24" s="42">
        <f t="shared" si="47"/>
        <v>0</v>
      </c>
      <c r="AY24" s="42">
        <f t="shared" si="47"/>
        <v>1</v>
      </c>
      <c r="AZ24" s="42">
        <f t="shared" si="47"/>
        <v>1</v>
      </c>
      <c r="BA24" s="42">
        <f t="shared" si="47"/>
        <v>1</v>
      </c>
      <c r="BB24" s="42">
        <f t="shared" si="47"/>
        <v>1</v>
      </c>
      <c r="BC24" s="42">
        <f t="shared" si="47"/>
        <v>0.99722222222222223</v>
      </c>
      <c r="BD24" s="42">
        <f t="shared" si="47"/>
        <v>1</v>
      </c>
      <c r="BE24" s="42">
        <f t="shared" si="47"/>
        <v>1</v>
      </c>
      <c r="BF24" s="42">
        <f t="shared" si="47"/>
        <v>1</v>
      </c>
      <c r="BG24" s="24"/>
      <c r="BH24" s="41" t="s">
        <v>79</v>
      </c>
      <c r="BI24" s="38" t="s">
        <v>160</v>
      </c>
      <c r="BJ24" s="39" t="s">
        <v>2</v>
      </c>
      <c r="BK24" s="27">
        <v>360</v>
      </c>
      <c r="BL24" s="27">
        <v>357</v>
      </c>
      <c r="BM24" s="27">
        <v>345</v>
      </c>
      <c r="BN24" s="27">
        <v>358</v>
      </c>
      <c r="BO24" s="27">
        <v>360</v>
      </c>
      <c r="BP24" s="27">
        <v>356</v>
      </c>
      <c r="BQ24" s="27">
        <v>0</v>
      </c>
      <c r="BR24" s="27">
        <v>360</v>
      </c>
      <c r="BS24" s="27">
        <v>360</v>
      </c>
      <c r="BT24" s="27">
        <v>360</v>
      </c>
      <c r="BU24" s="27">
        <v>360</v>
      </c>
      <c r="BV24" s="27">
        <v>359</v>
      </c>
      <c r="BW24" s="27">
        <v>360</v>
      </c>
      <c r="BX24" s="27">
        <v>360</v>
      </c>
      <c r="BY24" s="27">
        <v>360</v>
      </c>
      <c r="CE24" s="6"/>
      <c r="CF24" s="7"/>
    </row>
    <row r="25" spans="2:84" x14ac:dyDescent="0.25">
      <c r="B25" s="41" t="s">
        <v>79</v>
      </c>
      <c r="C25" s="38" t="s">
        <v>158</v>
      </c>
      <c r="D25" s="39" t="s">
        <v>2</v>
      </c>
      <c r="E25" s="42">
        <f>IF(AR28&lt;0.75,1/0,IF(AR$29&lt;0.75,1/0,X25))</f>
        <v>-0.11616904758976632</v>
      </c>
      <c r="F25" s="42">
        <f>IF(AS28&lt;0.75,1/0,IF(AS$29&lt;0.75,1/0,Y25))</f>
        <v>-0.12206592624987367</v>
      </c>
      <c r="G25" s="42">
        <f>IF(AT28&lt;0.75,1/0,IF(AT$29&lt;0.75,1/0,Z25))</f>
        <v>-9.5099217558791804E-2</v>
      </c>
      <c r="H25" s="42">
        <f>IF(AU28&lt;0.75,1/0,IF(AU$29&lt;0.75,1/0,AA25))</f>
        <v>-2.4152008318409579E-2</v>
      </c>
      <c r="I25" s="42">
        <f>IF(AV28&lt;0.75,1/0,IF(AV$29&lt;0.75,1/0,AB25))</f>
        <v>-0.11756797613531944</v>
      </c>
      <c r="J25" s="42">
        <f>IF(AW28&lt;0.75,1/0,IF(AW$29&lt;0.75,1/0,AC25))</f>
        <v>-0.12814092886558348</v>
      </c>
      <c r="K25" s="42">
        <f>IF(AX28&lt;0.75,1/0,IF(AX$29&lt;0.75,1/0,AD25))</f>
        <v>0.17526226719347049</v>
      </c>
      <c r="L25" s="42">
        <f>IF(AY28&lt;0.75,1/0,IF(AY$29&lt;0.75,1/0,AE25))</f>
        <v>0.40675966487288417</v>
      </c>
      <c r="M25" s="42">
        <f>IF(AZ28&lt;0.75,1/0,IF(AZ$29&lt;0.75,1/0,AF25))</f>
        <v>-4.3107075412767704E-2</v>
      </c>
      <c r="N25" s="42">
        <f>IF(BA28&lt;0.75,1/0,IF(BA$29&lt;0.75,1/0,AG25))</f>
        <v>7.4924683021883487E-2</v>
      </c>
      <c r="O25" s="42">
        <f>IF(BB28&lt;0.75,1/0,IF(BB$29&lt;0.75,1/0,AH25))</f>
        <v>4.9311102665960282E-2</v>
      </c>
      <c r="P25" s="42">
        <f>IF(BC28&lt;0.75,1/0,IF(BC$29&lt;0.75,1/0,AI25))</f>
        <v>0.14670928523174642</v>
      </c>
      <c r="Q25" s="42">
        <f>IF(BD28&lt;0.75,1/0,IF(BD$29&lt;0.75,1/0,AJ25))</f>
        <v>-5.3925481725693558E-2</v>
      </c>
      <c r="R25" s="42">
        <f>IF(BE28&lt;0.75,1/0,IF(BE$29&lt;0.75,1/0,AK25))</f>
        <v>3.5377938623140759E-2</v>
      </c>
      <c r="S25" s="42">
        <f>IF(BF28&lt;0.75,1/0,IF(BF$29&lt;0.75,1/0,AL25))</f>
        <v>3.0644067528931229E-2</v>
      </c>
      <c r="U25" s="5" t="s">
        <v>79</v>
      </c>
      <c r="V25" s="6" t="s">
        <v>158</v>
      </c>
      <c r="W25" s="7" t="s">
        <v>2</v>
      </c>
      <c r="X25" s="1">
        <v>-0.11616904758976632</v>
      </c>
      <c r="Y25" s="1">
        <v>-0.12206592624987367</v>
      </c>
      <c r="Z25" s="1">
        <v>-9.5099217558791804E-2</v>
      </c>
      <c r="AA25" s="1">
        <v>-2.4152008318409579E-2</v>
      </c>
      <c r="AB25" s="1">
        <v>-0.11756797613531944</v>
      </c>
      <c r="AC25" s="1">
        <v>-0.12814092886558348</v>
      </c>
      <c r="AD25" s="1">
        <v>0.17526226719347049</v>
      </c>
      <c r="AE25" s="1">
        <v>0.40675966487288417</v>
      </c>
      <c r="AF25" s="1">
        <v>-4.3107075412767704E-2</v>
      </c>
      <c r="AG25" s="1">
        <v>7.4924683021883487E-2</v>
      </c>
      <c r="AH25" s="1">
        <v>4.9311102665960282E-2</v>
      </c>
      <c r="AI25" s="1">
        <v>0.14670928523174642</v>
      </c>
      <c r="AJ25" s="1">
        <v>-5.3925481725693558E-2</v>
      </c>
      <c r="AK25" s="1">
        <v>3.5377938623140759E-2</v>
      </c>
      <c r="AL25" s="1">
        <v>3.0644067528931229E-2</v>
      </c>
      <c r="AO25" s="41" t="s">
        <v>79</v>
      </c>
      <c r="AP25" s="38" t="s">
        <v>161</v>
      </c>
      <c r="AQ25" s="39" t="s">
        <v>2</v>
      </c>
      <c r="AR25" s="42">
        <f t="shared" ref="AR25:BF25" si="48">BK25/360</f>
        <v>0.93333333333333335</v>
      </c>
      <c r="AS25" s="42">
        <f t="shared" si="48"/>
        <v>0.92777777777777781</v>
      </c>
      <c r="AT25" s="42">
        <f t="shared" si="48"/>
        <v>0.89444444444444449</v>
      </c>
      <c r="AU25" s="42">
        <f t="shared" si="48"/>
        <v>0.92777777777777781</v>
      </c>
      <c r="AV25" s="42">
        <f t="shared" si="48"/>
        <v>0.93333333333333335</v>
      </c>
      <c r="AW25" s="42">
        <f t="shared" si="48"/>
        <v>0.92500000000000004</v>
      </c>
      <c r="AX25" s="42">
        <f t="shared" si="48"/>
        <v>0.92500000000000004</v>
      </c>
      <c r="AY25" s="42">
        <f t="shared" si="48"/>
        <v>0.93333333333333335</v>
      </c>
      <c r="AZ25" s="42">
        <f t="shared" si="48"/>
        <v>0.93333333333333335</v>
      </c>
      <c r="BA25" s="42">
        <f t="shared" si="48"/>
        <v>0.93333333333333335</v>
      </c>
      <c r="BB25" s="42">
        <f t="shared" si="48"/>
        <v>0.93333333333333335</v>
      </c>
      <c r="BC25" s="42">
        <f t="shared" si="48"/>
        <v>0.93333333333333335</v>
      </c>
      <c r="BD25" s="42">
        <f t="shared" si="48"/>
        <v>0.93333333333333335</v>
      </c>
      <c r="BE25" s="42">
        <f t="shared" si="48"/>
        <v>0.93333333333333335</v>
      </c>
      <c r="BF25" s="42">
        <f t="shared" si="48"/>
        <v>0.93333333333333335</v>
      </c>
      <c r="BG25" s="24"/>
      <c r="BH25" s="41" t="s">
        <v>79</v>
      </c>
      <c r="BI25" s="38" t="s">
        <v>161</v>
      </c>
      <c r="BJ25" s="39" t="s">
        <v>2</v>
      </c>
      <c r="BK25" s="27">
        <v>336</v>
      </c>
      <c r="BL25" s="27">
        <v>334</v>
      </c>
      <c r="BM25" s="27">
        <v>322</v>
      </c>
      <c r="BN25" s="27">
        <v>334</v>
      </c>
      <c r="BO25" s="27">
        <v>336</v>
      </c>
      <c r="BP25" s="27">
        <v>333</v>
      </c>
      <c r="BQ25" s="27">
        <v>333</v>
      </c>
      <c r="BR25" s="27">
        <v>336</v>
      </c>
      <c r="BS25" s="27">
        <v>336</v>
      </c>
      <c r="BT25" s="27">
        <v>336</v>
      </c>
      <c r="BU25" s="27">
        <v>336</v>
      </c>
      <c r="BV25" s="27">
        <v>336</v>
      </c>
      <c r="BW25" s="27">
        <v>336</v>
      </c>
      <c r="BX25" s="27">
        <v>336</v>
      </c>
      <c r="BY25" s="27">
        <v>336</v>
      </c>
      <c r="CE25" s="6"/>
      <c r="CF25" s="7"/>
    </row>
    <row r="26" spans="2:84" x14ac:dyDescent="0.25">
      <c r="B26" s="41" t="s">
        <v>34</v>
      </c>
      <c r="C26" s="38" t="s">
        <v>153</v>
      </c>
      <c r="D26" s="39" t="s">
        <v>2</v>
      </c>
      <c r="E26" s="42">
        <f>IF(AR30&lt;0.75,1/0,IF(AR$36&lt;0.75,1/0,X26))</f>
        <v>-0.38015091207404095</v>
      </c>
      <c r="F26" s="42">
        <f>IF(AS30&lt;0.75,1/0,IF(AS$36&lt;0.75,1/0,Y26))</f>
        <v>-0.65994333931996407</v>
      </c>
      <c r="G26" s="42">
        <f>IF(AT30&lt;0.75,1/0,IF(AT$36&lt;0.75,1/0,Z26))</f>
        <v>-0.53519243244321257</v>
      </c>
      <c r="H26" s="42">
        <f>IF(AU30&lt;0.75,1/0,IF(AU$36&lt;0.75,1/0,AA26))</f>
        <v>-0.44479549193990686</v>
      </c>
      <c r="I26" s="42">
        <f>IF(AV30&lt;0.75,1/0,IF(AV$36&lt;0.75,1/0,AB26))</f>
        <v>-0.54486055839594949</v>
      </c>
      <c r="J26" s="42">
        <f>IF(AW30&lt;0.75,1/0,IF(AW$36&lt;0.75,1/0,AC26))</f>
        <v>-0.32073547358446231</v>
      </c>
      <c r="K26" s="42" t="e">
        <f>IF(AX30&lt;0.75,1/0,IF(AX$36&lt;0.75,1/0,AD26))</f>
        <v>#DIV/0!</v>
      </c>
      <c r="L26" s="42">
        <f>IF(AY30&lt;0.75,1/0,IF(AY$36&lt;0.75,1/0,AE26))</f>
        <v>-0.29418665615486217</v>
      </c>
      <c r="M26" s="42">
        <f>IF(AZ30&lt;0.75,1/0,IF(AZ$36&lt;0.75,1/0,AF26))</f>
        <v>-0.2952767291959546</v>
      </c>
      <c r="N26" s="42">
        <f>IF(BA30&lt;0.75,1/0,IF(BA$36&lt;0.75,1/0,AG26))</f>
        <v>-0.46599460618077826</v>
      </c>
      <c r="O26" s="42">
        <f>IF(BB30&lt;0.75,1/0,IF(BB$36&lt;0.75,1/0,AH26))</f>
        <v>-0.42215188757928812</v>
      </c>
      <c r="P26" s="42">
        <f>IF(BC30&lt;0.75,1/0,IF(BC$36&lt;0.75,1/0,AI26))</f>
        <v>-0.2827584832732627</v>
      </c>
      <c r="Q26" s="42">
        <f>IF(BD30&lt;0.75,1/0,IF(BD$36&lt;0.75,1/0,AJ26))</f>
        <v>-0.42733493006745948</v>
      </c>
      <c r="R26" s="42">
        <f>IF(BE30&lt;0.75,1/0,IF(BE$36&lt;0.75,1/0,AK26))</f>
        <v>-0.40877414598959916</v>
      </c>
      <c r="S26" s="42">
        <f>IF(BF30&lt;0.75,1/0,IF(BF$36&lt;0.75,1/0,AL26))</f>
        <v>-0.38642802541461263</v>
      </c>
      <c r="U26" s="5" t="s">
        <v>34</v>
      </c>
      <c r="V26" s="6" t="s">
        <v>153</v>
      </c>
      <c r="W26" s="7" t="s">
        <v>2</v>
      </c>
      <c r="X26" s="1">
        <v>-0.38015091207404095</v>
      </c>
      <c r="Y26" s="1">
        <v>-0.65994333931996407</v>
      </c>
      <c r="Z26" s="1">
        <v>-0.53519243244321257</v>
      </c>
      <c r="AA26" s="1">
        <v>-0.44479549193990686</v>
      </c>
      <c r="AB26" s="1">
        <v>-0.54486055839594949</v>
      </c>
      <c r="AC26" s="1">
        <v>-0.32073547358446231</v>
      </c>
      <c r="AD26" s="1" t="e">
        <v>#N/A</v>
      </c>
      <c r="AE26" s="1">
        <v>-0.29418665615486217</v>
      </c>
      <c r="AF26" s="1">
        <v>-0.2952767291959546</v>
      </c>
      <c r="AG26" s="1">
        <v>-0.46599460618077826</v>
      </c>
      <c r="AH26" s="1">
        <v>-0.42215188757928812</v>
      </c>
      <c r="AI26" s="1">
        <v>-0.2827584832732627</v>
      </c>
      <c r="AJ26" s="1">
        <v>-0.42733493006745948</v>
      </c>
      <c r="AK26" s="1">
        <v>-0.40877414598959916</v>
      </c>
      <c r="AL26" s="1">
        <v>-0.38642802541461263</v>
      </c>
      <c r="AO26" s="41" t="s">
        <v>79</v>
      </c>
      <c r="AP26" s="38" t="s">
        <v>162</v>
      </c>
      <c r="AQ26" s="39" t="s">
        <v>2</v>
      </c>
      <c r="AR26" s="42">
        <f t="shared" ref="AR26:BF28" si="49">BK26/360</f>
        <v>0.93333333333333335</v>
      </c>
      <c r="AS26" s="42">
        <f t="shared" si="49"/>
        <v>0.74722222222222223</v>
      </c>
      <c r="AT26" s="42">
        <f t="shared" si="49"/>
        <v>0.89444444444444449</v>
      </c>
      <c r="AU26" s="42">
        <f t="shared" si="49"/>
        <v>0.89722222222222225</v>
      </c>
      <c r="AV26" s="42">
        <f t="shared" si="49"/>
        <v>0.90555555555555556</v>
      </c>
      <c r="AW26" s="42">
        <f t="shared" si="49"/>
        <v>0.91111111111111109</v>
      </c>
      <c r="AX26" s="42">
        <f t="shared" si="49"/>
        <v>0.91666666666666663</v>
      </c>
      <c r="AY26" s="42">
        <f t="shared" si="49"/>
        <v>0.93333333333333335</v>
      </c>
      <c r="AZ26" s="42">
        <f t="shared" si="49"/>
        <v>0.93333333333333335</v>
      </c>
      <c r="BA26" s="42">
        <f t="shared" si="49"/>
        <v>0.93333333333333335</v>
      </c>
      <c r="BB26" s="42">
        <f t="shared" si="49"/>
        <v>0.93333333333333335</v>
      </c>
      <c r="BC26" s="42">
        <f t="shared" si="49"/>
        <v>0.93333333333333335</v>
      </c>
      <c r="BD26" s="42">
        <f t="shared" si="49"/>
        <v>0.93333333333333335</v>
      </c>
      <c r="BE26" s="42">
        <f t="shared" si="49"/>
        <v>0.93333333333333335</v>
      </c>
      <c r="BF26" s="42">
        <f t="shared" si="49"/>
        <v>0.93333333333333335</v>
      </c>
      <c r="BG26" s="24"/>
      <c r="BH26" s="41" t="s">
        <v>79</v>
      </c>
      <c r="BI26" s="38" t="s">
        <v>162</v>
      </c>
      <c r="BJ26" s="39" t="s">
        <v>2</v>
      </c>
      <c r="BK26" s="27">
        <v>336</v>
      </c>
      <c r="BL26" s="27">
        <v>269</v>
      </c>
      <c r="BM26" s="27">
        <v>322</v>
      </c>
      <c r="BN26" s="27">
        <v>323</v>
      </c>
      <c r="BO26" s="27">
        <v>326</v>
      </c>
      <c r="BP26" s="27">
        <v>328</v>
      </c>
      <c r="BQ26" s="27">
        <v>330</v>
      </c>
      <c r="BR26" s="27">
        <v>336</v>
      </c>
      <c r="BS26" s="27">
        <v>336</v>
      </c>
      <c r="BT26" s="27">
        <v>336</v>
      </c>
      <c r="BU26" s="27">
        <v>336</v>
      </c>
      <c r="BV26" s="27">
        <v>336</v>
      </c>
      <c r="BW26" s="27">
        <v>336</v>
      </c>
      <c r="BX26" s="27">
        <v>336</v>
      </c>
      <c r="BY26" s="27">
        <v>336</v>
      </c>
      <c r="CE26" s="6"/>
      <c r="CF26" s="7"/>
    </row>
    <row r="27" spans="2:84" x14ac:dyDescent="0.25">
      <c r="B27" s="41" t="s">
        <v>34</v>
      </c>
      <c r="C27" s="38" t="s">
        <v>154</v>
      </c>
      <c r="D27" s="39" t="s">
        <v>2</v>
      </c>
      <c r="E27" s="42">
        <f>IF(AR31&lt;0.75,1/0,IF(AR$36&lt;0.75,1/0,X27))</f>
        <v>-0.1010462958631555</v>
      </c>
      <c r="F27" s="42">
        <f>IF(AS31&lt;0.75,1/0,IF(AS$36&lt;0.75,1/0,Y27))</f>
        <v>-0.53025647685665755</v>
      </c>
      <c r="G27" s="42">
        <f>IF(AT31&lt;0.75,1/0,IF(AT$36&lt;0.75,1/0,Z27))</f>
        <v>-0.31265560504982348</v>
      </c>
      <c r="H27" s="42">
        <f>IF(AU31&lt;0.75,1/0,IF(AU$36&lt;0.75,1/0,AA27))</f>
        <v>-0.25109894655173737</v>
      </c>
      <c r="I27" s="42">
        <f>IF(AV31&lt;0.75,1/0,IF(AV$36&lt;0.75,1/0,AB27))</f>
        <v>-0.31973131500740848</v>
      </c>
      <c r="J27" s="42">
        <f>IF(AW31&lt;0.75,1/0,IF(AW$36&lt;0.75,1/0,AC27))</f>
        <v>4.2386328415603192E-2</v>
      </c>
      <c r="K27" s="42" t="e">
        <f>IF(AX31&lt;0.75,1/0,IF(AX$36&lt;0.75,1/0,AD27))</f>
        <v>#DIV/0!</v>
      </c>
      <c r="L27" s="42">
        <f>IF(AY31&lt;0.75,1/0,IF(AY$36&lt;0.75,1/0,AE27))</f>
        <v>-0.1881703641091127</v>
      </c>
      <c r="M27" s="42">
        <f>IF(AZ31&lt;0.75,1/0,IF(AZ$36&lt;0.75,1/0,AF27))</f>
        <v>-0.20696261137047012</v>
      </c>
      <c r="N27" s="42">
        <f>IF(BA31&lt;0.75,1/0,IF(BA$36&lt;0.75,1/0,AG27))</f>
        <v>-0.27265654489307412</v>
      </c>
      <c r="O27" s="42">
        <f>IF(BB31&lt;0.75,1/0,IF(BB$36&lt;0.75,1/0,AH27))</f>
        <v>-0.22732315568271855</v>
      </c>
      <c r="P27" s="42">
        <f>IF(BC31&lt;0.75,1/0,IF(BC$36&lt;0.75,1/0,AI27))</f>
        <v>8.5273711397052976E-2</v>
      </c>
      <c r="Q27" s="42">
        <f>IF(BD31&lt;0.75,1/0,IF(BD$36&lt;0.75,1/0,AJ27))</f>
        <v>-0.18355712705821314</v>
      </c>
      <c r="R27" s="42">
        <f>IF(BE31&lt;0.75,1/0,IF(BE$36&lt;0.75,1/0,AK27))</f>
        <v>-0.2009379958704941</v>
      </c>
      <c r="S27" s="42">
        <f>IF(BF31&lt;0.75,1/0,IF(BF$36&lt;0.75,1/0,AL27))</f>
        <v>-0.17565931353815156</v>
      </c>
      <c r="U27" s="5" t="s">
        <v>34</v>
      </c>
      <c r="V27" s="6" t="s">
        <v>154</v>
      </c>
      <c r="W27" s="7" t="s">
        <v>2</v>
      </c>
      <c r="X27" s="1">
        <v>-0.1010462958631555</v>
      </c>
      <c r="Y27" s="1">
        <v>-0.53025647685665755</v>
      </c>
      <c r="Z27" s="1">
        <v>-0.31265560504982348</v>
      </c>
      <c r="AA27" s="1">
        <v>-0.25109894655173737</v>
      </c>
      <c r="AB27" s="1">
        <v>-0.31973131500740848</v>
      </c>
      <c r="AC27" s="1">
        <v>4.2386328415603192E-2</v>
      </c>
      <c r="AD27" s="1" t="e">
        <v>#N/A</v>
      </c>
      <c r="AE27" s="1">
        <v>-0.1881703641091127</v>
      </c>
      <c r="AF27" s="1">
        <v>-0.20696261137047012</v>
      </c>
      <c r="AG27" s="1">
        <v>-0.27265654489307412</v>
      </c>
      <c r="AH27" s="1">
        <v>-0.22732315568271855</v>
      </c>
      <c r="AI27" s="1">
        <v>8.5273711397052976E-2</v>
      </c>
      <c r="AJ27" s="1">
        <v>-0.18355712705821314</v>
      </c>
      <c r="AK27" s="1">
        <v>-0.2009379958704941</v>
      </c>
      <c r="AL27" s="1">
        <v>-0.17565931353815156</v>
      </c>
      <c r="AO27" s="41" t="s">
        <v>79</v>
      </c>
      <c r="AP27" s="38" t="s">
        <v>163</v>
      </c>
      <c r="AQ27" s="39" t="s">
        <v>2</v>
      </c>
      <c r="AR27" s="42">
        <f t="shared" si="49"/>
        <v>0.93333333333333335</v>
      </c>
      <c r="AS27" s="42">
        <f t="shared" si="49"/>
        <v>0.9194444444444444</v>
      </c>
      <c r="AT27" s="42">
        <f t="shared" si="49"/>
        <v>0.89444444444444449</v>
      </c>
      <c r="AU27" s="42">
        <f t="shared" si="49"/>
        <v>0.89444444444444449</v>
      </c>
      <c r="AV27" s="42">
        <f t="shared" si="49"/>
        <v>0.93333333333333335</v>
      </c>
      <c r="AW27" s="42">
        <f t="shared" si="49"/>
        <v>0.91388888888888886</v>
      </c>
      <c r="AX27" s="42">
        <f t="shared" si="49"/>
        <v>0.9194444444444444</v>
      </c>
      <c r="AY27" s="42">
        <f t="shared" si="49"/>
        <v>0.93333333333333335</v>
      </c>
      <c r="AZ27" s="42">
        <f t="shared" si="49"/>
        <v>0.93333333333333335</v>
      </c>
      <c r="BA27" s="42">
        <f t="shared" si="49"/>
        <v>0.93333333333333335</v>
      </c>
      <c r="BB27" s="42">
        <f t="shared" si="49"/>
        <v>0.93333333333333335</v>
      </c>
      <c r="BC27" s="42">
        <f t="shared" si="49"/>
        <v>0.93333333333333335</v>
      </c>
      <c r="BD27" s="42">
        <f t="shared" si="49"/>
        <v>0.92222222222222228</v>
      </c>
      <c r="BE27" s="42">
        <f t="shared" si="49"/>
        <v>0.93333333333333335</v>
      </c>
      <c r="BF27" s="42">
        <f t="shared" si="49"/>
        <v>0.93333333333333335</v>
      </c>
      <c r="BG27" s="24"/>
      <c r="BH27" s="41" t="s">
        <v>79</v>
      </c>
      <c r="BI27" s="38" t="s">
        <v>163</v>
      </c>
      <c r="BJ27" s="39" t="s">
        <v>2</v>
      </c>
      <c r="BK27" s="27">
        <v>336</v>
      </c>
      <c r="BL27" s="27">
        <v>331</v>
      </c>
      <c r="BM27" s="27">
        <v>322</v>
      </c>
      <c r="BN27" s="27">
        <v>322</v>
      </c>
      <c r="BO27" s="27">
        <v>336</v>
      </c>
      <c r="BP27" s="27">
        <v>329</v>
      </c>
      <c r="BQ27" s="27">
        <v>331</v>
      </c>
      <c r="BR27" s="27">
        <v>336</v>
      </c>
      <c r="BS27" s="27">
        <v>336</v>
      </c>
      <c r="BT27" s="27">
        <v>336</v>
      </c>
      <c r="BU27" s="27">
        <v>336</v>
      </c>
      <c r="BV27" s="27">
        <v>336</v>
      </c>
      <c r="BW27" s="27">
        <v>332</v>
      </c>
      <c r="BX27" s="27">
        <v>336</v>
      </c>
      <c r="BY27" s="27">
        <v>336</v>
      </c>
      <c r="CE27" s="6"/>
      <c r="CF27" s="7"/>
    </row>
    <row r="28" spans="2:84" x14ac:dyDescent="0.25">
      <c r="B28" s="41" t="s">
        <v>34</v>
      </c>
      <c r="C28" s="38" t="s">
        <v>155</v>
      </c>
      <c r="D28" s="39" t="s">
        <v>2</v>
      </c>
      <c r="E28" s="42">
        <f>IF(AR32&lt;0.75,1/0,IF(AR$36&lt;0.75,1/0,X28))</f>
        <v>4.1218307849575142E-2</v>
      </c>
      <c r="F28" s="42">
        <f>IF(AS32&lt;0.75,1/0,IF(AS$36&lt;0.75,1/0,Y28))</f>
        <v>-0.46022215773181874</v>
      </c>
      <c r="G28" s="42">
        <f>IF(AT32&lt;0.75,1/0,IF(AT$36&lt;0.75,1/0,Z28))</f>
        <v>9.5448619970736948E-2</v>
      </c>
      <c r="H28" s="42">
        <f>IF(AU32&lt;0.75,1/0,IF(AU$36&lt;0.75,1/0,AA28))</f>
        <v>-5.2417841852601121E-2</v>
      </c>
      <c r="I28" s="42">
        <f>IF(AV32&lt;0.75,1/0,IF(AV$36&lt;0.75,1/0,AB28))</f>
        <v>-2.3343799868097093E-2</v>
      </c>
      <c r="J28" s="42">
        <f>IF(AW32&lt;0.75,1/0,IF(AW$36&lt;0.75,1/0,AC28))</f>
        <v>0.50654937967848168</v>
      </c>
      <c r="K28" s="42" t="e">
        <f>IF(AX32&lt;0.75,1/0,IF(AX$36&lt;0.75,1/0,AD28))</f>
        <v>#DIV/0!</v>
      </c>
      <c r="L28" s="42">
        <f>IF(AY32&lt;0.75,1/0,IF(AY$36&lt;0.75,1/0,AE28))</f>
        <v>0.44490782121685779</v>
      </c>
      <c r="M28" s="42">
        <f>IF(AZ32&lt;0.75,1/0,IF(AZ$36&lt;0.75,1/0,AF28))</f>
        <v>0.42620361500154491</v>
      </c>
      <c r="N28" s="42">
        <f>IF(BA32&lt;0.75,1/0,IF(BA$36&lt;0.75,1/0,AG28))</f>
        <v>0.21204139617945961</v>
      </c>
      <c r="O28" s="42">
        <f>IF(BB32&lt;0.75,1/0,IF(BB$36&lt;0.75,1/0,AH28))</f>
        <v>0.14109789710344756</v>
      </c>
      <c r="P28" s="42">
        <f>IF(BC32&lt;0.75,1/0,IF(BC$36&lt;0.75,1/0,AI28))</f>
        <v>0.52035241730914095</v>
      </c>
      <c r="Q28" s="42">
        <f>IF(BD32&lt;0.75,1/0,IF(BD$36&lt;0.75,1/0,AJ28))</f>
        <v>9.0583973760858472E-2</v>
      </c>
      <c r="R28" s="42">
        <f>IF(BE32&lt;0.75,1/0,IF(BE$36&lt;0.75,1/0,AK28))</f>
        <v>0.22343126868885355</v>
      </c>
      <c r="S28" s="42">
        <f>IF(BF32&lt;0.75,1/0,IF(BF$36&lt;0.75,1/0,AL28))</f>
        <v>0.1503116163076974</v>
      </c>
      <c r="U28" s="5" t="s">
        <v>34</v>
      </c>
      <c r="V28" s="6" t="s">
        <v>155</v>
      </c>
      <c r="W28" s="7" t="s">
        <v>2</v>
      </c>
      <c r="X28" s="1">
        <v>4.1218307849575142E-2</v>
      </c>
      <c r="Y28" s="1">
        <v>-0.46022215773181874</v>
      </c>
      <c r="Z28" s="1">
        <v>9.5448619970736948E-2</v>
      </c>
      <c r="AA28" s="1">
        <v>-5.2417841852601121E-2</v>
      </c>
      <c r="AB28" s="1">
        <v>-2.3343799868097093E-2</v>
      </c>
      <c r="AC28" s="1">
        <v>0.50654937967848168</v>
      </c>
      <c r="AD28" s="1" t="e">
        <v>#N/A</v>
      </c>
      <c r="AE28" s="1">
        <v>0.44490782121685779</v>
      </c>
      <c r="AF28" s="1">
        <v>0.42620361500154491</v>
      </c>
      <c r="AG28" s="1">
        <v>0.21204139617945961</v>
      </c>
      <c r="AH28" s="1">
        <v>0.14109789710344756</v>
      </c>
      <c r="AI28" s="1">
        <v>0.52035241730914095</v>
      </c>
      <c r="AJ28" s="1">
        <v>9.0583973760858472E-2</v>
      </c>
      <c r="AK28" s="1">
        <v>0.22343126868885355</v>
      </c>
      <c r="AL28" s="1">
        <v>0.1503116163076974</v>
      </c>
      <c r="AO28" s="41" t="s">
        <v>79</v>
      </c>
      <c r="AP28" s="38" t="s">
        <v>77</v>
      </c>
      <c r="AQ28" s="39" t="s">
        <v>2</v>
      </c>
      <c r="AR28" s="42">
        <f t="shared" si="49"/>
        <v>1</v>
      </c>
      <c r="AS28" s="42">
        <f t="shared" si="49"/>
        <v>0.98888888888888893</v>
      </c>
      <c r="AT28" s="42">
        <f t="shared" si="49"/>
        <v>0.95833333333333337</v>
      </c>
      <c r="AU28" s="42">
        <f t="shared" si="49"/>
        <v>1</v>
      </c>
      <c r="AV28" s="42">
        <f t="shared" si="49"/>
        <v>0.97777777777777775</v>
      </c>
      <c r="AW28" s="42">
        <f t="shared" si="49"/>
        <v>0.97499999999999998</v>
      </c>
      <c r="AX28" s="42">
        <f t="shared" si="49"/>
        <v>0.94166666666666665</v>
      </c>
      <c r="AY28" s="42">
        <f t="shared" si="49"/>
        <v>1</v>
      </c>
      <c r="AZ28" s="42">
        <f t="shared" si="49"/>
        <v>1</v>
      </c>
      <c r="BA28" s="42">
        <f t="shared" si="49"/>
        <v>1</v>
      </c>
      <c r="BB28" s="42">
        <f t="shared" si="49"/>
        <v>1</v>
      </c>
      <c r="BC28" s="42">
        <f t="shared" si="49"/>
        <v>1</v>
      </c>
      <c r="BD28" s="42">
        <f t="shared" si="49"/>
        <v>0.98611111111111116</v>
      </c>
      <c r="BE28" s="42">
        <f t="shared" si="49"/>
        <v>1</v>
      </c>
      <c r="BF28" s="42">
        <f t="shared" si="49"/>
        <v>1</v>
      </c>
      <c r="BG28" s="24"/>
      <c r="BH28" s="41" t="s">
        <v>79</v>
      </c>
      <c r="BI28" s="38" t="s">
        <v>77</v>
      </c>
      <c r="BJ28" s="39" t="s">
        <v>2</v>
      </c>
      <c r="BK28" s="27">
        <v>360</v>
      </c>
      <c r="BL28" s="27">
        <v>356</v>
      </c>
      <c r="BM28" s="27">
        <v>345</v>
      </c>
      <c r="BN28" s="27">
        <v>360</v>
      </c>
      <c r="BO28" s="27">
        <v>352</v>
      </c>
      <c r="BP28" s="27">
        <v>351</v>
      </c>
      <c r="BQ28" s="27">
        <v>339</v>
      </c>
      <c r="BR28" s="27">
        <v>360</v>
      </c>
      <c r="BS28" s="27">
        <v>360</v>
      </c>
      <c r="BT28" s="27">
        <v>360</v>
      </c>
      <c r="BU28" s="27">
        <v>360</v>
      </c>
      <c r="BV28" s="27">
        <v>360</v>
      </c>
      <c r="BW28" s="27">
        <v>355</v>
      </c>
      <c r="BX28" s="27">
        <v>360</v>
      </c>
      <c r="BY28" s="27">
        <v>360</v>
      </c>
      <c r="CE28" s="6"/>
      <c r="CF28" s="7"/>
    </row>
    <row r="29" spans="2:84" x14ac:dyDescent="0.25">
      <c r="B29" s="41" t="s">
        <v>34</v>
      </c>
      <c r="C29" s="38" t="s">
        <v>156</v>
      </c>
      <c r="D29" s="39" t="s">
        <v>2</v>
      </c>
      <c r="E29" s="42">
        <f>IF(AR33&lt;0.75,1/0,IF(AR$36&lt;0.75,1/0,X29))</f>
        <v>0.29924517869913569</v>
      </c>
      <c r="F29" s="42" t="e">
        <f>IF(AS33&lt;0.75,1/0,IF(AS$36&lt;0.75,1/0,Y29))</f>
        <v>#DIV/0!</v>
      </c>
      <c r="G29" s="42">
        <f>IF(AT33&lt;0.75,1/0,IF(AT$36&lt;0.75,1/0,Z29))</f>
        <v>0.10935490650850443</v>
      </c>
      <c r="H29" s="42">
        <f>IF(AU33&lt;0.75,1/0,IF(AU$36&lt;0.75,1/0,AA29))</f>
        <v>0.25424636443357684</v>
      </c>
      <c r="I29" s="42">
        <f>IF(AV33&lt;0.75,1/0,IF(AV$36&lt;0.75,1/0,AB29))</f>
        <v>7.2701282008917456E-2</v>
      </c>
      <c r="J29" s="42">
        <f>IF(AW33&lt;0.75,1/0,IF(AW$36&lt;0.75,1/0,AC29))</f>
        <v>0.18850132782372753</v>
      </c>
      <c r="K29" s="42" t="e">
        <f>IF(AX33&lt;0.75,1/0,IF(AX$36&lt;0.75,1/0,AD29))</f>
        <v>#DIV/0!</v>
      </c>
      <c r="L29" s="42">
        <f>IF(AY33&lt;0.75,1/0,IF(AY$36&lt;0.75,1/0,AE29))</f>
        <v>0.25362001883829799</v>
      </c>
      <c r="M29" s="42">
        <f>IF(AZ33&lt;0.75,1/0,IF(AZ$36&lt;0.75,1/0,AF29))</f>
        <v>0.17984559734422256</v>
      </c>
      <c r="N29" s="42">
        <f>IF(BA33&lt;0.75,1/0,IF(BA$36&lt;0.75,1/0,AG29))</f>
        <v>7.1151015027159925E-2</v>
      </c>
      <c r="O29" s="42">
        <f>IF(BB33&lt;0.75,1/0,IF(BB$36&lt;0.75,1/0,AH29))</f>
        <v>-0.10581931422380741</v>
      </c>
      <c r="P29" s="42">
        <f>IF(BC33&lt;0.75,1/0,IF(BC$36&lt;0.75,1/0,AI29))</f>
        <v>0.50705117375066822</v>
      </c>
      <c r="Q29" s="42">
        <f>IF(BD33&lt;0.75,1/0,IF(BD$36&lt;0.75,1/0,AJ29))</f>
        <v>-8.375315786275761E-2</v>
      </c>
      <c r="R29" s="42">
        <f>IF(BE33&lt;0.75,1/0,IF(BE$36&lt;0.75,1/0,AK29))</f>
        <v>9.2210114040996549E-2</v>
      </c>
      <c r="S29" s="42">
        <f>IF(BF33&lt;0.75,1/0,IF(BF$36&lt;0.75,1/0,AL29))</f>
        <v>0.12687951049384916</v>
      </c>
      <c r="U29" s="5" t="s">
        <v>34</v>
      </c>
      <c r="V29" s="6" t="s">
        <v>156</v>
      </c>
      <c r="W29" s="7" t="s">
        <v>2</v>
      </c>
      <c r="X29" s="1">
        <v>0.29924517869913569</v>
      </c>
      <c r="Y29" s="1">
        <v>1.3200856061410056</v>
      </c>
      <c r="Z29" s="1">
        <v>0.10935490650850443</v>
      </c>
      <c r="AA29" s="1">
        <v>0.25424636443357684</v>
      </c>
      <c r="AB29" s="1">
        <v>7.2701282008917456E-2</v>
      </c>
      <c r="AC29" s="1">
        <v>0.18850132782372753</v>
      </c>
      <c r="AD29" s="1" t="e">
        <v>#N/A</v>
      </c>
      <c r="AE29" s="1">
        <v>0.25362001883829799</v>
      </c>
      <c r="AF29" s="1">
        <v>0.17984559734422256</v>
      </c>
      <c r="AG29" s="1">
        <v>7.1151015027159925E-2</v>
      </c>
      <c r="AH29" s="1">
        <v>-0.10581931422380741</v>
      </c>
      <c r="AI29" s="1">
        <v>0.50705117375066822</v>
      </c>
      <c r="AJ29" s="1">
        <v>-8.375315786275761E-2</v>
      </c>
      <c r="AK29" s="1">
        <v>9.2210114040996549E-2</v>
      </c>
      <c r="AL29" s="1">
        <v>0.12687951049384916</v>
      </c>
      <c r="AO29" s="41" t="s">
        <v>79</v>
      </c>
      <c r="AP29" s="38" t="s">
        <v>164</v>
      </c>
      <c r="AQ29" s="39" t="s">
        <v>2</v>
      </c>
      <c r="AR29" s="42">
        <f t="shared" ref="AR29:BF29" si="50">BK29/360</f>
        <v>0.93333333333333335</v>
      </c>
      <c r="AS29" s="42">
        <f t="shared" si="50"/>
        <v>0.92222222222222228</v>
      </c>
      <c r="AT29" s="42">
        <f t="shared" si="50"/>
        <v>0.89444444444444449</v>
      </c>
      <c r="AU29" s="42">
        <f t="shared" si="50"/>
        <v>0.89444444444444449</v>
      </c>
      <c r="AV29" s="42">
        <f t="shared" si="50"/>
        <v>0.91111111111111109</v>
      </c>
      <c r="AW29" s="42">
        <f t="shared" si="50"/>
        <v>0.90277777777777779</v>
      </c>
      <c r="AX29" s="42">
        <f t="shared" si="50"/>
        <v>0.90833333333333333</v>
      </c>
      <c r="AY29" s="42">
        <f t="shared" si="50"/>
        <v>0.93333333333333335</v>
      </c>
      <c r="AZ29" s="42">
        <f t="shared" si="50"/>
        <v>0.93333333333333335</v>
      </c>
      <c r="BA29" s="42">
        <f t="shared" si="50"/>
        <v>0.93333333333333335</v>
      </c>
      <c r="BB29" s="42">
        <f t="shared" si="50"/>
        <v>0.93333333333333335</v>
      </c>
      <c r="BC29" s="42">
        <f t="shared" si="50"/>
        <v>0.93333333333333335</v>
      </c>
      <c r="BD29" s="42">
        <f t="shared" si="50"/>
        <v>0.9194444444444444</v>
      </c>
      <c r="BE29" s="42">
        <f t="shared" si="50"/>
        <v>0.93333333333333335</v>
      </c>
      <c r="BF29" s="42">
        <f t="shared" si="50"/>
        <v>0.93333333333333335</v>
      </c>
      <c r="BG29" s="24"/>
      <c r="BH29" s="41" t="s">
        <v>79</v>
      </c>
      <c r="BI29" s="38" t="s">
        <v>164</v>
      </c>
      <c r="BJ29" s="39" t="s">
        <v>2</v>
      </c>
      <c r="BK29" s="27">
        <v>336</v>
      </c>
      <c r="BL29" s="27">
        <v>332</v>
      </c>
      <c r="BM29" s="27">
        <v>322</v>
      </c>
      <c r="BN29" s="27">
        <v>322</v>
      </c>
      <c r="BO29" s="27">
        <v>328</v>
      </c>
      <c r="BP29" s="27">
        <v>325</v>
      </c>
      <c r="BQ29" s="27">
        <v>327</v>
      </c>
      <c r="BR29" s="27">
        <v>336</v>
      </c>
      <c r="BS29" s="27">
        <v>336</v>
      </c>
      <c r="BT29" s="27">
        <v>336</v>
      </c>
      <c r="BU29" s="27">
        <v>336</v>
      </c>
      <c r="BV29" s="27">
        <v>336</v>
      </c>
      <c r="BW29" s="27">
        <v>331</v>
      </c>
      <c r="BX29" s="27">
        <v>336</v>
      </c>
      <c r="BY29" s="27">
        <v>336</v>
      </c>
      <c r="CE29" s="6"/>
      <c r="CF29" s="7"/>
    </row>
    <row r="30" spans="2:84" x14ac:dyDescent="0.25">
      <c r="B30" s="41" t="s">
        <v>34</v>
      </c>
      <c r="C30" s="38" t="s">
        <v>157</v>
      </c>
      <c r="D30" s="39" t="s">
        <v>2</v>
      </c>
      <c r="E30" s="42">
        <f>IF(AR34&lt;0.75,1/0,IF(AR$36&lt;0.75,1/0,X30))</f>
        <v>-0.38126808410773616</v>
      </c>
      <c r="F30" s="42">
        <f>IF(AS34&lt;0.75,1/0,IF(AS$36&lt;0.75,1/0,Y30))</f>
        <v>-0.607126821180489</v>
      </c>
      <c r="G30" s="42">
        <f>IF(AT34&lt;0.75,1/0,IF(AT$36&lt;0.75,1/0,Z30))</f>
        <v>-0.40209171953688172</v>
      </c>
      <c r="H30" s="42">
        <f>IF(AU34&lt;0.75,1/0,IF(AU$36&lt;0.75,1/0,AA30))</f>
        <v>-0.25382554530605406</v>
      </c>
      <c r="I30" s="42">
        <f>IF(AV34&lt;0.75,1/0,IF(AV$36&lt;0.75,1/0,AB30))</f>
        <v>-0.44363322967307817</v>
      </c>
      <c r="J30" s="42">
        <f>IF(AW34&lt;0.75,1/0,IF(AW$36&lt;0.75,1/0,AC30))</f>
        <v>-0.34718718000419979</v>
      </c>
      <c r="K30" s="42" t="e">
        <f>IF(AX34&lt;0.75,1/0,IF(AX$36&lt;0.75,1/0,AD30))</f>
        <v>#DIV/0!</v>
      </c>
      <c r="L30" s="42">
        <f>IF(AY34&lt;0.75,1/0,IF(AY$36&lt;0.75,1/0,AE30))</f>
        <v>-5.3169288639115964E-2</v>
      </c>
      <c r="M30" s="42">
        <f>IF(AZ34&lt;0.75,1/0,IF(AZ$36&lt;0.75,1/0,AF30))</f>
        <v>-1.8523094908872717E-2</v>
      </c>
      <c r="N30" s="42">
        <f>IF(BA34&lt;0.75,1/0,IF(BA$36&lt;0.75,1/0,AG30))</f>
        <v>-0.3296987562767546</v>
      </c>
      <c r="O30" s="42">
        <f>IF(BB34&lt;0.75,1/0,IF(BB$36&lt;0.75,1/0,AH30))</f>
        <v>-0.23385162474007315</v>
      </c>
      <c r="P30" s="42">
        <f>IF(BC34&lt;0.75,1/0,IF(BC$36&lt;0.75,1/0,AI30))</f>
        <v>3.6564942169427628E-2</v>
      </c>
      <c r="Q30" s="42">
        <f>IF(BD34&lt;0.75,1/0,IF(BD$36&lt;0.75,1/0,AJ30))</f>
        <v>-0.20243958012331009</v>
      </c>
      <c r="R30" s="42">
        <f>IF(BE34&lt;0.75,1/0,IF(BE$36&lt;0.75,1/0,AK30))</f>
        <v>-0.2469458655738298</v>
      </c>
      <c r="S30" s="42">
        <f>IF(BF34&lt;0.75,1/0,IF(BF$36&lt;0.75,1/0,AL30))</f>
        <v>-0.19386671979130743</v>
      </c>
      <c r="U30" s="5" t="s">
        <v>34</v>
      </c>
      <c r="V30" s="6" t="s">
        <v>157</v>
      </c>
      <c r="W30" s="7" t="s">
        <v>2</v>
      </c>
      <c r="X30" s="1">
        <v>-0.38126808410773616</v>
      </c>
      <c r="Y30" s="1">
        <v>-0.607126821180489</v>
      </c>
      <c r="Z30" s="1">
        <v>-0.40209171953688172</v>
      </c>
      <c r="AA30" s="1">
        <v>-0.25382554530605406</v>
      </c>
      <c r="AB30" s="1">
        <v>-0.44363322967307817</v>
      </c>
      <c r="AC30" s="1">
        <v>-0.34718718000419979</v>
      </c>
      <c r="AD30" s="1" t="e">
        <v>#N/A</v>
      </c>
      <c r="AE30" s="1">
        <v>-5.3169288639115964E-2</v>
      </c>
      <c r="AF30" s="1">
        <v>-1.8523094908872717E-2</v>
      </c>
      <c r="AG30" s="1">
        <v>-0.3296987562767546</v>
      </c>
      <c r="AH30" s="1">
        <v>-0.23385162474007315</v>
      </c>
      <c r="AI30" s="1">
        <v>3.6564942169427628E-2</v>
      </c>
      <c r="AJ30" s="1">
        <v>-0.20243958012331009</v>
      </c>
      <c r="AK30" s="1">
        <v>-0.2469458655738298</v>
      </c>
      <c r="AL30" s="1">
        <v>-0.19386671979130743</v>
      </c>
      <c r="AO30" s="41" t="s">
        <v>34</v>
      </c>
      <c r="AP30" s="38" t="s">
        <v>159</v>
      </c>
      <c r="AQ30" s="39" t="s">
        <v>2</v>
      </c>
      <c r="AR30" s="42">
        <f>BK30/360</f>
        <v>1</v>
      </c>
      <c r="AS30" s="42">
        <f t="shared" ref="AS30:BF36" si="51">BL30/360</f>
        <v>0.98333333333333328</v>
      </c>
      <c r="AT30" s="42">
        <f t="shared" si="51"/>
        <v>0.95833333333333337</v>
      </c>
      <c r="AU30" s="42">
        <f t="shared" si="51"/>
        <v>0.9916666666666667</v>
      </c>
      <c r="AV30" s="42">
        <f t="shared" si="51"/>
        <v>1</v>
      </c>
      <c r="AW30" s="42">
        <f t="shared" si="51"/>
        <v>0.99444444444444446</v>
      </c>
      <c r="AX30" s="42">
        <f t="shared" si="51"/>
        <v>0.97499999999999998</v>
      </c>
      <c r="AY30" s="42">
        <f t="shared" si="51"/>
        <v>0.99444444444444446</v>
      </c>
      <c r="AZ30" s="42">
        <f t="shared" si="51"/>
        <v>1</v>
      </c>
      <c r="BA30" s="42">
        <f t="shared" si="51"/>
        <v>1</v>
      </c>
      <c r="BB30" s="42">
        <f t="shared" si="51"/>
        <v>1</v>
      </c>
      <c r="BC30" s="42">
        <f t="shared" si="51"/>
        <v>1</v>
      </c>
      <c r="BD30" s="42">
        <f t="shared" si="51"/>
        <v>1</v>
      </c>
      <c r="BE30" s="42">
        <f t="shared" si="51"/>
        <v>1</v>
      </c>
      <c r="BF30" s="42">
        <f t="shared" si="51"/>
        <v>1</v>
      </c>
      <c r="BG30" s="24"/>
      <c r="BH30" s="41" t="s">
        <v>34</v>
      </c>
      <c r="BI30" s="38" t="s">
        <v>159</v>
      </c>
      <c r="BJ30" s="39" t="s">
        <v>2</v>
      </c>
      <c r="BK30" s="27">
        <v>360</v>
      </c>
      <c r="BL30" s="27">
        <v>354</v>
      </c>
      <c r="BM30" s="27">
        <v>345</v>
      </c>
      <c r="BN30" s="27">
        <v>357</v>
      </c>
      <c r="BO30" s="27">
        <v>360</v>
      </c>
      <c r="BP30" s="27">
        <v>358</v>
      </c>
      <c r="BQ30" s="27">
        <v>351</v>
      </c>
      <c r="BR30" s="27">
        <v>358</v>
      </c>
      <c r="BS30" s="27">
        <v>360</v>
      </c>
      <c r="BT30" s="27">
        <v>360</v>
      </c>
      <c r="BU30" s="27">
        <v>360</v>
      </c>
      <c r="BV30" s="27">
        <v>360</v>
      </c>
      <c r="BW30" s="27">
        <v>360</v>
      </c>
      <c r="BX30" s="27">
        <v>360</v>
      </c>
      <c r="BY30" s="27">
        <v>360</v>
      </c>
      <c r="CE30" s="6"/>
      <c r="CF30" s="7"/>
    </row>
    <row r="31" spans="2:84" x14ac:dyDescent="0.25">
      <c r="B31" s="41" t="s">
        <v>34</v>
      </c>
      <c r="C31" s="38" t="s">
        <v>158</v>
      </c>
      <c r="D31" s="39" t="s">
        <v>2</v>
      </c>
      <c r="E31" s="42">
        <f>IF(AR35&lt;0.75,1/0,IF(AR$36&lt;0.75,1/0,X31))</f>
        <v>-0.14148285372202574</v>
      </c>
      <c r="F31" s="42">
        <f>IF(AS35&lt;0.75,1/0,IF(AS$36&lt;0.75,1/0,Y31))</f>
        <v>-0.37075879341379614</v>
      </c>
      <c r="G31" s="42">
        <f>IF(AT35&lt;0.75,1/0,IF(AT$36&lt;0.75,1/0,Z31))</f>
        <v>-0.23170640235198359</v>
      </c>
      <c r="H31" s="42">
        <f>IF(AU35&lt;0.75,1/0,IF(AU$36&lt;0.75,1/0,AA31))</f>
        <v>-0.10818674113166782</v>
      </c>
      <c r="I31" s="42">
        <f>IF(AV35&lt;0.75,1/0,IF(AV$36&lt;0.75,1/0,AB31))</f>
        <v>-0.19884398919385682</v>
      </c>
      <c r="J31" s="42">
        <f>IF(AW35&lt;0.75,1/0,IF(AW$36&lt;0.75,1/0,AC31))</f>
        <v>1.2913265091223369E-3</v>
      </c>
      <c r="K31" s="42" t="e">
        <f>IF(AX35&lt;0.75,1/0,IF(AX$36&lt;0.75,1/0,AD31))</f>
        <v>#DIV/0!</v>
      </c>
      <c r="L31" s="42">
        <f>IF(AY35&lt;0.75,1/0,IF(AY$36&lt;0.75,1/0,AE31))</f>
        <v>0.19893462194954736</v>
      </c>
      <c r="M31" s="42">
        <f>IF(AZ35&lt;0.75,1/0,IF(AZ$36&lt;0.75,1/0,AF31))</f>
        <v>0.13096422188203793</v>
      </c>
      <c r="N31" s="42">
        <f>IF(BA35&lt;0.75,1/0,IF(BA$36&lt;0.75,1/0,AG31))</f>
        <v>-6.5153657182996483E-2</v>
      </c>
      <c r="O31" s="42">
        <f>IF(BB35&lt;0.75,1/0,IF(BB$36&lt;0.75,1/0,AH31))</f>
        <v>-6.5101554896372149E-2</v>
      </c>
      <c r="P31" s="42">
        <f>IF(BC35&lt;0.75,1/0,IF(BC$36&lt;0.75,1/0,AI31))</f>
        <v>8.6255537642349056E-2</v>
      </c>
      <c r="Q31" s="42">
        <f>IF(BD35&lt;0.75,1/0,IF(BD$36&lt;0.75,1/0,AJ31))</f>
        <v>-2.0029770236970168E-2</v>
      </c>
      <c r="R31" s="42">
        <f>IF(BE35&lt;0.75,1/0,IF(BE$36&lt;0.75,1/0,AK31))</f>
        <v>-3.902931445262936E-2</v>
      </c>
      <c r="S31" s="42">
        <f>IF(BF35&lt;0.75,1/0,IF(BF$36&lt;0.75,1/0,AL31))</f>
        <v>2.9651191514626474E-2</v>
      </c>
      <c r="U31" s="5" t="s">
        <v>34</v>
      </c>
      <c r="V31" s="6" t="s">
        <v>158</v>
      </c>
      <c r="W31" s="7" t="s">
        <v>2</v>
      </c>
      <c r="X31" s="1">
        <v>-0.14148285372202574</v>
      </c>
      <c r="Y31" s="1">
        <v>-0.37075879341379614</v>
      </c>
      <c r="Z31" s="1">
        <v>-0.23170640235198359</v>
      </c>
      <c r="AA31" s="1">
        <v>-0.10818674113166782</v>
      </c>
      <c r="AB31" s="1">
        <v>-0.19884398919385682</v>
      </c>
      <c r="AC31" s="1">
        <v>1.2913265091223369E-3</v>
      </c>
      <c r="AD31" s="1" t="e">
        <v>#N/A</v>
      </c>
      <c r="AE31" s="1">
        <v>0.19893462194954736</v>
      </c>
      <c r="AF31" s="1">
        <v>0.13096422188203793</v>
      </c>
      <c r="AG31" s="1">
        <v>-6.5153657182996483E-2</v>
      </c>
      <c r="AH31" s="1">
        <v>-6.5101554896372149E-2</v>
      </c>
      <c r="AI31" s="1">
        <v>8.6255537642349056E-2</v>
      </c>
      <c r="AJ31" s="1">
        <v>-2.0029770236970168E-2</v>
      </c>
      <c r="AK31" s="1">
        <v>-3.902931445262936E-2</v>
      </c>
      <c r="AL31" s="1">
        <v>2.9651191514626474E-2</v>
      </c>
      <c r="AO31" s="41" t="s">
        <v>34</v>
      </c>
      <c r="AP31" s="38" t="s">
        <v>160</v>
      </c>
      <c r="AQ31" s="39" t="s">
        <v>2</v>
      </c>
      <c r="AR31" s="42">
        <f t="shared" ref="AR31:AR36" si="52">BK31/360</f>
        <v>1</v>
      </c>
      <c r="AS31" s="42">
        <f t="shared" si="51"/>
        <v>0.98333333333333328</v>
      </c>
      <c r="AT31" s="42">
        <f t="shared" si="51"/>
        <v>0.95833333333333337</v>
      </c>
      <c r="AU31" s="42">
        <f t="shared" si="51"/>
        <v>0.9916666666666667</v>
      </c>
      <c r="AV31" s="42">
        <f t="shared" si="51"/>
        <v>1</v>
      </c>
      <c r="AW31" s="42">
        <f t="shared" si="51"/>
        <v>0.98888888888888893</v>
      </c>
      <c r="AX31" s="42">
        <f t="shared" si="51"/>
        <v>0</v>
      </c>
      <c r="AY31" s="42">
        <f t="shared" si="51"/>
        <v>1</v>
      </c>
      <c r="AZ31" s="42">
        <f t="shared" si="51"/>
        <v>0.99722222222222223</v>
      </c>
      <c r="BA31" s="42">
        <f t="shared" si="51"/>
        <v>1</v>
      </c>
      <c r="BB31" s="42">
        <f t="shared" si="51"/>
        <v>1</v>
      </c>
      <c r="BC31" s="42">
        <f t="shared" si="51"/>
        <v>1</v>
      </c>
      <c r="BD31" s="42">
        <f t="shared" si="51"/>
        <v>1</v>
      </c>
      <c r="BE31" s="42">
        <f t="shared" si="51"/>
        <v>1</v>
      </c>
      <c r="BF31" s="42">
        <f t="shared" si="51"/>
        <v>1</v>
      </c>
      <c r="BG31" s="24"/>
      <c r="BH31" s="41" t="s">
        <v>34</v>
      </c>
      <c r="BI31" s="38" t="s">
        <v>160</v>
      </c>
      <c r="BJ31" s="39" t="s">
        <v>2</v>
      </c>
      <c r="BK31" s="27">
        <v>360</v>
      </c>
      <c r="BL31" s="27">
        <v>354</v>
      </c>
      <c r="BM31" s="27">
        <v>345</v>
      </c>
      <c r="BN31" s="27">
        <v>357</v>
      </c>
      <c r="BO31" s="27">
        <v>360</v>
      </c>
      <c r="BP31" s="27">
        <v>356</v>
      </c>
      <c r="BQ31" s="27">
        <v>0</v>
      </c>
      <c r="BR31" s="27">
        <v>360</v>
      </c>
      <c r="BS31" s="27">
        <v>359</v>
      </c>
      <c r="BT31" s="27">
        <v>360</v>
      </c>
      <c r="BU31" s="27">
        <v>360</v>
      </c>
      <c r="BV31" s="27">
        <v>360</v>
      </c>
      <c r="BW31" s="27">
        <v>360</v>
      </c>
      <c r="BX31" s="27">
        <v>360</v>
      </c>
      <c r="BY31" s="27">
        <v>360</v>
      </c>
      <c r="CE31" s="6"/>
      <c r="CF31" s="7"/>
    </row>
    <row r="32" spans="2:84" x14ac:dyDescent="0.25">
      <c r="B32" s="41" t="s">
        <v>35</v>
      </c>
      <c r="C32" s="38" t="s">
        <v>153</v>
      </c>
      <c r="D32" s="39" t="s">
        <v>2</v>
      </c>
      <c r="E32" s="42">
        <f>IF(AR37&lt;0.75,1/0,IF(AR$43&lt;0.75,1/0,X32))</f>
        <v>-3.6260524617270362E-2</v>
      </c>
      <c r="F32" s="42" t="e">
        <f>IF(AS37&lt;0.75,1/0,IF(AS$43&lt;0.75,1/0,Y32))</f>
        <v>#DIV/0!</v>
      </c>
      <c r="G32" s="42">
        <f>IF(AT37&lt;0.75,1/0,IF(AT$43&lt;0.75,1/0,Z32))</f>
        <v>-0.16862067920870094</v>
      </c>
      <c r="H32" s="42">
        <f>IF(AU37&lt;0.75,1/0,IF(AU$43&lt;0.75,1/0,AA32))</f>
        <v>9.2637980039806944E-2</v>
      </c>
      <c r="I32" s="42">
        <f>IF(AV37&lt;0.75,1/0,IF(AV$43&lt;0.75,1/0,AB32))</f>
        <v>-0.1807774801733566</v>
      </c>
      <c r="J32" s="42">
        <f>IF(AW37&lt;0.75,1/0,IF(AW$43&lt;0.75,1/0,AC32))</f>
        <v>-1.7021882321425208E-2</v>
      </c>
      <c r="K32" s="42" t="e">
        <f>IF(AX37&lt;0.75,1/0,IF(AX$43&lt;0.75,1/0,AD32))</f>
        <v>#DIV/0!</v>
      </c>
      <c r="L32" s="42">
        <f>IF(AY37&lt;0.75,1/0,IF(AY$43&lt;0.75,1/0,AE32))</f>
        <v>-0.10043554620252282</v>
      </c>
      <c r="M32" s="42">
        <f>IF(AZ37&lt;0.75,1/0,IF(AZ$43&lt;0.75,1/0,AF32))</f>
        <v>-0.1992643278639713</v>
      </c>
      <c r="N32" s="42">
        <f>IF(BA37&lt;0.75,1/0,IF(BA$43&lt;0.75,1/0,AG32))</f>
        <v>-1.1885385151635397E-3</v>
      </c>
      <c r="O32" s="42">
        <f>IF(BB37&lt;0.75,1/0,IF(BB$43&lt;0.75,1/0,AH32))</f>
        <v>-0.19718147156645793</v>
      </c>
      <c r="P32" s="42">
        <f>IF(BC37&lt;0.75,1/0,IF(BC$43&lt;0.75,1/0,AI32))</f>
        <v>-0.12195833977298187</v>
      </c>
      <c r="Q32" s="42">
        <f>IF(BD37&lt;0.75,1/0,IF(BD$43&lt;0.75,1/0,AJ32))</f>
        <v>-4.3168937948262931E-2</v>
      </c>
      <c r="R32" s="42">
        <f>IF(BE37&lt;0.75,1/0,IF(BE$43&lt;0.75,1/0,AK32))</f>
        <v>-8.7330688748110785E-2</v>
      </c>
      <c r="S32" s="42">
        <f>IF(BF37&lt;0.75,1/0,IF(BF$43&lt;0.75,1/0,AL32))</f>
        <v>-0.13811501882857091</v>
      </c>
      <c r="U32" s="5" t="s">
        <v>35</v>
      </c>
      <c r="V32" s="6" t="s">
        <v>153</v>
      </c>
      <c r="W32" s="7" t="s">
        <v>2</v>
      </c>
      <c r="X32" s="1">
        <v>-3.6260524617270362E-2</v>
      </c>
      <c r="Y32" s="1">
        <v>2.2733969361920847E-2</v>
      </c>
      <c r="Z32" s="1">
        <v>-0.16862067920870094</v>
      </c>
      <c r="AA32" s="1">
        <v>9.2637980039806944E-2</v>
      </c>
      <c r="AB32" s="1">
        <v>-0.1807774801733566</v>
      </c>
      <c r="AC32" s="1">
        <v>-1.7021882321425208E-2</v>
      </c>
      <c r="AD32" s="1" t="e">
        <v>#N/A</v>
      </c>
      <c r="AE32" s="1">
        <v>-0.10043554620252282</v>
      </c>
      <c r="AF32" s="1">
        <v>-0.1992643278639713</v>
      </c>
      <c r="AG32" s="1">
        <v>-1.1885385151635397E-3</v>
      </c>
      <c r="AH32" s="1">
        <v>-0.19718147156645793</v>
      </c>
      <c r="AI32" s="1">
        <v>-0.12195833977298187</v>
      </c>
      <c r="AJ32" s="1">
        <v>-4.3168937948262931E-2</v>
      </c>
      <c r="AK32" s="1">
        <v>-8.7330688748110785E-2</v>
      </c>
      <c r="AL32" s="1">
        <v>-0.13811501882857091</v>
      </c>
      <c r="AO32" s="41" t="s">
        <v>34</v>
      </c>
      <c r="AP32" s="38" t="s">
        <v>161</v>
      </c>
      <c r="AQ32" s="39" t="s">
        <v>2</v>
      </c>
      <c r="AR32" s="42">
        <f t="shared" si="52"/>
        <v>1</v>
      </c>
      <c r="AS32" s="42">
        <f t="shared" si="51"/>
        <v>0.98333333333333328</v>
      </c>
      <c r="AT32" s="42">
        <f t="shared" si="51"/>
        <v>0.95833333333333337</v>
      </c>
      <c r="AU32" s="42">
        <f t="shared" si="51"/>
        <v>0.93888888888888888</v>
      </c>
      <c r="AV32" s="42">
        <f t="shared" si="51"/>
        <v>1</v>
      </c>
      <c r="AW32" s="42">
        <f t="shared" si="51"/>
        <v>0.98888888888888893</v>
      </c>
      <c r="AX32" s="42">
        <f t="shared" si="51"/>
        <v>0.98055555555555551</v>
      </c>
      <c r="AY32" s="42">
        <f t="shared" si="51"/>
        <v>1</v>
      </c>
      <c r="AZ32" s="42">
        <f t="shared" si="51"/>
        <v>1</v>
      </c>
      <c r="BA32" s="42">
        <f t="shared" si="51"/>
        <v>1</v>
      </c>
      <c r="BB32" s="42">
        <f t="shared" si="51"/>
        <v>1</v>
      </c>
      <c r="BC32" s="42">
        <f t="shared" si="51"/>
        <v>1</v>
      </c>
      <c r="BD32" s="42">
        <f t="shared" si="51"/>
        <v>1</v>
      </c>
      <c r="BE32" s="42">
        <f t="shared" si="51"/>
        <v>1</v>
      </c>
      <c r="BF32" s="42">
        <f t="shared" si="51"/>
        <v>1</v>
      </c>
      <c r="BG32" s="24"/>
      <c r="BH32" s="41" t="s">
        <v>34</v>
      </c>
      <c r="BI32" s="38" t="s">
        <v>161</v>
      </c>
      <c r="BJ32" s="39" t="s">
        <v>2</v>
      </c>
      <c r="BK32" s="27">
        <v>360</v>
      </c>
      <c r="BL32" s="27">
        <v>354</v>
      </c>
      <c r="BM32" s="27">
        <v>345</v>
      </c>
      <c r="BN32" s="27">
        <v>338</v>
      </c>
      <c r="BO32" s="27">
        <v>360</v>
      </c>
      <c r="BP32" s="27">
        <v>356</v>
      </c>
      <c r="BQ32" s="27">
        <v>353</v>
      </c>
      <c r="BR32" s="27">
        <v>360</v>
      </c>
      <c r="BS32" s="27">
        <v>360</v>
      </c>
      <c r="BT32" s="27">
        <v>360</v>
      </c>
      <c r="BU32" s="27">
        <v>360</v>
      </c>
      <c r="BV32" s="27">
        <v>360</v>
      </c>
      <c r="BW32" s="27">
        <v>360</v>
      </c>
      <c r="BX32" s="27">
        <v>360</v>
      </c>
      <c r="BY32" s="27">
        <v>360</v>
      </c>
      <c r="CE32" s="6"/>
      <c r="CF32" s="7"/>
    </row>
    <row r="33" spans="2:84" x14ac:dyDescent="0.25">
      <c r="B33" s="41" t="s">
        <v>35</v>
      </c>
      <c r="C33" s="38" t="s">
        <v>154</v>
      </c>
      <c r="D33" s="39" t="s">
        <v>2</v>
      </c>
      <c r="E33" s="42">
        <f>IF(AR38&lt;0.75,1/0,IF(AR$43&lt;0.75,1/0,X33))</f>
        <v>0.65713505851838439</v>
      </c>
      <c r="F33" s="42" t="e">
        <f>IF(AS38&lt;0.75,1/0,IF(AS$43&lt;0.75,1/0,Y33))</f>
        <v>#DIV/0!</v>
      </c>
      <c r="G33" s="42">
        <f>IF(AT38&lt;0.75,1/0,IF(AT$43&lt;0.75,1/0,Z33))</f>
        <v>0.1824801792485351</v>
      </c>
      <c r="H33" s="42">
        <f>IF(AU38&lt;0.75,1/0,IF(AU$43&lt;0.75,1/0,AA33))</f>
        <v>0.2103927502547227</v>
      </c>
      <c r="I33" s="42">
        <f>IF(AV38&lt;0.75,1/0,IF(AV$43&lt;0.75,1/0,AB33))</f>
        <v>0.29897820380798557</v>
      </c>
      <c r="J33" s="42">
        <f>IF(AW38&lt;0.75,1/0,IF(AW$43&lt;0.75,1/0,AC33))</f>
        <v>0.5165085109568508</v>
      </c>
      <c r="K33" s="42" t="e">
        <f>IF(AX38&lt;0.75,1/0,IF(AX$43&lt;0.75,1/0,AD33))</f>
        <v>#DIV/0!</v>
      </c>
      <c r="L33" s="42">
        <f>IF(AY38&lt;0.75,1/0,IF(AY$43&lt;0.75,1/0,AE33))</f>
        <v>-2.2673651216993385E-2</v>
      </c>
      <c r="M33" s="42">
        <f>IF(AZ38&lt;0.75,1/0,IF(AZ$43&lt;0.75,1/0,AF33))</f>
        <v>-9.6221257939540172E-2</v>
      </c>
      <c r="N33" s="42">
        <f>IF(BA38&lt;0.75,1/0,IF(BA$43&lt;0.75,1/0,AG33))</f>
        <v>0.21751493507312158</v>
      </c>
      <c r="O33" s="42">
        <f>IF(BB38&lt;0.75,1/0,IF(BB$43&lt;0.75,1/0,AH33))</f>
        <v>8.0441020461253343E-2</v>
      </c>
      <c r="P33" s="42">
        <f>IF(BC38&lt;0.75,1/0,IF(BC$43&lt;0.75,1/0,AI33))</f>
        <v>0.17492110665155125</v>
      </c>
      <c r="Q33" s="42">
        <f>IF(BD38&lt;0.75,1/0,IF(BD$43&lt;0.75,1/0,AJ33))</f>
        <v>0.41777238613221335</v>
      </c>
      <c r="R33" s="42">
        <f>IF(BE38&lt;0.75,1/0,IF(BE$43&lt;0.75,1/0,AK33))</f>
        <v>0.19454344216127928</v>
      </c>
      <c r="S33" s="42">
        <f>IF(BF38&lt;0.75,1/0,IF(BF$43&lt;0.75,1/0,AL33))</f>
        <v>8.5349009164764178E-2</v>
      </c>
      <c r="U33" s="5" t="s">
        <v>35</v>
      </c>
      <c r="V33" s="6" t="s">
        <v>154</v>
      </c>
      <c r="W33" s="7" t="s">
        <v>2</v>
      </c>
      <c r="X33" s="1">
        <v>0.65713505851838439</v>
      </c>
      <c r="Y33" s="1">
        <v>0.91426420755794924</v>
      </c>
      <c r="Z33" s="1">
        <v>0.1824801792485351</v>
      </c>
      <c r="AA33" s="1">
        <v>0.2103927502547227</v>
      </c>
      <c r="AB33" s="1">
        <v>0.29897820380798557</v>
      </c>
      <c r="AC33" s="1">
        <v>0.5165085109568508</v>
      </c>
      <c r="AD33" s="1" t="e">
        <v>#N/A</v>
      </c>
      <c r="AE33" s="1">
        <v>-2.2673651216993385E-2</v>
      </c>
      <c r="AF33" s="1">
        <v>-9.6221257939540172E-2</v>
      </c>
      <c r="AG33" s="1">
        <v>0.21751493507312158</v>
      </c>
      <c r="AH33" s="1">
        <v>8.0441020461253343E-2</v>
      </c>
      <c r="AI33" s="1">
        <v>0.17492110665155125</v>
      </c>
      <c r="AJ33" s="1">
        <v>0.41777238613221335</v>
      </c>
      <c r="AK33" s="1">
        <v>0.19454344216127928</v>
      </c>
      <c r="AL33" s="1">
        <v>8.5349009164764178E-2</v>
      </c>
      <c r="AO33" s="41" t="s">
        <v>34</v>
      </c>
      <c r="AP33" s="38" t="s">
        <v>162</v>
      </c>
      <c r="AQ33" s="39" t="s">
        <v>2</v>
      </c>
      <c r="AR33" s="42">
        <f t="shared" si="52"/>
        <v>1</v>
      </c>
      <c r="AS33" s="42">
        <f t="shared" si="51"/>
        <v>0.40833333333333333</v>
      </c>
      <c r="AT33" s="42">
        <f t="shared" si="51"/>
        <v>0.95833333333333337</v>
      </c>
      <c r="AU33" s="42">
        <f t="shared" si="51"/>
        <v>0.96388888888888891</v>
      </c>
      <c r="AV33" s="42">
        <f t="shared" si="51"/>
        <v>0.99444444444444446</v>
      </c>
      <c r="AW33" s="42">
        <f t="shared" si="51"/>
        <v>0.97777777777777775</v>
      </c>
      <c r="AX33" s="42">
        <f t="shared" si="51"/>
        <v>0.9916666666666667</v>
      </c>
      <c r="AY33" s="42">
        <f t="shared" si="51"/>
        <v>1</v>
      </c>
      <c r="AZ33" s="42">
        <f t="shared" si="51"/>
        <v>1</v>
      </c>
      <c r="BA33" s="42">
        <f t="shared" si="51"/>
        <v>1</v>
      </c>
      <c r="BB33" s="42">
        <f t="shared" si="51"/>
        <v>1</v>
      </c>
      <c r="BC33" s="42">
        <f t="shared" si="51"/>
        <v>1</v>
      </c>
      <c r="BD33" s="42">
        <f t="shared" si="51"/>
        <v>1</v>
      </c>
      <c r="BE33" s="42">
        <f t="shared" si="51"/>
        <v>1</v>
      </c>
      <c r="BF33" s="42">
        <f t="shared" si="51"/>
        <v>1</v>
      </c>
      <c r="BG33" s="24"/>
      <c r="BH33" s="41" t="s">
        <v>34</v>
      </c>
      <c r="BI33" s="38" t="s">
        <v>162</v>
      </c>
      <c r="BJ33" s="39" t="s">
        <v>2</v>
      </c>
      <c r="BK33" s="27">
        <v>360</v>
      </c>
      <c r="BL33" s="27">
        <v>147</v>
      </c>
      <c r="BM33" s="27">
        <v>345</v>
      </c>
      <c r="BN33" s="27">
        <v>347</v>
      </c>
      <c r="BO33" s="27">
        <v>358</v>
      </c>
      <c r="BP33" s="27">
        <v>352</v>
      </c>
      <c r="BQ33" s="27">
        <v>357</v>
      </c>
      <c r="BR33" s="27">
        <v>360</v>
      </c>
      <c r="BS33" s="27">
        <v>360</v>
      </c>
      <c r="BT33" s="27">
        <v>360</v>
      </c>
      <c r="BU33" s="27">
        <v>360</v>
      </c>
      <c r="BV33" s="27">
        <v>360</v>
      </c>
      <c r="BW33" s="27">
        <v>360</v>
      </c>
      <c r="BX33" s="27">
        <v>360</v>
      </c>
      <c r="BY33" s="27">
        <v>360</v>
      </c>
      <c r="CE33" s="6"/>
      <c r="CF33" s="7"/>
    </row>
    <row r="34" spans="2:84" x14ac:dyDescent="0.25">
      <c r="B34" s="41" t="s">
        <v>35</v>
      </c>
      <c r="C34" s="38" t="s">
        <v>155</v>
      </c>
      <c r="D34" s="39" t="s">
        <v>2</v>
      </c>
      <c r="E34" s="42">
        <f>IF(AR39&lt;0.75,1/0,IF(AR$43&lt;0.75,1/0,X34))</f>
        <v>-2.6023331093873225E-2</v>
      </c>
      <c r="F34" s="42" t="e">
        <f>IF(AS39&lt;0.75,1/0,IF(AS$43&lt;0.75,1/0,Y34))</f>
        <v>#DIV/0!</v>
      </c>
      <c r="G34" s="42">
        <f>IF(AT39&lt;0.75,1/0,IF(AT$43&lt;0.75,1/0,Z34))</f>
        <v>-0.2919132354291214</v>
      </c>
      <c r="H34" s="42">
        <f>IF(AU39&lt;0.75,1/0,IF(AU$43&lt;0.75,1/0,AA34))</f>
        <v>-0.29660573132590928</v>
      </c>
      <c r="I34" s="42">
        <f>IF(AV39&lt;0.75,1/0,IF(AV$43&lt;0.75,1/0,AB34))</f>
        <v>-2.1387153409342052E-2</v>
      </c>
      <c r="J34" s="42">
        <f>IF(AW39&lt;0.75,1/0,IF(AW$43&lt;0.75,1/0,AC34))</f>
        <v>0.1093969588684045</v>
      </c>
      <c r="K34" s="42" t="e">
        <f>IF(AX39&lt;0.75,1/0,IF(AX$43&lt;0.75,1/0,AD34))</f>
        <v>#DIV/0!</v>
      </c>
      <c r="L34" s="42">
        <f>IF(AY39&lt;0.75,1/0,IF(AY$43&lt;0.75,1/0,AE34))</f>
        <v>-4.143938017180937E-2</v>
      </c>
      <c r="M34" s="42">
        <f>IF(AZ39&lt;0.75,1/0,IF(AZ$43&lt;0.75,1/0,AF34))</f>
        <v>-9.9880214260029354E-2</v>
      </c>
      <c r="N34" s="42">
        <f>IF(BA39&lt;0.75,1/0,IF(BA$43&lt;0.75,1/0,AG34))</f>
        <v>-2.4921426729183183E-2</v>
      </c>
      <c r="O34" s="42">
        <f>IF(BB39&lt;0.75,1/0,IF(BB$43&lt;0.75,1/0,AH34))</f>
        <v>-0.13300059275042442</v>
      </c>
      <c r="P34" s="42">
        <f>IF(BC39&lt;0.75,1/0,IF(BC$43&lt;0.75,1/0,AI34))</f>
        <v>-6.2759486632715911E-2</v>
      </c>
      <c r="Q34" s="42">
        <f>IF(BD39&lt;0.75,1/0,IF(BD$43&lt;0.75,1/0,AJ34))</f>
        <v>-2.8178608731927679E-2</v>
      </c>
      <c r="R34" s="42">
        <f>IF(BE39&lt;0.75,1/0,IF(BE$43&lt;0.75,1/0,AK34))</f>
        <v>-5.804249837955866E-2</v>
      </c>
      <c r="S34" s="42">
        <f>IF(BF39&lt;0.75,1/0,IF(BF$43&lt;0.75,1/0,AL34))</f>
        <v>-7.9486178525190909E-2</v>
      </c>
      <c r="U34" s="5" t="s">
        <v>35</v>
      </c>
      <c r="V34" s="6" t="s">
        <v>155</v>
      </c>
      <c r="W34" s="7" t="s">
        <v>2</v>
      </c>
      <c r="X34" s="1">
        <v>-2.6023331093873225E-2</v>
      </c>
      <c r="Y34" s="1">
        <v>0.17559341288036268</v>
      </c>
      <c r="Z34" s="1">
        <v>-0.2919132354291214</v>
      </c>
      <c r="AA34" s="1">
        <v>-0.29660573132590928</v>
      </c>
      <c r="AB34" s="1">
        <v>-2.1387153409342052E-2</v>
      </c>
      <c r="AC34" s="1">
        <v>0.1093969588684045</v>
      </c>
      <c r="AD34" s="1" t="e">
        <v>#N/A</v>
      </c>
      <c r="AE34" s="1">
        <v>-4.143938017180937E-2</v>
      </c>
      <c r="AF34" s="1">
        <v>-9.9880214260029354E-2</v>
      </c>
      <c r="AG34" s="1">
        <v>-2.4921426729183183E-2</v>
      </c>
      <c r="AH34" s="1">
        <v>-0.13300059275042442</v>
      </c>
      <c r="AI34" s="1">
        <v>-6.2759486632715911E-2</v>
      </c>
      <c r="AJ34" s="1">
        <v>-2.8178608731927679E-2</v>
      </c>
      <c r="AK34" s="1">
        <v>-5.804249837955866E-2</v>
      </c>
      <c r="AL34" s="1">
        <v>-7.9486178525190909E-2</v>
      </c>
      <c r="AO34" s="41" t="s">
        <v>34</v>
      </c>
      <c r="AP34" s="38" t="s">
        <v>163</v>
      </c>
      <c r="AQ34" s="39" t="s">
        <v>2</v>
      </c>
      <c r="AR34" s="42">
        <f t="shared" si="52"/>
        <v>1</v>
      </c>
      <c r="AS34" s="42">
        <f t="shared" si="51"/>
        <v>0.98055555555555551</v>
      </c>
      <c r="AT34" s="42">
        <f t="shared" si="51"/>
        <v>0.95833333333333337</v>
      </c>
      <c r="AU34" s="42">
        <f t="shared" si="51"/>
        <v>0.95833333333333337</v>
      </c>
      <c r="AV34" s="42">
        <f t="shared" si="51"/>
        <v>1</v>
      </c>
      <c r="AW34" s="42">
        <f t="shared" si="51"/>
        <v>0.97222222222222221</v>
      </c>
      <c r="AX34" s="42">
        <f t="shared" si="51"/>
        <v>0.96944444444444444</v>
      </c>
      <c r="AY34" s="42">
        <f t="shared" si="51"/>
        <v>1</v>
      </c>
      <c r="AZ34" s="42">
        <f t="shared" si="51"/>
        <v>1</v>
      </c>
      <c r="BA34" s="42">
        <f t="shared" si="51"/>
        <v>1</v>
      </c>
      <c r="BB34" s="42">
        <f t="shared" si="51"/>
        <v>1</v>
      </c>
      <c r="BC34" s="42">
        <f t="shared" si="51"/>
        <v>1</v>
      </c>
      <c r="BD34" s="42">
        <f t="shared" si="51"/>
        <v>0.98611111111111116</v>
      </c>
      <c r="BE34" s="42">
        <f t="shared" si="51"/>
        <v>1</v>
      </c>
      <c r="BF34" s="42">
        <f t="shared" si="51"/>
        <v>1</v>
      </c>
      <c r="BG34" s="24"/>
      <c r="BH34" s="41" t="s">
        <v>34</v>
      </c>
      <c r="BI34" s="38" t="s">
        <v>163</v>
      </c>
      <c r="BJ34" s="39" t="s">
        <v>2</v>
      </c>
      <c r="BK34" s="27">
        <v>360</v>
      </c>
      <c r="BL34" s="27">
        <v>353</v>
      </c>
      <c r="BM34" s="27">
        <v>345</v>
      </c>
      <c r="BN34" s="27">
        <v>345</v>
      </c>
      <c r="BO34" s="27">
        <v>360</v>
      </c>
      <c r="BP34" s="27">
        <v>350</v>
      </c>
      <c r="BQ34" s="27">
        <v>349</v>
      </c>
      <c r="BR34" s="27">
        <v>360</v>
      </c>
      <c r="BS34" s="27">
        <v>360</v>
      </c>
      <c r="BT34" s="27">
        <v>360</v>
      </c>
      <c r="BU34" s="27">
        <v>360</v>
      </c>
      <c r="BV34" s="27">
        <v>360</v>
      </c>
      <c r="BW34" s="27">
        <v>355</v>
      </c>
      <c r="BX34" s="27">
        <v>360</v>
      </c>
      <c r="BY34" s="27">
        <v>360</v>
      </c>
      <c r="CE34" s="6"/>
      <c r="CF34" s="7"/>
    </row>
    <row r="35" spans="2:84" x14ac:dyDescent="0.25">
      <c r="B35" s="41" t="s">
        <v>35</v>
      </c>
      <c r="C35" s="38" t="s">
        <v>156</v>
      </c>
      <c r="D35" s="39" t="s">
        <v>2</v>
      </c>
      <c r="E35" s="42">
        <f>IF(AR40&lt;0.75,1/0,IF(AR$43&lt;0.75,1/0,X35))</f>
        <v>0.15494455195429802</v>
      </c>
      <c r="F35" s="42" t="e">
        <f>IF(AS40&lt;0.75,1/0,IF(AS$43&lt;0.75,1/0,Y35))</f>
        <v>#DIV/0!</v>
      </c>
      <c r="G35" s="42">
        <f>IF(AT40&lt;0.75,1/0,IF(AT$43&lt;0.75,1/0,Z35))</f>
        <v>-0.17891870867366721</v>
      </c>
      <c r="H35" s="42">
        <f>IF(AU40&lt;0.75,1/0,IF(AU$43&lt;0.75,1/0,AA35))</f>
        <v>0.16410883491618011</v>
      </c>
      <c r="I35" s="42">
        <f>IF(AV40&lt;0.75,1/0,IF(AV$43&lt;0.75,1/0,AB35))</f>
        <v>5.118273924264316E-2</v>
      </c>
      <c r="J35" s="42">
        <f>IF(AW40&lt;0.75,1/0,IF(AW$43&lt;0.75,1/0,AC35))</f>
        <v>-0.13581748905990532</v>
      </c>
      <c r="K35" s="42" t="e">
        <f>IF(AX40&lt;0.75,1/0,IF(AX$43&lt;0.75,1/0,AD35))</f>
        <v>#DIV/0!</v>
      </c>
      <c r="L35" s="42">
        <f>IF(AY40&lt;0.75,1/0,IF(AY$43&lt;0.75,1/0,AE35))</f>
        <v>-3.4193510976515906E-2</v>
      </c>
      <c r="M35" s="42">
        <f>IF(AZ40&lt;0.75,1/0,IF(AZ$43&lt;0.75,1/0,AF35))</f>
        <v>-9.3199161313796797E-2</v>
      </c>
      <c r="N35" s="42">
        <f>IF(BA40&lt;0.75,1/0,IF(BA$43&lt;0.75,1/0,AG35))</f>
        <v>0.14205114735308766</v>
      </c>
      <c r="O35" s="42">
        <f>IF(BB40&lt;0.75,1/0,IF(BB$43&lt;0.75,1/0,AH35))</f>
        <v>-7.3730408512695966E-2</v>
      </c>
      <c r="P35" s="42">
        <f>IF(BC40&lt;0.75,1/0,IF(BC$43&lt;0.75,1/0,AI35))</f>
        <v>0.10008426714477636</v>
      </c>
      <c r="Q35" s="42">
        <f>IF(BD40&lt;0.75,1/0,IF(BD$43&lt;0.75,1/0,AJ35))</f>
        <v>1.9562541193872462E-2</v>
      </c>
      <c r="R35" s="42">
        <f>IF(BE40&lt;0.75,1/0,IF(BE$43&lt;0.75,1/0,AK35))</f>
        <v>4.038947664419279E-2</v>
      </c>
      <c r="S35" s="42">
        <f>IF(BF40&lt;0.75,1/0,IF(BF$43&lt;0.75,1/0,AL35))</f>
        <v>3.2586662138671896E-2</v>
      </c>
      <c r="U35" s="5" t="s">
        <v>35</v>
      </c>
      <c r="V35" s="6" t="s">
        <v>156</v>
      </c>
      <c r="W35" s="7" t="s">
        <v>2</v>
      </c>
      <c r="X35" s="1">
        <v>0.15494455195429802</v>
      </c>
      <c r="Y35" s="1">
        <v>0.8813743200471813</v>
      </c>
      <c r="Z35" s="1">
        <v>-0.17891870867366721</v>
      </c>
      <c r="AA35" s="1">
        <v>0.16410883491618011</v>
      </c>
      <c r="AB35" s="1">
        <v>5.118273924264316E-2</v>
      </c>
      <c r="AC35" s="1">
        <v>-0.13581748905990532</v>
      </c>
      <c r="AD35" s="1" t="e">
        <v>#N/A</v>
      </c>
      <c r="AE35" s="1">
        <v>-3.4193510976515906E-2</v>
      </c>
      <c r="AF35" s="1">
        <v>-9.3199161313796797E-2</v>
      </c>
      <c r="AG35" s="1">
        <v>0.14205114735308766</v>
      </c>
      <c r="AH35" s="1">
        <v>-7.3730408512695966E-2</v>
      </c>
      <c r="AI35" s="1">
        <v>0.10008426714477636</v>
      </c>
      <c r="AJ35" s="1">
        <v>1.9562541193872462E-2</v>
      </c>
      <c r="AK35" s="1">
        <v>4.038947664419279E-2</v>
      </c>
      <c r="AL35" s="1">
        <v>3.2586662138671896E-2</v>
      </c>
      <c r="AO35" s="41" t="s">
        <v>34</v>
      </c>
      <c r="AP35" s="38" t="s">
        <v>77</v>
      </c>
      <c r="AQ35" s="39" t="s">
        <v>2</v>
      </c>
      <c r="AR35" s="42">
        <f t="shared" si="52"/>
        <v>1</v>
      </c>
      <c r="AS35" s="42">
        <f t="shared" si="51"/>
        <v>0.95</v>
      </c>
      <c r="AT35" s="42">
        <f t="shared" si="51"/>
        <v>0.95833333333333337</v>
      </c>
      <c r="AU35" s="42">
        <f t="shared" si="51"/>
        <v>0.96944444444444444</v>
      </c>
      <c r="AV35" s="42">
        <f t="shared" si="51"/>
        <v>0.97222222222222221</v>
      </c>
      <c r="AW35" s="42">
        <f t="shared" si="51"/>
        <v>0.98333333333333328</v>
      </c>
      <c r="AX35" s="42">
        <f t="shared" si="51"/>
        <v>0.97499999999999998</v>
      </c>
      <c r="AY35" s="42">
        <f t="shared" si="51"/>
        <v>1</v>
      </c>
      <c r="AZ35" s="42">
        <f t="shared" si="51"/>
        <v>0.78333333333333333</v>
      </c>
      <c r="BA35" s="42">
        <f t="shared" si="51"/>
        <v>1</v>
      </c>
      <c r="BB35" s="42">
        <f t="shared" si="51"/>
        <v>1</v>
      </c>
      <c r="BC35" s="42">
        <f t="shared" si="51"/>
        <v>1</v>
      </c>
      <c r="BD35" s="42">
        <f t="shared" si="51"/>
        <v>0.98611111111111116</v>
      </c>
      <c r="BE35" s="42">
        <f t="shared" si="51"/>
        <v>1</v>
      </c>
      <c r="BF35" s="42">
        <f t="shared" si="51"/>
        <v>1</v>
      </c>
      <c r="BG35" s="24"/>
      <c r="BH35" s="41" t="s">
        <v>34</v>
      </c>
      <c r="BI35" s="38" t="s">
        <v>77</v>
      </c>
      <c r="BJ35" s="39" t="s">
        <v>2</v>
      </c>
      <c r="BK35" s="27">
        <v>360</v>
      </c>
      <c r="BL35" s="27">
        <v>342</v>
      </c>
      <c r="BM35" s="27">
        <v>345</v>
      </c>
      <c r="BN35" s="27">
        <v>349</v>
      </c>
      <c r="BO35" s="27">
        <v>350</v>
      </c>
      <c r="BP35" s="27">
        <v>354</v>
      </c>
      <c r="BQ35" s="27">
        <v>351</v>
      </c>
      <c r="BR35" s="27">
        <v>360</v>
      </c>
      <c r="BS35" s="27">
        <v>282</v>
      </c>
      <c r="BT35" s="27">
        <v>360</v>
      </c>
      <c r="BU35" s="27">
        <v>360</v>
      </c>
      <c r="BV35" s="27">
        <v>360</v>
      </c>
      <c r="BW35" s="27">
        <v>355</v>
      </c>
      <c r="BX35" s="27">
        <v>360</v>
      </c>
      <c r="BY35" s="27">
        <v>360</v>
      </c>
      <c r="CE35" s="6"/>
      <c r="CF35" s="7"/>
    </row>
    <row r="36" spans="2:84" x14ac:dyDescent="0.25">
      <c r="B36" s="41" t="s">
        <v>35</v>
      </c>
      <c r="C36" s="38" t="s">
        <v>157</v>
      </c>
      <c r="D36" s="39" t="s">
        <v>2</v>
      </c>
      <c r="E36" s="42">
        <f>IF(AR41&lt;0.75,1/0,IF(AR$43&lt;0.75,1/0,X36))</f>
        <v>0.16537545247711405</v>
      </c>
      <c r="F36" s="42" t="e">
        <f>IF(AS41&lt;0.75,1/0,IF(AS$43&lt;0.75,1/0,Y36))</f>
        <v>#DIV/0!</v>
      </c>
      <c r="G36" s="42">
        <f>IF(AT41&lt;0.75,1/0,IF(AT$43&lt;0.75,1/0,Z36))</f>
        <v>-6.2001657404982979E-2</v>
      </c>
      <c r="H36" s="42">
        <f>IF(AU41&lt;0.75,1/0,IF(AU$43&lt;0.75,1/0,AA36))</f>
        <v>0.12529509245877146</v>
      </c>
      <c r="I36" s="42">
        <f>IF(AV41&lt;0.75,1/0,IF(AV$43&lt;0.75,1/0,AB36))</f>
        <v>0.14830935313520444</v>
      </c>
      <c r="J36" s="42">
        <f>IF(AW41&lt;0.75,1/0,IF(AW$43&lt;0.75,1/0,AC36))</f>
        <v>-8.2573192307469623E-2</v>
      </c>
      <c r="K36" s="42" t="e">
        <f>IF(AX41&lt;0.75,1/0,IF(AX$43&lt;0.75,1/0,AD36))</f>
        <v>#DIV/0!</v>
      </c>
      <c r="L36" s="42">
        <f>IF(AY41&lt;0.75,1/0,IF(AY$43&lt;0.75,1/0,AE36))</f>
        <v>-0.14955391436742427</v>
      </c>
      <c r="M36" s="42">
        <f>IF(AZ41&lt;0.75,1/0,IF(AZ$43&lt;0.75,1/0,AF36))</f>
        <v>-5.564265818722669E-2</v>
      </c>
      <c r="N36" s="42">
        <f>IF(BA41&lt;0.75,1/0,IF(BA$43&lt;0.75,1/0,AG36))</f>
        <v>7.4851999242071088E-2</v>
      </c>
      <c r="O36" s="42">
        <f>IF(BB41&lt;0.75,1/0,IF(BB$43&lt;0.75,1/0,AH36))</f>
        <v>-7.2221823015380382E-3</v>
      </c>
      <c r="P36" s="42">
        <f>IF(BC41&lt;0.75,1/0,IF(BC$43&lt;0.75,1/0,AI36))</f>
        <v>5.4685969079925956E-2</v>
      </c>
      <c r="Q36" s="42">
        <f>IF(BD41&lt;0.75,1/0,IF(BD$43&lt;0.75,1/0,AJ36))</f>
        <v>-0.10154875067714841</v>
      </c>
      <c r="R36" s="42">
        <f>IF(BE41&lt;0.75,1/0,IF(BE$43&lt;0.75,1/0,AK36))</f>
        <v>4.545556124305028E-2</v>
      </c>
      <c r="S36" s="42">
        <f>IF(BF41&lt;0.75,1/0,IF(BF$43&lt;0.75,1/0,AL36))</f>
        <v>3.6304957017496919E-2</v>
      </c>
      <c r="U36" s="5" t="s">
        <v>35</v>
      </c>
      <c r="V36" s="6" t="s">
        <v>157</v>
      </c>
      <c r="W36" s="7" t="s">
        <v>2</v>
      </c>
      <c r="X36" s="1">
        <v>0.16537545247711405</v>
      </c>
      <c r="Y36" s="1">
        <v>0.67528475601435534</v>
      </c>
      <c r="Z36" s="1">
        <v>-6.2001657404982979E-2</v>
      </c>
      <c r="AA36" s="1">
        <v>0.12529509245877146</v>
      </c>
      <c r="AB36" s="1">
        <v>0.14830935313520444</v>
      </c>
      <c r="AC36" s="1">
        <v>-8.2573192307469623E-2</v>
      </c>
      <c r="AD36" s="1" t="e">
        <v>#N/A</v>
      </c>
      <c r="AE36" s="1">
        <v>-0.14955391436742427</v>
      </c>
      <c r="AF36" s="1">
        <v>-5.564265818722669E-2</v>
      </c>
      <c r="AG36" s="1">
        <v>7.4851999242071088E-2</v>
      </c>
      <c r="AH36" s="1">
        <v>-7.2221823015380382E-3</v>
      </c>
      <c r="AI36" s="1">
        <v>5.4685969079925956E-2</v>
      </c>
      <c r="AJ36" s="1">
        <v>-0.10154875067714841</v>
      </c>
      <c r="AK36" s="1">
        <v>4.545556124305028E-2</v>
      </c>
      <c r="AL36" s="1">
        <v>3.6304957017496919E-2</v>
      </c>
      <c r="AO36" s="41" t="s">
        <v>34</v>
      </c>
      <c r="AP36" s="38" t="s">
        <v>164</v>
      </c>
      <c r="AQ36" s="39" t="s">
        <v>2</v>
      </c>
      <c r="AR36" s="42">
        <f t="shared" si="52"/>
        <v>1</v>
      </c>
      <c r="AS36" s="42">
        <f t="shared" si="51"/>
        <v>0.96944444444444444</v>
      </c>
      <c r="AT36" s="42">
        <f t="shared" si="51"/>
        <v>0.96388888888888891</v>
      </c>
      <c r="AU36" s="42">
        <f t="shared" si="51"/>
        <v>0.95833333333333337</v>
      </c>
      <c r="AV36" s="42">
        <f t="shared" si="51"/>
        <v>0.97777777777777775</v>
      </c>
      <c r="AW36" s="42">
        <f t="shared" si="51"/>
        <v>0.96944444444444444</v>
      </c>
      <c r="AX36" s="42">
        <f t="shared" si="51"/>
        <v>0</v>
      </c>
      <c r="AY36" s="42">
        <f t="shared" si="51"/>
        <v>1</v>
      </c>
      <c r="AZ36" s="42">
        <f t="shared" si="51"/>
        <v>1</v>
      </c>
      <c r="BA36" s="42">
        <f t="shared" si="51"/>
        <v>1</v>
      </c>
      <c r="BB36" s="42">
        <f t="shared" si="51"/>
        <v>1</v>
      </c>
      <c r="BC36" s="42">
        <f t="shared" si="51"/>
        <v>1</v>
      </c>
      <c r="BD36" s="42">
        <f t="shared" si="51"/>
        <v>0.98611111111111116</v>
      </c>
      <c r="BE36" s="42">
        <f t="shared" si="51"/>
        <v>1</v>
      </c>
      <c r="BF36" s="42">
        <f t="shared" si="51"/>
        <v>1</v>
      </c>
      <c r="BG36" s="24"/>
      <c r="BH36" s="41" t="s">
        <v>34</v>
      </c>
      <c r="BI36" s="38" t="s">
        <v>164</v>
      </c>
      <c r="BJ36" s="39" t="s">
        <v>2</v>
      </c>
      <c r="BK36" s="27">
        <v>360</v>
      </c>
      <c r="BL36" s="27">
        <v>349</v>
      </c>
      <c r="BM36" s="27">
        <v>347</v>
      </c>
      <c r="BN36" s="27">
        <v>345</v>
      </c>
      <c r="BO36" s="27">
        <v>352</v>
      </c>
      <c r="BP36" s="27">
        <v>349</v>
      </c>
      <c r="BQ36" s="27">
        <v>0</v>
      </c>
      <c r="BR36" s="27">
        <v>360</v>
      </c>
      <c r="BS36" s="27">
        <v>360</v>
      </c>
      <c r="BT36" s="27">
        <v>360</v>
      </c>
      <c r="BU36" s="27">
        <v>360</v>
      </c>
      <c r="BV36" s="27">
        <v>360</v>
      </c>
      <c r="BW36" s="27">
        <v>355</v>
      </c>
      <c r="BX36" s="27">
        <v>360</v>
      </c>
      <c r="BY36" s="27">
        <v>360</v>
      </c>
      <c r="CE36" s="6"/>
      <c r="CF36" s="7"/>
    </row>
    <row r="37" spans="2:84" x14ac:dyDescent="0.25">
      <c r="B37" s="41" t="s">
        <v>35</v>
      </c>
      <c r="C37" s="38" t="s">
        <v>158</v>
      </c>
      <c r="D37" s="39" t="s">
        <v>2</v>
      </c>
      <c r="E37" s="42">
        <f>IF(AR42&lt;0.75,1/0,IF(AR$43&lt;0.75,1/0,X37))</f>
        <v>0.31302675304401117</v>
      </c>
      <c r="F37" s="42" t="e">
        <f>IF(AS42&lt;0.75,1/0,IF(AS$43&lt;0.75,1/0,Y37))</f>
        <v>#DIV/0!</v>
      </c>
      <c r="G37" s="42">
        <f>IF(AT42&lt;0.75,1/0,IF(AT$43&lt;0.75,1/0,Z37))</f>
        <v>0.34471490065556898</v>
      </c>
      <c r="H37" s="42">
        <f>IF(AU42&lt;0.75,1/0,IF(AU$43&lt;0.75,1/0,AA37))</f>
        <v>0.64258104662621873</v>
      </c>
      <c r="I37" s="42">
        <f>IF(AV42&lt;0.75,1/0,IF(AV$43&lt;0.75,1/0,AB37))</f>
        <v>0.50085165220704497</v>
      </c>
      <c r="J37" s="42">
        <f>IF(AW42&lt;0.75,1/0,IF(AW$43&lt;0.75,1/0,AC37))</f>
        <v>0.2985332672004537</v>
      </c>
      <c r="K37" s="42" t="e">
        <f>IF(AX42&lt;0.75,1/0,IF(AX$43&lt;0.75,1/0,AD37))</f>
        <v>#DIV/0!</v>
      </c>
      <c r="L37" s="42">
        <f>IF(AY42&lt;0.75,1/0,IF(AY$43&lt;0.75,1/0,AE37))</f>
        <v>0.48181415711284337</v>
      </c>
      <c r="M37" s="42">
        <f>IF(AZ42&lt;0.75,1/0,IF(AZ$43&lt;0.75,1/0,AF37))</f>
        <v>0.31913424110643684</v>
      </c>
      <c r="N37" s="42">
        <f>IF(BA42&lt;0.75,1/0,IF(BA$43&lt;0.75,1/0,AG37))</f>
        <v>0.41494471769618224</v>
      </c>
      <c r="O37" s="42">
        <f>IF(BB42&lt;0.75,1/0,IF(BB$43&lt;0.75,1/0,AH37))</f>
        <v>0.3490872605319244</v>
      </c>
      <c r="P37" s="42">
        <f>IF(BC42&lt;0.75,1/0,IF(BC$43&lt;0.75,1/0,AI37))</f>
        <v>0.24570599091531031</v>
      </c>
      <c r="Q37" s="42">
        <f>IF(BD42&lt;0.75,1/0,IF(BD$43&lt;0.75,1/0,AJ37))</f>
        <v>0.25320211237535939</v>
      </c>
      <c r="R37" s="42">
        <f>IF(BE42&lt;0.75,1/0,IF(BE$43&lt;0.75,1/0,AK37))</f>
        <v>0.39890118398204732</v>
      </c>
      <c r="S37" s="42">
        <f>IF(BF42&lt;0.75,1/0,IF(BF$43&lt;0.75,1/0,AL37))</f>
        <v>0.38899796957385835</v>
      </c>
      <c r="U37" s="5" t="s">
        <v>35</v>
      </c>
      <c r="V37" s="6" t="s">
        <v>158</v>
      </c>
      <c r="W37" s="7" t="s">
        <v>2</v>
      </c>
      <c r="X37" s="1">
        <v>0.31302675304401117</v>
      </c>
      <c r="Y37" s="1">
        <v>0.76246625285552661</v>
      </c>
      <c r="Z37" s="1">
        <v>0.34471490065556898</v>
      </c>
      <c r="AA37" s="1">
        <v>0.64258104662621873</v>
      </c>
      <c r="AB37" s="1">
        <v>0.50085165220704497</v>
      </c>
      <c r="AC37" s="1">
        <v>0.2985332672004537</v>
      </c>
      <c r="AD37" s="1" t="e">
        <v>#N/A</v>
      </c>
      <c r="AE37" s="1">
        <v>0.48181415711284337</v>
      </c>
      <c r="AF37" s="1">
        <v>0.31913424110643684</v>
      </c>
      <c r="AG37" s="1">
        <v>0.41494471769618224</v>
      </c>
      <c r="AH37" s="1">
        <v>0.3490872605319244</v>
      </c>
      <c r="AI37" s="1">
        <v>0.24570599091531031</v>
      </c>
      <c r="AJ37" s="1">
        <v>0.25320211237535939</v>
      </c>
      <c r="AK37" s="1">
        <v>0.39890118398204732</v>
      </c>
      <c r="AL37" s="1">
        <v>0.38899796957385835</v>
      </c>
      <c r="AO37" s="41" t="s">
        <v>35</v>
      </c>
      <c r="AP37" s="38" t="s">
        <v>159</v>
      </c>
      <c r="AQ37" s="39" t="s">
        <v>2</v>
      </c>
      <c r="AR37" s="42">
        <f>BK37/384</f>
        <v>1</v>
      </c>
      <c r="AS37" s="42">
        <f t="shared" ref="AS37:BF37" si="53">BL37/384</f>
        <v>0.95833333333333337</v>
      </c>
      <c r="AT37" s="42">
        <f t="shared" si="53"/>
        <v>0.95833333333333337</v>
      </c>
      <c r="AU37" s="42">
        <f t="shared" si="53"/>
        <v>0.9921875</v>
      </c>
      <c r="AV37" s="42">
        <f t="shared" si="53"/>
        <v>1</v>
      </c>
      <c r="AW37" s="42">
        <f t="shared" si="53"/>
        <v>0.98697916666666663</v>
      </c>
      <c r="AX37" s="42">
        <f t="shared" si="53"/>
        <v>0.96354166666666663</v>
      </c>
      <c r="AY37" s="42">
        <f t="shared" si="53"/>
        <v>1</v>
      </c>
      <c r="AZ37" s="42">
        <f t="shared" si="53"/>
        <v>1</v>
      </c>
      <c r="BA37" s="42">
        <f t="shared" si="53"/>
        <v>1</v>
      </c>
      <c r="BB37" s="42">
        <f t="shared" si="53"/>
        <v>1</v>
      </c>
      <c r="BC37" s="42">
        <f t="shared" si="53"/>
        <v>1</v>
      </c>
      <c r="BD37" s="42">
        <f t="shared" si="53"/>
        <v>1</v>
      </c>
      <c r="BE37" s="42">
        <f t="shared" si="53"/>
        <v>1</v>
      </c>
      <c r="BF37" s="42">
        <f t="shared" si="53"/>
        <v>1</v>
      </c>
      <c r="BG37" s="24"/>
      <c r="BH37" s="41" t="s">
        <v>35</v>
      </c>
      <c r="BI37" s="38" t="s">
        <v>159</v>
      </c>
      <c r="BJ37" s="39" t="s">
        <v>2</v>
      </c>
      <c r="BK37" s="27">
        <v>384</v>
      </c>
      <c r="BL37" s="27">
        <v>368</v>
      </c>
      <c r="BM37" s="27">
        <v>368</v>
      </c>
      <c r="BN37" s="27">
        <v>381</v>
      </c>
      <c r="BO37" s="27">
        <v>384</v>
      </c>
      <c r="BP37" s="27">
        <v>379</v>
      </c>
      <c r="BQ37" s="27">
        <v>370</v>
      </c>
      <c r="BR37" s="27">
        <v>384</v>
      </c>
      <c r="BS37" s="27">
        <v>384</v>
      </c>
      <c r="BT37" s="27">
        <v>384</v>
      </c>
      <c r="BU37" s="27">
        <v>384</v>
      </c>
      <c r="BV37" s="27">
        <v>384</v>
      </c>
      <c r="BW37" s="27">
        <v>384</v>
      </c>
      <c r="BX37" s="27">
        <v>384</v>
      </c>
      <c r="BY37" s="27">
        <v>384</v>
      </c>
      <c r="CE37" s="6"/>
      <c r="CF37" s="7"/>
    </row>
    <row r="38" spans="2:84" x14ac:dyDescent="0.25">
      <c r="B38" s="41" t="s">
        <v>36</v>
      </c>
      <c r="C38" s="38" t="s">
        <v>153</v>
      </c>
      <c r="D38" s="39" t="s">
        <v>2</v>
      </c>
      <c r="E38" s="42">
        <f>IF(AR44&lt;0.75,1/0,IF(AR$50&lt;0.75,1/0,X38))</f>
        <v>-0.47566743157776969</v>
      </c>
      <c r="F38" s="42" t="e">
        <f>IF(AS44&lt;0.75,1/0,IF(AS$50&lt;0.75,1/0,Y38))</f>
        <v>#DIV/0!</v>
      </c>
      <c r="G38" s="42">
        <f>IF(AT44&lt;0.75,1/0,IF(AT$50&lt;0.75,1/0,Z38))</f>
        <v>-0.38325143465860267</v>
      </c>
      <c r="H38" s="42">
        <f>IF(AU44&lt;0.75,1/0,IF(AU$50&lt;0.75,1/0,AA38))</f>
        <v>-0.29343443681413928</v>
      </c>
      <c r="I38" s="42">
        <f>IF(AV44&lt;0.75,1/0,IF(AV$50&lt;0.75,1/0,AB38))</f>
        <v>-0.38192567308743552</v>
      </c>
      <c r="J38" s="42">
        <f>IF(AW44&lt;0.75,1/0,IF(AW$50&lt;0.75,1/0,AC38))</f>
        <v>-0.1455398474269527</v>
      </c>
      <c r="K38" s="42" t="e">
        <f>IF(AX44&lt;0.75,1/0,IF(AX$50&lt;0.75,1/0,AD38))</f>
        <v>#DIV/0!</v>
      </c>
      <c r="L38" s="42">
        <f>IF(AY44&lt;0.75,1/0,IF(AY$50&lt;0.75,1/0,AE38))</f>
        <v>-2.7957262794794602E-2</v>
      </c>
      <c r="M38" s="42">
        <f>IF(AZ44&lt;0.75,1/0,IF(AZ$50&lt;0.75,1/0,AF38))</f>
        <v>-0.24172948635623404</v>
      </c>
      <c r="N38" s="42">
        <f>IF(BA44&lt;0.75,1/0,IF(BA$50&lt;0.75,1/0,AG38))</f>
        <v>-0.26391056910569133</v>
      </c>
      <c r="O38" s="42">
        <f>IF(BB44&lt;0.75,1/0,IF(BB$50&lt;0.75,1/0,AH38))</f>
        <v>-0.28213323628855369</v>
      </c>
      <c r="P38" s="42">
        <f>IF(BC44&lt;0.75,1/0,IF(BC$50&lt;0.75,1/0,AI38))</f>
        <v>-0.14616359797448419</v>
      </c>
      <c r="Q38" s="42">
        <f>IF(BD44&lt;0.75,1/0,IF(BD$50&lt;0.75,1/0,AJ38))</f>
        <v>-2.6522393167058844E-2</v>
      </c>
      <c r="R38" s="42">
        <f>IF(BE44&lt;0.75,1/0,IF(BE$50&lt;0.75,1/0,AK38))</f>
        <v>-0.23789234285091099</v>
      </c>
      <c r="S38" s="42">
        <f>IF(BF44&lt;0.75,1/0,IF(BF$50&lt;0.75,1/0,AL38))</f>
        <v>-0.21816157540340331</v>
      </c>
      <c r="U38" s="5" t="s">
        <v>36</v>
      </c>
      <c r="V38" s="6" t="s">
        <v>153</v>
      </c>
      <c r="W38" s="7" t="s">
        <v>2</v>
      </c>
      <c r="X38" s="1">
        <v>-0.47566743157776969</v>
      </c>
      <c r="Y38" s="1" t="e">
        <v>#N/A</v>
      </c>
      <c r="Z38" s="1">
        <v>-0.38325143465860267</v>
      </c>
      <c r="AA38" s="1">
        <v>-0.29343443681413928</v>
      </c>
      <c r="AB38" s="1">
        <v>-0.38192567308743552</v>
      </c>
      <c r="AC38" s="1">
        <v>-0.1455398474269527</v>
      </c>
      <c r="AD38" s="1" t="e">
        <v>#N/A</v>
      </c>
      <c r="AE38" s="1">
        <v>-2.7957262794794602E-2</v>
      </c>
      <c r="AF38" s="1">
        <v>-0.24172948635623404</v>
      </c>
      <c r="AG38" s="1">
        <v>-0.26391056910569133</v>
      </c>
      <c r="AH38" s="1">
        <v>-0.28213323628855369</v>
      </c>
      <c r="AI38" s="1">
        <v>-0.14616359797448419</v>
      </c>
      <c r="AJ38" s="1">
        <v>-2.6522393167058844E-2</v>
      </c>
      <c r="AK38" s="1">
        <v>-0.23789234285091099</v>
      </c>
      <c r="AL38" s="1">
        <v>-0.21816157540340331</v>
      </c>
      <c r="AO38" s="41" t="s">
        <v>35</v>
      </c>
      <c r="AP38" s="38" t="s">
        <v>160</v>
      </c>
      <c r="AQ38" s="39" t="s">
        <v>2</v>
      </c>
      <c r="AR38" s="42">
        <f t="shared" ref="AR38:AR43" si="54">BK38/384</f>
        <v>1</v>
      </c>
      <c r="AS38" s="42">
        <f t="shared" ref="AS38:AS43" si="55">BL38/384</f>
        <v>0.98958333333333337</v>
      </c>
      <c r="AT38" s="42">
        <f t="shared" ref="AT38:AT43" si="56">BM38/384</f>
        <v>0.95833333333333337</v>
      </c>
      <c r="AU38" s="42">
        <f t="shared" ref="AU38:AU43" si="57">BN38/384</f>
        <v>1</v>
      </c>
      <c r="AV38" s="42">
        <f t="shared" ref="AV38:AV43" si="58">BO38/384</f>
        <v>1</v>
      </c>
      <c r="AW38" s="42">
        <f t="shared" ref="AW38:AW43" si="59">BP38/384</f>
        <v>0.9921875</v>
      </c>
      <c r="AX38" s="42">
        <f t="shared" ref="AX38:AX43" si="60">BQ38/384</f>
        <v>0.58333333333333337</v>
      </c>
      <c r="AY38" s="42">
        <f t="shared" ref="AY38:AY43" si="61">BR38/384</f>
        <v>1</v>
      </c>
      <c r="AZ38" s="42">
        <f t="shared" ref="AZ38:AZ43" si="62">BS38/384</f>
        <v>1</v>
      </c>
      <c r="BA38" s="42">
        <f t="shared" ref="BA38:BA43" si="63">BT38/384</f>
        <v>1</v>
      </c>
      <c r="BB38" s="42">
        <f t="shared" ref="BB38:BB43" si="64">BU38/384</f>
        <v>1</v>
      </c>
      <c r="BC38" s="42">
        <f t="shared" ref="BC38:BC43" si="65">BV38/384</f>
        <v>1</v>
      </c>
      <c r="BD38" s="42">
        <f t="shared" ref="BD38:BD43" si="66">BW38/384</f>
        <v>1</v>
      </c>
      <c r="BE38" s="42">
        <f t="shared" ref="BE38:BE43" si="67">BX38/384</f>
        <v>1</v>
      </c>
      <c r="BF38" s="42">
        <f t="shared" ref="BF38:BF43" si="68">BY38/384</f>
        <v>1</v>
      </c>
      <c r="BG38" s="24"/>
      <c r="BH38" s="41" t="s">
        <v>35</v>
      </c>
      <c r="BI38" s="38" t="s">
        <v>160</v>
      </c>
      <c r="BJ38" s="39" t="s">
        <v>2</v>
      </c>
      <c r="BK38" s="27">
        <v>384</v>
      </c>
      <c r="BL38" s="27">
        <v>380</v>
      </c>
      <c r="BM38" s="27">
        <v>368</v>
      </c>
      <c r="BN38" s="27">
        <v>384</v>
      </c>
      <c r="BO38" s="27">
        <v>384</v>
      </c>
      <c r="BP38" s="27">
        <v>381</v>
      </c>
      <c r="BQ38" s="27">
        <v>224</v>
      </c>
      <c r="BR38" s="27">
        <v>384</v>
      </c>
      <c r="BS38" s="27">
        <v>384</v>
      </c>
      <c r="BT38" s="27">
        <v>384</v>
      </c>
      <c r="BU38" s="27">
        <v>384</v>
      </c>
      <c r="BV38" s="27">
        <v>384</v>
      </c>
      <c r="BW38" s="27">
        <v>384</v>
      </c>
      <c r="BX38" s="27">
        <v>384</v>
      </c>
      <c r="BY38" s="27">
        <v>384</v>
      </c>
      <c r="CE38" s="6"/>
      <c r="CF38" s="7"/>
    </row>
    <row r="39" spans="2:84" x14ac:dyDescent="0.25">
      <c r="B39" s="41" t="s">
        <v>36</v>
      </c>
      <c r="C39" s="38" t="s">
        <v>154</v>
      </c>
      <c r="D39" s="39" t="s">
        <v>2</v>
      </c>
      <c r="E39" s="42">
        <f>IF(AR45&lt;0.75,1/0,IF(AR$50&lt;0.75,1/0,X39))</f>
        <v>0.16513276537528698</v>
      </c>
      <c r="F39" s="42" t="e">
        <f>IF(AS45&lt;0.75,1/0,IF(AS$50&lt;0.75,1/0,Y39))</f>
        <v>#DIV/0!</v>
      </c>
      <c r="G39" s="42">
        <f>IF(AT45&lt;0.75,1/0,IF(AT$50&lt;0.75,1/0,Z39))</f>
        <v>-0.17546091868309754</v>
      </c>
      <c r="H39" s="42">
        <f>IF(AU45&lt;0.75,1/0,IF(AU$50&lt;0.75,1/0,AA39))</f>
        <v>-0.26379737704806405</v>
      </c>
      <c r="I39" s="42">
        <f>IF(AV45&lt;0.75,1/0,IF(AV$50&lt;0.75,1/0,AB39))</f>
        <v>-0.20627783847486536</v>
      </c>
      <c r="J39" s="42">
        <f>IF(AW45&lt;0.75,1/0,IF(AW$50&lt;0.75,1/0,AC39))</f>
        <v>-3.1529100111540198E-2</v>
      </c>
      <c r="K39" s="42" t="e">
        <f>IF(AX45&lt;0.75,1/0,IF(AX$50&lt;0.75,1/0,AD39))</f>
        <v>#DIV/0!</v>
      </c>
      <c r="L39" s="42">
        <f>IF(AY45&lt;0.75,1/0,IF(AY$50&lt;0.75,1/0,AE39))</f>
        <v>-0.13326938642785768</v>
      </c>
      <c r="M39" s="42">
        <f>IF(AZ45&lt;0.75,1/0,IF(AZ$50&lt;0.75,1/0,AF39))</f>
        <v>-5.5584535230799648E-2</v>
      </c>
      <c r="N39" s="42">
        <f>IF(BA45&lt;0.75,1/0,IF(BA$50&lt;0.75,1/0,AG39))</f>
        <v>-0.12342025430839598</v>
      </c>
      <c r="O39" s="42">
        <f>IF(BB45&lt;0.75,1/0,IF(BB$50&lt;0.75,1/0,AH39))</f>
        <v>-3.0731512204016598E-2</v>
      </c>
      <c r="P39" s="42">
        <f>IF(BC45&lt;0.75,1/0,IF(BC$50&lt;0.75,1/0,AI39))</f>
        <v>2.1828197605945121E-2</v>
      </c>
      <c r="Q39" s="42">
        <f>IF(BD45&lt;0.75,1/0,IF(BD$50&lt;0.75,1/0,AJ39))</f>
        <v>2.0578181172134835E-2</v>
      </c>
      <c r="R39" s="42">
        <f>IF(BE45&lt;0.75,1/0,IF(BE$50&lt;0.75,1/0,AK39))</f>
        <v>-7.4029606772477941E-2</v>
      </c>
      <c r="S39" s="42">
        <f>IF(BF45&lt;0.75,1/0,IF(BF$50&lt;0.75,1/0,AL39))</f>
        <v>-9.9166519515487939E-2</v>
      </c>
      <c r="U39" s="5" t="s">
        <v>36</v>
      </c>
      <c r="V39" s="6" t="s">
        <v>154</v>
      </c>
      <c r="W39" s="7" t="s">
        <v>2</v>
      </c>
      <c r="X39" s="1">
        <v>0.16513276537528698</v>
      </c>
      <c r="Y39" s="1" t="e">
        <v>#N/A</v>
      </c>
      <c r="Z39" s="1">
        <v>-0.17546091868309754</v>
      </c>
      <c r="AA39" s="1">
        <v>-0.26379737704806405</v>
      </c>
      <c r="AB39" s="1">
        <v>-0.20627783847486536</v>
      </c>
      <c r="AC39" s="1">
        <v>-3.1529100111540198E-2</v>
      </c>
      <c r="AD39" s="1" t="e">
        <v>#N/A</v>
      </c>
      <c r="AE39" s="1">
        <v>-0.13326938642785768</v>
      </c>
      <c r="AF39" s="1">
        <v>-5.5584535230799648E-2</v>
      </c>
      <c r="AG39" s="1">
        <v>-0.12342025430839598</v>
      </c>
      <c r="AH39" s="1">
        <v>-3.0731512204016598E-2</v>
      </c>
      <c r="AI39" s="1">
        <v>2.1828197605945121E-2</v>
      </c>
      <c r="AJ39" s="1">
        <v>2.0578181172134835E-2</v>
      </c>
      <c r="AK39" s="1">
        <v>-7.4029606772477941E-2</v>
      </c>
      <c r="AL39" s="1">
        <v>-9.9166519515487939E-2</v>
      </c>
      <c r="AO39" s="41" t="s">
        <v>35</v>
      </c>
      <c r="AP39" s="38" t="s">
        <v>161</v>
      </c>
      <c r="AQ39" s="39" t="s">
        <v>2</v>
      </c>
      <c r="AR39" s="42">
        <f t="shared" si="54"/>
        <v>1</v>
      </c>
      <c r="AS39" s="42">
        <f t="shared" si="55"/>
        <v>0.89322916666666663</v>
      </c>
      <c r="AT39" s="42">
        <f t="shared" si="56"/>
        <v>0.96614583333333337</v>
      </c>
      <c r="AU39" s="42">
        <f t="shared" si="57"/>
        <v>0.99739583333333337</v>
      </c>
      <c r="AV39" s="42">
        <f t="shared" si="58"/>
        <v>1</v>
      </c>
      <c r="AW39" s="42">
        <f t="shared" si="59"/>
        <v>0.99479166666666663</v>
      </c>
      <c r="AX39" s="42">
        <f t="shared" si="60"/>
        <v>0.98177083333333337</v>
      </c>
      <c r="AY39" s="42">
        <f t="shared" si="61"/>
        <v>1</v>
      </c>
      <c r="AZ39" s="42">
        <f t="shared" si="62"/>
        <v>1</v>
      </c>
      <c r="BA39" s="42">
        <f t="shared" si="63"/>
        <v>1</v>
      </c>
      <c r="BB39" s="42">
        <f t="shared" si="64"/>
        <v>1</v>
      </c>
      <c r="BC39" s="42">
        <f t="shared" si="65"/>
        <v>1</v>
      </c>
      <c r="BD39" s="42">
        <f t="shared" si="66"/>
        <v>1</v>
      </c>
      <c r="BE39" s="42">
        <f t="shared" si="67"/>
        <v>1</v>
      </c>
      <c r="BF39" s="42">
        <f t="shared" si="68"/>
        <v>1</v>
      </c>
      <c r="BG39" s="24"/>
      <c r="BH39" s="41" t="s">
        <v>35</v>
      </c>
      <c r="BI39" s="38" t="s">
        <v>161</v>
      </c>
      <c r="BJ39" s="39" t="s">
        <v>2</v>
      </c>
      <c r="BK39" s="27">
        <v>384</v>
      </c>
      <c r="BL39" s="27">
        <v>343</v>
      </c>
      <c r="BM39" s="27">
        <v>371</v>
      </c>
      <c r="BN39" s="27">
        <v>383</v>
      </c>
      <c r="BO39" s="27">
        <v>384</v>
      </c>
      <c r="BP39" s="27">
        <v>382</v>
      </c>
      <c r="BQ39" s="27">
        <v>377</v>
      </c>
      <c r="BR39" s="27">
        <v>384</v>
      </c>
      <c r="BS39" s="27">
        <v>384</v>
      </c>
      <c r="BT39" s="27">
        <v>384</v>
      </c>
      <c r="BU39" s="27">
        <v>384</v>
      </c>
      <c r="BV39" s="27">
        <v>384</v>
      </c>
      <c r="BW39" s="27">
        <v>384</v>
      </c>
      <c r="BX39" s="27">
        <v>384</v>
      </c>
      <c r="BY39" s="27">
        <v>384</v>
      </c>
      <c r="CE39" s="6"/>
      <c r="CF39" s="7"/>
    </row>
    <row r="40" spans="2:84" x14ac:dyDescent="0.25">
      <c r="B40" s="41" t="s">
        <v>36</v>
      </c>
      <c r="C40" s="38" t="s">
        <v>155</v>
      </c>
      <c r="D40" s="39" t="s">
        <v>2</v>
      </c>
      <c r="E40" s="42">
        <f>IF(AR46&lt;0.75,1/0,IF(AR$50&lt;0.75,1/0,X40))</f>
        <v>-0.26731681671243401</v>
      </c>
      <c r="F40" s="42" t="e">
        <f>IF(AS46&lt;0.75,1/0,IF(AS$50&lt;0.75,1/0,Y40))</f>
        <v>#DIV/0!</v>
      </c>
      <c r="G40" s="42">
        <f>IF(AT46&lt;0.75,1/0,IF(AT$50&lt;0.75,1/0,Z40))</f>
        <v>-0.3263170347999782</v>
      </c>
      <c r="H40" s="42">
        <f>IF(AU46&lt;0.75,1/0,IF(AU$50&lt;0.75,1/0,AA40))</f>
        <v>-0.43246056422401968</v>
      </c>
      <c r="I40" s="42">
        <f>IF(AV46&lt;0.75,1/0,IF(AV$50&lt;0.75,1/0,AB40))</f>
        <v>-0.15759396285697935</v>
      </c>
      <c r="J40" s="42">
        <f>IF(AW46&lt;0.75,1/0,IF(AW$50&lt;0.75,1/0,AC40))</f>
        <v>0.11530840995030789</v>
      </c>
      <c r="K40" s="42" t="e">
        <f>IF(AX46&lt;0.75,1/0,IF(AX$50&lt;0.75,1/0,AD40))</f>
        <v>#DIV/0!</v>
      </c>
      <c r="L40" s="42">
        <f>IF(AY46&lt;0.75,1/0,IF(AY$50&lt;0.75,1/0,AE40))</f>
        <v>-4.3636472226299627E-2</v>
      </c>
      <c r="M40" s="42">
        <f>IF(AZ46&lt;0.75,1/0,IF(AZ$50&lt;0.75,1/0,AF40))</f>
        <v>-6.9021365554112646E-2</v>
      </c>
      <c r="N40" s="42">
        <f>IF(BA46&lt;0.75,1/0,IF(BA$50&lt;0.75,1/0,AG40))</f>
        <v>-0.17617242495548291</v>
      </c>
      <c r="O40" s="42">
        <f>IF(BB46&lt;0.75,1/0,IF(BB$50&lt;0.75,1/0,AH40))</f>
        <v>-0.19888668417804467</v>
      </c>
      <c r="P40" s="42">
        <f>IF(BC46&lt;0.75,1/0,IF(BC$50&lt;0.75,1/0,AI40))</f>
        <v>-7.4913730599077466E-2</v>
      </c>
      <c r="Q40" s="42">
        <f>IF(BD46&lt;0.75,1/0,IF(BD$50&lt;0.75,1/0,AJ40))</f>
        <v>-1.3107776963079854E-2</v>
      </c>
      <c r="R40" s="42">
        <f>IF(BE46&lt;0.75,1/0,IF(BE$50&lt;0.75,1/0,AK40))</f>
        <v>-0.13135810028206441</v>
      </c>
      <c r="S40" s="42">
        <f>IF(BF46&lt;0.75,1/0,IF(BF$50&lt;0.75,1/0,AL40))</f>
        <v>-0.12218850639278023</v>
      </c>
      <c r="U40" s="5" t="s">
        <v>36</v>
      </c>
      <c r="V40" s="6" t="s">
        <v>155</v>
      </c>
      <c r="W40" s="7" t="s">
        <v>2</v>
      </c>
      <c r="X40" s="1">
        <v>-0.26731681671243401</v>
      </c>
      <c r="Y40" s="1" t="e">
        <v>#N/A</v>
      </c>
      <c r="Z40" s="1">
        <v>-0.3263170347999782</v>
      </c>
      <c r="AA40" s="1">
        <v>-0.43246056422401968</v>
      </c>
      <c r="AB40" s="1">
        <v>-0.15759396285697935</v>
      </c>
      <c r="AC40" s="1">
        <v>0.11530840995030789</v>
      </c>
      <c r="AD40" s="1" t="e">
        <v>#N/A</v>
      </c>
      <c r="AE40" s="1">
        <v>-4.3636472226299627E-2</v>
      </c>
      <c r="AF40" s="1">
        <v>-6.9021365554112646E-2</v>
      </c>
      <c r="AG40" s="1">
        <v>-0.17617242495548291</v>
      </c>
      <c r="AH40" s="1">
        <v>-0.19888668417804467</v>
      </c>
      <c r="AI40" s="1">
        <v>-7.4913730599077466E-2</v>
      </c>
      <c r="AJ40" s="1">
        <v>-1.3107776963079854E-2</v>
      </c>
      <c r="AK40" s="1">
        <v>-0.13135810028206441</v>
      </c>
      <c r="AL40" s="1">
        <v>-0.12218850639278023</v>
      </c>
      <c r="AO40" s="41" t="s">
        <v>35</v>
      </c>
      <c r="AP40" s="38" t="s">
        <v>162</v>
      </c>
      <c r="AQ40" s="39" t="s">
        <v>2</v>
      </c>
      <c r="AR40" s="42">
        <f t="shared" si="54"/>
        <v>1</v>
      </c>
      <c r="AS40" s="42">
        <f t="shared" si="55"/>
        <v>0.99479166666666663</v>
      </c>
      <c r="AT40" s="42">
        <f t="shared" si="56"/>
        <v>0.95833333333333337</v>
      </c>
      <c r="AU40" s="42">
        <f t="shared" si="57"/>
        <v>0.96614583333333337</v>
      </c>
      <c r="AV40" s="42">
        <f t="shared" si="58"/>
        <v>0.97916666666666663</v>
      </c>
      <c r="AW40" s="42">
        <f t="shared" si="59"/>
        <v>0.96875</v>
      </c>
      <c r="AX40" s="42">
        <f t="shared" si="60"/>
        <v>0.97916666666666663</v>
      </c>
      <c r="AY40" s="42">
        <f t="shared" si="61"/>
        <v>1</v>
      </c>
      <c r="AZ40" s="42">
        <f t="shared" si="62"/>
        <v>1</v>
      </c>
      <c r="BA40" s="42">
        <f t="shared" si="63"/>
        <v>1</v>
      </c>
      <c r="BB40" s="42">
        <f t="shared" si="64"/>
        <v>1</v>
      </c>
      <c r="BC40" s="42">
        <f t="shared" si="65"/>
        <v>1</v>
      </c>
      <c r="BD40" s="42">
        <f t="shared" si="66"/>
        <v>1</v>
      </c>
      <c r="BE40" s="42">
        <f t="shared" si="67"/>
        <v>1</v>
      </c>
      <c r="BF40" s="42">
        <f t="shared" si="68"/>
        <v>1</v>
      </c>
      <c r="BG40" s="24"/>
      <c r="BH40" s="41" t="s">
        <v>35</v>
      </c>
      <c r="BI40" s="38" t="s">
        <v>162</v>
      </c>
      <c r="BJ40" s="39" t="s">
        <v>2</v>
      </c>
      <c r="BK40" s="27">
        <v>384</v>
      </c>
      <c r="BL40" s="27">
        <v>382</v>
      </c>
      <c r="BM40" s="27">
        <v>368</v>
      </c>
      <c r="BN40" s="27">
        <v>371</v>
      </c>
      <c r="BO40" s="27">
        <v>376</v>
      </c>
      <c r="BP40" s="27">
        <v>372</v>
      </c>
      <c r="BQ40" s="27">
        <v>376</v>
      </c>
      <c r="BR40" s="27">
        <v>384</v>
      </c>
      <c r="BS40" s="27">
        <v>384</v>
      </c>
      <c r="BT40" s="27">
        <v>384</v>
      </c>
      <c r="BU40" s="27">
        <v>384</v>
      </c>
      <c r="BV40" s="27">
        <v>384</v>
      </c>
      <c r="BW40" s="27">
        <v>384</v>
      </c>
      <c r="BX40" s="27">
        <v>384</v>
      </c>
      <c r="BY40" s="27">
        <v>384</v>
      </c>
      <c r="CE40" s="6"/>
      <c r="CF40" s="7"/>
    </row>
    <row r="41" spans="2:84" x14ac:dyDescent="0.25">
      <c r="B41" s="41" t="s">
        <v>36</v>
      </c>
      <c r="C41" s="38" t="s">
        <v>156</v>
      </c>
      <c r="D41" s="39" t="s">
        <v>2</v>
      </c>
      <c r="E41" s="42">
        <f>IF(AR47&lt;0.75,1/0,IF(AR$50&lt;0.75,1/0,X41))</f>
        <v>-0.17337653663599994</v>
      </c>
      <c r="F41" s="42" t="e">
        <f>IF(AS47&lt;0.75,1/0,IF(AS$50&lt;0.75,1/0,Y41))</f>
        <v>#DIV/0!</v>
      </c>
      <c r="G41" s="42">
        <f>IF(AT47&lt;0.75,1/0,IF(AT$50&lt;0.75,1/0,Z41))</f>
        <v>-0.1784308340199583</v>
      </c>
      <c r="H41" s="42">
        <f>IF(AU47&lt;0.75,1/0,IF(AU$50&lt;0.75,1/0,AA41))</f>
        <v>-0.28080204573829726</v>
      </c>
      <c r="I41" s="42">
        <f>IF(AV47&lt;0.75,1/0,IF(AV$50&lt;0.75,1/0,AB41))</f>
        <v>-0.27123196480937573</v>
      </c>
      <c r="J41" s="42">
        <f>IF(AW47&lt;0.75,1/0,IF(AW$50&lt;0.75,1/0,AC41))</f>
        <v>-0.3673103783324223</v>
      </c>
      <c r="K41" s="42" t="e">
        <f>IF(AX47&lt;0.75,1/0,IF(AX$50&lt;0.75,1/0,AD41))</f>
        <v>#DIV/0!</v>
      </c>
      <c r="L41" s="42">
        <f>IF(AY47&lt;0.75,1/0,IF(AY$50&lt;0.75,1/0,AE41))</f>
        <v>-5.307162451738201E-2</v>
      </c>
      <c r="M41" s="42">
        <f>IF(AZ47&lt;0.75,1/0,IF(AZ$50&lt;0.75,1/0,AF41))</f>
        <v>-0.14104615291757194</v>
      </c>
      <c r="N41" s="42">
        <f>IF(BA47&lt;0.75,1/0,IF(BA$50&lt;0.75,1/0,AG41))</f>
        <v>-0.12112331271885091</v>
      </c>
      <c r="O41" s="42">
        <f>IF(BB47&lt;0.75,1/0,IF(BB$50&lt;0.75,1/0,AH41))</f>
        <v>-0.22364240868239837</v>
      </c>
      <c r="P41" s="42">
        <f>IF(BC47&lt;0.75,1/0,IF(BC$50&lt;0.75,1/0,AI41))</f>
        <v>2.4715895669503274E-2</v>
      </c>
      <c r="Q41" s="42">
        <f>IF(BD47&lt;0.75,1/0,IF(BD$50&lt;0.75,1/0,AJ41))</f>
        <v>-2.3957920917791919E-2</v>
      </c>
      <c r="R41" s="42">
        <f>IF(BE47&lt;0.75,1/0,IF(BE$50&lt;0.75,1/0,AK41))</f>
        <v>-0.15196797547632446</v>
      </c>
      <c r="S41" s="42">
        <f>IF(BF47&lt;0.75,1/0,IF(BF$50&lt;0.75,1/0,AL41))</f>
        <v>-0.11865659237942017</v>
      </c>
      <c r="U41" s="5" t="s">
        <v>36</v>
      </c>
      <c r="V41" s="6" t="s">
        <v>156</v>
      </c>
      <c r="W41" s="7" t="s">
        <v>2</v>
      </c>
      <c r="X41" s="1">
        <v>-0.17337653663599994</v>
      </c>
      <c r="Y41" s="1" t="e">
        <v>#N/A</v>
      </c>
      <c r="Z41" s="1">
        <v>-0.1784308340199583</v>
      </c>
      <c r="AA41" s="1">
        <v>-0.28080204573829726</v>
      </c>
      <c r="AB41" s="1">
        <v>-0.27123196480937573</v>
      </c>
      <c r="AC41" s="1">
        <v>-0.3673103783324223</v>
      </c>
      <c r="AD41" s="1" t="e">
        <v>#N/A</v>
      </c>
      <c r="AE41" s="1">
        <v>-5.307162451738201E-2</v>
      </c>
      <c r="AF41" s="1">
        <v>-0.14104615291757194</v>
      </c>
      <c r="AG41" s="1">
        <v>-0.12112331271885091</v>
      </c>
      <c r="AH41" s="1">
        <v>-0.22364240868239837</v>
      </c>
      <c r="AI41" s="1">
        <v>2.4715895669503274E-2</v>
      </c>
      <c r="AJ41" s="1">
        <v>-2.3957920917791919E-2</v>
      </c>
      <c r="AK41" s="1">
        <v>-0.15196797547632446</v>
      </c>
      <c r="AL41" s="1">
        <v>-0.11865659237942017</v>
      </c>
      <c r="AO41" s="41" t="s">
        <v>35</v>
      </c>
      <c r="AP41" s="38" t="s">
        <v>163</v>
      </c>
      <c r="AQ41" s="39" t="s">
        <v>2</v>
      </c>
      <c r="AR41" s="42">
        <f t="shared" si="54"/>
        <v>1</v>
      </c>
      <c r="AS41" s="42">
        <f t="shared" si="55"/>
        <v>0.98177083333333337</v>
      </c>
      <c r="AT41" s="42">
        <f t="shared" si="56"/>
        <v>0.9765625</v>
      </c>
      <c r="AU41" s="42">
        <f t="shared" si="57"/>
        <v>0.95833333333333337</v>
      </c>
      <c r="AV41" s="42">
        <f t="shared" si="58"/>
        <v>1</v>
      </c>
      <c r="AW41" s="42">
        <f t="shared" si="59"/>
        <v>0.97395833333333337</v>
      </c>
      <c r="AX41" s="42">
        <f t="shared" si="60"/>
        <v>0.98177083333333337</v>
      </c>
      <c r="AY41" s="42">
        <f t="shared" si="61"/>
        <v>1</v>
      </c>
      <c r="AZ41" s="42">
        <f t="shared" si="62"/>
        <v>1</v>
      </c>
      <c r="BA41" s="42">
        <f t="shared" si="63"/>
        <v>1</v>
      </c>
      <c r="BB41" s="42">
        <f t="shared" si="64"/>
        <v>1</v>
      </c>
      <c r="BC41" s="42">
        <f t="shared" si="65"/>
        <v>1</v>
      </c>
      <c r="BD41" s="42">
        <f t="shared" si="66"/>
        <v>0.984375</v>
      </c>
      <c r="BE41" s="42">
        <f t="shared" si="67"/>
        <v>1</v>
      </c>
      <c r="BF41" s="42">
        <f t="shared" si="68"/>
        <v>1</v>
      </c>
      <c r="BG41" s="24"/>
      <c r="BH41" s="41" t="s">
        <v>35</v>
      </c>
      <c r="BI41" s="38" t="s">
        <v>163</v>
      </c>
      <c r="BJ41" s="39" t="s">
        <v>2</v>
      </c>
      <c r="BK41" s="27">
        <v>384</v>
      </c>
      <c r="BL41" s="27">
        <v>377</v>
      </c>
      <c r="BM41" s="27">
        <v>375</v>
      </c>
      <c r="BN41" s="27">
        <v>368</v>
      </c>
      <c r="BO41" s="27">
        <v>384</v>
      </c>
      <c r="BP41" s="27">
        <v>374</v>
      </c>
      <c r="BQ41" s="27">
        <v>377</v>
      </c>
      <c r="BR41" s="27">
        <v>384</v>
      </c>
      <c r="BS41" s="27">
        <v>384</v>
      </c>
      <c r="BT41" s="27">
        <v>384</v>
      </c>
      <c r="BU41" s="27">
        <v>384</v>
      </c>
      <c r="BV41" s="27">
        <v>384</v>
      </c>
      <c r="BW41" s="27">
        <v>378</v>
      </c>
      <c r="BX41" s="27">
        <v>384</v>
      </c>
      <c r="BY41" s="27">
        <v>384</v>
      </c>
      <c r="CE41" s="6"/>
      <c r="CF41" s="7"/>
    </row>
    <row r="42" spans="2:84" x14ac:dyDescent="0.25">
      <c r="B42" s="41" t="s">
        <v>36</v>
      </c>
      <c r="C42" s="38" t="s">
        <v>157</v>
      </c>
      <c r="D42" s="39" t="s">
        <v>2</v>
      </c>
      <c r="E42" s="42">
        <f>IF(AR48&lt;0.75,1/0,IF(AR$50&lt;0.75,1/0,X42))</f>
        <v>-5.3682913894649631E-2</v>
      </c>
      <c r="F42" s="42" t="e">
        <f>IF(AS48&lt;0.75,1/0,IF(AS$50&lt;0.75,1/0,Y42))</f>
        <v>#DIV/0!</v>
      </c>
      <c r="G42" s="42">
        <f>IF(AT48&lt;0.75,1/0,IF(AT$50&lt;0.75,1/0,Z42))</f>
        <v>-0.1723052271616996</v>
      </c>
      <c r="H42" s="42">
        <f>IF(AU48&lt;0.75,1/0,IF(AU$50&lt;0.75,1/0,AA42))</f>
        <v>-7.5559188695743629E-2</v>
      </c>
      <c r="I42" s="42">
        <f>IF(AV48&lt;0.75,1/0,IF(AV$50&lt;0.75,1/0,AB42))</f>
        <v>-0.13491022714813061</v>
      </c>
      <c r="J42" s="42">
        <f>IF(AW48&lt;0.75,1/0,IF(AW$50&lt;0.75,1/0,AC42))</f>
        <v>-0.17937719878913072</v>
      </c>
      <c r="K42" s="42" t="e">
        <f>IF(AX48&lt;0.75,1/0,IF(AX$50&lt;0.75,1/0,AD42))</f>
        <v>#DIV/0!</v>
      </c>
      <c r="L42" s="42">
        <f>IF(AY48&lt;0.75,1/0,IF(AY$50&lt;0.75,1/0,AE42))</f>
        <v>-0.20892875830241753</v>
      </c>
      <c r="M42" s="42">
        <f>IF(AZ48&lt;0.75,1/0,IF(AZ$50&lt;0.75,1/0,AF42))</f>
        <v>-6.507417408568672E-2</v>
      </c>
      <c r="N42" s="42">
        <f>IF(BA48&lt;0.75,1/0,IF(BA$50&lt;0.75,1/0,AG42))</f>
        <v>-0.15390064318330021</v>
      </c>
      <c r="O42" s="42">
        <f>IF(BB48&lt;0.75,1/0,IF(BB$50&lt;0.75,1/0,AH42))</f>
        <v>-7.0555624085708146E-2</v>
      </c>
      <c r="P42" s="42">
        <f>IF(BC48&lt;0.75,1/0,IF(BC$50&lt;0.75,1/0,AI42))</f>
        <v>-1.6096105074331679E-2</v>
      </c>
      <c r="Q42" s="42">
        <f>IF(BD48&lt;0.75,1/0,IF(BD$50&lt;0.75,1/0,AJ42))</f>
        <v>-0.15443709416821649</v>
      </c>
      <c r="R42" s="42">
        <f>IF(BE48&lt;0.75,1/0,IF(BE$50&lt;0.75,1/0,AK42))</f>
        <v>-0.10033608357602453</v>
      </c>
      <c r="S42" s="42">
        <f>IF(BF48&lt;0.75,1/0,IF(BF$50&lt;0.75,1/0,AL42))</f>
        <v>-5.7779984195219569E-2</v>
      </c>
      <c r="U42" s="5" t="s">
        <v>36</v>
      </c>
      <c r="V42" s="6" t="s">
        <v>157</v>
      </c>
      <c r="W42" s="7" t="s">
        <v>2</v>
      </c>
      <c r="X42" s="1">
        <v>-5.3682913894649631E-2</v>
      </c>
      <c r="Y42" s="1" t="e">
        <v>#N/A</v>
      </c>
      <c r="Z42" s="1">
        <v>-0.1723052271616996</v>
      </c>
      <c r="AA42" s="1">
        <v>-7.5559188695743629E-2</v>
      </c>
      <c r="AB42" s="1">
        <v>-0.13491022714813061</v>
      </c>
      <c r="AC42" s="1">
        <v>-0.17937719878913072</v>
      </c>
      <c r="AD42" s="1" t="e">
        <v>#N/A</v>
      </c>
      <c r="AE42" s="1">
        <v>-0.20892875830241753</v>
      </c>
      <c r="AF42" s="1">
        <v>-6.507417408568672E-2</v>
      </c>
      <c r="AG42" s="1">
        <v>-0.15390064318330021</v>
      </c>
      <c r="AH42" s="1">
        <v>-7.0555624085708146E-2</v>
      </c>
      <c r="AI42" s="1">
        <v>-1.6096105074331679E-2</v>
      </c>
      <c r="AJ42" s="1">
        <v>-0.15443709416821649</v>
      </c>
      <c r="AK42" s="1">
        <v>-0.10033608357602453</v>
      </c>
      <c r="AL42" s="1">
        <v>-5.7779984195219569E-2</v>
      </c>
      <c r="AO42" s="41" t="s">
        <v>35</v>
      </c>
      <c r="AP42" s="38" t="s">
        <v>77</v>
      </c>
      <c r="AQ42" s="39" t="s">
        <v>2</v>
      </c>
      <c r="AR42" s="42">
        <f t="shared" si="54"/>
        <v>1</v>
      </c>
      <c r="AS42" s="42">
        <f t="shared" si="55"/>
        <v>0.98958333333333337</v>
      </c>
      <c r="AT42" s="42">
        <f t="shared" si="56"/>
        <v>0.9609375</v>
      </c>
      <c r="AU42" s="42">
        <f t="shared" si="57"/>
        <v>1</v>
      </c>
      <c r="AV42" s="42">
        <f t="shared" si="58"/>
        <v>0.984375</v>
      </c>
      <c r="AW42" s="42">
        <f t="shared" si="59"/>
        <v>0.97916666666666663</v>
      </c>
      <c r="AX42" s="42">
        <f t="shared" si="60"/>
        <v>1</v>
      </c>
      <c r="AY42" s="42">
        <f t="shared" si="61"/>
        <v>1</v>
      </c>
      <c r="AZ42" s="42">
        <f t="shared" si="62"/>
        <v>1</v>
      </c>
      <c r="BA42" s="42">
        <f t="shared" si="63"/>
        <v>1</v>
      </c>
      <c r="BB42" s="42">
        <f t="shared" si="64"/>
        <v>1</v>
      </c>
      <c r="BC42" s="42">
        <f t="shared" si="65"/>
        <v>1</v>
      </c>
      <c r="BD42" s="42">
        <f t="shared" si="66"/>
        <v>0.984375</v>
      </c>
      <c r="BE42" s="42">
        <f t="shared" si="67"/>
        <v>1</v>
      </c>
      <c r="BF42" s="42">
        <f t="shared" si="68"/>
        <v>1</v>
      </c>
      <c r="BG42" s="24"/>
      <c r="BH42" s="41" t="s">
        <v>35</v>
      </c>
      <c r="BI42" s="38" t="s">
        <v>77</v>
      </c>
      <c r="BJ42" s="39" t="s">
        <v>2</v>
      </c>
      <c r="BK42" s="27">
        <v>384</v>
      </c>
      <c r="BL42" s="27">
        <v>380</v>
      </c>
      <c r="BM42" s="27">
        <v>369</v>
      </c>
      <c r="BN42" s="27">
        <v>384</v>
      </c>
      <c r="BO42" s="27">
        <v>378</v>
      </c>
      <c r="BP42" s="27">
        <v>376</v>
      </c>
      <c r="BQ42" s="27">
        <v>384</v>
      </c>
      <c r="BR42" s="27">
        <v>384</v>
      </c>
      <c r="BS42" s="27">
        <v>384</v>
      </c>
      <c r="BT42" s="27">
        <v>384</v>
      </c>
      <c r="BU42" s="27">
        <v>384</v>
      </c>
      <c r="BV42" s="27">
        <v>384</v>
      </c>
      <c r="BW42" s="27">
        <v>378</v>
      </c>
      <c r="BX42" s="27">
        <v>384</v>
      </c>
      <c r="BY42" s="27">
        <v>384</v>
      </c>
      <c r="CE42" s="6"/>
      <c r="CF42" s="7"/>
    </row>
    <row r="43" spans="2:84" x14ac:dyDescent="0.25">
      <c r="B43" s="41" t="s">
        <v>36</v>
      </c>
      <c r="C43" s="38" t="s">
        <v>158</v>
      </c>
      <c r="D43" s="39" t="s">
        <v>2</v>
      </c>
      <c r="E43" s="42">
        <f>IF(AR49&lt;0.75,1/0,IF(AR$50&lt;0.75,1/0,X43))</f>
        <v>0.20331390588121834</v>
      </c>
      <c r="F43" s="42" t="e">
        <f>IF(AS49&lt;0.75,1/0,IF(AS$50&lt;0.75,1/0,Y43))</f>
        <v>#DIV/0!</v>
      </c>
      <c r="G43" s="42">
        <f>IF(AT49&lt;0.75,1/0,IF(AT$50&lt;0.75,1/0,Z43))</f>
        <v>0.38991713776814096</v>
      </c>
      <c r="H43" s="42">
        <f>IF(AU49&lt;0.75,1/0,IF(AU$50&lt;0.75,1/0,AA43))</f>
        <v>0.31541121249912529</v>
      </c>
      <c r="I43" s="42">
        <f>IF(AV49&lt;0.75,1/0,IF(AV$50&lt;0.75,1/0,AB43))</f>
        <v>0.25716418595307755</v>
      </c>
      <c r="J43" s="42">
        <f>IF(AW49&lt;0.75,1/0,IF(AW$50&lt;0.75,1/0,AC43))</f>
        <v>0.1590062111801247</v>
      </c>
      <c r="K43" s="42" t="e">
        <f>IF(AX49&lt;0.75,1/0,IF(AX$50&lt;0.75,1/0,AD43))</f>
        <v>#DIV/0!</v>
      </c>
      <c r="L43" s="42">
        <f>IF(AY49&lt;0.75,1/0,IF(AY$50&lt;0.75,1/0,AE43))</f>
        <v>0.39588831527995794</v>
      </c>
      <c r="M43" s="42">
        <f>IF(AZ49&lt;0.75,1/0,IF(AZ$50&lt;0.75,1/0,AF43))</f>
        <v>0.31670583048845491</v>
      </c>
      <c r="N43" s="42">
        <f>IF(BA49&lt;0.75,1/0,IF(BA$50&lt;0.75,1/0,AG43))</f>
        <v>0.53592194140273564</v>
      </c>
      <c r="O43" s="42">
        <f>IF(BB49&lt;0.75,1/0,IF(BB$50&lt;0.75,1/0,AH43))</f>
        <v>0.3284671019144576</v>
      </c>
      <c r="P43" s="42">
        <f>IF(BC49&lt;0.75,1/0,IF(BC$50&lt;0.75,1/0,AI43))</f>
        <v>0.31970229122817928</v>
      </c>
      <c r="Q43" s="42">
        <f>IF(BD49&lt;0.75,1/0,IF(BD$50&lt;0.75,1/0,AJ43))</f>
        <v>0.52547779458270472</v>
      </c>
      <c r="R43" s="42">
        <f>IF(BE49&lt;0.75,1/0,IF(BE$50&lt;0.75,1/0,AK43))</f>
        <v>0.38314046645689426</v>
      </c>
      <c r="S43" s="42">
        <f>IF(BF49&lt;0.75,1/0,IF(BF$50&lt;0.75,1/0,AL43))</f>
        <v>0.42168979789575056</v>
      </c>
      <c r="U43" s="5" t="s">
        <v>36</v>
      </c>
      <c r="V43" s="6" t="s">
        <v>158</v>
      </c>
      <c r="W43" s="7" t="s">
        <v>2</v>
      </c>
      <c r="X43" s="1">
        <v>0.20331390588121834</v>
      </c>
      <c r="Y43" s="1" t="e">
        <v>#N/A</v>
      </c>
      <c r="Z43" s="1">
        <v>0.38991713776814096</v>
      </c>
      <c r="AA43" s="1">
        <v>0.31541121249912529</v>
      </c>
      <c r="AB43" s="1">
        <v>0.25716418595307755</v>
      </c>
      <c r="AC43" s="1">
        <v>0.1590062111801247</v>
      </c>
      <c r="AD43" s="1" t="e">
        <v>#N/A</v>
      </c>
      <c r="AE43" s="1">
        <v>0.39588831527995794</v>
      </c>
      <c r="AF43" s="1">
        <v>0.31670583048845491</v>
      </c>
      <c r="AG43" s="1">
        <v>0.53592194140273564</v>
      </c>
      <c r="AH43" s="1">
        <v>0.3284671019144576</v>
      </c>
      <c r="AI43" s="1">
        <v>0.31970229122817928</v>
      </c>
      <c r="AJ43" s="1">
        <v>0.52547779458270472</v>
      </c>
      <c r="AK43" s="1">
        <v>0.38314046645689426</v>
      </c>
      <c r="AL43" s="1">
        <v>0.42168979789575056</v>
      </c>
      <c r="AO43" s="41" t="s">
        <v>35</v>
      </c>
      <c r="AP43" s="38" t="s">
        <v>164</v>
      </c>
      <c r="AQ43" s="39" t="s">
        <v>2</v>
      </c>
      <c r="AR43" s="42">
        <f t="shared" si="54"/>
        <v>1</v>
      </c>
      <c r="AS43" s="42">
        <f t="shared" si="55"/>
        <v>0.39322916666666669</v>
      </c>
      <c r="AT43" s="42">
        <f t="shared" si="56"/>
        <v>0.95833333333333337</v>
      </c>
      <c r="AU43" s="42">
        <f t="shared" si="57"/>
        <v>0.95833333333333337</v>
      </c>
      <c r="AV43" s="42">
        <f t="shared" si="58"/>
        <v>0.97395833333333337</v>
      </c>
      <c r="AW43" s="42">
        <f t="shared" si="59"/>
        <v>0.97916666666666663</v>
      </c>
      <c r="AX43" s="42">
        <f t="shared" si="60"/>
        <v>0</v>
      </c>
      <c r="AY43" s="42">
        <f t="shared" si="61"/>
        <v>1</v>
      </c>
      <c r="AZ43" s="42">
        <f t="shared" si="62"/>
        <v>1</v>
      </c>
      <c r="BA43" s="42">
        <f t="shared" si="63"/>
        <v>1</v>
      </c>
      <c r="BB43" s="42">
        <f t="shared" si="64"/>
        <v>1</v>
      </c>
      <c r="BC43" s="42">
        <f t="shared" si="65"/>
        <v>1</v>
      </c>
      <c r="BD43" s="42">
        <f t="shared" si="66"/>
        <v>0.98697916666666663</v>
      </c>
      <c r="BE43" s="42">
        <f t="shared" si="67"/>
        <v>1</v>
      </c>
      <c r="BF43" s="42">
        <f t="shared" si="68"/>
        <v>1</v>
      </c>
      <c r="BG43" s="24"/>
      <c r="BH43" s="41" t="s">
        <v>35</v>
      </c>
      <c r="BI43" s="38" t="s">
        <v>164</v>
      </c>
      <c r="BJ43" s="39" t="s">
        <v>2</v>
      </c>
      <c r="BK43" s="27">
        <v>384</v>
      </c>
      <c r="BL43" s="27">
        <v>151</v>
      </c>
      <c r="BM43" s="27">
        <v>368</v>
      </c>
      <c r="BN43" s="27">
        <v>368</v>
      </c>
      <c r="BO43" s="27">
        <v>374</v>
      </c>
      <c r="BP43" s="27">
        <v>376</v>
      </c>
      <c r="BQ43" s="27">
        <v>0</v>
      </c>
      <c r="BR43" s="27">
        <v>384</v>
      </c>
      <c r="BS43" s="27">
        <v>384</v>
      </c>
      <c r="BT43" s="27">
        <v>384</v>
      </c>
      <c r="BU43" s="27">
        <v>384</v>
      </c>
      <c r="BV43" s="27">
        <v>384</v>
      </c>
      <c r="BW43" s="27">
        <v>379</v>
      </c>
      <c r="BX43" s="27">
        <v>384</v>
      </c>
      <c r="BY43" s="27">
        <v>384</v>
      </c>
      <c r="CE43" s="6"/>
      <c r="CF43" s="7"/>
    </row>
    <row r="44" spans="2:84" x14ac:dyDescent="0.25">
      <c r="B44" s="41" t="s">
        <v>37</v>
      </c>
      <c r="C44" s="38" t="s">
        <v>153</v>
      </c>
      <c r="D44" s="39" t="s">
        <v>2</v>
      </c>
      <c r="E44" s="42">
        <f>IF(AR51&lt;0.75,1/0,IF(AR$57&lt;0.75,1/0,X44))</f>
        <v>0.18380378514547191</v>
      </c>
      <c r="F44" s="42" t="e">
        <f>IF(AS51&lt;0.75,1/0,IF(AS$57&lt;0.75,1/0,Y44))</f>
        <v>#DIV/0!</v>
      </c>
      <c r="G44" s="42">
        <f>IF(AT51&lt;0.75,1/0,IF(AT$57&lt;0.75,1/0,Z44))</f>
        <v>-0.15647993006483563</v>
      </c>
      <c r="H44" s="42">
        <f>IF(AU51&lt;0.75,1/0,IF(AU$57&lt;0.75,1/0,AA44))</f>
        <v>0.13915743634525102</v>
      </c>
      <c r="I44" s="42">
        <f>IF(AV51&lt;0.75,1/0,IF(AV$57&lt;0.75,1/0,AB44))</f>
        <v>-8.0362766435193467E-2</v>
      </c>
      <c r="J44" s="42">
        <f>IF(AW51&lt;0.75,1/0,IF(AW$57&lt;0.75,1/0,AC44))</f>
        <v>0.14113882183753801</v>
      </c>
      <c r="K44" s="42" t="e">
        <f>IF(AX51&lt;0.75,1/0,IF(AX$57&lt;0.75,1/0,AD44))</f>
        <v>#DIV/0!</v>
      </c>
      <c r="L44" s="42">
        <f>IF(AY51&lt;0.75,1/0,IF(AY$57&lt;0.75,1/0,AE44))</f>
        <v>0.28220151333269872</v>
      </c>
      <c r="M44" s="42">
        <f>IF(AZ51&lt;0.75,1/0,IF(AZ$57&lt;0.75,1/0,AF44))</f>
        <v>6.8735872884094329E-2</v>
      </c>
      <c r="N44" s="42">
        <f>IF(BA51&lt;0.75,1/0,IF(BA$57&lt;0.75,1/0,AG44))</f>
        <v>-0.11810230040897929</v>
      </c>
      <c r="O44" s="42">
        <f>IF(BB51&lt;0.75,1/0,IF(BB$57&lt;0.75,1/0,AH44))</f>
        <v>-2.690110241791932E-2</v>
      </c>
      <c r="P44" s="42">
        <f>IF(BC51&lt;0.75,1/0,IF(BC$57&lt;0.75,1/0,AI44))</f>
        <v>-0.13927483062522494</v>
      </c>
      <c r="Q44" s="42">
        <f>IF(BD51&lt;0.75,1/0,IF(BD$57&lt;0.75,1/0,AJ44))</f>
        <v>-8.8592572110556267E-2</v>
      </c>
      <c r="R44" s="42">
        <f>IF(BE51&lt;0.75,1/0,IF(BE$57&lt;0.75,1/0,AK44))</f>
        <v>6.1258115971787319E-3</v>
      </c>
      <c r="S44" s="42">
        <f>IF(BF51&lt;0.75,1/0,IF(BF$57&lt;0.75,1/0,AL44))</f>
        <v>-7.8210218737535531E-2</v>
      </c>
      <c r="U44" s="5" t="s">
        <v>37</v>
      </c>
      <c r="V44" s="6" t="s">
        <v>153</v>
      </c>
      <c r="W44" s="7" t="s">
        <v>2</v>
      </c>
      <c r="X44" s="1">
        <v>0.18380378514547191</v>
      </c>
      <c r="Y44" s="1" t="e">
        <v>#N/A</v>
      </c>
      <c r="Z44" s="1">
        <v>-0.15647993006483563</v>
      </c>
      <c r="AA44" s="1">
        <v>0.13915743634525102</v>
      </c>
      <c r="AB44" s="1">
        <v>-8.0362766435193467E-2</v>
      </c>
      <c r="AC44" s="1">
        <v>0.14113882183753801</v>
      </c>
      <c r="AD44" s="1" t="e">
        <v>#N/A</v>
      </c>
      <c r="AE44" s="1">
        <v>0.28220151333269872</v>
      </c>
      <c r="AF44" s="1">
        <v>6.8735872884094329E-2</v>
      </c>
      <c r="AG44" s="1">
        <v>-0.11810230040897929</v>
      </c>
      <c r="AH44" s="1">
        <v>-2.690110241791932E-2</v>
      </c>
      <c r="AI44" s="1">
        <v>-0.13927483062522494</v>
      </c>
      <c r="AJ44" s="1">
        <v>-8.8592572110556267E-2</v>
      </c>
      <c r="AK44" s="1">
        <v>6.1258115971787319E-3</v>
      </c>
      <c r="AL44" s="1">
        <v>-7.8210218737535531E-2</v>
      </c>
      <c r="AO44" s="41" t="s">
        <v>36</v>
      </c>
      <c r="AP44" s="38" t="s">
        <v>159</v>
      </c>
      <c r="AQ44" s="39" t="s">
        <v>2</v>
      </c>
      <c r="AR44" s="42">
        <f>BK44/360</f>
        <v>1</v>
      </c>
      <c r="AS44" s="42">
        <f t="shared" ref="AS44:BF44" si="69">BL44/360</f>
        <v>0.99722222222222223</v>
      </c>
      <c r="AT44" s="42">
        <f t="shared" si="69"/>
        <v>0.95833333333333337</v>
      </c>
      <c r="AU44" s="42">
        <f t="shared" si="69"/>
        <v>0.99444444444444446</v>
      </c>
      <c r="AV44" s="42">
        <f t="shared" si="69"/>
        <v>1</v>
      </c>
      <c r="AW44" s="42">
        <f t="shared" si="69"/>
        <v>0.99444444444444446</v>
      </c>
      <c r="AX44" s="42">
        <f t="shared" si="69"/>
        <v>0.98611111111111116</v>
      </c>
      <c r="AY44" s="42">
        <f t="shared" si="69"/>
        <v>1</v>
      </c>
      <c r="AZ44" s="42">
        <f t="shared" si="69"/>
        <v>1</v>
      </c>
      <c r="BA44" s="42">
        <f t="shared" si="69"/>
        <v>1</v>
      </c>
      <c r="BB44" s="42">
        <f t="shared" si="69"/>
        <v>1</v>
      </c>
      <c r="BC44" s="42">
        <f t="shared" si="69"/>
        <v>1</v>
      </c>
      <c r="BD44" s="42">
        <f t="shared" si="69"/>
        <v>1</v>
      </c>
      <c r="BE44" s="42">
        <f t="shared" si="69"/>
        <v>1</v>
      </c>
      <c r="BF44" s="42">
        <f t="shared" si="69"/>
        <v>1</v>
      </c>
      <c r="BH44" s="41" t="s">
        <v>36</v>
      </c>
      <c r="BI44" s="38" t="s">
        <v>159</v>
      </c>
      <c r="BJ44" s="39" t="s">
        <v>2</v>
      </c>
      <c r="BK44" s="27">
        <v>360</v>
      </c>
      <c r="BL44" s="27">
        <v>359</v>
      </c>
      <c r="BM44" s="27">
        <v>345</v>
      </c>
      <c r="BN44" s="27">
        <v>358</v>
      </c>
      <c r="BO44" s="27">
        <v>360</v>
      </c>
      <c r="BP44" s="27">
        <v>358</v>
      </c>
      <c r="BQ44" s="27">
        <v>355</v>
      </c>
      <c r="BR44" s="27">
        <v>360</v>
      </c>
      <c r="BS44" s="27">
        <v>360</v>
      </c>
      <c r="BT44" s="27">
        <v>360</v>
      </c>
      <c r="BU44" s="27">
        <v>360</v>
      </c>
      <c r="BV44" s="27">
        <v>360</v>
      </c>
      <c r="BW44" s="27">
        <v>360</v>
      </c>
      <c r="BX44" s="27">
        <v>360</v>
      </c>
      <c r="BY44" s="27">
        <v>360</v>
      </c>
      <c r="CE44" s="6"/>
      <c r="CF44" s="7"/>
    </row>
    <row r="45" spans="2:84" x14ac:dyDescent="0.25">
      <c r="B45" s="41" t="s">
        <v>37</v>
      </c>
      <c r="C45" s="38" t="s">
        <v>154</v>
      </c>
      <c r="D45" s="39" t="s">
        <v>2</v>
      </c>
      <c r="E45" s="42">
        <f>IF(AR52&lt;0.75,1/0,IF(AR$57&lt;0.75,1/0,X45))</f>
        <v>-7.800441509565148E-2</v>
      </c>
      <c r="F45" s="42" t="e">
        <f>IF(AS52&lt;0.75,1/0,IF(AS$57&lt;0.75,1/0,Y45))</f>
        <v>#DIV/0!</v>
      </c>
      <c r="G45" s="42">
        <f>IF(AT52&lt;0.75,1/0,IF(AT$57&lt;0.75,1/0,Z45))</f>
        <v>-0.14369357091391521</v>
      </c>
      <c r="H45" s="42">
        <f>IF(AU52&lt;0.75,1/0,IF(AU$57&lt;0.75,1/0,AA45))</f>
        <v>-0.26694402540746187</v>
      </c>
      <c r="I45" s="42">
        <f>IF(AV52&lt;0.75,1/0,IF(AV$57&lt;0.75,1/0,AB45))</f>
        <v>-0.18223661490833787</v>
      </c>
      <c r="J45" s="42">
        <f>IF(AW52&lt;0.75,1/0,IF(AW$57&lt;0.75,1/0,AC45))</f>
        <v>0.11252373204249433</v>
      </c>
      <c r="K45" s="42" t="e">
        <f>IF(AX52&lt;0.75,1/0,IF(AX$57&lt;0.75,1/0,AD45))</f>
        <v>#DIV/0!</v>
      </c>
      <c r="L45" s="42">
        <f>IF(AY52&lt;0.75,1/0,IF(AY$57&lt;0.75,1/0,AE45))</f>
        <v>-0.21114101128447549</v>
      </c>
      <c r="M45" s="42">
        <f>IF(AZ52&lt;0.75,1/0,IF(AZ$57&lt;0.75,1/0,AF45))</f>
        <v>-0.2050282655114688</v>
      </c>
      <c r="N45" s="42">
        <f>IF(BA52&lt;0.75,1/0,IF(BA$57&lt;0.75,1/0,AG45))</f>
        <v>-0.32430089805586482</v>
      </c>
      <c r="O45" s="42">
        <f>IF(BB52&lt;0.75,1/0,IF(BB$57&lt;0.75,1/0,AH45))</f>
        <v>-0.14605741046709431</v>
      </c>
      <c r="P45" s="42">
        <f>IF(BC52&lt;0.75,1/0,IF(BC$57&lt;0.75,1/0,AI45))</f>
        <v>-0.17942920369903903</v>
      </c>
      <c r="Q45" s="42">
        <f>IF(BD52&lt;0.75,1/0,IF(BD$57&lt;0.75,1/0,AJ45))</f>
        <v>-0.39243961468349997</v>
      </c>
      <c r="R45" s="42">
        <f>IF(BE52&lt;0.75,1/0,IF(BE$57&lt;0.75,1/0,AK45))</f>
        <v>-0.19804373921587448</v>
      </c>
      <c r="S45" s="42">
        <f>IF(BF52&lt;0.75,1/0,IF(BF$57&lt;0.75,1/0,AL45))</f>
        <v>-0.2315949214677272</v>
      </c>
      <c r="U45" s="5" t="s">
        <v>37</v>
      </c>
      <c r="V45" s="6" t="s">
        <v>154</v>
      </c>
      <c r="W45" s="7" t="s">
        <v>2</v>
      </c>
      <c r="X45" s="1">
        <v>-7.800441509565148E-2</v>
      </c>
      <c r="Y45" s="1" t="e">
        <v>#N/A</v>
      </c>
      <c r="Z45" s="1">
        <v>-0.14369357091391521</v>
      </c>
      <c r="AA45" s="1">
        <v>-0.26694402540746187</v>
      </c>
      <c r="AB45" s="1">
        <v>-0.18223661490833787</v>
      </c>
      <c r="AC45" s="1">
        <v>0.11252373204249433</v>
      </c>
      <c r="AD45" s="1" t="e">
        <v>#N/A</v>
      </c>
      <c r="AE45" s="1">
        <v>-0.21114101128447549</v>
      </c>
      <c r="AF45" s="1">
        <v>-0.2050282655114688</v>
      </c>
      <c r="AG45" s="1">
        <v>-0.32430089805586482</v>
      </c>
      <c r="AH45" s="1">
        <v>-0.14605741046709431</v>
      </c>
      <c r="AI45" s="1">
        <v>-0.17942920369903903</v>
      </c>
      <c r="AJ45" s="1">
        <v>-0.39243961468349997</v>
      </c>
      <c r="AK45" s="1">
        <v>-0.19804373921587448</v>
      </c>
      <c r="AL45" s="1">
        <v>-0.2315949214677272</v>
      </c>
      <c r="AO45" s="41" t="s">
        <v>36</v>
      </c>
      <c r="AP45" s="38" t="s">
        <v>160</v>
      </c>
      <c r="AQ45" s="39" t="s">
        <v>2</v>
      </c>
      <c r="AR45" s="42">
        <f t="shared" ref="AR45:AR57" si="70">BK45/360</f>
        <v>1</v>
      </c>
      <c r="AS45" s="42">
        <f t="shared" ref="AS45:AS64" si="71">BL45/360</f>
        <v>0.98888888888888893</v>
      </c>
      <c r="AT45" s="42">
        <f t="shared" ref="AT45:AT64" si="72">BM45/360</f>
        <v>0.96388888888888891</v>
      </c>
      <c r="AU45" s="42">
        <f t="shared" ref="AU45:AU64" si="73">BN45/360</f>
        <v>1</v>
      </c>
      <c r="AV45" s="42">
        <f t="shared" ref="AV45:AV64" si="74">BO45/360</f>
        <v>1</v>
      </c>
      <c r="AW45" s="42">
        <f t="shared" ref="AW45:AW64" si="75">BP45/360</f>
        <v>0.98611111111111116</v>
      </c>
      <c r="AX45" s="42">
        <f t="shared" ref="AX45:AX64" si="76">BQ45/360</f>
        <v>0.98888888888888893</v>
      </c>
      <c r="AY45" s="42">
        <f t="shared" ref="AY45:AY64" si="77">BR45/360</f>
        <v>1</v>
      </c>
      <c r="AZ45" s="42">
        <f t="shared" ref="AZ45:AZ64" si="78">BS45/360</f>
        <v>1</v>
      </c>
      <c r="BA45" s="42">
        <f t="shared" ref="BA45:BA64" si="79">BT45/360</f>
        <v>1</v>
      </c>
      <c r="BB45" s="42">
        <f t="shared" ref="BB45:BB64" si="80">BU45/360</f>
        <v>1</v>
      </c>
      <c r="BC45" s="42">
        <f t="shared" ref="BC45:BC64" si="81">BV45/360</f>
        <v>1</v>
      </c>
      <c r="BD45" s="42">
        <f t="shared" ref="BD45:BD64" si="82">BW45/360</f>
        <v>1</v>
      </c>
      <c r="BE45" s="42">
        <f t="shared" ref="BE45:BE64" si="83">BX45/360</f>
        <v>1</v>
      </c>
      <c r="BF45" s="42">
        <f t="shared" ref="BF45:BF64" si="84">BY45/360</f>
        <v>1</v>
      </c>
      <c r="BH45" s="41" t="s">
        <v>36</v>
      </c>
      <c r="BI45" s="38" t="s">
        <v>160</v>
      </c>
      <c r="BJ45" s="39" t="s">
        <v>2</v>
      </c>
      <c r="BK45" s="27">
        <v>360</v>
      </c>
      <c r="BL45" s="27">
        <v>356</v>
      </c>
      <c r="BM45" s="27">
        <v>347</v>
      </c>
      <c r="BN45" s="27">
        <v>360</v>
      </c>
      <c r="BO45" s="27">
        <v>360</v>
      </c>
      <c r="BP45" s="27">
        <v>355</v>
      </c>
      <c r="BQ45" s="27">
        <v>356</v>
      </c>
      <c r="BR45" s="27">
        <v>360</v>
      </c>
      <c r="BS45" s="27">
        <v>360</v>
      </c>
      <c r="BT45" s="27">
        <v>360</v>
      </c>
      <c r="BU45" s="27">
        <v>360</v>
      </c>
      <c r="BV45" s="27">
        <v>360</v>
      </c>
      <c r="BW45" s="27">
        <v>360</v>
      </c>
      <c r="BX45" s="27">
        <v>360</v>
      </c>
      <c r="BY45" s="27">
        <v>360</v>
      </c>
      <c r="CE45" s="6"/>
      <c r="CF45" s="7"/>
    </row>
    <row r="46" spans="2:84" x14ac:dyDescent="0.25">
      <c r="B46" s="41" t="s">
        <v>37</v>
      </c>
      <c r="C46" s="38" t="s">
        <v>155</v>
      </c>
      <c r="D46" s="39" t="s">
        <v>2</v>
      </c>
      <c r="E46" s="42">
        <f>IF(AR53&lt;0.75,1/0,IF(AR$57&lt;0.75,1/0,X46))</f>
        <v>0.27810709838107051</v>
      </c>
      <c r="F46" s="42" t="e">
        <f>IF(AS53&lt;0.75,1/0,IF(AS$57&lt;0.75,1/0,Y46))</f>
        <v>#DIV/0!</v>
      </c>
      <c r="G46" s="42">
        <f>IF(AT53&lt;0.75,1/0,IF(AT$57&lt;0.75,1/0,Z46))</f>
        <v>5.8699826277772704E-2</v>
      </c>
      <c r="H46" s="42">
        <f>IF(AU53&lt;0.75,1/0,IF(AU$57&lt;0.75,1/0,AA46))</f>
        <v>-0.15305282916190222</v>
      </c>
      <c r="I46" s="42">
        <f>IF(AV53&lt;0.75,1/0,IF(AV$57&lt;0.75,1/0,AB46))</f>
        <v>0.16617182940205732</v>
      </c>
      <c r="J46" s="42">
        <f>IF(AW53&lt;0.75,1/0,IF(AW$57&lt;0.75,1/0,AC46))</f>
        <v>0.5625890985407922</v>
      </c>
      <c r="K46" s="42" t="e">
        <f>IF(AX53&lt;0.75,1/0,IF(AX$57&lt;0.75,1/0,AD46))</f>
        <v>#DIV/0!</v>
      </c>
      <c r="L46" s="42">
        <f>IF(AY53&lt;0.75,1/0,IF(AY$57&lt;0.75,1/0,AE46))</f>
        <v>5.7805230468394697E-2</v>
      </c>
      <c r="M46" s="42">
        <f>IF(AZ53&lt;0.75,1/0,IF(AZ$57&lt;0.75,1/0,AF46))</f>
        <v>9.8261519614475379E-2</v>
      </c>
      <c r="N46" s="42">
        <f>IF(BA53&lt;0.75,1/0,IF(BA$57&lt;0.75,1/0,AG46))</f>
        <v>-5.91689678794457E-2</v>
      </c>
      <c r="O46" s="42">
        <f>IF(BB53&lt;0.75,1/0,IF(BB$57&lt;0.75,1/0,AH46))</f>
        <v>-8.0236095332680835E-3</v>
      </c>
      <c r="P46" s="42">
        <f>IF(BC53&lt;0.75,1/0,IF(BC$57&lt;0.75,1/0,AI46))</f>
        <v>0.21936717659702887</v>
      </c>
      <c r="Q46" s="42">
        <f>IF(BD53&lt;0.75,1/0,IF(BD$57&lt;0.75,1/0,AJ46))</f>
        <v>-0.14585314552112816</v>
      </c>
      <c r="R46" s="42">
        <f>IF(BE53&lt;0.75,1/0,IF(BE$57&lt;0.75,1/0,AK46))</f>
        <v>7.6327582829878615E-2</v>
      </c>
      <c r="S46" s="42">
        <f>IF(BF53&lt;0.75,1/0,IF(BF$57&lt;0.75,1/0,AL46))</f>
        <v>5.7311515195258123E-2</v>
      </c>
      <c r="U46" s="5" t="s">
        <v>37</v>
      </c>
      <c r="V46" s="6" t="s">
        <v>155</v>
      </c>
      <c r="W46" s="7" t="s">
        <v>2</v>
      </c>
      <c r="X46" s="1">
        <v>0.27810709838107051</v>
      </c>
      <c r="Y46" s="1" t="e">
        <v>#N/A</v>
      </c>
      <c r="Z46" s="1">
        <v>5.8699826277772704E-2</v>
      </c>
      <c r="AA46" s="1">
        <v>-0.15305282916190222</v>
      </c>
      <c r="AB46" s="1">
        <v>0.16617182940205732</v>
      </c>
      <c r="AC46" s="1">
        <v>0.5625890985407922</v>
      </c>
      <c r="AD46" s="1" t="e">
        <v>#N/A</v>
      </c>
      <c r="AE46" s="1">
        <v>5.7805230468394697E-2</v>
      </c>
      <c r="AF46" s="1">
        <v>9.8261519614475379E-2</v>
      </c>
      <c r="AG46" s="1">
        <v>-5.91689678794457E-2</v>
      </c>
      <c r="AH46" s="1">
        <v>-8.0236095332680835E-3</v>
      </c>
      <c r="AI46" s="1">
        <v>0.21936717659702887</v>
      </c>
      <c r="AJ46" s="1">
        <v>-0.14585314552112816</v>
      </c>
      <c r="AK46" s="1">
        <v>7.6327582829878615E-2</v>
      </c>
      <c r="AL46" s="1">
        <v>5.7311515195258123E-2</v>
      </c>
      <c r="AO46" s="41" t="s">
        <v>36</v>
      </c>
      <c r="AP46" s="38" t="s">
        <v>161</v>
      </c>
      <c r="AQ46" s="39" t="s">
        <v>2</v>
      </c>
      <c r="AR46" s="42">
        <f t="shared" si="70"/>
        <v>1</v>
      </c>
      <c r="AS46" s="42">
        <f t="shared" si="71"/>
        <v>0.99444444444444446</v>
      </c>
      <c r="AT46" s="42">
        <f t="shared" si="72"/>
        <v>0.96944444444444444</v>
      </c>
      <c r="AU46" s="42">
        <f t="shared" si="73"/>
        <v>1</v>
      </c>
      <c r="AV46" s="42">
        <f t="shared" si="74"/>
        <v>1</v>
      </c>
      <c r="AW46" s="42">
        <f t="shared" si="75"/>
        <v>0.98888888888888893</v>
      </c>
      <c r="AX46" s="42">
        <f t="shared" si="76"/>
        <v>0.99444444444444446</v>
      </c>
      <c r="AY46" s="42">
        <f t="shared" si="77"/>
        <v>1</v>
      </c>
      <c r="AZ46" s="42">
        <f t="shared" si="78"/>
        <v>1</v>
      </c>
      <c r="BA46" s="42">
        <f t="shared" si="79"/>
        <v>1</v>
      </c>
      <c r="BB46" s="42">
        <f t="shared" si="80"/>
        <v>1</v>
      </c>
      <c r="BC46" s="42">
        <f t="shared" si="81"/>
        <v>1</v>
      </c>
      <c r="BD46" s="42">
        <f t="shared" si="82"/>
        <v>1</v>
      </c>
      <c r="BE46" s="42">
        <f t="shared" si="83"/>
        <v>1</v>
      </c>
      <c r="BF46" s="42">
        <f t="shared" si="84"/>
        <v>1</v>
      </c>
      <c r="BH46" s="41" t="s">
        <v>36</v>
      </c>
      <c r="BI46" s="38" t="s">
        <v>161</v>
      </c>
      <c r="BJ46" s="39" t="s">
        <v>2</v>
      </c>
      <c r="BK46" s="27">
        <v>360</v>
      </c>
      <c r="BL46" s="27">
        <v>358</v>
      </c>
      <c r="BM46" s="27">
        <v>349</v>
      </c>
      <c r="BN46" s="27">
        <v>360</v>
      </c>
      <c r="BO46" s="27">
        <v>360</v>
      </c>
      <c r="BP46" s="27">
        <v>356</v>
      </c>
      <c r="BQ46" s="27">
        <v>358</v>
      </c>
      <c r="BR46" s="27">
        <v>360</v>
      </c>
      <c r="BS46" s="27">
        <v>360</v>
      </c>
      <c r="BT46" s="27">
        <v>360</v>
      </c>
      <c r="BU46" s="27">
        <v>360</v>
      </c>
      <c r="BV46" s="27">
        <v>360</v>
      </c>
      <c r="BW46" s="27">
        <v>360</v>
      </c>
      <c r="BX46" s="27">
        <v>360</v>
      </c>
      <c r="BY46" s="27">
        <v>360</v>
      </c>
      <c r="CE46" s="6"/>
      <c r="CF46" s="7"/>
    </row>
    <row r="47" spans="2:84" x14ac:dyDescent="0.25">
      <c r="B47" s="41" t="s">
        <v>37</v>
      </c>
      <c r="C47" s="38" t="s">
        <v>156</v>
      </c>
      <c r="D47" s="39" t="s">
        <v>2</v>
      </c>
      <c r="E47" s="42">
        <f>IF(AR54&lt;0.75,1/0,IF(AR$57&lt;0.75,1/0,X47))</f>
        <v>0.11572206527584261</v>
      </c>
      <c r="F47" s="42" t="e">
        <f>IF(AS54&lt;0.75,1/0,IF(AS$57&lt;0.75,1/0,Y47))</f>
        <v>#DIV/0!</v>
      </c>
      <c r="G47" s="42">
        <f>IF(AT54&lt;0.75,1/0,IF(AT$57&lt;0.75,1/0,Z47))</f>
        <v>-0.15598804577593151</v>
      </c>
      <c r="H47" s="42">
        <f>IF(AU54&lt;0.75,1/0,IF(AU$57&lt;0.75,1/0,AA47))</f>
        <v>-1.225469715354599E-2</v>
      </c>
      <c r="I47" s="42">
        <f>IF(AV54&lt;0.75,1/0,IF(AV$57&lt;0.75,1/0,AB47))</f>
        <v>-7.8327653137412079E-2</v>
      </c>
      <c r="J47" s="42">
        <f>IF(AW54&lt;0.75,1/0,IF(AW$57&lt;0.75,1/0,AC47))</f>
        <v>-0.18034353535643188</v>
      </c>
      <c r="K47" s="42" t="e">
        <f>IF(AX54&lt;0.75,1/0,IF(AX$57&lt;0.75,1/0,AD47))</f>
        <v>#DIV/0!</v>
      </c>
      <c r="L47" s="42">
        <f>IF(AY54&lt;0.75,1/0,IF(AY$57&lt;0.75,1/0,AE47))</f>
        <v>6.28315873277141E-2</v>
      </c>
      <c r="M47" s="42">
        <f>IF(AZ54&lt;0.75,1/0,IF(AZ$57&lt;0.75,1/0,AF47))</f>
        <v>6.6142182438106101E-2</v>
      </c>
      <c r="N47" s="42">
        <f>IF(BA54&lt;0.75,1/0,IF(BA$57&lt;0.75,1/0,AG47))</f>
        <v>-0.15953340119926773</v>
      </c>
      <c r="O47" s="42">
        <f>IF(BB54&lt;0.75,1/0,IF(BB$57&lt;0.75,1/0,AH47))</f>
        <v>-0.22127285210699865</v>
      </c>
      <c r="P47" s="42">
        <f>IF(BC54&lt;0.75,1/0,IF(BC$57&lt;0.75,1/0,AI47))</f>
        <v>3.6746457225583118E-2</v>
      </c>
      <c r="Q47" s="42">
        <f>IF(BD54&lt;0.75,1/0,IF(BD$57&lt;0.75,1/0,AJ47))</f>
        <v>-0.13742207867014267</v>
      </c>
      <c r="R47" s="42">
        <f>IF(BE54&lt;0.75,1/0,IF(BE$57&lt;0.75,1/0,AK47))</f>
        <v>-6.6967179340073235E-2</v>
      </c>
      <c r="S47" s="42">
        <f>IF(BF54&lt;0.75,1/0,IF(BF$57&lt;0.75,1/0,AL47))</f>
        <v>-7.8254070556964317E-2</v>
      </c>
      <c r="U47" s="5" t="s">
        <v>37</v>
      </c>
      <c r="V47" s="6" t="s">
        <v>156</v>
      </c>
      <c r="W47" s="7" t="s">
        <v>2</v>
      </c>
      <c r="X47" s="1">
        <v>0.11572206527584261</v>
      </c>
      <c r="Y47" s="1" t="e">
        <v>#N/A</v>
      </c>
      <c r="Z47" s="1">
        <v>-0.15598804577593151</v>
      </c>
      <c r="AA47" s="1">
        <v>-1.225469715354599E-2</v>
      </c>
      <c r="AB47" s="1">
        <v>-7.8327653137412079E-2</v>
      </c>
      <c r="AC47" s="1">
        <v>-0.18034353535643188</v>
      </c>
      <c r="AD47" s="1" t="e">
        <v>#N/A</v>
      </c>
      <c r="AE47" s="1">
        <v>6.28315873277141E-2</v>
      </c>
      <c r="AF47" s="1">
        <v>6.6142182438106101E-2</v>
      </c>
      <c r="AG47" s="1">
        <v>-0.15953340119926773</v>
      </c>
      <c r="AH47" s="1">
        <v>-0.22127285210699865</v>
      </c>
      <c r="AI47" s="1">
        <v>3.6746457225583118E-2</v>
      </c>
      <c r="AJ47" s="1">
        <v>-0.13742207867014267</v>
      </c>
      <c r="AK47" s="1">
        <v>-6.6967179340073235E-2</v>
      </c>
      <c r="AL47" s="1">
        <v>-7.8254070556964317E-2</v>
      </c>
      <c r="AO47" s="41" t="s">
        <v>36</v>
      </c>
      <c r="AP47" s="38" t="s">
        <v>162</v>
      </c>
      <c r="AQ47" s="39" t="s">
        <v>2</v>
      </c>
      <c r="AR47" s="42">
        <f t="shared" si="70"/>
        <v>1</v>
      </c>
      <c r="AS47" s="42">
        <f t="shared" si="71"/>
        <v>0.73333333333333328</v>
      </c>
      <c r="AT47" s="42">
        <f t="shared" si="72"/>
        <v>0.95833333333333337</v>
      </c>
      <c r="AU47" s="42">
        <f t="shared" si="73"/>
        <v>0.96388888888888891</v>
      </c>
      <c r="AV47" s="42">
        <f t="shared" si="74"/>
        <v>0.97222222222222221</v>
      </c>
      <c r="AW47" s="42">
        <f t="shared" si="75"/>
        <v>0.97222222222222221</v>
      </c>
      <c r="AX47" s="42">
        <f t="shared" si="76"/>
        <v>0.99444444444444446</v>
      </c>
      <c r="AY47" s="42">
        <f t="shared" si="77"/>
        <v>1</v>
      </c>
      <c r="AZ47" s="42">
        <f t="shared" si="78"/>
        <v>1</v>
      </c>
      <c r="BA47" s="42">
        <f t="shared" si="79"/>
        <v>1</v>
      </c>
      <c r="BB47" s="42">
        <f t="shared" si="80"/>
        <v>1</v>
      </c>
      <c r="BC47" s="42">
        <f t="shared" si="81"/>
        <v>1</v>
      </c>
      <c r="BD47" s="42">
        <f t="shared" si="82"/>
        <v>1</v>
      </c>
      <c r="BE47" s="42">
        <f t="shared" si="83"/>
        <v>1</v>
      </c>
      <c r="BF47" s="42">
        <f t="shared" si="84"/>
        <v>1</v>
      </c>
      <c r="BH47" s="41" t="s">
        <v>36</v>
      </c>
      <c r="BI47" s="38" t="s">
        <v>162</v>
      </c>
      <c r="BJ47" s="39" t="s">
        <v>2</v>
      </c>
      <c r="BK47" s="27">
        <v>360</v>
      </c>
      <c r="BL47" s="27">
        <v>264</v>
      </c>
      <c r="BM47" s="27">
        <v>345</v>
      </c>
      <c r="BN47" s="27">
        <v>347</v>
      </c>
      <c r="BO47" s="27">
        <v>350</v>
      </c>
      <c r="BP47" s="27">
        <v>350</v>
      </c>
      <c r="BQ47" s="27">
        <v>358</v>
      </c>
      <c r="BR47" s="27">
        <v>360</v>
      </c>
      <c r="BS47" s="27">
        <v>360</v>
      </c>
      <c r="BT47" s="27">
        <v>360</v>
      </c>
      <c r="BU47" s="27">
        <v>360</v>
      </c>
      <c r="BV47" s="27">
        <v>360</v>
      </c>
      <c r="BW47" s="27">
        <v>360</v>
      </c>
      <c r="BX47" s="27">
        <v>360</v>
      </c>
      <c r="BY47" s="27">
        <v>360</v>
      </c>
      <c r="CE47" s="6"/>
      <c r="CF47" s="7"/>
    </row>
    <row r="48" spans="2:84" x14ac:dyDescent="0.25">
      <c r="B48" s="41" t="s">
        <v>37</v>
      </c>
      <c r="C48" s="38" t="s">
        <v>157</v>
      </c>
      <c r="D48" s="39" t="s">
        <v>2</v>
      </c>
      <c r="E48" s="42">
        <f>IF(AR55&lt;0.75,1/0,IF(AR$57&lt;0.75,1/0,X48))</f>
        <v>0.34795453232068208</v>
      </c>
      <c r="F48" s="42" t="e">
        <f>IF(AS55&lt;0.75,1/0,IF(AS$57&lt;0.75,1/0,Y48))</f>
        <v>#DIV/0!</v>
      </c>
      <c r="G48" s="42">
        <f>IF(AT55&lt;0.75,1/0,IF(AT$57&lt;0.75,1/0,Z48))</f>
        <v>-4.7792161709544145E-2</v>
      </c>
      <c r="H48" s="42">
        <f>IF(AU55&lt;0.75,1/0,IF(AU$57&lt;0.75,1/0,AA48))</f>
        <v>0.21162396121883642</v>
      </c>
      <c r="I48" s="42">
        <f>IF(AV55&lt;0.75,1/0,IF(AV$57&lt;0.75,1/0,AB48))</f>
        <v>0.18549080602695378</v>
      </c>
      <c r="J48" s="42">
        <f>IF(AW55&lt;0.75,1/0,IF(AW$57&lt;0.75,1/0,AC48))</f>
        <v>6.756212979654963E-2</v>
      </c>
      <c r="K48" s="42" t="e">
        <f>IF(AX55&lt;0.75,1/0,IF(AX$57&lt;0.75,1/0,AD48))</f>
        <v>#DIV/0!</v>
      </c>
      <c r="L48" s="42">
        <f>IF(AY55&lt;0.75,1/0,IF(AY$57&lt;0.75,1/0,AE48))</f>
        <v>0.16621505635671108</v>
      </c>
      <c r="M48" s="42">
        <f>IF(AZ55&lt;0.75,1/0,IF(AZ$57&lt;0.75,1/0,AF48))</f>
        <v>0.13143362810575554</v>
      </c>
      <c r="N48" s="42">
        <f>IF(BA55&lt;0.75,1/0,IF(BA$57&lt;0.75,1/0,AG48))</f>
        <v>-0.11659459230632807</v>
      </c>
      <c r="O48" s="42">
        <f>IF(BB55&lt;0.75,1/0,IF(BB$57&lt;0.75,1/0,AH48))</f>
        <v>-1.0713116717075977E-6</v>
      </c>
      <c r="P48" s="42">
        <f>IF(BC55&lt;0.75,1/0,IF(BC$57&lt;0.75,1/0,AI48))</f>
        <v>0.14421746896669352</v>
      </c>
      <c r="Q48" s="42">
        <f>IF(BD55&lt;0.75,1/0,IF(BD$57&lt;0.75,1/0,AJ48))</f>
        <v>-0.10995506040924419</v>
      </c>
      <c r="R48" s="42">
        <f>IF(BE55&lt;0.75,1/0,IF(BE$57&lt;0.75,1/0,AK48))</f>
        <v>7.6699688147127798E-2</v>
      </c>
      <c r="S48" s="42">
        <f>IF(BF55&lt;0.75,1/0,IF(BF$57&lt;0.75,1/0,AL48))</f>
        <v>6.6908535115863144E-2</v>
      </c>
      <c r="U48" s="5" t="s">
        <v>37</v>
      </c>
      <c r="V48" s="6" t="s">
        <v>157</v>
      </c>
      <c r="W48" s="7" t="s">
        <v>2</v>
      </c>
      <c r="X48" s="1">
        <v>0.34795453232068208</v>
      </c>
      <c r="Y48" s="1" t="e">
        <v>#N/A</v>
      </c>
      <c r="Z48" s="1">
        <v>-4.7792161709544145E-2</v>
      </c>
      <c r="AA48" s="1">
        <v>0.21162396121883642</v>
      </c>
      <c r="AB48" s="1">
        <v>0.18549080602695378</v>
      </c>
      <c r="AC48" s="1">
        <v>6.756212979654963E-2</v>
      </c>
      <c r="AD48" s="1" t="e">
        <v>#N/A</v>
      </c>
      <c r="AE48" s="1">
        <v>0.16621505635671108</v>
      </c>
      <c r="AF48" s="1">
        <v>0.13143362810575554</v>
      </c>
      <c r="AG48" s="1">
        <v>-0.11659459230632807</v>
      </c>
      <c r="AH48" s="1">
        <v>-1.0713116717075977E-6</v>
      </c>
      <c r="AI48" s="1">
        <v>0.14421746896669352</v>
      </c>
      <c r="AJ48" s="1">
        <v>-0.10995506040924419</v>
      </c>
      <c r="AK48" s="1">
        <v>7.6699688147127798E-2</v>
      </c>
      <c r="AL48" s="1">
        <v>6.6908535115863144E-2</v>
      </c>
      <c r="AO48" s="41" t="s">
        <v>36</v>
      </c>
      <c r="AP48" s="38" t="s">
        <v>163</v>
      </c>
      <c r="AQ48" s="39" t="s">
        <v>2</v>
      </c>
      <c r="AR48" s="42">
        <f t="shared" si="70"/>
        <v>1</v>
      </c>
      <c r="AS48" s="42">
        <f t="shared" si="71"/>
        <v>0.98333333333333328</v>
      </c>
      <c r="AT48" s="42">
        <f t="shared" si="72"/>
        <v>0.98333333333333328</v>
      </c>
      <c r="AU48" s="42">
        <f t="shared" si="73"/>
        <v>0.95833333333333337</v>
      </c>
      <c r="AV48" s="42">
        <f t="shared" si="74"/>
        <v>1</v>
      </c>
      <c r="AW48" s="42">
        <f t="shared" si="75"/>
        <v>0.98055555555555551</v>
      </c>
      <c r="AX48" s="42">
        <f t="shared" si="76"/>
        <v>0.97777777777777775</v>
      </c>
      <c r="AY48" s="42">
        <f t="shared" si="77"/>
        <v>1</v>
      </c>
      <c r="AZ48" s="42">
        <f t="shared" si="78"/>
        <v>1</v>
      </c>
      <c r="BA48" s="42">
        <f t="shared" si="79"/>
        <v>1</v>
      </c>
      <c r="BB48" s="42">
        <f t="shared" si="80"/>
        <v>1</v>
      </c>
      <c r="BC48" s="42">
        <f t="shared" si="81"/>
        <v>1</v>
      </c>
      <c r="BD48" s="42">
        <f t="shared" si="82"/>
        <v>0.98611111111111116</v>
      </c>
      <c r="BE48" s="42">
        <f t="shared" si="83"/>
        <v>1</v>
      </c>
      <c r="BF48" s="42">
        <f t="shared" si="84"/>
        <v>1</v>
      </c>
      <c r="BH48" s="41" t="s">
        <v>36</v>
      </c>
      <c r="BI48" s="38" t="s">
        <v>163</v>
      </c>
      <c r="BJ48" s="39" t="s">
        <v>2</v>
      </c>
      <c r="BK48" s="27">
        <v>360</v>
      </c>
      <c r="BL48" s="27">
        <v>354</v>
      </c>
      <c r="BM48" s="27">
        <v>354</v>
      </c>
      <c r="BN48" s="27">
        <v>345</v>
      </c>
      <c r="BO48" s="27">
        <v>360</v>
      </c>
      <c r="BP48" s="27">
        <v>353</v>
      </c>
      <c r="BQ48" s="27">
        <v>352</v>
      </c>
      <c r="BR48" s="27">
        <v>360</v>
      </c>
      <c r="BS48" s="27">
        <v>360</v>
      </c>
      <c r="BT48" s="27">
        <v>360</v>
      </c>
      <c r="BU48" s="27">
        <v>360</v>
      </c>
      <c r="BV48" s="27">
        <v>360</v>
      </c>
      <c r="BW48" s="27">
        <v>355</v>
      </c>
      <c r="BX48" s="27">
        <v>360</v>
      </c>
      <c r="BY48" s="27">
        <v>360</v>
      </c>
      <c r="CE48" s="6"/>
      <c r="CF48" s="7"/>
    </row>
    <row r="49" spans="2:84" x14ac:dyDescent="0.25">
      <c r="B49" s="41" t="s">
        <v>37</v>
      </c>
      <c r="C49" s="38" t="s">
        <v>158</v>
      </c>
      <c r="D49" s="39" t="s">
        <v>2</v>
      </c>
      <c r="E49" s="42">
        <f>IF(AR56&lt;0.75,1/0,IF(AR$57&lt;0.75,1/0,X49))</f>
        <v>0.17904689268520402</v>
      </c>
      <c r="F49" s="42" t="e">
        <f>IF(AS56&lt;0.75,1/0,IF(AS$57&lt;0.75,1/0,Y49))</f>
        <v>#DIV/0!</v>
      </c>
      <c r="G49" s="42">
        <f>IF(AT56&lt;0.75,1/0,IF(AT$57&lt;0.75,1/0,Z49))</f>
        <v>0.26574114560559758</v>
      </c>
      <c r="H49" s="42">
        <f>IF(AU56&lt;0.75,1/0,IF(AU$57&lt;0.75,1/0,AA49))</f>
        <v>0.17207161716420405</v>
      </c>
      <c r="I49" s="42">
        <f>IF(AV56&lt;0.75,1/0,IF(AV$57&lt;0.75,1/0,AB49))</f>
        <v>9.289802327570662E-2</v>
      </c>
      <c r="J49" s="42">
        <f>IF(AW56&lt;0.75,1/0,IF(AW$57&lt;0.75,1/0,AC49))</f>
        <v>7.9152704797845308E-2</v>
      </c>
      <c r="K49" s="42" t="e">
        <f>IF(AX56&lt;0.75,1/0,IF(AX$57&lt;0.75,1/0,AD49))</f>
        <v>#DIV/0!</v>
      </c>
      <c r="L49" s="42">
        <f>IF(AY56&lt;0.75,1/0,IF(AY$57&lt;0.75,1/0,AE49))</f>
        <v>5.3985008753113073E-2</v>
      </c>
      <c r="M49" s="42">
        <f>IF(AZ56&lt;0.75,1/0,IF(AZ$57&lt;0.75,1/0,AF49))</f>
        <v>0.18670156047559505</v>
      </c>
      <c r="N49" s="42">
        <f>IF(BA56&lt;0.75,1/0,IF(BA$57&lt;0.75,1/0,AG49))</f>
        <v>8.6548095772522426E-2</v>
      </c>
      <c r="O49" s="42">
        <f>IF(BB56&lt;0.75,1/0,IF(BB$57&lt;0.75,1/0,AH49))</f>
        <v>0.11679947193168161</v>
      </c>
      <c r="P49" s="42">
        <f>IF(BC56&lt;0.75,1/0,IF(BC$57&lt;0.75,1/0,AI49))</f>
        <v>8.4751994052921331E-2</v>
      </c>
      <c r="Q49" s="42">
        <f>IF(BD56&lt;0.75,1/0,IF(BD$57&lt;0.75,1/0,AJ49))</f>
        <v>-0.15216871638410934</v>
      </c>
      <c r="R49" s="42">
        <f>IF(BE56&lt;0.75,1/0,IF(BE$57&lt;0.75,1/0,AK49))</f>
        <v>0.11109776924849846</v>
      </c>
      <c r="S49" s="42">
        <f>IF(BF56&lt;0.75,1/0,IF(BF$57&lt;0.75,1/0,AL49))</f>
        <v>0.17344077251466161</v>
      </c>
      <c r="U49" s="5" t="s">
        <v>37</v>
      </c>
      <c r="V49" s="6" t="s">
        <v>158</v>
      </c>
      <c r="W49" s="7" t="s">
        <v>2</v>
      </c>
      <c r="X49" s="1">
        <v>0.17904689268520402</v>
      </c>
      <c r="Y49" s="1" t="e">
        <v>#N/A</v>
      </c>
      <c r="Z49" s="1">
        <v>0.26574114560559758</v>
      </c>
      <c r="AA49" s="1">
        <v>0.17207161716420405</v>
      </c>
      <c r="AB49" s="1">
        <v>9.289802327570662E-2</v>
      </c>
      <c r="AC49" s="1">
        <v>7.9152704797845308E-2</v>
      </c>
      <c r="AD49" s="1" t="e">
        <v>#N/A</v>
      </c>
      <c r="AE49" s="1">
        <v>5.3985008753113073E-2</v>
      </c>
      <c r="AF49" s="1">
        <v>0.18670156047559505</v>
      </c>
      <c r="AG49" s="1">
        <v>8.6548095772522426E-2</v>
      </c>
      <c r="AH49" s="1">
        <v>0.11679947193168161</v>
      </c>
      <c r="AI49" s="1">
        <v>8.4751994052921331E-2</v>
      </c>
      <c r="AJ49" s="1">
        <v>-0.15216871638410934</v>
      </c>
      <c r="AK49" s="1">
        <v>0.11109776924849846</v>
      </c>
      <c r="AL49" s="1">
        <v>0.17344077251466161</v>
      </c>
      <c r="AO49" s="41" t="s">
        <v>36</v>
      </c>
      <c r="AP49" s="38" t="s">
        <v>77</v>
      </c>
      <c r="AQ49" s="39" t="s">
        <v>2</v>
      </c>
      <c r="AR49" s="42">
        <f t="shared" si="70"/>
        <v>1</v>
      </c>
      <c r="AS49" s="42">
        <f t="shared" si="71"/>
        <v>0.98888888888888893</v>
      </c>
      <c r="AT49" s="42">
        <f t="shared" si="72"/>
        <v>0.95833333333333337</v>
      </c>
      <c r="AU49" s="42">
        <f t="shared" si="73"/>
        <v>1</v>
      </c>
      <c r="AV49" s="42">
        <f t="shared" si="74"/>
        <v>1</v>
      </c>
      <c r="AW49" s="42">
        <f t="shared" si="75"/>
        <v>0.97222222222222221</v>
      </c>
      <c r="AX49" s="42">
        <f t="shared" si="76"/>
        <v>0.98888888888888893</v>
      </c>
      <c r="AY49" s="42">
        <f t="shared" si="77"/>
        <v>1</v>
      </c>
      <c r="AZ49" s="42">
        <f t="shared" si="78"/>
        <v>1</v>
      </c>
      <c r="BA49" s="42">
        <f t="shared" si="79"/>
        <v>1</v>
      </c>
      <c r="BB49" s="42">
        <f t="shared" si="80"/>
        <v>1</v>
      </c>
      <c r="BC49" s="42">
        <f t="shared" si="81"/>
        <v>1</v>
      </c>
      <c r="BD49" s="42">
        <f t="shared" si="82"/>
        <v>0.98611111111111116</v>
      </c>
      <c r="BE49" s="42">
        <f t="shared" si="83"/>
        <v>1</v>
      </c>
      <c r="BF49" s="42">
        <f t="shared" si="84"/>
        <v>1</v>
      </c>
      <c r="BH49" s="41" t="s">
        <v>36</v>
      </c>
      <c r="BI49" s="38" t="s">
        <v>77</v>
      </c>
      <c r="BJ49" s="39" t="s">
        <v>2</v>
      </c>
      <c r="BK49" s="27">
        <v>360</v>
      </c>
      <c r="BL49" s="27">
        <v>356</v>
      </c>
      <c r="BM49" s="27">
        <v>345</v>
      </c>
      <c r="BN49" s="27">
        <v>360</v>
      </c>
      <c r="BO49" s="27">
        <v>360</v>
      </c>
      <c r="BP49" s="27">
        <v>350</v>
      </c>
      <c r="BQ49" s="27">
        <v>356</v>
      </c>
      <c r="BR49" s="27">
        <v>360</v>
      </c>
      <c r="BS49" s="27">
        <v>360</v>
      </c>
      <c r="BT49" s="27">
        <v>360</v>
      </c>
      <c r="BU49" s="27">
        <v>360</v>
      </c>
      <c r="BV49" s="27">
        <v>360</v>
      </c>
      <c r="BW49" s="27">
        <v>355</v>
      </c>
      <c r="BX49" s="27">
        <v>360</v>
      </c>
      <c r="BY49" s="27">
        <v>360</v>
      </c>
      <c r="CE49" s="6"/>
      <c r="CF49" s="7"/>
    </row>
    <row r="50" spans="2:84" x14ac:dyDescent="0.25">
      <c r="B50" s="41" t="s">
        <v>38</v>
      </c>
      <c r="C50" s="38" t="s">
        <v>153</v>
      </c>
      <c r="D50" s="39" t="s">
        <v>2</v>
      </c>
      <c r="E50" s="42">
        <f>IF(AR58&lt;0.75,1/0,IF(AR$64&lt;0.75,1/0,X50))</f>
        <v>-0.2179799076475597</v>
      </c>
      <c r="F50" s="42" t="e">
        <f>IF(AS58&lt;0.75,1/0,IF(AS$64&lt;0.75,1/0,Y50))</f>
        <v>#DIV/0!</v>
      </c>
      <c r="G50" s="42">
        <f>IF(AT58&lt;0.75,1/0,IF(AT$64&lt;0.75,1/0,Z50))</f>
        <v>-0.34743781972129029</v>
      </c>
      <c r="H50" s="42">
        <f>IF(AU58&lt;0.75,1/0,IF(AU$64&lt;0.75,1/0,AA50))</f>
        <v>-0.22844708788694912</v>
      </c>
      <c r="I50" s="42">
        <f>IF(AV58&lt;0.75,1/0,IF(AV$64&lt;0.75,1/0,AB50))</f>
        <v>-0.29666388534333443</v>
      </c>
      <c r="J50" s="42">
        <f>IF(AW58&lt;0.75,1/0,IF(AW$64&lt;0.75,1/0,AC50))</f>
        <v>6.6282891612682082E-2</v>
      </c>
      <c r="K50" s="42" t="e">
        <f>IF(AX58&lt;0.75,1/0,IF(AX$64&lt;0.75,1/0,AD50))</f>
        <v>#DIV/0!</v>
      </c>
      <c r="L50" s="42">
        <f>IF(AY58&lt;0.75,1/0,IF(AY$64&lt;0.75,1/0,AE50))</f>
        <v>7.3230018603752223E-2</v>
      </c>
      <c r="M50" s="42">
        <f>IF(AZ58&lt;0.75,1/0,IF(AZ$64&lt;0.75,1/0,AF50))</f>
        <v>-0.17534295313605219</v>
      </c>
      <c r="N50" s="42">
        <f>IF(BA58&lt;0.75,1/0,IF(BA$64&lt;0.75,1/0,AG50))</f>
        <v>-0.37531076832822141</v>
      </c>
      <c r="O50" s="42">
        <f>IF(BB58&lt;0.75,1/0,IF(BB$64&lt;0.75,1/0,AH50))</f>
        <v>-0.39161264563235143</v>
      </c>
      <c r="P50" s="42">
        <f>IF(BC58&lt;0.75,1/0,IF(BC$64&lt;0.75,1/0,AI50))</f>
        <v>-0.20287510673271858</v>
      </c>
      <c r="Q50" s="42">
        <f>IF(BD58&lt;0.75,1/0,IF(BD$64&lt;0.75,1/0,AJ50))</f>
        <v>-3.8779457411016627E-2</v>
      </c>
      <c r="R50" s="42">
        <f>IF(BE58&lt;0.75,1/0,IF(BE$64&lt;0.75,1/0,AK50))</f>
        <v>-0.23605757758477364</v>
      </c>
      <c r="S50" s="42">
        <f>IF(BF58&lt;0.75,1/0,IF(BF$64&lt;0.75,1/0,AL50))</f>
        <v>-0.27991953577945605</v>
      </c>
      <c r="U50" s="5" t="s">
        <v>38</v>
      </c>
      <c r="V50" s="6" t="s">
        <v>153</v>
      </c>
      <c r="W50" s="7" t="s">
        <v>2</v>
      </c>
      <c r="X50" s="1">
        <v>-0.2179799076475597</v>
      </c>
      <c r="Y50" s="1" t="e">
        <v>#N/A</v>
      </c>
      <c r="Z50" s="1">
        <v>-0.34743781972129029</v>
      </c>
      <c r="AA50" s="1">
        <v>-0.22844708788694912</v>
      </c>
      <c r="AB50" s="1">
        <v>-0.29666388534333443</v>
      </c>
      <c r="AC50" s="1">
        <v>6.6282891612682082E-2</v>
      </c>
      <c r="AD50" s="1" t="e">
        <v>#N/A</v>
      </c>
      <c r="AE50" s="1">
        <v>7.3230018603752223E-2</v>
      </c>
      <c r="AF50" s="1">
        <v>-0.17534295313605219</v>
      </c>
      <c r="AG50" s="1">
        <v>-0.37531076832822141</v>
      </c>
      <c r="AH50" s="1">
        <v>-0.39161264563235143</v>
      </c>
      <c r="AI50" s="1">
        <v>-0.20287510673271858</v>
      </c>
      <c r="AJ50" s="1">
        <v>-3.8779457411016627E-2</v>
      </c>
      <c r="AK50" s="1">
        <v>-0.23605757758477364</v>
      </c>
      <c r="AL50" s="1">
        <v>-0.27991953577945605</v>
      </c>
      <c r="AO50" s="41" t="s">
        <v>36</v>
      </c>
      <c r="AP50" s="38" t="s">
        <v>164</v>
      </c>
      <c r="AQ50" s="39" t="s">
        <v>2</v>
      </c>
      <c r="AR50" s="42">
        <f t="shared" si="70"/>
        <v>1</v>
      </c>
      <c r="AS50" s="42">
        <f t="shared" si="71"/>
        <v>0</v>
      </c>
      <c r="AT50" s="42">
        <f t="shared" si="72"/>
        <v>0.95833333333333337</v>
      </c>
      <c r="AU50" s="42">
        <f t="shared" si="73"/>
        <v>0.95833333333333337</v>
      </c>
      <c r="AV50" s="42">
        <f t="shared" si="74"/>
        <v>0.99444444444444446</v>
      </c>
      <c r="AW50" s="42">
        <f t="shared" si="75"/>
        <v>0.97222222222222221</v>
      </c>
      <c r="AX50" s="42">
        <f t="shared" si="76"/>
        <v>0</v>
      </c>
      <c r="AY50" s="42">
        <f t="shared" si="77"/>
        <v>1</v>
      </c>
      <c r="AZ50" s="42">
        <f t="shared" si="78"/>
        <v>1</v>
      </c>
      <c r="BA50" s="42">
        <f t="shared" si="79"/>
        <v>1</v>
      </c>
      <c r="BB50" s="42">
        <f t="shared" si="80"/>
        <v>1</v>
      </c>
      <c r="BC50" s="42">
        <f t="shared" si="81"/>
        <v>1</v>
      </c>
      <c r="BD50" s="42">
        <f t="shared" si="82"/>
        <v>0.98611111111111116</v>
      </c>
      <c r="BE50" s="42">
        <f t="shared" si="83"/>
        <v>1</v>
      </c>
      <c r="BF50" s="42">
        <f t="shared" si="84"/>
        <v>1</v>
      </c>
      <c r="BH50" s="41" t="s">
        <v>36</v>
      </c>
      <c r="BI50" s="38" t="s">
        <v>164</v>
      </c>
      <c r="BJ50" s="39" t="s">
        <v>2</v>
      </c>
      <c r="BK50" s="27">
        <v>360</v>
      </c>
      <c r="BL50" s="27">
        <v>0</v>
      </c>
      <c r="BM50" s="27">
        <v>345</v>
      </c>
      <c r="BN50" s="27">
        <v>345</v>
      </c>
      <c r="BO50" s="27">
        <v>358</v>
      </c>
      <c r="BP50" s="27">
        <v>350</v>
      </c>
      <c r="BQ50" s="27">
        <v>0</v>
      </c>
      <c r="BR50" s="27">
        <v>360</v>
      </c>
      <c r="BS50" s="27">
        <v>360</v>
      </c>
      <c r="BT50" s="27">
        <v>360</v>
      </c>
      <c r="BU50" s="27">
        <v>360</v>
      </c>
      <c r="BV50" s="27">
        <v>360</v>
      </c>
      <c r="BW50" s="27">
        <v>355</v>
      </c>
      <c r="BX50" s="27">
        <v>360</v>
      </c>
      <c r="BY50" s="27">
        <v>360</v>
      </c>
      <c r="CE50" s="6"/>
      <c r="CF50" s="7"/>
    </row>
    <row r="51" spans="2:84" x14ac:dyDescent="0.25">
      <c r="B51" s="41" t="s">
        <v>38</v>
      </c>
      <c r="C51" s="38" t="s">
        <v>154</v>
      </c>
      <c r="D51" s="39" t="s">
        <v>2</v>
      </c>
      <c r="E51" s="42">
        <f>IF(AR59&lt;0.75,1/0,IF(AR$64&lt;0.75,1/0,X51))</f>
        <v>0.29995116706989244</v>
      </c>
      <c r="F51" s="42" t="e">
        <f>IF(AS59&lt;0.75,1/0,IF(AS$64&lt;0.75,1/0,Y51))</f>
        <v>#DIV/0!</v>
      </c>
      <c r="G51" s="42">
        <f>IF(AT59&lt;0.75,1/0,IF(AT$64&lt;0.75,1/0,Z51))</f>
        <v>-0.15382416011436695</v>
      </c>
      <c r="H51" s="42">
        <f>IF(AU59&lt;0.75,1/0,IF(AU$64&lt;0.75,1/0,AA51))</f>
        <v>-0.31023502519589019</v>
      </c>
      <c r="I51" s="42">
        <f>IF(AV59&lt;0.75,1/0,IF(AV$64&lt;0.75,1/0,AB51))</f>
        <v>-0.23659462508337437</v>
      </c>
      <c r="J51" s="42">
        <f>IF(AW59&lt;0.75,1/0,IF(AW$64&lt;0.75,1/0,AC51))</f>
        <v>0.20371474290088054</v>
      </c>
      <c r="K51" s="42" t="e">
        <f>IF(AX59&lt;0.75,1/0,IF(AX$64&lt;0.75,1/0,AD51))</f>
        <v>#DIV/0!</v>
      </c>
      <c r="L51" s="42">
        <f>IF(AY59&lt;0.75,1/0,IF(AY$64&lt;0.75,1/0,AE51))</f>
        <v>-0.14086477176525525</v>
      </c>
      <c r="M51" s="42">
        <f>IF(AZ59&lt;0.75,1/0,IF(AZ$64&lt;0.75,1/0,AF51))</f>
        <v>-0.18062165718512879</v>
      </c>
      <c r="N51" s="42">
        <f>IF(BA59&lt;0.75,1/0,IF(BA$64&lt;0.75,1/0,AG51))</f>
        <v>-0.31969210356136335</v>
      </c>
      <c r="O51" s="42">
        <f>IF(BB59&lt;0.75,1/0,IF(BB$64&lt;0.75,1/0,AH51))</f>
        <v>-0.26784405400135569</v>
      </c>
      <c r="P51" s="42">
        <f>IF(BC59&lt;0.75,1/0,IF(BC$64&lt;0.75,1/0,AI51))</f>
        <v>-0.16660852911334567</v>
      </c>
      <c r="Q51" s="42">
        <f>IF(BD59&lt;0.75,1/0,IF(BD$64&lt;0.75,1/0,AJ51))</f>
        <v>-0.30316531832771765</v>
      </c>
      <c r="R51" s="42">
        <f>IF(BE59&lt;0.75,1/0,IF(BE$64&lt;0.75,1/0,AK51))</f>
        <v>-0.19780710804968615</v>
      </c>
      <c r="S51" s="42">
        <f>IF(BF59&lt;0.75,1/0,IF(BF$64&lt;0.75,1/0,AL51))</f>
        <v>-0.17683005588083378</v>
      </c>
      <c r="U51" s="5" t="s">
        <v>38</v>
      </c>
      <c r="V51" s="6" t="s">
        <v>154</v>
      </c>
      <c r="W51" s="7" t="s">
        <v>2</v>
      </c>
      <c r="X51" s="1">
        <v>0.29995116706989244</v>
      </c>
      <c r="Y51" s="1" t="e">
        <v>#N/A</v>
      </c>
      <c r="Z51" s="1">
        <v>-0.15382416011436695</v>
      </c>
      <c r="AA51" s="1">
        <v>-0.31023502519589019</v>
      </c>
      <c r="AB51" s="1">
        <v>-0.23659462508337437</v>
      </c>
      <c r="AC51" s="1">
        <v>0.20371474290088054</v>
      </c>
      <c r="AD51" s="1" t="e">
        <v>#N/A</v>
      </c>
      <c r="AE51" s="1">
        <v>-0.14086477176525525</v>
      </c>
      <c r="AF51" s="1">
        <v>-0.18062165718512879</v>
      </c>
      <c r="AG51" s="1">
        <v>-0.31969210356136335</v>
      </c>
      <c r="AH51" s="1">
        <v>-0.26784405400135569</v>
      </c>
      <c r="AI51" s="1">
        <v>-0.16660852911334567</v>
      </c>
      <c r="AJ51" s="1">
        <v>-0.30316531832771765</v>
      </c>
      <c r="AK51" s="1">
        <v>-0.19780710804968615</v>
      </c>
      <c r="AL51" s="1">
        <v>-0.17683005588083378</v>
      </c>
      <c r="AO51" s="41" t="s">
        <v>37</v>
      </c>
      <c r="AP51" s="38" t="s">
        <v>159</v>
      </c>
      <c r="AQ51" s="39" t="s">
        <v>2</v>
      </c>
      <c r="AR51" s="42">
        <f t="shared" si="70"/>
        <v>1</v>
      </c>
      <c r="AS51" s="42">
        <f t="shared" si="71"/>
        <v>0.98333333333333328</v>
      </c>
      <c r="AT51" s="42">
        <f t="shared" si="72"/>
        <v>0.95833333333333337</v>
      </c>
      <c r="AU51" s="42">
        <f t="shared" si="73"/>
        <v>0.9916666666666667</v>
      </c>
      <c r="AV51" s="42">
        <f t="shared" si="74"/>
        <v>1</v>
      </c>
      <c r="AW51" s="42">
        <f t="shared" si="75"/>
        <v>0.98888888888888893</v>
      </c>
      <c r="AX51" s="42">
        <f t="shared" si="76"/>
        <v>0.98333333333333328</v>
      </c>
      <c r="AY51" s="42">
        <f t="shared" si="77"/>
        <v>1</v>
      </c>
      <c r="AZ51" s="42">
        <f t="shared" si="78"/>
        <v>1</v>
      </c>
      <c r="BA51" s="42">
        <f t="shared" si="79"/>
        <v>0.99722222222222223</v>
      </c>
      <c r="BB51" s="42">
        <f t="shared" si="80"/>
        <v>1</v>
      </c>
      <c r="BC51" s="42">
        <f t="shared" si="81"/>
        <v>1</v>
      </c>
      <c r="BD51" s="42">
        <f t="shared" si="82"/>
        <v>1</v>
      </c>
      <c r="BE51" s="42">
        <f t="shared" si="83"/>
        <v>1</v>
      </c>
      <c r="BF51" s="42">
        <f t="shared" si="84"/>
        <v>1</v>
      </c>
      <c r="BH51" s="41" t="s">
        <v>37</v>
      </c>
      <c r="BI51" s="38" t="s">
        <v>159</v>
      </c>
      <c r="BJ51" s="39" t="s">
        <v>2</v>
      </c>
      <c r="BK51" s="27">
        <v>360</v>
      </c>
      <c r="BL51" s="27">
        <v>354</v>
      </c>
      <c r="BM51" s="27">
        <v>345</v>
      </c>
      <c r="BN51" s="27">
        <v>357</v>
      </c>
      <c r="BO51" s="27">
        <v>360</v>
      </c>
      <c r="BP51" s="27">
        <v>356</v>
      </c>
      <c r="BQ51" s="27">
        <v>354</v>
      </c>
      <c r="BR51" s="27">
        <v>360</v>
      </c>
      <c r="BS51" s="27">
        <v>360</v>
      </c>
      <c r="BT51" s="27">
        <v>359</v>
      </c>
      <c r="BU51" s="27">
        <v>360</v>
      </c>
      <c r="BV51" s="27">
        <v>360</v>
      </c>
      <c r="BW51" s="27">
        <v>360</v>
      </c>
      <c r="BX51" s="27">
        <v>360</v>
      </c>
      <c r="BY51" s="27">
        <v>360</v>
      </c>
      <c r="CE51" s="6"/>
      <c r="CF51" s="7"/>
    </row>
    <row r="52" spans="2:84" x14ac:dyDescent="0.25">
      <c r="B52" s="41" t="s">
        <v>38</v>
      </c>
      <c r="C52" s="38" t="s">
        <v>155</v>
      </c>
      <c r="D52" s="39" t="s">
        <v>2</v>
      </c>
      <c r="E52" s="42">
        <f>IF(AR60&lt;0.75,1/0,IF(AR$64&lt;0.75,1/0,X52))</f>
        <v>0.51834397805272081</v>
      </c>
      <c r="F52" s="42" t="e">
        <f>IF(AS60&lt;0.75,1/0,IF(AS$64&lt;0.75,1/0,Y52))</f>
        <v>#DIV/0!</v>
      </c>
      <c r="G52" s="42">
        <f>IF(AT60&lt;0.75,1/0,IF(AT$64&lt;0.75,1/0,Z52))</f>
        <v>3.1256533556345056E-2</v>
      </c>
      <c r="H52" s="42">
        <f>IF(AU60&lt;0.75,1/0,IF(AU$64&lt;0.75,1/0,AA52))</f>
        <v>-9.7276170814665108E-2</v>
      </c>
      <c r="I52" s="42">
        <f>IF(AV60&lt;0.75,1/0,IF(AV$64&lt;0.75,1/0,AB52))</f>
        <v>-2.1509413520572895E-3</v>
      </c>
      <c r="J52" s="42">
        <f>IF(AW60&lt;0.75,1/0,IF(AW$64&lt;0.75,1/0,AC52))</f>
        <v>0.44252977125217963</v>
      </c>
      <c r="K52" s="42" t="e">
        <f>IF(AX60&lt;0.75,1/0,IF(AX$64&lt;0.75,1/0,AD52))</f>
        <v>#DIV/0!</v>
      </c>
      <c r="L52" s="42">
        <f>IF(AY60&lt;0.75,1/0,IF(AY$64&lt;0.75,1/0,AE52))</f>
        <v>6.3810682542797981E-2</v>
      </c>
      <c r="M52" s="42">
        <f>IF(AZ60&lt;0.75,1/0,IF(AZ$64&lt;0.75,1/0,AF52))</f>
        <v>8.7726387874996092E-2</v>
      </c>
      <c r="N52" s="42">
        <f>IF(BA60&lt;0.75,1/0,IF(BA$64&lt;0.75,1/0,AG52))</f>
        <v>-1.5419083088968999E-2</v>
      </c>
      <c r="O52" s="42">
        <f>IF(BB60&lt;0.75,1/0,IF(BB$64&lt;0.75,1/0,AH52))</f>
        <v>7.7674696777585428E-3</v>
      </c>
      <c r="P52" s="42">
        <f>IF(BC60&lt;0.75,1/0,IF(BC$64&lt;0.75,1/0,AI52))</f>
        <v>0.1997828782363047</v>
      </c>
      <c r="Q52" s="42">
        <f>IF(BD60&lt;0.75,1/0,IF(BD$64&lt;0.75,1/0,AJ52))</f>
        <v>-0.10953466997027173</v>
      </c>
      <c r="R52" s="42">
        <f>IF(BE60&lt;0.75,1/0,IF(BE$64&lt;0.75,1/0,AK52))</f>
        <v>6.8964189796382636E-2</v>
      </c>
      <c r="S52" s="42">
        <f>IF(BF60&lt;0.75,1/0,IF(BF$64&lt;0.75,1/0,AL52))</f>
        <v>4.4014819662743676E-2</v>
      </c>
      <c r="U52" s="5" t="s">
        <v>38</v>
      </c>
      <c r="V52" s="6" t="s">
        <v>155</v>
      </c>
      <c r="W52" s="7" t="s">
        <v>2</v>
      </c>
      <c r="X52" s="1">
        <v>0.51834397805272081</v>
      </c>
      <c r="Y52" s="1" t="e">
        <v>#N/A</v>
      </c>
      <c r="Z52" s="1">
        <v>3.1256533556345056E-2</v>
      </c>
      <c r="AA52" s="1">
        <v>-9.7276170814665108E-2</v>
      </c>
      <c r="AB52" s="1">
        <v>-2.1509413520572895E-3</v>
      </c>
      <c r="AC52" s="1">
        <v>0.44252977125217963</v>
      </c>
      <c r="AD52" s="1" t="e">
        <v>#N/A</v>
      </c>
      <c r="AE52" s="1">
        <v>6.3810682542797981E-2</v>
      </c>
      <c r="AF52" s="1">
        <v>8.7726387874996092E-2</v>
      </c>
      <c r="AG52" s="1">
        <v>-1.5419083088968999E-2</v>
      </c>
      <c r="AH52" s="1">
        <v>7.7674696777585428E-3</v>
      </c>
      <c r="AI52" s="1">
        <v>0.1997828782363047</v>
      </c>
      <c r="AJ52" s="1">
        <v>-0.10953466997027173</v>
      </c>
      <c r="AK52" s="1">
        <v>6.8964189796382636E-2</v>
      </c>
      <c r="AL52" s="1">
        <v>4.4014819662743676E-2</v>
      </c>
      <c r="AO52" s="41" t="s">
        <v>37</v>
      </c>
      <c r="AP52" s="38" t="s">
        <v>160</v>
      </c>
      <c r="AQ52" s="39" t="s">
        <v>2</v>
      </c>
      <c r="AR52" s="42">
        <f t="shared" si="70"/>
        <v>1</v>
      </c>
      <c r="AS52" s="42">
        <f t="shared" si="71"/>
        <v>0.97222222222222221</v>
      </c>
      <c r="AT52" s="42">
        <f t="shared" si="72"/>
        <v>0.97222222222222221</v>
      </c>
      <c r="AU52" s="42">
        <f t="shared" si="73"/>
        <v>1</v>
      </c>
      <c r="AV52" s="42">
        <f t="shared" si="74"/>
        <v>1</v>
      </c>
      <c r="AW52" s="42">
        <f t="shared" si="75"/>
        <v>0.9916666666666667</v>
      </c>
      <c r="AX52" s="42">
        <f t="shared" si="76"/>
        <v>0.99444444444444446</v>
      </c>
      <c r="AY52" s="42">
        <f t="shared" si="77"/>
        <v>1</v>
      </c>
      <c r="AZ52" s="42">
        <f t="shared" si="78"/>
        <v>1</v>
      </c>
      <c r="BA52" s="42">
        <f t="shared" si="79"/>
        <v>1</v>
      </c>
      <c r="BB52" s="42">
        <f t="shared" si="80"/>
        <v>1</v>
      </c>
      <c r="BC52" s="42">
        <f t="shared" si="81"/>
        <v>1</v>
      </c>
      <c r="BD52" s="42">
        <f t="shared" si="82"/>
        <v>1</v>
      </c>
      <c r="BE52" s="42">
        <f t="shared" si="83"/>
        <v>1</v>
      </c>
      <c r="BF52" s="42">
        <f t="shared" si="84"/>
        <v>1</v>
      </c>
      <c r="BH52" s="41" t="s">
        <v>37</v>
      </c>
      <c r="BI52" s="38" t="s">
        <v>160</v>
      </c>
      <c r="BJ52" s="39" t="s">
        <v>2</v>
      </c>
      <c r="BK52" s="27">
        <v>360</v>
      </c>
      <c r="BL52" s="27">
        <v>350</v>
      </c>
      <c r="BM52" s="27">
        <v>350</v>
      </c>
      <c r="BN52" s="27">
        <v>360</v>
      </c>
      <c r="BO52" s="27">
        <v>360</v>
      </c>
      <c r="BP52" s="27">
        <v>357</v>
      </c>
      <c r="BQ52" s="27">
        <v>358</v>
      </c>
      <c r="BR52" s="27">
        <v>360</v>
      </c>
      <c r="BS52" s="27">
        <v>360</v>
      </c>
      <c r="BT52" s="27">
        <v>360</v>
      </c>
      <c r="BU52" s="27">
        <v>360</v>
      </c>
      <c r="BV52" s="27">
        <v>360</v>
      </c>
      <c r="BW52" s="27">
        <v>360</v>
      </c>
      <c r="BX52" s="27">
        <v>360</v>
      </c>
      <c r="BY52" s="27">
        <v>360</v>
      </c>
      <c r="CE52" s="6"/>
      <c r="CF52" s="7"/>
    </row>
    <row r="53" spans="2:84" x14ac:dyDescent="0.25">
      <c r="B53" s="41" t="s">
        <v>38</v>
      </c>
      <c r="C53" s="38" t="s">
        <v>156</v>
      </c>
      <c r="D53" s="39" t="s">
        <v>2</v>
      </c>
      <c r="E53" s="42">
        <f>IF(AR61&lt;0.75,1/0,IF(AR$64&lt;0.75,1/0,X53))</f>
        <v>1.0421492433917434E-2</v>
      </c>
      <c r="F53" s="42" t="e">
        <f>IF(AS61&lt;0.75,1/0,IF(AS$64&lt;0.75,1/0,Y53))</f>
        <v>#DIV/0!</v>
      </c>
      <c r="G53" s="42">
        <f>IF(AT61&lt;0.75,1/0,IF(AT$64&lt;0.75,1/0,Z53))</f>
        <v>-0.24011903509027233</v>
      </c>
      <c r="H53" s="42">
        <f>IF(AU61&lt;0.75,1/0,IF(AU$64&lt;0.75,1/0,AA53))</f>
        <v>-0.26350493030238409</v>
      </c>
      <c r="I53" s="42">
        <f>IF(AV61&lt;0.75,1/0,IF(AV$64&lt;0.75,1/0,AB53))</f>
        <v>-0.26780043922915975</v>
      </c>
      <c r="J53" s="42">
        <f>IF(AW61&lt;0.75,1/0,IF(AW$64&lt;0.75,1/0,AC53))</f>
        <v>0.45617987637676549</v>
      </c>
      <c r="K53" s="42" t="e">
        <f>IF(AX61&lt;0.75,1/0,IF(AX$64&lt;0.75,1/0,AD53))</f>
        <v>#DIV/0!</v>
      </c>
      <c r="L53" s="42">
        <f>IF(AY61&lt;0.75,1/0,IF(AY$64&lt;0.75,1/0,AE53))</f>
        <v>-0.26678445296374609</v>
      </c>
      <c r="M53" s="42">
        <f>IF(AZ61&lt;0.75,1/0,IF(AZ$64&lt;0.75,1/0,AF53))</f>
        <v>-0.28030716860923111</v>
      </c>
      <c r="N53" s="42">
        <f>IF(BA61&lt;0.75,1/0,IF(BA$64&lt;0.75,1/0,AG53))</f>
        <v>-0.26218411130910457</v>
      </c>
      <c r="O53" s="42">
        <f>IF(BB61&lt;0.75,1/0,IF(BB$64&lt;0.75,1/0,AH53))</f>
        <v>-0.39070255488529271</v>
      </c>
      <c r="P53" s="42">
        <f>IF(BC61&lt;0.75,1/0,IF(BC$64&lt;0.75,1/0,AI53))</f>
        <v>-0.12284093592374135</v>
      </c>
      <c r="Q53" s="42">
        <f>IF(BD61&lt;0.75,1/0,IF(BD$64&lt;0.75,1/0,AJ53))</f>
        <v>-0.35504292505771107</v>
      </c>
      <c r="R53" s="42">
        <f>IF(BE61&lt;0.75,1/0,IF(BE$64&lt;0.75,1/0,AK53))</f>
        <v>-0.24955060900846249</v>
      </c>
      <c r="S53" s="42">
        <f>IF(BF61&lt;0.75,1/0,IF(BF$64&lt;0.75,1/0,AL53))</f>
        <v>-0.25127786135701657</v>
      </c>
      <c r="U53" s="5" t="s">
        <v>38</v>
      </c>
      <c r="V53" s="6" t="s">
        <v>156</v>
      </c>
      <c r="W53" s="7" t="s">
        <v>2</v>
      </c>
      <c r="X53" s="1">
        <v>1.0421492433917434E-2</v>
      </c>
      <c r="Y53" s="1" t="e">
        <v>#N/A</v>
      </c>
      <c r="Z53" s="1">
        <v>-0.24011903509027233</v>
      </c>
      <c r="AA53" s="1">
        <v>-0.26350493030238409</v>
      </c>
      <c r="AB53" s="1">
        <v>-0.26780043922915975</v>
      </c>
      <c r="AC53" s="1">
        <v>0.45617987637676549</v>
      </c>
      <c r="AD53" s="1" t="e">
        <v>#N/A</v>
      </c>
      <c r="AE53" s="1">
        <v>-0.26678445296374609</v>
      </c>
      <c r="AF53" s="1">
        <v>-0.28030716860923111</v>
      </c>
      <c r="AG53" s="1">
        <v>-0.26218411130910457</v>
      </c>
      <c r="AH53" s="1">
        <v>-0.39070255488529271</v>
      </c>
      <c r="AI53" s="1">
        <v>-0.12284093592374135</v>
      </c>
      <c r="AJ53" s="1">
        <v>-0.35504292505771107</v>
      </c>
      <c r="AK53" s="1">
        <v>-0.24955060900846249</v>
      </c>
      <c r="AL53" s="1">
        <v>-0.25127786135701657</v>
      </c>
      <c r="AO53" s="41" t="s">
        <v>37</v>
      </c>
      <c r="AP53" s="38" t="s">
        <v>161</v>
      </c>
      <c r="AQ53" s="39" t="s">
        <v>2</v>
      </c>
      <c r="AR53" s="42">
        <f t="shared" si="70"/>
        <v>1</v>
      </c>
      <c r="AS53" s="42">
        <f t="shared" si="71"/>
        <v>0.99444444444444446</v>
      </c>
      <c r="AT53" s="42">
        <f t="shared" si="72"/>
        <v>0.95833333333333337</v>
      </c>
      <c r="AU53" s="42">
        <f t="shared" si="73"/>
        <v>1</v>
      </c>
      <c r="AV53" s="42">
        <f t="shared" si="74"/>
        <v>1</v>
      </c>
      <c r="AW53" s="42">
        <f t="shared" si="75"/>
        <v>0.98888888888888893</v>
      </c>
      <c r="AX53" s="42">
        <f t="shared" si="76"/>
        <v>0.9916666666666667</v>
      </c>
      <c r="AY53" s="42">
        <f t="shared" si="77"/>
        <v>1</v>
      </c>
      <c r="AZ53" s="42">
        <f t="shared" si="78"/>
        <v>1</v>
      </c>
      <c r="BA53" s="42">
        <f t="shared" si="79"/>
        <v>1</v>
      </c>
      <c r="BB53" s="42">
        <f t="shared" si="80"/>
        <v>1</v>
      </c>
      <c r="BC53" s="42">
        <f t="shared" si="81"/>
        <v>1</v>
      </c>
      <c r="BD53" s="42">
        <f t="shared" si="82"/>
        <v>1</v>
      </c>
      <c r="BE53" s="42">
        <f t="shared" si="83"/>
        <v>1</v>
      </c>
      <c r="BF53" s="42">
        <f t="shared" si="84"/>
        <v>1</v>
      </c>
      <c r="BH53" s="41" t="s">
        <v>37</v>
      </c>
      <c r="BI53" s="38" t="s">
        <v>161</v>
      </c>
      <c r="BJ53" s="39" t="s">
        <v>2</v>
      </c>
      <c r="BK53" s="27">
        <v>360</v>
      </c>
      <c r="BL53" s="27">
        <v>358</v>
      </c>
      <c r="BM53" s="27">
        <v>345</v>
      </c>
      <c r="BN53" s="27">
        <v>360</v>
      </c>
      <c r="BO53" s="27">
        <v>360</v>
      </c>
      <c r="BP53" s="27">
        <v>356</v>
      </c>
      <c r="BQ53" s="27">
        <v>357</v>
      </c>
      <c r="BR53" s="27">
        <v>360</v>
      </c>
      <c r="BS53" s="27">
        <v>360</v>
      </c>
      <c r="BT53" s="27">
        <v>360</v>
      </c>
      <c r="BU53" s="27">
        <v>360</v>
      </c>
      <c r="BV53" s="27">
        <v>360</v>
      </c>
      <c r="BW53" s="27">
        <v>360</v>
      </c>
      <c r="BX53" s="27">
        <v>360</v>
      </c>
      <c r="BY53" s="27">
        <v>360</v>
      </c>
      <c r="CE53" s="6"/>
      <c r="CF53" s="7"/>
    </row>
    <row r="54" spans="2:84" x14ac:dyDescent="0.25">
      <c r="B54" s="41" t="s">
        <v>38</v>
      </c>
      <c r="C54" s="38" t="s">
        <v>157</v>
      </c>
      <c r="D54" s="39" t="s">
        <v>2</v>
      </c>
      <c r="E54" s="42">
        <f>IF(AR62&lt;0.75,1/0,IF(AR$64&lt;0.75,1/0,X54))</f>
        <v>0.30967577800558121</v>
      </c>
      <c r="F54" s="42" t="e">
        <f>IF(AS62&lt;0.75,1/0,IF(AS$64&lt;0.75,1/0,Y54))</f>
        <v>#DIV/0!</v>
      </c>
      <c r="G54" s="42">
        <f>IF(AT62&lt;0.75,1/0,IF(AT$64&lt;0.75,1/0,Z54))</f>
        <v>-0.23390541275141674</v>
      </c>
      <c r="H54" s="42">
        <f>IF(AU62&lt;0.75,1/0,IF(AU$64&lt;0.75,1/0,AA54))</f>
        <v>0.12174584920577902</v>
      </c>
      <c r="I54" s="42">
        <f>IF(AV62&lt;0.75,1/0,IF(AV$64&lt;0.75,1/0,AB54))</f>
        <v>-0.14955790275896286</v>
      </c>
      <c r="J54" s="42">
        <f>IF(AW62&lt;0.75,1/0,IF(AW$64&lt;0.75,1/0,AC54))</f>
        <v>-3.8158812555090127E-2</v>
      </c>
      <c r="K54" s="42" t="e">
        <f>IF(AX62&lt;0.75,1/0,IF(AX$64&lt;0.75,1/0,AD54))</f>
        <v>#DIV/0!</v>
      </c>
      <c r="L54" s="42">
        <f>IF(AY62&lt;0.75,1/0,IF(AY$64&lt;0.75,1/0,AE54))</f>
        <v>8.1432142989370959E-2</v>
      </c>
      <c r="M54" s="42">
        <f>IF(AZ62&lt;0.75,1/0,IF(AZ$64&lt;0.75,1/0,AF54))</f>
        <v>-9.2080562717686831E-3</v>
      </c>
      <c r="N54" s="42">
        <f>IF(BA62&lt;0.75,1/0,IF(BA$64&lt;0.75,1/0,AG54))</f>
        <v>-0.22096104574215392</v>
      </c>
      <c r="O54" s="42">
        <f>IF(BB62&lt;0.75,1/0,IF(BB$64&lt;0.75,1/0,AH54))</f>
        <v>-0.17391878520490667</v>
      </c>
      <c r="P54" s="42">
        <f>IF(BC62&lt;0.75,1/0,IF(BC$64&lt;0.75,1/0,AI54))</f>
        <v>-9.7125212493554769E-2</v>
      </c>
      <c r="Q54" s="42">
        <f>IF(BD62&lt;0.75,1/0,IF(BD$64&lt;0.75,1/0,AJ54))</f>
        <v>-0.24636363075822687</v>
      </c>
      <c r="R54" s="42">
        <f>IF(BE62&lt;0.75,1/0,IF(BE$64&lt;0.75,1/0,AK54))</f>
        <v>-8.9312148904300059E-2</v>
      </c>
      <c r="S54" s="42">
        <f>IF(BF62&lt;0.75,1/0,IF(BF$64&lt;0.75,1/0,AL54))</f>
        <v>-6.0085632350022178E-2</v>
      </c>
      <c r="U54" s="5" t="s">
        <v>38</v>
      </c>
      <c r="V54" s="6" t="s">
        <v>157</v>
      </c>
      <c r="W54" s="7" t="s">
        <v>2</v>
      </c>
      <c r="X54" s="1">
        <v>0.30967577800558121</v>
      </c>
      <c r="Y54" s="1" t="e">
        <v>#N/A</v>
      </c>
      <c r="Z54" s="1">
        <v>-0.23390541275141674</v>
      </c>
      <c r="AA54" s="1">
        <v>0.12174584920577902</v>
      </c>
      <c r="AB54" s="1">
        <v>-0.14955790275896286</v>
      </c>
      <c r="AC54" s="1">
        <v>-3.8158812555090127E-2</v>
      </c>
      <c r="AD54" s="1" t="e">
        <v>#N/A</v>
      </c>
      <c r="AE54" s="1">
        <v>8.1432142989370959E-2</v>
      </c>
      <c r="AF54" s="1">
        <v>-9.2080562717686831E-3</v>
      </c>
      <c r="AG54" s="1">
        <v>-0.22096104574215392</v>
      </c>
      <c r="AH54" s="1">
        <v>-0.17391878520490667</v>
      </c>
      <c r="AI54" s="1">
        <v>-9.7125212493554769E-2</v>
      </c>
      <c r="AJ54" s="1">
        <v>-0.24636363075822687</v>
      </c>
      <c r="AK54" s="1">
        <v>-8.9312148904300059E-2</v>
      </c>
      <c r="AL54" s="1">
        <v>-6.0085632350022178E-2</v>
      </c>
      <c r="AO54" s="41" t="s">
        <v>37</v>
      </c>
      <c r="AP54" s="38" t="s">
        <v>162</v>
      </c>
      <c r="AQ54" s="39" t="s">
        <v>2</v>
      </c>
      <c r="AR54" s="42">
        <f t="shared" si="70"/>
        <v>1</v>
      </c>
      <c r="AS54" s="42">
        <f t="shared" si="71"/>
        <v>0.97777777777777775</v>
      </c>
      <c r="AT54" s="42">
        <f t="shared" si="72"/>
        <v>0.95833333333333337</v>
      </c>
      <c r="AU54" s="42">
        <f t="shared" si="73"/>
        <v>0.96388888888888891</v>
      </c>
      <c r="AV54" s="42">
        <f t="shared" si="74"/>
        <v>0.97777777777777775</v>
      </c>
      <c r="AW54" s="42">
        <f t="shared" si="75"/>
        <v>0.96666666666666667</v>
      </c>
      <c r="AX54" s="42">
        <f t="shared" si="76"/>
        <v>0.98611111111111116</v>
      </c>
      <c r="AY54" s="42">
        <f t="shared" si="77"/>
        <v>1</v>
      </c>
      <c r="AZ54" s="42">
        <f t="shared" si="78"/>
        <v>1</v>
      </c>
      <c r="BA54" s="42">
        <f t="shared" si="79"/>
        <v>1</v>
      </c>
      <c r="BB54" s="42">
        <f t="shared" si="80"/>
        <v>1</v>
      </c>
      <c r="BC54" s="42">
        <f t="shared" si="81"/>
        <v>0.99722222222222223</v>
      </c>
      <c r="BD54" s="42">
        <f t="shared" si="82"/>
        <v>1</v>
      </c>
      <c r="BE54" s="42">
        <f t="shared" si="83"/>
        <v>1</v>
      </c>
      <c r="BF54" s="42">
        <f t="shared" si="84"/>
        <v>1</v>
      </c>
      <c r="BH54" s="41" t="s">
        <v>37</v>
      </c>
      <c r="BI54" s="38" t="s">
        <v>162</v>
      </c>
      <c r="BJ54" s="39" t="s">
        <v>2</v>
      </c>
      <c r="BK54" s="27">
        <v>360</v>
      </c>
      <c r="BL54" s="27">
        <v>352</v>
      </c>
      <c r="BM54" s="27">
        <v>345</v>
      </c>
      <c r="BN54" s="27">
        <v>347</v>
      </c>
      <c r="BO54" s="27">
        <v>352</v>
      </c>
      <c r="BP54" s="27">
        <v>348</v>
      </c>
      <c r="BQ54" s="27">
        <v>355</v>
      </c>
      <c r="BR54" s="27">
        <v>360</v>
      </c>
      <c r="BS54" s="27">
        <v>360</v>
      </c>
      <c r="BT54" s="27">
        <v>360</v>
      </c>
      <c r="BU54" s="27">
        <v>360</v>
      </c>
      <c r="BV54" s="27">
        <v>359</v>
      </c>
      <c r="BW54" s="27">
        <v>360</v>
      </c>
      <c r="BX54" s="27">
        <v>360</v>
      </c>
      <c r="BY54" s="27">
        <v>360</v>
      </c>
      <c r="CE54" s="6"/>
      <c r="CF54" s="7"/>
    </row>
    <row r="55" spans="2:84" x14ac:dyDescent="0.25">
      <c r="B55" s="41" t="s">
        <v>38</v>
      </c>
      <c r="C55" s="38" t="s">
        <v>158</v>
      </c>
      <c r="D55" s="39" t="s">
        <v>2</v>
      </c>
      <c r="E55" s="42">
        <f>IF(AR63&lt;0.75,1/0,IF(AR$64&lt;0.75,1/0,X55))</f>
        <v>0.36256524633043985</v>
      </c>
      <c r="F55" s="42" t="e">
        <f>IF(AS63&lt;0.75,1/0,IF(AS$64&lt;0.75,1/0,Y55))</f>
        <v>#DIV/0!</v>
      </c>
      <c r="G55" s="42">
        <f>IF(AT63&lt;0.75,1/0,IF(AT$64&lt;0.75,1/0,Z55))</f>
        <v>0.19537119314969065</v>
      </c>
      <c r="H55" s="42">
        <f>IF(AU63&lt;0.75,1/0,IF(AU$64&lt;0.75,1/0,AA55))</f>
        <v>0.15026966655884055</v>
      </c>
      <c r="I55" s="42">
        <f>IF(AV63&lt;0.75,1/0,IF(AV$64&lt;0.75,1/0,AB55))</f>
        <v>0.20511055680388246</v>
      </c>
      <c r="J55" s="42">
        <f>IF(AW63&lt;0.75,1/0,IF(AW$64&lt;0.75,1/0,AC55))</f>
        <v>0.20324737527052816</v>
      </c>
      <c r="K55" s="42" t="e">
        <f>IF(AX63&lt;0.75,1/0,IF(AX$64&lt;0.75,1/0,AD55))</f>
        <v>#DIV/0!</v>
      </c>
      <c r="L55" s="42">
        <f>IF(AY63&lt;0.75,1/0,IF(AY$64&lt;0.75,1/0,AE55))</f>
        <v>0.38581110655689366</v>
      </c>
      <c r="M55" s="42">
        <f>IF(AZ63&lt;0.75,1/0,IF(AZ$64&lt;0.75,1/0,AF55))</f>
        <v>9.6783461198298282E-2</v>
      </c>
      <c r="N55" s="42">
        <f>IF(BA63&lt;0.75,1/0,IF(BA$64&lt;0.75,1/0,AG55))</f>
        <v>0.18709963908747218</v>
      </c>
      <c r="O55" s="42">
        <f>IF(BB63&lt;0.75,1/0,IF(BB$64&lt;0.75,1/0,AH55))</f>
        <v>-2.9322201529958902E-2</v>
      </c>
      <c r="P55" s="42">
        <f>IF(BC63&lt;0.75,1/0,IF(BC$64&lt;0.75,1/0,AI55))</f>
        <v>6.0069829117903595E-2</v>
      </c>
      <c r="Q55" s="42">
        <f>IF(BD63&lt;0.75,1/0,IF(BD$64&lt;0.75,1/0,AJ55))</f>
        <v>0.26163699892132875</v>
      </c>
      <c r="R55" s="42">
        <f>IF(BE63&lt;0.75,1/0,IF(BE$64&lt;0.75,1/0,AK55))</f>
        <v>0.16242789977341832</v>
      </c>
      <c r="S55" s="42">
        <f>IF(BF63&lt;0.75,1/0,IF(BF$64&lt;0.75,1/0,AL55))</f>
        <v>0.16771458747619739</v>
      </c>
      <c r="U55" s="5" t="s">
        <v>38</v>
      </c>
      <c r="V55" s="6" t="s">
        <v>158</v>
      </c>
      <c r="W55" s="7" t="s">
        <v>2</v>
      </c>
      <c r="X55" s="1">
        <v>0.36256524633043985</v>
      </c>
      <c r="Y55" s="1" t="e">
        <v>#N/A</v>
      </c>
      <c r="Z55" s="1">
        <v>0.19537119314969065</v>
      </c>
      <c r="AA55" s="1">
        <v>0.15026966655884055</v>
      </c>
      <c r="AB55" s="1">
        <v>0.20511055680388246</v>
      </c>
      <c r="AC55" s="1">
        <v>0.20324737527052816</v>
      </c>
      <c r="AD55" s="1" t="e">
        <v>#N/A</v>
      </c>
      <c r="AE55" s="1">
        <v>0.38581110655689366</v>
      </c>
      <c r="AF55" s="1">
        <v>9.6783461198298282E-2</v>
      </c>
      <c r="AG55" s="1">
        <v>0.18709963908747218</v>
      </c>
      <c r="AH55" s="1">
        <v>-2.9322201529958902E-2</v>
      </c>
      <c r="AI55" s="1">
        <v>6.0069829117903595E-2</v>
      </c>
      <c r="AJ55" s="1">
        <v>0.26163699892132875</v>
      </c>
      <c r="AK55" s="1">
        <v>0.16242789977341832</v>
      </c>
      <c r="AL55" s="1">
        <v>0.16771458747619739</v>
      </c>
      <c r="AO55" s="41" t="s">
        <v>37</v>
      </c>
      <c r="AP55" s="38" t="s">
        <v>163</v>
      </c>
      <c r="AQ55" s="39" t="s">
        <v>2</v>
      </c>
      <c r="AR55" s="42">
        <f t="shared" si="70"/>
        <v>1</v>
      </c>
      <c r="AS55" s="42">
        <f t="shared" si="71"/>
        <v>0.96388888888888891</v>
      </c>
      <c r="AT55" s="42">
        <f t="shared" si="72"/>
        <v>0.95277777777777772</v>
      </c>
      <c r="AU55" s="42">
        <f t="shared" si="73"/>
        <v>0.95833333333333337</v>
      </c>
      <c r="AV55" s="42">
        <f t="shared" si="74"/>
        <v>1</v>
      </c>
      <c r="AW55" s="42">
        <f t="shared" si="75"/>
        <v>0.9916666666666667</v>
      </c>
      <c r="AX55" s="42">
        <f t="shared" si="76"/>
        <v>0.98888888888888893</v>
      </c>
      <c r="AY55" s="42">
        <f t="shared" si="77"/>
        <v>1</v>
      </c>
      <c r="AZ55" s="42">
        <f t="shared" si="78"/>
        <v>1</v>
      </c>
      <c r="BA55" s="42">
        <f t="shared" si="79"/>
        <v>1</v>
      </c>
      <c r="BB55" s="42">
        <f t="shared" si="80"/>
        <v>1</v>
      </c>
      <c r="BC55" s="42">
        <f t="shared" si="81"/>
        <v>1</v>
      </c>
      <c r="BD55" s="42">
        <f t="shared" si="82"/>
        <v>0.98611111111111116</v>
      </c>
      <c r="BE55" s="42">
        <f t="shared" si="83"/>
        <v>1</v>
      </c>
      <c r="BF55" s="42">
        <f t="shared" si="84"/>
        <v>1</v>
      </c>
      <c r="BH55" s="41" t="s">
        <v>37</v>
      </c>
      <c r="BI55" s="38" t="s">
        <v>163</v>
      </c>
      <c r="BJ55" s="39" t="s">
        <v>2</v>
      </c>
      <c r="BK55" s="27">
        <v>360</v>
      </c>
      <c r="BL55" s="27">
        <v>347</v>
      </c>
      <c r="BM55" s="27">
        <v>343</v>
      </c>
      <c r="BN55" s="27">
        <v>345</v>
      </c>
      <c r="BO55" s="27">
        <v>360</v>
      </c>
      <c r="BP55" s="27">
        <v>357</v>
      </c>
      <c r="BQ55" s="27">
        <v>356</v>
      </c>
      <c r="BR55" s="27">
        <v>360</v>
      </c>
      <c r="BS55" s="27">
        <v>360</v>
      </c>
      <c r="BT55" s="27">
        <v>360</v>
      </c>
      <c r="BU55" s="27">
        <v>360</v>
      </c>
      <c r="BV55" s="27">
        <v>360</v>
      </c>
      <c r="BW55" s="27">
        <v>355</v>
      </c>
      <c r="BX55" s="27">
        <v>360</v>
      </c>
      <c r="BY55" s="27">
        <v>360</v>
      </c>
      <c r="CE55" s="6"/>
      <c r="CF55" s="7"/>
    </row>
    <row r="56" spans="2:84" x14ac:dyDescent="0.25">
      <c r="B56" s="41" t="s">
        <v>39</v>
      </c>
      <c r="C56" s="38" t="s">
        <v>153</v>
      </c>
      <c r="D56" s="39" t="s">
        <v>2</v>
      </c>
      <c r="E56" s="42">
        <f>IF(AR65&lt;0.75,1/0,IF(AR$71&lt;0.75,1/0,X56))</f>
        <v>0.19817019786377199</v>
      </c>
      <c r="F56" s="42" t="e">
        <f>IF(AS65&lt;0.75,1/0,IF(AS$71&lt;0.75,1/0,Y56))</f>
        <v>#DIV/0!</v>
      </c>
      <c r="G56" s="42">
        <f>IF(AT65&lt;0.75,1/0,IF(AT$71&lt;0.75,1/0,Z56))</f>
        <v>-0.18704043400775572</v>
      </c>
      <c r="H56" s="42">
        <f>IF(AU65&lt;0.75,1/0,IF(AU$71&lt;0.75,1/0,AA56))</f>
        <v>8.6238536055710302E-2</v>
      </c>
      <c r="I56" s="42">
        <f>IF(AV65&lt;0.75,1/0,IF(AV$71&lt;0.75,1/0,AB56))</f>
        <v>-0.13926155465877676</v>
      </c>
      <c r="J56" s="42">
        <f>IF(AW65&lt;0.75,1/0,IF(AW$71&lt;0.75,1/0,AC56))</f>
        <v>0.27830204954888238</v>
      </c>
      <c r="K56" s="42" t="e">
        <f>IF(AX65&lt;0.75,1/0,IF(AX$71&lt;0.75,1/0,AD56))</f>
        <v>#DIV/0!</v>
      </c>
      <c r="L56" s="42">
        <f>IF(AY65&lt;0.75,1/0,IF(AY$71&lt;0.75,1/0,AE56))</f>
        <v>0.63949473915216415</v>
      </c>
      <c r="M56" s="42">
        <f>IF(AZ65&lt;0.75,1/0,IF(AZ$71&lt;0.75,1/0,AF56))</f>
        <v>5.2478300721853444E-2</v>
      </c>
      <c r="N56" s="42">
        <f>IF(BA65&lt;0.75,1/0,IF(BA$71&lt;0.75,1/0,AG56))</f>
        <v>-0.21850924852173359</v>
      </c>
      <c r="O56" s="42">
        <f>IF(BB65&lt;0.75,1/0,IF(BB$71&lt;0.75,1/0,AH56))</f>
        <v>-0.24916709177785146</v>
      </c>
      <c r="P56" s="42">
        <f>IF(BC65&lt;0.75,1/0,IF(BC$71&lt;0.75,1/0,AI56))</f>
        <v>-0.14984312538134603</v>
      </c>
      <c r="Q56" s="42">
        <f>IF(BD65&lt;0.75,1/0,IF(BD$71&lt;0.75,1/0,AJ56))</f>
        <v>0.39195182674642215</v>
      </c>
      <c r="R56" s="42">
        <f>IF(BE65&lt;0.75,1/0,IF(BE$71&lt;0.75,1/0,AK56))</f>
        <v>-2.9838821936369442E-2</v>
      </c>
      <c r="S56" s="42">
        <f>IF(BF65&lt;0.75,1/0,IF(BF$71&lt;0.75,1/0,AL56))</f>
        <v>-0.14539108100782838</v>
      </c>
      <c r="U56" s="5" t="s">
        <v>39</v>
      </c>
      <c r="V56" s="6" t="s">
        <v>153</v>
      </c>
      <c r="W56" s="7" t="s">
        <v>2</v>
      </c>
      <c r="X56" s="1">
        <v>0.19817019786377199</v>
      </c>
      <c r="Y56" s="1" t="e">
        <v>#N/A</v>
      </c>
      <c r="Z56" s="1">
        <v>-0.18704043400775572</v>
      </c>
      <c r="AA56" s="1">
        <v>8.6238536055710302E-2</v>
      </c>
      <c r="AB56" s="1">
        <v>-0.13926155465877676</v>
      </c>
      <c r="AC56" s="1">
        <v>0.27830204954888238</v>
      </c>
      <c r="AD56" s="1" t="e">
        <v>#N/A</v>
      </c>
      <c r="AE56" s="1">
        <v>0.63949473915216415</v>
      </c>
      <c r="AF56" s="1">
        <v>5.2478300721853444E-2</v>
      </c>
      <c r="AG56" s="1">
        <v>-0.21850924852173359</v>
      </c>
      <c r="AH56" s="1">
        <v>-0.24916709177785146</v>
      </c>
      <c r="AI56" s="1">
        <v>-0.14984312538134603</v>
      </c>
      <c r="AJ56" s="1">
        <v>0.39195182674642215</v>
      </c>
      <c r="AK56" s="1">
        <v>-2.9838821936369442E-2</v>
      </c>
      <c r="AL56" s="1">
        <v>-0.14539108100782838</v>
      </c>
      <c r="AO56" s="41" t="s">
        <v>37</v>
      </c>
      <c r="AP56" s="38" t="s">
        <v>77</v>
      </c>
      <c r="AQ56" s="39" t="s">
        <v>2</v>
      </c>
      <c r="AR56" s="42">
        <f t="shared" si="70"/>
        <v>0.98611111111111116</v>
      </c>
      <c r="AS56" s="42">
        <f t="shared" si="71"/>
        <v>0.97222222222222221</v>
      </c>
      <c r="AT56" s="42">
        <f t="shared" si="72"/>
        <v>0.95833333333333337</v>
      </c>
      <c r="AU56" s="42">
        <f t="shared" si="73"/>
        <v>1</v>
      </c>
      <c r="AV56" s="42">
        <f t="shared" si="74"/>
        <v>1</v>
      </c>
      <c r="AW56" s="42">
        <f t="shared" si="75"/>
        <v>0.97222222222222221</v>
      </c>
      <c r="AX56" s="42">
        <f t="shared" si="76"/>
        <v>0.96666666666666667</v>
      </c>
      <c r="AY56" s="42">
        <f t="shared" si="77"/>
        <v>1</v>
      </c>
      <c r="AZ56" s="42">
        <f t="shared" si="78"/>
        <v>1</v>
      </c>
      <c r="BA56" s="42">
        <f t="shared" si="79"/>
        <v>1</v>
      </c>
      <c r="BB56" s="42">
        <f t="shared" si="80"/>
        <v>1</v>
      </c>
      <c r="BC56" s="42">
        <f t="shared" si="81"/>
        <v>1</v>
      </c>
      <c r="BD56" s="42">
        <f t="shared" si="82"/>
        <v>0.98611111111111116</v>
      </c>
      <c r="BE56" s="42">
        <f t="shared" si="83"/>
        <v>1</v>
      </c>
      <c r="BF56" s="42">
        <f t="shared" si="84"/>
        <v>1</v>
      </c>
      <c r="BH56" s="41" t="s">
        <v>37</v>
      </c>
      <c r="BI56" s="38" t="s">
        <v>77</v>
      </c>
      <c r="BJ56" s="39" t="s">
        <v>2</v>
      </c>
      <c r="BK56" s="27">
        <v>355</v>
      </c>
      <c r="BL56" s="27">
        <v>350</v>
      </c>
      <c r="BM56" s="27">
        <v>345</v>
      </c>
      <c r="BN56" s="27">
        <v>360</v>
      </c>
      <c r="BO56" s="27">
        <v>360</v>
      </c>
      <c r="BP56" s="27">
        <v>350</v>
      </c>
      <c r="BQ56" s="27">
        <v>348</v>
      </c>
      <c r="BR56" s="27">
        <v>360</v>
      </c>
      <c r="BS56" s="27">
        <v>360</v>
      </c>
      <c r="BT56" s="27">
        <v>360</v>
      </c>
      <c r="BU56" s="27">
        <v>360</v>
      </c>
      <c r="BV56" s="27">
        <v>360</v>
      </c>
      <c r="BW56" s="27">
        <v>355</v>
      </c>
      <c r="BX56" s="27">
        <v>360</v>
      </c>
      <c r="BY56" s="27">
        <v>360</v>
      </c>
      <c r="CE56" s="6"/>
      <c r="CF56" s="7"/>
    </row>
    <row r="57" spans="2:84" x14ac:dyDescent="0.25">
      <c r="B57" s="41" t="s">
        <v>39</v>
      </c>
      <c r="C57" s="38" t="s">
        <v>154</v>
      </c>
      <c r="D57" s="39" t="s">
        <v>2</v>
      </c>
      <c r="E57" s="42">
        <f>IF(AR66&lt;0.75,1/0,IF(AR$71&lt;0.75,1/0,X57))</f>
        <v>0.17720150163127313</v>
      </c>
      <c r="F57" s="42" t="e">
        <f>IF(AS66&lt;0.75,1/0,IF(AS$71&lt;0.75,1/0,Y57))</f>
        <v>#DIV/0!</v>
      </c>
      <c r="G57" s="42">
        <f>IF(AT66&lt;0.75,1/0,IF(AT$71&lt;0.75,1/0,Z57))</f>
        <v>-0.19612164902324081</v>
      </c>
      <c r="H57" s="42">
        <f>IF(AU66&lt;0.75,1/0,IF(AU$71&lt;0.75,1/0,AA57))</f>
        <v>-0.44805265844562936</v>
      </c>
      <c r="I57" s="42">
        <f>IF(AV66&lt;0.75,1/0,IF(AV$71&lt;0.75,1/0,AB57))</f>
        <v>-0.29961553708675992</v>
      </c>
      <c r="J57" s="42">
        <f>IF(AW66&lt;0.75,1/0,IF(AW$71&lt;0.75,1/0,AC57))</f>
        <v>7.007294218730542E-2</v>
      </c>
      <c r="K57" s="42" t="e">
        <f>IF(AX66&lt;0.75,1/0,IF(AX$71&lt;0.75,1/0,AD57))</f>
        <v>#DIV/0!</v>
      </c>
      <c r="L57" s="42">
        <f>IF(AY66&lt;0.75,1/0,IF(AY$71&lt;0.75,1/0,AE57))</f>
        <v>-0.22510100986113324</v>
      </c>
      <c r="M57" s="42">
        <f>IF(AZ66&lt;0.75,1/0,IF(AZ$71&lt;0.75,1/0,AF57))</f>
        <v>-0.31794175419996429</v>
      </c>
      <c r="N57" s="42">
        <f>IF(BA66&lt;0.75,1/0,IF(BA$71&lt;0.75,1/0,AG57))</f>
        <v>-0.36518431187465694</v>
      </c>
      <c r="O57" s="42">
        <f>IF(BB66&lt;0.75,1/0,IF(BB$71&lt;0.75,1/0,AH57))</f>
        <v>-0.38559313152459851</v>
      </c>
      <c r="P57" s="42">
        <f>IF(BC66&lt;0.75,1/0,IF(BC$71&lt;0.75,1/0,AI57))</f>
        <v>-0.2400954745738848</v>
      </c>
      <c r="Q57" s="42">
        <f>IF(BD66&lt;0.75,1/0,IF(BD$71&lt;0.75,1/0,AJ57))</f>
        <v>-0.22283350512707734</v>
      </c>
      <c r="R57" s="42">
        <f>IF(BE66&lt;0.75,1/0,IF(BE$71&lt;0.75,1/0,AK57))</f>
        <v>-0.27602536742161954</v>
      </c>
      <c r="S57" s="42">
        <f>IF(BF66&lt;0.75,1/0,IF(BF$71&lt;0.75,1/0,AL57))</f>
        <v>-0.2997920599880648</v>
      </c>
      <c r="U57" s="5" t="s">
        <v>39</v>
      </c>
      <c r="V57" s="6" t="s">
        <v>154</v>
      </c>
      <c r="W57" s="7" t="s">
        <v>2</v>
      </c>
      <c r="X57" s="1">
        <v>0.17720150163127313</v>
      </c>
      <c r="Y57" s="1" t="e">
        <v>#N/A</v>
      </c>
      <c r="Z57" s="1">
        <v>-0.19612164902324081</v>
      </c>
      <c r="AA57" s="1">
        <v>-0.44805265844562936</v>
      </c>
      <c r="AB57" s="1">
        <v>-0.29961553708675992</v>
      </c>
      <c r="AC57" s="1">
        <v>7.007294218730542E-2</v>
      </c>
      <c r="AD57" s="1" t="e">
        <v>#N/A</v>
      </c>
      <c r="AE57" s="1">
        <v>-0.22510100986113324</v>
      </c>
      <c r="AF57" s="1">
        <v>-0.31794175419996429</v>
      </c>
      <c r="AG57" s="1">
        <v>-0.36518431187465694</v>
      </c>
      <c r="AH57" s="1">
        <v>-0.38559313152459851</v>
      </c>
      <c r="AI57" s="1">
        <v>-0.2400954745738848</v>
      </c>
      <c r="AJ57" s="1">
        <v>-0.22283350512707734</v>
      </c>
      <c r="AK57" s="1">
        <v>-0.27602536742161954</v>
      </c>
      <c r="AL57" s="1">
        <v>-0.2997920599880648</v>
      </c>
      <c r="AO57" s="41" t="s">
        <v>37</v>
      </c>
      <c r="AP57" s="38" t="s">
        <v>164</v>
      </c>
      <c r="AQ57" s="39" t="s">
        <v>2</v>
      </c>
      <c r="AR57" s="42">
        <f t="shared" si="70"/>
        <v>1</v>
      </c>
      <c r="AS57" s="42">
        <f t="shared" si="71"/>
        <v>0</v>
      </c>
      <c r="AT57" s="42">
        <f t="shared" si="72"/>
        <v>0.95833333333333337</v>
      </c>
      <c r="AU57" s="42">
        <f t="shared" si="73"/>
        <v>0.95833333333333337</v>
      </c>
      <c r="AV57" s="42">
        <f t="shared" si="74"/>
        <v>0.98888888888888893</v>
      </c>
      <c r="AW57" s="42">
        <f t="shared" si="75"/>
        <v>0.98055555555555551</v>
      </c>
      <c r="AX57" s="42">
        <f t="shared" si="76"/>
        <v>0</v>
      </c>
      <c r="AY57" s="42">
        <f t="shared" si="77"/>
        <v>1</v>
      </c>
      <c r="AZ57" s="42">
        <f t="shared" si="78"/>
        <v>1</v>
      </c>
      <c r="BA57" s="42">
        <f t="shared" si="79"/>
        <v>1</v>
      </c>
      <c r="BB57" s="42">
        <f t="shared" si="80"/>
        <v>1</v>
      </c>
      <c r="BC57" s="42">
        <f t="shared" si="81"/>
        <v>1</v>
      </c>
      <c r="BD57" s="42">
        <f t="shared" si="82"/>
        <v>0.98611111111111116</v>
      </c>
      <c r="BE57" s="42">
        <f t="shared" si="83"/>
        <v>1</v>
      </c>
      <c r="BF57" s="42">
        <f t="shared" si="84"/>
        <v>1</v>
      </c>
      <c r="BH57" s="41" t="s">
        <v>37</v>
      </c>
      <c r="BI57" s="38" t="s">
        <v>164</v>
      </c>
      <c r="BJ57" s="39" t="s">
        <v>2</v>
      </c>
      <c r="BK57" s="27">
        <v>360</v>
      </c>
      <c r="BL57" s="27">
        <v>0</v>
      </c>
      <c r="BM57" s="27">
        <v>345</v>
      </c>
      <c r="BN57" s="27">
        <v>345</v>
      </c>
      <c r="BO57" s="27">
        <v>356</v>
      </c>
      <c r="BP57" s="27">
        <v>353</v>
      </c>
      <c r="BQ57" s="27">
        <v>0</v>
      </c>
      <c r="BR57" s="27">
        <v>360</v>
      </c>
      <c r="BS57" s="27">
        <v>360</v>
      </c>
      <c r="BT57" s="27">
        <v>360</v>
      </c>
      <c r="BU57" s="27">
        <v>360</v>
      </c>
      <c r="BV57" s="27">
        <v>360</v>
      </c>
      <c r="BW57" s="27">
        <v>355</v>
      </c>
      <c r="BX57" s="27">
        <v>360</v>
      </c>
      <c r="BY57" s="27">
        <v>360</v>
      </c>
      <c r="CE57" s="6"/>
      <c r="CF57" s="7"/>
    </row>
    <row r="58" spans="2:84" x14ac:dyDescent="0.25">
      <c r="B58" s="41" t="s">
        <v>39</v>
      </c>
      <c r="C58" s="38" t="s">
        <v>155</v>
      </c>
      <c r="D58" s="39" t="s">
        <v>2</v>
      </c>
      <c r="E58" s="42">
        <f>IF(AR67&lt;0.75,1/0,IF(AR$71&lt;0.75,1/0,X58))</f>
        <v>8.4329235279359427E-2</v>
      </c>
      <c r="F58" s="42" t="e">
        <f>IF(AS67&lt;0.75,1/0,IF(AS$71&lt;0.75,1/0,Y58))</f>
        <v>#DIV/0!</v>
      </c>
      <c r="G58" s="42">
        <f>IF(AT67&lt;0.75,1/0,IF(AT$71&lt;0.75,1/0,Z58))</f>
        <v>1.2520755135834394E-2</v>
      </c>
      <c r="H58" s="42">
        <f>IF(AU67&lt;0.75,1/0,IF(AU$71&lt;0.75,1/0,AA58))</f>
        <v>-0.20566518685040858</v>
      </c>
      <c r="I58" s="42">
        <f>IF(AV67&lt;0.75,1/0,IF(AV$71&lt;0.75,1/0,AB58))</f>
        <v>-7.080307853910095E-2</v>
      </c>
      <c r="J58" s="42">
        <f>IF(AW67&lt;0.75,1/0,IF(AW$71&lt;0.75,1/0,AC58))</f>
        <v>0.3020938146485066</v>
      </c>
      <c r="K58" s="42" t="e">
        <f>IF(AX67&lt;0.75,1/0,IF(AX$71&lt;0.75,1/0,AD58))</f>
        <v>#DIV/0!</v>
      </c>
      <c r="L58" s="42">
        <f>IF(AY67&lt;0.75,1/0,IF(AY$71&lt;0.75,1/0,AE58))</f>
        <v>-1.0472368090423956E-3</v>
      </c>
      <c r="M58" s="42">
        <f>IF(AZ67&lt;0.75,1/0,IF(AZ$71&lt;0.75,1/0,AF58))</f>
        <v>-6.8636171176932992E-2</v>
      </c>
      <c r="N58" s="42">
        <f>IF(BA67&lt;0.75,1/0,IF(BA$71&lt;0.75,1/0,AG58))</f>
        <v>-0.16548399179111362</v>
      </c>
      <c r="O58" s="42">
        <f>IF(BB67&lt;0.75,1/0,IF(BB$71&lt;0.75,1/0,AH58))</f>
        <v>-0.11232015277865737</v>
      </c>
      <c r="P58" s="42">
        <f>IF(BC67&lt;0.75,1/0,IF(BC$71&lt;0.75,1/0,AI58))</f>
        <v>3.349778712906204E-3</v>
      </c>
      <c r="Q58" s="42">
        <f>IF(BD67&lt;0.75,1/0,IF(BD$71&lt;0.75,1/0,AJ58))</f>
        <v>-0.12442103298697971</v>
      </c>
      <c r="R58" s="42">
        <f>IF(BE67&lt;0.75,1/0,IF(BE$71&lt;0.75,1/0,AK58))</f>
        <v>-4.8903391765391713E-2</v>
      </c>
      <c r="S58" s="42">
        <f>IF(BF67&lt;0.75,1/0,IF(BF$71&lt;0.75,1/0,AL58))</f>
        <v>-0.12182109663391738</v>
      </c>
      <c r="U58" s="5" t="s">
        <v>39</v>
      </c>
      <c r="V58" s="6" t="s">
        <v>155</v>
      </c>
      <c r="W58" s="7" t="s">
        <v>2</v>
      </c>
      <c r="X58" s="1">
        <v>8.4329235279359427E-2</v>
      </c>
      <c r="Y58" s="1" t="e">
        <v>#N/A</v>
      </c>
      <c r="Z58" s="1">
        <v>1.2520755135834394E-2</v>
      </c>
      <c r="AA58" s="1">
        <v>-0.20566518685040858</v>
      </c>
      <c r="AB58" s="1">
        <v>-7.080307853910095E-2</v>
      </c>
      <c r="AC58" s="1">
        <v>0.3020938146485066</v>
      </c>
      <c r="AD58" s="1" t="e">
        <v>#N/A</v>
      </c>
      <c r="AE58" s="1">
        <v>-1.0472368090423956E-3</v>
      </c>
      <c r="AF58" s="1">
        <v>-6.8636171176932992E-2</v>
      </c>
      <c r="AG58" s="1">
        <v>-0.16548399179111362</v>
      </c>
      <c r="AH58" s="1">
        <v>-0.11232015277865737</v>
      </c>
      <c r="AI58" s="1">
        <v>3.349778712906204E-3</v>
      </c>
      <c r="AJ58" s="1">
        <v>-0.12442103298697971</v>
      </c>
      <c r="AK58" s="1">
        <v>-4.8903391765391713E-2</v>
      </c>
      <c r="AL58" s="1">
        <v>-0.12182109663391738</v>
      </c>
      <c r="AO58" s="41" t="s">
        <v>38</v>
      </c>
      <c r="AP58" s="38" t="s">
        <v>159</v>
      </c>
      <c r="AQ58" s="39" t="s">
        <v>2</v>
      </c>
      <c r="AR58" s="42">
        <f>BK58/360</f>
        <v>1</v>
      </c>
      <c r="AS58" s="42">
        <f t="shared" si="71"/>
        <v>0.99444444444444446</v>
      </c>
      <c r="AT58" s="42">
        <f t="shared" si="72"/>
        <v>0.95833333333333337</v>
      </c>
      <c r="AU58" s="42">
        <f t="shared" si="73"/>
        <v>0.99444444444444446</v>
      </c>
      <c r="AV58" s="42">
        <f t="shared" si="74"/>
        <v>1</v>
      </c>
      <c r="AW58" s="42">
        <f t="shared" si="75"/>
        <v>0.98611111111111116</v>
      </c>
      <c r="AX58" s="42">
        <f t="shared" si="76"/>
        <v>0.96944444444444444</v>
      </c>
      <c r="AY58" s="42">
        <f t="shared" si="77"/>
        <v>0.99722222222222223</v>
      </c>
      <c r="AZ58" s="42">
        <f t="shared" si="78"/>
        <v>1</v>
      </c>
      <c r="BA58" s="42">
        <f t="shared" si="79"/>
        <v>1</v>
      </c>
      <c r="BB58" s="42">
        <f t="shared" si="80"/>
        <v>1</v>
      </c>
      <c r="BC58" s="42">
        <f t="shared" si="81"/>
        <v>1</v>
      </c>
      <c r="BD58" s="42">
        <f t="shared" si="82"/>
        <v>1</v>
      </c>
      <c r="BE58" s="42">
        <f t="shared" si="83"/>
        <v>1</v>
      </c>
      <c r="BF58" s="42">
        <f t="shared" si="84"/>
        <v>1</v>
      </c>
      <c r="BH58" s="41" t="s">
        <v>38</v>
      </c>
      <c r="BI58" s="38" t="s">
        <v>159</v>
      </c>
      <c r="BJ58" s="39" t="s">
        <v>2</v>
      </c>
      <c r="BK58" s="27">
        <v>360</v>
      </c>
      <c r="BL58" s="27">
        <v>358</v>
      </c>
      <c r="BM58" s="27">
        <v>345</v>
      </c>
      <c r="BN58" s="27">
        <v>358</v>
      </c>
      <c r="BO58" s="27">
        <v>360</v>
      </c>
      <c r="BP58" s="27">
        <v>355</v>
      </c>
      <c r="BQ58" s="27">
        <v>349</v>
      </c>
      <c r="BR58" s="27">
        <v>359</v>
      </c>
      <c r="BS58" s="27">
        <v>360</v>
      </c>
      <c r="BT58" s="27">
        <v>360</v>
      </c>
      <c r="BU58" s="27">
        <v>360</v>
      </c>
      <c r="BV58" s="27">
        <v>360</v>
      </c>
      <c r="BW58" s="27">
        <v>360</v>
      </c>
      <c r="BX58" s="27">
        <v>360</v>
      </c>
      <c r="BY58" s="27">
        <v>360</v>
      </c>
      <c r="CE58" s="6"/>
      <c r="CF58" s="7"/>
    </row>
    <row r="59" spans="2:84" x14ac:dyDescent="0.25">
      <c r="B59" s="41" t="s">
        <v>39</v>
      </c>
      <c r="C59" s="38" t="s">
        <v>156</v>
      </c>
      <c r="D59" s="39" t="s">
        <v>2</v>
      </c>
      <c r="E59" s="42">
        <f>IF(AR68&lt;0.75,1/0,IF(AR$71&lt;0.75,1/0,X59))</f>
        <v>-7.212006450706776E-2</v>
      </c>
      <c r="F59" s="42" t="e">
        <f>IF(AS68&lt;0.75,1/0,IF(AS$71&lt;0.75,1/0,Y59))</f>
        <v>#DIV/0!</v>
      </c>
      <c r="G59" s="42">
        <f>IF(AT68&lt;0.75,1/0,IF(AT$71&lt;0.75,1/0,Z59))</f>
        <v>-0.10708960964916003</v>
      </c>
      <c r="H59" s="42">
        <f>IF(AU68&lt;0.75,1/0,IF(AU$71&lt;0.75,1/0,AA59))</f>
        <v>-3.4826188786430179E-2</v>
      </c>
      <c r="I59" s="42">
        <f>IF(AV68&lt;0.75,1/0,IF(AV$71&lt;0.75,1/0,AB59))</f>
        <v>-0.10930915104317951</v>
      </c>
      <c r="J59" s="42">
        <f>IF(AW68&lt;0.75,1/0,IF(AW$71&lt;0.75,1/0,AC59))</f>
        <v>0.24419091744357901</v>
      </c>
      <c r="K59" s="42" t="e">
        <f>IF(AX68&lt;0.75,1/0,IF(AX$71&lt;0.75,1/0,AD59))</f>
        <v>#DIV/0!</v>
      </c>
      <c r="L59" s="42">
        <f>IF(AY68&lt;0.75,1/0,IF(AY$71&lt;0.75,1/0,AE59))</f>
        <v>5.7368298388635219E-2</v>
      </c>
      <c r="M59" s="42">
        <f>IF(AZ68&lt;0.75,1/0,IF(AZ$71&lt;0.75,1/0,AF59))</f>
        <v>-1.7804315659034176E-2</v>
      </c>
      <c r="N59" s="42">
        <f>IF(BA68&lt;0.75,1/0,IF(BA$71&lt;0.75,1/0,AG59))</f>
        <v>-0.22971047004734713</v>
      </c>
      <c r="O59" s="42">
        <f>IF(BB68&lt;0.75,1/0,IF(BB$71&lt;0.75,1/0,AH59))</f>
        <v>-0.30801899927756549</v>
      </c>
      <c r="P59" s="42">
        <f>IF(BC68&lt;0.75,1/0,IF(BC$71&lt;0.75,1/0,AI59))</f>
        <v>8.2343457269618447E-2</v>
      </c>
      <c r="Q59" s="42">
        <f>IF(BD68&lt;0.75,1/0,IF(BD$71&lt;0.75,1/0,AJ59))</f>
        <v>-2.8583542110094617E-2</v>
      </c>
      <c r="R59" s="42">
        <f>IF(BE68&lt;0.75,1/0,IF(BE$71&lt;0.75,1/0,AK59))</f>
        <v>-0.10043828271606747</v>
      </c>
      <c r="S59" s="42">
        <f>IF(BF68&lt;0.75,1/0,IF(BF$71&lt;0.75,1/0,AL59))</f>
        <v>-7.1495264387256063E-2</v>
      </c>
      <c r="U59" s="5" t="s">
        <v>39</v>
      </c>
      <c r="V59" s="6" t="s">
        <v>156</v>
      </c>
      <c r="W59" s="7" t="s">
        <v>2</v>
      </c>
      <c r="X59" s="1">
        <v>-7.212006450706776E-2</v>
      </c>
      <c r="Y59" s="1" t="e">
        <v>#N/A</v>
      </c>
      <c r="Z59" s="1">
        <v>-0.10708960964916003</v>
      </c>
      <c r="AA59" s="1">
        <v>-3.4826188786430179E-2</v>
      </c>
      <c r="AB59" s="1">
        <v>-0.10930915104317951</v>
      </c>
      <c r="AC59" s="1">
        <v>0.24419091744357901</v>
      </c>
      <c r="AD59" s="1" t="e">
        <v>#N/A</v>
      </c>
      <c r="AE59" s="1">
        <v>5.7368298388635219E-2</v>
      </c>
      <c r="AF59" s="1">
        <v>-1.7804315659034176E-2</v>
      </c>
      <c r="AG59" s="1">
        <v>-0.22971047004734713</v>
      </c>
      <c r="AH59" s="1">
        <v>-0.30801899927756549</v>
      </c>
      <c r="AI59" s="1">
        <v>8.2343457269618447E-2</v>
      </c>
      <c r="AJ59" s="1">
        <v>-2.8583542110094617E-2</v>
      </c>
      <c r="AK59" s="1">
        <v>-0.10043828271606747</v>
      </c>
      <c r="AL59" s="1">
        <v>-7.1495264387256063E-2</v>
      </c>
      <c r="AO59" s="41" t="s">
        <v>38</v>
      </c>
      <c r="AP59" s="38" t="s">
        <v>160</v>
      </c>
      <c r="AQ59" s="39" t="s">
        <v>2</v>
      </c>
      <c r="AR59" s="42">
        <f t="shared" ref="AR59:AR64" si="85">BK59/360</f>
        <v>1</v>
      </c>
      <c r="AS59" s="42">
        <f t="shared" si="71"/>
        <v>0.88611111111111107</v>
      </c>
      <c r="AT59" s="42">
        <f t="shared" si="72"/>
        <v>0.95833333333333337</v>
      </c>
      <c r="AU59" s="42">
        <f t="shared" si="73"/>
        <v>0.99722222222222223</v>
      </c>
      <c r="AV59" s="42">
        <f t="shared" si="74"/>
        <v>1</v>
      </c>
      <c r="AW59" s="42">
        <f t="shared" si="75"/>
        <v>0.98888888888888893</v>
      </c>
      <c r="AX59" s="42">
        <f t="shared" si="76"/>
        <v>0.98888888888888893</v>
      </c>
      <c r="AY59" s="42">
        <f t="shared" si="77"/>
        <v>1</v>
      </c>
      <c r="AZ59" s="42">
        <f t="shared" si="78"/>
        <v>1</v>
      </c>
      <c r="BA59" s="42">
        <f t="shared" si="79"/>
        <v>1</v>
      </c>
      <c r="BB59" s="42">
        <f t="shared" si="80"/>
        <v>1</v>
      </c>
      <c r="BC59" s="42">
        <f t="shared" si="81"/>
        <v>1</v>
      </c>
      <c r="BD59" s="42">
        <f t="shared" si="82"/>
        <v>0.98611111111111116</v>
      </c>
      <c r="BE59" s="42">
        <f t="shared" si="83"/>
        <v>1</v>
      </c>
      <c r="BF59" s="42">
        <f t="shared" si="84"/>
        <v>1</v>
      </c>
      <c r="BH59" s="41" t="s">
        <v>38</v>
      </c>
      <c r="BI59" s="38" t="s">
        <v>160</v>
      </c>
      <c r="BJ59" s="39" t="s">
        <v>2</v>
      </c>
      <c r="BK59" s="27">
        <v>360</v>
      </c>
      <c r="BL59" s="27">
        <v>319</v>
      </c>
      <c r="BM59" s="27">
        <v>345</v>
      </c>
      <c r="BN59" s="27">
        <v>359</v>
      </c>
      <c r="BO59" s="27">
        <v>360</v>
      </c>
      <c r="BP59" s="27">
        <v>356</v>
      </c>
      <c r="BQ59" s="27">
        <v>356</v>
      </c>
      <c r="BR59" s="27">
        <v>360</v>
      </c>
      <c r="BS59" s="27">
        <v>360</v>
      </c>
      <c r="BT59" s="27">
        <v>360</v>
      </c>
      <c r="BU59" s="27">
        <v>360</v>
      </c>
      <c r="BV59" s="27">
        <v>360</v>
      </c>
      <c r="BW59" s="27">
        <v>355</v>
      </c>
      <c r="BX59" s="27">
        <v>360</v>
      </c>
      <c r="BY59" s="27">
        <v>360</v>
      </c>
      <c r="CE59" s="6"/>
      <c r="CF59" s="7"/>
    </row>
    <row r="60" spans="2:84" x14ac:dyDescent="0.25">
      <c r="B60" s="41" t="s">
        <v>39</v>
      </c>
      <c r="C60" s="38" t="s">
        <v>157</v>
      </c>
      <c r="D60" s="39" t="s">
        <v>2</v>
      </c>
      <c r="E60" s="42">
        <f>IF(AR69&lt;0.75,1/0,IF(AR$71&lt;0.75,1/0,X60))</f>
        <v>0.11365115900583578</v>
      </c>
      <c r="F60" s="42" t="e">
        <f>IF(AS69&lt;0.75,1/0,IF(AS$71&lt;0.75,1/0,Y60))</f>
        <v>#DIV/0!</v>
      </c>
      <c r="G60" s="42">
        <f>IF(AT69&lt;0.75,1/0,IF(AT$71&lt;0.75,1/0,Z60))</f>
        <v>3.0574073965301762E-2</v>
      </c>
      <c r="H60" s="42">
        <f>IF(AU69&lt;0.75,1/0,IF(AU$71&lt;0.75,1/0,AA60))</f>
        <v>4.6066212240630788E-2</v>
      </c>
      <c r="I60" s="42">
        <f>IF(AV69&lt;0.75,1/0,IF(AV$71&lt;0.75,1/0,AB60))</f>
        <v>-1.7886722754714923E-2</v>
      </c>
      <c r="J60" s="42">
        <f>IF(AW69&lt;0.75,1/0,IF(AW$71&lt;0.75,1/0,AC60))</f>
        <v>-3.1267714890950704E-2</v>
      </c>
      <c r="K60" s="42" t="e">
        <f>IF(AX69&lt;0.75,1/0,IF(AX$71&lt;0.75,1/0,AD60))</f>
        <v>#DIV/0!</v>
      </c>
      <c r="L60" s="42">
        <f>IF(AY69&lt;0.75,1/0,IF(AY$71&lt;0.75,1/0,AE60))</f>
        <v>0.12221500880689251</v>
      </c>
      <c r="M60" s="42">
        <f>IF(AZ69&lt;0.75,1/0,IF(AZ$71&lt;0.75,1/0,AF60))</f>
        <v>-1.5904115351591419E-2</v>
      </c>
      <c r="N60" s="42">
        <f>IF(BA69&lt;0.75,1/0,IF(BA$71&lt;0.75,1/0,AG60))</f>
        <v>-0.11326121215150176</v>
      </c>
      <c r="O60" s="42">
        <f>IF(BB69&lt;0.75,1/0,IF(BB$71&lt;0.75,1/0,AH60))</f>
        <v>-0.19972063848730737</v>
      </c>
      <c r="P60" s="42">
        <f>IF(BC69&lt;0.75,1/0,IF(BC$71&lt;0.75,1/0,AI60))</f>
        <v>5.0142061180822539E-2</v>
      </c>
      <c r="Q60" s="42">
        <f>IF(BD69&lt;0.75,1/0,IF(BD$71&lt;0.75,1/0,AJ60))</f>
        <v>5.8196236450412719E-2</v>
      </c>
      <c r="R60" s="42">
        <f>IF(BE69&lt;0.75,1/0,IF(BE$71&lt;0.75,1/0,AK60))</f>
        <v>-1.2779202416871582E-2</v>
      </c>
      <c r="S60" s="42">
        <f>IF(BF69&lt;0.75,1/0,IF(BF$71&lt;0.75,1/0,AL60))</f>
        <v>-2.9694761819555437E-2</v>
      </c>
      <c r="U60" s="5" t="s">
        <v>39</v>
      </c>
      <c r="V60" s="6" t="s">
        <v>157</v>
      </c>
      <c r="W60" s="7" t="s">
        <v>2</v>
      </c>
      <c r="X60" s="1">
        <v>0.11365115900583578</v>
      </c>
      <c r="Y60" s="1" t="e">
        <v>#N/A</v>
      </c>
      <c r="Z60" s="1">
        <v>3.0574073965301762E-2</v>
      </c>
      <c r="AA60" s="1">
        <v>4.6066212240630788E-2</v>
      </c>
      <c r="AB60" s="1">
        <v>-1.7886722754714923E-2</v>
      </c>
      <c r="AC60" s="1">
        <v>-3.1267714890950704E-2</v>
      </c>
      <c r="AD60" s="1" t="e">
        <v>#N/A</v>
      </c>
      <c r="AE60" s="1">
        <v>0.12221500880689251</v>
      </c>
      <c r="AF60" s="1">
        <v>-1.5904115351591419E-2</v>
      </c>
      <c r="AG60" s="1">
        <v>-0.11326121215150176</v>
      </c>
      <c r="AH60" s="1">
        <v>-0.19972063848730737</v>
      </c>
      <c r="AI60" s="1">
        <v>5.0142061180822539E-2</v>
      </c>
      <c r="AJ60" s="1">
        <v>5.8196236450412719E-2</v>
      </c>
      <c r="AK60" s="1">
        <v>-1.2779202416871582E-2</v>
      </c>
      <c r="AL60" s="1">
        <v>-2.9694761819555437E-2</v>
      </c>
      <c r="AO60" s="41" t="s">
        <v>38</v>
      </c>
      <c r="AP60" s="38" t="s">
        <v>161</v>
      </c>
      <c r="AQ60" s="39" t="s">
        <v>2</v>
      </c>
      <c r="AR60" s="42">
        <f t="shared" si="85"/>
        <v>1</v>
      </c>
      <c r="AS60" s="42">
        <f t="shared" si="71"/>
        <v>0.94166666666666665</v>
      </c>
      <c r="AT60" s="42">
        <f t="shared" si="72"/>
        <v>0.95833333333333337</v>
      </c>
      <c r="AU60" s="42">
        <f t="shared" si="73"/>
        <v>1</v>
      </c>
      <c r="AV60" s="42">
        <f t="shared" si="74"/>
        <v>1</v>
      </c>
      <c r="AW60" s="42">
        <f t="shared" si="75"/>
        <v>0.98888888888888893</v>
      </c>
      <c r="AX60" s="42">
        <f t="shared" si="76"/>
        <v>0.98888888888888893</v>
      </c>
      <c r="AY60" s="42">
        <f t="shared" si="77"/>
        <v>1</v>
      </c>
      <c r="AZ60" s="42">
        <f t="shared" si="78"/>
        <v>1</v>
      </c>
      <c r="BA60" s="42">
        <f t="shared" si="79"/>
        <v>1</v>
      </c>
      <c r="BB60" s="42">
        <f t="shared" si="80"/>
        <v>1</v>
      </c>
      <c r="BC60" s="42">
        <f t="shared" si="81"/>
        <v>1</v>
      </c>
      <c r="BD60" s="42">
        <f t="shared" si="82"/>
        <v>1</v>
      </c>
      <c r="BE60" s="42">
        <f t="shared" si="83"/>
        <v>1</v>
      </c>
      <c r="BF60" s="42">
        <f t="shared" si="84"/>
        <v>1</v>
      </c>
      <c r="BH60" s="41" t="s">
        <v>38</v>
      </c>
      <c r="BI60" s="38" t="s">
        <v>161</v>
      </c>
      <c r="BJ60" s="39" t="s">
        <v>2</v>
      </c>
      <c r="BK60" s="27">
        <v>360</v>
      </c>
      <c r="BL60" s="27">
        <v>339</v>
      </c>
      <c r="BM60" s="27">
        <v>345</v>
      </c>
      <c r="BN60" s="27">
        <v>360</v>
      </c>
      <c r="BO60" s="27">
        <v>360</v>
      </c>
      <c r="BP60" s="27">
        <v>356</v>
      </c>
      <c r="BQ60" s="27">
        <v>356</v>
      </c>
      <c r="BR60" s="27">
        <v>360</v>
      </c>
      <c r="BS60" s="27">
        <v>360</v>
      </c>
      <c r="BT60" s="27">
        <v>360</v>
      </c>
      <c r="BU60" s="27">
        <v>360</v>
      </c>
      <c r="BV60" s="27">
        <v>360</v>
      </c>
      <c r="BW60" s="27">
        <v>360</v>
      </c>
      <c r="BX60" s="27">
        <v>360</v>
      </c>
      <c r="BY60" s="27">
        <v>360</v>
      </c>
      <c r="CE60" s="6"/>
      <c r="CF60" s="7"/>
    </row>
    <row r="61" spans="2:84" x14ac:dyDescent="0.25">
      <c r="B61" s="41" t="s">
        <v>39</v>
      </c>
      <c r="C61" s="38" t="s">
        <v>158</v>
      </c>
      <c r="D61" s="39" t="s">
        <v>2</v>
      </c>
      <c r="E61" s="42">
        <f>IF(AR70&lt;0.75,1/0,IF(AR$71&lt;0.75,1/0,X61))</f>
        <v>7.7386341271404202E-2</v>
      </c>
      <c r="F61" s="42" t="e">
        <f>IF(AS70&lt;0.75,1/0,IF(AS$71&lt;0.75,1/0,Y61))</f>
        <v>#DIV/0!</v>
      </c>
      <c r="G61" s="42">
        <f>IF(AT70&lt;0.75,1/0,IF(AT$71&lt;0.75,1/0,Z61))</f>
        <v>0.22267045289570953</v>
      </c>
      <c r="H61" s="42">
        <f>IF(AU70&lt;0.75,1/0,IF(AU$71&lt;0.75,1/0,AA61))</f>
        <v>0.59406855347848841</v>
      </c>
      <c r="I61" s="42">
        <f>IF(AV70&lt;0.75,1/0,IF(AV$71&lt;0.75,1/0,AB61))</f>
        <v>0.39278335484444482</v>
      </c>
      <c r="J61" s="42">
        <f>IF(AW70&lt;0.75,1/0,IF(AW$71&lt;0.75,1/0,AC61))</f>
        <v>0.72130906684793406</v>
      </c>
      <c r="K61" s="42" t="e">
        <f>IF(AX70&lt;0.75,1/0,IF(AX$71&lt;0.75,1/0,AD61))</f>
        <v>#DIV/0!</v>
      </c>
      <c r="L61" s="42">
        <f>IF(AY70&lt;0.75,1/0,IF(AY$71&lt;0.75,1/0,AE61))</f>
        <v>0.70864645678584304</v>
      </c>
      <c r="M61" s="42">
        <f>IF(AZ70&lt;0.75,1/0,IF(AZ$71&lt;0.75,1/0,AF61))</f>
        <v>0.60666676930077057</v>
      </c>
      <c r="N61" s="42">
        <f>IF(BA70&lt;0.75,1/0,IF(BA$71&lt;0.75,1/0,AG61))</f>
        <v>0.24524266822040119</v>
      </c>
      <c r="O61" s="42">
        <f>IF(BB70&lt;0.75,1/0,IF(BB$71&lt;0.75,1/0,AH61))</f>
        <v>0.28158974242793544</v>
      </c>
      <c r="P61" s="42">
        <f>IF(BC70&lt;0.75,1/0,IF(BC$71&lt;0.75,1/0,AI61))</f>
        <v>0.565848249314024</v>
      </c>
      <c r="Q61" s="42">
        <f>IF(BD70&lt;0.75,1/0,IF(BD$71&lt;0.75,1/0,AJ61))</f>
        <v>0.34742900661731491</v>
      </c>
      <c r="R61" s="42">
        <f>IF(BE70&lt;0.75,1/0,IF(BE$71&lt;0.75,1/0,AK61))</f>
        <v>0.42770194957714147</v>
      </c>
      <c r="S61" s="42">
        <f>IF(BF70&lt;0.75,1/0,IF(BF$71&lt;0.75,1/0,AL61))</f>
        <v>0.45484058474624689</v>
      </c>
      <c r="U61" s="5" t="s">
        <v>39</v>
      </c>
      <c r="V61" s="6" t="s">
        <v>158</v>
      </c>
      <c r="W61" s="7" t="s">
        <v>2</v>
      </c>
      <c r="X61" s="1">
        <v>7.7386341271404202E-2</v>
      </c>
      <c r="Y61" s="1" t="e">
        <v>#N/A</v>
      </c>
      <c r="Z61" s="1">
        <v>0.22267045289570953</v>
      </c>
      <c r="AA61" s="1">
        <v>0.59406855347848841</v>
      </c>
      <c r="AB61" s="1">
        <v>0.39278335484444482</v>
      </c>
      <c r="AC61" s="1">
        <v>0.72130906684793406</v>
      </c>
      <c r="AD61" s="1" t="e">
        <v>#N/A</v>
      </c>
      <c r="AE61" s="1">
        <v>0.70864645678584304</v>
      </c>
      <c r="AF61" s="1">
        <v>0.60666676930077057</v>
      </c>
      <c r="AG61" s="1">
        <v>0.24524266822040119</v>
      </c>
      <c r="AH61" s="1">
        <v>0.28158974242793544</v>
      </c>
      <c r="AI61" s="1">
        <v>0.565848249314024</v>
      </c>
      <c r="AJ61" s="1">
        <v>0.34742900661731491</v>
      </c>
      <c r="AK61" s="1">
        <v>0.42770194957714147</v>
      </c>
      <c r="AL61" s="1">
        <v>0.45484058474624689</v>
      </c>
      <c r="AO61" s="41" t="s">
        <v>38</v>
      </c>
      <c r="AP61" s="38" t="s">
        <v>162</v>
      </c>
      <c r="AQ61" s="39" t="s">
        <v>2</v>
      </c>
      <c r="AR61" s="42">
        <f t="shared" si="85"/>
        <v>1</v>
      </c>
      <c r="AS61" s="42">
        <f t="shared" si="71"/>
        <v>0.96388888888888891</v>
      </c>
      <c r="AT61" s="42">
        <f t="shared" si="72"/>
        <v>0.9555555555555556</v>
      </c>
      <c r="AU61" s="42">
        <f t="shared" si="73"/>
        <v>0.96388888888888891</v>
      </c>
      <c r="AV61" s="42">
        <f t="shared" si="74"/>
        <v>0.97777777777777775</v>
      </c>
      <c r="AW61" s="42">
        <f t="shared" si="75"/>
        <v>0.94722222222222219</v>
      </c>
      <c r="AX61" s="42">
        <f t="shared" si="76"/>
        <v>0.98888888888888893</v>
      </c>
      <c r="AY61" s="42">
        <f t="shared" si="77"/>
        <v>1</v>
      </c>
      <c r="AZ61" s="42">
        <f t="shared" si="78"/>
        <v>1</v>
      </c>
      <c r="BA61" s="42">
        <f t="shared" si="79"/>
        <v>1</v>
      </c>
      <c r="BB61" s="42">
        <f t="shared" si="80"/>
        <v>1</v>
      </c>
      <c r="BC61" s="42">
        <f t="shared" si="81"/>
        <v>0.99722222222222223</v>
      </c>
      <c r="BD61" s="42">
        <f t="shared" si="82"/>
        <v>0.99444444444444446</v>
      </c>
      <c r="BE61" s="42">
        <f t="shared" si="83"/>
        <v>1</v>
      </c>
      <c r="BF61" s="42">
        <f t="shared" si="84"/>
        <v>1</v>
      </c>
      <c r="BH61" s="41" t="s">
        <v>38</v>
      </c>
      <c r="BI61" s="38" t="s">
        <v>162</v>
      </c>
      <c r="BJ61" s="39" t="s">
        <v>2</v>
      </c>
      <c r="BK61" s="27">
        <v>360</v>
      </c>
      <c r="BL61" s="27">
        <v>347</v>
      </c>
      <c r="BM61" s="27">
        <v>344</v>
      </c>
      <c r="BN61" s="27">
        <v>347</v>
      </c>
      <c r="BO61" s="27">
        <v>352</v>
      </c>
      <c r="BP61" s="27">
        <v>341</v>
      </c>
      <c r="BQ61" s="27">
        <v>356</v>
      </c>
      <c r="BR61" s="27">
        <v>360</v>
      </c>
      <c r="BS61" s="27">
        <v>360</v>
      </c>
      <c r="BT61" s="27">
        <v>360</v>
      </c>
      <c r="BU61" s="27">
        <v>360</v>
      </c>
      <c r="BV61" s="27">
        <v>359</v>
      </c>
      <c r="BW61" s="27">
        <v>358</v>
      </c>
      <c r="BX61" s="27">
        <v>360</v>
      </c>
      <c r="BY61" s="27">
        <v>360</v>
      </c>
      <c r="CE61" s="6"/>
      <c r="CF61" s="7"/>
    </row>
    <row r="62" spans="2:84" x14ac:dyDescent="0.25">
      <c r="B62" s="41" t="s">
        <v>40</v>
      </c>
      <c r="C62" s="38" t="s">
        <v>153</v>
      </c>
      <c r="D62" s="39" t="s">
        <v>2</v>
      </c>
      <c r="E62" s="42">
        <f>IF(AR72&lt;0.75,1/0,IF(AR$78&lt;0.75,1/0,X62))</f>
        <v>0.68462913449694907</v>
      </c>
      <c r="F62" s="42" t="e">
        <f>IF(AS72&lt;0.75,1/0,IF(AS$78&lt;0.75,1/0,Y62))</f>
        <v>#DIV/0!</v>
      </c>
      <c r="G62" s="42">
        <f>IF(AT72&lt;0.75,1/0,IF(AT$78&lt;0.75,1/0,Z62))</f>
        <v>-0.17805633110488106</v>
      </c>
      <c r="H62" s="42">
        <f>IF(AU72&lt;0.75,1/0,IF(AU$78&lt;0.75,1/0,AA62))</f>
        <v>0.14413335005390193</v>
      </c>
      <c r="I62" s="42">
        <f>IF(AV72&lt;0.75,1/0,IF(AV$78&lt;0.75,1/0,AB62))</f>
        <v>-4.4972404766082108E-2</v>
      </c>
      <c r="J62" s="42">
        <f>IF(AW72&lt;0.75,1/0,IF(AW$78&lt;0.75,1/0,AC62))</f>
        <v>0.13419519322701756</v>
      </c>
      <c r="K62" s="42" t="e">
        <f>IF(AX72&lt;0.75,1/0,IF(AX$78&lt;0.75,1/0,AD62))</f>
        <v>#DIV/0!</v>
      </c>
      <c r="L62" s="42">
        <f>IF(AY72&lt;0.75,1/0,IF(AY$78&lt;0.75,1/0,AE62))</f>
        <v>-0.2588727497931137</v>
      </c>
      <c r="M62" s="42">
        <f>IF(AZ72&lt;0.75,1/0,IF(AZ$78&lt;0.75,1/0,AF62))</f>
        <v>2.2044565025314267E-2</v>
      </c>
      <c r="N62" s="42">
        <f>IF(BA72&lt;0.75,1/0,IF(BA$78&lt;0.75,1/0,AG62))</f>
        <v>-0.1579029684584311</v>
      </c>
      <c r="O62" s="42">
        <f>IF(BB72&lt;0.75,1/0,IF(BB$78&lt;0.75,1/0,AH62))</f>
        <v>2.6105967835763577E-2</v>
      </c>
      <c r="P62" s="42">
        <f>IF(BC72&lt;0.75,1/0,IF(BC$78&lt;0.75,1/0,AI62))</f>
        <v>6.2471622952925632E-2</v>
      </c>
      <c r="Q62" s="42">
        <f>IF(BD72&lt;0.75,1/0,IF(BD$78&lt;0.75,1/0,AJ62))</f>
        <v>7.0182453326959271E-2</v>
      </c>
      <c r="R62" s="42">
        <f>IF(BE72&lt;0.75,1/0,IF(BE$78&lt;0.75,1/0,AK62))</f>
        <v>1.2595259295527406E-2</v>
      </c>
      <c r="S62" s="42">
        <f>IF(BF72&lt;0.75,1/0,IF(BF$78&lt;0.75,1/0,AL62))</f>
        <v>-6.7865439842707431E-2</v>
      </c>
      <c r="U62" s="5" t="s">
        <v>40</v>
      </c>
      <c r="V62" s="6" t="s">
        <v>153</v>
      </c>
      <c r="W62" s="7" t="s">
        <v>2</v>
      </c>
      <c r="X62" s="1">
        <v>0.68462913449694907</v>
      </c>
      <c r="Y62" s="1" t="e">
        <v>#N/A</v>
      </c>
      <c r="Z62" s="1">
        <v>-0.17805633110488106</v>
      </c>
      <c r="AA62" s="1">
        <v>0.14413335005390193</v>
      </c>
      <c r="AB62" s="1">
        <v>-4.4972404766082108E-2</v>
      </c>
      <c r="AC62" s="1">
        <v>0.13419519322701756</v>
      </c>
      <c r="AD62" s="1" t="e">
        <v>#N/A</v>
      </c>
      <c r="AE62" s="1">
        <v>-0.2588727497931137</v>
      </c>
      <c r="AF62" s="1">
        <v>2.2044565025314267E-2</v>
      </c>
      <c r="AG62" s="1">
        <v>-0.1579029684584311</v>
      </c>
      <c r="AH62" s="1">
        <v>2.6105967835763577E-2</v>
      </c>
      <c r="AI62" s="1">
        <v>6.2471622952925632E-2</v>
      </c>
      <c r="AJ62" s="1">
        <v>7.0182453326959271E-2</v>
      </c>
      <c r="AK62" s="1">
        <v>1.2595259295527406E-2</v>
      </c>
      <c r="AL62" s="1">
        <v>-6.7865439842707431E-2</v>
      </c>
      <c r="AO62" s="41" t="s">
        <v>38</v>
      </c>
      <c r="AP62" s="38" t="s">
        <v>163</v>
      </c>
      <c r="AQ62" s="39" t="s">
        <v>2</v>
      </c>
      <c r="AR62" s="42">
        <f t="shared" si="85"/>
        <v>1</v>
      </c>
      <c r="AS62" s="42">
        <f t="shared" si="71"/>
        <v>0.97499999999999998</v>
      </c>
      <c r="AT62" s="42">
        <f t="shared" si="72"/>
        <v>0.95833333333333337</v>
      </c>
      <c r="AU62" s="42">
        <f t="shared" si="73"/>
        <v>0.95833333333333337</v>
      </c>
      <c r="AV62" s="42">
        <f t="shared" si="74"/>
        <v>1</v>
      </c>
      <c r="AW62" s="42">
        <f t="shared" si="75"/>
        <v>0.98055555555555551</v>
      </c>
      <c r="AX62" s="42">
        <f t="shared" si="76"/>
        <v>0.98611111111111116</v>
      </c>
      <c r="AY62" s="42">
        <f t="shared" si="77"/>
        <v>1</v>
      </c>
      <c r="AZ62" s="42">
        <f t="shared" si="78"/>
        <v>1</v>
      </c>
      <c r="BA62" s="42">
        <f t="shared" si="79"/>
        <v>1</v>
      </c>
      <c r="BB62" s="42">
        <f t="shared" si="80"/>
        <v>1</v>
      </c>
      <c r="BC62" s="42">
        <f t="shared" si="81"/>
        <v>1</v>
      </c>
      <c r="BD62" s="42">
        <f t="shared" si="82"/>
        <v>0.98611111111111116</v>
      </c>
      <c r="BE62" s="42">
        <f t="shared" si="83"/>
        <v>1</v>
      </c>
      <c r="BF62" s="42">
        <f t="shared" si="84"/>
        <v>1</v>
      </c>
      <c r="BH62" s="41" t="s">
        <v>38</v>
      </c>
      <c r="BI62" s="38" t="s">
        <v>163</v>
      </c>
      <c r="BJ62" s="39" t="s">
        <v>2</v>
      </c>
      <c r="BK62" s="27">
        <v>360</v>
      </c>
      <c r="BL62" s="27">
        <v>351</v>
      </c>
      <c r="BM62" s="27">
        <v>345</v>
      </c>
      <c r="BN62" s="27">
        <v>345</v>
      </c>
      <c r="BO62" s="27">
        <v>360</v>
      </c>
      <c r="BP62" s="27">
        <v>353</v>
      </c>
      <c r="BQ62" s="27">
        <v>355</v>
      </c>
      <c r="BR62" s="27">
        <v>360</v>
      </c>
      <c r="BS62" s="27">
        <v>360</v>
      </c>
      <c r="BT62" s="27">
        <v>360</v>
      </c>
      <c r="BU62" s="27">
        <v>360</v>
      </c>
      <c r="BV62" s="27">
        <v>360</v>
      </c>
      <c r="BW62" s="27">
        <v>355</v>
      </c>
      <c r="BX62" s="27">
        <v>360</v>
      </c>
      <c r="BY62" s="27">
        <v>360</v>
      </c>
      <c r="CE62" s="6"/>
      <c r="CF62" s="7"/>
    </row>
    <row r="63" spans="2:84" x14ac:dyDescent="0.25">
      <c r="B63" s="41" t="s">
        <v>40</v>
      </c>
      <c r="C63" s="38" t="s">
        <v>154</v>
      </c>
      <c r="D63" s="39" t="s">
        <v>2</v>
      </c>
      <c r="E63" s="42">
        <f>IF(AR73&lt;0.75,1/0,IF(AR$78&lt;0.75,1/0,X63))</f>
        <v>1.1885175333076043</v>
      </c>
      <c r="F63" s="42" t="e">
        <f>IF(AS73&lt;0.75,1/0,IF(AS$78&lt;0.75,1/0,Y63))</f>
        <v>#DIV/0!</v>
      </c>
      <c r="G63" s="42">
        <f>IF(AT73&lt;0.75,1/0,IF(AT$78&lt;0.75,1/0,Z63))</f>
        <v>0.11816627233511201</v>
      </c>
      <c r="H63" s="42">
        <f>IF(AU73&lt;0.75,1/0,IF(AU$78&lt;0.75,1/0,AA63))</f>
        <v>-3.2007374727660576E-4</v>
      </c>
      <c r="I63" s="42">
        <f>IF(AV73&lt;0.75,1/0,IF(AV$78&lt;0.75,1/0,AB63))</f>
        <v>0.26346163099617126</v>
      </c>
      <c r="J63" s="42">
        <f>IF(AW73&lt;0.75,1/0,IF(AW$78&lt;0.75,1/0,AC63))</f>
        <v>0.28869059154915622</v>
      </c>
      <c r="K63" s="42" t="e">
        <f>IF(AX73&lt;0.75,1/0,IF(AX$78&lt;0.75,1/0,AD63))</f>
        <v>#DIV/0!</v>
      </c>
      <c r="L63" s="42">
        <f>IF(AY73&lt;0.75,1/0,IF(AY$78&lt;0.75,1/0,AE63))</f>
        <v>-1.3464891790886391E-2</v>
      </c>
      <c r="M63" s="42">
        <f>IF(AZ73&lt;0.75,1/0,IF(AZ$78&lt;0.75,1/0,AF63))</f>
        <v>-0.15038530437712572</v>
      </c>
      <c r="N63" s="42">
        <f>IF(BA73&lt;0.75,1/0,IF(BA$78&lt;0.75,1/0,AG63))</f>
        <v>6.5844678638799392E-2</v>
      </c>
      <c r="O63" s="42">
        <f>IF(BB73&lt;0.75,1/0,IF(BB$78&lt;0.75,1/0,AH63))</f>
        <v>6.5651257718321476E-2</v>
      </c>
      <c r="P63" s="42">
        <f>IF(BC73&lt;0.75,1/0,IF(BC$78&lt;0.75,1/0,AI63))</f>
        <v>5.6663211405202141E-2</v>
      </c>
      <c r="Q63" s="42">
        <f>IF(BD73&lt;0.75,1/0,IF(BD$78&lt;0.75,1/0,AJ63))</f>
        <v>-2.0841155121708144E-2</v>
      </c>
      <c r="R63" s="42">
        <f>IF(BE73&lt;0.75,1/0,IF(BE$78&lt;0.75,1/0,AK63))</f>
        <v>0.12158665997215623</v>
      </c>
      <c r="S63" s="42">
        <f>IF(BF73&lt;0.75,1/0,IF(BF$78&lt;0.75,1/0,AL63))</f>
        <v>-2.2569341972750068E-2</v>
      </c>
      <c r="U63" s="5" t="s">
        <v>40</v>
      </c>
      <c r="V63" s="6" t="s">
        <v>154</v>
      </c>
      <c r="W63" s="7" t="s">
        <v>2</v>
      </c>
      <c r="X63" s="1">
        <v>1.1885175333076043</v>
      </c>
      <c r="Y63" s="1" t="e">
        <v>#N/A</v>
      </c>
      <c r="Z63" s="1">
        <v>0.11816627233511201</v>
      </c>
      <c r="AA63" s="1">
        <v>-3.2007374727660576E-4</v>
      </c>
      <c r="AB63" s="1">
        <v>0.26346163099617126</v>
      </c>
      <c r="AC63" s="1">
        <v>0.28869059154915622</v>
      </c>
      <c r="AD63" s="1" t="e">
        <v>#N/A</v>
      </c>
      <c r="AE63" s="1">
        <v>-1.3464891790886391E-2</v>
      </c>
      <c r="AF63" s="1">
        <v>-0.15038530437712572</v>
      </c>
      <c r="AG63" s="1">
        <v>6.5844678638799392E-2</v>
      </c>
      <c r="AH63" s="1">
        <v>6.5651257718321476E-2</v>
      </c>
      <c r="AI63" s="1">
        <v>5.6663211405202141E-2</v>
      </c>
      <c r="AJ63" s="1">
        <v>-2.0841155121708144E-2</v>
      </c>
      <c r="AK63" s="1">
        <v>0.12158665997215623</v>
      </c>
      <c r="AL63" s="1">
        <v>-2.2569341972750068E-2</v>
      </c>
      <c r="AO63" s="41" t="s">
        <v>38</v>
      </c>
      <c r="AP63" s="38" t="s">
        <v>77</v>
      </c>
      <c r="AQ63" s="39" t="s">
        <v>2</v>
      </c>
      <c r="AR63" s="42">
        <f t="shared" si="85"/>
        <v>1</v>
      </c>
      <c r="AS63" s="42">
        <f t="shared" si="71"/>
        <v>0.9194444444444444</v>
      </c>
      <c r="AT63" s="42">
        <f t="shared" si="72"/>
        <v>0.95833333333333337</v>
      </c>
      <c r="AU63" s="42">
        <f t="shared" si="73"/>
        <v>0.99444444444444446</v>
      </c>
      <c r="AV63" s="42">
        <f t="shared" si="74"/>
        <v>1</v>
      </c>
      <c r="AW63" s="42">
        <f t="shared" si="75"/>
        <v>0.96388888888888891</v>
      </c>
      <c r="AX63" s="42">
        <f t="shared" si="76"/>
        <v>0.98333333333333328</v>
      </c>
      <c r="AY63" s="42">
        <f t="shared" si="77"/>
        <v>1</v>
      </c>
      <c r="AZ63" s="42">
        <f t="shared" si="78"/>
        <v>1</v>
      </c>
      <c r="BA63" s="42">
        <f t="shared" si="79"/>
        <v>1</v>
      </c>
      <c r="BB63" s="42">
        <f t="shared" si="80"/>
        <v>1</v>
      </c>
      <c r="BC63" s="42">
        <f t="shared" si="81"/>
        <v>1</v>
      </c>
      <c r="BD63" s="42">
        <f t="shared" si="82"/>
        <v>0.98611111111111116</v>
      </c>
      <c r="BE63" s="42">
        <f t="shared" si="83"/>
        <v>1</v>
      </c>
      <c r="BF63" s="42">
        <f t="shared" si="84"/>
        <v>1</v>
      </c>
      <c r="BH63" s="41" t="s">
        <v>38</v>
      </c>
      <c r="BI63" s="38" t="s">
        <v>77</v>
      </c>
      <c r="BJ63" s="39" t="s">
        <v>2</v>
      </c>
      <c r="BK63" s="27">
        <v>360</v>
      </c>
      <c r="BL63" s="27">
        <v>331</v>
      </c>
      <c r="BM63" s="27">
        <v>345</v>
      </c>
      <c r="BN63" s="27">
        <v>358</v>
      </c>
      <c r="BO63" s="27">
        <v>360</v>
      </c>
      <c r="BP63" s="27">
        <v>347</v>
      </c>
      <c r="BQ63" s="27">
        <v>354</v>
      </c>
      <c r="BR63" s="27">
        <v>360</v>
      </c>
      <c r="BS63" s="27">
        <v>360</v>
      </c>
      <c r="BT63" s="27">
        <v>360</v>
      </c>
      <c r="BU63" s="27">
        <v>360</v>
      </c>
      <c r="BV63" s="27">
        <v>360</v>
      </c>
      <c r="BW63" s="27">
        <v>355</v>
      </c>
      <c r="BX63" s="27">
        <v>360</v>
      </c>
      <c r="BY63" s="27">
        <v>360</v>
      </c>
      <c r="CE63" s="6"/>
      <c r="CF63" s="7"/>
    </row>
    <row r="64" spans="2:84" x14ac:dyDescent="0.25">
      <c r="B64" s="41" t="s">
        <v>40</v>
      </c>
      <c r="C64" s="38" t="s">
        <v>155</v>
      </c>
      <c r="D64" s="39" t="s">
        <v>2</v>
      </c>
      <c r="E64" s="42">
        <f>IF(AR74&lt;0.75,1/0,IF(AR$78&lt;0.75,1/0,X64))</f>
        <v>0.4311577900831991</v>
      </c>
      <c r="F64" s="42" t="e">
        <f>IF(AS74&lt;0.75,1/0,IF(AS$78&lt;0.75,1/0,Y64))</f>
        <v>#DIV/0!</v>
      </c>
      <c r="G64" s="42">
        <f>IF(AT74&lt;0.75,1/0,IF(AT$78&lt;0.75,1/0,Z64))</f>
        <v>-0.24192001364318605</v>
      </c>
      <c r="H64" s="42">
        <f>IF(AU74&lt;0.75,1/0,IF(AU$78&lt;0.75,1/0,AA64))</f>
        <v>-0.2580977166969145</v>
      </c>
      <c r="I64" s="42">
        <f>IF(AV74&lt;0.75,1/0,IF(AV$78&lt;0.75,1/0,AB64))</f>
        <v>0.14463238671788581</v>
      </c>
      <c r="J64" s="42">
        <f>IF(AW74&lt;0.75,1/0,IF(AW$78&lt;0.75,1/0,AC64))</f>
        <v>0.12840550827275732</v>
      </c>
      <c r="K64" s="42" t="e">
        <f>IF(AX74&lt;0.75,1/0,IF(AX$78&lt;0.75,1/0,AD64))</f>
        <v>#DIV/0!</v>
      </c>
      <c r="L64" s="42">
        <f>IF(AY74&lt;0.75,1/0,IF(AY$78&lt;0.75,1/0,AE64))</f>
        <v>-0.164816204602107</v>
      </c>
      <c r="M64" s="42">
        <f>IF(AZ74&lt;0.75,1/0,IF(AZ$78&lt;0.75,1/0,AF64))</f>
        <v>-0.19370093086427909</v>
      </c>
      <c r="N64" s="42">
        <f>IF(BA74&lt;0.75,1/0,IF(BA$78&lt;0.75,1/0,AG64))</f>
        <v>-0.14847364923795592</v>
      </c>
      <c r="O64" s="42">
        <f>IF(BB74&lt;0.75,1/0,IF(BB$78&lt;0.75,1/0,AH64))</f>
        <v>-1.645049858569303E-2</v>
      </c>
      <c r="P64" s="42">
        <f>IF(BC74&lt;0.75,1/0,IF(BC$78&lt;0.75,1/0,AI64))</f>
        <v>-3.9999354963556E-2</v>
      </c>
      <c r="Q64" s="42">
        <f>IF(BD74&lt;0.75,1/0,IF(BD$78&lt;0.75,1/0,AJ64))</f>
        <v>-0.1688954568752139</v>
      </c>
      <c r="R64" s="42">
        <f>IF(BE74&lt;0.75,1/0,IF(BE$78&lt;0.75,1/0,AK64))</f>
        <v>-5.091723557397565E-2</v>
      </c>
      <c r="S64" s="42">
        <f>IF(BF74&lt;0.75,1/0,IF(BF$78&lt;0.75,1/0,AL64))</f>
        <v>-0.102524722741551</v>
      </c>
      <c r="U64" s="5" t="s">
        <v>40</v>
      </c>
      <c r="V64" s="6" t="s">
        <v>155</v>
      </c>
      <c r="W64" s="7" t="s">
        <v>2</v>
      </c>
      <c r="X64" s="1">
        <v>0.4311577900831991</v>
      </c>
      <c r="Y64" s="1" t="e">
        <v>#N/A</v>
      </c>
      <c r="Z64" s="1">
        <v>-0.24192001364318605</v>
      </c>
      <c r="AA64" s="1">
        <v>-0.2580977166969145</v>
      </c>
      <c r="AB64" s="1">
        <v>0.14463238671788581</v>
      </c>
      <c r="AC64" s="1">
        <v>0.12840550827275732</v>
      </c>
      <c r="AD64" s="1" t="e">
        <v>#N/A</v>
      </c>
      <c r="AE64" s="1">
        <v>-0.164816204602107</v>
      </c>
      <c r="AF64" s="1">
        <v>-0.19370093086427909</v>
      </c>
      <c r="AG64" s="1">
        <v>-0.14847364923795592</v>
      </c>
      <c r="AH64" s="1">
        <v>-1.645049858569303E-2</v>
      </c>
      <c r="AI64" s="1">
        <v>-3.9999354963556E-2</v>
      </c>
      <c r="AJ64" s="1">
        <v>-0.1688954568752139</v>
      </c>
      <c r="AK64" s="1">
        <v>-5.091723557397565E-2</v>
      </c>
      <c r="AL64" s="1">
        <v>-0.102524722741551</v>
      </c>
      <c r="AO64" s="41" t="s">
        <v>38</v>
      </c>
      <c r="AP64" s="38" t="s">
        <v>164</v>
      </c>
      <c r="AQ64" s="39" t="s">
        <v>2</v>
      </c>
      <c r="AR64" s="42">
        <f t="shared" si="85"/>
        <v>1</v>
      </c>
      <c r="AS64" s="42">
        <f t="shared" si="71"/>
        <v>0</v>
      </c>
      <c r="AT64" s="42">
        <f t="shared" si="72"/>
        <v>0.95833333333333337</v>
      </c>
      <c r="AU64" s="42">
        <f t="shared" si="73"/>
        <v>0.95833333333333337</v>
      </c>
      <c r="AV64" s="42">
        <f t="shared" si="74"/>
        <v>0.98055555555555551</v>
      </c>
      <c r="AW64" s="42">
        <f t="shared" si="75"/>
        <v>0.97777777777777775</v>
      </c>
      <c r="AX64" s="42">
        <f t="shared" si="76"/>
        <v>0</v>
      </c>
      <c r="AY64" s="42">
        <f t="shared" si="77"/>
        <v>1</v>
      </c>
      <c r="AZ64" s="42">
        <f t="shared" si="78"/>
        <v>1</v>
      </c>
      <c r="BA64" s="42">
        <f t="shared" si="79"/>
        <v>1</v>
      </c>
      <c r="BB64" s="42">
        <f t="shared" si="80"/>
        <v>1</v>
      </c>
      <c r="BC64" s="42">
        <f t="shared" si="81"/>
        <v>1</v>
      </c>
      <c r="BD64" s="42">
        <f t="shared" si="82"/>
        <v>0.98611111111111116</v>
      </c>
      <c r="BE64" s="42">
        <f t="shared" si="83"/>
        <v>1</v>
      </c>
      <c r="BF64" s="42">
        <f t="shared" si="84"/>
        <v>1</v>
      </c>
      <c r="BH64" s="41" t="s">
        <v>38</v>
      </c>
      <c r="BI64" s="38" t="s">
        <v>164</v>
      </c>
      <c r="BJ64" s="39" t="s">
        <v>2</v>
      </c>
      <c r="BK64" s="27">
        <v>360</v>
      </c>
      <c r="BL64" s="27">
        <v>0</v>
      </c>
      <c r="BM64" s="27">
        <v>345</v>
      </c>
      <c r="BN64" s="27">
        <v>345</v>
      </c>
      <c r="BO64" s="27">
        <v>353</v>
      </c>
      <c r="BP64" s="27">
        <v>352</v>
      </c>
      <c r="BQ64" s="27">
        <v>0</v>
      </c>
      <c r="BR64" s="27">
        <v>360</v>
      </c>
      <c r="BS64" s="27">
        <v>360</v>
      </c>
      <c r="BT64" s="27">
        <v>360</v>
      </c>
      <c r="BU64" s="27">
        <v>360</v>
      </c>
      <c r="BV64" s="27">
        <v>360</v>
      </c>
      <c r="BW64" s="27">
        <v>355</v>
      </c>
      <c r="BX64" s="27">
        <v>360</v>
      </c>
      <c r="BY64" s="27">
        <v>360</v>
      </c>
      <c r="CE64" s="6"/>
      <c r="CF64" s="7"/>
    </row>
    <row r="65" spans="2:84" x14ac:dyDescent="0.25">
      <c r="B65" s="41" t="s">
        <v>40</v>
      </c>
      <c r="C65" s="38" t="s">
        <v>156</v>
      </c>
      <c r="D65" s="39" t="s">
        <v>2</v>
      </c>
      <c r="E65" s="42">
        <f>IF(AR75&lt;0.75,1/0,IF(AR$78&lt;0.75,1/0,X65))</f>
        <v>0.42153091201588522</v>
      </c>
      <c r="F65" s="42" t="e">
        <f>IF(AS75&lt;0.75,1/0,IF(AS$78&lt;0.75,1/0,Y65))</f>
        <v>#DIV/0!</v>
      </c>
      <c r="G65" s="42">
        <f>IF(AT75&lt;0.75,1/0,IF(AT$78&lt;0.75,1/0,Z65))</f>
        <v>-4.9911773653787295E-2</v>
      </c>
      <c r="H65" s="42">
        <f>IF(AU75&lt;0.75,1/0,IF(AU$78&lt;0.75,1/0,AA65))</f>
        <v>0.2652438796343366</v>
      </c>
      <c r="I65" s="42">
        <f>IF(AV75&lt;0.75,1/0,IF(AV$78&lt;0.75,1/0,AB65))</f>
        <v>0.15867022816735887</v>
      </c>
      <c r="J65" s="42">
        <f>IF(AW75&lt;0.75,1/0,IF(AW$78&lt;0.75,1/0,AC65))</f>
        <v>-0.12711004146494553</v>
      </c>
      <c r="K65" s="42" t="e">
        <f>IF(AX75&lt;0.75,1/0,IF(AX$78&lt;0.75,1/0,AD65))</f>
        <v>#DIV/0!</v>
      </c>
      <c r="L65" s="42">
        <f>IF(AY75&lt;0.75,1/0,IF(AY$78&lt;0.75,1/0,AE65))</f>
        <v>7.7980576656506928E-2</v>
      </c>
      <c r="M65" s="42">
        <f>IF(AZ75&lt;0.75,1/0,IF(AZ$78&lt;0.75,1/0,AF65))</f>
        <v>-2.002820590534593E-2</v>
      </c>
      <c r="N65" s="42">
        <f>IF(BA75&lt;0.75,1/0,IF(BA$78&lt;0.75,1/0,AG65))</f>
        <v>2.3575362097565833E-2</v>
      </c>
      <c r="O65" s="42">
        <f>IF(BB75&lt;0.75,1/0,IF(BB$78&lt;0.75,1/0,AH65))</f>
        <v>-4.3797098612836205E-2</v>
      </c>
      <c r="P65" s="42">
        <f>IF(BC75&lt;0.75,1/0,IF(BC$78&lt;0.75,1/0,AI65))</f>
        <v>0.1833794507259503</v>
      </c>
      <c r="Q65" s="42">
        <f>IF(BD75&lt;0.75,1/0,IF(BD$78&lt;0.75,1/0,AJ65))</f>
        <v>1.6818657783957081E-2</v>
      </c>
      <c r="R65" s="42">
        <f>IF(BE75&lt;0.75,1/0,IF(BE$78&lt;0.75,1/0,AK65))</f>
        <v>0.1008745980391843</v>
      </c>
      <c r="S65" s="42">
        <f>IF(BF75&lt;0.75,1/0,IF(BF$78&lt;0.75,1/0,AL65))</f>
        <v>8.6566252886005612E-2</v>
      </c>
      <c r="U65" s="5" t="s">
        <v>40</v>
      </c>
      <c r="V65" s="6" t="s">
        <v>156</v>
      </c>
      <c r="W65" s="7" t="s">
        <v>2</v>
      </c>
      <c r="X65" s="1">
        <v>0.42153091201588522</v>
      </c>
      <c r="Y65" s="1" t="e">
        <v>#N/A</v>
      </c>
      <c r="Z65" s="1">
        <v>-4.9911773653787295E-2</v>
      </c>
      <c r="AA65" s="1">
        <v>0.2652438796343366</v>
      </c>
      <c r="AB65" s="1">
        <v>0.15867022816735887</v>
      </c>
      <c r="AC65" s="1">
        <v>-0.12711004146494553</v>
      </c>
      <c r="AD65" s="1" t="e">
        <v>#N/A</v>
      </c>
      <c r="AE65" s="1">
        <v>7.7980576656506928E-2</v>
      </c>
      <c r="AF65" s="1">
        <v>-2.002820590534593E-2</v>
      </c>
      <c r="AG65" s="1">
        <v>2.3575362097565833E-2</v>
      </c>
      <c r="AH65" s="1">
        <v>-4.3797098612836205E-2</v>
      </c>
      <c r="AI65" s="1">
        <v>0.1833794507259503</v>
      </c>
      <c r="AJ65" s="1">
        <v>1.6818657783957081E-2</v>
      </c>
      <c r="AK65" s="1">
        <v>0.1008745980391843</v>
      </c>
      <c r="AL65" s="1">
        <v>8.6566252886005612E-2</v>
      </c>
      <c r="AO65" s="41" t="s">
        <v>39</v>
      </c>
      <c r="AP65" s="38" t="s">
        <v>159</v>
      </c>
      <c r="AQ65" s="39" t="s">
        <v>2</v>
      </c>
      <c r="AR65" s="42">
        <f>BK65/384</f>
        <v>1</v>
      </c>
      <c r="AS65" s="42">
        <f t="shared" ref="AS65:AS71" si="86">BL65/384</f>
        <v>0.87760416666666663</v>
      </c>
      <c r="AT65" s="42">
        <f t="shared" ref="AT65:AT71" si="87">BM65/384</f>
        <v>0.95833333333333337</v>
      </c>
      <c r="AU65" s="42">
        <f t="shared" ref="AU65:AU71" si="88">BN65/384</f>
        <v>0.99479166666666663</v>
      </c>
      <c r="AV65" s="42">
        <f t="shared" ref="AV65:AV71" si="89">BO65/384</f>
        <v>1</v>
      </c>
      <c r="AW65" s="42">
        <f t="shared" ref="AW65:AW71" si="90">BP65/384</f>
        <v>0.99739583333333337</v>
      </c>
      <c r="AX65" s="42">
        <f t="shared" ref="AX65:AX71" si="91">BQ65/384</f>
        <v>0.6171875</v>
      </c>
      <c r="AY65" s="42">
        <f t="shared" ref="AY65:AY71" si="92">BR65/384</f>
        <v>0.9921875</v>
      </c>
      <c r="AZ65" s="42">
        <f t="shared" ref="AZ65:AZ71" si="93">BS65/384</f>
        <v>1</v>
      </c>
      <c r="BA65" s="42">
        <f t="shared" ref="BA65:BA71" si="94">BT65/384</f>
        <v>0.99479166666666663</v>
      </c>
      <c r="BB65" s="42">
        <f t="shared" ref="BB65:BB71" si="95">BU65/384</f>
        <v>1</v>
      </c>
      <c r="BC65" s="42">
        <f t="shared" ref="BC65:BC71" si="96">BV65/384</f>
        <v>0.97395833333333337</v>
      </c>
      <c r="BD65" s="42">
        <f t="shared" ref="BD65:BD71" si="97">BW65/384</f>
        <v>1</v>
      </c>
      <c r="BE65" s="42">
        <f t="shared" ref="BE65:BE71" si="98">BX65/384</f>
        <v>1</v>
      </c>
      <c r="BF65" s="42">
        <f t="shared" ref="BF65:BF71" si="99">BY65/384</f>
        <v>1</v>
      </c>
      <c r="BH65" s="41" t="s">
        <v>39</v>
      </c>
      <c r="BI65" s="38" t="s">
        <v>159</v>
      </c>
      <c r="BJ65" s="39" t="s">
        <v>2</v>
      </c>
      <c r="BK65" s="27">
        <v>384</v>
      </c>
      <c r="BL65" s="27">
        <v>337</v>
      </c>
      <c r="BM65" s="27">
        <v>368</v>
      </c>
      <c r="BN65" s="27">
        <v>382</v>
      </c>
      <c r="BO65" s="27">
        <v>384</v>
      </c>
      <c r="BP65" s="27">
        <v>383</v>
      </c>
      <c r="BQ65" s="27">
        <v>237</v>
      </c>
      <c r="BR65" s="27">
        <v>381</v>
      </c>
      <c r="BS65" s="27">
        <v>384</v>
      </c>
      <c r="BT65" s="27">
        <v>382</v>
      </c>
      <c r="BU65" s="27">
        <v>384</v>
      </c>
      <c r="BV65" s="27">
        <v>374</v>
      </c>
      <c r="BW65" s="27">
        <v>384</v>
      </c>
      <c r="BX65" s="27">
        <v>384</v>
      </c>
      <c r="BY65" s="27">
        <v>384</v>
      </c>
      <c r="CE65" s="6"/>
      <c r="CF65" s="7"/>
    </row>
    <row r="66" spans="2:84" x14ac:dyDescent="0.25">
      <c r="B66" s="41" t="s">
        <v>40</v>
      </c>
      <c r="C66" s="38" t="s">
        <v>157</v>
      </c>
      <c r="D66" s="39" t="s">
        <v>2</v>
      </c>
      <c r="E66" s="42">
        <f>IF(AR76&lt;0.75,1/0,IF(AR$78&lt;0.75,1/0,X66))</f>
        <v>0.43592277866167439</v>
      </c>
      <c r="F66" s="42" t="e">
        <f>IF(AS76&lt;0.75,1/0,IF(AS$78&lt;0.75,1/0,Y66))</f>
        <v>#DIV/0!</v>
      </c>
      <c r="G66" s="42">
        <f>IF(AT76&lt;0.75,1/0,IF(AT$78&lt;0.75,1/0,Z66))</f>
        <v>-0.14137143260513396</v>
      </c>
      <c r="H66" s="42">
        <f>IF(AU76&lt;0.75,1/0,IF(AU$78&lt;0.75,1/0,AA66))</f>
        <v>0.26377686103072451</v>
      </c>
      <c r="I66" s="42">
        <f>IF(AV76&lt;0.75,1/0,IF(AV$78&lt;0.75,1/0,AB66))</f>
        <v>0.30449522425138942</v>
      </c>
      <c r="J66" s="42">
        <f>IF(AW76&lt;0.75,1/0,IF(AW$78&lt;0.75,1/0,AC66))</f>
        <v>-0.11416916206994177</v>
      </c>
      <c r="K66" s="42" t="e">
        <f>IF(AX76&lt;0.75,1/0,IF(AX$78&lt;0.75,1/0,AD66))</f>
        <v>#DIV/0!</v>
      </c>
      <c r="L66" s="42">
        <f>IF(AY76&lt;0.75,1/0,IF(AY$78&lt;0.75,1/0,AE66))</f>
        <v>2.2489457205654428E-2</v>
      </c>
      <c r="M66" s="42">
        <f>IF(AZ76&lt;0.75,1/0,IF(AZ$78&lt;0.75,1/0,AF66))</f>
        <v>7.79837422378864E-2</v>
      </c>
      <c r="N66" s="42">
        <f>IF(BA76&lt;0.75,1/0,IF(BA$78&lt;0.75,1/0,AG66))</f>
        <v>5.1896717844414075E-2</v>
      </c>
      <c r="O66" s="42">
        <f>IF(BB76&lt;0.75,1/0,IF(BB$78&lt;0.75,1/0,AH66))</f>
        <v>6.4358924262870154E-2</v>
      </c>
      <c r="P66" s="42">
        <f>IF(BC76&lt;0.75,1/0,IF(BC$78&lt;0.75,1/0,AI66))</f>
        <v>6.9096329286687297E-2</v>
      </c>
      <c r="Q66" s="42">
        <f>IF(BD76&lt;0.75,1/0,IF(BD$78&lt;0.75,1/0,AJ66))</f>
        <v>-9.2080403540773181E-2</v>
      </c>
      <c r="R66" s="42">
        <f>IF(BE76&lt;0.75,1/0,IF(BE$78&lt;0.75,1/0,AK66))</f>
        <v>0.13527026425494681</v>
      </c>
      <c r="S66" s="42">
        <f>IF(BF76&lt;0.75,1/0,IF(BF$78&lt;0.75,1/0,AL66))</f>
        <v>7.4865940536132491E-2</v>
      </c>
      <c r="U66" s="5" t="s">
        <v>40</v>
      </c>
      <c r="V66" s="6" t="s">
        <v>157</v>
      </c>
      <c r="W66" s="7" t="s">
        <v>2</v>
      </c>
      <c r="X66" s="1">
        <v>0.43592277866167439</v>
      </c>
      <c r="Y66" s="1" t="e">
        <v>#N/A</v>
      </c>
      <c r="Z66" s="1">
        <v>-0.14137143260513396</v>
      </c>
      <c r="AA66" s="1">
        <v>0.26377686103072451</v>
      </c>
      <c r="AB66" s="1">
        <v>0.30449522425138942</v>
      </c>
      <c r="AC66" s="1">
        <v>-0.11416916206994177</v>
      </c>
      <c r="AD66" s="1" t="e">
        <v>#N/A</v>
      </c>
      <c r="AE66" s="1">
        <v>2.2489457205654428E-2</v>
      </c>
      <c r="AF66" s="1">
        <v>7.79837422378864E-2</v>
      </c>
      <c r="AG66" s="1">
        <v>5.1896717844414075E-2</v>
      </c>
      <c r="AH66" s="1">
        <v>6.4358924262870154E-2</v>
      </c>
      <c r="AI66" s="1">
        <v>6.9096329286687297E-2</v>
      </c>
      <c r="AJ66" s="1">
        <v>-9.2080403540773181E-2</v>
      </c>
      <c r="AK66" s="1">
        <v>0.13527026425494681</v>
      </c>
      <c r="AL66" s="1">
        <v>7.4865940536132491E-2</v>
      </c>
      <c r="AO66" s="41" t="s">
        <v>39</v>
      </c>
      <c r="AP66" s="38" t="s">
        <v>160</v>
      </c>
      <c r="AQ66" s="39" t="s">
        <v>2</v>
      </c>
      <c r="AR66" s="42">
        <f t="shared" ref="AR66:AR71" si="100">BK66/384</f>
        <v>1</v>
      </c>
      <c r="AS66" s="42">
        <f t="shared" si="86"/>
        <v>0.91666666666666663</v>
      </c>
      <c r="AT66" s="42">
        <f t="shared" si="87"/>
        <v>0.95052083333333337</v>
      </c>
      <c r="AU66" s="42">
        <f t="shared" si="88"/>
        <v>0.9921875</v>
      </c>
      <c r="AV66" s="42">
        <f t="shared" si="89"/>
        <v>1</v>
      </c>
      <c r="AW66" s="42">
        <f t="shared" si="90"/>
        <v>0.98697916666666663</v>
      </c>
      <c r="AX66" s="42">
        <f t="shared" si="91"/>
        <v>0.9765625</v>
      </c>
      <c r="AY66" s="42">
        <f t="shared" si="92"/>
        <v>1</v>
      </c>
      <c r="AZ66" s="42">
        <f t="shared" si="93"/>
        <v>1</v>
      </c>
      <c r="BA66" s="42">
        <f t="shared" si="94"/>
        <v>1</v>
      </c>
      <c r="BB66" s="42">
        <f t="shared" si="95"/>
        <v>1</v>
      </c>
      <c r="BC66" s="42">
        <f t="shared" si="96"/>
        <v>1</v>
      </c>
      <c r="BD66" s="42">
        <f t="shared" si="97"/>
        <v>0.98697916666666663</v>
      </c>
      <c r="BE66" s="42">
        <f t="shared" si="98"/>
        <v>1</v>
      </c>
      <c r="BF66" s="42">
        <f t="shared" si="99"/>
        <v>1</v>
      </c>
      <c r="BH66" s="41" t="s">
        <v>39</v>
      </c>
      <c r="BI66" s="38" t="s">
        <v>160</v>
      </c>
      <c r="BJ66" s="39" t="s">
        <v>2</v>
      </c>
      <c r="BK66" s="27">
        <v>384</v>
      </c>
      <c r="BL66" s="27">
        <v>352</v>
      </c>
      <c r="BM66" s="27">
        <v>365</v>
      </c>
      <c r="BN66" s="27">
        <v>381</v>
      </c>
      <c r="BO66" s="27">
        <v>384</v>
      </c>
      <c r="BP66" s="27">
        <v>379</v>
      </c>
      <c r="BQ66" s="27">
        <v>375</v>
      </c>
      <c r="BR66" s="27">
        <v>384</v>
      </c>
      <c r="BS66" s="27">
        <v>384</v>
      </c>
      <c r="BT66" s="27">
        <v>384</v>
      </c>
      <c r="BU66" s="27">
        <v>384</v>
      </c>
      <c r="BV66" s="27">
        <v>384</v>
      </c>
      <c r="BW66" s="27">
        <v>379</v>
      </c>
      <c r="BX66" s="27">
        <v>384</v>
      </c>
      <c r="BY66" s="27">
        <v>384</v>
      </c>
      <c r="CE66" s="6"/>
      <c r="CF66" s="7"/>
    </row>
    <row r="67" spans="2:84" x14ac:dyDescent="0.25">
      <c r="B67" s="41" t="s">
        <v>40</v>
      </c>
      <c r="C67" s="38" t="s">
        <v>158</v>
      </c>
      <c r="D67" s="39" t="s">
        <v>2</v>
      </c>
      <c r="E67" s="42">
        <f>IF(AR77&lt;0.75,1/0,IF(AR$78&lt;0.75,1/0,X67))</f>
        <v>0.1960807321981497</v>
      </c>
      <c r="F67" s="42" t="e">
        <f>IF(AS77&lt;0.75,1/0,IF(AS$78&lt;0.75,1/0,Y67))</f>
        <v>#DIV/0!</v>
      </c>
      <c r="G67" s="42">
        <f>IF(AT77&lt;0.75,1/0,IF(AT$78&lt;0.75,1/0,Z67))</f>
        <v>1.2277932842366113E-2</v>
      </c>
      <c r="H67" s="42">
        <f>IF(AU77&lt;0.75,1/0,IF(AU$78&lt;0.75,1/0,AA67))</f>
        <v>0.25120717148091476</v>
      </c>
      <c r="I67" s="42">
        <f>IF(AV77&lt;0.75,1/0,IF(AV$78&lt;0.75,1/0,AB67))</f>
        <v>0.49847361601067641</v>
      </c>
      <c r="J67" s="42">
        <f>IF(AW77&lt;0.75,1/0,IF(AW$78&lt;0.75,1/0,AC67))</f>
        <v>9.2094382800330443E-2</v>
      </c>
      <c r="K67" s="42" t="e">
        <f>IF(AX77&lt;0.75,1/0,IF(AX$78&lt;0.75,1/0,AD67))</f>
        <v>#DIV/0!</v>
      </c>
      <c r="L67" s="42">
        <f>IF(AY77&lt;0.75,1/0,IF(AY$78&lt;0.75,1/0,AE67))</f>
        <v>0.19368985062039723</v>
      </c>
      <c r="M67" s="42">
        <f>IF(AZ77&lt;0.75,1/0,IF(AZ$78&lt;0.75,1/0,AF67))</f>
        <v>0.10857221658523297</v>
      </c>
      <c r="N67" s="42">
        <f>IF(BA77&lt;0.75,1/0,IF(BA$78&lt;0.75,1/0,AG67))</f>
        <v>0.19360341665939784</v>
      </c>
      <c r="O67" s="42">
        <f>IF(BB77&lt;0.75,1/0,IF(BB$78&lt;0.75,1/0,AH67))</f>
        <v>0.19939259718873692</v>
      </c>
      <c r="P67" s="42">
        <f>IF(BC77&lt;0.75,1/0,IF(BC$78&lt;0.75,1/0,AI67))</f>
        <v>0.21326163545094645</v>
      </c>
      <c r="Q67" s="42">
        <f>IF(BD77&lt;0.75,1/0,IF(BD$78&lt;0.75,1/0,AJ67))</f>
        <v>7.0534610960743427E-2</v>
      </c>
      <c r="R67" s="42">
        <f>IF(BE77&lt;0.75,1/0,IF(BE$78&lt;0.75,1/0,AK67))</f>
        <v>0.24401886561902719</v>
      </c>
      <c r="S67" s="42">
        <f>IF(BF77&lt;0.75,1/0,IF(BF$78&lt;0.75,1/0,AL67))</f>
        <v>0.21544730364955034</v>
      </c>
      <c r="U67" s="5" t="s">
        <v>40</v>
      </c>
      <c r="V67" s="6" t="s">
        <v>158</v>
      </c>
      <c r="W67" s="7" t="s">
        <v>2</v>
      </c>
      <c r="X67" s="1">
        <v>0.1960807321981497</v>
      </c>
      <c r="Y67" s="1" t="e">
        <v>#N/A</v>
      </c>
      <c r="Z67" s="1">
        <v>1.2277932842366113E-2</v>
      </c>
      <c r="AA67" s="1">
        <v>0.25120717148091476</v>
      </c>
      <c r="AB67" s="1">
        <v>0.49847361601067641</v>
      </c>
      <c r="AC67" s="1">
        <v>9.2094382800330443E-2</v>
      </c>
      <c r="AD67" s="1" t="e">
        <v>#N/A</v>
      </c>
      <c r="AE67" s="1">
        <v>0.19368985062039723</v>
      </c>
      <c r="AF67" s="1">
        <v>0.10857221658523297</v>
      </c>
      <c r="AG67" s="1">
        <v>0.19360341665939784</v>
      </c>
      <c r="AH67" s="1">
        <v>0.19939259718873692</v>
      </c>
      <c r="AI67" s="1">
        <v>0.21326163545094645</v>
      </c>
      <c r="AJ67" s="1">
        <v>7.0534610960743427E-2</v>
      </c>
      <c r="AK67" s="1">
        <v>0.24401886561902719</v>
      </c>
      <c r="AL67" s="1">
        <v>0.21544730364955034</v>
      </c>
      <c r="AO67" s="41" t="s">
        <v>39</v>
      </c>
      <c r="AP67" s="38" t="s">
        <v>161</v>
      </c>
      <c r="AQ67" s="39" t="s">
        <v>2</v>
      </c>
      <c r="AR67" s="42">
        <f t="shared" si="100"/>
        <v>1</v>
      </c>
      <c r="AS67" s="42">
        <f t="shared" si="86"/>
        <v>0.96354166666666663</v>
      </c>
      <c r="AT67" s="42">
        <f t="shared" si="87"/>
        <v>0.9765625</v>
      </c>
      <c r="AU67" s="42">
        <f t="shared" si="88"/>
        <v>0.99479166666666663</v>
      </c>
      <c r="AV67" s="42">
        <f t="shared" si="89"/>
        <v>1</v>
      </c>
      <c r="AW67" s="42">
        <f t="shared" si="90"/>
        <v>0.99479166666666663</v>
      </c>
      <c r="AX67" s="42">
        <f t="shared" si="91"/>
        <v>0.98697916666666663</v>
      </c>
      <c r="AY67" s="42">
        <f t="shared" si="92"/>
        <v>1</v>
      </c>
      <c r="AZ67" s="42">
        <f t="shared" si="93"/>
        <v>1</v>
      </c>
      <c r="BA67" s="42">
        <f t="shared" si="94"/>
        <v>1</v>
      </c>
      <c r="BB67" s="42">
        <f t="shared" si="95"/>
        <v>1</v>
      </c>
      <c r="BC67" s="42">
        <f t="shared" si="96"/>
        <v>1</v>
      </c>
      <c r="BD67" s="42">
        <f t="shared" si="97"/>
        <v>1</v>
      </c>
      <c r="BE67" s="42">
        <f t="shared" si="98"/>
        <v>1</v>
      </c>
      <c r="BF67" s="42">
        <f t="shared" si="99"/>
        <v>1</v>
      </c>
      <c r="BH67" s="41" t="s">
        <v>39</v>
      </c>
      <c r="BI67" s="38" t="s">
        <v>161</v>
      </c>
      <c r="BJ67" s="39" t="s">
        <v>2</v>
      </c>
      <c r="BK67" s="27">
        <v>384</v>
      </c>
      <c r="BL67" s="27">
        <v>370</v>
      </c>
      <c r="BM67" s="27">
        <v>375</v>
      </c>
      <c r="BN67" s="27">
        <v>382</v>
      </c>
      <c r="BO67" s="27">
        <v>384</v>
      </c>
      <c r="BP67" s="27">
        <v>382</v>
      </c>
      <c r="BQ67" s="27">
        <v>379</v>
      </c>
      <c r="BR67" s="27">
        <v>384</v>
      </c>
      <c r="BS67" s="27">
        <v>384</v>
      </c>
      <c r="BT67" s="27">
        <v>384</v>
      </c>
      <c r="BU67" s="27">
        <v>384</v>
      </c>
      <c r="BV67" s="27">
        <v>384</v>
      </c>
      <c r="BW67" s="27">
        <v>384</v>
      </c>
      <c r="BX67" s="27">
        <v>384</v>
      </c>
      <c r="BY67" s="27">
        <v>384</v>
      </c>
      <c r="CE67" s="6"/>
      <c r="CF67" s="7"/>
    </row>
    <row r="68" spans="2:84" x14ac:dyDescent="0.25">
      <c r="B68" s="41" t="s">
        <v>41</v>
      </c>
      <c r="C68" s="38" t="s">
        <v>153</v>
      </c>
      <c r="D68" s="39" t="s">
        <v>2</v>
      </c>
      <c r="E68" s="42">
        <f>IF(AR79&lt;0.75,1/0,IF(AR$85&lt;0.75,1/0,X68))</f>
        <v>-0.27744934031502078</v>
      </c>
      <c r="F68" s="42" t="e">
        <f>IF(AS79&lt;0.75,1/0,IF(AS$85&lt;0.75,1/0,Y68))</f>
        <v>#DIV/0!</v>
      </c>
      <c r="G68" s="42">
        <f>IF(AT79&lt;0.75,1/0,IF(AT$85&lt;0.75,1/0,Z68))</f>
        <v>-0.24233093414418294</v>
      </c>
      <c r="H68" s="42">
        <f>IF(AU79&lt;0.75,1/0,IF(AU$85&lt;0.75,1/0,AA68))</f>
        <v>1.4885923697328662E-2</v>
      </c>
      <c r="I68" s="42">
        <f>IF(AV79&lt;0.75,1/0,IF(AV$85&lt;0.75,1/0,AB68))</f>
        <v>-0.28901729314865909</v>
      </c>
      <c r="J68" s="42">
        <f>IF(AW79&lt;0.75,1/0,IF(AW$85&lt;0.75,1/0,AC68))</f>
        <v>0.10517728151340955</v>
      </c>
      <c r="K68" s="42" t="e">
        <f>IF(AX79&lt;0.75,1/0,IF(AX$85&lt;0.75,1/0,AD68))</f>
        <v>#DIV/0!</v>
      </c>
      <c r="L68" s="42">
        <f>IF(AY79&lt;0.75,1/0,IF(AY$85&lt;0.75,1/0,AE68))</f>
        <v>-0.22573801284496897</v>
      </c>
      <c r="M68" s="42">
        <f>IF(AZ79&lt;0.75,1/0,IF(AZ$85&lt;0.75,1/0,AF68))</f>
        <v>0.11289745072077206</v>
      </c>
      <c r="N68" s="42">
        <f>IF(BA79&lt;0.75,1/0,IF(BA$85&lt;0.75,1/0,AG68))</f>
        <v>-0.2553933612216438</v>
      </c>
      <c r="O68" s="42">
        <f>IF(BB79&lt;0.75,1/0,IF(BB$85&lt;0.75,1/0,AH68))</f>
        <v>-0.16738971789006296</v>
      </c>
      <c r="P68" s="42">
        <f>IF(BC79&lt;0.75,1/0,IF(BC$85&lt;0.75,1/0,AI68))</f>
        <v>-0.13766133901520705</v>
      </c>
      <c r="Q68" s="42">
        <f>IF(BD79&lt;0.75,1/0,IF(BD$85&lt;0.75,1/0,AJ68))</f>
        <v>5.306621416291879E-2</v>
      </c>
      <c r="R68" s="42">
        <f>IF(BE79&lt;0.75,1/0,IF(BE$85&lt;0.75,1/0,AK68))</f>
        <v>-0.11334579352741581</v>
      </c>
      <c r="S68" s="42">
        <f>IF(BF79&lt;0.75,1/0,IF(BF$85&lt;0.75,1/0,AL68))</f>
        <v>-0.1743085600951142</v>
      </c>
      <c r="U68" s="5" t="s">
        <v>41</v>
      </c>
      <c r="V68" s="6" t="s">
        <v>153</v>
      </c>
      <c r="W68" s="7" t="s">
        <v>2</v>
      </c>
      <c r="X68" s="1">
        <v>-0.27744934031502078</v>
      </c>
      <c r="Y68" s="1" t="e">
        <v>#N/A</v>
      </c>
      <c r="Z68" s="1">
        <v>-0.24233093414418294</v>
      </c>
      <c r="AA68" s="1">
        <v>1.4885923697328662E-2</v>
      </c>
      <c r="AB68" s="1">
        <v>-0.28901729314865909</v>
      </c>
      <c r="AC68" s="1">
        <v>0.10517728151340955</v>
      </c>
      <c r="AD68" s="1" t="e">
        <v>#N/A</v>
      </c>
      <c r="AE68" s="1">
        <v>-0.22573801284496897</v>
      </c>
      <c r="AF68" s="1">
        <v>0.11289745072077206</v>
      </c>
      <c r="AG68" s="1">
        <v>-0.2553933612216438</v>
      </c>
      <c r="AH68" s="1">
        <v>-0.16738971789006296</v>
      </c>
      <c r="AI68" s="1">
        <v>-0.13766133901520705</v>
      </c>
      <c r="AJ68" s="1">
        <v>5.306621416291879E-2</v>
      </c>
      <c r="AK68" s="1">
        <v>-0.11334579352741581</v>
      </c>
      <c r="AL68" s="1">
        <v>-0.1743085600951142</v>
      </c>
      <c r="AO68" s="41" t="s">
        <v>39</v>
      </c>
      <c r="AP68" s="38" t="s">
        <v>162</v>
      </c>
      <c r="AQ68" s="39" t="s">
        <v>2</v>
      </c>
      <c r="AR68" s="42">
        <f t="shared" si="100"/>
        <v>1</v>
      </c>
      <c r="AS68" s="42">
        <f t="shared" si="86"/>
        <v>0.9765625</v>
      </c>
      <c r="AT68" s="42">
        <f t="shared" si="87"/>
        <v>0.95833333333333337</v>
      </c>
      <c r="AU68" s="42">
        <f t="shared" si="88"/>
        <v>0.96354166666666663</v>
      </c>
      <c r="AV68" s="42">
        <f t="shared" si="89"/>
        <v>0.97395833333333337</v>
      </c>
      <c r="AW68" s="42">
        <f t="shared" si="90"/>
        <v>0.97395833333333337</v>
      </c>
      <c r="AX68" s="42">
        <f t="shared" si="91"/>
        <v>0.99739583333333337</v>
      </c>
      <c r="AY68" s="42">
        <f t="shared" si="92"/>
        <v>1</v>
      </c>
      <c r="AZ68" s="42">
        <f t="shared" si="93"/>
        <v>1</v>
      </c>
      <c r="BA68" s="42">
        <f t="shared" si="94"/>
        <v>1</v>
      </c>
      <c r="BB68" s="42">
        <f t="shared" si="95"/>
        <v>1</v>
      </c>
      <c r="BC68" s="42">
        <f t="shared" si="96"/>
        <v>1</v>
      </c>
      <c r="BD68" s="42">
        <f t="shared" si="97"/>
        <v>0.98697916666666663</v>
      </c>
      <c r="BE68" s="42">
        <f t="shared" si="98"/>
        <v>1</v>
      </c>
      <c r="BF68" s="42">
        <f t="shared" si="99"/>
        <v>1</v>
      </c>
      <c r="BH68" s="41" t="s">
        <v>39</v>
      </c>
      <c r="BI68" s="38" t="s">
        <v>162</v>
      </c>
      <c r="BJ68" s="39" t="s">
        <v>2</v>
      </c>
      <c r="BK68" s="27">
        <v>384</v>
      </c>
      <c r="BL68" s="27">
        <v>375</v>
      </c>
      <c r="BM68" s="27">
        <v>368</v>
      </c>
      <c r="BN68" s="27">
        <v>370</v>
      </c>
      <c r="BO68" s="27">
        <v>374</v>
      </c>
      <c r="BP68" s="27">
        <v>374</v>
      </c>
      <c r="BQ68" s="27">
        <v>383</v>
      </c>
      <c r="BR68" s="27">
        <v>384</v>
      </c>
      <c r="BS68" s="27">
        <v>384</v>
      </c>
      <c r="BT68" s="27">
        <v>384</v>
      </c>
      <c r="BU68" s="27">
        <v>384</v>
      </c>
      <c r="BV68" s="27">
        <v>384</v>
      </c>
      <c r="BW68" s="27">
        <v>379</v>
      </c>
      <c r="BX68" s="27">
        <v>384</v>
      </c>
      <c r="BY68" s="27">
        <v>384</v>
      </c>
      <c r="CE68" s="6"/>
      <c r="CF68" s="7"/>
    </row>
    <row r="69" spans="2:84" x14ac:dyDescent="0.25">
      <c r="B69" s="41" t="s">
        <v>41</v>
      </c>
      <c r="C69" s="38" t="s">
        <v>154</v>
      </c>
      <c r="D69" s="39" t="s">
        <v>2</v>
      </c>
      <c r="E69" s="42">
        <f>IF(AR80&lt;0.75,1/0,IF(AR$85&lt;0.75,1/0,X69))</f>
        <v>0.12403654408013787</v>
      </c>
      <c r="F69" s="42" t="e">
        <f>IF(AS80&lt;0.75,1/0,IF(AS$85&lt;0.75,1/0,Y69))</f>
        <v>#DIV/0!</v>
      </c>
      <c r="G69" s="42">
        <f>IF(AT80&lt;0.75,1/0,IF(AT$85&lt;0.75,1/0,Z69))</f>
        <v>-0.37127203913966622</v>
      </c>
      <c r="H69" s="42">
        <f>IF(AU80&lt;0.75,1/0,IF(AU$85&lt;0.75,1/0,AA69))</f>
        <v>-0.351170768719966</v>
      </c>
      <c r="I69" s="42">
        <f>IF(AV80&lt;0.75,1/0,IF(AV$85&lt;0.75,1/0,AB69))</f>
        <v>-0.26959645048710112</v>
      </c>
      <c r="J69" s="42">
        <f>IF(AW80&lt;0.75,1/0,IF(AW$85&lt;0.75,1/0,AC69))</f>
        <v>0.11215211897445099</v>
      </c>
      <c r="K69" s="42" t="e">
        <f>IF(AX80&lt;0.75,1/0,IF(AX$85&lt;0.75,1/0,AD69))</f>
        <v>#DIV/0!</v>
      </c>
      <c r="L69" s="42">
        <f>IF(AY80&lt;0.75,1/0,IF(AY$85&lt;0.75,1/0,AE69))</f>
        <v>-0.49572020396922678</v>
      </c>
      <c r="M69" s="42">
        <f>IF(AZ80&lt;0.75,1/0,IF(AZ$85&lt;0.75,1/0,AF69))</f>
        <v>-0.24724007326167585</v>
      </c>
      <c r="N69" s="42">
        <f>IF(BA80&lt;0.75,1/0,IF(BA$85&lt;0.75,1/0,AG69))</f>
        <v>-0.42375703188535829</v>
      </c>
      <c r="O69" s="42">
        <f>IF(BB80&lt;0.75,1/0,IF(BB$85&lt;0.75,1/0,AH69))</f>
        <v>-0.38987500128049501</v>
      </c>
      <c r="P69" s="42">
        <f>IF(BC80&lt;0.75,1/0,IF(BC$85&lt;0.75,1/0,AI69))</f>
        <v>-0.24968249614351024</v>
      </c>
      <c r="Q69" s="42">
        <f>IF(BD80&lt;0.75,1/0,IF(BD$85&lt;0.75,1/0,AJ69))</f>
        <v>-0.26409772003830101</v>
      </c>
      <c r="R69" s="42">
        <f>IF(BE80&lt;0.75,1/0,IF(BE$85&lt;0.75,1/0,AK69))</f>
        <v>-0.30288905931695875</v>
      </c>
      <c r="S69" s="42">
        <f>IF(BF80&lt;0.75,1/0,IF(BF$85&lt;0.75,1/0,AL69))</f>
        <v>-0.28519143823359783</v>
      </c>
      <c r="U69" s="5" t="s">
        <v>41</v>
      </c>
      <c r="V69" s="6" t="s">
        <v>154</v>
      </c>
      <c r="W69" s="7" t="s">
        <v>2</v>
      </c>
      <c r="X69" s="1">
        <v>0.12403654408013787</v>
      </c>
      <c r="Y69" s="1" t="e">
        <v>#N/A</v>
      </c>
      <c r="Z69" s="1">
        <v>-0.37127203913966622</v>
      </c>
      <c r="AA69" s="1">
        <v>-0.351170768719966</v>
      </c>
      <c r="AB69" s="1">
        <v>-0.26959645048710112</v>
      </c>
      <c r="AC69" s="1">
        <v>0.11215211897445099</v>
      </c>
      <c r="AD69" s="1" t="e">
        <v>#N/A</v>
      </c>
      <c r="AE69" s="1">
        <v>-0.49572020396922678</v>
      </c>
      <c r="AF69" s="1">
        <v>-0.24724007326167585</v>
      </c>
      <c r="AG69" s="1">
        <v>-0.42375703188535829</v>
      </c>
      <c r="AH69" s="1">
        <v>-0.38987500128049501</v>
      </c>
      <c r="AI69" s="1">
        <v>-0.24968249614351024</v>
      </c>
      <c r="AJ69" s="1">
        <v>-0.26409772003830101</v>
      </c>
      <c r="AK69" s="1">
        <v>-0.30288905931695875</v>
      </c>
      <c r="AL69" s="1">
        <v>-0.28519143823359783</v>
      </c>
      <c r="AO69" s="41" t="s">
        <v>39</v>
      </c>
      <c r="AP69" s="38" t="s">
        <v>163</v>
      </c>
      <c r="AQ69" s="39" t="s">
        <v>2</v>
      </c>
      <c r="AR69" s="42">
        <f t="shared" si="100"/>
        <v>1</v>
      </c>
      <c r="AS69" s="42">
        <f t="shared" si="86"/>
        <v>0.98697916666666663</v>
      </c>
      <c r="AT69" s="42">
        <f t="shared" si="87"/>
        <v>0.95833333333333337</v>
      </c>
      <c r="AU69" s="42">
        <f t="shared" si="88"/>
        <v>0.95833333333333337</v>
      </c>
      <c r="AV69" s="42">
        <f t="shared" si="89"/>
        <v>1</v>
      </c>
      <c r="AW69" s="42">
        <f t="shared" si="90"/>
        <v>0.96614583333333337</v>
      </c>
      <c r="AX69" s="42">
        <f t="shared" si="91"/>
        <v>0.94791666666666663</v>
      </c>
      <c r="AY69" s="42">
        <f t="shared" si="92"/>
        <v>1</v>
      </c>
      <c r="AZ69" s="42">
        <f t="shared" si="93"/>
        <v>1</v>
      </c>
      <c r="BA69" s="42">
        <f t="shared" si="94"/>
        <v>1</v>
      </c>
      <c r="BB69" s="42">
        <f t="shared" si="95"/>
        <v>1</v>
      </c>
      <c r="BC69" s="42">
        <f t="shared" si="96"/>
        <v>0.99739583333333337</v>
      </c>
      <c r="BD69" s="42">
        <f t="shared" si="97"/>
        <v>0.98697916666666663</v>
      </c>
      <c r="BE69" s="42">
        <f t="shared" si="98"/>
        <v>1</v>
      </c>
      <c r="BF69" s="42">
        <f t="shared" si="99"/>
        <v>1</v>
      </c>
      <c r="BH69" s="41" t="s">
        <v>39</v>
      </c>
      <c r="BI69" s="38" t="s">
        <v>163</v>
      </c>
      <c r="BJ69" s="39" t="s">
        <v>2</v>
      </c>
      <c r="BK69" s="27">
        <v>384</v>
      </c>
      <c r="BL69" s="27">
        <v>379</v>
      </c>
      <c r="BM69" s="27">
        <v>368</v>
      </c>
      <c r="BN69" s="27">
        <v>368</v>
      </c>
      <c r="BO69" s="27">
        <v>384</v>
      </c>
      <c r="BP69" s="27">
        <v>371</v>
      </c>
      <c r="BQ69" s="27">
        <v>364</v>
      </c>
      <c r="BR69" s="27">
        <v>384</v>
      </c>
      <c r="BS69" s="27">
        <v>384</v>
      </c>
      <c r="BT69" s="27">
        <v>384</v>
      </c>
      <c r="BU69" s="27">
        <v>384</v>
      </c>
      <c r="BV69" s="27">
        <v>383</v>
      </c>
      <c r="BW69" s="27">
        <v>379</v>
      </c>
      <c r="BX69" s="27">
        <v>384</v>
      </c>
      <c r="BY69" s="27">
        <v>384</v>
      </c>
      <c r="CE69" s="6"/>
      <c r="CF69" s="7"/>
    </row>
    <row r="70" spans="2:84" x14ac:dyDescent="0.25">
      <c r="B70" s="41" t="s">
        <v>41</v>
      </c>
      <c r="C70" s="38" t="s">
        <v>155</v>
      </c>
      <c r="D70" s="39" t="s">
        <v>2</v>
      </c>
      <c r="E70" s="42">
        <f>IF(AR81&lt;0.75,1/0,IF(AR$85&lt;0.75,1/0,X70))</f>
        <v>0.24774518767451648</v>
      </c>
      <c r="F70" s="42" t="e">
        <f>IF(AS81&lt;0.75,1/0,IF(AS$85&lt;0.75,1/0,Y70))</f>
        <v>#DIV/0!</v>
      </c>
      <c r="G70" s="42">
        <f>IF(AT81&lt;0.75,1/0,IF(AT$85&lt;0.75,1/0,Z70))</f>
        <v>-0.33493444598596511</v>
      </c>
      <c r="H70" s="42">
        <f>IF(AU81&lt;0.75,1/0,IF(AU$85&lt;0.75,1/0,AA70))</f>
        <v>-0.37300100141101922</v>
      </c>
      <c r="I70" s="42">
        <f>IF(AV81&lt;0.75,1/0,IF(AV$85&lt;0.75,1/0,AB70))</f>
        <v>-8.3299954271300547E-2</v>
      </c>
      <c r="J70" s="42">
        <f>IF(AW81&lt;0.75,1/0,IF(AW$85&lt;0.75,1/0,AC70))</f>
        <v>0.28509519153082197</v>
      </c>
      <c r="K70" s="42" t="e">
        <f>IF(AX81&lt;0.75,1/0,IF(AX$85&lt;0.75,1/0,AD70))</f>
        <v>#DIV/0!</v>
      </c>
      <c r="L70" s="42">
        <f>IF(AY81&lt;0.75,1/0,IF(AY$85&lt;0.75,1/0,AE70))</f>
        <v>0.15031582308354263</v>
      </c>
      <c r="M70" s="42">
        <f>IF(AZ81&lt;0.75,1/0,IF(AZ$85&lt;0.75,1/0,AF70))</f>
        <v>-6.8576094668520993E-3</v>
      </c>
      <c r="N70" s="42">
        <f>IF(BA81&lt;0.75,1/0,IF(BA$85&lt;0.75,1/0,AG70))</f>
        <v>-0.12742513688490931</v>
      </c>
      <c r="O70" s="42">
        <f>IF(BB81&lt;0.75,1/0,IF(BB$85&lt;0.75,1/0,AH70))</f>
        <v>-0.13254352748627318</v>
      </c>
      <c r="P70" s="42">
        <f>IF(BC81&lt;0.75,1/0,IF(BC$85&lt;0.75,1/0,AI70))</f>
        <v>0.16535989155674846</v>
      </c>
      <c r="Q70" s="42">
        <f>IF(BD81&lt;0.75,1/0,IF(BD$85&lt;0.75,1/0,AJ70))</f>
        <v>5.8215587717616479E-2</v>
      </c>
      <c r="R70" s="42">
        <f>IF(BE81&lt;0.75,1/0,IF(BE$85&lt;0.75,1/0,AK70))</f>
        <v>-3.0085121882534871E-2</v>
      </c>
      <c r="S70" s="42">
        <f>IF(BF81&lt;0.75,1/0,IF(BF$85&lt;0.75,1/0,AL70))</f>
        <v>-7.115845104548546E-2</v>
      </c>
      <c r="U70" s="5" t="s">
        <v>41</v>
      </c>
      <c r="V70" s="6" t="s">
        <v>155</v>
      </c>
      <c r="W70" s="7" t="s">
        <v>2</v>
      </c>
      <c r="X70" s="1">
        <v>0.24774518767451648</v>
      </c>
      <c r="Y70" s="1" t="e">
        <v>#N/A</v>
      </c>
      <c r="Z70" s="1">
        <v>-0.33493444598596511</v>
      </c>
      <c r="AA70" s="1">
        <v>-0.37300100141101922</v>
      </c>
      <c r="AB70" s="1">
        <v>-8.3299954271300547E-2</v>
      </c>
      <c r="AC70" s="1">
        <v>0.28509519153082197</v>
      </c>
      <c r="AD70" s="1" t="e">
        <v>#N/A</v>
      </c>
      <c r="AE70" s="1">
        <v>0.15031582308354263</v>
      </c>
      <c r="AF70" s="1">
        <v>-6.8576094668520993E-3</v>
      </c>
      <c r="AG70" s="1">
        <v>-0.12742513688490931</v>
      </c>
      <c r="AH70" s="1">
        <v>-0.13254352748627318</v>
      </c>
      <c r="AI70" s="1">
        <v>0.16535989155674846</v>
      </c>
      <c r="AJ70" s="1">
        <v>5.8215587717616479E-2</v>
      </c>
      <c r="AK70" s="1">
        <v>-3.0085121882534871E-2</v>
      </c>
      <c r="AL70" s="1">
        <v>-7.115845104548546E-2</v>
      </c>
      <c r="AO70" s="41" t="s">
        <v>39</v>
      </c>
      <c r="AP70" s="38" t="s">
        <v>77</v>
      </c>
      <c r="AQ70" s="39" t="s">
        <v>2</v>
      </c>
      <c r="AR70" s="42">
        <f t="shared" si="100"/>
        <v>1</v>
      </c>
      <c r="AS70" s="42">
        <f t="shared" si="86"/>
        <v>0.96875</v>
      </c>
      <c r="AT70" s="42">
        <f t="shared" si="87"/>
        <v>0.95833333333333337</v>
      </c>
      <c r="AU70" s="42">
        <f t="shared" si="88"/>
        <v>0.95833333333333337</v>
      </c>
      <c r="AV70" s="42">
        <f t="shared" si="89"/>
        <v>1</v>
      </c>
      <c r="AW70" s="42">
        <f t="shared" si="90"/>
        <v>0.97395833333333337</v>
      </c>
      <c r="AX70" s="42">
        <f t="shared" si="91"/>
        <v>0.59114583333333337</v>
      </c>
      <c r="AY70" s="42">
        <f t="shared" si="92"/>
        <v>1</v>
      </c>
      <c r="AZ70" s="42">
        <f t="shared" si="93"/>
        <v>1</v>
      </c>
      <c r="BA70" s="42">
        <f t="shared" si="94"/>
        <v>1</v>
      </c>
      <c r="BB70" s="42">
        <f t="shared" si="95"/>
        <v>1</v>
      </c>
      <c r="BC70" s="42">
        <f t="shared" si="96"/>
        <v>1</v>
      </c>
      <c r="BD70" s="42">
        <f t="shared" si="97"/>
        <v>0.98697916666666663</v>
      </c>
      <c r="BE70" s="42">
        <f t="shared" si="98"/>
        <v>1</v>
      </c>
      <c r="BF70" s="42">
        <f t="shared" si="99"/>
        <v>1</v>
      </c>
      <c r="BH70" s="41" t="s">
        <v>39</v>
      </c>
      <c r="BI70" s="38" t="s">
        <v>77</v>
      </c>
      <c r="BJ70" s="39" t="s">
        <v>2</v>
      </c>
      <c r="BK70" s="27">
        <v>384</v>
      </c>
      <c r="BL70" s="27">
        <v>372</v>
      </c>
      <c r="BM70" s="27">
        <v>368</v>
      </c>
      <c r="BN70" s="27">
        <v>368</v>
      </c>
      <c r="BO70" s="27">
        <v>384</v>
      </c>
      <c r="BP70" s="27">
        <v>374</v>
      </c>
      <c r="BQ70" s="27">
        <v>227</v>
      </c>
      <c r="BR70" s="27">
        <v>384</v>
      </c>
      <c r="BS70" s="27">
        <v>384</v>
      </c>
      <c r="BT70" s="27">
        <v>384</v>
      </c>
      <c r="BU70" s="27">
        <v>384</v>
      </c>
      <c r="BV70" s="27">
        <v>384</v>
      </c>
      <c r="BW70" s="27">
        <v>379</v>
      </c>
      <c r="BX70" s="27">
        <v>384</v>
      </c>
      <c r="BY70" s="27">
        <v>384</v>
      </c>
      <c r="CE70" s="6"/>
      <c r="CF70" s="7"/>
    </row>
    <row r="71" spans="2:84" x14ac:dyDescent="0.25">
      <c r="B71" s="41" t="s">
        <v>41</v>
      </c>
      <c r="C71" s="38" t="s">
        <v>156</v>
      </c>
      <c r="D71" s="39" t="s">
        <v>2</v>
      </c>
      <c r="E71" s="42">
        <f>IF(AR82&lt;0.75,1/0,IF(AR$85&lt;0.75,1/0,X71))</f>
        <v>7.4687538242978135E-2</v>
      </c>
      <c r="F71" s="42" t="e">
        <f>IF(AS82&lt;0.75,1/0,IF(AS$85&lt;0.75,1/0,Y71))</f>
        <v>#DIV/0!</v>
      </c>
      <c r="G71" s="42">
        <f>IF(AT82&lt;0.75,1/0,IF(AT$85&lt;0.75,1/0,Z71))</f>
        <v>-0.31684288653540227</v>
      </c>
      <c r="H71" s="42">
        <f>IF(AU82&lt;0.75,1/0,IF(AU$85&lt;0.75,1/0,AA71))</f>
        <v>-4.7322303687267198E-2</v>
      </c>
      <c r="I71" s="42">
        <f>IF(AV82&lt;0.75,1/0,IF(AV$85&lt;0.75,1/0,AB71))</f>
        <v>-0.19217209134134139</v>
      </c>
      <c r="J71" s="42">
        <f>IF(AW82&lt;0.75,1/0,IF(AW$85&lt;0.75,1/0,AC71))</f>
        <v>-0.14612303908623248</v>
      </c>
      <c r="K71" s="42" t="e">
        <f>IF(AX82&lt;0.75,1/0,IF(AX$85&lt;0.75,1/0,AD71))</f>
        <v>#DIV/0!</v>
      </c>
      <c r="L71" s="42">
        <f>IF(AY82&lt;0.75,1/0,IF(AY$85&lt;0.75,1/0,AE71))</f>
        <v>-0.18839616568356821</v>
      </c>
      <c r="M71" s="42">
        <f>IF(AZ82&lt;0.75,1/0,IF(AZ$85&lt;0.75,1/0,AF71))</f>
        <v>-6.0456350986903606E-2</v>
      </c>
      <c r="N71" s="42">
        <f>IF(BA82&lt;0.75,1/0,IF(BA$85&lt;0.75,1/0,AG71))</f>
        <v>-0.19424620893708344</v>
      </c>
      <c r="O71" s="42">
        <f>IF(BB82&lt;0.75,1/0,IF(BB$85&lt;0.75,1/0,AH71))</f>
        <v>-0.2640741761695482</v>
      </c>
      <c r="P71" s="42">
        <f>IF(BC82&lt;0.75,1/0,IF(BC$85&lt;0.75,1/0,AI71))</f>
        <v>0.12305025751642362</v>
      </c>
      <c r="Q71" s="42">
        <f>IF(BD82&lt;0.75,1/0,IF(BD$85&lt;0.75,1/0,AJ71))</f>
        <v>-0.17645568758490693</v>
      </c>
      <c r="R71" s="42">
        <f>IF(BE82&lt;0.75,1/0,IF(BE$85&lt;0.75,1/0,AK71))</f>
        <v>-0.12566222719165787</v>
      </c>
      <c r="S71" s="42">
        <f>IF(BF82&lt;0.75,1/0,IF(BF$85&lt;0.75,1/0,AL71))</f>
        <v>-0.10897373820627032</v>
      </c>
      <c r="U71" s="5" t="s">
        <v>41</v>
      </c>
      <c r="V71" s="6" t="s">
        <v>156</v>
      </c>
      <c r="W71" s="7" t="s">
        <v>2</v>
      </c>
      <c r="X71" s="1">
        <v>7.4687538242978135E-2</v>
      </c>
      <c r="Y71" s="1" t="e">
        <v>#N/A</v>
      </c>
      <c r="Z71" s="1">
        <v>-0.31684288653540227</v>
      </c>
      <c r="AA71" s="1">
        <v>-4.7322303687267198E-2</v>
      </c>
      <c r="AB71" s="1">
        <v>-0.19217209134134139</v>
      </c>
      <c r="AC71" s="1">
        <v>-0.14612303908623248</v>
      </c>
      <c r="AD71" s="1" t="e">
        <v>#N/A</v>
      </c>
      <c r="AE71" s="1">
        <v>-0.18839616568356821</v>
      </c>
      <c r="AF71" s="1">
        <v>-6.0456350986903606E-2</v>
      </c>
      <c r="AG71" s="1">
        <v>-0.19424620893708344</v>
      </c>
      <c r="AH71" s="1">
        <v>-0.2640741761695482</v>
      </c>
      <c r="AI71" s="1">
        <v>0.12305025751642362</v>
      </c>
      <c r="AJ71" s="1">
        <v>-0.17645568758490693</v>
      </c>
      <c r="AK71" s="1">
        <v>-0.12566222719165787</v>
      </c>
      <c r="AL71" s="1">
        <v>-0.10897373820627032</v>
      </c>
      <c r="AO71" s="41" t="s">
        <v>39</v>
      </c>
      <c r="AP71" s="38" t="s">
        <v>164</v>
      </c>
      <c r="AQ71" s="39" t="s">
        <v>2</v>
      </c>
      <c r="AR71" s="42">
        <f t="shared" si="100"/>
        <v>1</v>
      </c>
      <c r="AS71" s="42">
        <f t="shared" si="86"/>
        <v>0</v>
      </c>
      <c r="AT71" s="42">
        <f t="shared" si="87"/>
        <v>0.953125</v>
      </c>
      <c r="AU71" s="42">
        <f t="shared" si="88"/>
        <v>0.95833333333333337</v>
      </c>
      <c r="AV71" s="42">
        <f t="shared" si="89"/>
        <v>0.97916666666666663</v>
      </c>
      <c r="AW71" s="42">
        <f t="shared" si="90"/>
        <v>0.96614583333333337</v>
      </c>
      <c r="AX71" s="42">
        <f t="shared" si="91"/>
        <v>0</v>
      </c>
      <c r="AY71" s="42">
        <f t="shared" si="92"/>
        <v>1</v>
      </c>
      <c r="AZ71" s="42">
        <f t="shared" si="93"/>
        <v>1</v>
      </c>
      <c r="BA71" s="42">
        <f t="shared" si="94"/>
        <v>1</v>
      </c>
      <c r="BB71" s="42">
        <f t="shared" si="95"/>
        <v>1</v>
      </c>
      <c r="BC71" s="42">
        <f t="shared" si="96"/>
        <v>1</v>
      </c>
      <c r="BD71" s="42">
        <f t="shared" si="97"/>
        <v>0.984375</v>
      </c>
      <c r="BE71" s="42">
        <f t="shared" si="98"/>
        <v>1</v>
      </c>
      <c r="BF71" s="42">
        <f t="shared" si="99"/>
        <v>1</v>
      </c>
      <c r="BH71" s="41" t="s">
        <v>39</v>
      </c>
      <c r="BI71" s="38" t="s">
        <v>164</v>
      </c>
      <c r="BJ71" s="39" t="s">
        <v>2</v>
      </c>
      <c r="BK71" s="27">
        <v>384</v>
      </c>
      <c r="BL71" s="27">
        <v>0</v>
      </c>
      <c r="BM71" s="27">
        <v>366</v>
      </c>
      <c r="BN71" s="27">
        <v>368</v>
      </c>
      <c r="BO71" s="27">
        <v>376</v>
      </c>
      <c r="BP71" s="27">
        <v>371</v>
      </c>
      <c r="BQ71" s="27">
        <v>0</v>
      </c>
      <c r="BR71" s="27">
        <v>384</v>
      </c>
      <c r="BS71" s="27">
        <v>384</v>
      </c>
      <c r="BT71" s="27">
        <v>384</v>
      </c>
      <c r="BU71" s="27">
        <v>384</v>
      </c>
      <c r="BV71" s="27">
        <v>384</v>
      </c>
      <c r="BW71" s="27">
        <v>378</v>
      </c>
      <c r="BX71" s="27">
        <v>384</v>
      </c>
      <c r="BY71" s="27">
        <v>384</v>
      </c>
      <c r="CE71" s="6"/>
      <c r="CF71" s="7"/>
    </row>
    <row r="72" spans="2:84" x14ac:dyDescent="0.25">
      <c r="B72" s="41" t="s">
        <v>41</v>
      </c>
      <c r="C72" s="38" t="s">
        <v>157</v>
      </c>
      <c r="D72" s="39" t="s">
        <v>2</v>
      </c>
      <c r="E72" s="42">
        <f>IF(AR83&lt;0.75,1/0,IF(AR$85&lt;0.75,1/0,X72))</f>
        <v>0.29270233541480462</v>
      </c>
      <c r="F72" s="42" t="e">
        <f>IF(AS83&lt;0.75,1/0,IF(AS$85&lt;0.75,1/0,Y72))</f>
        <v>#DIV/0!</v>
      </c>
      <c r="G72" s="42">
        <f>IF(AT83&lt;0.75,1/0,IF(AT$85&lt;0.75,1/0,Z72))</f>
        <v>-0.32772104777842337</v>
      </c>
      <c r="H72" s="42">
        <f>IF(AU83&lt;0.75,1/0,IF(AU$85&lt;0.75,1/0,AA72))</f>
        <v>-8.7533603126034865E-2</v>
      </c>
      <c r="I72" s="42">
        <f>IF(AV83&lt;0.75,1/0,IF(AV$85&lt;0.75,1/0,AB72))</f>
        <v>-0.20142856497202066</v>
      </c>
      <c r="J72" s="42">
        <f>IF(AW83&lt;0.75,1/0,IF(AW$85&lt;0.75,1/0,AC72))</f>
        <v>-0.10858334292661942</v>
      </c>
      <c r="K72" s="42" t="e">
        <f>IF(AX83&lt;0.75,1/0,IF(AX$85&lt;0.75,1/0,AD72))</f>
        <v>#DIV/0!</v>
      </c>
      <c r="L72" s="42">
        <f>IF(AY83&lt;0.75,1/0,IF(AY$85&lt;0.75,1/0,AE72))</f>
        <v>4.5189300734649551E-2</v>
      </c>
      <c r="M72" s="42">
        <f>IF(AZ83&lt;0.75,1/0,IF(AZ$85&lt;0.75,1/0,AF72))</f>
        <v>-6.2141586049993536E-2</v>
      </c>
      <c r="N72" s="42">
        <f>IF(BA83&lt;0.75,1/0,IF(BA$85&lt;0.75,1/0,AG72))</f>
        <v>-0.26825501510621319</v>
      </c>
      <c r="O72" s="42">
        <f>IF(BB83&lt;0.75,1/0,IF(BB$85&lt;0.75,1/0,AH72))</f>
        <v>-0.28721427648604847</v>
      </c>
      <c r="P72" s="42">
        <f>IF(BC83&lt;0.75,1/0,IF(BC$85&lt;0.75,1/0,AI72))</f>
        <v>-9.4542231253544773E-2</v>
      </c>
      <c r="Q72" s="42">
        <f>IF(BD83&lt;0.75,1/0,IF(BD$85&lt;0.75,1/0,AJ72))</f>
        <v>9.1278902427324837E-2</v>
      </c>
      <c r="R72" s="42">
        <f>IF(BE83&lt;0.75,1/0,IF(BE$85&lt;0.75,1/0,AK72))</f>
        <v>-0.13290501850665404</v>
      </c>
      <c r="S72" s="42">
        <f>IF(BF83&lt;0.75,1/0,IF(BF$85&lt;0.75,1/0,AL72))</f>
        <v>-8.2847902678830465E-2</v>
      </c>
      <c r="U72" s="5" t="s">
        <v>41</v>
      </c>
      <c r="V72" s="6" t="s">
        <v>157</v>
      </c>
      <c r="W72" s="7" t="s">
        <v>2</v>
      </c>
      <c r="X72" s="1">
        <v>0.29270233541480462</v>
      </c>
      <c r="Y72" s="1" t="e">
        <v>#N/A</v>
      </c>
      <c r="Z72" s="1">
        <v>-0.32772104777842337</v>
      </c>
      <c r="AA72" s="1">
        <v>-8.7533603126034865E-2</v>
      </c>
      <c r="AB72" s="1">
        <v>-0.20142856497202066</v>
      </c>
      <c r="AC72" s="1">
        <v>-0.10858334292661942</v>
      </c>
      <c r="AD72" s="1" t="e">
        <v>#N/A</v>
      </c>
      <c r="AE72" s="1">
        <v>4.5189300734649551E-2</v>
      </c>
      <c r="AF72" s="1">
        <v>-6.2141586049993536E-2</v>
      </c>
      <c r="AG72" s="1">
        <v>-0.26825501510621319</v>
      </c>
      <c r="AH72" s="1">
        <v>-0.28721427648604847</v>
      </c>
      <c r="AI72" s="1">
        <v>-9.4542231253544773E-2</v>
      </c>
      <c r="AJ72" s="1">
        <v>9.1278902427324837E-2</v>
      </c>
      <c r="AK72" s="1">
        <v>-0.13290501850665404</v>
      </c>
      <c r="AL72" s="1">
        <v>-8.2847902678830465E-2</v>
      </c>
      <c r="AO72" s="41" t="s">
        <v>40</v>
      </c>
      <c r="AP72" s="38" t="s">
        <v>159</v>
      </c>
      <c r="AQ72" s="39" t="s">
        <v>2</v>
      </c>
      <c r="AR72" s="42">
        <f>BK72/360</f>
        <v>0.99444444444444446</v>
      </c>
      <c r="AS72" s="42">
        <f t="shared" ref="AS72:AS92" si="101">BL72/360</f>
        <v>0.98888888888888893</v>
      </c>
      <c r="AT72" s="42">
        <f t="shared" ref="AT72:AT92" si="102">BM72/360</f>
        <v>0.95833333333333337</v>
      </c>
      <c r="AU72" s="42">
        <f t="shared" ref="AU72:AU92" si="103">BN72/360</f>
        <v>0.99722222222222223</v>
      </c>
      <c r="AV72" s="42">
        <f t="shared" ref="AV72:AV92" si="104">BO72/360</f>
        <v>1</v>
      </c>
      <c r="AW72" s="42">
        <f t="shared" ref="AW72:AW92" si="105">BP72/360</f>
        <v>0.9916666666666667</v>
      </c>
      <c r="AX72" s="42">
        <f t="shared" ref="AX72:AX92" si="106">BQ72/360</f>
        <v>0</v>
      </c>
      <c r="AY72" s="42">
        <f t="shared" ref="AY72:AY92" si="107">BR72/360</f>
        <v>0.99722222222222223</v>
      </c>
      <c r="AZ72" s="42">
        <f t="shared" ref="AZ72:AZ92" si="108">BS72/360</f>
        <v>1</v>
      </c>
      <c r="BA72" s="42">
        <f t="shared" ref="BA72:BA92" si="109">BT72/360</f>
        <v>0.99444444444444446</v>
      </c>
      <c r="BB72" s="42">
        <f t="shared" ref="BB72:BB92" si="110">BU72/360</f>
        <v>1</v>
      </c>
      <c r="BC72" s="42">
        <f t="shared" ref="BC72:BC92" si="111">BV72/360</f>
        <v>1</v>
      </c>
      <c r="BD72" s="42">
        <f t="shared" ref="BD72:BD92" si="112">BW72/360</f>
        <v>1</v>
      </c>
      <c r="BE72" s="42">
        <f t="shared" ref="BE72:BE92" si="113">BX72/360</f>
        <v>1</v>
      </c>
      <c r="BF72" s="42">
        <f t="shared" ref="BF72:BF92" si="114">BY72/360</f>
        <v>1</v>
      </c>
      <c r="BH72" s="41" t="s">
        <v>40</v>
      </c>
      <c r="BI72" s="38" t="s">
        <v>159</v>
      </c>
      <c r="BJ72" s="39" t="s">
        <v>2</v>
      </c>
      <c r="BK72" s="27">
        <v>358</v>
      </c>
      <c r="BL72" s="27">
        <v>356</v>
      </c>
      <c r="BM72" s="27">
        <v>345</v>
      </c>
      <c r="BN72" s="27">
        <v>359</v>
      </c>
      <c r="BO72" s="27">
        <v>360</v>
      </c>
      <c r="BP72" s="27">
        <v>357</v>
      </c>
      <c r="BQ72" s="27">
        <v>0</v>
      </c>
      <c r="BR72" s="27">
        <v>359</v>
      </c>
      <c r="BS72" s="27">
        <v>360</v>
      </c>
      <c r="BT72" s="27">
        <v>358</v>
      </c>
      <c r="BU72" s="27">
        <v>360</v>
      </c>
      <c r="BV72" s="27">
        <v>360</v>
      </c>
      <c r="BW72" s="27">
        <v>360</v>
      </c>
      <c r="BX72" s="27">
        <v>360</v>
      </c>
      <c r="BY72" s="27">
        <v>360</v>
      </c>
      <c r="CE72" s="6"/>
      <c r="CF72" s="7"/>
    </row>
    <row r="73" spans="2:84" x14ac:dyDescent="0.25">
      <c r="B73" s="41" t="s">
        <v>41</v>
      </c>
      <c r="C73" s="38" t="s">
        <v>158</v>
      </c>
      <c r="D73" s="39" t="s">
        <v>2</v>
      </c>
      <c r="E73" s="42">
        <f>IF(AR84&lt;0.75,1/0,IF(AR$85&lt;0.75,1/0,X73))</f>
        <v>-0.28916038210155814</v>
      </c>
      <c r="F73" s="42" t="e">
        <f>IF(AS84&lt;0.75,1/0,IF(AS$85&lt;0.75,1/0,Y73))</f>
        <v>#DIV/0!</v>
      </c>
      <c r="G73" s="42">
        <f>IF(AT84&lt;0.75,1/0,IF(AT$85&lt;0.75,1/0,Z73))</f>
        <v>-0.11428571428571521</v>
      </c>
      <c r="H73" s="42">
        <f>IF(AU84&lt;0.75,1/0,IF(AU$85&lt;0.75,1/0,AA73))</f>
        <v>-2.6422454171215692E-2</v>
      </c>
      <c r="I73" s="42">
        <f>IF(AV84&lt;0.75,1/0,IF(AV$85&lt;0.75,1/0,AB73))</f>
        <v>-7.7010653405142904E-2</v>
      </c>
      <c r="J73" s="42">
        <f>IF(AW84&lt;0.75,1/0,IF(AW$85&lt;0.75,1/0,AC73))</f>
        <v>0.21421417329272363</v>
      </c>
      <c r="K73" s="42" t="e">
        <f>IF(AX84&lt;0.75,1/0,IF(AX$85&lt;0.75,1/0,AD73))</f>
        <v>#DIV/0!</v>
      </c>
      <c r="L73" s="42">
        <f>IF(AY84&lt;0.75,1/0,IF(AY$85&lt;0.75,1/0,AE73))</f>
        <v>0.21484642307482127</v>
      </c>
      <c r="M73" s="42">
        <f>IF(AZ84&lt;0.75,1/0,IF(AZ$85&lt;0.75,1/0,AF73))</f>
        <v>0.14969846461301883</v>
      </c>
      <c r="N73" s="42">
        <f>IF(BA84&lt;0.75,1/0,IF(BA$85&lt;0.75,1/0,AG73))</f>
        <v>-0.13978341266520267</v>
      </c>
      <c r="O73" s="42">
        <f>IF(BB84&lt;0.75,1/0,IF(BB$85&lt;0.75,1/0,AH73))</f>
        <v>-8.4320955388202501E-2</v>
      </c>
      <c r="P73" s="42">
        <f>IF(BC84&lt;0.75,1/0,IF(BC$85&lt;0.75,1/0,AI73))</f>
        <v>6.5838092130897863E-2</v>
      </c>
      <c r="Q73" s="42">
        <f>IF(BD84&lt;0.75,1/0,IF(BD$85&lt;0.75,1/0,AJ73))</f>
        <v>2.027196727781555E-2</v>
      </c>
      <c r="R73" s="42">
        <f>IF(BE84&lt;0.75,1/0,IF(BE$85&lt;0.75,1/0,AK73))</f>
        <v>-1.2072492804401702E-2</v>
      </c>
      <c r="S73" s="42">
        <f>IF(BF84&lt;0.75,1/0,IF(BF$85&lt;0.75,1/0,AL73))</f>
        <v>4.501440255131528E-2</v>
      </c>
      <c r="U73" s="5" t="s">
        <v>41</v>
      </c>
      <c r="V73" s="6" t="s">
        <v>158</v>
      </c>
      <c r="W73" s="7" t="s">
        <v>2</v>
      </c>
      <c r="X73" s="1">
        <v>-0.28916038210155814</v>
      </c>
      <c r="Y73" s="1" t="e">
        <v>#N/A</v>
      </c>
      <c r="Z73" s="1">
        <v>-0.11428571428571521</v>
      </c>
      <c r="AA73" s="1">
        <v>-2.6422454171215692E-2</v>
      </c>
      <c r="AB73" s="1">
        <v>-7.7010653405142904E-2</v>
      </c>
      <c r="AC73" s="1">
        <v>0.21421417329272363</v>
      </c>
      <c r="AD73" s="1" t="e">
        <v>#N/A</v>
      </c>
      <c r="AE73" s="1">
        <v>0.21484642307482127</v>
      </c>
      <c r="AF73" s="1">
        <v>0.14969846461301883</v>
      </c>
      <c r="AG73" s="1">
        <v>-0.13978341266520267</v>
      </c>
      <c r="AH73" s="1">
        <v>-8.4320955388202501E-2</v>
      </c>
      <c r="AI73" s="1">
        <v>6.5838092130897863E-2</v>
      </c>
      <c r="AJ73" s="1">
        <v>2.027196727781555E-2</v>
      </c>
      <c r="AK73" s="1">
        <v>-1.2072492804401702E-2</v>
      </c>
      <c r="AL73" s="1">
        <v>4.501440255131528E-2</v>
      </c>
      <c r="AO73" s="41" t="s">
        <v>40</v>
      </c>
      <c r="AP73" s="38" t="s">
        <v>160</v>
      </c>
      <c r="AQ73" s="39" t="s">
        <v>2</v>
      </c>
      <c r="AR73" s="42">
        <f t="shared" ref="AR73:AR85" si="115">BK73/360</f>
        <v>1</v>
      </c>
      <c r="AS73" s="42">
        <f t="shared" si="101"/>
        <v>0.8833333333333333</v>
      </c>
      <c r="AT73" s="42">
        <f t="shared" si="102"/>
        <v>0.95833333333333337</v>
      </c>
      <c r="AU73" s="42">
        <f t="shared" si="103"/>
        <v>0.99722222222222223</v>
      </c>
      <c r="AV73" s="42">
        <f t="shared" si="104"/>
        <v>1</v>
      </c>
      <c r="AW73" s="42">
        <f t="shared" si="105"/>
        <v>0.98333333333333328</v>
      </c>
      <c r="AX73" s="42">
        <f t="shared" si="106"/>
        <v>0.96388888888888891</v>
      </c>
      <c r="AY73" s="42">
        <f t="shared" si="107"/>
        <v>0.99722222222222223</v>
      </c>
      <c r="AZ73" s="42">
        <f t="shared" si="108"/>
        <v>1</v>
      </c>
      <c r="BA73" s="42">
        <f t="shared" si="109"/>
        <v>1</v>
      </c>
      <c r="BB73" s="42">
        <f t="shared" si="110"/>
        <v>1</v>
      </c>
      <c r="BC73" s="42">
        <f t="shared" si="111"/>
        <v>1</v>
      </c>
      <c r="BD73" s="42">
        <f t="shared" si="112"/>
        <v>0.98611111111111116</v>
      </c>
      <c r="BE73" s="42">
        <f t="shared" si="113"/>
        <v>1</v>
      </c>
      <c r="BF73" s="42">
        <f t="shared" si="114"/>
        <v>1</v>
      </c>
      <c r="BH73" s="41" t="s">
        <v>40</v>
      </c>
      <c r="BI73" s="38" t="s">
        <v>160</v>
      </c>
      <c r="BJ73" s="39" t="s">
        <v>2</v>
      </c>
      <c r="BK73" s="27">
        <v>360</v>
      </c>
      <c r="BL73" s="27">
        <v>318</v>
      </c>
      <c r="BM73" s="27">
        <v>345</v>
      </c>
      <c r="BN73" s="27">
        <v>359</v>
      </c>
      <c r="BO73" s="27">
        <v>360</v>
      </c>
      <c r="BP73" s="27">
        <v>354</v>
      </c>
      <c r="BQ73" s="27">
        <v>347</v>
      </c>
      <c r="BR73" s="27">
        <v>359</v>
      </c>
      <c r="BS73" s="27">
        <v>360</v>
      </c>
      <c r="BT73" s="27">
        <v>360</v>
      </c>
      <c r="BU73" s="27">
        <v>360</v>
      </c>
      <c r="BV73" s="27">
        <v>360</v>
      </c>
      <c r="BW73" s="27">
        <v>355</v>
      </c>
      <c r="BX73" s="27">
        <v>360</v>
      </c>
      <c r="BY73" s="27">
        <v>360</v>
      </c>
      <c r="CE73" s="6"/>
      <c r="CF73" s="7"/>
    </row>
    <row r="74" spans="2:84" x14ac:dyDescent="0.25">
      <c r="B74" s="41" t="s">
        <v>42</v>
      </c>
      <c r="C74" s="38" t="s">
        <v>153</v>
      </c>
      <c r="D74" s="39" t="s">
        <v>2</v>
      </c>
      <c r="E74" s="42">
        <f>IF(AR86&lt;0.75,1/0,IF(AR$92&lt;0.75,1/0,X74))</f>
        <v>-0.52862481151445939</v>
      </c>
      <c r="F74" s="42" t="e">
        <f>IF(AS86&lt;0.75,1/0,IF(AS$92&lt;0.75,1/0,Y74))</f>
        <v>#DIV/0!</v>
      </c>
      <c r="G74" s="42">
        <f>IF(AT86&lt;0.75,1/0,IF(AT$92&lt;0.75,1/0,Z74))</f>
        <v>-0.45772512516747776</v>
      </c>
      <c r="H74" s="42">
        <f>IF(AU86&lt;0.75,1/0,IF(AU$92&lt;0.75,1/0,AA74))</f>
        <v>-0.26546442383138236</v>
      </c>
      <c r="I74" s="42">
        <f>IF(AV86&lt;0.75,1/0,IF(AV$92&lt;0.75,1/0,AB74))</f>
        <v>-0.30607139684037032</v>
      </c>
      <c r="J74" s="42">
        <f>IF(AW86&lt;0.75,1/0,IF(AW$92&lt;0.75,1/0,AC74))</f>
        <v>-0.20388282027085081</v>
      </c>
      <c r="K74" s="42" t="e">
        <f>IF(AX86&lt;0.75,1/0,IF(AX$92&lt;0.75,1/0,AD74))</f>
        <v>#DIV/0!</v>
      </c>
      <c r="L74" s="42">
        <f>IF(AY86&lt;0.75,1/0,IF(AY$92&lt;0.75,1/0,AE74))</f>
        <v>-0.45350800969578198</v>
      </c>
      <c r="M74" s="42">
        <f>IF(AZ86&lt;0.75,1/0,IF(AZ$92&lt;0.75,1/0,AF74))</f>
        <v>-0.10980577247632972</v>
      </c>
      <c r="N74" s="42">
        <f>IF(BA86&lt;0.75,1/0,IF(BA$92&lt;0.75,1/0,AG74))</f>
        <v>-0.24099254347851784</v>
      </c>
      <c r="O74" s="42">
        <f>IF(BB86&lt;0.75,1/0,IF(BB$92&lt;0.75,1/0,AH74))</f>
        <v>-0.29898365987827646</v>
      </c>
      <c r="P74" s="42">
        <f>IF(BC86&lt;0.75,1/0,IF(BC$92&lt;0.75,1/0,AI74))</f>
        <v>-0.28153929786493981</v>
      </c>
      <c r="Q74" s="42">
        <f>IF(BD86&lt;0.75,1/0,IF(BD$92&lt;0.75,1/0,AJ74))</f>
        <v>-0.49318988742453884</v>
      </c>
      <c r="R74" s="42">
        <f>IF(BE86&lt;0.75,1/0,IF(BE$92&lt;0.75,1/0,AK74))</f>
        <v>-0.25486316077606597</v>
      </c>
      <c r="S74" s="42">
        <f>IF(BF86&lt;0.75,1/0,IF(BF$92&lt;0.75,1/0,AL74))</f>
        <v>-0.3177469751441615</v>
      </c>
      <c r="U74" s="5" t="s">
        <v>42</v>
      </c>
      <c r="V74" s="6" t="s">
        <v>153</v>
      </c>
      <c r="W74" s="7" t="s">
        <v>2</v>
      </c>
      <c r="X74" s="1">
        <v>-0.52862481151445939</v>
      </c>
      <c r="Y74" s="1">
        <v>0.17543540952337744</v>
      </c>
      <c r="Z74" s="1">
        <v>-0.45772512516747776</v>
      </c>
      <c r="AA74" s="1">
        <v>-0.26546442383138236</v>
      </c>
      <c r="AB74" s="1">
        <v>-0.30607139684037032</v>
      </c>
      <c r="AC74" s="1">
        <v>-0.20388282027085081</v>
      </c>
      <c r="AD74" s="1" t="e">
        <v>#N/A</v>
      </c>
      <c r="AE74" s="1">
        <v>-0.45350800969578198</v>
      </c>
      <c r="AF74" s="1">
        <v>-0.10980577247632972</v>
      </c>
      <c r="AG74" s="1">
        <v>-0.24099254347851784</v>
      </c>
      <c r="AH74" s="1">
        <v>-0.29898365987827646</v>
      </c>
      <c r="AI74" s="1">
        <v>-0.28153929786493981</v>
      </c>
      <c r="AJ74" s="1">
        <v>-0.49318988742453884</v>
      </c>
      <c r="AK74" s="1">
        <v>-0.25486316077606597</v>
      </c>
      <c r="AL74" s="1">
        <v>-0.3177469751441615</v>
      </c>
      <c r="AO74" s="41" t="s">
        <v>40</v>
      </c>
      <c r="AP74" s="38" t="s">
        <v>161</v>
      </c>
      <c r="AQ74" s="39" t="s">
        <v>2</v>
      </c>
      <c r="AR74" s="42">
        <f t="shared" si="115"/>
        <v>1</v>
      </c>
      <c r="AS74" s="42">
        <f t="shared" si="101"/>
        <v>0.90555555555555556</v>
      </c>
      <c r="AT74" s="42">
        <f t="shared" si="102"/>
        <v>0.95833333333333337</v>
      </c>
      <c r="AU74" s="42">
        <f t="shared" si="103"/>
        <v>1</v>
      </c>
      <c r="AV74" s="42">
        <f t="shared" si="104"/>
        <v>1</v>
      </c>
      <c r="AW74" s="42">
        <f t="shared" si="105"/>
        <v>0.99444444444444446</v>
      </c>
      <c r="AX74" s="42">
        <f t="shared" si="106"/>
        <v>0.97222222222222221</v>
      </c>
      <c r="AY74" s="42">
        <f t="shared" si="107"/>
        <v>1</v>
      </c>
      <c r="AZ74" s="42">
        <f t="shared" si="108"/>
        <v>1</v>
      </c>
      <c r="BA74" s="42">
        <f t="shared" si="109"/>
        <v>1</v>
      </c>
      <c r="BB74" s="42">
        <f t="shared" si="110"/>
        <v>1</v>
      </c>
      <c r="BC74" s="42">
        <f t="shared" si="111"/>
        <v>1</v>
      </c>
      <c r="BD74" s="42">
        <f t="shared" si="112"/>
        <v>1</v>
      </c>
      <c r="BE74" s="42">
        <f t="shared" si="113"/>
        <v>1</v>
      </c>
      <c r="BF74" s="42">
        <f t="shared" si="114"/>
        <v>1</v>
      </c>
      <c r="BH74" s="41" t="s">
        <v>40</v>
      </c>
      <c r="BI74" s="38" t="s">
        <v>161</v>
      </c>
      <c r="BJ74" s="39" t="s">
        <v>2</v>
      </c>
      <c r="BK74" s="27">
        <v>360</v>
      </c>
      <c r="BL74" s="27">
        <v>326</v>
      </c>
      <c r="BM74" s="27">
        <v>345</v>
      </c>
      <c r="BN74" s="27">
        <v>360</v>
      </c>
      <c r="BO74" s="27">
        <v>360</v>
      </c>
      <c r="BP74" s="27">
        <v>358</v>
      </c>
      <c r="BQ74" s="27">
        <v>350</v>
      </c>
      <c r="BR74" s="27">
        <v>360</v>
      </c>
      <c r="BS74" s="27">
        <v>360</v>
      </c>
      <c r="BT74" s="27">
        <v>360</v>
      </c>
      <c r="BU74" s="27">
        <v>360</v>
      </c>
      <c r="BV74" s="27">
        <v>360</v>
      </c>
      <c r="BW74" s="27">
        <v>360</v>
      </c>
      <c r="BX74" s="27">
        <v>360</v>
      </c>
      <c r="BY74" s="27">
        <v>360</v>
      </c>
      <c r="CE74" s="6"/>
      <c r="CF74" s="7"/>
    </row>
    <row r="75" spans="2:84" x14ac:dyDescent="0.25">
      <c r="B75" s="41" t="s">
        <v>42</v>
      </c>
      <c r="C75" s="38" t="s">
        <v>154</v>
      </c>
      <c r="D75" s="39" t="s">
        <v>2</v>
      </c>
      <c r="E75" s="42">
        <f>IF(AR87&lt;0.75,1/0,IF(AR$92&lt;0.75,1/0,X75))</f>
        <v>4.8958088469652772E-2</v>
      </c>
      <c r="F75" s="42" t="e">
        <f>IF(AS87&lt;0.75,1/0,IF(AS$92&lt;0.75,1/0,Y75))</f>
        <v>#DIV/0!</v>
      </c>
      <c r="G75" s="42">
        <f>IF(AT87&lt;0.75,1/0,IF(AT$92&lt;0.75,1/0,Z75))</f>
        <v>-0.43248833872714665</v>
      </c>
      <c r="H75" s="42">
        <f>IF(AU87&lt;0.75,1/0,IF(AU$92&lt;0.75,1/0,AA75))</f>
        <v>-0.47005319827875003</v>
      </c>
      <c r="I75" s="42">
        <f>IF(AV87&lt;0.75,1/0,IF(AV$92&lt;0.75,1/0,AB75))</f>
        <v>-0.17778738696713703</v>
      </c>
      <c r="J75" s="42">
        <f>IF(AW87&lt;0.75,1/0,IF(AW$92&lt;0.75,1/0,AC75))</f>
        <v>-9.3341252614891346E-2</v>
      </c>
      <c r="K75" s="42" t="e">
        <f>IF(AX87&lt;0.75,1/0,IF(AX$92&lt;0.75,1/0,AD75))</f>
        <v>#DIV/0!</v>
      </c>
      <c r="L75" s="42">
        <f>IF(AY87&lt;0.75,1/0,IF(AY$92&lt;0.75,1/0,AE75))</f>
        <v>-0.27929299556084231</v>
      </c>
      <c r="M75" s="42">
        <f>IF(AZ87&lt;0.75,1/0,IF(AZ$92&lt;0.75,1/0,AF75))</f>
        <v>-9.082224285446383E-2</v>
      </c>
      <c r="N75" s="42">
        <f>IF(BA87&lt;0.75,1/0,IF(BA$92&lt;0.75,1/0,AG75))</f>
        <v>-8.6879592712548082E-2</v>
      </c>
      <c r="O75" s="42">
        <f>IF(BB87&lt;0.75,1/0,IF(BB$92&lt;0.75,1/0,AH75))</f>
        <v>-0.29736748077485375</v>
      </c>
      <c r="P75" s="42">
        <f>IF(BC87&lt;0.75,1/0,IF(BC$92&lt;0.75,1/0,AI75))</f>
        <v>-0.22325395722545727</v>
      </c>
      <c r="Q75" s="42">
        <f>IF(BD87&lt;0.75,1/0,IF(BD$92&lt;0.75,1/0,AJ75))</f>
        <v>-0.51789988782207064</v>
      </c>
      <c r="R75" s="42">
        <f>IF(BE87&lt;0.75,1/0,IF(BE$92&lt;0.75,1/0,AK75))</f>
        <v>-0.19138452468271239</v>
      </c>
      <c r="S75" s="42">
        <f>IF(BF87&lt;0.75,1/0,IF(BF$92&lt;0.75,1/0,AL75))</f>
        <v>-0.23844144249618338</v>
      </c>
      <c r="U75" s="5" t="s">
        <v>42</v>
      </c>
      <c r="V75" s="6" t="s">
        <v>154</v>
      </c>
      <c r="W75" s="7" t="s">
        <v>2</v>
      </c>
      <c r="X75" s="1">
        <v>4.8958088469652772E-2</v>
      </c>
      <c r="Y75" s="1">
        <v>-0.2085896778603773</v>
      </c>
      <c r="Z75" s="1">
        <v>-0.43248833872714665</v>
      </c>
      <c r="AA75" s="1">
        <v>-0.47005319827875003</v>
      </c>
      <c r="AB75" s="1">
        <v>-0.17778738696713703</v>
      </c>
      <c r="AC75" s="1">
        <v>-9.3341252614891346E-2</v>
      </c>
      <c r="AD75" s="1" t="e">
        <v>#N/A</v>
      </c>
      <c r="AE75" s="1">
        <v>-0.27929299556084231</v>
      </c>
      <c r="AF75" s="1">
        <v>-9.082224285446383E-2</v>
      </c>
      <c r="AG75" s="1">
        <v>-8.6879592712548082E-2</v>
      </c>
      <c r="AH75" s="1">
        <v>-0.29736748077485375</v>
      </c>
      <c r="AI75" s="1">
        <v>-0.22325395722545727</v>
      </c>
      <c r="AJ75" s="1">
        <v>-0.51789988782207064</v>
      </c>
      <c r="AK75" s="1">
        <v>-0.19138452468271239</v>
      </c>
      <c r="AL75" s="1">
        <v>-0.23844144249618338</v>
      </c>
      <c r="AO75" s="41" t="s">
        <v>40</v>
      </c>
      <c r="AP75" s="38" t="s">
        <v>162</v>
      </c>
      <c r="AQ75" s="39" t="s">
        <v>2</v>
      </c>
      <c r="AR75" s="42">
        <f t="shared" si="115"/>
        <v>1</v>
      </c>
      <c r="AS75" s="42">
        <f t="shared" si="101"/>
        <v>0.97222222222222221</v>
      </c>
      <c r="AT75" s="42">
        <f t="shared" si="102"/>
        <v>0.95833333333333337</v>
      </c>
      <c r="AU75" s="42">
        <f t="shared" si="103"/>
        <v>0.96388888888888891</v>
      </c>
      <c r="AV75" s="42">
        <f t="shared" si="104"/>
        <v>0.97222222222222221</v>
      </c>
      <c r="AW75" s="42">
        <f t="shared" si="105"/>
        <v>0.97777777777777775</v>
      </c>
      <c r="AX75" s="42">
        <f t="shared" si="106"/>
        <v>0.9916666666666667</v>
      </c>
      <c r="AY75" s="42">
        <f t="shared" si="107"/>
        <v>1</v>
      </c>
      <c r="AZ75" s="42">
        <f t="shared" si="108"/>
        <v>1</v>
      </c>
      <c r="BA75" s="42">
        <f t="shared" si="109"/>
        <v>1</v>
      </c>
      <c r="BB75" s="42">
        <f t="shared" si="110"/>
        <v>1</v>
      </c>
      <c r="BC75" s="42">
        <f t="shared" si="111"/>
        <v>1</v>
      </c>
      <c r="BD75" s="42">
        <f t="shared" si="112"/>
        <v>0.9916666666666667</v>
      </c>
      <c r="BE75" s="42">
        <f t="shared" si="113"/>
        <v>1</v>
      </c>
      <c r="BF75" s="42">
        <f t="shared" si="114"/>
        <v>1</v>
      </c>
      <c r="BH75" s="41" t="s">
        <v>40</v>
      </c>
      <c r="BI75" s="38" t="s">
        <v>162</v>
      </c>
      <c r="BJ75" s="39" t="s">
        <v>2</v>
      </c>
      <c r="BK75" s="27">
        <v>360</v>
      </c>
      <c r="BL75" s="27">
        <v>350</v>
      </c>
      <c r="BM75" s="27">
        <v>345</v>
      </c>
      <c r="BN75" s="27">
        <v>347</v>
      </c>
      <c r="BO75" s="27">
        <v>350</v>
      </c>
      <c r="BP75" s="27">
        <v>352</v>
      </c>
      <c r="BQ75" s="27">
        <v>357</v>
      </c>
      <c r="BR75" s="27">
        <v>360</v>
      </c>
      <c r="BS75" s="27">
        <v>360</v>
      </c>
      <c r="BT75" s="27">
        <v>360</v>
      </c>
      <c r="BU75" s="27">
        <v>360</v>
      </c>
      <c r="BV75" s="27">
        <v>360</v>
      </c>
      <c r="BW75" s="27">
        <v>357</v>
      </c>
      <c r="BX75" s="27">
        <v>360</v>
      </c>
      <c r="BY75" s="27">
        <v>360</v>
      </c>
      <c r="CE75" s="6"/>
      <c r="CF75" s="7"/>
    </row>
    <row r="76" spans="2:84" x14ac:dyDescent="0.25">
      <c r="B76" s="41" t="s">
        <v>42</v>
      </c>
      <c r="C76" s="38" t="s">
        <v>155</v>
      </c>
      <c r="D76" s="39" t="s">
        <v>2</v>
      </c>
      <c r="E76" s="42">
        <f>IF(AR88&lt;0.75,1/0,IF(AR$92&lt;0.75,1/0,X76))</f>
        <v>-1.3861491316793373E-2</v>
      </c>
      <c r="F76" s="42" t="e">
        <f>IF(AS88&lt;0.75,1/0,IF(AS$92&lt;0.75,1/0,Y76))</f>
        <v>#DIV/0!</v>
      </c>
      <c r="G76" s="42">
        <f>IF(AT88&lt;0.75,1/0,IF(AT$92&lt;0.75,1/0,Z76))</f>
        <v>-0.39811372441591986</v>
      </c>
      <c r="H76" s="42">
        <f>IF(AU88&lt;0.75,1/0,IF(AU$92&lt;0.75,1/0,AA76))</f>
        <v>-0.38979936679441585</v>
      </c>
      <c r="I76" s="42">
        <f>IF(AV88&lt;0.75,1/0,IF(AV$92&lt;0.75,1/0,AB76))</f>
        <v>3.9674034942867031E-3</v>
      </c>
      <c r="J76" s="42">
        <f>IF(AW88&lt;0.75,1/0,IF(AW$92&lt;0.75,1/0,AC76))</f>
        <v>-8.0818014957674822E-2</v>
      </c>
      <c r="K76" s="42" t="e">
        <f>IF(AX88&lt;0.75,1/0,IF(AX$92&lt;0.75,1/0,AD76))</f>
        <v>#DIV/0!</v>
      </c>
      <c r="L76" s="42">
        <f>IF(AY88&lt;0.75,1/0,IF(AY$92&lt;0.75,1/0,AE76))</f>
        <v>-0.22502131671631231</v>
      </c>
      <c r="M76" s="42">
        <f>IF(AZ88&lt;0.75,1/0,IF(AZ$92&lt;0.75,1/0,AF76))</f>
        <v>-0.12646586428801165</v>
      </c>
      <c r="N76" s="42">
        <f>IF(BA88&lt;0.75,1/0,IF(BA$92&lt;0.75,1/0,AG76))</f>
        <v>-5.4133737076645483E-2</v>
      </c>
      <c r="O76" s="42">
        <f>IF(BB88&lt;0.75,1/0,IF(BB$92&lt;0.75,1/0,AH76))</f>
        <v>-0.19814404014782006</v>
      </c>
      <c r="P76" s="42">
        <f>IF(BC88&lt;0.75,1/0,IF(BC$92&lt;0.75,1/0,AI76))</f>
        <v>5.6649768355690577E-2</v>
      </c>
      <c r="Q76" s="42">
        <f>IF(BD88&lt;0.75,1/0,IF(BD$92&lt;0.75,1/0,AJ76))</f>
        <v>-0.5800726646887564</v>
      </c>
      <c r="R76" s="42">
        <f>IF(BE88&lt;0.75,1/0,IF(BE$92&lt;0.75,1/0,AK76))</f>
        <v>-0.1226857223693687</v>
      </c>
      <c r="S76" s="42">
        <f>IF(BF88&lt;0.75,1/0,IF(BF$92&lt;0.75,1/0,AL76))</f>
        <v>-0.1134417326145406</v>
      </c>
      <c r="U76" s="5" t="s">
        <v>42</v>
      </c>
      <c r="V76" s="6" t="s">
        <v>155</v>
      </c>
      <c r="W76" s="7" t="s">
        <v>2</v>
      </c>
      <c r="X76" s="1">
        <v>-1.3861491316793373E-2</v>
      </c>
      <c r="Y76" s="1">
        <v>1.116418449423672</v>
      </c>
      <c r="Z76" s="1">
        <v>-0.39811372441591986</v>
      </c>
      <c r="AA76" s="1">
        <v>-0.38979936679441585</v>
      </c>
      <c r="AB76" s="1">
        <v>3.9674034942867031E-3</v>
      </c>
      <c r="AC76" s="1">
        <v>-8.0818014957674822E-2</v>
      </c>
      <c r="AD76" s="1" t="e">
        <v>#N/A</v>
      </c>
      <c r="AE76" s="1">
        <v>-0.22502131671631231</v>
      </c>
      <c r="AF76" s="1">
        <v>-0.12646586428801165</v>
      </c>
      <c r="AG76" s="1">
        <v>-5.4133737076645483E-2</v>
      </c>
      <c r="AH76" s="1">
        <v>-0.19814404014782006</v>
      </c>
      <c r="AI76" s="1">
        <v>5.6649768355690577E-2</v>
      </c>
      <c r="AJ76" s="1">
        <v>-0.5800726646887564</v>
      </c>
      <c r="AK76" s="1">
        <v>-0.1226857223693687</v>
      </c>
      <c r="AL76" s="1">
        <v>-0.1134417326145406</v>
      </c>
      <c r="AO76" s="41" t="s">
        <v>40</v>
      </c>
      <c r="AP76" s="38" t="s">
        <v>163</v>
      </c>
      <c r="AQ76" s="39" t="s">
        <v>2</v>
      </c>
      <c r="AR76" s="42">
        <f t="shared" si="115"/>
        <v>1</v>
      </c>
      <c r="AS76" s="42">
        <f t="shared" si="101"/>
        <v>0.98055555555555551</v>
      </c>
      <c r="AT76" s="42">
        <f t="shared" si="102"/>
        <v>0.9555555555555556</v>
      </c>
      <c r="AU76" s="42">
        <f t="shared" si="103"/>
        <v>0.95833333333333337</v>
      </c>
      <c r="AV76" s="42">
        <f t="shared" si="104"/>
        <v>1</v>
      </c>
      <c r="AW76" s="42">
        <f t="shared" si="105"/>
        <v>0.97222222222222221</v>
      </c>
      <c r="AX76" s="42">
        <f t="shared" si="106"/>
        <v>0.96666666666666667</v>
      </c>
      <c r="AY76" s="42">
        <f t="shared" si="107"/>
        <v>1</v>
      </c>
      <c r="AZ76" s="42">
        <f t="shared" si="108"/>
        <v>1</v>
      </c>
      <c r="BA76" s="42">
        <f t="shared" si="109"/>
        <v>1</v>
      </c>
      <c r="BB76" s="42">
        <f t="shared" si="110"/>
        <v>1</v>
      </c>
      <c r="BC76" s="42">
        <f t="shared" si="111"/>
        <v>1</v>
      </c>
      <c r="BD76" s="42">
        <f t="shared" si="112"/>
        <v>0.98611111111111116</v>
      </c>
      <c r="BE76" s="42">
        <f t="shared" si="113"/>
        <v>1</v>
      </c>
      <c r="BF76" s="42">
        <f t="shared" si="114"/>
        <v>1</v>
      </c>
      <c r="BH76" s="41" t="s">
        <v>40</v>
      </c>
      <c r="BI76" s="38" t="s">
        <v>163</v>
      </c>
      <c r="BJ76" s="39" t="s">
        <v>2</v>
      </c>
      <c r="BK76" s="27">
        <v>360</v>
      </c>
      <c r="BL76" s="27">
        <v>353</v>
      </c>
      <c r="BM76" s="27">
        <v>344</v>
      </c>
      <c r="BN76" s="27">
        <v>345</v>
      </c>
      <c r="BO76" s="27">
        <v>360</v>
      </c>
      <c r="BP76" s="27">
        <v>350</v>
      </c>
      <c r="BQ76" s="27">
        <v>348</v>
      </c>
      <c r="BR76" s="27">
        <v>360</v>
      </c>
      <c r="BS76" s="27">
        <v>360</v>
      </c>
      <c r="BT76" s="27">
        <v>360</v>
      </c>
      <c r="BU76" s="27">
        <v>360</v>
      </c>
      <c r="BV76" s="27">
        <v>360</v>
      </c>
      <c r="BW76" s="27">
        <v>355</v>
      </c>
      <c r="BX76" s="27">
        <v>360</v>
      </c>
      <c r="BY76" s="27">
        <v>360</v>
      </c>
      <c r="CE76" s="6"/>
      <c r="CF76" s="7"/>
    </row>
    <row r="77" spans="2:84" x14ac:dyDescent="0.25">
      <c r="B77" s="41" t="s">
        <v>42</v>
      </c>
      <c r="C77" s="38" t="s">
        <v>156</v>
      </c>
      <c r="D77" s="39" t="s">
        <v>2</v>
      </c>
      <c r="E77" s="42">
        <f>IF(AR89&lt;0.75,1/0,IF(AR$92&lt;0.75,1/0,X77))</f>
        <v>0.13148763692573717</v>
      </c>
      <c r="F77" s="42" t="e">
        <f>IF(AS89&lt;0.75,1/0,IF(AS$92&lt;0.75,1/0,Y77))</f>
        <v>#DIV/0!</v>
      </c>
      <c r="G77" s="42">
        <f>IF(AT89&lt;0.75,1/0,IF(AT$92&lt;0.75,1/0,Z77))</f>
        <v>-0.428259932399083</v>
      </c>
      <c r="H77" s="42">
        <f>IF(AU89&lt;0.75,1/0,IF(AU$92&lt;0.75,1/0,AA77))</f>
        <v>-0.30164660902810969</v>
      </c>
      <c r="I77" s="42">
        <f>IF(AV89&lt;0.75,1/0,IF(AV$92&lt;0.75,1/0,AB77))</f>
        <v>-0.13357046650949389</v>
      </c>
      <c r="J77" s="42">
        <f>IF(AW89&lt;0.75,1/0,IF(AW$92&lt;0.75,1/0,AC77))</f>
        <v>-0.254715378079864</v>
      </c>
      <c r="K77" s="42" t="e">
        <f>IF(AX89&lt;0.75,1/0,IF(AX$92&lt;0.75,1/0,AD77))</f>
        <v>#DIV/0!</v>
      </c>
      <c r="L77" s="42">
        <f>IF(AY89&lt;0.75,1/0,IF(AY$92&lt;0.75,1/0,AE77))</f>
        <v>-0.23411051880478628</v>
      </c>
      <c r="M77" s="42">
        <f>IF(AZ89&lt;0.75,1/0,IF(AZ$92&lt;0.75,1/0,AF77))</f>
        <v>-0.16019095217020607</v>
      </c>
      <c r="N77" s="42">
        <f>IF(BA89&lt;0.75,1/0,IF(BA$92&lt;0.75,1/0,AG77))</f>
        <v>-0.16331056284253986</v>
      </c>
      <c r="O77" s="42">
        <f>IF(BB89&lt;0.75,1/0,IF(BB$92&lt;0.75,1/0,AH77))</f>
        <v>-0.3322184169345046</v>
      </c>
      <c r="P77" s="42">
        <f>IF(BC89&lt;0.75,1/0,IF(BC$92&lt;0.75,1/0,AI77))</f>
        <v>3.4849330688553337E-2</v>
      </c>
      <c r="Q77" s="42">
        <f>IF(BD89&lt;0.75,1/0,IF(BD$92&lt;0.75,1/0,AJ77))</f>
        <v>-0.60740985722182983</v>
      </c>
      <c r="R77" s="42">
        <f>IF(BE89&lt;0.75,1/0,IF(BE$92&lt;0.75,1/0,AK77))</f>
        <v>-0.20297540953569138</v>
      </c>
      <c r="S77" s="42">
        <f>IF(BF89&lt;0.75,1/0,IF(BF$92&lt;0.75,1/0,AL77))</f>
        <v>-0.17388916488052686</v>
      </c>
      <c r="U77" s="5" t="s">
        <v>42</v>
      </c>
      <c r="V77" s="6" t="s">
        <v>156</v>
      </c>
      <c r="W77" s="7" t="s">
        <v>2</v>
      </c>
      <c r="X77" s="1">
        <v>0.13148763692573717</v>
      </c>
      <c r="Y77" s="1">
        <v>0.16081611148769159</v>
      </c>
      <c r="Z77" s="1">
        <v>-0.428259932399083</v>
      </c>
      <c r="AA77" s="1">
        <v>-0.30164660902810969</v>
      </c>
      <c r="AB77" s="1">
        <v>-0.13357046650949389</v>
      </c>
      <c r="AC77" s="1">
        <v>-0.254715378079864</v>
      </c>
      <c r="AD77" s="1" t="e">
        <v>#N/A</v>
      </c>
      <c r="AE77" s="1">
        <v>-0.23411051880478628</v>
      </c>
      <c r="AF77" s="1">
        <v>-0.16019095217020607</v>
      </c>
      <c r="AG77" s="1">
        <v>-0.16331056284253986</v>
      </c>
      <c r="AH77" s="1">
        <v>-0.3322184169345046</v>
      </c>
      <c r="AI77" s="1">
        <v>3.4849330688553337E-2</v>
      </c>
      <c r="AJ77" s="1">
        <v>-0.60740985722182983</v>
      </c>
      <c r="AK77" s="1">
        <v>-0.20297540953569138</v>
      </c>
      <c r="AL77" s="1">
        <v>-0.17388916488052686</v>
      </c>
      <c r="AO77" s="41" t="s">
        <v>40</v>
      </c>
      <c r="AP77" s="38" t="s">
        <v>77</v>
      </c>
      <c r="AQ77" s="39" t="s">
        <v>2</v>
      </c>
      <c r="AR77" s="42">
        <f t="shared" si="115"/>
        <v>1</v>
      </c>
      <c r="AS77" s="42">
        <f t="shared" si="101"/>
        <v>0.98888888888888893</v>
      </c>
      <c r="AT77" s="42">
        <f t="shared" si="102"/>
        <v>0.95833333333333337</v>
      </c>
      <c r="AU77" s="42">
        <f t="shared" si="103"/>
        <v>0.95833333333333337</v>
      </c>
      <c r="AV77" s="42">
        <f t="shared" si="104"/>
        <v>1</v>
      </c>
      <c r="AW77" s="42">
        <f t="shared" si="105"/>
        <v>0.97499999999999998</v>
      </c>
      <c r="AX77" s="42">
        <f t="shared" si="106"/>
        <v>0.49444444444444446</v>
      </c>
      <c r="AY77" s="42">
        <f t="shared" si="107"/>
        <v>1</v>
      </c>
      <c r="AZ77" s="42">
        <f t="shared" si="108"/>
        <v>1</v>
      </c>
      <c r="BA77" s="42">
        <f t="shared" si="109"/>
        <v>1</v>
      </c>
      <c r="BB77" s="42">
        <f t="shared" si="110"/>
        <v>1</v>
      </c>
      <c r="BC77" s="42">
        <f t="shared" si="111"/>
        <v>1</v>
      </c>
      <c r="BD77" s="42">
        <f t="shared" si="112"/>
        <v>0.98611111111111116</v>
      </c>
      <c r="BE77" s="42">
        <f t="shared" si="113"/>
        <v>1</v>
      </c>
      <c r="BF77" s="42">
        <f t="shared" si="114"/>
        <v>1</v>
      </c>
      <c r="BH77" s="41" t="s">
        <v>40</v>
      </c>
      <c r="BI77" s="38" t="s">
        <v>77</v>
      </c>
      <c r="BJ77" s="39" t="s">
        <v>2</v>
      </c>
      <c r="BK77" s="27">
        <v>360</v>
      </c>
      <c r="BL77" s="27">
        <v>356</v>
      </c>
      <c r="BM77" s="27">
        <v>345</v>
      </c>
      <c r="BN77" s="27">
        <v>345</v>
      </c>
      <c r="BO77" s="27">
        <v>360</v>
      </c>
      <c r="BP77" s="27">
        <v>351</v>
      </c>
      <c r="BQ77" s="27">
        <v>178</v>
      </c>
      <c r="BR77" s="27">
        <v>360</v>
      </c>
      <c r="BS77" s="27">
        <v>360</v>
      </c>
      <c r="BT77" s="27">
        <v>360</v>
      </c>
      <c r="BU77" s="27">
        <v>360</v>
      </c>
      <c r="BV77" s="27">
        <v>360</v>
      </c>
      <c r="BW77" s="27">
        <v>355</v>
      </c>
      <c r="BX77" s="27">
        <v>360</v>
      </c>
      <c r="BY77" s="27">
        <v>360</v>
      </c>
      <c r="CE77" s="6"/>
      <c r="CF77" s="7"/>
    </row>
    <row r="78" spans="2:84" x14ac:dyDescent="0.25">
      <c r="B78" s="41" t="s">
        <v>42</v>
      </c>
      <c r="C78" s="38" t="s">
        <v>157</v>
      </c>
      <c r="D78" s="39" t="s">
        <v>2</v>
      </c>
      <c r="E78" s="42">
        <f>IF(AR90&lt;0.75,1/0,IF(AR$92&lt;0.75,1/0,X78))</f>
        <v>-0.2249522534513666</v>
      </c>
      <c r="F78" s="42" t="e">
        <f>IF(AS90&lt;0.75,1/0,IF(AS$92&lt;0.75,1/0,Y78))</f>
        <v>#DIV/0!</v>
      </c>
      <c r="G78" s="42">
        <f>IF(AT90&lt;0.75,1/0,IF(AT$92&lt;0.75,1/0,Z78))</f>
        <v>-0.4054889833784302</v>
      </c>
      <c r="H78" s="42">
        <f>IF(AU90&lt;0.75,1/0,IF(AU$92&lt;0.75,1/0,AA78))</f>
        <v>-0.26857680231764447</v>
      </c>
      <c r="I78" s="42">
        <f>IF(AV90&lt;0.75,1/0,IF(AV$92&lt;0.75,1/0,AB78))</f>
        <v>-8.3748076309527186E-2</v>
      </c>
      <c r="J78" s="42">
        <f>IF(AW90&lt;0.75,1/0,IF(AW$92&lt;0.75,1/0,AC78))</f>
        <v>-0.35821381267738828</v>
      </c>
      <c r="K78" s="42" t="e">
        <f>IF(AX90&lt;0.75,1/0,IF(AX$92&lt;0.75,1/0,AD78))</f>
        <v>#DIV/0!</v>
      </c>
      <c r="L78" s="42">
        <f>IF(AY90&lt;0.75,1/0,IF(AY$92&lt;0.75,1/0,AE78))</f>
        <v>-0.1959409965927148</v>
      </c>
      <c r="M78" s="42">
        <f>IF(AZ90&lt;0.75,1/0,IF(AZ$92&lt;0.75,1/0,AF78))</f>
        <v>-0.15391893251263555</v>
      </c>
      <c r="N78" s="42">
        <f>IF(BA90&lt;0.75,1/0,IF(BA$92&lt;0.75,1/0,AG78))</f>
        <v>-0.12065857253743006</v>
      </c>
      <c r="O78" s="42">
        <f>IF(BB90&lt;0.75,1/0,IF(BB$92&lt;0.75,1/0,AH78))</f>
        <v>-0.2692715377380851</v>
      </c>
      <c r="P78" s="42">
        <f>IF(BC90&lt;0.75,1/0,IF(BC$92&lt;0.75,1/0,AI78))</f>
        <v>-0.13223057975612695</v>
      </c>
      <c r="Q78" s="42">
        <f>IF(BD90&lt;0.75,1/0,IF(BD$92&lt;0.75,1/0,AJ78))</f>
        <v>-0.55253675912983269</v>
      </c>
      <c r="R78" s="42">
        <f>IF(BE90&lt;0.75,1/0,IF(BE$92&lt;0.75,1/0,AK78))</f>
        <v>-0.17386232932059031</v>
      </c>
      <c r="S78" s="42">
        <f>IF(BF90&lt;0.75,1/0,IF(BF$92&lt;0.75,1/0,AL78))</f>
        <v>-0.1562369856473993</v>
      </c>
      <c r="U78" s="5" t="s">
        <v>42</v>
      </c>
      <c r="V78" s="6" t="s">
        <v>157</v>
      </c>
      <c r="W78" s="7" t="s">
        <v>2</v>
      </c>
      <c r="X78" s="1">
        <v>-0.2249522534513666</v>
      </c>
      <c r="Y78" s="1">
        <v>0.49765371394845292</v>
      </c>
      <c r="Z78" s="1">
        <v>-0.4054889833784302</v>
      </c>
      <c r="AA78" s="1">
        <v>-0.26857680231764447</v>
      </c>
      <c r="AB78" s="1">
        <v>-8.3748076309527186E-2</v>
      </c>
      <c r="AC78" s="1">
        <v>-0.35821381267738828</v>
      </c>
      <c r="AD78" s="1" t="e">
        <v>#N/A</v>
      </c>
      <c r="AE78" s="1">
        <v>-0.1959409965927148</v>
      </c>
      <c r="AF78" s="1">
        <v>-0.15391893251263555</v>
      </c>
      <c r="AG78" s="1">
        <v>-0.12065857253743006</v>
      </c>
      <c r="AH78" s="1">
        <v>-0.2692715377380851</v>
      </c>
      <c r="AI78" s="1">
        <v>-0.13223057975612695</v>
      </c>
      <c r="AJ78" s="1">
        <v>-0.55253675912983269</v>
      </c>
      <c r="AK78" s="1">
        <v>-0.17386232932059031</v>
      </c>
      <c r="AL78" s="1">
        <v>-0.1562369856473993</v>
      </c>
      <c r="AO78" s="41" t="s">
        <v>40</v>
      </c>
      <c r="AP78" s="38" t="s">
        <v>164</v>
      </c>
      <c r="AQ78" s="39" t="s">
        <v>2</v>
      </c>
      <c r="AR78" s="42">
        <f t="shared" si="115"/>
        <v>0.99444444444444446</v>
      </c>
      <c r="AS78" s="42">
        <f t="shared" si="101"/>
        <v>0</v>
      </c>
      <c r="AT78" s="42">
        <f t="shared" si="102"/>
        <v>0.96111111111111114</v>
      </c>
      <c r="AU78" s="42">
        <f t="shared" si="103"/>
        <v>0.95833333333333337</v>
      </c>
      <c r="AV78" s="42">
        <f t="shared" si="104"/>
        <v>0.97777777777777775</v>
      </c>
      <c r="AW78" s="42">
        <f t="shared" si="105"/>
        <v>0.96944444444444444</v>
      </c>
      <c r="AX78" s="42">
        <f t="shared" si="106"/>
        <v>0</v>
      </c>
      <c r="AY78" s="42">
        <f t="shared" si="107"/>
        <v>1</v>
      </c>
      <c r="AZ78" s="42">
        <f t="shared" si="108"/>
        <v>1</v>
      </c>
      <c r="BA78" s="42">
        <f t="shared" si="109"/>
        <v>1</v>
      </c>
      <c r="BB78" s="42">
        <f t="shared" si="110"/>
        <v>1</v>
      </c>
      <c r="BC78" s="42">
        <f t="shared" si="111"/>
        <v>1</v>
      </c>
      <c r="BD78" s="42">
        <f t="shared" si="112"/>
        <v>0.98611111111111116</v>
      </c>
      <c r="BE78" s="42">
        <f t="shared" si="113"/>
        <v>1</v>
      </c>
      <c r="BF78" s="42">
        <f t="shared" si="114"/>
        <v>1</v>
      </c>
      <c r="BH78" s="41" t="s">
        <v>40</v>
      </c>
      <c r="BI78" s="38" t="s">
        <v>164</v>
      </c>
      <c r="BJ78" s="39" t="s">
        <v>2</v>
      </c>
      <c r="BK78" s="27">
        <v>358</v>
      </c>
      <c r="BL78" s="27">
        <v>0</v>
      </c>
      <c r="BM78" s="27">
        <v>346</v>
      </c>
      <c r="BN78" s="27">
        <v>345</v>
      </c>
      <c r="BO78" s="27">
        <v>352</v>
      </c>
      <c r="BP78" s="27">
        <v>349</v>
      </c>
      <c r="BQ78" s="27">
        <v>0</v>
      </c>
      <c r="BR78" s="27">
        <v>360</v>
      </c>
      <c r="BS78" s="27">
        <v>360</v>
      </c>
      <c r="BT78" s="27">
        <v>360</v>
      </c>
      <c r="BU78" s="27">
        <v>360</v>
      </c>
      <c r="BV78" s="27">
        <v>360</v>
      </c>
      <c r="BW78" s="27">
        <v>355</v>
      </c>
      <c r="BX78" s="27">
        <v>360</v>
      </c>
      <c r="BY78" s="27">
        <v>360</v>
      </c>
      <c r="CE78" s="6"/>
      <c r="CF78" s="7"/>
    </row>
    <row r="79" spans="2:84" x14ac:dyDescent="0.25">
      <c r="B79" s="41" t="s">
        <v>42</v>
      </c>
      <c r="C79" s="38" t="s">
        <v>158</v>
      </c>
      <c r="D79" s="39" t="s">
        <v>2</v>
      </c>
      <c r="E79" s="42">
        <f>IF(AR91&lt;0.75,1/0,IF(AR$92&lt;0.75,1/0,X79))</f>
        <v>-0.3518829331504455</v>
      </c>
      <c r="F79" s="42" t="e">
        <f>IF(AS91&lt;0.75,1/0,IF(AS$92&lt;0.75,1/0,Y79))</f>
        <v>#DIV/0!</v>
      </c>
      <c r="G79" s="42">
        <f>IF(AT91&lt;0.75,1/0,IF(AT$92&lt;0.75,1/0,Z79))</f>
        <v>-0.24550244167079671</v>
      </c>
      <c r="H79" s="42">
        <f>IF(AU91&lt;0.75,1/0,IF(AU$92&lt;0.75,1/0,AA79))</f>
        <v>-9.6495928592038593E-2</v>
      </c>
      <c r="I79" s="42">
        <f>IF(AV91&lt;0.75,1/0,IF(AV$92&lt;0.75,1/0,AB79))</f>
        <v>0.14674897652118513</v>
      </c>
      <c r="J79" s="42">
        <f>IF(AW91&lt;0.75,1/0,IF(AW$92&lt;0.75,1/0,AC79))</f>
        <v>0.15305624583308108</v>
      </c>
      <c r="K79" s="42" t="e">
        <f>IF(AX91&lt;0.75,1/0,IF(AX$92&lt;0.75,1/0,AD79))</f>
        <v>#DIV/0!</v>
      </c>
      <c r="L79" s="42">
        <f>IF(AY91&lt;0.75,1/0,IF(AY$92&lt;0.75,1/0,AE79))</f>
        <v>-2.9062301812680547E-2</v>
      </c>
      <c r="M79" s="42">
        <f>IF(AZ91&lt;0.75,1/0,IF(AZ$92&lt;0.75,1/0,AF79))</f>
        <v>-1.6104494259821522E-2</v>
      </c>
      <c r="N79" s="42">
        <f>IF(BA91&lt;0.75,1/0,IF(BA$92&lt;0.75,1/0,AG79))</f>
        <v>-5.4144366148888623E-2</v>
      </c>
      <c r="O79" s="42">
        <f>IF(BB91&lt;0.75,1/0,IF(BB$92&lt;0.75,1/0,AH79))</f>
        <v>-6.2724140086031221E-2</v>
      </c>
      <c r="P79" s="42">
        <f>IF(BC91&lt;0.75,1/0,IF(BC$92&lt;0.75,1/0,AI79))</f>
        <v>7.574648415716867E-3</v>
      </c>
      <c r="Q79" s="42">
        <f>IF(BD91&lt;0.75,1/0,IF(BD$92&lt;0.75,1/0,AJ79))</f>
        <v>-0.52267887517326739</v>
      </c>
      <c r="R79" s="42">
        <f>IF(BE91&lt;0.75,1/0,IF(BE$92&lt;0.75,1/0,AK79))</f>
        <v>-5.2879768635340274E-2</v>
      </c>
      <c r="S79" s="42">
        <f>IF(BF91&lt;0.75,1/0,IF(BF$92&lt;0.75,1/0,AL79))</f>
        <v>1.7028084145644273E-2</v>
      </c>
      <c r="U79" s="5" t="s">
        <v>42</v>
      </c>
      <c r="V79" s="6" t="s">
        <v>158</v>
      </c>
      <c r="W79" s="7" t="s">
        <v>2</v>
      </c>
      <c r="X79" s="1">
        <v>-0.3518829331504455</v>
      </c>
      <c r="Y79" s="1">
        <v>0.96884281990664878</v>
      </c>
      <c r="Z79" s="1">
        <v>-0.24550244167079671</v>
      </c>
      <c r="AA79" s="1">
        <v>-9.6495928592038593E-2</v>
      </c>
      <c r="AB79" s="1">
        <v>0.14674897652118513</v>
      </c>
      <c r="AC79" s="1">
        <v>0.15305624583308108</v>
      </c>
      <c r="AD79" s="1" t="e">
        <v>#N/A</v>
      </c>
      <c r="AE79" s="1">
        <v>-2.9062301812680547E-2</v>
      </c>
      <c r="AF79" s="1">
        <v>-1.6104494259821522E-2</v>
      </c>
      <c r="AG79" s="1">
        <v>-5.4144366148888623E-2</v>
      </c>
      <c r="AH79" s="1">
        <v>-6.2724140086031221E-2</v>
      </c>
      <c r="AI79" s="1">
        <v>7.574648415716867E-3</v>
      </c>
      <c r="AJ79" s="1">
        <v>-0.52267887517326739</v>
      </c>
      <c r="AK79" s="1">
        <v>-5.2879768635340274E-2</v>
      </c>
      <c r="AL79" s="1">
        <v>1.7028084145644273E-2</v>
      </c>
      <c r="AO79" s="41" t="s">
        <v>41</v>
      </c>
      <c r="AP79" s="38" t="s">
        <v>159</v>
      </c>
      <c r="AQ79" s="39" t="s">
        <v>2</v>
      </c>
      <c r="AR79" s="42">
        <f t="shared" si="115"/>
        <v>0.99722222222222223</v>
      </c>
      <c r="AS79" s="42">
        <f t="shared" si="101"/>
        <v>0.92222222222222228</v>
      </c>
      <c r="AT79" s="42">
        <f t="shared" si="102"/>
        <v>0.95833333333333337</v>
      </c>
      <c r="AU79" s="42">
        <f t="shared" si="103"/>
        <v>0.9916666666666667</v>
      </c>
      <c r="AV79" s="42">
        <f t="shared" si="104"/>
        <v>1</v>
      </c>
      <c r="AW79" s="42">
        <f t="shared" si="105"/>
        <v>0.98888888888888893</v>
      </c>
      <c r="AX79" s="42">
        <f t="shared" si="106"/>
        <v>0.74444444444444446</v>
      </c>
      <c r="AY79" s="42">
        <f t="shared" si="107"/>
        <v>0.99722222222222223</v>
      </c>
      <c r="AZ79" s="42">
        <f t="shared" si="108"/>
        <v>1</v>
      </c>
      <c r="BA79" s="42">
        <f t="shared" si="109"/>
        <v>0.99444444444444446</v>
      </c>
      <c r="BB79" s="42">
        <f t="shared" si="110"/>
        <v>1</v>
      </c>
      <c r="BC79" s="42">
        <f t="shared" si="111"/>
        <v>0.99722222222222223</v>
      </c>
      <c r="BD79" s="42">
        <f t="shared" si="112"/>
        <v>1</v>
      </c>
      <c r="BE79" s="42">
        <f t="shared" si="113"/>
        <v>1</v>
      </c>
      <c r="BF79" s="42">
        <f t="shared" si="114"/>
        <v>1</v>
      </c>
      <c r="BH79" s="41" t="s">
        <v>41</v>
      </c>
      <c r="BI79" s="38" t="s">
        <v>159</v>
      </c>
      <c r="BJ79" s="39" t="s">
        <v>2</v>
      </c>
      <c r="BK79" s="27">
        <v>359</v>
      </c>
      <c r="BL79" s="27">
        <v>332</v>
      </c>
      <c r="BM79" s="27">
        <v>345</v>
      </c>
      <c r="BN79" s="27">
        <v>357</v>
      </c>
      <c r="BO79" s="27">
        <v>360</v>
      </c>
      <c r="BP79" s="27">
        <v>356</v>
      </c>
      <c r="BQ79" s="27">
        <v>268</v>
      </c>
      <c r="BR79" s="27">
        <v>359</v>
      </c>
      <c r="BS79" s="27">
        <v>360</v>
      </c>
      <c r="BT79" s="27">
        <v>358</v>
      </c>
      <c r="BU79" s="27">
        <v>360</v>
      </c>
      <c r="BV79" s="27">
        <v>359</v>
      </c>
      <c r="BW79" s="27">
        <v>360</v>
      </c>
      <c r="BX79" s="27">
        <v>360</v>
      </c>
      <c r="BY79" s="27">
        <v>360</v>
      </c>
      <c r="CE79" s="6"/>
      <c r="CF79" s="7"/>
    </row>
    <row r="80" spans="2:84" x14ac:dyDescent="0.25">
      <c r="B80" s="41" t="s">
        <v>43</v>
      </c>
      <c r="C80" s="38" t="s">
        <v>153</v>
      </c>
      <c r="D80" s="39" t="s">
        <v>2</v>
      </c>
      <c r="E80" s="42">
        <f>IF(AR93&lt;0.75,1/0,IF(AR$99&lt;0.75,1/0,X80))</f>
        <v>-0.45438484388954803</v>
      </c>
      <c r="F80" s="42" t="e">
        <f>IF(AS93&lt;0.75,1/0,IF(AS$99&lt;0.75,1/0,Y80))</f>
        <v>#DIV/0!</v>
      </c>
      <c r="G80" s="42">
        <f>IF(AT93&lt;0.75,1/0,IF(AT$99&lt;0.75,1/0,Z80))</f>
        <v>-0.44545179812632185</v>
      </c>
      <c r="H80" s="42">
        <f>IF(AU93&lt;0.75,1/0,IF(AU$99&lt;0.75,1/0,AA80))</f>
        <v>-0.171733173615499</v>
      </c>
      <c r="I80" s="42">
        <f>IF(AV93&lt;0.75,1/0,IF(AV$99&lt;0.75,1/0,AB80))</f>
        <v>-0.31667077163675317</v>
      </c>
      <c r="J80" s="42">
        <f>IF(AW93&lt;0.75,1/0,IF(AW$99&lt;0.75,1/0,AC80))</f>
        <v>-8.8816904890781645E-3</v>
      </c>
      <c r="K80" s="42" t="e">
        <f>IF(AX93&lt;0.75,1/0,IF(AX$99&lt;0.75,1/0,AD80))</f>
        <v>#DIV/0!</v>
      </c>
      <c r="L80" s="42">
        <f>IF(AY93&lt;0.75,1/0,IF(AY$99&lt;0.75,1/0,AE80))</f>
        <v>-0.26294253008959945</v>
      </c>
      <c r="M80" s="42">
        <f>IF(AZ93&lt;0.75,1/0,IF(AZ$99&lt;0.75,1/0,AF80))</f>
        <v>5.9997005150264959E-2</v>
      </c>
      <c r="N80" s="42">
        <f>IF(BA93&lt;0.75,1/0,IF(BA$99&lt;0.75,1/0,AG80))</f>
        <v>-0.16273086042562634</v>
      </c>
      <c r="O80" s="42">
        <f>IF(BB93&lt;0.75,1/0,IF(BB$99&lt;0.75,1/0,AH80))</f>
        <v>-0.25921153704437583</v>
      </c>
      <c r="P80" s="42">
        <f>IF(BC93&lt;0.75,1/0,IF(BC$99&lt;0.75,1/0,AI80))</f>
        <v>-0.21070223448090009</v>
      </c>
      <c r="Q80" s="42">
        <f>IF(BD93&lt;0.75,1/0,IF(BD$99&lt;0.75,1/0,AJ80))</f>
        <v>-0.46400863368919565</v>
      </c>
      <c r="R80" s="42">
        <f>IF(BE93&lt;0.75,1/0,IF(BE$99&lt;0.75,1/0,AK80))</f>
        <v>-0.18268218821226523</v>
      </c>
      <c r="S80" s="42">
        <f>IF(BF93&lt;0.75,1/0,IF(BF$99&lt;0.75,1/0,AL80))</f>
        <v>-0.2375240036685593</v>
      </c>
      <c r="U80" s="5" t="s">
        <v>43</v>
      </c>
      <c r="V80" s="6" t="s">
        <v>153</v>
      </c>
      <c r="W80" s="7" t="s">
        <v>2</v>
      </c>
      <c r="X80" s="1">
        <v>-0.45438484388954803</v>
      </c>
      <c r="Y80" s="1">
        <v>9.7982116406999609E-2</v>
      </c>
      <c r="Z80" s="1">
        <v>-0.44545179812632185</v>
      </c>
      <c r="AA80" s="1">
        <v>-0.171733173615499</v>
      </c>
      <c r="AB80" s="1">
        <v>-0.31667077163675317</v>
      </c>
      <c r="AC80" s="1">
        <v>-8.8816904890781645E-3</v>
      </c>
      <c r="AD80" s="1" t="e">
        <v>#N/A</v>
      </c>
      <c r="AE80" s="1">
        <v>-0.26294253008959945</v>
      </c>
      <c r="AF80" s="1">
        <v>5.9997005150264959E-2</v>
      </c>
      <c r="AG80" s="1">
        <v>-0.16273086042562634</v>
      </c>
      <c r="AH80" s="1">
        <v>-0.25921153704437583</v>
      </c>
      <c r="AI80" s="1">
        <v>-0.21070223448090009</v>
      </c>
      <c r="AJ80" s="1">
        <v>-0.46400863368919565</v>
      </c>
      <c r="AK80" s="1">
        <v>-0.18268218821226523</v>
      </c>
      <c r="AL80" s="1">
        <v>-0.2375240036685593</v>
      </c>
      <c r="AO80" s="41" t="s">
        <v>41</v>
      </c>
      <c r="AP80" s="38" t="s">
        <v>160</v>
      </c>
      <c r="AQ80" s="39" t="s">
        <v>2</v>
      </c>
      <c r="AR80" s="42">
        <f t="shared" si="115"/>
        <v>1</v>
      </c>
      <c r="AS80" s="42">
        <f t="shared" si="101"/>
        <v>0.96944444444444444</v>
      </c>
      <c r="AT80" s="42">
        <f t="shared" si="102"/>
        <v>0.96111111111111114</v>
      </c>
      <c r="AU80" s="42">
        <f t="shared" si="103"/>
        <v>0.9916666666666667</v>
      </c>
      <c r="AV80" s="42">
        <f t="shared" si="104"/>
        <v>1</v>
      </c>
      <c r="AW80" s="42">
        <f t="shared" si="105"/>
        <v>0.98888888888888893</v>
      </c>
      <c r="AX80" s="42">
        <f t="shared" si="106"/>
        <v>0.96111111111111114</v>
      </c>
      <c r="AY80" s="42">
        <f t="shared" si="107"/>
        <v>0.99722222222222223</v>
      </c>
      <c r="AZ80" s="42">
        <f t="shared" si="108"/>
        <v>1</v>
      </c>
      <c r="BA80" s="42">
        <f t="shared" si="109"/>
        <v>1</v>
      </c>
      <c r="BB80" s="42">
        <f t="shared" si="110"/>
        <v>1</v>
      </c>
      <c r="BC80" s="42">
        <f t="shared" si="111"/>
        <v>0.99722222222222223</v>
      </c>
      <c r="BD80" s="42">
        <f t="shared" si="112"/>
        <v>0.98611111111111116</v>
      </c>
      <c r="BE80" s="42">
        <f t="shared" si="113"/>
        <v>1</v>
      </c>
      <c r="BF80" s="42">
        <f t="shared" si="114"/>
        <v>1</v>
      </c>
      <c r="BH80" s="41" t="s">
        <v>41</v>
      </c>
      <c r="BI80" s="38" t="s">
        <v>160</v>
      </c>
      <c r="BJ80" s="39" t="s">
        <v>2</v>
      </c>
      <c r="BK80" s="27">
        <v>360</v>
      </c>
      <c r="BL80" s="27">
        <v>349</v>
      </c>
      <c r="BM80" s="27">
        <v>346</v>
      </c>
      <c r="BN80" s="27">
        <v>357</v>
      </c>
      <c r="BO80" s="27">
        <v>360</v>
      </c>
      <c r="BP80" s="27">
        <v>356</v>
      </c>
      <c r="BQ80" s="27">
        <v>346</v>
      </c>
      <c r="BR80" s="27">
        <v>359</v>
      </c>
      <c r="BS80" s="27">
        <v>360</v>
      </c>
      <c r="BT80" s="27">
        <v>360</v>
      </c>
      <c r="BU80" s="27">
        <v>360</v>
      </c>
      <c r="BV80" s="27">
        <v>359</v>
      </c>
      <c r="BW80" s="27">
        <v>355</v>
      </c>
      <c r="BX80" s="27">
        <v>360</v>
      </c>
      <c r="BY80" s="27">
        <v>360</v>
      </c>
      <c r="CE80" s="6"/>
      <c r="CF80" s="7"/>
    </row>
    <row r="81" spans="2:84" x14ac:dyDescent="0.25">
      <c r="B81" s="41" t="s">
        <v>43</v>
      </c>
      <c r="C81" s="38" t="s">
        <v>154</v>
      </c>
      <c r="D81" s="39" t="s">
        <v>2</v>
      </c>
      <c r="E81" s="42">
        <f>IF(AR94&lt;0.75,1/0,IF(AR$99&lt;0.75,1/0,X81))</f>
        <v>0.11764046902718261</v>
      </c>
      <c r="F81" s="42" t="e">
        <f>IF(AS94&lt;0.75,1/0,IF(AS$99&lt;0.75,1/0,Y81))</f>
        <v>#DIV/0!</v>
      </c>
      <c r="G81" s="42">
        <f>IF(AT94&lt;0.75,1/0,IF(AT$99&lt;0.75,1/0,Z81))</f>
        <v>-0.16301769750045625</v>
      </c>
      <c r="H81" s="42">
        <f>IF(AU94&lt;0.75,1/0,IF(AU$99&lt;0.75,1/0,AA81))</f>
        <v>-0.43457117027996861</v>
      </c>
      <c r="I81" s="42">
        <f>IF(AV94&lt;0.75,1/0,IF(AV$99&lt;0.75,1/0,AB81))</f>
        <v>-0.28975582343037454</v>
      </c>
      <c r="J81" s="42">
        <f>IF(AW94&lt;0.75,1/0,IF(AW$99&lt;0.75,1/0,AC81))</f>
        <v>1.3173360150440239E-2</v>
      </c>
      <c r="K81" s="42" t="e">
        <f>IF(AX94&lt;0.75,1/0,IF(AX$99&lt;0.75,1/0,AD81))</f>
        <v>#DIV/0!</v>
      </c>
      <c r="L81" s="42">
        <f>IF(AY94&lt;0.75,1/0,IF(AY$99&lt;0.75,1/0,AE81))</f>
        <v>-0.26119231873383941</v>
      </c>
      <c r="M81" s="42">
        <f>IF(AZ94&lt;0.75,1/0,IF(AZ$99&lt;0.75,1/0,AF81))</f>
        <v>-0.13233826439112517</v>
      </c>
      <c r="N81" s="42">
        <f>IF(BA94&lt;0.75,1/0,IF(BA$99&lt;0.75,1/0,AG81))</f>
        <v>-0.1163752277559903</v>
      </c>
      <c r="O81" s="42">
        <f>IF(BB94&lt;0.75,1/0,IF(BB$99&lt;0.75,1/0,AH81))</f>
        <v>-0.2000804173821038</v>
      </c>
      <c r="P81" s="42">
        <f>IF(BC94&lt;0.75,1/0,IF(BC$99&lt;0.75,1/0,AI81))</f>
        <v>-9.993961974160015E-2</v>
      </c>
      <c r="Q81" s="42">
        <f>IF(BD94&lt;0.75,1/0,IF(BD$99&lt;0.75,1/0,AJ81))</f>
        <v>-0.54798296166374372</v>
      </c>
      <c r="R81" s="42">
        <f>IF(BE94&lt;0.75,1/0,IF(BE$99&lt;0.75,1/0,AK81))</f>
        <v>-0.17494050100518466</v>
      </c>
      <c r="S81" s="42">
        <f>IF(BF94&lt;0.75,1/0,IF(BF$99&lt;0.75,1/0,AL81))</f>
        <v>-0.19965912395945307</v>
      </c>
      <c r="U81" s="5" t="s">
        <v>43</v>
      </c>
      <c r="V81" s="6" t="s">
        <v>154</v>
      </c>
      <c r="W81" s="7" t="s">
        <v>2</v>
      </c>
      <c r="X81" s="1">
        <v>0.11764046902718261</v>
      </c>
      <c r="Y81" s="1">
        <v>8.786118667744991E-2</v>
      </c>
      <c r="Z81" s="1">
        <v>-0.16301769750045625</v>
      </c>
      <c r="AA81" s="1">
        <v>-0.43457117027996861</v>
      </c>
      <c r="AB81" s="1">
        <v>-0.28975582343037454</v>
      </c>
      <c r="AC81" s="1">
        <v>1.3173360150440239E-2</v>
      </c>
      <c r="AD81" s="1" t="e">
        <v>#N/A</v>
      </c>
      <c r="AE81" s="1">
        <v>-0.26119231873383941</v>
      </c>
      <c r="AF81" s="1">
        <v>-0.13233826439112517</v>
      </c>
      <c r="AG81" s="1">
        <v>-0.1163752277559903</v>
      </c>
      <c r="AH81" s="1">
        <v>-0.2000804173821038</v>
      </c>
      <c r="AI81" s="1">
        <v>-9.993961974160015E-2</v>
      </c>
      <c r="AJ81" s="1">
        <v>-0.54798296166374372</v>
      </c>
      <c r="AK81" s="1">
        <v>-0.17494050100518466</v>
      </c>
      <c r="AL81" s="1">
        <v>-0.19965912395945307</v>
      </c>
      <c r="AO81" s="41" t="s">
        <v>41</v>
      </c>
      <c r="AP81" s="38" t="s">
        <v>161</v>
      </c>
      <c r="AQ81" s="39" t="s">
        <v>2</v>
      </c>
      <c r="AR81" s="42">
        <f t="shared" si="115"/>
        <v>1</v>
      </c>
      <c r="AS81" s="42">
        <f t="shared" si="101"/>
        <v>0.99444444444444446</v>
      </c>
      <c r="AT81" s="42">
        <f t="shared" si="102"/>
        <v>0.95277777777777772</v>
      </c>
      <c r="AU81" s="42">
        <f t="shared" si="103"/>
        <v>1</v>
      </c>
      <c r="AV81" s="42">
        <f t="shared" si="104"/>
        <v>1</v>
      </c>
      <c r="AW81" s="42">
        <f t="shared" si="105"/>
        <v>0.98888888888888893</v>
      </c>
      <c r="AX81" s="42">
        <f t="shared" si="106"/>
        <v>0.96944444444444444</v>
      </c>
      <c r="AY81" s="42">
        <f t="shared" si="107"/>
        <v>1</v>
      </c>
      <c r="AZ81" s="42">
        <f t="shared" si="108"/>
        <v>1</v>
      </c>
      <c r="BA81" s="42">
        <f t="shared" si="109"/>
        <v>1</v>
      </c>
      <c r="BB81" s="42">
        <f t="shared" si="110"/>
        <v>1</v>
      </c>
      <c r="BC81" s="42">
        <f t="shared" si="111"/>
        <v>1</v>
      </c>
      <c r="BD81" s="42">
        <f t="shared" si="112"/>
        <v>1</v>
      </c>
      <c r="BE81" s="42">
        <f t="shared" si="113"/>
        <v>1</v>
      </c>
      <c r="BF81" s="42">
        <f t="shared" si="114"/>
        <v>1</v>
      </c>
      <c r="BH81" s="41" t="s">
        <v>41</v>
      </c>
      <c r="BI81" s="38" t="s">
        <v>161</v>
      </c>
      <c r="BJ81" s="39" t="s">
        <v>2</v>
      </c>
      <c r="BK81" s="27">
        <v>360</v>
      </c>
      <c r="BL81" s="27">
        <v>358</v>
      </c>
      <c r="BM81" s="27">
        <v>343</v>
      </c>
      <c r="BN81" s="27">
        <v>360</v>
      </c>
      <c r="BO81" s="27">
        <v>360</v>
      </c>
      <c r="BP81" s="27">
        <v>356</v>
      </c>
      <c r="BQ81" s="27">
        <v>349</v>
      </c>
      <c r="BR81" s="27">
        <v>360</v>
      </c>
      <c r="BS81" s="27">
        <v>360</v>
      </c>
      <c r="BT81" s="27">
        <v>360</v>
      </c>
      <c r="BU81" s="27">
        <v>360</v>
      </c>
      <c r="BV81" s="27">
        <v>360</v>
      </c>
      <c r="BW81" s="27">
        <v>360</v>
      </c>
      <c r="BX81" s="27">
        <v>360</v>
      </c>
      <c r="BY81" s="27">
        <v>360</v>
      </c>
      <c r="CE81" s="6"/>
      <c r="CF81" s="7"/>
    </row>
    <row r="82" spans="2:84" x14ac:dyDescent="0.25">
      <c r="B82" s="41" t="s">
        <v>43</v>
      </c>
      <c r="C82" s="38" t="s">
        <v>155</v>
      </c>
      <c r="D82" s="39" t="s">
        <v>2</v>
      </c>
      <c r="E82" s="42">
        <f>IF(AR95&lt;0.75,1/0,IF(AR$99&lt;0.75,1/0,X82))</f>
        <v>-1.5665457718481601E-2</v>
      </c>
      <c r="F82" s="42" t="e">
        <f>IF(AS95&lt;0.75,1/0,IF(AS$99&lt;0.75,1/0,Y82))</f>
        <v>#DIV/0!</v>
      </c>
      <c r="G82" s="42">
        <f>IF(AT95&lt;0.75,1/0,IF(AT$99&lt;0.75,1/0,Z82))</f>
        <v>-0.37423271040785744</v>
      </c>
      <c r="H82" s="42">
        <f>IF(AU95&lt;0.75,1/0,IF(AU$99&lt;0.75,1/0,AA82))</f>
        <v>-0.35569686673247125</v>
      </c>
      <c r="I82" s="42">
        <f>IF(AV95&lt;0.75,1/0,IF(AV$99&lt;0.75,1/0,AB82))</f>
        <v>-6.2779925894689836E-2</v>
      </c>
      <c r="J82" s="42">
        <f>IF(AW95&lt;0.75,1/0,IF(AW$99&lt;0.75,1/0,AC82))</f>
        <v>0.16804903988490438</v>
      </c>
      <c r="K82" s="42" t="e">
        <f>IF(AX95&lt;0.75,1/0,IF(AX$99&lt;0.75,1/0,AD82))</f>
        <v>#DIV/0!</v>
      </c>
      <c r="L82" s="42">
        <f>IF(AY95&lt;0.75,1/0,IF(AY$99&lt;0.75,1/0,AE82))</f>
        <v>-0.11790237917896307</v>
      </c>
      <c r="M82" s="42">
        <f>IF(AZ95&lt;0.75,1/0,IF(AZ$99&lt;0.75,1/0,AF82))</f>
        <v>1.3534585016381051E-2</v>
      </c>
      <c r="N82" s="42">
        <f>IF(BA95&lt;0.75,1/0,IF(BA$99&lt;0.75,1/0,AG82))</f>
        <v>-5.5420755917130027E-2</v>
      </c>
      <c r="O82" s="42">
        <f>IF(BB95&lt;0.75,1/0,IF(BB$99&lt;0.75,1/0,AH82))</f>
        <v>-0.10624645345366779</v>
      </c>
      <c r="P82" s="42">
        <f>IF(BC95&lt;0.75,1/0,IF(BC$99&lt;0.75,1/0,AI82))</f>
        <v>0.12732266011118853</v>
      </c>
      <c r="Q82" s="42">
        <f>IF(BD95&lt;0.75,1/0,IF(BD$99&lt;0.75,1/0,AJ82))</f>
        <v>-0.52900783700953502</v>
      </c>
      <c r="R82" s="42">
        <f>IF(BE95&lt;0.75,1/0,IF(BE$99&lt;0.75,1/0,AK82))</f>
        <v>-6.115193234481564E-2</v>
      </c>
      <c r="S82" s="42">
        <f>IF(BF95&lt;0.75,1/0,IF(BF$99&lt;0.75,1/0,AL82))</f>
        <v>-6.7998115224941924E-2</v>
      </c>
      <c r="U82" s="5" t="s">
        <v>43</v>
      </c>
      <c r="V82" s="6" t="s">
        <v>155</v>
      </c>
      <c r="W82" s="7" t="s">
        <v>2</v>
      </c>
      <c r="X82" s="1">
        <v>-1.5665457718481601E-2</v>
      </c>
      <c r="Y82" s="1">
        <v>1.0751304207706389</v>
      </c>
      <c r="Z82" s="1">
        <v>-0.37423271040785744</v>
      </c>
      <c r="AA82" s="1">
        <v>-0.35569686673247125</v>
      </c>
      <c r="AB82" s="1">
        <v>-6.2779925894689836E-2</v>
      </c>
      <c r="AC82" s="1">
        <v>0.16804903988490438</v>
      </c>
      <c r="AD82" s="1" t="e">
        <v>#N/A</v>
      </c>
      <c r="AE82" s="1">
        <v>-0.11790237917896307</v>
      </c>
      <c r="AF82" s="1">
        <v>1.3534585016381051E-2</v>
      </c>
      <c r="AG82" s="1">
        <v>-5.5420755917130027E-2</v>
      </c>
      <c r="AH82" s="1">
        <v>-0.10624645345366779</v>
      </c>
      <c r="AI82" s="1">
        <v>0.12732266011118853</v>
      </c>
      <c r="AJ82" s="1">
        <v>-0.52900783700953502</v>
      </c>
      <c r="AK82" s="1">
        <v>-6.115193234481564E-2</v>
      </c>
      <c r="AL82" s="1">
        <v>-6.7998115224941924E-2</v>
      </c>
      <c r="AO82" s="41" t="s">
        <v>41</v>
      </c>
      <c r="AP82" s="38" t="s">
        <v>162</v>
      </c>
      <c r="AQ82" s="39" t="s">
        <v>2</v>
      </c>
      <c r="AR82" s="42">
        <f t="shared" si="115"/>
        <v>1</v>
      </c>
      <c r="AS82" s="42">
        <f t="shared" si="101"/>
        <v>0.93888888888888888</v>
      </c>
      <c r="AT82" s="42">
        <f t="shared" si="102"/>
        <v>0.9916666666666667</v>
      </c>
      <c r="AU82" s="42">
        <f t="shared" si="103"/>
        <v>0.96111111111111114</v>
      </c>
      <c r="AV82" s="42">
        <f t="shared" si="104"/>
        <v>0.98888888888888893</v>
      </c>
      <c r="AW82" s="42">
        <f t="shared" si="105"/>
        <v>0.97777777777777775</v>
      </c>
      <c r="AX82" s="42">
        <f t="shared" si="106"/>
        <v>0.97222222222222221</v>
      </c>
      <c r="AY82" s="42">
        <f t="shared" si="107"/>
        <v>1</v>
      </c>
      <c r="AZ82" s="42">
        <f t="shared" si="108"/>
        <v>1</v>
      </c>
      <c r="BA82" s="42">
        <f t="shared" si="109"/>
        <v>1</v>
      </c>
      <c r="BB82" s="42">
        <f t="shared" si="110"/>
        <v>1</v>
      </c>
      <c r="BC82" s="42">
        <f t="shared" si="111"/>
        <v>1</v>
      </c>
      <c r="BD82" s="42">
        <f t="shared" si="112"/>
        <v>1</v>
      </c>
      <c r="BE82" s="42">
        <f t="shared" si="113"/>
        <v>1</v>
      </c>
      <c r="BF82" s="42">
        <f t="shared" si="114"/>
        <v>1</v>
      </c>
      <c r="BH82" s="41" t="s">
        <v>41</v>
      </c>
      <c r="BI82" s="38" t="s">
        <v>162</v>
      </c>
      <c r="BJ82" s="39" t="s">
        <v>2</v>
      </c>
      <c r="BK82" s="27">
        <v>360</v>
      </c>
      <c r="BL82" s="27">
        <v>338</v>
      </c>
      <c r="BM82" s="27">
        <v>357</v>
      </c>
      <c r="BN82" s="27">
        <v>346</v>
      </c>
      <c r="BO82" s="27">
        <v>356</v>
      </c>
      <c r="BP82" s="27">
        <v>352</v>
      </c>
      <c r="BQ82" s="27">
        <v>350</v>
      </c>
      <c r="BR82" s="27">
        <v>360</v>
      </c>
      <c r="BS82" s="27">
        <v>360</v>
      </c>
      <c r="BT82" s="27">
        <v>360</v>
      </c>
      <c r="BU82" s="27">
        <v>360</v>
      </c>
      <c r="BV82" s="27">
        <v>360</v>
      </c>
      <c r="BW82" s="27">
        <v>360</v>
      </c>
      <c r="BX82" s="27">
        <v>360</v>
      </c>
      <c r="BY82" s="27">
        <v>360</v>
      </c>
      <c r="CE82" s="6"/>
      <c r="CF82" s="7"/>
    </row>
    <row r="83" spans="2:84" x14ac:dyDescent="0.25">
      <c r="B83" s="41" t="s">
        <v>43</v>
      </c>
      <c r="C83" s="38" t="s">
        <v>156</v>
      </c>
      <c r="D83" s="39" t="s">
        <v>2</v>
      </c>
      <c r="E83" s="42">
        <f>IF(AR96&lt;0.75,1/0,IF(AR$99&lt;0.75,1/0,X83))</f>
        <v>0.90748069303106704</v>
      </c>
      <c r="F83" s="42" t="e">
        <f>IF(AS96&lt;0.75,1/0,IF(AS$99&lt;0.75,1/0,Y83))</f>
        <v>#DIV/0!</v>
      </c>
      <c r="G83" s="42">
        <f>IF(AT96&lt;0.75,1/0,IF(AT$99&lt;0.75,1/0,Z83))</f>
        <v>-0.34965011348673758</v>
      </c>
      <c r="H83" s="42">
        <f>IF(AU96&lt;0.75,1/0,IF(AU$99&lt;0.75,1/0,AA83))</f>
        <v>-0.12154576727041333</v>
      </c>
      <c r="I83" s="42">
        <f>IF(AV96&lt;0.75,1/0,IF(AV$99&lt;0.75,1/0,AB83))</f>
        <v>-0.19746932867032696</v>
      </c>
      <c r="J83" s="42">
        <f>IF(AW96&lt;0.75,1/0,IF(AW$99&lt;0.75,1/0,AC83))</f>
        <v>0.15986686116873572</v>
      </c>
      <c r="K83" s="42" t="e">
        <f>IF(AX96&lt;0.75,1/0,IF(AX$99&lt;0.75,1/0,AD83))</f>
        <v>#DIV/0!</v>
      </c>
      <c r="L83" s="42">
        <f>IF(AY96&lt;0.75,1/0,IF(AY$99&lt;0.75,1/0,AE83))</f>
        <v>-0.21859429505662153</v>
      </c>
      <c r="M83" s="42">
        <f>IF(AZ96&lt;0.75,1/0,IF(AZ$99&lt;0.75,1/0,AF83))</f>
        <v>8.5298380102396765E-2</v>
      </c>
      <c r="N83" s="42">
        <f>IF(BA96&lt;0.75,1/0,IF(BA$99&lt;0.75,1/0,AG83))</f>
        <v>2.62888861595445E-2</v>
      </c>
      <c r="O83" s="42">
        <f>IF(BB96&lt;0.75,1/0,IF(BB$99&lt;0.75,1/0,AH83))</f>
        <v>-0.11795031404673106</v>
      </c>
      <c r="P83" s="42">
        <f>IF(BC96&lt;0.75,1/0,IF(BC$99&lt;0.75,1/0,AI83))</f>
        <v>0.3038073315370291</v>
      </c>
      <c r="Q83" s="42">
        <f>IF(BD96&lt;0.75,1/0,IF(BD$99&lt;0.75,1/0,AJ83))</f>
        <v>-0.57973064117920292</v>
      </c>
      <c r="R83" s="42">
        <f>IF(BE96&lt;0.75,1/0,IF(BE$99&lt;0.75,1/0,AK83))</f>
        <v>-6.5097720369409307E-2</v>
      </c>
      <c r="S83" s="42">
        <f>IF(BF96&lt;0.75,1/0,IF(BF$99&lt;0.75,1/0,AL83))</f>
        <v>1.6497408529159818E-2</v>
      </c>
      <c r="U83" s="5" t="s">
        <v>43</v>
      </c>
      <c r="V83" s="6" t="s">
        <v>156</v>
      </c>
      <c r="W83" s="7" t="s">
        <v>2</v>
      </c>
      <c r="X83" s="1">
        <v>0.90748069303106704</v>
      </c>
      <c r="Y83" s="1">
        <v>0.27585296739525589</v>
      </c>
      <c r="Z83" s="1">
        <v>-0.34965011348673758</v>
      </c>
      <c r="AA83" s="1">
        <v>-0.12154576727041333</v>
      </c>
      <c r="AB83" s="1">
        <v>-0.19746932867032696</v>
      </c>
      <c r="AC83" s="1">
        <v>0.15986686116873572</v>
      </c>
      <c r="AD83" s="1" t="e">
        <v>#N/A</v>
      </c>
      <c r="AE83" s="1">
        <v>-0.21859429505662153</v>
      </c>
      <c r="AF83" s="1">
        <v>8.5298380102396765E-2</v>
      </c>
      <c r="AG83" s="1">
        <v>2.62888861595445E-2</v>
      </c>
      <c r="AH83" s="1">
        <v>-0.11795031404673106</v>
      </c>
      <c r="AI83" s="1">
        <v>0.3038073315370291</v>
      </c>
      <c r="AJ83" s="1">
        <v>-0.57973064117920292</v>
      </c>
      <c r="AK83" s="1">
        <v>-6.5097720369409307E-2</v>
      </c>
      <c r="AL83" s="1">
        <v>1.6497408529159818E-2</v>
      </c>
      <c r="AO83" s="41" t="s">
        <v>41</v>
      </c>
      <c r="AP83" s="38" t="s">
        <v>163</v>
      </c>
      <c r="AQ83" s="39" t="s">
        <v>2</v>
      </c>
      <c r="AR83" s="42">
        <f t="shared" si="115"/>
        <v>1</v>
      </c>
      <c r="AS83" s="42">
        <f t="shared" si="101"/>
        <v>0.98611111111111116</v>
      </c>
      <c r="AT83" s="42">
        <f t="shared" si="102"/>
        <v>0.95833333333333337</v>
      </c>
      <c r="AU83" s="42">
        <f t="shared" si="103"/>
        <v>0.95833333333333337</v>
      </c>
      <c r="AV83" s="42">
        <f t="shared" si="104"/>
        <v>1</v>
      </c>
      <c r="AW83" s="42">
        <f t="shared" si="105"/>
        <v>0.97222222222222221</v>
      </c>
      <c r="AX83" s="42">
        <f t="shared" si="106"/>
        <v>0.17499999999999999</v>
      </c>
      <c r="AY83" s="42">
        <f t="shared" si="107"/>
        <v>1</v>
      </c>
      <c r="AZ83" s="42">
        <f t="shared" si="108"/>
        <v>1</v>
      </c>
      <c r="BA83" s="42">
        <f t="shared" si="109"/>
        <v>1</v>
      </c>
      <c r="BB83" s="42">
        <f t="shared" si="110"/>
        <v>1</v>
      </c>
      <c r="BC83" s="42">
        <f t="shared" si="111"/>
        <v>1</v>
      </c>
      <c r="BD83" s="42">
        <f t="shared" si="112"/>
        <v>0.98611111111111116</v>
      </c>
      <c r="BE83" s="42">
        <f t="shared" si="113"/>
        <v>1</v>
      </c>
      <c r="BF83" s="42">
        <f t="shared" si="114"/>
        <v>1</v>
      </c>
      <c r="BH83" s="41" t="s">
        <v>41</v>
      </c>
      <c r="BI83" s="38" t="s">
        <v>163</v>
      </c>
      <c r="BJ83" s="39" t="s">
        <v>2</v>
      </c>
      <c r="BK83" s="27">
        <v>360</v>
      </c>
      <c r="BL83" s="27">
        <v>355</v>
      </c>
      <c r="BM83" s="27">
        <v>345</v>
      </c>
      <c r="BN83" s="27">
        <v>345</v>
      </c>
      <c r="BO83" s="27">
        <v>360</v>
      </c>
      <c r="BP83" s="27">
        <v>350</v>
      </c>
      <c r="BQ83" s="27">
        <v>63</v>
      </c>
      <c r="BR83" s="27">
        <v>360</v>
      </c>
      <c r="BS83" s="27">
        <v>360</v>
      </c>
      <c r="BT83" s="27">
        <v>360</v>
      </c>
      <c r="BU83" s="27">
        <v>360</v>
      </c>
      <c r="BV83" s="27">
        <v>360</v>
      </c>
      <c r="BW83" s="27">
        <v>355</v>
      </c>
      <c r="BX83" s="27">
        <v>360</v>
      </c>
      <c r="BY83" s="27">
        <v>360</v>
      </c>
      <c r="CE83" s="6"/>
      <c r="CF83" s="7"/>
    </row>
    <row r="84" spans="2:84" x14ac:dyDescent="0.25">
      <c r="B84" s="41" t="s">
        <v>43</v>
      </c>
      <c r="C84" s="38" t="s">
        <v>157</v>
      </c>
      <c r="D84" s="39" t="s">
        <v>2</v>
      </c>
      <c r="E84" s="42">
        <f>IF(AR97&lt;0.75,1/0,IF(AR$99&lt;0.75,1/0,X84))</f>
        <v>-0.12025483601892561</v>
      </c>
      <c r="F84" s="42" t="e">
        <f>IF(AS97&lt;0.75,1/0,IF(AS$99&lt;0.75,1/0,Y84))</f>
        <v>#DIV/0!</v>
      </c>
      <c r="G84" s="42">
        <f>IF(AT97&lt;0.75,1/0,IF(AT$99&lt;0.75,1/0,Z84))</f>
        <v>-0.32685253118121738</v>
      </c>
      <c r="H84" s="42">
        <f>IF(AU97&lt;0.75,1/0,IF(AU$99&lt;0.75,1/0,AA84))</f>
        <v>-0.32159738143311833</v>
      </c>
      <c r="I84" s="42">
        <f>IF(AV97&lt;0.75,1/0,IF(AV$99&lt;0.75,1/0,AB84))</f>
        <v>-0.15913252803684874</v>
      </c>
      <c r="J84" s="42">
        <f>IF(AW97&lt;0.75,1/0,IF(AW$99&lt;0.75,1/0,AC84))</f>
        <v>-0.18120328876595049</v>
      </c>
      <c r="K84" s="42" t="e">
        <f>IF(AX97&lt;0.75,1/0,IF(AX$99&lt;0.75,1/0,AD84))</f>
        <v>#DIV/0!</v>
      </c>
      <c r="L84" s="42">
        <f>IF(AY97&lt;0.75,1/0,IF(AY$99&lt;0.75,1/0,AE84))</f>
        <v>-7.9384194395342611E-2</v>
      </c>
      <c r="M84" s="42">
        <f>IF(AZ97&lt;0.75,1/0,IF(AZ$99&lt;0.75,1/0,AF84))</f>
        <v>-1.6894729292527777E-2</v>
      </c>
      <c r="N84" s="42">
        <f>IF(BA97&lt;0.75,1/0,IF(BA$99&lt;0.75,1/0,AG84))</f>
        <v>-0.22456614199081648</v>
      </c>
      <c r="O84" s="42">
        <f>IF(BB97&lt;0.75,1/0,IF(BB$99&lt;0.75,1/0,AH84))</f>
        <v>-0.17023573106886691</v>
      </c>
      <c r="P84" s="42">
        <f>IF(BC97&lt;0.75,1/0,IF(BC$99&lt;0.75,1/0,AI84))</f>
        <v>-1.9292445896496258E-2</v>
      </c>
      <c r="Q84" s="42">
        <f>IF(BD97&lt;0.75,1/0,IF(BD$99&lt;0.75,1/0,AJ84))</f>
        <v>-0.54474335032554433</v>
      </c>
      <c r="R84" s="42">
        <f>IF(BE97&lt;0.75,1/0,IF(BE$99&lt;0.75,1/0,AK84))</f>
        <v>-0.15711395984168286</v>
      </c>
      <c r="S84" s="42">
        <f>IF(BF97&lt;0.75,1/0,IF(BF$99&lt;0.75,1/0,AL84))</f>
        <v>-6.3518272459415104E-2</v>
      </c>
      <c r="U84" s="5" t="s">
        <v>43</v>
      </c>
      <c r="V84" s="6" t="s">
        <v>157</v>
      </c>
      <c r="W84" s="7" t="s">
        <v>2</v>
      </c>
      <c r="X84" s="1">
        <v>-0.12025483601892561</v>
      </c>
      <c r="Y84" s="1">
        <v>0.25148845257870467</v>
      </c>
      <c r="Z84" s="1">
        <v>-0.32685253118121738</v>
      </c>
      <c r="AA84" s="1">
        <v>-0.32159738143311833</v>
      </c>
      <c r="AB84" s="1">
        <v>-0.15913252803684874</v>
      </c>
      <c r="AC84" s="1">
        <v>-0.18120328876595049</v>
      </c>
      <c r="AD84" s="1" t="e">
        <v>#N/A</v>
      </c>
      <c r="AE84" s="1">
        <v>-7.9384194395342611E-2</v>
      </c>
      <c r="AF84" s="1">
        <v>-1.6894729292527777E-2</v>
      </c>
      <c r="AG84" s="1">
        <v>-0.22456614199081648</v>
      </c>
      <c r="AH84" s="1">
        <v>-0.17023573106886691</v>
      </c>
      <c r="AI84" s="1">
        <v>-1.9292445896496258E-2</v>
      </c>
      <c r="AJ84" s="1">
        <v>-0.54474335032554433</v>
      </c>
      <c r="AK84" s="1">
        <v>-0.15711395984168286</v>
      </c>
      <c r="AL84" s="1">
        <v>-6.3518272459415104E-2</v>
      </c>
      <c r="AO84" s="41" t="s">
        <v>41</v>
      </c>
      <c r="AP84" s="38" t="s">
        <v>77</v>
      </c>
      <c r="AQ84" s="39" t="s">
        <v>2</v>
      </c>
      <c r="AR84" s="42">
        <f t="shared" si="115"/>
        <v>0.9916666666666667</v>
      </c>
      <c r="AS84" s="42">
        <f t="shared" si="101"/>
        <v>0.98888888888888893</v>
      </c>
      <c r="AT84" s="42">
        <f t="shared" si="102"/>
        <v>0.95833333333333337</v>
      </c>
      <c r="AU84" s="42">
        <f t="shared" si="103"/>
        <v>0.96111111111111114</v>
      </c>
      <c r="AV84" s="42">
        <f t="shared" si="104"/>
        <v>1</v>
      </c>
      <c r="AW84" s="42">
        <f t="shared" si="105"/>
        <v>0.96388888888888891</v>
      </c>
      <c r="AX84" s="42">
        <f t="shared" si="106"/>
        <v>0.96666666666666667</v>
      </c>
      <c r="AY84" s="42">
        <f t="shared" si="107"/>
        <v>1</v>
      </c>
      <c r="AZ84" s="42">
        <f t="shared" si="108"/>
        <v>1</v>
      </c>
      <c r="BA84" s="42">
        <f t="shared" si="109"/>
        <v>1</v>
      </c>
      <c r="BB84" s="42">
        <f t="shared" si="110"/>
        <v>1</v>
      </c>
      <c r="BC84" s="42">
        <f t="shared" si="111"/>
        <v>1</v>
      </c>
      <c r="BD84" s="42">
        <f t="shared" si="112"/>
        <v>0.98611111111111116</v>
      </c>
      <c r="BE84" s="42">
        <f t="shared" si="113"/>
        <v>1</v>
      </c>
      <c r="BF84" s="42">
        <f t="shared" si="114"/>
        <v>1</v>
      </c>
      <c r="BH84" s="41" t="s">
        <v>41</v>
      </c>
      <c r="BI84" s="38" t="s">
        <v>77</v>
      </c>
      <c r="BJ84" s="39" t="s">
        <v>2</v>
      </c>
      <c r="BK84" s="27">
        <v>357</v>
      </c>
      <c r="BL84" s="27">
        <v>356</v>
      </c>
      <c r="BM84" s="27">
        <v>345</v>
      </c>
      <c r="BN84" s="27">
        <v>346</v>
      </c>
      <c r="BO84" s="27">
        <v>360</v>
      </c>
      <c r="BP84" s="27">
        <v>347</v>
      </c>
      <c r="BQ84" s="27">
        <v>348</v>
      </c>
      <c r="BR84" s="27">
        <v>360</v>
      </c>
      <c r="BS84" s="27">
        <v>360</v>
      </c>
      <c r="BT84" s="27">
        <v>360</v>
      </c>
      <c r="BU84" s="27">
        <v>360</v>
      </c>
      <c r="BV84" s="27">
        <v>360</v>
      </c>
      <c r="BW84" s="27">
        <v>355</v>
      </c>
      <c r="BX84" s="27">
        <v>360</v>
      </c>
      <c r="BY84" s="27">
        <v>360</v>
      </c>
      <c r="CE84" s="6"/>
      <c r="CF84" s="7"/>
    </row>
    <row r="85" spans="2:84" x14ac:dyDescent="0.25">
      <c r="B85" s="41" t="s">
        <v>43</v>
      </c>
      <c r="C85" s="38" t="s">
        <v>158</v>
      </c>
      <c r="D85" s="39" t="s">
        <v>2</v>
      </c>
      <c r="E85" s="42">
        <f>IF(AR98&lt;0.75,1/0,IF(AR$99&lt;0.75,1/0,X85))</f>
        <v>-0.35347335943905278</v>
      </c>
      <c r="F85" s="42" t="e">
        <f>IF(AS98&lt;0.75,1/0,IF(AS$99&lt;0.75,1/0,Y85))</f>
        <v>#DIV/0!</v>
      </c>
      <c r="G85" s="42">
        <f>IF(AT98&lt;0.75,1/0,IF(AT$99&lt;0.75,1/0,Z85))</f>
        <v>-0.18700987993442908</v>
      </c>
      <c r="H85" s="42">
        <f>IF(AU98&lt;0.75,1/0,IF(AU$99&lt;0.75,1/0,AA85))</f>
        <v>-0.24834721144906047</v>
      </c>
      <c r="I85" s="42">
        <f>IF(AV98&lt;0.75,1/0,IF(AV$99&lt;0.75,1/0,AB85))</f>
        <v>-0.13726029654261396</v>
      </c>
      <c r="J85" s="42">
        <f>IF(AW98&lt;0.75,1/0,IF(AW$99&lt;0.75,1/0,AC85))</f>
        <v>-0.17953405389958854</v>
      </c>
      <c r="K85" s="42" t="e">
        <f>IF(AX98&lt;0.75,1/0,IF(AX$99&lt;0.75,1/0,AD85))</f>
        <v>#DIV/0!</v>
      </c>
      <c r="L85" s="42">
        <f>IF(AY98&lt;0.75,1/0,IF(AY$99&lt;0.75,1/0,AE85))</f>
        <v>0.14889716519198504</v>
      </c>
      <c r="M85" s="42">
        <f>IF(AZ98&lt;0.75,1/0,IF(AZ$99&lt;0.75,1/0,AF85))</f>
        <v>9.2579921209241522E-3</v>
      </c>
      <c r="N85" s="42">
        <f>IF(BA98&lt;0.75,1/0,IF(BA$99&lt;0.75,1/0,AG85))</f>
        <v>-0.19490414730078598</v>
      </c>
      <c r="O85" s="42">
        <f>IF(BB98&lt;0.75,1/0,IF(BB$99&lt;0.75,1/0,AH85))</f>
        <v>-7.6841955920406102E-2</v>
      </c>
      <c r="P85" s="42">
        <f>IF(BC98&lt;0.75,1/0,IF(BC$99&lt;0.75,1/0,AI85))</f>
        <v>3.7059736760709505E-3</v>
      </c>
      <c r="Q85" s="42">
        <f>IF(BD98&lt;0.75,1/0,IF(BD$99&lt;0.75,1/0,AJ85))</f>
        <v>-0.47169648585584634</v>
      </c>
      <c r="R85" s="42">
        <f>IF(BE98&lt;0.75,1/0,IF(BE$99&lt;0.75,1/0,AK85))</f>
        <v>-0.12918613612306273</v>
      </c>
      <c r="S85" s="42">
        <f>IF(BF98&lt;0.75,1/0,IF(BF$99&lt;0.75,1/0,AL85))</f>
        <v>-1.9625528647379875E-2</v>
      </c>
      <c r="U85" s="5" t="s">
        <v>43</v>
      </c>
      <c r="V85" s="6" t="s">
        <v>158</v>
      </c>
      <c r="W85" s="7" t="s">
        <v>2</v>
      </c>
      <c r="X85" s="1">
        <v>-0.35347335943905278</v>
      </c>
      <c r="Y85" s="1" t="e">
        <v>#N/A</v>
      </c>
      <c r="Z85" s="1">
        <v>-0.18700987993442908</v>
      </c>
      <c r="AA85" s="1">
        <v>-0.24834721144906047</v>
      </c>
      <c r="AB85" s="1">
        <v>-0.13726029654261396</v>
      </c>
      <c r="AC85" s="1">
        <v>-0.17953405389958854</v>
      </c>
      <c r="AD85" s="1" t="e">
        <v>#N/A</v>
      </c>
      <c r="AE85" s="1">
        <v>0.14889716519198504</v>
      </c>
      <c r="AF85" s="1">
        <v>9.2579921209241522E-3</v>
      </c>
      <c r="AG85" s="1">
        <v>-0.19490414730078598</v>
      </c>
      <c r="AH85" s="1">
        <v>-7.6841955920406102E-2</v>
      </c>
      <c r="AI85" s="1">
        <v>3.7059736760709505E-3</v>
      </c>
      <c r="AJ85" s="1">
        <v>-0.47169648585584634</v>
      </c>
      <c r="AK85" s="1">
        <v>-0.12918613612306273</v>
      </c>
      <c r="AL85" s="1">
        <v>-1.9625528647379875E-2</v>
      </c>
      <c r="AO85" s="41" t="s">
        <v>41</v>
      </c>
      <c r="AP85" s="38" t="s">
        <v>164</v>
      </c>
      <c r="AQ85" s="39" t="s">
        <v>2</v>
      </c>
      <c r="AR85" s="42">
        <f t="shared" si="115"/>
        <v>1</v>
      </c>
      <c r="AS85" s="42">
        <f t="shared" si="101"/>
        <v>0</v>
      </c>
      <c r="AT85" s="42">
        <f t="shared" si="102"/>
        <v>0.95833333333333337</v>
      </c>
      <c r="AU85" s="42">
        <f t="shared" si="103"/>
        <v>0.95833333333333337</v>
      </c>
      <c r="AV85" s="42">
        <f t="shared" si="104"/>
        <v>0.97222222222222221</v>
      </c>
      <c r="AW85" s="42">
        <f t="shared" si="105"/>
        <v>0.96388888888888891</v>
      </c>
      <c r="AX85" s="42">
        <f t="shared" si="106"/>
        <v>0</v>
      </c>
      <c r="AY85" s="42">
        <f t="shared" si="107"/>
        <v>1</v>
      </c>
      <c r="AZ85" s="42">
        <f t="shared" si="108"/>
        <v>1</v>
      </c>
      <c r="BA85" s="42">
        <f t="shared" si="109"/>
        <v>1</v>
      </c>
      <c r="BB85" s="42">
        <f t="shared" si="110"/>
        <v>1</v>
      </c>
      <c r="BC85" s="42">
        <f t="shared" si="111"/>
        <v>1</v>
      </c>
      <c r="BD85" s="42">
        <f t="shared" si="112"/>
        <v>0.98611111111111116</v>
      </c>
      <c r="BE85" s="42">
        <f t="shared" si="113"/>
        <v>1</v>
      </c>
      <c r="BF85" s="42">
        <f t="shared" si="114"/>
        <v>1</v>
      </c>
      <c r="BH85" s="41" t="s">
        <v>41</v>
      </c>
      <c r="BI85" s="38" t="s">
        <v>164</v>
      </c>
      <c r="BJ85" s="39" t="s">
        <v>2</v>
      </c>
      <c r="BK85" s="27">
        <v>360</v>
      </c>
      <c r="BL85" s="27">
        <v>0</v>
      </c>
      <c r="BM85" s="27">
        <v>345</v>
      </c>
      <c r="BN85" s="27">
        <v>345</v>
      </c>
      <c r="BO85" s="27">
        <v>350</v>
      </c>
      <c r="BP85" s="27">
        <v>347</v>
      </c>
      <c r="BQ85" s="27">
        <v>0</v>
      </c>
      <c r="BR85" s="27">
        <v>360</v>
      </c>
      <c r="BS85" s="27">
        <v>360</v>
      </c>
      <c r="BT85" s="27">
        <v>360</v>
      </c>
      <c r="BU85" s="27">
        <v>360</v>
      </c>
      <c r="BV85" s="27">
        <v>360</v>
      </c>
      <c r="BW85" s="27">
        <v>355</v>
      </c>
      <c r="BX85" s="27">
        <v>360</v>
      </c>
      <c r="BY85" s="27">
        <v>360</v>
      </c>
      <c r="CE85" s="6"/>
      <c r="CF85" s="7"/>
    </row>
    <row r="86" spans="2:84" x14ac:dyDescent="0.25">
      <c r="B86" s="41" t="s">
        <v>44</v>
      </c>
      <c r="C86" s="38" t="s">
        <v>153</v>
      </c>
      <c r="D86" s="39" t="s">
        <v>2</v>
      </c>
      <c r="E86" s="42">
        <f>IF(AR100&lt;0.75,1/0,IF(AR$106&lt;0.75,1/0,X86))</f>
        <v>-0.23236825402320704</v>
      </c>
      <c r="F86" s="42" t="e">
        <f>IF(AS100&lt;0.75,1/0,IF(AS$106&lt;0.75,1/0,Y86))</f>
        <v>#DIV/0!</v>
      </c>
      <c r="G86" s="42">
        <f>IF(AT100&lt;0.75,1/0,IF(AT$106&lt;0.75,1/0,Z86))</f>
        <v>-0.32160134079914648</v>
      </c>
      <c r="H86" s="42">
        <f>IF(AU100&lt;0.75,1/0,IF(AU$106&lt;0.75,1/0,AA86))</f>
        <v>4.2150783318983809E-3</v>
      </c>
      <c r="I86" s="42">
        <f>IF(AV100&lt;0.75,1/0,IF(AV$106&lt;0.75,1/0,AB86))</f>
        <v>-0.16886044661585098</v>
      </c>
      <c r="J86" s="42">
        <f>IF(AW100&lt;0.75,1/0,IF(AW$106&lt;0.75,1/0,AC86))</f>
        <v>0.14916113857292523</v>
      </c>
      <c r="K86" s="42" t="e">
        <f>IF(AX100&lt;0.75,1/0,IF(AX$106&lt;0.75,1/0,AD86))</f>
        <v>#DIV/0!</v>
      </c>
      <c r="L86" s="42">
        <f>IF(AY100&lt;0.75,1/0,IF(AY$106&lt;0.75,1/0,AE86))</f>
        <v>-0.28126574427886741</v>
      </c>
      <c r="M86" s="42">
        <f>IF(AZ100&lt;0.75,1/0,IF(AZ$106&lt;0.75,1/0,AF86))</f>
        <v>-3.342611719912747E-2</v>
      </c>
      <c r="N86" s="42">
        <f>IF(BA100&lt;0.75,1/0,IF(BA$106&lt;0.75,1/0,AG86))</f>
        <v>-0.19909635585592333</v>
      </c>
      <c r="O86" s="42">
        <f>IF(BB100&lt;0.75,1/0,IF(BB$106&lt;0.75,1/0,AH86))</f>
        <v>-9.6714429903932309E-2</v>
      </c>
      <c r="P86" s="42">
        <f>IF(BC100&lt;0.75,1/0,IF(BC$106&lt;0.75,1/0,AI86))</f>
        <v>-0.26437271483367342</v>
      </c>
      <c r="Q86" s="42">
        <f>IF(BD100&lt;0.75,1/0,IF(BD$106&lt;0.75,1/0,AJ86))</f>
        <v>-0.42163813846823173</v>
      </c>
      <c r="R86" s="42">
        <f>IF(BE100&lt;0.75,1/0,IF(BE$106&lt;0.75,1/0,AK86))</f>
        <v>-0.12465132219284314</v>
      </c>
      <c r="S86" s="42">
        <f>IF(BF100&lt;0.75,1/0,IF(BF$106&lt;0.75,1/0,AL86))</f>
        <v>-0.16978326317392989</v>
      </c>
      <c r="U86" s="5" t="s">
        <v>44</v>
      </c>
      <c r="V86" s="6" t="s">
        <v>153</v>
      </c>
      <c r="W86" s="7" t="s">
        <v>2</v>
      </c>
      <c r="X86" s="1">
        <v>-0.23236825402320704</v>
      </c>
      <c r="Y86" s="1" t="e">
        <v>#N/A</v>
      </c>
      <c r="Z86" s="1">
        <v>-0.32160134079914648</v>
      </c>
      <c r="AA86" s="1">
        <v>4.2150783318983809E-3</v>
      </c>
      <c r="AB86" s="1">
        <v>-0.16886044661585098</v>
      </c>
      <c r="AC86" s="1">
        <v>0.14916113857292523</v>
      </c>
      <c r="AD86" s="1" t="e">
        <v>#N/A</v>
      </c>
      <c r="AE86" s="1">
        <v>-0.28126574427886741</v>
      </c>
      <c r="AF86" s="1">
        <v>-3.342611719912747E-2</v>
      </c>
      <c r="AG86" s="1">
        <v>-0.19909635585592333</v>
      </c>
      <c r="AH86" s="1">
        <v>-9.6714429903932309E-2</v>
      </c>
      <c r="AI86" s="1">
        <v>-0.26437271483367342</v>
      </c>
      <c r="AJ86" s="1">
        <v>-0.42163813846823173</v>
      </c>
      <c r="AK86" s="1">
        <v>-0.12465132219284314</v>
      </c>
      <c r="AL86" s="1">
        <v>-0.16978326317392989</v>
      </c>
      <c r="AO86" s="41" t="s">
        <v>42</v>
      </c>
      <c r="AP86" s="38" t="s">
        <v>159</v>
      </c>
      <c r="AQ86" s="39" t="s">
        <v>2</v>
      </c>
      <c r="AR86" s="42">
        <f>BK86/360</f>
        <v>1</v>
      </c>
      <c r="AS86" s="42">
        <f t="shared" si="101"/>
        <v>0.9916666666666667</v>
      </c>
      <c r="AT86" s="42">
        <f t="shared" si="102"/>
        <v>0.95833333333333337</v>
      </c>
      <c r="AU86" s="42">
        <f t="shared" si="103"/>
        <v>0.99444444444444446</v>
      </c>
      <c r="AV86" s="42">
        <f t="shared" si="104"/>
        <v>1</v>
      </c>
      <c r="AW86" s="42">
        <f t="shared" si="105"/>
        <v>0.98888888888888893</v>
      </c>
      <c r="AX86" s="42">
        <f t="shared" si="106"/>
        <v>0.93888888888888888</v>
      </c>
      <c r="AY86" s="42">
        <f t="shared" si="107"/>
        <v>1</v>
      </c>
      <c r="AZ86" s="42">
        <f t="shared" si="108"/>
        <v>1</v>
      </c>
      <c r="BA86" s="42">
        <f t="shared" si="109"/>
        <v>1</v>
      </c>
      <c r="BB86" s="42">
        <f t="shared" si="110"/>
        <v>1</v>
      </c>
      <c r="BC86" s="42">
        <f t="shared" si="111"/>
        <v>0.99444444444444446</v>
      </c>
      <c r="BD86" s="42">
        <f t="shared" si="112"/>
        <v>1</v>
      </c>
      <c r="BE86" s="42">
        <f t="shared" si="113"/>
        <v>1</v>
      </c>
      <c r="BF86" s="42">
        <f t="shared" si="114"/>
        <v>1</v>
      </c>
      <c r="BH86" s="41" t="s">
        <v>42</v>
      </c>
      <c r="BI86" s="38" t="s">
        <v>159</v>
      </c>
      <c r="BJ86" s="39" t="s">
        <v>2</v>
      </c>
      <c r="BK86" s="27">
        <v>360</v>
      </c>
      <c r="BL86" s="27">
        <v>357</v>
      </c>
      <c r="BM86" s="27">
        <v>345</v>
      </c>
      <c r="BN86" s="27">
        <v>358</v>
      </c>
      <c r="BO86" s="27">
        <v>360</v>
      </c>
      <c r="BP86" s="27">
        <v>356</v>
      </c>
      <c r="BQ86" s="27">
        <v>338</v>
      </c>
      <c r="BR86" s="27">
        <v>360</v>
      </c>
      <c r="BS86" s="27">
        <v>360</v>
      </c>
      <c r="BT86" s="27">
        <v>360</v>
      </c>
      <c r="BU86" s="27">
        <v>360</v>
      </c>
      <c r="BV86" s="27">
        <v>358</v>
      </c>
      <c r="BW86" s="27">
        <v>360</v>
      </c>
      <c r="BX86" s="27">
        <v>360</v>
      </c>
      <c r="BY86" s="27">
        <v>360</v>
      </c>
      <c r="CE86" s="6"/>
      <c r="CF86" s="7"/>
    </row>
    <row r="87" spans="2:84" x14ac:dyDescent="0.25">
      <c r="B87" s="41" t="s">
        <v>44</v>
      </c>
      <c r="C87" s="38" t="s">
        <v>154</v>
      </c>
      <c r="D87" s="39" t="s">
        <v>2</v>
      </c>
      <c r="E87" s="42">
        <f>IF(AR101&lt;0.75,1/0,IF(AR$106&lt;0.75,1/0,X87))</f>
        <v>0.24051147437727827</v>
      </c>
      <c r="F87" s="42" t="e">
        <f>IF(AS101&lt;0.75,1/0,IF(AS$106&lt;0.75,1/0,Y87))</f>
        <v>#DIV/0!</v>
      </c>
      <c r="G87" s="42">
        <f>IF(AT101&lt;0.75,1/0,IF(AT$106&lt;0.75,1/0,Z87))</f>
        <v>-0.4131388633565154</v>
      </c>
      <c r="H87" s="42">
        <f>IF(AU101&lt;0.75,1/0,IF(AU$106&lt;0.75,1/0,AA87))</f>
        <v>-0.26195097381560706</v>
      </c>
      <c r="I87" s="42">
        <f>IF(AV101&lt;0.75,1/0,IF(AV$106&lt;0.75,1/0,AB87))</f>
        <v>-8.1342644427947475E-2</v>
      </c>
      <c r="J87" s="42">
        <f>IF(AW101&lt;0.75,1/0,IF(AW$106&lt;0.75,1/0,AC87))</f>
        <v>0.25798266629290545</v>
      </c>
      <c r="K87" s="42" t="e">
        <f>IF(AX101&lt;0.75,1/0,IF(AX$106&lt;0.75,1/0,AD87))</f>
        <v>#DIV/0!</v>
      </c>
      <c r="L87" s="42">
        <f>IF(AY101&lt;0.75,1/0,IF(AY$106&lt;0.75,1/0,AE87))</f>
        <v>-6.911355196056379E-2</v>
      </c>
      <c r="M87" s="42">
        <f>IF(AZ101&lt;0.75,1/0,IF(AZ$106&lt;0.75,1/0,AF87))</f>
        <v>4.0711157220030492E-2</v>
      </c>
      <c r="N87" s="42">
        <f>IF(BA101&lt;0.75,1/0,IF(BA$106&lt;0.75,1/0,AG87))</f>
        <v>-8.8097776097898373E-2</v>
      </c>
      <c r="O87" s="42">
        <f>IF(BB101&lt;0.75,1/0,IF(BB$106&lt;0.75,1/0,AH87))</f>
        <v>-7.3000314037672376E-2</v>
      </c>
      <c r="P87" s="42">
        <f>IF(BC101&lt;0.75,1/0,IF(BC$106&lt;0.75,1/0,AI87))</f>
        <v>-4.7062026596082385E-2</v>
      </c>
      <c r="Q87" s="42">
        <f>IF(BD101&lt;0.75,1/0,IF(BD$106&lt;0.75,1/0,AJ87))</f>
        <v>-0.43771331400222191</v>
      </c>
      <c r="R87" s="42">
        <f>IF(BE101&lt;0.75,1/0,IF(BE$106&lt;0.75,1/0,AK87))</f>
        <v>-3.9502684308741265E-2</v>
      </c>
      <c r="S87" s="42">
        <f>IF(BF101&lt;0.75,1/0,IF(BF$106&lt;0.75,1/0,AL87))</f>
        <v>-7.0586994308829309E-2</v>
      </c>
      <c r="U87" s="5" t="s">
        <v>44</v>
      </c>
      <c r="V87" s="6" t="s">
        <v>154</v>
      </c>
      <c r="W87" s="7" t="s">
        <v>2</v>
      </c>
      <c r="X87" s="1">
        <v>0.24051147437727827</v>
      </c>
      <c r="Y87" s="1" t="e">
        <v>#N/A</v>
      </c>
      <c r="Z87" s="1">
        <v>-0.4131388633565154</v>
      </c>
      <c r="AA87" s="1">
        <v>-0.26195097381560706</v>
      </c>
      <c r="AB87" s="1">
        <v>-8.1342644427947475E-2</v>
      </c>
      <c r="AC87" s="1">
        <v>0.25798266629290545</v>
      </c>
      <c r="AD87" s="1" t="e">
        <v>#N/A</v>
      </c>
      <c r="AE87" s="1">
        <v>-6.911355196056379E-2</v>
      </c>
      <c r="AF87" s="1">
        <v>4.0711157220030492E-2</v>
      </c>
      <c r="AG87" s="1">
        <v>-8.8097776097898373E-2</v>
      </c>
      <c r="AH87" s="1">
        <v>-7.3000314037672376E-2</v>
      </c>
      <c r="AI87" s="1">
        <v>-4.7062026596082385E-2</v>
      </c>
      <c r="AJ87" s="1">
        <v>-0.43771331400222191</v>
      </c>
      <c r="AK87" s="1">
        <v>-3.9502684308741265E-2</v>
      </c>
      <c r="AL87" s="1">
        <v>-7.0586994308829309E-2</v>
      </c>
      <c r="AO87" s="41" t="s">
        <v>42</v>
      </c>
      <c r="AP87" s="38" t="s">
        <v>160</v>
      </c>
      <c r="AQ87" s="39" t="s">
        <v>2</v>
      </c>
      <c r="AR87" s="42">
        <f t="shared" ref="AR87:AR92" si="116">BK87/360</f>
        <v>1</v>
      </c>
      <c r="AS87" s="42">
        <f t="shared" si="101"/>
        <v>0.81111111111111112</v>
      </c>
      <c r="AT87" s="42">
        <f t="shared" si="102"/>
        <v>0.94444444444444442</v>
      </c>
      <c r="AU87" s="42">
        <f t="shared" si="103"/>
        <v>0.99444444444444446</v>
      </c>
      <c r="AV87" s="42">
        <f t="shared" si="104"/>
        <v>1</v>
      </c>
      <c r="AW87" s="42">
        <f t="shared" si="105"/>
        <v>0.98611111111111116</v>
      </c>
      <c r="AX87" s="42">
        <f t="shared" si="106"/>
        <v>0.98888888888888893</v>
      </c>
      <c r="AY87" s="42">
        <f t="shared" si="107"/>
        <v>1</v>
      </c>
      <c r="AZ87" s="42">
        <f t="shared" si="108"/>
        <v>1</v>
      </c>
      <c r="BA87" s="42">
        <f t="shared" si="109"/>
        <v>1</v>
      </c>
      <c r="BB87" s="42">
        <f t="shared" si="110"/>
        <v>1</v>
      </c>
      <c r="BC87" s="42">
        <f t="shared" si="111"/>
        <v>0.99444444444444446</v>
      </c>
      <c r="BD87" s="42">
        <f t="shared" si="112"/>
        <v>0.98611111111111116</v>
      </c>
      <c r="BE87" s="42">
        <f t="shared" si="113"/>
        <v>1</v>
      </c>
      <c r="BF87" s="42">
        <f t="shared" si="114"/>
        <v>1</v>
      </c>
      <c r="BH87" s="41" t="s">
        <v>42</v>
      </c>
      <c r="BI87" s="38" t="s">
        <v>160</v>
      </c>
      <c r="BJ87" s="39" t="s">
        <v>2</v>
      </c>
      <c r="BK87" s="27">
        <v>360</v>
      </c>
      <c r="BL87" s="27">
        <v>292</v>
      </c>
      <c r="BM87" s="27">
        <v>340</v>
      </c>
      <c r="BN87" s="27">
        <v>358</v>
      </c>
      <c r="BO87" s="27">
        <v>360</v>
      </c>
      <c r="BP87" s="27">
        <v>355</v>
      </c>
      <c r="BQ87" s="27">
        <v>356</v>
      </c>
      <c r="BR87" s="27">
        <v>360</v>
      </c>
      <c r="BS87" s="27">
        <v>360</v>
      </c>
      <c r="BT87" s="27">
        <v>360</v>
      </c>
      <c r="BU87" s="27">
        <v>360</v>
      </c>
      <c r="BV87" s="27">
        <v>358</v>
      </c>
      <c r="BW87" s="27">
        <v>355</v>
      </c>
      <c r="BX87" s="27">
        <v>360</v>
      </c>
      <c r="BY87" s="27">
        <v>360</v>
      </c>
      <c r="CE87" s="6"/>
      <c r="CF87" s="7"/>
    </row>
    <row r="88" spans="2:84" x14ac:dyDescent="0.25">
      <c r="B88" s="41" t="s">
        <v>44</v>
      </c>
      <c r="C88" s="38" t="s">
        <v>155</v>
      </c>
      <c r="D88" s="39" t="s">
        <v>2</v>
      </c>
      <c r="E88" s="42">
        <f>IF(AR102&lt;0.75,1/0,IF(AR$106&lt;0.75,1/0,X88))</f>
        <v>-2.9481649512944519E-2</v>
      </c>
      <c r="F88" s="42" t="e">
        <f>IF(AS102&lt;0.75,1/0,IF(AS$106&lt;0.75,1/0,Y88))</f>
        <v>#DIV/0!</v>
      </c>
      <c r="G88" s="42">
        <f>IF(AT102&lt;0.75,1/0,IF(AT$106&lt;0.75,1/0,Z88))</f>
        <v>-0.38837185342903291</v>
      </c>
      <c r="H88" s="42">
        <f>IF(AU102&lt;0.75,1/0,IF(AU$106&lt;0.75,1/0,AA88))</f>
        <v>-0.23023666863882775</v>
      </c>
      <c r="I88" s="42">
        <f>IF(AV102&lt;0.75,1/0,IF(AV$106&lt;0.75,1/0,AB88))</f>
        <v>-8.9527431118151535E-2</v>
      </c>
      <c r="J88" s="42">
        <f>IF(AW102&lt;0.75,1/0,IF(AW$106&lt;0.75,1/0,AC88))</f>
        <v>0.17727862285632612</v>
      </c>
      <c r="K88" s="42" t="e">
        <f>IF(AX102&lt;0.75,1/0,IF(AX$106&lt;0.75,1/0,AD88))</f>
        <v>#DIV/0!</v>
      </c>
      <c r="L88" s="42">
        <f>IF(AY102&lt;0.75,1/0,IF(AY$106&lt;0.75,1/0,AE88))</f>
        <v>-0.15418949469956078</v>
      </c>
      <c r="M88" s="42">
        <f>IF(AZ102&lt;0.75,1/0,IF(AZ$106&lt;0.75,1/0,AF88))</f>
        <v>-0.13183316019510682</v>
      </c>
      <c r="N88" s="42">
        <f>IF(BA102&lt;0.75,1/0,IF(BA$106&lt;0.75,1/0,AG88))</f>
        <v>-0.25895548336186891</v>
      </c>
      <c r="O88" s="42">
        <f>IF(BB102&lt;0.75,1/0,IF(BB$106&lt;0.75,1/0,AH88))</f>
        <v>-0.21490737171835128</v>
      </c>
      <c r="P88" s="42">
        <f>IF(BC102&lt;0.75,1/0,IF(BC$106&lt;0.75,1/0,AI88))</f>
        <v>2.954641775191913E-2</v>
      </c>
      <c r="Q88" s="42">
        <f>IF(BD102&lt;0.75,1/0,IF(BD$106&lt;0.75,1/0,AJ88))</f>
        <v>-0.58080731716807588</v>
      </c>
      <c r="R88" s="42">
        <f>IF(BE102&lt;0.75,1/0,IF(BE$106&lt;0.75,1/0,AK88))</f>
        <v>-0.15566175694248474</v>
      </c>
      <c r="S88" s="42">
        <f>IF(BF102&lt;0.75,1/0,IF(BF$106&lt;0.75,1/0,AL88))</f>
        <v>-0.15946368423575275</v>
      </c>
      <c r="U88" s="5" t="s">
        <v>44</v>
      </c>
      <c r="V88" s="6" t="s">
        <v>155</v>
      </c>
      <c r="W88" s="7" t="s">
        <v>2</v>
      </c>
      <c r="X88" s="1">
        <v>-2.9481649512944519E-2</v>
      </c>
      <c r="Y88" s="1" t="e">
        <v>#N/A</v>
      </c>
      <c r="Z88" s="1">
        <v>-0.38837185342903291</v>
      </c>
      <c r="AA88" s="1">
        <v>-0.23023666863882775</v>
      </c>
      <c r="AB88" s="1">
        <v>-8.9527431118151535E-2</v>
      </c>
      <c r="AC88" s="1">
        <v>0.17727862285632612</v>
      </c>
      <c r="AD88" s="1" t="e">
        <v>#N/A</v>
      </c>
      <c r="AE88" s="1">
        <v>-0.15418949469956078</v>
      </c>
      <c r="AF88" s="1">
        <v>-0.13183316019510682</v>
      </c>
      <c r="AG88" s="1">
        <v>-0.25895548336186891</v>
      </c>
      <c r="AH88" s="1">
        <v>-0.21490737171835128</v>
      </c>
      <c r="AI88" s="1">
        <v>2.954641775191913E-2</v>
      </c>
      <c r="AJ88" s="1">
        <v>-0.58080731716807588</v>
      </c>
      <c r="AK88" s="1">
        <v>-0.15566175694248474</v>
      </c>
      <c r="AL88" s="1">
        <v>-0.15946368423575275</v>
      </c>
      <c r="AO88" s="41" t="s">
        <v>42</v>
      </c>
      <c r="AP88" s="38" t="s">
        <v>161</v>
      </c>
      <c r="AQ88" s="39" t="s">
        <v>2</v>
      </c>
      <c r="AR88" s="42">
        <f t="shared" si="116"/>
        <v>1</v>
      </c>
      <c r="AS88" s="42">
        <f t="shared" si="101"/>
        <v>0.99444444444444446</v>
      </c>
      <c r="AT88" s="42">
        <f t="shared" si="102"/>
        <v>0.95833333333333337</v>
      </c>
      <c r="AU88" s="42">
        <f t="shared" si="103"/>
        <v>1</v>
      </c>
      <c r="AV88" s="42">
        <f t="shared" si="104"/>
        <v>1</v>
      </c>
      <c r="AW88" s="42">
        <f t="shared" si="105"/>
        <v>0.9916666666666667</v>
      </c>
      <c r="AX88" s="42">
        <f t="shared" si="106"/>
        <v>0.98611111111111116</v>
      </c>
      <c r="AY88" s="42">
        <f t="shared" si="107"/>
        <v>1</v>
      </c>
      <c r="AZ88" s="42">
        <f t="shared" si="108"/>
        <v>1</v>
      </c>
      <c r="BA88" s="42">
        <f t="shared" si="109"/>
        <v>1</v>
      </c>
      <c r="BB88" s="42">
        <f t="shared" si="110"/>
        <v>1</v>
      </c>
      <c r="BC88" s="42">
        <f t="shared" si="111"/>
        <v>1</v>
      </c>
      <c r="BD88" s="42">
        <f t="shared" si="112"/>
        <v>1</v>
      </c>
      <c r="BE88" s="42">
        <f t="shared" si="113"/>
        <v>1</v>
      </c>
      <c r="BF88" s="42">
        <f t="shared" si="114"/>
        <v>1</v>
      </c>
      <c r="BH88" s="41" t="s">
        <v>42</v>
      </c>
      <c r="BI88" s="38" t="s">
        <v>161</v>
      </c>
      <c r="BJ88" s="39" t="s">
        <v>2</v>
      </c>
      <c r="BK88" s="27">
        <v>360</v>
      </c>
      <c r="BL88" s="27">
        <v>358</v>
      </c>
      <c r="BM88" s="27">
        <v>345</v>
      </c>
      <c r="BN88" s="27">
        <v>360</v>
      </c>
      <c r="BO88" s="27">
        <v>360</v>
      </c>
      <c r="BP88" s="27">
        <v>357</v>
      </c>
      <c r="BQ88" s="27">
        <v>355</v>
      </c>
      <c r="BR88" s="27">
        <v>360</v>
      </c>
      <c r="BS88" s="27">
        <v>360</v>
      </c>
      <c r="BT88" s="27">
        <v>360</v>
      </c>
      <c r="BU88" s="27">
        <v>360</v>
      </c>
      <c r="BV88" s="27">
        <v>360</v>
      </c>
      <c r="BW88" s="27">
        <v>360</v>
      </c>
      <c r="BX88" s="27">
        <v>360</v>
      </c>
      <c r="BY88" s="27">
        <v>360</v>
      </c>
      <c r="CE88" s="6"/>
      <c r="CF88" s="7"/>
    </row>
    <row r="89" spans="2:84" x14ac:dyDescent="0.25">
      <c r="B89" s="41" t="s">
        <v>44</v>
      </c>
      <c r="C89" s="38" t="s">
        <v>156</v>
      </c>
      <c r="D89" s="39" t="s">
        <v>2</v>
      </c>
      <c r="E89" s="42">
        <f>IF(AR103&lt;0.75,1/0,IF(AR$106&lt;0.75,1/0,X89))</f>
        <v>-4.1884867683887883E-2</v>
      </c>
      <c r="F89" s="42" t="e">
        <f>IF(AS103&lt;0.75,1/0,IF(AS$106&lt;0.75,1/0,Y89))</f>
        <v>#DIV/0!</v>
      </c>
      <c r="G89" s="42">
        <f>IF(AT103&lt;0.75,1/0,IF(AT$106&lt;0.75,1/0,Z89))</f>
        <v>-0.32894833200564633</v>
      </c>
      <c r="H89" s="42">
        <f>IF(AU103&lt;0.75,1/0,IF(AU$106&lt;0.75,1/0,AA89))</f>
        <v>-3.278005857362043E-3</v>
      </c>
      <c r="I89" s="42">
        <f>IF(AV103&lt;0.75,1/0,IF(AV$106&lt;0.75,1/0,AB89))</f>
        <v>-0.11642322458872234</v>
      </c>
      <c r="J89" s="42">
        <f>IF(AW103&lt;0.75,1/0,IF(AW$106&lt;0.75,1/0,AC89))</f>
        <v>1.030802102195727E-2</v>
      </c>
      <c r="K89" s="42" t="e">
        <f>IF(AX103&lt;0.75,1/0,IF(AX$106&lt;0.75,1/0,AD89))</f>
        <v>#DIV/0!</v>
      </c>
      <c r="L89" s="42">
        <f>IF(AY103&lt;0.75,1/0,IF(AY$106&lt;0.75,1/0,AE89))</f>
        <v>-6.5349211347091818E-2</v>
      </c>
      <c r="M89" s="42">
        <f>IF(AZ103&lt;0.75,1/0,IF(AZ$106&lt;0.75,1/0,AF89))</f>
        <v>2.318319362364285E-2</v>
      </c>
      <c r="N89" s="42">
        <f>IF(BA103&lt;0.75,1/0,IF(BA$106&lt;0.75,1/0,AG89))</f>
        <v>-7.2394243349323095E-2</v>
      </c>
      <c r="O89" s="42">
        <f>IF(BB103&lt;0.75,1/0,IF(BB$106&lt;0.75,1/0,AH89))</f>
        <v>-0.18119897564930165</v>
      </c>
      <c r="P89" s="42">
        <f>IF(BC103&lt;0.75,1/0,IF(BC$106&lt;0.75,1/0,AI89))</f>
        <v>0.12132436744928388</v>
      </c>
      <c r="Q89" s="42">
        <f>IF(BD103&lt;0.75,1/0,IF(BD$106&lt;0.75,1/0,AJ89))</f>
        <v>-0.28443134376290369</v>
      </c>
      <c r="R89" s="42">
        <f>IF(BE103&lt;0.75,1/0,IF(BE$106&lt;0.75,1/0,AK89))</f>
        <v>-5.2173514568957469E-2</v>
      </c>
      <c r="S89" s="42">
        <f>IF(BF103&lt;0.75,1/0,IF(BF$106&lt;0.75,1/0,AL89))</f>
        <v>3.8914614016439142E-2</v>
      </c>
      <c r="U89" s="5" t="s">
        <v>44</v>
      </c>
      <c r="V89" s="6" t="s">
        <v>156</v>
      </c>
      <c r="W89" s="7" t="s">
        <v>2</v>
      </c>
      <c r="X89" s="1">
        <v>-4.1884867683887883E-2</v>
      </c>
      <c r="Y89" s="1" t="e">
        <v>#N/A</v>
      </c>
      <c r="Z89" s="1">
        <v>-0.32894833200564633</v>
      </c>
      <c r="AA89" s="1">
        <v>-3.278005857362043E-3</v>
      </c>
      <c r="AB89" s="1">
        <v>-0.11642322458872234</v>
      </c>
      <c r="AC89" s="1">
        <v>1.030802102195727E-2</v>
      </c>
      <c r="AD89" s="1" t="e">
        <v>#N/A</v>
      </c>
      <c r="AE89" s="1">
        <v>-6.5349211347091818E-2</v>
      </c>
      <c r="AF89" s="1">
        <v>2.318319362364285E-2</v>
      </c>
      <c r="AG89" s="1">
        <v>-7.2394243349323095E-2</v>
      </c>
      <c r="AH89" s="1">
        <v>-0.18119897564930165</v>
      </c>
      <c r="AI89" s="1">
        <v>0.12132436744928388</v>
      </c>
      <c r="AJ89" s="1">
        <v>-0.28443134376290369</v>
      </c>
      <c r="AK89" s="1">
        <v>-5.2173514568957469E-2</v>
      </c>
      <c r="AL89" s="1">
        <v>3.8914614016439142E-2</v>
      </c>
      <c r="AO89" s="41" t="s">
        <v>42</v>
      </c>
      <c r="AP89" s="38" t="s">
        <v>162</v>
      </c>
      <c r="AQ89" s="39" t="s">
        <v>2</v>
      </c>
      <c r="AR89" s="42">
        <f t="shared" si="116"/>
        <v>1</v>
      </c>
      <c r="AS89" s="42">
        <f t="shared" si="101"/>
        <v>0.98888888888888893</v>
      </c>
      <c r="AT89" s="42">
        <f t="shared" si="102"/>
        <v>0.9916666666666667</v>
      </c>
      <c r="AU89" s="42">
        <f t="shared" si="103"/>
        <v>0.95833333333333337</v>
      </c>
      <c r="AV89" s="42">
        <f t="shared" si="104"/>
        <v>0.98888888888888893</v>
      </c>
      <c r="AW89" s="42">
        <f t="shared" si="105"/>
        <v>0.97222222222222221</v>
      </c>
      <c r="AX89" s="42">
        <f t="shared" si="106"/>
        <v>0.9916666666666667</v>
      </c>
      <c r="AY89" s="42">
        <f t="shared" si="107"/>
        <v>1</v>
      </c>
      <c r="AZ89" s="42">
        <f t="shared" si="108"/>
        <v>1</v>
      </c>
      <c r="BA89" s="42">
        <f t="shared" si="109"/>
        <v>1</v>
      </c>
      <c r="BB89" s="42">
        <f t="shared" si="110"/>
        <v>1</v>
      </c>
      <c r="BC89" s="42">
        <f t="shared" si="111"/>
        <v>1</v>
      </c>
      <c r="BD89" s="42">
        <f t="shared" si="112"/>
        <v>1</v>
      </c>
      <c r="BE89" s="42">
        <f t="shared" si="113"/>
        <v>1</v>
      </c>
      <c r="BF89" s="42">
        <f t="shared" si="114"/>
        <v>1</v>
      </c>
      <c r="BH89" s="41" t="s">
        <v>42</v>
      </c>
      <c r="BI89" s="38" t="s">
        <v>162</v>
      </c>
      <c r="BJ89" s="39" t="s">
        <v>2</v>
      </c>
      <c r="BK89" s="27">
        <v>360</v>
      </c>
      <c r="BL89" s="27">
        <v>356</v>
      </c>
      <c r="BM89" s="27">
        <v>357</v>
      </c>
      <c r="BN89" s="27">
        <v>345</v>
      </c>
      <c r="BO89" s="27">
        <v>356</v>
      </c>
      <c r="BP89" s="27">
        <v>350</v>
      </c>
      <c r="BQ89" s="27">
        <v>357</v>
      </c>
      <c r="BR89" s="27">
        <v>360</v>
      </c>
      <c r="BS89" s="27">
        <v>360</v>
      </c>
      <c r="BT89" s="27">
        <v>360</v>
      </c>
      <c r="BU89" s="27">
        <v>360</v>
      </c>
      <c r="BV89" s="27">
        <v>360</v>
      </c>
      <c r="BW89" s="27">
        <v>360</v>
      </c>
      <c r="BX89" s="27">
        <v>360</v>
      </c>
      <c r="BY89" s="27">
        <v>360</v>
      </c>
      <c r="CE89" s="6"/>
      <c r="CF89" s="7"/>
    </row>
    <row r="90" spans="2:84" x14ac:dyDescent="0.25">
      <c r="B90" s="41" t="s">
        <v>44</v>
      </c>
      <c r="C90" s="38" t="s">
        <v>157</v>
      </c>
      <c r="D90" s="39" t="s">
        <v>2</v>
      </c>
      <c r="E90" s="42">
        <f>IF(AR104&lt;0.75,1/0,IF(AR$106&lt;0.75,1/0,X90))</f>
        <v>0.10372729520710733</v>
      </c>
      <c r="F90" s="42" t="e">
        <f>IF(AS104&lt;0.75,1/0,IF(AS$106&lt;0.75,1/0,Y90))</f>
        <v>#DIV/0!</v>
      </c>
      <c r="G90" s="42">
        <f>IF(AT104&lt;0.75,1/0,IF(AT$106&lt;0.75,1/0,Z90))</f>
        <v>-0.28927730555888165</v>
      </c>
      <c r="H90" s="42">
        <f>IF(AU104&lt;0.75,1/0,IF(AU$106&lt;0.75,1/0,AA90))</f>
        <v>1.432545242522254E-2</v>
      </c>
      <c r="I90" s="42">
        <f>IF(AV104&lt;0.75,1/0,IF(AV$106&lt;0.75,1/0,AB90))</f>
        <v>5.9842413967397201E-2</v>
      </c>
      <c r="J90" s="42">
        <f>IF(AW104&lt;0.75,1/0,IF(AW$106&lt;0.75,1/0,AC90))</f>
        <v>-5.0855329359858259E-2</v>
      </c>
      <c r="K90" s="42" t="e">
        <f>IF(AX104&lt;0.75,1/0,IF(AX$106&lt;0.75,1/0,AD90))</f>
        <v>#DIV/0!</v>
      </c>
      <c r="L90" s="42">
        <f>IF(AY104&lt;0.75,1/0,IF(AY$106&lt;0.75,1/0,AE90))</f>
        <v>6.6357542292570404E-2</v>
      </c>
      <c r="M90" s="42">
        <f>IF(AZ104&lt;0.75,1/0,IF(AZ$106&lt;0.75,1/0,AF90))</f>
        <v>-5.81777201314857E-2</v>
      </c>
      <c r="N90" s="42">
        <f>IF(BA104&lt;0.75,1/0,IF(BA$106&lt;0.75,1/0,AG90))</f>
        <v>-0.26401211599359942</v>
      </c>
      <c r="O90" s="42">
        <f>IF(BB104&lt;0.75,1/0,IF(BB$106&lt;0.75,1/0,AH90))</f>
        <v>-6.2184723243536633E-2</v>
      </c>
      <c r="P90" s="42">
        <f>IF(BC104&lt;0.75,1/0,IF(BC$106&lt;0.75,1/0,AI90))</f>
        <v>3.6440946547018349E-3</v>
      </c>
      <c r="Q90" s="42">
        <f>IF(BD104&lt;0.75,1/0,IF(BD$106&lt;0.75,1/0,AJ90))</f>
        <v>-0.56492325643460495</v>
      </c>
      <c r="R90" s="42">
        <f>IF(BE104&lt;0.75,1/0,IF(BE$106&lt;0.75,1/0,AK90))</f>
        <v>-8.4313064559601969E-2</v>
      </c>
      <c r="S90" s="42">
        <f>IF(BF104&lt;0.75,1/0,IF(BF$106&lt;0.75,1/0,AL90))</f>
        <v>-3.2802713722960619E-2</v>
      </c>
      <c r="U90" s="5" t="s">
        <v>44</v>
      </c>
      <c r="V90" s="6" t="s">
        <v>157</v>
      </c>
      <c r="W90" s="7" t="s">
        <v>2</v>
      </c>
      <c r="X90" s="1">
        <v>0.10372729520710733</v>
      </c>
      <c r="Y90" s="1" t="e">
        <v>#N/A</v>
      </c>
      <c r="Z90" s="1">
        <v>-0.28927730555888165</v>
      </c>
      <c r="AA90" s="1">
        <v>1.432545242522254E-2</v>
      </c>
      <c r="AB90" s="1">
        <v>5.9842413967397201E-2</v>
      </c>
      <c r="AC90" s="1">
        <v>-5.0855329359858259E-2</v>
      </c>
      <c r="AD90" s="1" t="e">
        <v>#N/A</v>
      </c>
      <c r="AE90" s="1">
        <v>6.6357542292570404E-2</v>
      </c>
      <c r="AF90" s="1">
        <v>-5.81777201314857E-2</v>
      </c>
      <c r="AG90" s="1">
        <v>-0.26401211599359942</v>
      </c>
      <c r="AH90" s="1">
        <v>-6.2184723243536633E-2</v>
      </c>
      <c r="AI90" s="1">
        <v>3.6440946547018349E-3</v>
      </c>
      <c r="AJ90" s="1">
        <v>-0.56492325643460495</v>
      </c>
      <c r="AK90" s="1">
        <v>-8.4313064559601969E-2</v>
      </c>
      <c r="AL90" s="1">
        <v>-3.2802713722960619E-2</v>
      </c>
      <c r="AO90" s="41" t="s">
        <v>42</v>
      </c>
      <c r="AP90" s="38" t="s">
        <v>163</v>
      </c>
      <c r="AQ90" s="39" t="s">
        <v>2</v>
      </c>
      <c r="AR90" s="42">
        <f t="shared" si="116"/>
        <v>1</v>
      </c>
      <c r="AS90" s="42">
        <f t="shared" si="101"/>
        <v>0.98611111111111116</v>
      </c>
      <c r="AT90" s="42">
        <f t="shared" si="102"/>
        <v>0.95833333333333337</v>
      </c>
      <c r="AU90" s="42">
        <f t="shared" si="103"/>
        <v>0.95833333333333337</v>
      </c>
      <c r="AV90" s="42">
        <f t="shared" si="104"/>
        <v>1</v>
      </c>
      <c r="AW90" s="42">
        <f t="shared" si="105"/>
        <v>0.96666666666666667</v>
      </c>
      <c r="AX90" s="42">
        <f t="shared" si="106"/>
        <v>0.39444444444444443</v>
      </c>
      <c r="AY90" s="42">
        <f t="shared" si="107"/>
        <v>1</v>
      </c>
      <c r="AZ90" s="42">
        <f t="shared" si="108"/>
        <v>1</v>
      </c>
      <c r="BA90" s="42">
        <f t="shared" si="109"/>
        <v>1</v>
      </c>
      <c r="BB90" s="42">
        <f t="shared" si="110"/>
        <v>1</v>
      </c>
      <c r="BC90" s="42">
        <f t="shared" si="111"/>
        <v>1</v>
      </c>
      <c r="BD90" s="42">
        <f t="shared" si="112"/>
        <v>0.98611111111111116</v>
      </c>
      <c r="BE90" s="42">
        <f t="shared" si="113"/>
        <v>1</v>
      </c>
      <c r="BF90" s="42">
        <f t="shared" si="114"/>
        <v>1</v>
      </c>
      <c r="BH90" s="41" t="s">
        <v>42</v>
      </c>
      <c r="BI90" s="38" t="s">
        <v>163</v>
      </c>
      <c r="BJ90" s="39" t="s">
        <v>2</v>
      </c>
      <c r="BK90" s="27">
        <v>360</v>
      </c>
      <c r="BL90" s="27">
        <v>355</v>
      </c>
      <c r="BM90" s="27">
        <v>345</v>
      </c>
      <c r="BN90" s="27">
        <v>345</v>
      </c>
      <c r="BO90" s="27">
        <v>360</v>
      </c>
      <c r="BP90" s="27">
        <v>348</v>
      </c>
      <c r="BQ90" s="27">
        <v>142</v>
      </c>
      <c r="BR90" s="27">
        <v>360</v>
      </c>
      <c r="BS90" s="27">
        <v>360</v>
      </c>
      <c r="BT90" s="27">
        <v>360</v>
      </c>
      <c r="BU90" s="27">
        <v>360</v>
      </c>
      <c r="BV90" s="27">
        <v>360</v>
      </c>
      <c r="BW90" s="27">
        <v>355</v>
      </c>
      <c r="BX90" s="27">
        <v>360</v>
      </c>
      <c r="BY90" s="27">
        <v>360</v>
      </c>
      <c r="CE90" s="6"/>
      <c r="CF90" s="7"/>
    </row>
    <row r="91" spans="2:84" x14ac:dyDescent="0.25">
      <c r="B91" s="41" t="s">
        <v>44</v>
      </c>
      <c r="C91" s="38" t="s">
        <v>158</v>
      </c>
      <c r="D91" s="39" t="s">
        <v>2</v>
      </c>
      <c r="E91" s="42">
        <f>IF(AR105&lt;0.75,1/0,IF(AR$106&lt;0.75,1/0,X91))</f>
        <v>-0.38144862548864589</v>
      </c>
      <c r="F91" s="42" t="e">
        <f>IF(AS105&lt;0.75,1/0,IF(AS$106&lt;0.75,1/0,Y91))</f>
        <v>#DIV/0!</v>
      </c>
      <c r="G91" s="42">
        <f>IF(AT105&lt;0.75,1/0,IF(AT$106&lt;0.75,1/0,Z91))</f>
        <v>-0.10136737474140989</v>
      </c>
      <c r="H91" s="42">
        <f>IF(AU105&lt;0.75,1/0,IF(AU$106&lt;0.75,1/0,AA91))</f>
        <v>-8.7823291517749813E-2</v>
      </c>
      <c r="I91" s="42">
        <f>IF(AV105&lt;0.75,1/0,IF(AV$106&lt;0.75,1/0,AB91))</f>
        <v>1.8275750445280181E-3</v>
      </c>
      <c r="J91" s="42">
        <f>IF(AW105&lt;0.75,1/0,IF(AW$106&lt;0.75,1/0,AC91))</f>
        <v>0.10763838705015139</v>
      </c>
      <c r="K91" s="42" t="e">
        <f>IF(AX105&lt;0.75,1/0,IF(AX$106&lt;0.75,1/0,AD91))</f>
        <v>#DIV/0!</v>
      </c>
      <c r="L91" s="42">
        <f>IF(AY105&lt;0.75,1/0,IF(AY$106&lt;0.75,1/0,AE91))</f>
        <v>0.24657970568149401</v>
      </c>
      <c r="M91" s="42">
        <f>IF(AZ105&lt;0.75,1/0,IF(AZ$106&lt;0.75,1/0,AF91))</f>
        <v>8.9144636469580707E-2</v>
      </c>
      <c r="N91" s="42">
        <f>IF(BA105&lt;0.75,1/0,IF(BA$106&lt;0.75,1/0,AG91))</f>
        <v>-0.14685753396596934</v>
      </c>
      <c r="O91" s="42">
        <f>IF(BB105&lt;0.75,1/0,IF(BB$106&lt;0.75,1/0,AH91))</f>
        <v>-5.1794480032640422E-2</v>
      </c>
      <c r="P91" s="42">
        <f>IF(BC105&lt;0.75,1/0,IF(BC$106&lt;0.75,1/0,AI91))</f>
        <v>3.7821523890984032E-3</v>
      </c>
      <c r="Q91" s="42">
        <f>IF(BD105&lt;0.75,1/0,IF(BD$106&lt;0.75,1/0,AJ91))</f>
        <v>-0.45683245570284803</v>
      </c>
      <c r="R91" s="42">
        <f>IF(BE105&lt;0.75,1/0,IF(BE$106&lt;0.75,1/0,AK91))</f>
        <v>-3.2196934522571996E-2</v>
      </c>
      <c r="S91" s="42">
        <f>IF(BF105&lt;0.75,1/0,IF(BF$106&lt;0.75,1/0,AL91))</f>
        <v>5.8458035448963885E-2</v>
      </c>
      <c r="U91" s="5" t="s">
        <v>44</v>
      </c>
      <c r="V91" s="6" t="s">
        <v>158</v>
      </c>
      <c r="W91" s="7" t="s">
        <v>2</v>
      </c>
      <c r="X91" s="1">
        <v>-0.38144862548864589</v>
      </c>
      <c r="Y91" s="1" t="e">
        <v>#N/A</v>
      </c>
      <c r="Z91" s="1">
        <v>-0.10136737474140989</v>
      </c>
      <c r="AA91" s="1">
        <v>-8.7823291517749813E-2</v>
      </c>
      <c r="AB91" s="1">
        <v>1.8275750445280181E-3</v>
      </c>
      <c r="AC91" s="1">
        <v>0.10763838705015139</v>
      </c>
      <c r="AD91" s="1" t="e">
        <v>#N/A</v>
      </c>
      <c r="AE91" s="1">
        <v>0.24657970568149401</v>
      </c>
      <c r="AF91" s="1">
        <v>8.9144636469580707E-2</v>
      </c>
      <c r="AG91" s="1">
        <v>-0.14685753396596934</v>
      </c>
      <c r="AH91" s="1">
        <v>-5.1794480032640422E-2</v>
      </c>
      <c r="AI91" s="1">
        <v>3.7821523890984032E-3</v>
      </c>
      <c r="AJ91" s="1">
        <v>-0.45683245570284803</v>
      </c>
      <c r="AK91" s="1">
        <v>-3.2196934522571996E-2</v>
      </c>
      <c r="AL91" s="1">
        <v>5.8458035448963885E-2</v>
      </c>
      <c r="AO91" s="41" t="s">
        <v>42</v>
      </c>
      <c r="AP91" s="38" t="s">
        <v>77</v>
      </c>
      <c r="AQ91" s="39" t="s">
        <v>2</v>
      </c>
      <c r="AR91" s="42">
        <f t="shared" si="116"/>
        <v>0.98888888888888893</v>
      </c>
      <c r="AS91" s="42">
        <f t="shared" si="101"/>
        <v>0.17777777777777778</v>
      </c>
      <c r="AT91" s="42">
        <f t="shared" si="102"/>
        <v>0.94444444444444442</v>
      </c>
      <c r="AU91" s="42">
        <f t="shared" si="103"/>
        <v>0.95833333333333337</v>
      </c>
      <c r="AV91" s="42">
        <f t="shared" si="104"/>
        <v>0.98333333333333328</v>
      </c>
      <c r="AW91" s="42">
        <f t="shared" si="105"/>
        <v>0.96388888888888891</v>
      </c>
      <c r="AX91" s="42">
        <f t="shared" si="106"/>
        <v>0.97222222222222221</v>
      </c>
      <c r="AY91" s="42">
        <f t="shared" si="107"/>
        <v>1</v>
      </c>
      <c r="AZ91" s="42">
        <f t="shared" si="108"/>
        <v>1</v>
      </c>
      <c r="BA91" s="42">
        <f t="shared" si="109"/>
        <v>1</v>
      </c>
      <c r="BB91" s="42">
        <f t="shared" si="110"/>
        <v>1</v>
      </c>
      <c r="BC91" s="42">
        <f t="shared" si="111"/>
        <v>1</v>
      </c>
      <c r="BD91" s="42">
        <f t="shared" si="112"/>
        <v>0.98611111111111116</v>
      </c>
      <c r="BE91" s="42">
        <f t="shared" si="113"/>
        <v>1</v>
      </c>
      <c r="BF91" s="42">
        <f t="shared" si="114"/>
        <v>1</v>
      </c>
      <c r="BH91" s="41" t="s">
        <v>42</v>
      </c>
      <c r="BI91" s="38" t="s">
        <v>77</v>
      </c>
      <c r="BJ91" s="39" t="s">
        <v>2</v>
      </c>
      <c r="BK91" s="27">
        <v>356</v>
      </c>
      <c r="BL91" s="27">
        <v>64</v>
      </c>
      <c r="BM91" s="27">
        <v>340</v>
      </c>
      <c r="BN91" s="27">
        <v>345</v>
      </c>
      <c r="BO91" s="27">
        <v>354</v>
      </c>
      <c r="BP91" s="27">
        <v>347</v>
      </c>
      <c r="BQ91" s="27">
        <v>350</v>
      </c>
      <c r="BR91" s="27">
        <v>360</v>
      </c>
      <c r="BS91" s="27">
        <v>360</v>
      </c>
      <c r="BT91" s="27">
        <v>360</v>
      </c>
      <c r="BU91" s="27">
        <v>360</v>
      </c>
      <c r="BV91" s="27">
        <v>360</v>
      </c>
      <c r="BW91" s="27">
        <v>355</v>
      </c>
      <c r="BX91" s="27">
        <v>360</v>
      </c>
      <c r="BY91" s="27">
        <v>360</v>
      </c>
      <c r="CE91" s="6"/>
      <c r="CF91" s="7"/>
    </row>
    <row r="92" spans="2:84" x14ac:dyDescent="0.25">
      <c r="B92" s="41" t="s">
        <v>45</v>
      </c>
      <c r="C92" s="38" t="s">
        <v>153</v>
      </c>
      <c r="D92" s="39" t="s">
        <v>2</v>
      </c>
      <c r="E92" s="42">
        <f>IF(AR107&lt;0.75,1/0,IF(AR$113&lt;0.75,1/0,X92))</f>
        <v>-0.26104042308375741</v>
      </c>
      <c r="F92" s="42" t="e">
        <f>IF(AS107&lt;0.75,1/0,IF(AS$113&lt;0.75,1/0,Y92))</f>
        <v>#DIV/0!</v>
      </c>
      <c r="G92" s="42">
        <f>IF(AT107&lt;0.75,1/0,IF(AT$113&lt;0.75,1/0,Z92))</f>
        <v>-0.41999506903353068</v>
      </c>
      <c r="H92" s="42">
        <f>IF(AU107&lt;0.75,1/0,IF(AU$113&lt;0.75,1/0,AA92))</f>
        <v>5.6835792302273536E-2</v>
      </c>
      <c r="I92" s="42">
        <f>IF(AV107&lt;0.75,1/0,IF(AV$113&lt;0.75,1/0,AB92))</f>
        <v>-0.23164540883236684</v>
      </c>
      <c r="J92" s="42">
        <f>IF(AW107&lt;0.75,1/0,IF(AW$113&lt;0.75,1/0,AC92))</f>
        <v>-5.9681252766264903E-3</v>
      </c>
      <c r="K92" s="42" t="e">
        <f>IF(AX107&lt;0.75,1/0,IF(AX$113&lt;0.75,1/0,AD92))</f>
        <v>#DIV/0!</v>
      </c>
      <c r="L92" s="42">
        <f>IF(AY107&lt;0.75,1/0,IF(AY$113&lt;0.75,1/0,AE92))</f>
        <v>-0.343610492830137</v>
      </c>
      <c r="M92" s="42">
        <f>IF(AZ107&lt;0.75,1/0,IF(AZ$113&lt;0.75,1/0,AF92))</f>
        <v>-2.4191238618382904E-3</v>
      </c>
      <c r="N92" s="42">
        <f>IF(BA107&lt;0.75,1/0,IF(BA$113&lt;0.75,1/0,AG92))</f>
        <v>-7.6399736013546438E-2</v>
      </c>
      <c r="O92" s="42">
        <f>IF(BB107&lt;0.75,1/0,IF(BB$113&lt;0.75,1/0,AH92))</f>
        <v>-4.7584734124057615E-2</v>
      </c>
      <c r="P92" s="42">
        <f>IF(BC107&lt;0.75,1/0,IF(BC$113&lt;0.75,1/0,AI92))</f>
        <v>-0.30152060965379124</v>
      </c>
      <c r="Q92" s="42">
        <f>IF(BD107&lt;0.75,1/0,IF(BD$113&lt;0.75,1/0,AJ92))</f>
        <v>-0.41772556819785955</v>
      </c>
      <c r="R92" s="42">
        <f>IF(BE107&lt;0.75,1/0,IF(BE$113&lt;0.75,1/0,AK92))</f>
        <v>-0.11349005586995697</v>
      </c>
      <c r="S92" s="42">
        <f>IF(BF107&lt;0.75,1/0,IF(BF$113&lt;0.75,1/0,AL92))</f>
        <v>-0.24722611825918406</v>
      </c>
      <c r="U92" s="5" t="s">
        <v>45</v>
      </c>
      <c r="V92" s="6" t="s">
        <v>153</v>
      </c>
      <c r="W92" s="7" t="s">
        <v>2</v>
      </c>
      <c r="X92" s="1">
        <v>-0.26104042308375741</v>
      </c>
      <c r="Y92" s="1">
        <v>-0.8314385190026029</v>
      </c>
      <c r="Z92" s="1">
        <v>-0.41999506903353068</v>
      </c>
      <c r="AA92" s="1">
        <v>5.6835792302273536E-2</v>
      </c>
      <c r="AB92" s="1">
        <v>-0.23164540883236684</v>
      </c>
      <c r="AC92" s="1">
        <v>-5.9681252766264903E-3</v>
      </c>
      <c r="AD92" s="1" t="e">
        <v>#N/A</v>
      </c>
      <c r="AE92" s="1">
        <v>-0.343610492830137</v>
      </c>
      <c r="AF92" s="1">
        <v>-2.4191238618382904E-3</v>
      </c>
      <c r="AG92" s="1">
        <v>-7.6399736013546438E-2</v>
      </c>
      <c r="AH92" s="1">
        <v>-4.7584734124057615E-2</v>
      </c>
      <c r="AI92" s="1">
        <v>-0.30152060965379124</v>
      </c>
      <c r="AJ92" s="1">
        <v>-0.41772556819785955</v>
      </c>
      <c r="AK92" s="1">
        <v>-0.11349005586995697</v>
      </c>
      <c r="AL92" s="1">
        <v>-0.24722611825918406</v>
      </c>
      <c r="AO92" s="41" t="s">
        <v>42</v>
      </c>
      <c r="AP92" s="38" t="s">
        <v>164</v>
      </c>
      <c r="AQ92" s="39" t="s">
        <v>2</v>
      </c>
      <c r="AR92" s="42">
        <f t="shared" si="116"/>
        <v>0.99444444444444446</v>
      </c>
      <c r="AS92" s="42">
        <f t="shared" si="101"/>
        <v>0.26111111111111113</v>
      </c>
      <c r="AT92" s="42">
        <f t="shared" si="102"/>
        <v>0.95833333333333337</v>
      </c>
      <c r="AU92" s="42">
        <f t="shared" si="103"/>
        <v>0.95833333333333337</v>
      </c>
      <c r="AV92" s="42">
        <f t="shared" si="104"/>
        <v>0.96111111111111114</v>
      </c>
      <c r="AW92" s="42">
        <f t="shared" si="105"/>
        <v>0.97222222222222221</v>
      </c>
      <c r="AX92" s="42">
        <f t="shared" si="106"/>
        <v>0</v>
      </c>
      <c r="AY92" s="42">
        <f t="shared" si="107"/>
        <v>1</v>
      </c>
      <c r="AZ92" s="42">
        <f t="shared" si="108"/>
        <v>1</v>
      </c>
      <c r="BA92" s="42">
        <f t="shared" si="109"/>
        <v>0.99722222222222223</v>
      </c>
      <c r="BB92" s="42">
        <f t="shared" si="110"/>
        <v>1</v>
      </c>
      <c r="BC92" s="42">
        <f t="shared" si="111"/>
        <v>1</v>
      </c>
      <c r="BD92" s="42">
        <f t="shared" si="112"/>
        <v>0.98611111111111116</v>
      </c>
      <c r="BE92" s="42">
        <f t="shared" si="113"/>
        <v>1</v>
      </c>
      <c r="BF92" s="42">
        <f t="shared" si="114"/>
        <v>1</v>
      </c>
      <c r="BH92" s="41" t="s">
        <v>42</v>
      </c>
      <c r="BI92" s="38" t="s">
        <v>164</v>
      </c>
      <c r="BJ92" s="39" t="s">
        <v>2</v>
      </c>
      <c r="BK92" s="27">
        <v>358</v>
      </c>
      <c r="BL92" s="27">
        <v>94</v>
      </c>
      <c r="BM92" s="27">
        <v>345</v>
      </c>
      <c r="BN92" s="27">
        <v>345</v>
      </c>
      <c r="BO92" s="27">
        <v>346</v>
      </c>
      <c r="BP92" s="27">
        <v>350</v>
      </c>
      <c r="BQ92" s="27">
        <v>0</v>
      </c>
      <c r="BR92" s="27">
        <v>360</v>
      </c>
      <c r="BS92" s="27">
        <v>360</v>
      </c>
      <c r="BT92" s="27">
        <v>359</v>
      </c>
      <c r="BU92" s="27">
        <v>360</v>
      </c>
      <c r="BV92" s="27">
        <v>360</v>
      </c>
      <c r="BW92" s="27">
        <v>355</v>
      </c>
      <c r="BX92" s="27">
        <v>360</v>
      </c>
      <c r="BY92" s="27">
        <v>360</v>
      </c>
      <c r="CE92" s="6"/>
      <c r="CF92" s="7"/>
    </row>
    <row r="93" spans="2:84" x14ac:dyDescent="0.25">
      <c r="B93" s="41" t="s">
        <v>45</v>
      </c>
      <c r="C93" s="38" t="s">
        <v>154</v>
      </c>
      <c r="D93" s="39" t="s">
        <v>2</v>
      </c>
      <c r="E93" s="42">
        <f>IF(AR108&lt;0.75,1/0,IF(AR$113&lt;0.75,1/0,X93))</f>
        <v>2.9768192830601947E-2</v>
      </c>
      <c r="F93" s="42" t="e">
        <f>IF(AS108&lt;0.75,1/0,IF(AS$113&lt;0.75,1/0,Y93))</f>
        <v>#DIV/0!</v>
      </c>
      <c r="G93" s="42">
        <f>IF(AT108&lt;0.75,1/0,IF(AT$113&lt;0.75,1/0,Z93))</f>
        <v>-0.42128781724721975</v>
      </c>
      <c r="H93" s="42">
        <f>IF(AU108&lt;0.75,1/0,IF(AU$113&lt;0.75,1/0,AA93))</f>
        <v>-0.31211469018063698</v>
      </c>
      <c r="I93" s="42">
        <f>IF(AV108&lt;0.75,1/0,IF(AV$113&lt;0.75,1/0,AB93))</f>
        <v>-0.17064522983290464</v>
      </c>
      <c r="J93" s="42">
        <f>IF(AW108&lt;0.75,1/0,IF(AW$113&lt;0.75,1/0,AC93))</f>
        <v>1.7195487209067384E-3</v>
      </c>
      <c r="K93" s="42" t="e">
        <f>IF(AX108&lt;0.75,1/0,IF(AX$113&lt;0.75,1/0,AD93))</f>
        <v>#DIV/0!</v>
      </c>
      <c r="L93" s="42">
        <f>IF(AY108&lt;0.75,1/0,IF(AY$113&lt;0.75,1/0,AE93))</f>
        <v>-0.27587450514757517</v>
      </c>
      <c r="M93" s="42">
        <f>IF(AZ108&lt;0.75,1/0,IF(AZ$113&lt;0.75,1/0,AF93))</f>
        <v>-0.17961733940257907</v>
      </c>
      <c r="N93" s="42">
        <f>IF(BA108&lt;0.75,1/0,IF(BA$113&lt;0.75,1/0,AG93))</f>
        <v>-8.9936273397876798E-2</v>
      </c>
      <c r="O93" s="42">
        <f>IF(BB108&lt;0.75,1/0,IF(BB$113&lt;0.75,1/0,AH93))</f>
        <v>2.8719972226717738E-2</v>
      </c>
      <c r="P93" s="42">
        <f>IF(BC108&lt;0.75,1/0,IF(BC$113&lt;0.75,1/0,AI93))</f>
        <v>-0.14940646597842655</v>
      </c>
      <c r="Q93" s="42">
        <f>IF(BD108&lt;0.75,1/0,IF(BD$113&lt;0.75,1/0,AJ93))</f>
        <v>-0.57459758161809982</v>
      </c>
      <c r="R93" s="42">
        <f>IF(BE108&lt;0.75,1/0,IF(BE$113&lt;0.75,1/0,AK93))</f>
        <v>-0.13100488002721866</v>
      </c>
      <c r="S93" s="42">
        <f>IF(BF108&lt;0.75,1/0,IF(BF$113&lt;0.75,1/0,AL93))</f>
        <v>-0.23268956427038068</v>
      </c>
      <c r="U93" s="5" t="s">
        <v>45</v>
      </c>
      <c r="V93" s="6" t="s">
        <v>154</v>
      </c>
      <c r="W93" s="7" t="s">
        <v>2</v>
      </c>
      <c r="X93" s="1">
        <v>2.9768192830601947E-2</v>
      </c>
      <c r="Y93" s="1">
        <v>-0.84125005194697255</v>
      </c>
      <c r="Z93" s="1">
        <v>-0.42128781724721975</v>
      </c>
      <c r="AA93" s="1">
        <v>-0.31211469018063698</v>
      </c>
      <c r="AB93" s="1">
        <v>-0.17064522983290464</v>
      </c>
      <c r="AC93" s="1">
        <v>1.7195487209067384E-3</v>
      </c>
      <c r="AD93" s="1" t="e">
        <v>#N/A</v>
      </c>
      <c r="AE93" s="1">
        <v>-0.27587450514757517</v>
      </c>
      <c r="AF93" s="1">
        <v>-0.17961733940257907</v>
      </c>
      <c r="AG93" s="1">
        <v>-8.9936273397876798E-2</v>
      </c>
      <c r="AH93" s="1">
        <v>2.8719972226717738E-2</v>
      </c>
      <c r="AI93" s="1">
        <v>-0.14940646597842655</v>
      </c>
      <c r="AJ93" s="1">
        <v>-0.57459758161809982</v>
      </c>
      <c r="AK93" s="1">
        <v>-0.13100488002721866</v>
      </c>
      <c r="AL93" s="1">
        <v>-0.23268956427038068</v>
      </c>
      <c r="AO93" s="41" t="s">
        <v>43</v>
      </c>
      <c r="AP93" s="38" t="s">
        <v>159</v>
      </c>
      <c r="AQ93" s="39" t="s">
        <v>2</v>
      </c>
      <c r="AR93" s="42">
        <f>BK93/384</f>
        <v>1</v>
      </c>
      <c r="AS93" s="42">
        <f t="shared" ref="AS93:AS99" si="117">BL93/384</f>
        <v>0.99479166666666663</v>
      </c>
      <c r="AT93" s="42">
        <f t="shared" ref="AT93:AT99" si="118">BM93/384</f>
        <v>0.95833333333333337</v>
      </c>
      <c r="AU93" s="42">
        <f t="shared" ref="AU93:AU99" si="119">BN93/384</f>
        <v>0.99479166666666663</v>
      </c>
      <c r="AV93" s="42">
        <f t="shared" ref="AV93:AV99" si="120">BO93/384</f>
        <v>1</v>
      </c>
      <c r="AW93" s="42">
        <f t="shared" ref="AW93:AW99" si="121">BP93/384</f>
        <v>0.98958333333333337</v>
      </c>
      <c r="AX93" s="42">
        <f t="shared" ref="AX93:AX99" si="122">BQ93/384</f>
        <v>0.98177083333333337</v>
      </c>
      <c r="AY93" s="42">
        <f t="shared" ref="AY93:AY99" si="123">BR93/384</f>
        <v>1</v>
      </c>
      <c r="AZ93" s="42">
        <f t="shared" ref="AZ93:AZ99" si="124">BS93/384</f>
        <v>1</v>
      </c>
      <c r="BA93" s="42">
        <f t="shared" ref="BA93:BA99" si="125">BT93/384</f>
        <v>0.99479166666666663</v>
      </c>
      <c r="BB93" s="42">
        <f t="shared" ref="BB93:BB99" si="126">BU93/384</f>
        <v>1</v>
      </c>
      <c r="BC93" s="42">
        <f t="shared" ref="BC93:BC99" si="127">BV93/384</f>
        <v>0.99739583333333337</v>
      </c>
      <c r="BD93" s="42">
        <f t="shared" ref="BD93:BD99" si="128">BW93/384</f>
        <v>1</v>
      </c>
      <c r="BE93" s="42">
        <f t="shared" ref="BE93:BE99" si="129">BX93/384</f>
        <v>1</v>
      </c>
      <c r="BF93" s="42">
        <f t="shared" ref="BF93:BF99" si="130">BY93/384</f>
        <v>1</v>
      </c>
      <c r="BH93" s="41" t="s">
        <v>43</v>
      </c>
      <c r="BI93" s="38" t="s">
        <v>159</v>
      </c>
      <c r="BJ93" s="39" t="s">
        <v>2</v>
      </c>
      <c r="BK93" s="27">
        <v>384</v>
      </c>
      <c r="BL93" s="27">
        <v>382</v>
      </c>
      <c r="BM93" s="27">
        <v>368</v>
      </c>
      <c r="BN93" s="27">
        <v>382</v>
      </c>
      <c r="BO93" s="27">
        <v>384</v>
      </c>
      <c r="BP93" s="27">
        <v>380</v>
      </c>
      <c r="BQ93" s="27">
        <v>377</v>
      </c>
      <c r="BR93" s="27">
        <v>384</v>
      </c>
      <c r="BS93" s="27">
        <v>384</v>
      </c>
      <c r="BT93" s="27">
        <v>382</v>
      </c>
      <c r="BU93" s="27">
        <v>384</v>
      </c>
      <c r="BV93" s="27">
        <v>383</v>
      </c>
      <c r="BW93" s="27">
        <v>384</v>
      </c>
      <c r="BX93" s="27">
        <v>384</v>
      </c>
      <c r="BY93" s="27">
        <v>384</v>
      </c>
      <c r="CE93" s="6"/>
      <c r="CF93" s="7"/>
    </row>
    <row r="94" spans="2:84" x14ac:dyDescent="0.25">
      <c r="B94" s="41" t="s">
        <v>45</v>
      </c>
      <c r="C94" s="38" t="s">
        <v>155</v>
      </c>
      <c r="D94" s="39" t="s">
        <v>2</v>
      </c>
      <c r="E94" s="42">
        <f>IF(AR109&lt;0.75,1/0,IF(AR$113&lt;0.75,1/0,X94))</f>
        <v>-0.15578038949019524</v>
      </c>
      <c r="F94" s="42" t="e">
        <f>IF(AS109&lt;0.75,1/0,IF(AS$113&lt;0.75,1/0,Y94))</f>
        <v>#DIV/0!</v>
      </c>
      <c r="G94" s="42">
        <f>IF(AT109&lt;0.75,1/0,IF(AT$113&lt;0.75,1/0,Z94))</f>
        <v>-0.39354880288724869</v>
      </c>
      <c r="H94" s="42">
        <f>IF(AU109&lt;0.75,1/0,IF(AU$113&lt;0.75,1/0,AA94))</f>
        <v>-0.13999519685836459</v>
      </c>
      <c r="I94" s="42">
        <f>IF(AV109&lt;0.75,1/0,IF(AV$113&lt;0.75,1/0,AB94))</f>
        <v>-5.4813641482989728E-2</v>
      </c>
      <c r="J94" s="42">
        <f>IF(AW109&lt;0.75,1/0,IF(AW$113&lt;0.75,1/0,AC94))</f>
        <v>-4.8079909810451849E-2</v>
      </c>
      <c r="K94" s="42" t="e">
        <f>IF(AX109&lt;0.75,1/0,IF(AX$113&lt;0.75,1/0,AD94))</f>
        <v>#DIV/0!</v>
      </c>
      <c r="L94" s="42">
        <f>IF(AY109&lt;0.75,1/0,IF(AY$113&lt;0.75,1/0,AE94))</f>
        <v>-4.4133641629673703E-2</v>
      </c>
      <c r="M94" s="42">
        <f>IF(AZ109&lt;0.75,1/0,IF(AZ$113&lt;0.75,1/0,AF94))</f>
        <v>-5.0293334565723824E-2</v>
      </c>
      <c r="N94" s="42">
        <f>IF(BA109&lt;0.75,1/0,IF(BA$113&lt;0.75,1/0,AG94))</f>
        <v>-2.9821992148387766E-2</v>
      </c>
      <c r="O94" s="42">
        <f>IF(BB109&lt;0.75,1/0,IF(BB$113&lt;0.75,1/0,AH94))</f>
        <v>4.6038737727662982E-2</v>
      </c>
      <c r="P94" s="42">
        <f>IF(BC109&lt;0.75,1/0,IF(BC$113&lt;0.75,1/0,AI94))</f>
        <v>2.493547602915136E-2</v>
      </c>
      <c r="Q94" s="42">
        <f>IF(BD109&lt;0.75,1/0,IF(BD$113&lt;0.75,1/0,AJ94))</f>
        <v>-0.52039502605527099</v>
      </c>
      <c r="R94" s="42">
        <f>IF(BE109&lt;0.75,1/0,IF(BE$113&lt;0.75,1/0,AK94))</f>
        <v>-2.9380320831945417E-2</v>
      </c>
      <c r="S94" s="42">
        <f>IF(BF109&lt;0.75,1/0,IF(BF$113&lt;0.75,1/0,AL94))</f>
        <v>-9.9781312642858611E-2</v>
      </c>
      <c r="U94" s="5" t="s">
        <v>45</v>
      </c>
      <c r="V94" s="6" t="s">
        <v>155</v>
      </c>
      <c r="W94" s="7" t="s">
        <v>2</v>
      </c>
      <c r="X94" s="1">
        <v>-0.15578038949019524</v>
      </c>
      <c r="Y94" s="1">
        <v>-0.70346670828537428</v>
      </c>
      <c r="Z94" s="1">
        <v>-0.39354880288724869</v>
      </c>
      <c r="AA94" s="1">
        <v>-0.13999519685836459</v>
      </c>
      <c r="AB94" s="1">
        <v>-5.4813641482989728E-2</v>
      </c>
      <c r="AC94" s="1">
        <v>-4.8079909810451849E-2</v>
      </c>
      <c r="AD94" s="1" t="e">
        <v>#N/A</v>
      </c>
      <c r="AE94" s="1">
        <v>-4.4133641629673703E-2</v>
      </c>
      <c r="AF94" s="1">
        <v>-5.0293334565723824E-2</v>
      </c>
      <c r="AG94" s="1">
        <v>-2.9821992148387766E-2</v>
      </c>
      <c r="AH94" s="1">
        <v>4.6038737727662982E-2</v>
      </c>
      <c r="AI94" s="1">
        <v>2.493547602915136E-2</v>
      </c>
      <c r="AJ94" s="1">
        <v>-0.52039502605527099</v>
      </c>
      <c r="AK94" s="1">
        <v>-2.9380320831945417E-2</v>
      </c>
      <c r="AL94" s="1">
        <v>-9.9781312642858611E-2</v>
      </c>
      <c r="AO94" s="41" t="s">
        <v>43</v>
      </c>
      <c r="AP94" s="38" t="s">
        <v>160</v>
      </c>
      <c r="AQ94" s="39" t="s">
        <v>2</v>
      </c>
      <c r="AR94" s="42">
        <f t="shared" ref="AR94:AR99" si="131">BK94/384</f>
        <v>1</v>
      </c>
      <c r="AS94" s="42">
        <f t="shared" si="117"/>
        <v>0.984375</v>
      </c>
      <c r="AT94" s="42">
        <f t="shared" si="118"/>
        <v>0.95833333333333337</v>
      </c>
      <c r="AU94" s="42">
        <f t="shared" si="119"/>
        <v>0.99479166666666663</v>
      </c>
      <c r="AV94" s="42">
        <f t="shared" si="120"/>
        <v>1</v>
      </c>
      <c r="AW94" s="42">
        <f t="shared" si="121"/>
        <v>0.98958333333333337</v>
      </c>
      <c r="AX94" s="42">
        <f t="shared" si="122"/>
        <v>0.95833333333333337</v>
      </c>
      <c r="AY94" s="42">
        <f t="shared" si="123"/>
        <v>1</v>
      </c>
      <c r="AZ94" s="42">
        <f t="shared" si="124"/>
        <v>1</v>
      </c>
      <c r="BA94" s="42">
        <f t="shared" si="125"/>
        <v>1</v>
      </c>
      <c r="BB94" s="42">
        <f t="shared" si="126"/>
        <v>1</v>
      </c>
      <c r="BC94" s="42">
        <f t="shared" si="127"/>
        <v>0.99739583333333337</v>
      </c>
      <c r="BD94" s="42">
        <f t="shared" si="128"/>
        <v>0.98697916666666663</v>
      </c>
      <c r="BE94" s="42">
        <f t="shared" si="129"/>
        <v>1</v>
      </c>
      <c r="BF94" s="42">
        <f t="shared" si="130"/>
        <v>1</v>
      </c>
      <c r="BH94" s="41" t="s">
        <v>43</v>
      </c>
      <c r="BI94" s="38" t="s">
        <v>160</v>
      </c>
      <c r="BJ94" s="39" t="s">
        <v>2</v>
      </c>
      <c r="BK94" s="27">
        <v>384</v>
      </c>
      <c r="BL94" s="27">
        <v>378</v>
      </c>
      <c r="BM94" s="27">
        <v>368</v>
      </c>
      <c r="BN94" s="27">
        <v>382</v>
      </c>
      <c r="BO94" s="27">
        <v>384</v>
      </c>
      <c r="BP94" s="27">
        <v>380</v>
      </c>
      <c r="BQ94" s="27">
        <v>368</v>
      </c>
      <c r="BR94" s="27">
        <v>384</v>
      </c>
      <c r="BS94" s="27">
        <v>384</v>
      </c>
      <c r="BT94" s="27">
        <v>384</v>
      </c>
      <c r="BU94" s="27">
        <v>384</v>
      </c>
      <c r="BV94" s="27">
        <v>383</v>
      </c>
      <c r="BW94" s="27">
        <v>379</v>
      </c>
      <c r="BX94" s="27">
        <v>384</v>
      </c>
      <c r="BY94" s="27">
        <v>384</v>
      </c>
      <c r="CE94" s="6"/>
      <c r="CF94" s="7"/>
    </row>
    <row r="95" spans="2:84" x14ac:dyDescent="0.25">
      <c r="B95" s="41" t="s">
        <v>45</v>
      </c>
      <c r="C95" s="38" t="s">
        <v>156</v>
      </c>
      <c r="D95" s="39" t="s">
        <v>2</v>
      </c>
      <c r="E95" s="42">
        <f>IF(AR110&lt;0.75,1/0,IF(AR$113&lt;0.75,1/0,X95))</f>
        <v>-3.9478351849896565E-2</v>
      </c>
      <c r="F95" s="42" t="e">
        <f>IF(AS110&lt;0.75,1/0,IF(AS$113&lt;0.75,1/0,Y95))</f>
        <v>#DIV/0!</v>
      </c>
      <c r="G95" s="42">
        <f>IF(AT110&lt;0.75,1/0,IF(AT$113&lt;0.75,1/0,Z95))</f>
        <v>-0.25624157055842023</v>
      </c>
      <c r="H95" s="42">
        <f>IF(AU110&lt;0.75,1/0,IF(AU$113&lt;0.75,1/0,AA95))</f>
        <v>-0.17530670567565743</v>
      </c>
      <c r="I95" s="42">
        <f>IF(AV110&lt;0.75,1/0,IF(AV$113&lt;0.75,1/0,AB95))</f>
        <v>-8.1082022999418801E-2</v>
      </c>
      <c r="J95" s="42">
        <f>IF(AW110&lt;0.75,1/0,IF(AW$113&lt;0.75,1/0,AC95))</f>
        <v>-0.23340917791279314</v>
      </c>
      <c r="K95" s="42" t="e">
        <f>IF(AX110&lt;0.75,1/0,IF(AX$113&lt;0.75,1/0,AD95))</f>
        <v>#DIV/0!</v>
      </c>
      <c r="L95" s="42">
        <f>IF(AY110&lt;0.75,1/0,IF(AY$113&lt;0.75,1/0,AE95))</f>
        <v>-0.14445649474793498</v>
      </c>
      <c r="M95" s="42">
        <f>IF(AZ110&lt;0.75,1/0,IF(AZ$113&lt;0.75,1/0,AF95))</f>
        <v>-3.171861657933206E-2</v>
      </c>
      <c r="N95" s="42">
        <f>IF(BA110&lt;0.75,1/0,IF(BA$113&lt;0.75,1/0,AG95))</f>
        <v>-7.9706720463371683E-3</v>
      </c>
      <c r="O95" s="42">
        <f>IF(BB110&lt;0.75,1/0,IF(BB$113&lt;0.75,1/0,AH95))</f>
        <v>-7.4423500334793724E-3</v>
      </c>
      <c r="P95" s="42">
        <f>IF(BC110&lt;0.75,1/0,IF(BC$113&lt;0.75,1/0,AI95))</f>
        <v>7.3217757702785491E-2</v>
      </c>
      <c r="Q95" s="42">
        <f>IF(BD110&lt;0.75,1/0,IF(BD$113&lt;0.75,1/0,AJ95))</f>
        <v>-0.45924120405698754</v>
      </c>
      <c r="R95" s="42">
        <f>IF(BE110&lt;0.75,1/0,IF(BE$113&lt;0.75,1/0,AK95))</f>
        <v>-4.1403877518763621E-2</v>
      </c>
      <c r="S95" s="42">
        <f>IF(BF110&lt;0.75,1/0,IF(BF$113&lt;0.75,1/0,AL95))</f>
        <v>-3.2661972527362915E-2</v>
      </c>
      <c r="U95" s="5" t="s">
        <v>45</v>
      </c>
      <c r="V95" s="6" t="s">
        <v>156</v>
      </c>
      <c r="W95" s="7" t="s">
        <v>2</v>
      </c>
      <c r="X95" s="1">
        <v>-3.9478351849896565E-2</v>
      </c>
      <c r="Y95" s="1">
        <v>-0.76219463989248171</v>
      </c>
      <c r="Z95" s="1">
        <v>-0.25624157055842023</v>
      </c>
      <c r="AA95" s="1">
        <v>-0.17530670567565743</v>
      </c>
      <c r="AB95" s="1">
        <v>-8.1082022999418801E-2</v>
      </c>
      <c r="AC95" s="1">
        <v>-0.23340917791279314</v>
      </c>
      <c r="AD95" s="1" t="e">
        <v>#N/A</v>
      </c>
      <c r="AE95" s="1">
        <v>-0.14445649474793498</v>
      </c>
      <c r="AF95" s="1">
        <v>-3.171861657933206E-2</v>
      </c>
      <c r="AG95" s="1">
        <v>-7.9706720463371683E-3</v>
      </c>
      <c r="AH95" s="1">
        <v>-7.4423500334793724E-3</v>
      </c>
      <c r="AI95" s="1">
        <v>7.3217757702785491E-2</v>
      </c>
      <c r="AJ95" s="1">
        <v>-0.45924120405698754</v>
      </c>
      <c r="AK95" s="1">
        <v>-4.1403877518763621E-2</v>
      </c>
      <c r="AL95" s="1">
        <v>-3.2661972527362915E-2</v>
      </c>
      <c r="AO95" s="41" t="s">
        <v>43</v>
      </c>
      <c r="AP95" s="38" t="s">
        <v>161</v>
      </c>
      <c r="AQ95" s="39" t="s">
        <v>2</v>
      </c>
      <c r="AR95" s="42">
        <f t="shared" si="131"/>
        <v>1</v>
      </c>
      <c r="AS95" s="42">
        <f t="shared" si="117"/>
        <v>0.97916666666666663</v>
      </c>
      <c r="AT95" s="42">
        <f t="shared" si="118"/>
        <v>0.95833333333333337</v>
      </c>
      <c r="AU95" s="42">
        <f t="shared" si="119"/>
        <v>1</v>
      </c>
      <c r="AV95" s="42">
        <f t="shared" si="120"/>
        <v>1</v>
      </c>
      <c r="AW95" s="42">
        <f t="shared" si="121"/>
        <v>1</v>
      </c>
      <c r="AX95" s="42">
        <f t="shared" si="122"/>
        <v>0.97916666666666663</v>
      </c>
      <c r="AY95" s="42">
        <f t="shared" si="123"/>
        <v>1</v>
      </c>
      <c r="AZ95" s="42">
        <f t="shared" si="124"/>
        <v>1</v>
      </c>
      <c r="BA95" s="42">
        <f t="shared" si="125"/>
        <v>1</v>
      </c>
      <c r="BB95" s="42">
        <f t="shared" si="126"/>
        <v>1</v>
      </c>
      <c r="BC95" s="42">
        <f t="shared" si="127"/>
        <v>1</v>
      </c>
      <c r="BD95" s="42">
        <f t="shared" si="128"/>
        <v>1</v>
      </c>
      <c r="BE95" s="42">
        <f t="shared" si="129"/>
        <v>1</v>
      </c>
      <c r="BF95" s="42">
        <f t="shared" si="130"/>
        <v>1</v>
      </c>
      <c r="BH95" s="41" t="s">
        <v>43</v>
      </c>
      <c r="BI95" s="38" t="s">
        <v>161</v>
      </c>
      <c r="BJ95" s="39" t="s">
        <v>2</v>
      </c>
      <c r="BK95" s="27">
        <v>384</v>
      </c>
      <c r="BL95" s="27">
        <v>376</v>
      </c>
      <c r="BM95" s="27">
        <v>368</v>
      </c>
      <c r="BN95" s="27">
        <v>384</v>
      </c>
      <c r="BO95" s="27">
        <v>384</v>
      </c>
      <c r="BP95" s="27">
        <v>384</v>
      </c>
      <c r="BQ95" s="27">
        <v>376</v>
      </c>
      <c r="BR95" s="27">
        <v>384</v>
      </c>
      <c r="BS95" s="27">
        <v>384</v>
      </c>
      <c r="BT95" s="27">
        <v>384</v>
      </c>
      <c r="BU95" s="27">
        <v>384</v>
      </c>
      <c r="BV95" s="27">
        <v>384</v>
      </c>
      <c r="BW95" s="27">
        <v>384</v>
      </c>
      <c r="BX95" s="27">
        <v>384</v>
      </c>
      <c r="BY95" s="27">
        <v>384</v>
      </c>
      <c r="CE95" s="6"/>
      <c r="CF95" s="7"/>
    </row>
    <row r="96" spans="2:84" x14ac:dyDescent="0.25">
      <c r="B96" s="41" t="s">
        <v>45</v>
      </c>
      <c r="C96" s="38" t="s">
        <v>157</v>
      </c>
      <c r="D96" s="39" t="s">
        <v>2</v>
      </c>
      <c r="E96" s="42">
        <f>IF(AR111&lt;0.75,1/0,IF(AR$113&lt;0.75,1/0,X96))</f>
        <v>0.13306662377314438</v>
      </c>
      <c r="F96" s="42" t="e">
        <f>IF(AS111&lt;0.75,1/0,IF(AS$113&lt;0.75,1/0,Y96))</f>
        <v>#DIV/0!</v>
      </c>
      <c r="G96" s="42">
        <f>IF(AT111&lt;0.75,1/0,IF(AT$113&lt;0.75,1/0,Z96))</f>
        <v>-0.31831353230947601</v>
      </c>
      <c r="H96" s="42">
        <f>IF(AU111&lt;0.75,1/0,IF(AU$113&lt;0.75,1/0,AA96))</f>
        <v>-6.8906218075325709E-2</v>
      </c>
      <c r="I96" s="42">
        <f>IF(AV111&lt;0.75,1/0,IF(AV$113&lt;0.75,1/0,AB96))</f>
        <v>-3.4829058174015826E-2</v>
      </c>
      <c r="J96" s="42">
        <f>IF(AW111&lt;0.75,1/0,IF(AW$113&lt;0.75,1/0,AC96))</f>
        <v>-0.22420145766906641</v>
      </c>
      <c r="K96" s="42" t="e">
        <f>IF(AX111&lt;0.75,1/0,IF(AX$113&lt;0.75,1/0,AD96))</f>
        <v>#DIV/0!</v>
      </c>
      <c r="L96" s="42">
        <f>IF(AY111&lt;0.75,1/0,IF(AY$113&lt;0.75,1/0,AE96))</f>
        <v>-8.2156324235911349E-3</v>
      </c>
      <c r="M96" s="42">
        <f>IF(AZ111&lt;0.75,1/0,IF(AZ$113&lt;0.75,1/0,AF96))</f>
        <v>3.3617441971588669E-2</v>
      </c>
      <c r="N96" s="42">
        <f>IF(BA111&lt;0.75,1/0,IF(BA$113&lt;0.75,1/0,AG96))</f>
        <v>-9.920711293663198E-2</v>
      </c>
      <c r="O96" s="42">
        <f>IF(BB111&lt;0.75,1/0,IF(BB$113&lt;0.75,1/0,AH96))</f>
        <v>0.11084520824288813</v>
      </c>
      <c r="P96" s="42">
        <f>IF(BC111&lt;0.75,1/0,IF(BC$113&lt;0.75,1/0,AI96))</f>
        <v>4.1925624311045517E-4</v>
      </c>
      <c r="Q96" s="42">
        <f>IF(BD111&lt;0.75,1/0,IF(BD$113&lt;0.75,1/0,AJ96))</f>
        <v>-0.55356127712980507</v>
      </c>
      <c r="R96" s="42">
        <f>IF(BE111&lt;0.75,1/0,IF(BE$113&lt;0.75,1/0,AK96))</f>
        <v>-2.9434598153975089E-2</v>
      </c>
      <c r="S96" s="42">
        <f>IF(BF111&lt;0.75,1/0,IF(BF$113&lt;0.75,1/0,AL96))</f>
        <v>-4.8011302698289016E-2</v>
      </c>
      <c r="U96" s="5" t="s">
        <v>45</v>
      </c>
      <c r="V96" s="6" t="s">
        <v>157</v>
      </c>
      <c r="W96" s="7" t="s">
        <v>2</v>
      </c>
      <c r="X96" s="1">
        <v>0.13306662377314438</v>
      </c>
      <c r="Y96" s="1">
        <v>-0.82141368923600799</v>
      </c>
      <c r="Z96" s="1">
        <v>-0.31831353230947601</v>
      </c>
      <c r="AA96" s="1">
        <v>-6.8906218075325709E-2</v>
      </c>
      <c r="AB96" s="1">
        <v>-3.4829058174015826E-2</v>
      </c>
      <c r="AC96" s="1">
        <v>-0.22420145766906641</v>
      </c>
      <c r="AD96" s="1" t="e">
        <v>#N/A</v>
      </c>
      <c r="AE96" s="1">
        <v>-8.2156324235911349E-3</v>
      </c>
      <c r="AF96" s="1">
        <v>3.3617441971588669E-2</v>
      </c>
      <c r="AG96" s="1">
        <v>-9.920711293663198E-2</v>
      </c>
      <c r="AH96" s="1">
        <v>0.11084520824288813</v>
      </c>
      <c r="AI96" s="1">
        <v>4.1925624311045517E-4</v>
      </c>
      <c r="AJ96" s="1">
        <v>-0.55356127712980507</v>
      </c>
      <c r="AK96" s="1">
        <v>-2.9434598153975089E-2</v>
      </c>
      <c r="AL96" s="1">
        <v>-4.8011302698289016E-2</v>
      </c>
      <c r="AO96" s="41" t="s">
        <v>43</v>
      </c>
      <c r="AP96" s="38" t="s">
        <v>162</v>
      </c>
      <c r="AQ96" s="39" t="s">
        <v>2</v>
      </c>
      <c r="AR96" s="42">
        <f t="shared" si="131"/>
        <v>0.9921875</v>
      </c>
      <c r="AS96" s="42">
        <f t="shared" si="117"/>
        <v>0.97395833333333337</v>
      </c>
      <c r="AT96" s="42">
        <f t="shared" si="118"/>
        <v>0.99479166666666663</v>
      </c>
      <c r="AU96" s="42">
        <f t="shared" si="119"/>
        <v>0.95833333333333337</v>
      </c>
      <c r="AV96" s="42">
        <f t="shared" si="120"/>
        <v>1</v>
      </c>
      <c r="AW96" s="42">
        <f t="shared" si="121"/>
        <v>0.984375</v>
      </c>
      <c r="AX96" s="42">
        <f t="shared" si="122"/>
        <v>8.59375E-2</v>
      </c>
      <c r="AY96" s="42">
        <f t="shared" si="123"/>
        <v>1</v>
      </c>
      <c r="AZ96" s="42">
        <f t="shared" si="124"/>
        <v>1</v>
      </c>
      <c r="BA96" s="42">
        <f t="shared" si="125"/>
        <v>1</v>
      </c>
      <c r="BB96" s="42">
        <f t="shared" si="126"/>
        <v>1</v>
      </c>
      <c r="BC96" s="42">
        <f t="shared" si="127"/>
        <v>1</v>
      </c>
      <c r="BD96" s="42">
        <f t="shared" si="128"/>
        <v>1</v>
      </c>
      <c r="BE96" s="42">
        <f t="shared" si="129"/>
        <v>1</v>
      </c>
      <c r="BF96" s="42">
        <f t="shared" si="130"/>
        <v>1</v>
      </c>
      <c r="BH96" s="41" t="s">
        <v>43</v>
      </c>
      <c r="BI96" s="38" t="s">
        <v>162</v>
      </c>
      <c r="BJ96" s="39" t="s">
        <v>2</v>
      </c>
      <c r="BK96" s="27">
        <v>381</v>
      </c>
      <c r="BL96" s="27">
        <v>374</v>
      </c>
      <c r="BM96" s="27">
        <v>382</v>
      </c>
      <c r="BN96" s="27">
        <v>368</v>
      </c>
      <c r="BO96" s="27">
        <v>384</v>
      </c>
      <c r="BP96" s="27">
        <v>378</v>
      </c>
      <c r="BQ96" s="27">
        <v>33</v>
      </c>
      <c r="BR96" s="27">
        <v>384</v>
      </c>
      <c r="BS96" s="27">
        <v>384</v>
      </c>
      <c r="BT96" s="27">
        <v>384</v>
      </c>
      <c r="BU96" s="27">
        <v>384</v>
      </c>
      <c r="BV96" s="27">
        <v>384</v>
      </c>
      <c r="BW96" s="27">
        <v>384</v>
      </c>
      <c r="BX96" s="27">
        <v>384</v>
      </c>
      <c r="BY96" s="27">
        <v>384</v>
      </c>
      <c r="CE96" s="6"/>
      <c r="CF96" s="7"/>
    </row>
    <row r="97" spans="2:84" x14ac:dyDescent="0.25">
      <c r="B97" s="41" t="s">
        <v>45</v>
      </c>
      <c r="C97" s="38" t="s">
        <v>158</v>
      </c>
      <c r="D97" s="39" t="s">
        <v>2</v>
      </c>
      <c r="E97" s="42">
        <f>IF(AR112&lt;0.75,1/0,IF(AR$113&lt;0.75,1/0,X97))</f>
        <v>-0.35999055787614509</v>
      </c>
      <c r="F97" s="42" t="e">
        <f>IF(AS112&lt;0.75,1/0,IF(AS$113&lt;0.75,1/0,Y97))</f>
        <v>#DIV/0!</v>
      </c>
      <c r="G97" s="42">
        <f>IF(AT112&lt;0.75,1/0,IF(AT$113&lt;0.75,1/0,Z97))</f>
        <v>-3.8923718795013884E-2</v>
      </c>
      <c r="H97" s="42">
        <f>IF(AU112&lt;0.75,1/0,IF(AU$113&lt;0.75,1/0,AA97))</f>
        <v>-0.15797792003421973</v>
      </c>
      <c r="I97" s="42">
        <f>IF(AV112&lt;0.75,1/0,IF(AV$113&lt;0.75,1/0,AB97))</f>
        <v>-8.3853957201150187E-2</v>
      </c>
      <c r="J97" s="42">
        <f>IF(AW112&lt;0.75,1/0,IF(AW$113&lt;0.75,1/0,AC97))</f>
        <v>-0.16697227431690698</v>
      </c>
      <c r="K97" s="42" t="e">
        <f>IF(AX112&lt;0.75,1/0,IF(AX$113&lt;0.75,1/0,AD97))</f>
        <v>#DIV/0!</v>
      </c>
      <c r="L97" s="42">
        <f>IF(AY112&lt;0.75,1/0,IF(AY$113&lt;0.75,1/0,AE97))</f>
        <v>0.15787812911161025</v>
      </c>
      <c r="M97" s="42">
        <f>IF(AZ112&lt;0.75,1/0,IF(AZ$113&lt;0.75,1/0,AF97))</f>
        <v>3.3817926519515318E-2</v>
      </c>
      <c r="N97" s="42">
        <f>IF(BA112&lt;0.75,1/0,IF(BA$113&lt;0.75,1/0,AG97))</f>
        <v>-3.8390902132884319E-3</v>
      </c>
      <c r="O97" s="42">
        <f>IF(BB112&lt;0.75,1/0,IF(BB$113&lt;0.75,1/0,AH97))</f>
        <v>2.5520234792301144E-2</v>
      </c>
      <c r="P97" s="42">
        <f>IF(BC112&lt;0.75,1/0,IF(BC$113&lt;0.75,1/0,AI97))</f>
        <v>-9.1643294794410801E-2</v>
      </c>
      <c r="Q97" s="42">
        <f>IF(BD112&lt;0.75,1/0,IF(BD$113&lt;0.75,1/0,AJ97))</f>
        <v>-0.3444296119930994</v>
      </c>
      <c r="R97" s="42">
        <f>IF(BE112&lt;0.75,1/0,IF(BE$113&lt;0.75,1/0,AK97))</f>
        <v>-2.4223746578792893E-2</v>
      </c>
      <c r="S97" s="42">
        <f>IF(BF112&lt;0.75,1/0,IF(BF$113&lt;0.75,1/0,AL97))</f>
        <v>-1.4210283456853823E-2</v>
      </c>
      <c r="U97" s="5" t="s">
        <v>45</v>
      </c>
      <c r="V97" s="6" t="s">
        <v>158</v>
      </c>
      <c r="W97" s="7" t="s">
        <v>2</v>
      </c>
      <c r="X97" s="1">
        <v>-0.35999055787614509</v>
      </c>
      <c r="Y97" s="1">
        <v>-0.76230047978926896</v>
      </c>
      <c r="Z97" s="1">
        <v>-3.8923718795013884E-2</v>
      </c>
      <c r="AA97" s="1">
        <v>-0.15797792003421973</v>
      </c>
      <c r="AB97" s="1">
        <v>-8.3853957201150187E-2</v>
      </c>
      <c r="AC97" s="1">
        <v>-0.16697227431690698</v>
      </c>
      <c r="AD97" s="1" t="e">
        <v>#N/A</v>
      </c>
      <c r="AE97" s="1">
        <v>0.15787812911161025</v>
      </c>
      <c r="AF97" s="1">
        <v>3.3817926519515318E-2</v>
      </c>
      <c r="AG97" s="1">
        <v>-3.8390902132884319E-3</v>
      </c>
      <c r="AH97" s="1">
        <v>2.5520234792301144E-2</v>
      </c>
      <c r="AI97" s="1">
        <v>-9.1643294794410801E-2</v>
      </c>
      <c r="AJ97" s="1">
        <v>-0.3444296119930994</v>
      </c>
      <c r="AK97" s="1">
        <v>-2.4223746578792893E-2</v>
      </c>
      <c r="AL97" s="1">
        <v>-1.4210283456853823E-2</v>
      </c>
      <c r="AO97" s="41" t="s">
        <v>43</v>
      </c>
      <c r="AP97" s="38" t="s">
        <v>163</v>
      </c>
      <c r="AQ97" s="39" t="s">
        <v>2</v>
      </c>
      <c r="AR97" s="42">
        <f t="shared" si="131"/>
        <v>1</v>
      </c>
      <c r="AS97" s="42">
        <f t="shared" si="117"/>
        <v>0.9609375</v>
      </c>
      <c r="AT97" s="42">
        <f t="shared" si="118"/>
        <v>0.95833333333333337</v>
      </c>
      <c r="AU97" s="42">
        <f t="shared" si="119"/>
        <v>0.95833333333333337</v>
      </c>
      <c r="AV97" s="42">
        <f t="shared" si="120"/>
        <v>1</v>
      </c>
      <c r="AW97" s="42">
        <f t="shared" si="121"/>
        <v>0.97395833333333337</v>
      </c>
      <c r="AX97" s="42">
        <f t="shared" si="122"/>
        <v>0</v>
      </c>
      <c r="AY97" s="42">
        <f t="shared" si="123"/>
        <v>1</v>
      </c>
      <c r="AZ97" s="42">
        <f t="shared" si="124"/>
        <v>1</v>
      </c>
      <c r="BA97" s="42">
        <f t="shared" si="125"/>
        <v>1</v>
      </c>
      <c r="BB97" s="42">
        <f t="shared" si="126"/>
        <v>1</v>
      </c>
      <c r="BC97" s="42">
        <f t="shared" si="127"/>
        <v>1</v>
      </c>
      <c r="BD97" s="42">
        <f t="shared" si="128"/>
        <v>0.98697916666666663</v>
      </c>
      <c r="BE97" s="42">
        <f t="shared" si="129"/>
        <v>1</v>
      </c>
      <c r="BF97" s="42">
        <f t="shared" si="130"/>
        <v>1</v>
      </c>
      <c r="BH97" s="41" t="s">
        <v>43</v>
      </c>
      <c r="BI97" s="38" t="s">
        <v>163</v>
      </c>
      <c r="BJ97" s="39" t="s">
        <v>2</v>
      </c>
      <c r="BK97" s="27">
        <v>384</v>
      </c>
      <c r="BL97" s="27">
        <v>369</v>
      </c>
      <c r="BM97" s="27">
        <v>368</v>
      </c>
      <c r="BN97" s="27">
        <v>368</v>
      </c>
      <c r="BO97" s="27">
        <v>384</v>
      </c>
      <c r="BP97" s="27">
        <v>374</v>
      </c>
      <c r="BQ97" s="27">
        <v>0</v>
      </c>
      <c r="BR97" s="27">
        <v>384</v>
      </c>
      <c r="BS97" s="27">
        <v>384</v>
      </c>
      <c r="BT97" s="27">
        <v>384</v>
      </c>
      <c r="BU97" s="27">
        <v>384</v>
      </c>
      <c r="BV97" s="27">
        <v>384</v>
      </c>
      <c r="BW97" s="27">
        <v>379</v>
      </c>
      <c r="BX97" s="27">
        <v>384</v>
      </c>
      <c r="BY97" s="27">
        <v>384</v>
      </c>
      <c r="CE97" s="6"/>
      <c r="CF97" s="7"/>
    </row>
    <row r="98" spans="2:84" x14ac:dyDescent="0.25">
      <c r="B98" s="41" t="s">
        <v>46</v>
      </c>
      <c r="C98" s="38" t="s">
        <v>153</v>
      </c>
      <c r="D98" s="39" t="s">
        <v>2</v>
      </c>
      <c r="E98" s="42">
        <f>IF(AR114&lt;0.75,1/0,IF(AR$120&lt;0.75,1/0,X98))</f>
        <v>-0.39366777807229258</v>
      </c>
      <c r="F98" s="42" t="e">
        <f>IF(AS114&lt;0.75,1/0,IF(AS$120&lt;0.75,1/0,Y98))</f>
        <v>#DIV/0!</v>
      </c>
      <c r="G98" s="42">
        <f>IF(AT114&lt;0.75,1/0,IF(AT$120&lt;0.75,1/0,Z98))</f>
        <v>-0.49011618302956872</v>
      </c>
      <c r="H98" s="42">
        <f>IF(AU114&lt;0.75,1/0,IF(AU$120&lt;0.75,1/0,AA98))</f>
        <v>-0.12659220763988988</v>
      </c>
      <c r="I98" s="42">
        <f>IF(AV114&lt;0.75,1/0,IF(AV$120&lt;0.75,1/0,AB98))</f>
        <v>-0.26378031336727459</v>
      </c>
      <c r="J98" s="42">
        <f>IF(AW114&lt;0.75,1/0,IF(AW$120&lt;0.75,1/0,AC98))</f>
        <v>1.3035025682001988E-2</v>
      </c>
      <c r="K98" s="42" t="e">
        <f>IF(AX114&lt;0.75,1/0,IF(AX$120&lt;0.75,1/0,AD98))</f>
        <v>#DIV/0!</v>
      </c>
      <c r="L98" s="42">
        <f>IF(AY114&lt;0.75,1/0,IF(AY$120&lt;0.75,1/0,AE98))</f>
        <v>-0.36208274253650574</v>
      </c>
      <c r="M98" s="42">
        <f>IF(AZ114&lt;0.75,1/0,IF(AZ$120&lt;0.75,1/0,AF98))</f>
        <v>-8.6508159123534045E-2</v>
      </c>
      <c r="N98" s="42">
        <f>IF(BA114&lt;0.75,1/0,IF(BA$120&lt;0.75,1/0,AG98))</f>
        <v>-0.30986026449621362</v>
      </c>
      <c r="O98" s="42">
        <f>IF(BB114&lt;0.75,1/0,IF(BB$120&lt;0.75,1/0,AH98))</f>
        <v>-0.22490726226721935</v>
      </c>
      <c r="P98" s="42">
        <f>IF(BC114&lt;0.75,1/0,IF(BC$120&lt;0.75,1/0,AI98))</f>
        <v>-0.31303226743658097</v>
      </c>
      <c r="Q98" s="42">
        <f>IF(BD114&lt;0.75,1/0,IF(BD$120&lt;0.75,1/0,AJ98))</f>
        <v>-0.53572682050071019</v>
      </c>
      <c r="R98" s="42">
        <f>IF(BE114&lt;0.75,1/0,IF(BE$120&lt;0.75,1/0,AK98))</f>
        <v>-0.24142957910181628</v>
      </c>
      <c r="S98" s="42">
        <f>IF(BF114&lt;0.75,1/0,IF(BF$120&lt;0.75,1/0,AL98))</f>
        <v>-0.23825709078286084</v>
      </c>
      <c r="U98" s="5" t="s">
        <v>46</v>
      </c>
      <c r="V98" s="6" t="s">
        <v>153</v>
      </c>
      <c r="W98" s="7" t="s">
        <v>2</v>
      </c>
      <c r="X98" s="1">
        <v>-0.39366777807229258</v>
      </c>
      <c r="Y98" s="1">
        <v>0.27265759217655683</v>
      </c>
      <c r="Z98" s="1">
        <v>-0.49011618302956872</v>
      </c>
      <c r="AA98" s="1">
        <v>-0.12659220763988988</v>
      </c>
      <c r="AB98" s="1">
        <v>-0.26378031336727459</v>
      </c>
      <c r="AC98" s="1">
        <v>1.3035025682001988E-2</v>
      </c>
      <c r="AD98" s="1" t="e">
        <v>#N/A</v>
      </c>
      <c r="AE98" s="1">
        <v>-0.36208274253650574</v>
      </c>
      <c r="AF98" s="1">
        <v>-8.6508159123534045E-2</v>
      </c>
      <c r="AG98" s="1">
        <v>-0.30986026449621362</v>
      </c>
      <c r="AH98" s="1">
        <v>-0.22490726226721935</v>
      </c>
      <c r="AI98" s="1">
        <v>-0.31303226743658097</v>
      </c>
      <c r="AJ98" s="1">
        <v>-0.53572682050071019</v>
      </c>
      <c r="AK98" s="1">
        <v>-0.24142957910181628</v>
      </c>
      <c r="AL98" s="1">
        <v>-0.23825709078286084</v>
      </c>
      <c r="AO98" s="41" t="s">
        <v>43</v>
      </c>
      <c r="AP98" s="38" t="s">
        <v>77</v>
      </c>
      <c r="AQ98" s="39" t="s">
        <v>2</v>
      </c>
      <c r="AR98" s="42">
        <f t="shared" si="131"/>
        <v>0.984375</v>
      </c>
      <c r="AS98" s="42">
        <f t="shared" si="117"/>
        <v>0</v>
      </c>
      <c r="AT98" s="42">
        <f t="shared" si="118"/>
        <v>0.95833333333333337</v>
      </c>
      <c r="AU98" s="42">
        <f t="shared" si="119"/>
        <v>0.95833333333333337</v>
      </c>
      <c r="AV98" s="42">
        <f t="shared" si="120"/>
        <v>0.97395833333333337</v>
      </c>
      <c r="AW98" s="42">
        <f t="shared" si="121"/>
        <v>0.9453125</v>
      </c>
      <c r="AX98" s="42">
        <f t="shared" si="122"/>
        <v>0.984375</v>
      </c>
      <c r="AY98" s="42">
        <f t="shared" si="123"/>
        <v>1</v>
      </c>
      <c r="AZ98" s="42">
        <f t="shared" si="124"/>
        <v>1</v>
      </c>
      <c r="BA98" s="42">
        <f t="shared" si="125"/>
        <v>1</v>
      </c>
      <c r="BB98" s="42">
        <f t="shared" si="126"/>
        <v>1</v>
      </c>
      <c r="BC98" s="42">
        <f t="shared" si="127"/>
        <v>1</v>
      </c>
      <c r="BD98" s="42">
        <f t="shared" si="128"/>
        <v>0.99739583333333337</v>
      </c>
      <c r="BE98" s="42">
        <f t="shared" si="129"/>
        <v>1</v>
      </c>
      <c r="BF98" s="42">
        <f t="shared" si="130"/>
        <v>1</v>
      </c>
      <c r="BH98" s="41" t="s">
        <v>43</v>
      </c>
      <c r="BI98" s="38" t="s">
        <v>77</v>
      </c>
      <c r="BJ98" s="39" t="s">
        <v>2</v>
      </c>
      <c r="BK98" s="27">
        <v>378</v>
      </c>
      <c r="BL98" s="27">
        <v>0</v>
      </c>
      <c r="BM98" s="27">
        <v>368</v>
      </c>
      <c r="BN98" s="27">
        <v>368</v>
      </c>
      <c r="BO98" s="27">
        <v>374</v>
      </c>
      <c r="BP98" s="27">
        <v>363</v>
      </c>
      <c r="BQ98" s="27">
        <v>378</v>
      </c>
      <c r="BR98" s="27">
        <v>384</v>
      </c>
      <c r="BS98" s="27">
        <v>384</v>
      </c>
      <c r="BT98" s="27">
        <v>384</v>
      </c>
      <c r="BU98" s="27">
        <v>384</v>
      </c>
      <c r="BV98" s="27">
        <v>384</v>
      </c>
      <c r="BW98" s="27">
        <v>383</v>
      </c>
      <c r="BX98" s="27">
        <v>384</v>
      </c>
      <c r="BY98" s="27">
        <v>384</v>
      </c>
      <c r="CE98" s="6"/>
      <c r="CF98" s="7"/>
    </row>
    <row r="99" spans="2:84" x14ac:dyDescent="0.25">
      <c r="B99" s="41" t="s">
        <v>46</v>
      </c>
      <c r="C99" s="38" t="s">
        <v>154</v>
      </c>
      <c r="D99" s="39" t="s">
        <v>2</v>
      </c>
      <c r="E99" s="42">
        <f>IF(AR115&lt;0.75,1/0,IF(AR$120&lt;0.75,1/0,X99))</f>
        <v>-0.21068880662745915</v>
      </c>
      <c r="F99" s="42" t="e">
        <f>IF(AS115&lt;0.75,1/0,IF(AS$120&lt;0.75,1/0,Y99))</f>
        <v>#DIV/0!</v>
      </c>
      <c r="G99" s="42">
        <f>IF(AT115&lt;0.75,1/0,IF(AT$120&lt;0.75,1/0,Z99))</f>
        <v>-0.3197156441120016</v>
      </c>
      <c r="H99" s="42">
        <f>IF(AU115&lt;0.75,1/0,IF(AU$120&lt;0.75,1/0,AA99))</f>
        <v>-0.18074483210052428</v>
      </c>
      <c r="I99" s="42">
        <f>IF(AV115&lt;0.75,1/0,IF(AV$120&lt;0.75,1/0,AB99))</f>
        <v>-0.16819215984668812</v>
      </c>
      <c r="J99" s="42">
        <f>IF(AW115&lt;0.75,1/0,IF(AW$120&lt;0.75,1/0,AC99))</f>
        <v>0.18141282463077202</v>
      </c>
      <c r="K99" s="42" t="e">
        <f>IF(AX115&lt;0.75,1/0,IF(AX$120&lt;0.75,1/0,AD99))</f>
        <v>#DIV/0!</v>
      </c>
      <c r="L99" s="42">
        <f>IF(AY115&lt;0.75,1/0,IF(AY$120&lt;0.75,1/0,AE99))</f>
        <v>-0.25869439312767606</v>
      </c>
      <c r="M99" s="42">
        <f>IF(AZ115&lt;0.75,1/0,IF(AZ$120&lt;0.75,1/0,AF99))</f>
        <v>-0.14023907016912907</v>
      </c>
      <c r="N99" s="42">
        <f>IF(BA115&lt;0.75,1/0,IF(BA$120&lt;0.75,1/0,AG99))</f>
        <v>-0.11746243596876638</v>
      </c>
      <c r="O99" s="42">
        <f>IF(BB115&lt;0.75,1/0,IF(BB$120&lt;0.75,1/0,AH99))</f>
        <v>4.3903548432003836E-2</v>
      </c>
      <c r="P99" s="42">
        <f>IF(BC115&lt;0.75,1/0,IF(BC$120&lt;0.75,1/0,AI99))</f>
        <v>-0.14943180133972223</v>
      </c>
      <c r="Q99" s="42">
        <f>IF(BD115&lt;0.75,1/0,IF(BD$120&lt;0.75,1/0,AJ99))</f>
        <v>-0.56959923359412423</v>
      </c>
      <c r="R99" s="42">
        <f>IF(BE115&lt;0.75,1/0,IF(BE$120&lt;0.75,1/0,AK99))</f>
        <v>-0.12622112249987949</v>
      </c>
      <c r="S99" s="42">
        <f>IF(BF115&lt;0.75,1/0,IF(BF$120&lt;0.75,1/0,AL99))</f>
        <v>-0.15032517915361421</v>
      </c>
      <c r="U99" s="5" t="s">
        <v>46</v>
      </c>
      <c r="V99" s="6" t="s">
        <v>154</v>
      </c>
      <c r="W99" s="7" t="s">
        <v>2</v>
      </c>
      <c r="X99" s="1">
        <v>-0.21068880662745915</v>
      </c>
      <c r="Y99" s="1">
        <v>0.78205033308660155</v>
      </c>
      <c r="Z99" s="1">
        <v>-0.3197156441120016</v>
      </c>
      <c r="AA99" s="1">
        <v>-0.18074483210052428</v>
      </c>
      <c r="AB99" s="1">
        <v>-0.16819215984668812</v>
      </c>
      <c r="AC99" s="1">
        <v>0.18141282463077202</v>
      </c>
      <c r="AD99" s="1" t="e">
        <v>#N/A</v>
      </c>
      <c r="AE99" s="1">
        <v>-0.25869439312767606</v>
      </c>
      <c r="AF99" s="1">
        <v>-0.14023907016912907</v>
      </c>
      <c r="AG99" s="1">
        <v>-0.11746243596876638</v>
      </c>
      <c r="AH99" s="1">
        <v>4.3903548432003836E-2</v>
      </c>
      <c r="AI99" s="1">
        <v>-0.14943180133972223</v>
      </c>
      <c r="AJ99" s="1">
        <v>-0.56959923359412423</v>
      </c>
      <c r="AK99" s="1">
        <v>-0.12622112249987949</v>
      </c>
      <c r="AL99" s="1">
        <v>-0.15032517915361421</v>
      </c>
      <c r="AO99" s="41" t="s">
        <v>43</v>
      </c>
      <c r="AP99" s="38" t="s">
        <v>164</v>
      </c>
      <c r="AQ99" s="39" t="s">
        <v>2</v>
      </c>
      <c r="AR99" s="42">
        <f t="shared" si="131"/>
        <v>0.99479166666666663</v>
      </c>
      <c r="AS99" s="42">
        <f t="shared" si="117"/>
        <v>0.17447916666666666</v>
      </c>
      <c r="AT99" s="42">
        <f t="shared" si="118"/>
        <v>0.95833333333333337</v>
      </c>
      <c r="AU99" s="42">
        <f t="shared" si="119"/>
        <v>0.95833333333333337</v>
      </c>
      <c r="AV99" s="42">
        <f t="shared" si="120"/>
        <v>0.9609375</v>
      </c>
      <c r="AW99" s="42">
        <f t="shared" si="121"/>
        <v>0.96614583333333337</v>
      </c>
      <c r="AX99" s="42">
        <f t="shared" si="122"/>
        <v>0</v>
      </c>
      <c r="AY99" s="42">
        <f t="shared" si="123"/>
        <v>1</v>
      </c>
      <c r="AZ99" s="42">
        <f t="shared" si="124"/>
        <v>1</v>
      </c>
      <c r="BA99" s="42">
        <f t="shared" si="125"/>
        <v>1</v>
      </c>
      <c r="BB99" s="42">
        <f t="shared" si="126"/>
        <v>1</v>
      </c>
      <c r="BC99" s="42">
        <f t="shared" si="127"/>
        <v>1</v>
      </c>
      <c r="BD99" s="42">
        <f t="shared" si="128"/>
        <v>0.98697916666666663</v>
      </c>
      <c r="BE99" s="42">
        <f t="shared" si="129"/>
        <v>1</v>
      </c>
      <c r="BF99" s="42">
        <f t="shared" si="130"/>
        <v>1</v>
      </c>
      <c r="BH99" s="41" t="s">
        <v>43</v>
      </c>
      <c r="BI99" s="38" t="s">
        <v>164</v>
      </c>
      <c r="BJ99" s="39" t="s">
        <v>2</v>
      </c>
      <c r="BK99" s="27">
        <v>382</v>
      </c>
      <c r="BL99" s="27">
        <v>67</v>
      </c>
      <c r="BM99" s="27">
        <v>368</v>
      </c>
      <c r="BN99" s="27">
        <v>368</v>
      </c>
      <c r="BO99" s="27">
        <v>369</v>
      </c>
      <c r="BP99" s="27">
        <v>371</v>
      </c>
      <c r="BQ99" s="27">
        <v>0</v>
      </c>
      <c r="BR99" s="27">
        <v>384</v>
      </c>
      <c r="BS99" s="27">
        <v>384</v>
      </c>
      <c r="BT99" s="27">
        <v>384</v>
      </c>
      <c r="BU99" s="27">
        <v>384</v>
      </c>
      <c r="BV99" s="27">
        <v>384</v>
      </c>
      <c r="BW99" s="27">
        <v>379</v>
      </c>
      <c r="BX99" s="27">
        <v>384</v>
      </c>
      <c r="BY99" s="27">
        <v>384</v>
      </c>
      <c r="CE99" s="6"/>
      <c r="CF99" s="7"/>
    </row>
    <row r="100" spans="2:84" x14ac:dyDescent="0.25">
      <c r="B100" s="41" t="s">
        <v>46</v>
      </c>
      <c r="C100" s="38" t="s">
        <v>155</v>
      </c>
      <c r="D100" s="39" t="s">
        <v>2</v>
      </c>
      <c r="E100" s="42">
        <f>IF(AR116&lt;0.75,1/0,IF(AR$120&lt;0.75,1/0,X100))</f>
        <v>-0.22384812394619391</v>
      </c>
      <c r="F100" s="42" t="e">
        <f>IF(AS116&lt;0.75,1/0,IF(AS$120&lt;0.75,1/0,Y100))</f>
        <v>#DIV/0!</v>
      </c>
      <c r="G100" s="42">
        <f>IF(AT116&lt;0.75,1/0,IF(AT$120&lt;0.75,1/0,Z100))</f>
        <v>-0.4102474285896246</v>
      </c>
      <c r="H100" s="42">
        <f>IF(AU116&lt;0.75,1/0,IF(AU$120&lt;0.75,1/0,AA100))</f>
        <v>-0.24240435151227424</v>
      </c>
      <c r="I100" s="42">
        <f>IF(AV116&lt;0.75,1/0,IF(AV$120&lt;0.75,1/0,AB100))</f>
        <v>-6.5050529534582013E-2</v>
      </c>
      <c r="J100" s="42">
        <f>IF(AW116&lt;0.75,1/0,IF(AW$120&lt;0.75,1/0,AC100))</f>
        <v>0.10808500168045687</v>
      </c>
      <c r="K100" s="42" t="e">
        <f>IF(AX116&lt;0.75,1/0,IF(AX$120&lt;0.75,1/0,AD100))</f>
        <v>#DIV/0!</v>
      </c>
      <c r="L100" s="42">
        <f>IF(AY116&lt;0.75,1/0,IF(AY$120&lt;0.75,1/0,AE100))</f>
        <v>-0.18448495486206784</v>
      </c>
      <c r="M100" s="42">
        <f>IF(AZ116&lt;0.75,1/0,IF(AZ$120&lt;0.75,1/0,AF100))</f>
        <v>-6.1858961044072625E-2</v>
      </c>
      <c r="N100" s="42">
        <f>IF(BA116&lt;0.75,1/0,IF(BA$120&lt;0.75,1/0,AG100))</f>
        <v>-0.11886831179003232</v>
      </c>
      <c r="O100" s="42">
        <f>IF(BB116&lt;0.75,1/0,IF(BB$120&lt;0.75,1/0,AH100))</f>
        <v>-0.20706113212505217</v>
      </c>
      <c r="P100" s="42">
        <f>IF(BC116&lt;0.75,1/0,IF(BC$120&lt;0.75,1/0,AI100))</f>
        <v>5.9399397381184604E-2</v>
      </c>
      <c r="Q100" s="42">
        <f>IF(BD116&lt;0.75,1/0,IF(BD$120&lt;0.75,1/0,AJ100))</f>
        <v>-0.55106631326829292</v>
      </c>
      <c r="R100" s="42">
        <f>IF(BE116&lt;0.75,1/0,IF(BE$120&lt;0.75,1/0,AK100))</f>
        <v>-0.1275722339573423</v>
      </c>
      <c r="S100" s="42">
        <f>IF(BF116&lt;0.75,1/0,IF(BF$120&lt;0.75,1/0,AL100))</f>
        <v>-0.12689670271256626</v>
      </c>
      <c r="U100" s="5" t="s">
        <v>46</v>
      </c>
      <c r="V100" s="6" t="s">
        <v>155</v>
      </c>
      <c r="W100" s="7" t="s">
        <v>2</v>
      </c>
      <c r="X100" s="1">
        <v>-0.22384812394619391</v>
      </c>
      <c r="Y100" s="1">
        <v>3.8086979722518661</v>
      </c>
      <c r="Z100" s="1">
        <v>-0.4102474285896246</v>
      </c>
      <c r="AA100" s="1">
        <v>-0.24240435151227424</v>
      </c>
      <c r="AB100" s="1">
        <v>-6.5050529534582013E-2</v>
      </c>
      <c r="AC100" s="1">
        <v>0.10808500168045687</v>
      </c>
      <c r="AD100" s="1" t="e">
        <v>#N/A</v>
      </c>
      <c r="AE100" s="1">
        <v>-0.18448495486206784</v>
      </c>
      <c r="AF100" s="1">
        <v>-6.1858961044072625E-2</v>
      </c>
      <c r="AG100" s="1">
        <v>-0.11886831179003232</v>
      </c>
      <c r="AH100" s="1">
        <v>-0.20706113212505217</v>
      </c>
      <c r="AI100" s="1">
        <v>5.9399397381184604E-2</v>
      </c>
      <c r="AJ100" s="1">
        <v>-0.55106631326829292</v>
      </c>
      <c r="AK100" s="1">
        <v>-0.1275722339573423</v>
      </c>
      <c r="AL100" s="1">
        <v>-0.12689670271256626</v>
      </c>
      <c r="AO100" s="41" t="s">
        <v>44</v>
      </c>
      <c r="AP100" s="38" t="s">
        <v>159</v>
      </c>
      <c r="AQ100" s="39" t="s">
        <v>2</v>
      </c>
      <c r="AR100" s="42">
        <f>BK100/360</f>
        <v>1</v>
      </c>
      <c r="AS100" s="42">
        <f t="shared" ref="AS100:AS106" si="132">BL100/360</f>
        <v>0.99444444444444446</v>
      </c>
      <c r="AT100" s="42">
        <f t="shared" ref="AT100:AT106" si="133">BM100/360</f>
        <v>0.95833333333333337</v>
      </c>
      <c r="AU100" s="42">
        <f t="shared" ref="AU100:AU106" si="134">BN100/360</f>
        <v>0.99444444444444446</v>
      </c>
      <c r="AV100" s="42">
        <f t="shared" ref="AV100:AV106" si="135">BO100/360</f>
        <v>1</v>
      </c>
      <c r="AW100" s="42">
        <f t="shared" ref="AW100:AW106" si="136">BP100/360</f>
        <v>0.9916666666666667</v>
      </c>
      <c r="AX100" s="42">
        <f t="shared" ref="AX100:AX106" si="137">BQ100/360</f>
        <v>0.98888888888888893</v>
      </c>
      <c r="AY100" s="42">
        <f t="shared" ref="AY100:AY106" si="138">BR100/360</f>
        <v>1</v>
      </c>
      <c r="AZ100" s="42">
        <f t="shared" ref="AZ100:AZ106" si="139">BS100/360</f>
        <v>1</v>
      </c>
      <c r="BA100" s="42">
        <f t="shared" ref="BA100:BA106" si="140">BT100/360</f>
        <v>0.99444444444444446</v>
      </c>
      <c r="BB100" s="42">
        <f t="shared" ref="BB100:BB106" si="141">BU100/360</f>
        <v>1</v>
      </c>
      <c r="BC100" s="42">
        <f t="shared" ref="BC100:BC106" si="142">BV100/360</f>
        <v>1</v>
      </c>
      <c r="BD100" s="42">
        <f t="shared" ref="BD100:BD106" si="143">BW100/360</f>
        <v>1</v>
      </c>
      <c r="BE100" s="42">
        <f t="shared" ref="BE100:BE106" si="144">BX100/360</f>
        <v>1</v>
      </c>
      <c r="BF100" s="42">
        <f t="shared" ref="BF100:BF106" si="145">BY100/360</f>
        <v>1</v>
      </c>
      <c r="BH100" s="41" t="s">
        <v>44</v>
      </c>
      <c r="BI100" s="38" t="s">
        <v>159</v>
      </c>
      <c r="BJ100" s="39" t="s">
        <v>2</v>
      </c>
      <c r="BK100" s="27">
        <v>360</v>
      </c>
      <c r="BL100" s="27">
        <v>358</v>
      </c>
      <c r="BM100" s="27">
        <v>345</v>
      </c>
      <c r="BN100" s="27">
        <v>358</v>
      </c>
      <c r="BO100" s="27">
        <v>360</v>
      </c>
      <c r="BP100" s="27">
        <v>357</v>
      </c>
      <c r="BQ100" s="27">
        <v>356</v>
      </c>
      <c r="BR100" s="27">
        <v>360</v>
      </c>
      <c r="BS100" s="27">
        <v>360</v>
      </c>
      <c r="BT100" s="27">
        <v>358</v>
      </c>
      <c r="BU100" s="27">
        <v>360</v>
      </c>
      <c r="BV100" s="27">
        <v>360</v>
      </c>
      <c r="BW100" s="27">
        <v>360</v>
      </c>
      <c r="BX100" s="27">
        <v>360</v>
      </c>
      <c r="BY100" s="27">
        <v>360</v>
      </c>
      <c r="CE100" s="6"/>
      <c r="CF100" s="7"/>
    </row>
    <row r="101" spans="2:84" x14ac:dyDescent="0.25">
      <c r="B101" s="41" t="s">
        <v>46</v>
      </c>
      <c r="C101" s="38" t="s">
        <v>156</v>
      </c>
      <c r="D101" s="39" t="s">
        <v>2</v>
      </c>
      <c r="E101" s="42">
        <f>IF(AR117&lt;0.75,1/0,IF(AR$120&lt;0.75,1/0,X101))</f>
        <v>-0.1989943466555264</v>
      </c>
      <c r="F101" s="42" t="e">
        <f>IF(AS117&lt;0.75,1/0,IF(AS$120&lt;0.75,1/0,Y101))</f>
        <v>#DIV/0!</v>
      </c>
      <c r="G101" s="42">
        <f>IF(AT117&lt;0.75,1/0,IF(AT$120&lt;0.75,1/0,Z101))</f>
        <v>-0.20513588083602285</v>
      </c>
      <c r="H101" s="42">
        <f>IF(AU117&lt;0.75,1/0,IF(AU$120&lt;0.75,1/0,AA101))</f>
        <v>-2.0554084062392008E-2</v>
      </c>
      <c r="I101" s="42">
        <f>IF(AV117&lt;0.75,1/0,IF(AV$120&lt;0.75,1/0,AB101))</f>
        <v>-0.11156613159763928</v>
      </c>
      <c r="J101" s="42">
        <f>IF(AW117&lt;0.75,1/0,IF(AW$120&lt;0.75,1/0,AC101))</f>
        <v>2.8379803960271399E-2</v>
      </c>
      <c r="K101" s="42" t="e">
        <f>IF(AX117&lt;0.75,1/0,IF(AX$120&lt;0.75,1/0,AD101))</f>
        <v>#DIV/0!</v>
      </c>
      <c r="L101" s="42">
        <f>IF(AY117&lt;0.75,1/0,IF(AY$120&lt;0.75,1/0,AE101))</f>
        <v>-9.2337341081100144E-2</v>
      </c>
      <c r="M101" s="42">
        <f>IF(AZ117&lt;0.75,1/0,IF(AZ$120&lt;0.75,1/0,AF101))</f>
        <v>0.21861762329361345</v>
      </c>
      <c r="N101" s="42">
        <f>IF(BA117&lt;0.75,1/0,IF(BA$120&lt;0.75,1/0,AG101))</f>
        <v>-7.2440959844661257E-2</v>
      </c>
      <c r="O101" s="42">
        <f>IF(BB117&lt;0.75,1/0,IF(BB$120&lt;0.75,1/0,AH101))</f>
        <v>-0.10053367073212705</v>
      </c>
      <c r="P101" s="42">
        <f>IF(BC117&lt;0.75,1/0,IF(BC$120&lt;0.75,1/0,AI101))</f>
        <v>0.17344913151364705</v>
      </c>
      <c r="Q101" s="42">
        <f>IF(BD117&lt;0.75,1/0,IF(BD$120&lt;0.75,1/0,AJ101))</f>
        <v>-0.48713070214158494</v>
      </c>
      <c r="R101" s="42">
        <f>IF(BE117&lt;0.75,1/0,IF(BE$120&lt;0.75,1/0,AK101))</f>
        <v>-3.3151031253030316E-2</v>
      </c>
      <c r="S101" s="42">
        <f>IF(BF117&lt;0.75,1/0,IF(BF$120&lt;0.75,1/0,AL101))</f>
        <v>9.0485261598989286E-2</v>
      </c>
      <c r="U101" s="5" t="s">
        <v>46</v>
      </c>
      <c r="V101" s="6" t="s">
        <v>156</v>
      </c>
      <c r="W101" s="7" t="s">
        <v>2</v>
      </c>
      <c r="X101" s="1">
        <v>-0.1989943466555264</v>
      </c>
      <c r="Y101" s="1">
        <v>0.52448947285103786</v>
      </c>
      <c r="Z101" s="1">
        <v>-0.20513588083602285</v>
      </c>
      <c r="AA101" s="1">
        <v>-2.0554084062392008E-2</v>
      </c>
      <c r="AB101" s="1">
        <v>-0.11156613159763928</v>
      </c>
      <c r="AC101" s="1">
        <v>2.8379803960271399E-2</v>
      </c>
      <c r="AD101" s="1" t="e">
        <v>#N/A</v>
      </c>
      <c r="AE101" s="1">
        <v>-9.2337341081100144E-2</v>
      </c>
      <c r="AF101" s="1">
        <v>0.21861762329361345</v>
      </c>
      <c r="AG101" s="1">
        <v>-7.2440959844661257E-2</v>
      </c>
      <c r="AH101" s="1">
        <v>-0.10053367073212705</v>
      </c>
      <c r="AI101" s="1">
        <v>0.17344913151364705</v>
      </c>
      <c r="AJ101" s="1">
        <v>-0.48713070214158494</v>
      </c>
      <c r="AK101" s="1">
        <v>-3.3151031253030316E-2</v>
      </c>
      <c r="AL101" s="1">
        <v>9.0485261598989286E-2</v>
      </c>
      <c r="AO101" s="41" t="s">
        <v>44</v>
      </c>
      <c r="AP101" s="38" t="s">
        <v>160</v>
      </c>
      <c r="AQ101" s="39" t="s">
        <v>2</v>
      </c>
      <c r="AR101" s="42">
        <f t="shared" ref="AR101:AR106" si="146">BK101/360</f>
        <v>1</v>
      </c>
      <c r="AS101" s="42">
        <f t="shared" si="132"/>
        <v>0.98888888888888893</v>
      </c>
      <c r="AT101" s="42">
        <f t="shared" si="133"/>
        <v>0.95</v>
      </c>
      <c r="AU101" s="42">
        <f t="shared" si="134"/>
        <v>0.98611111111111116</v>
      </c>
      <c r="AV101" s="42">
        <f t="shared" si="135"/>
        <v>1</v>
      </c>
      <c r="AW101" s="42">
        <f t="shared" si="136"/>
        <v>0.98611111111111116</v>
      </c>
      <c r="AX101" s="42">
        <f t="shared" si="137"/>
        <v>0.98611111111111116</v>
      </c>
      <c r="AY101" s="42">
        <f t="shared" si="138"/>
        <v>1</v>
      </c>
      <c r="AZ101" s="42">
        <f t="shared" si="139"/>
        <v>1</v>
      </c>
      <c r="BA101" s="42">
        <f t="shared" si="140"/>
        <v>1</v>
      </c>
      <c r="BB101" s="42">
        <f t="shared" si="141"/>
        <v>1</v>
      </c>
      <c r="BC101" s="42">
        <f t="shared" si="142"/>
        <v>0.9916666666666667</v>
      </c>
      <c r="BD101" s="42">
        <f t="shared" si="143"/>
        <v>0.98611111111111116</v>
      </c>
      <c r="BE101" s="42">
        <f t="shared" si="144"/>
        <v>1</v>
      </c>
      <c r="BF101" s="42">
        <f t="shared" si="145"/>
        <v>1</v>
      </c>
      <c r="BH101" s="41" t="s">
        <v>44</v>
      </c>
      <c r="BI101" s="38" t="s">
        <v>160</v>
      </c>
      <c r="BJ101" s="39" t="s">
        <v>2</v>
      </c>
      <c r="BK101" s="27">
        <v>360</v>
      </c>
      <c r="BL101" s="27">
        <v>356</v>
      </c>
      <c r="BM101" s="27">
        <v>342</v>
      </c>
      <c r="BN101" s="27">
        <v>355</v>
      </c>
      <c r="BO101" s="27">
        <v>360</v>
      </c>
      <c r="BP101" s="27">
        <v>355</v>
      </c>
      <c r="BQ101" s="27">
        <v>355</v>
      </c>
      <c r="BR101" s="27">
        <v>360</v>
      </c>
      <c r="BS101" s="27">
        <v>360</v>
      </c>
      <c r="BT101" s="27">
        <v>360</v>
      </c>
      <c r="BU101" s="27">
        <v>360</v>
      </c>
      <c r="BV101" s="27">
        <v>357</v>
      </c>
      <c r="BW101" s="27">
        <v>355</v>
      </c>
      <c r="BX101" s="27">
        <v>360</v>
      </c>
      <c r="BY101" s="27">
        <v>360</v>
      </c>
      <c r="CE101" s="6"/>
      <c r="CF101" s="7"/>
    </row>
    <row r="102" spans="2:84" x14ac:dyDescent="0.25">
      <c r="B102" s="41" t="s">
        <v>46</v>
      </c>
      <c r="C102" s="38" t="s">
        <v>157</v>
      </c>
      <c r="D102" s="39" t="s">
        <v>2</v>
      </c>
      <c r="E102" s="42">
        <f>IF(AR118&lt;0.75,1/0,IF(AR$120&lt;0.75,1/0,X102))</f>
        <v>0.12402532747703621</v>
      </c>
      <c r="F102" s="42" t="e">
        <f>IF(AS118&lt;0.75,1/0,IF(AS$120&lt;0.75,1/0,Y102))</f>
        <v>#DIV/0!</v>
      </c>
      <c r="G102" s="42">
        <f>IF(AT118&lt;0.75,1/0,IF(AT$120&lt;0.75,1/0,Z102))</f>
        <v>-0.17251239890978898</v>
      </c>
      <c r="H102" s="42">
        <f>IF(AU118&lt;0.75,1/0,IF(AU$120&lt;0.75,1/0,AA102))</f>
        <v>-5.8843566927286206E-2</v>
      </c>
      <c r="I102" s="42">
        <f>IF(AV118&lt;0.75,1/0,IF(AV$120&lt;0.75,1/0,AB102))</f>
        <v>5.7151123153271755E-3</v>
      </c>
      <c r="J102" s="42">
        <f>IF(AW118&lt;0.75,1/0,IF(AW$120&lt;0.75,1/0,AC102))</f>
        <v>0.518912774696211</v>
      </c>
      <c r="K102" s="42" t="e">
        <f>IF(AX118&lt;0.75,1/0,IF(AX$120&lt;0.75,1/0,AD102))</f>
        <v>#DIV/0!</v>
      </c>
      <c r="L102" s="42">
        <f>IF(AY118&lt;0.75,1/0,IF(AY$120&lt;0.75,1/0,AE102))</f>
        <v>1.558373404977309E-2</v>
      </c>
      <c r="M102" s="42">
        <f>IF(AZ118&lt;0.75,1/0,IF(AZ$120&lt;0.75,1/0,AF102))</f>
        <v>5.0785693556861133E-2</v>
      </c>
      <c r="N102" s="42">
        <f>IF(BA118&lt;0.75,1/0,IF(BA$120&lt;0.75,1/0,AG102))</f>
        <v>-8.1528734439682116E-2</v>
      </c>
      <c r="O102" s="42">
        <f>IF(BB118&lt;0.75,1/0,IF(BB$120&lt;0.75,1/0,AH102))</f>
        <v>8.5965739503718774E-2</v>
      </c>
      <c r="P102" s="42">
        <f>IF(BC118&lt;0.75,1/0,IF(BC$120&lt;0.75,1/0,AI102))</f>
        <v>-3.6032416238308107E-2</v>
      </c>
      <c r="Q102" s="42">
        <f>IF(BD118&lt;0.75,1/0,IF(BD$120&lt;0.75,1/0,AJ102))</f>
        <v>-0.54523522723055062</v>
      </c>
      <c r="R102" s="42">
        <f>IF(BE118&lt;0.75,1/0,IF(BE$120&lt;0.75,1/0,AK102))</f>
        <v>-1.3384546243095374E-2</v>
      </c>
      <c r="S102" s="42">
        <f>IF(BF118&lt;0.75,1/0,IF(BF$120&lt;0.75,1/0,AL102))</f>
        <v>7.1653620282787767E-3</v>
      </c>
      <c r="U102" s="5" t="s">
        <v>46</v>
      </c>
      <c r="V102" s="6" t="s">
        <v>157</v>
      </c>
      <c r="W102" s="7" t="s">
        <v>2</v>
      </c>
      <c r="X102" s="1">
        <v>0.12402532747703621</v>
      </c>
      <c r="Y102" s="1">
        <v>0.498430880276165</v>
      </c>
      <c r="Z102" s="1">
        <v>-0.17251239890978898</v>
      </c>
      <c r="AA102" s="1">
        <v>-5.8843566927286206E-2</v>
      </c>
      <c r="AB102" s="1">
        <v>5.7151123153271755E-3</v>
      </c>
      <c r="AC102" s="1">
        <v>0.518912774696211</v>
      </c>
      <c r="AD102" s="1" t="e">
        <v>#N/A</v>
      </c>
      <c r="AE102" s="1">
        <v>1.558373404977309E-2</v>
      </c>
      <c r="AF102" s="1">
        <v>5.0785693556861133E-2</v>
      </c>
      <c r="AG102" s="1">
        <v>-8.1528734439682116E-2</v>
      </c>
      <c r="AH102" s="1">
        <v>8.5965739503718774E-2</v>
      </c>
      <c r="AI102" s="1">
        <v>-3.6032416238308107E-2</v>
      </c>
      <c r="AJ102" s="1">
        <v>-0.54523522723055062</v>
      </c>
      <c r="AK102" s="1">
        <v>-1.3384546243095374E-2</v>
      </c>
      <c r="AL102" s="1">
        <v>7.1653620282787767E-3</v>
      </c>
      <c r="AO102" s="41" t="s">
        <v>44</v>
      </c>
      <c r="AP102" s="38" t="s">
        <v>161</v>
      </c>
      <c r="AQ102" s="39" t="s">
        <v>2</v>
      </c>
      <c r="AR102" s="42">
        <f t="shared" si="146"/>
        <v>1</v>
      </c>
      <c r="AS102" s="42">
        <f t="shared" si="132"/>
        <v>0.99444444444444446</v>
      </c>
      <c r="AT102" s="42">
        <f t="shared" si="133"/>
        <v>0.95833333333333337</v>
      </c>
      <c r="AU102" s="42">
        <f t="shared" si="134"/>
        <v>1</v>
      </c>
      <c r="AV102" s="42">
        <f t="shared" si="135"/>
        <v>1</v>
      </c>
      <c r="AW102" s="42">
        <f t="shared" si="136"/>
        <v>1</v>
      </c>
      <c r="AX102" s="42">
        <f t="shared" si="137"/>
        <v>0.97777777777777775</v>
      </c>
      <c r="AY102" s="42">
        <f t="shared" si="138"/>
        <v>1</v>
      </c>
      <c r="AZ102" s="42">
        <f t="shared" si="139"/>
        <v>1</v>
      </c>
      <c r="BA102" s="42">
        <f t="shared" si="140"/>
        <v>1</v>
      </c>
      <c r="BB102" s="42">
        <f t="shared" si="141"/>
        <v>1</v>
      </c>
      <c r="BC102" s="42">
        <f t="shared" si="142"/>
        <v>1</v>
      </c>
      <c r="BD102" s="42">
        <f t="shared" si="143"/>
        <v>1</v>
      </c>
      <c r="BE102" s="42">
        <f t="shared" si="144"/>
        <v>1</v>
      </c>
      <c r="BF102" s="42">
        <f t="shared" si="145"/>
        <v>1</v>
      </c>
      <c r="BH102" s="41" t="s">
        <v>44</v>
      </c>
      <c r="BI102" s="38" t="s">
        <v>161</v>
      </c>
      <c r="BJ102" s="39" t="s">
        <v>2</v>
      </c>
      <c r="BK102" s="27">
        <v>360</v>
      </c>
      <c r="BL102" s="27">
        <v>358</v>
      </c>
      <c r="BM102" s="27">
        <v>345</v>
      </c>
      <c r="BN102" s="27">
        <v>360</v>
      </c>
      <c r="BO102" s="27">
        <v>360</v>
      </c>
      <c r="BP102" s="27">
        <v>360</v>
      </c>
      <c r="BQ102" s="27">
        <v>352</v>
      </c>
      <c r="BR102" s="27">
        <v>360</v>
      </c>
      <c r="BS102" s="27">
        <v>360</v>
      </c>
      <c r="BT102" s="27">
        <v>360</v>
      </c>
      <c r="BU102" s="27">
        <v>360</v>
      </c>
      <c r="BV102" s="27">
        <v>360</v>
      </c>
      <c r="BW102" s="27">
        <v>360</v>
      </c>
      <c r="BX102" s="27">
        <v>360</v>
      </c>
      <c r="BY102" s="27">
        <v>360</v>
      </c>
      <c r="CE102" s="6"/>
      <c r="CF102" s="7"/>
    </row>
    <row r="103" spans="2:84" x14ac:dyDescent="0.25">
      <c r="B103" s="41" t="s">
        <v>46</v>
      </c>
      <c r="C103" s="38" t="s">
        <v>158</v>
      </c>
      <c r="D103" s="39" t="s">
        <v>2</v>
      </c>
      <c r="E103" s="42">
        <f>IF(AR119&lt;0.75,1/0,IF(AR$120&lt;0.75,1/0,X103))</f>
        <v>-0.39195609629577188</v>
      </c>
      <c r="F103" s="42" t="e">
        <f>IF(AS119&lt;0.75,1/0,IF(AS$120&lt;0.75,1/0,Y103))</f>
        <v>#DIV/0!</v>
      </c>
      <c r="G103" s="42">
        <f>IF(AT119&lt;0.75,1/0,IF(AT$120&lt;0.75,1/0,Z103))</f>
        <v>-6.9206413027089186E-2</v>
      </c>
      <c r="H103" s="42">
        <f>IF(AU119&lt;0.75,1/0,IF(AU$120&lt;0.75,1/0,AA103))</f>
        <v>3.1850051086917075E-2</v>
      </c>
      <c r="I103" s="42">
        <f>IF(AV119&lt;0.75,1/0,IF(AV$120&lt;0.75,1/0,AB103))</f>
        <v>-8.049877362509783E-2</v>
      </c>
      <c r="J103" s="42">
        <f>IF(AW119&lt;0.75,1/0,IF(AW$120&lt;0.75,1/0,AC103))</f>
        <v>3.8396525345863575E-2</v>
      </c>
      <c r="K103" s="42" t="e">
        <f>IF(AX119&lt;0.75,1/0,IF(AX$120&lt;0.75,1/0,AD103))</f>
        <v>#DIV/0!</v>
      </c>
      <c r="L103" s="42">
        <f>IF(AY119&lt;0.75,1/0,IF(AY$120&lt;0.75,1/0,AE103))</f>
        <v>0.10042303519174345</v>
      </c>
      <c r="M103" s="42">
        <f>IF(AZ119&lt;0.75,1/0,IF(AZ$120&lt;0.75,1/0,AF103))</f>
        <v>0.10524563496995376</v>
      </c>
      <c r="N103" s="42">
        <f>IF(BA119&lt;0.75,1/0,IF(BA$120&lt;0.75,1/0,AG103))</f>
        <v>-4.3156172703100459E-2</v>
      </c>
      <c r="O103" s="42">
        <f>IF(BB119&lt;0.75,1/0,IF(BB$120&lt;0.75,1/0,AH103))</f>
        <v>9.9256915936096313E-2</v>
      </c>
      <c r="P103" s="42">
        <f>IF(BC119&lt;0.75,1/0,IF(BC$120&lt;0.75,1/0,AI103))</f>
        <v>7.7594801112093936E-2</v>
      </c>
      <c r="Q103" s="42">
        <f>IF(BD119&lt;0.75,1/0,IF(BD$120&lt;0.75,1/0,AJ103))</f>
        <v>-0.48310537754364269</v>
      </c>
      <c r="R103" s="42">
        <f>IF(BE119&lt;0.75,1/0,IF(BE$120&lt;0.75,1/0,AK103))</f>
        <v>-8.4024928395979304E-3</v>
      </c>
      <c r="S103" s="42">
        <f>IF(BF119&lt;0.75,1/0,IF(BF$120&lt;0.75,1/0,AL103))</f>
        <v>7.0858370201143828E-2</v>
      </c>
      <c r="U103" s="5" t="s">
        <v>46</v>
      </c>
      <c r="V103" s="6" t="s">
        <v>158</v>
      </c>
      <c r="W103" s="7" t="s">
        <v>2</v>
      </c>
      <c r="X103" s="1">
        <v>-0.39195609629577188</v>
      </c>
      <c r="Y103" s="1">
        <v>0.71129378127233656</v>
      </c>
      <c r="Z103" s="1">
        <v>-6.9206413027089186E-2</v>
      </c>
      <c r="AA103" s="1">
        <v>3.1850051086917075E-2</v>
      </c>
      <c r="AB103" s="1">
        <v>-8.049877362509783E-2</v>
      </c>
      <c r="AC103" s="1">
        <v>3.8396525345863575E-2</v>
      </c>
      <c r="AD103" s="1" t="e">
        <v>#N/A</v>
      </c>
      <c r="AE103" s="1">
        <v>0.10042303519174345</v>
      </c>
      <c r="AF103" s="1">
        <v>0.10524563496995376</v>
      </c>
      <c r="AG103" s="1">
        <v>-4.3156172703100459E-2</v>
      </c>
      <c r="AH103" s="1">
        <v>9.9256915936096313E-2</v>
      </c>
      <c r="AI103" s="1">
        <v>7.7594801112093936E-2</v>
      </c>
      <c r="AJ103" s="1">
        <v>-0.48310537754364269</v>
      </c>
      <c r="AK103" s="1">
        <v>-8.4024928395979304E-3</v>
      </c>
      <c r="AL103" s="1">
        <v>7.0858370201143828E-2</v>
      </c>
      <c r="AO103" s="41" t="s">
        <v>44</v>
      </c>
      <c r="AP103" s="38" t="s">
        <v>162</v>
      </c>
      <c r="AQ103" s="39" t="s">
        <v>2</v>
      </c>
      <c r="AR103" s="42">
        <f t="shared" si="146"/>
        <v>1</v>
      </c>
      <c r="AS103" s="42">
        <f t="shared" si="132"/>
        <v>0.81388888888888888</v>
      </c>
      <c r="AT103" s="42">
        <f t="shared" si="133"/>
        <v>0.93611111111111112</v>
      </c>
      <c r="AU103" s="42">
        <f t="shared" si="134"/>
        <v>0.97499999999999998</v>
      </c>
      <c r="AV103" s="42">
        <f t="shared" si="135"/>
        <v>0.97777777777777775</v>
      </c>
      <c r="AW103" s="42">
        <f t="shared" si="136"/>
        <v>0.98333333333333328</v>
      </c>
      <c r="AX103" s="42">
        <f t="shared" si="137"/>
        <v>0.41944444444444445</v>
      </c>
      <c r="AY103" s="42">
        <f t="shared" si="138"/>
        <v>1</v>
      </c>
      <c r="AZ103" s="42">
        <f t="shared" si="139"/>
        <v>1</v>
      </c>
      <c r="BA103" s="42">
        <f t="shared" si="140"/>
        <v>1</v>
      </c>
      <c r="BB103" s="42">
        <f t="shared" si="141"/>
        <v>1</v>
      </c>
      <c r="BC103" s="42">
        <f t="shared" si="142"/>
        <v>1</v>
      </c>
      <c r="BD103" s="42">
        <f t="shared" si="143"/>
        <v>0.98888888888888893</v>
      </c>
      <c r="BE103" s="42">
        <f t="shared" si="144"/>
        <v>1</v>
      </c>
      <c r="BF103" s="42">
        <f t="shared" si="145"/>
        <v>1</v>
      </c>
      <c r="BH103" s="41" t="s">
        <v>44</v>
      </c>
      <c r="BI103" s="38" t="s">
        <v>162</v>
      </c>
      <c r="BJ103" s="39" t="s">
        <v>2</v>
      </c>
      <c r="BK103" s="27">
        <v>360</v>
      </c>
      <c r="BL103" s="27">
        <v>293</v>
      </c>
      <c r="BM103" s="27">
        <v>337</v>
      </c>
      <c r="BN103" s="27">
        <v>351</v>
      </c>
      <c r="BO103" s="27">
        <v>352</v>
      </c>
      <c r="BP103" s="27">
        <v>354</v>
      </c>
      <c r="BQ103" s="27">
        <v>151</v>
      </c>
      <c r="BR103" s="27">
        <v>360</v>
      </c>
      <c r="BS103" s="27">
        <v>360</v>
      </c>
      <c r="BT103" s="27">
        <v>360</v>
      </c>
      <c r="BU103" s="27">
        <v>360</v>
      </c>
      <c r="BV103" s="27">
        <v>360</v>
      </c>
      <c r="BW103" s="27">
        <v>356</v>
      </c>
      <c r="BX103" s="27">
        <v>360</v>
      </c>
      <c r="BY103" s="27">
        <v>360</v>
      </c>
      <c r="CE103" s="6"/>
      <c r="CF103" s="7"/>
    </row>
    <row r="104" spans="2:84" x14ac:dyDescent="0.25">
      <c r="B104" s="41" t="s">
        <v>47</v>
      </c>
      <c r="C104" s="38" t="s">
        <v>153</v>
      </c>
      <c r="D104" s="39" t="s">
        <v>2</v>
      </c>
      <c r="E104" s="42">
        <f>IF(AR121&lt;0.75,1/0,IF(AR$127&lt;0.75,1/0,X104))</f>
        <v>-0.5414332719665409</v>
      </c>
      <c r="F104" s="42" t="e">
        <f>IF(AS121&lt;0.75,1/0,IF(AS$127&lt;0.75,1/0,Y104))</f>
        <v>#DIV/0!</v>
      </c>
      <c r="G104" s="42">
        <f>IF(AT121&lt;0.75,1/0,IF(AT$127&lt;0.75,1/0,Z104))</f>
        <v>-0.47995927553316908</v>
      </c>
      <c r="H104" s="42">
        <f>IF(AU121&lt;0.75,1/0,IF(AU$127&lt;0.75,1/0,AA104))</f>
        <v>-0.22942048769967716</v>
      </c>
      <c r="I104" s="42">
        <f>IF(AV121&lt;0.75,1/0,IF(AV$127&lt;0.75,1/0,AB104))</f>
        <v>-0.37446418727909969</v>
      </c>
      <c r="J104" s="42">
        <f>IF(AW121&lt;0.75,1/0,IF(AW$127&lt;0.75,1/0,AC104))</f>
        <v>-0.17803320874858031</v>
      </c>
      <c r="K104" s="42" t="e">
        <f>IF(AX121&lt;0.75,1/0,IF(AX$127&lt;0.75,1/0,AD104))</f>
        <v>#DIV/0!</v>
      </c>
      <c r="L104" s="42">
        <f>IF(AY121&lt;0.75,1/0,IF(AY$127&lt;0.75,1/0,AE104))</f>
        <v>-0.39983878336342871</v>
      </c>
      <c r="M104" s="42">
        <f>IF(AZ121&lt;0.75,1/0,IF(AZ$127&lt;0.75,1/0,AF104))</f>
        <v>-0.25370103781400144</v>
      </c>
      <c r="N104" s="42">
        <f>IF(BA121&lt;0.75,1/0,IF(BA$127&lt;0.75,1/0,AG104))</f>
        <v>-0.38141390952422971</v>
      </c>
      <c r="O104" s="42">
        <f>IF(BB121&lt;0.75,1/0,IF(BB$127&lt;0.75,1/0,AH104))</f>
        <v>-0.32601040450727869</v>
      </c>
      <c r="P104" s="42">
        <f>IF(BC121&lt;0.75,1/0,IF(BC$127&lt;0.75,1/0,AI104))</f>
        <v>-0.17031712473572946</v>
      </c>
      <c r="Q104" s="42">
        <f>IF(BD121&lt;0.75,1/0,IF(BD$127&lt;0.75,1/0,AJ104))</f>
        <v>-0.49068362696520162</v>
      </c>
      <c r="R104" s="42">
        <f>IF(BE121&lt;0.75,1/0,IF(BE$127&lt;0.75,1/0,AK104))</f>
        <v>-0.31555200044557519</v>
      </c>
      <c r="S104" s="42">
        <f>IF(BF121&lt;0.75,1/0,IF(BF$127&lt;0.75,1/0,AL104))</f>
        <v>-0.28019051877543677</v>
      </c>
      <c r="U104" s="5" t="s">
        <v>47</v>
      </c>
      <c r="V104" s="6" t="s">
        <v>153</v>
      </c>
      <c r="W104" s="7" t="s">
        <v>2</v>
      </c>
      <c r="X104" s="1">
        <v>-0.5414332719665409</v>
      </c>
      <c r="Y104" s="1" t="e">
        <v>#N/A</v>
      </c>
      <c r="Z104" s="1">
        <v>-0.47995927553316908</v>
      </c>
      <c r="AA104" s="1">
        <v>-0.22942048769967716</v>
      </c>
      <c r="AB104" s="1">
        <v>-0.37446418727909969</v>
      </c>
      <c r="AC104" s="1">
        <v>-0.17803320874858031</v>
      </c>
      <c r="AD104" s="1" t="e">
        <v>#N/A</v>
      </c>
      <c r="AE104" s="1">
        <v>-0.39983878336342871</v>
      </c>
      <c r="AF104" s="1">
        <v>-0.25370103781400144</v>
      </c>
      <c r="AG104" s="1">
        <v>-0.38141390952422971</v>
      </c>
      <c r="AH104" s="1">
        <v>-0.32601040450727869</v>
      </c>
      <c r="AI104" s="1">
        <v>-0.17031712473572946</v>
      </c>
      <c r="AJ104" s="1">
        <v>-0.49068362696520162</v>
      </c>
      <c r="AK104" s="1">
        <v>-0.31555200044557519</v>
      </c>
      <c r="AL104" s="1">
        <v>-0.28019051877543677</v>
      </c>
      <c r="AO104" s="41" t="s">
        <v>44</v>
      </c>
      <c r="AP104" s="38" t="s">
        <v>163</v>
      </c>
      <c r="AQ104" s="39" t="s">
        <v>2</v>
      </c>
      <c r="AR104" s="42">
        <f t="shared" si="146"/>
        <v>1</v>
      </c>
      <c r="AS104" s="42">
        <f t="shared" si="132"/>
        <v>0.98333333333333328</v>
      </c>
      <c r="AT104" s="42">
        <f t="shared" si="133"/>
        <v>0.95833333333333337</v>
      </c>
      <c r="AU104" s="42">
        <f t="shared" si="134"/>
        <v>0.95833333333333337</v>
      </c>
      <c r="AV104" s="42">
        <f t="shared" si="135"/>
        <v>1</v>
      </c>
      <c r="AW104" s="42">
        <f t="shared" si="136"/>
        <v>0.97222222222222221</v>
      </c>
      <c r="AX104" s="42">
        <f t="shared" si="137"/>
        <v>8.8888888888888892E-2</v>
      </c>
      <c r="AY104" s="42">
        <f t="shared" si="138"/>
        <v>1</v>
      </c>
      <c r="AZ104" s="42">
        <f t="shared" si="139"/>
        <v>1</v>
      </c>
      <c r="BA104" s="42">
        <f t="shared" si="140"/>
        <v>1</v>
      </c>
      <c r="BB104" s="42">
        <f t="shared" si="141"/>
        <v>1</v>
      </c>
      <c r="BC104" s="42">
        <f t="shared" si="142"/>
        <v>1</v>
      </c>
      <c r="BD104" s="42">
        <f t="shared" si="143"/>
        <v>0.98611111111111116</v>
      </c>
      <c r="BE104" s="42">
        <f t="shared" si="144"/>
        <v>1</v>
      </c>
      <c r="BF104" s="42">
        <f t="shared" si="145"/>
        <v>1</v>
      </c>
      <c r="BH104" s="41" t="s">
        <v>44</v>
      </c>
      <c r="BI104" s="38" t="s">
        <v>163</v>
      </c>
      <c r="BJ104" s="39" t="s">
        <v>2</v>
      </c>
      <c r="BK104" s="27">
        <v>360</v>
      </c>
      <c r="BL104" s="27">
        <v>354</v>
      </c>
      <c r="BM104" s="27">
        <v>345</v>
      </c>
      <c r="BN104" s="27">
        <v>345</v>
      </c>
      <c r="BO104" s="27">
        <v>360</v>
      </c>
      <c r="BP104" s="27">
        <v>350</v>
      </c>
      <c r="BQ104" s="27">
        <v>32</v>
      </c>
      <c r="BR104" s="27">
        <v>360</v>
      </c>
      <c r="BS104" s="27">
        <v>360</v>
      </c>
      <c r="BT104" s="27">
        <v>360</v>
      </c>
      <c r="BU104" s="27">
        <v>360</v>
      </c>
      <c r="BV104" s="27">
        <v>360</v>
      </c>
      <c r="BW104" s="27">
        <v>355</v>
      </c>
      <c r="BX104" s="27">
        <v>360</v>
      </c>
      <c r="BY104" s="27">
        <v>360</v>
      </c>
      <c r="CE104" s="6"/>
      <c r="CF104" s="7"/>
    </row>
    <row r="105" spans="2:84" x14ac:dyDescent="0.25">
      <c r="B105" s="41" t="s">
        <v>47</v>
      </c>
      <c r="C105" s="38" t="s">
        <v>154</v>
      </c>
      <c r="D105" s="39" t="s">
        <v>2</v>
      </c>
      <c r="E105" s="42">
        <f>IF(AR122&lt;0.75,1/0,IF(AR$127&lt;0.75,1/0,X105))</f>
        <v>-0.18880531013688451</v>
      </c>
      <c r="F105" s="42" t="e">
        <f>IF(AS122&lt;0.75,1/0,IF(AS$127&lt;0.75,1/0,Y105))</f>
        <v>#DIV/0!</v>
      </c>
      <c r="G105" s="42">
        <f>IF(AT122&lt;0.75,1/0,IF(AT$127&lt;0.75,1/0,Z105))</f>
        <v>-0.41251778849217324</v>
      </c>
      <c r="H105" s="42">
        <f>IF(AU122&lt;0.75,1/0,IF(AU$127&lt;0.75,1/0,AA105))</f>
        <v>-0.41713776455674134</v>
      </c>
      <c r="I105" s="42">
        <f>IF(AV122&lt;0.75,1/0,IF(AV$127&lt;0.75,1/0,AB105))</f>
        <v>-0.26059573019075266</v>
      </c>
      <c r="J105" s="42">
        <f>IF(AW122&lt;0.75,1/0,IF(AW$127&lt;0.75,1/0,AC105))</f>
        <v>-5.9459526317634848E-2</v>
      </c>
      <c r="K105" s="42" t="e">
        <f>IF(AX122&lt;0.75,1/0,IF(AX$127&lt;0.75,1/0,AD105))</f>
        <v>#DIV/0!</v>
      </c>
      <c r="L105" s="42">
        <f>IF(AY122&lt;0.75,1/0,IF(AY$127&lt;0.75,1/0,AE105))</f>
        <v>-0.26941721534667284</v>
      </c>
      <c r="M105" s="42">
        <f>IF(AZ122&lt;0.75,1/0,IF(AZ$127&lt;0.75,1/0,AF105))</f>
        <v>-0.18500888665977266</v>
      </c>
      <c r="N105" s="42">
        <f>IF(BA122&lt;0.75,1/0,IF(BA$127&lt;0.75,1/0,AG105))</f>
        <v>-0.29833620168418795</v>
      </c>
      <c r="O105" s="42">
        <f>IF(BB122&lt;0.75,1/0,IF(BB$127&lt;0.75,1/0,AH105))</f>
        <v>-0.31454926701132158</v>
      </c>
      <c r="P105" s="42">
        <f>IF(BC122&lt;0.75,1/0,IF(BC$127&lt;0.75,1/0,AI105))</f>
        <v>-0.18843858873512775</v>
      </c>
      <c r="Q105" s="42">
        <f>IF(BD122&lt;0.75,1/0,IF(BD$127&lt;0.75,1/0,AJ105))</f>
        <v>-0.59321480291681872</v>
      </c>
      <c r="R105" s="42">
        <f>IF(BE122&lt;0.75,1/0,IF(BE$127&lt;0.75,1/0,AK105))</f>
        <v>-0.26513283321083991</v>
      </c>
      <c r="S105" s="42">
        <f>IF(BF122&lt;0.75,1/0,IF(BF$127&lt;0.75,1/0,AL105))</f>
        <v>-0.27150446253455596</v>
      </c>
      <c r="U105" s="5" t="s">
        <v>47</v>
      </c>
      <c r="V105" s="6" t="s">
        <v>154</v>
      </c>
      <c r="W105" s="7" t="s">
        <v>2</v>
      </c>
      <c r="X105" s="1">
        <v>-0.18880531013688451</v>
      </c>
      <c r="Y105" s="1" t="e">
        <v>#N/A</v>
      </c>
      <c r="Z105" s="1">
        <v>-0.41251778849217324</v>
      </c>
      <c r="AA105" s="1">
        <v>-0.41713776455674134</v>
      </c>
      <c r="AB105" s="1">
        <v>-0.26059573019075266</v>
      </c>
      <c r="AC105" s="1">
        <v>-5.9459526317634848E-2</v>
      </c>
      <c r="AD105" s="1" t="e">
        <v>#N/A</v>
      </c>
      <c r="AE105" s="1">
        <v>-0.26941721534667284</v>
      </c>
      <c r="AF105" s="1">
        <v>-0.18500888665977266</v>
      </c>
      <c r="AG105" s="1">
        <v>-0.29833620168418795</v>
      </c>
      <c r="AH105" s="1">
        <v>-0.31454926701132158</v>
      </c>
      <c r="AI105" s="1">
        <v>-0.18843858873512775</v>
      </c>
      <c r="AJ105" s="1">
        <v>-0.59321480291681872</v>
      </c>
      <c r="AK105" s="1">
        <v>-0.26513283321083991</v>
      </c>
      <c r="AL105" s="1">
        <v>-0.27150446253455596</v>
      </c>
      <c r="AO105" s="41" t="s">
        <v>44</v>
      </c>
      <c r="AP105" s="38" t="s">
        <v>77</v>
      </c>
      <c r="AQ105" s="39" t="s">
        <v>2</v>
      </c>
      <c r="AR105" s="42">
        <f t="shared" si="146"/>
        <v>0.9555555555555556</v>
      </c>
      <c r="AS105" s="42">
        <f t="shared" si="132"/>
        <v>0.60277777777777775</v>
      </c>
      <c r="AT105" s="42">
        <f t="shared" si="133"/>
        <v>0.95833333333333337</v>
      </c>
      <c r="AU105" s="42">
        <f t="shared" si="134"/>
        <v>0.95833333333333337</v>
      </c>
      <c r="AV105" s="42">
        <f t="shared" si="135"/>
        <v>0.97777777777777775</v>
      </c>
      <c r="AW105" s="42">
        <f t="shared" si="136"/>
        <v>0.97222222222222221</v>
      </c>
      <c r="AX105" s="42">
        <f t="shared" si="137"/>
        <v>0.98611111111111116</v>
      </c>
      <c r="AY105" s="42">
        <f t="shared" si="138"/>
        <v>1</v>
      </c>
      <c r="AZ105" s="42">
        <f t="shared" si="139"/>
        <v>1</v>
      </c>
      <c r="BA105" s="42">
        <f t="shared" si="140"/>
        <v>1</v>
      </c>
      <c r="BB105" s="42">
        <f t="shared" si="141"/>
        <v>1</v>
      </c>
      <c r="BC105" s="42">
        <f t="shared" si="142"/>
        <v>1</v>
      </c>
      <c r="BD105" s="42">
        <f t="shared" si="143"/>
        <v>1</v>
      </c>
      <c r="BE105" s="42">
        <f t="shared" si="144"/>
        <v>1</v>
      </c>
      <c r="BF105" s="42">
        <f t="shared" si="145"/>
        <v>1</v>
      </c>
      <c r="BH105" s="41" t="s">
        <v>44</v>
      </c>
      <c r="BI105" s="38" t="s">
        <v>77</v>
      </c>
      <c r="BJ105" s="39" t="s">
        <v>2</v>
      </c>
      <c r="BK105" s="27">
        <v>344</v>
      </c>
      <c r="BL105" s="27">
        <v>217</v>
      </c>
      <c r="BM105" s="27">
        <v>345</v>
      </c>
      <c r="BN105" s="27">
        <v>345</v>
      </c>
      <c r="BO105" s="27">
        <v>352</v>
      </c>
      <c r="BP105" s="27">
        <v>350</v>
      </c>
      <c r="BQ105" s="27">
        <v>355</v>
      </c>
      <c r="BR105" s="27">
        <v>360</v>
      </c>
      <c r="BS105" s="27">
        <v>360</v>
      </c>
      <c r="BT105" s="27">
        <v>360</v>
      </c>
      <c r="BU105" s="27">
        <v>360</v>
      </c>
      <c r="BV105" s="27">
        <v>360</v>
      </c>
      <c r="BW105" s="27">
        <v>360</v>
      </c>
      <c r="BX105" s="27">
        <v>360</v>
      </c>
      <c r="BY105" s="27">
        <v>360</v>
      </c>
      <c r="CE105" s="6"/>
      <c r="CF105" s="7"/>
    </row>
    <row r="106" spans="2:84" x14ac:dyDescent="0.25">
      <c r="B106" s="41" t="s">
        <v>47</v>
      </c>
      <c r="C106" s="38" t="s">
        <v>155</v>
      </c>
      <c r="D106" s="39" t="s">
        <v>2</v>
      </c>
      <c r="E106" s="42">
        <f>IF(AR123&lt;0.75,1/0,IF(AR$127&lt;0.75,1/0,X106))</f>
        <v>-0.42016044884623915</v>
      </c>
      <c r="F106" s="42" t="e">
        <f>IF(AS123&lt;0.75,1/0,IF(AS$127&lt;0.75,1/0,Y106))</f>
        <v>#DIV/0!</v>
      </c>
      <c r="G106" s="42">
        <f>IF(AT123&lt;0.75,1/0,IF(AT$127&lt;0.75,1/0,Z106))</f>
        <v>-0.39661952546137158</v>
      </c>
      <c r="H106" s="42">
        <f>IF(AU123&lt;0.75,1/0,IF(AU$127&lt;0.75,1/0,AA106))</f>
        <v>-7.3524688108059455E-2</v>
      </c>
      <c r="I106" s="42">
        <f>IF(AV123&lt;0.75,1/0,IF(AV$127&lt;0.75,1/0,AB106))</f>
        <v>-9.5395588491598238E-2</v>
      </c>
      <c r="J106" s="42">
        <f>IF(AW123&lt;0.75,1/0,IF(AW$127&lt;0.75,1/0,AC106))</f>
        <v>0.21644003777646237</v>
      </c>
      <c r="K106" s="42" t="e">
        <f>IF(AX123&lt;0.75,1/0,IF(AX$127&lt;0.75,1/0,AD106))</f>
        <v>#DIV/0!</v>
      </c>
      <c r="L106" s="42">
        <f>IF(AY123&lt;0.75,1/0,IF(AY$127&lt;0.75,1/0,AE106))</f>
        <v>-0.17272882658682975</v>
      </c>
      <c r="M106" s="42">
        <f>IF(AZ123&lt;0.75,1/0,IF(AZ$127&lt;0.75,1/0,AF106))</f>
        <v>-0.13892653328243965</v>
      </c>
      <c r="N106" s="42">
        <f>IF(BA123&lt;0.75,1/0,IF(BA$127&lt;0.75,1/0,AG106))</f>
        <v>-0.1831038679251713</v>
      </c>
      <c r="O106" s="42">
        <f>IF(BB123&lt;0.75,1/0,IF(BB$127&lt;0.75,1/0,AH106))</f>
        <v>-0.27706000063687219</v>
      </c>
      <c r="P106" s="42">
        <f>IF(BC123&lt;0.75,1/0,IF(BC$127&lt;0.75,1/0,AI106))</f>
        <v>7.3989337828813895E-2</v>
      </c>
      <c r="Q106" s="42">
        <f>IF(BD123&lt;0.75,1/0,IF(BD$127&lt;0.75,1/0,AJ106))</f>
        <v>-0.52110097066721695</v>
      </c>
      <c r="R106" s="42">
        <f>IF(BE123&lt;0.75,1/0,IF(BE$127&lt;0.75,1/0,AK106))</f>
        <v>-0.15073293256803988</v>
      </c>
      <c r="S106" s="42">
        <f>IF(BF123&lt;0.75,1/0,IF(BF$127&lt;0.75,1/0,AL106))</f>
        <v>-0.14386404790156837</v>
      </c>
      <c r="U106" s="5" t="s">
        <v>47</v>
      </c>
      <c r="V106" s="6" t="s">
        <v>155</v>
      </c>
      <c r="W106" s="7" t="s">
        <v>2</v>
      </c>
      <c r="X106" s="1">
        <v>-0.42016044884623915</v>
      </c>
      <c r="Y106" s="1" t="e">
        <v>#N/A</v>
      </c>
      <c r="Z106" s="1">
        <v>-0.39661952546137158</v>
      </c>
      <c r="AA106" s="1">
        <v>-7.3524688108059455E-2</v>
      </c>
      <c r="AB106" s="1">
        <v>-9.5395588491598238E-2</v>
      </c>
      <c r="AC106" s="1">
        <v>0.21644003777646237</v>
      </c>
      <c r="AD106" s="1" t="e">
        <v>#N/A</v>
      </c>
      <c r="AE106" s="1">
        <v>-0.17272882658682975</v>
      </c>
      <c r="AF106" s="1">
        <v>-0.13892653328243965</v>
      </c>
      <c r="AG106" s="1">
        <v>-0.1831038679251713</v>
      </c>
      <c r="AH106" s="1">
        <v>-0.27706000063687219</v>
      </c>
      <c r="AI106" s="1">
        <v>7.3989337828813895E-2</v>
      </c>
      <c r="AJ106" s="1">
        <v>-0.52110097066721695</v>
      </c>
      <c r="AK106" s="1">
        <v>-0.15073293256803988</v>
      </c>
      <c r="AL106" s="1">
        <v>-0.14386404790156837</v>
      </c>
      <c r="AO106" s="41" t="s">
        <v>44</v>
      </c>
      <c r="AP106" s="38" t="s">
        <v>164</v>
      </c>
      <c r="AQ106" s="39" t="s">
        <v>2</v>
      </c>
      <c r="AR106" s="42">
        <f t="shared" si="146"/>
        <v>0.99722222222222223</v>
      </c>
      <c r="AS106" s="42">
        <f t="shared" si="132"/>
        <v>0</v>
      </c>
      <c r="AT106" s="42">
        <f t="shared" si="133"/>
        <v>0.95833333333333337</v>
      </c>
      <c r="AU106" s="42">
        <f t="shared" si="134"/>
        <v>0.95833333333333337</v>
      </c>
      <c r="AV106" s="42">
        <f t="shared" si="135"/>
        <v>0.97777777777777775</v>
      </c>
      <c r="AW106" s="42">
        <f t="shared" si="136"/>
        <v>0.97222222222222221</v>
      </c>
      <c r="AX106" s="42">
        <f t="shared" si="137"/>
        <v>0</v>
      </c>
      <c r="AY106" s="42">
        <f t="shared" si="138"/>
        <v>1</v>
      </c>
      <c r="AZ106" s="42">
        <f t="shared" si="139"/>
        <v>1</v>
      </c>
      <c r="BA106" s="42">
        <f t="shared" si="140"/>
        <v>1</v>
      </c>
      <c r="BB106" s="42">
        <f t="shared" si="141"/>
        <v>1</v>
      </c>
      <c r="BC106" s="42">
        <f t="shared" si="142"/>
        <v>1</v>
      </c>
      <c r="BD106" s="42">
        <f t="shared" si="143"/>
        <v>0.98611111111111116</v>
      </c>
      <c r="BE106" s="42">
        <f t="shared" si="144"/>
        <v>1</v>
      </c>
      <c r="BF106" s="42">
        <f t="shared" si="145"/>
        <v>1</v>
      </c>
      <c r="BH106" s="41" t="s">
        <v>44</v>
      </c>
      <c r="BI106" s="38" t="s">
        <v>164</v>
      </c>
      <c r="BJ106" s="39" t="s">
        <v>2</v>
      </c>
      <c r="BK106" s="27">
        <v>359</v>
      </c>
      <c r="BL106" s="27">
        <v>0</v>
      </c>
      <c r="BM106" s="27">
        <v>345</v>
      </c>
      <c r="BN106" s="27">
        <v>345</v>
      </c>
      <c r="BO106" s="27">
        <v>352</v>
      </c>
      <c r="BP106" s="27">
        <v>350</v>
      </c>
      <c r="BQ106" s="27">
        <v>0</v>
      </c>
      <c r="BR106" s="27">
        <v>360</v>
      </c>
      <c r="BS106" s="27">
        <v>360</v>
      </c>
      <c r="BT106" s="27">
        <v>360</v>
      </c>
      <c r="BU106" s="27">
        <v>360</v>
      </c>
      <c r="BV106" s="27">
        <v>360</v>
      </c>
      <c r="BW106" s="27">
        <v>355</v>
      </c>
      <c r="BX106" s="27">
        <v>360</v>
      </c>
      <c r="BY106" s="27">
        <v>360</v>
      </c>
      <c r="CE106" s="6"/>
      <c r="CF106" s="7"/>
    </row>
    <row r="107" spans="2:84" x14ac:dyDescent="0.25">
      <c r="B107" s="41" t="s">
        <v>47</v>
      </c>
      <c r="C107" s="38" t="s">
        <v>156</v>
      </c>
      <c r="D107" s="39" t="s">
        <v>2</v>
      </c>
      <c r="E107" s="42">
        <f>IF(AR124&lt;0.75,1/0,IF(AR$127&lt;0.75,1/0,X107))</f>
        <v>-0.2545525373916746</v>
      </c>
      <c r="F107" s="42" t="e">
        <f>IF(AS124&lt;0.75,1/0,IF(AS$127&lt;0.75,1/0,Y107))</f>
        <v>#DIV/0!</v>
      </c>
      <c r="G107" s="42">
        <f>IF(AT124&lt;0.75,1/0,IF(AT$127&lt;0.75,1/0,Z107))</f>
        <v>-9.2280350428238012E-2</v>
      </c>
      <c r="H107" s="42">
        <f>IF(AU124&lt;0.75,1/0,IF(AU$127&lt;0.75,1/0,AA107))</f>
        <v>-2.9478047966166709E-2</v>
      </c>
      <c r="I107" s="42">
        <f>IF(AV124&lt;0.75,1/0,IF(AV$127&lt;0.75,1/0,AB107))</f>
        <v>-7.264070683966839E-3</v>
      </c>
      <c r="J107" s="42">
        <f>IF(AW124&lt;0.75,1/0,IF(AW$127&lt;0.75,1/0,AC107))</f>
        <v>-2.5440741687045354E-2</v>
      </c>
      <c r="K107" s="42" t="e">
        <f>IF(AX124&lt;0.75,1/0,IF(AX$127&lt;0.75,1/0,AD107))</f>
        <v>#DIV/0!</v>
      </c>
      <c r="L107" s="42">
        <f>IF(AY124&lt;0.75,1/0,IF(AY$127&lt;0.75,1/0,AE107))</f>
        <v>6.4287473841475151E-2</v>
      </c>
      <c r="M107" s="42">
        <f>IF(AZ124&lt;0.75,1/0,IF(AZ$127&lt;0.75,1/0,AF107))</f>
        <v>5.8593562699587265E-2</v>
      </c>
      <c r="N107" s="42">
        <f>IF(BA124&lt;0.75,1/0,IF(BA$127&lt;0.75,1/0,AG107))</f>
        <v>1.7909227285394902E-2</v>
      </c>
      <c r="O107" s="42">
        <f>IF(BB124&lt;0.75,1/0,IF(BB$127&lt;0.75,1/0,AH107))</f>
        <v>-0.15701322784046401</v>
      </c>
      <c r="P107" s="42">
        <f>IF(BC124&lt;0.75,1/0,IF(BC$127&lt;0.75,1/0,AI107))</f>
        <v>0.14856677924829764</v>
      </c>
      <c r="Q107" s="42">
        <f>IF(BD124&lt;0.75,1/0,IF(BD$127&lt;0.75,1/0,AJ107))</f>
        <v>-0.38188803882578926</v>
      </c>
      <c r="R107" s="42">
        <f>IF(BE124&lt;0.75,1/0,IF(BE$127&lt;0.75,1/0,AK107))</f>
        <v>-3.7461057668718434E-3</v>
      </c>
      <c r="S107" s="42">
        <f>IF(BF124&lt;0.75,1/0,IF(BF$127&lt;0.75,1/0,AL107))</f>
        <v>3.4884856073117643E-2</v>
      </c>
      <c r="U107" s="5" t="s">
        <v>47</v>
      </c>
      <c r="V107" s="6" t="s">
        <v>156</v>
      </c>
      <c r="W107" s="7" t="s">
        <v>2</v>
      </c>
      <c r="X107" s="1">
        <v>-0.2545525373916746</v>
      </c>
      <c r="Y107" s="1" t="e">
        <v>#N/A</v>
      </c>
      <c r="Z107" s="1">
        <v>-9.2280350428238012E-2</v>
      </c>
      <c r="AA107" s="1">
        <v>-2.9478047966166709E-2</v>
      </c>
      <c r="AB107" s="1">
        <v>-7.264070683966839E-3</v>
      </c>
      <c r="AC107" s="1">
        <v>-2.5440741687045354E-2</v>
      </c>
      <c r="AD107" s="1" t="e">
        <v>#N/A</v>
      </c>
      <c r="AE107" s="1">
        <v>6.4287473841475151E-2</v>
      </c>
      <c r="AF107" s="1">
        <v>5.8593562699587265E-2</v>
      </c>
      <c r="AG107" s="1">
        <v>1.7909227285394902E-2</v>
      </c>
      <c r="AH107" s="1">
        <v>-0.15701322784046401</v>
      </c>
      <c r="AI107" s="1">
        <v>0.14856677924829764</v>
      </c>
      <c r="AJ107" s="1">
        <v>-0.38188803882578926</v>
      </c>
      <c r="AK107" s="1">
        <v>-3.7461057668718434E-3</v>
      </c>
      <c r="AL107" s="1">
        <v>3.4884856073117643E-2</v>
      </c>
      <c r="AO107" s="41" t="s">
        <v>45</v>
      </c>
      <c r="AP107" s="38" t="s">
        <v>159</v>
      </c>
      <c r="AQ107" s="39" t="s">
        <v>2</v>
      </c>
      <c r="AR107" s="42">
        <f>BK107/384</f>
        <v>1</v>
      </c>
      <c r="AS107" s="42">
        <f t="shared" ref="AS107:AS113" si="147">BL107/384</f>
        <v>0.97395833333333337</v>
      </c>
      <c r="AT107" s="42">
        <f t="shared" ref="AT107:AT113" si="148">BM107/384</f>
        <v>0.95833333333333337</v>
      </c>
      <c r="AU107" s="42">
        <f t="shared" ref="AU107:AU113" si="149">BN107/384</f>
        <v>0.9921875</v>
      </c>
      <c r="AV107" s="42">
        <f t="shared" ref="AV107:AV113" si="150">BO107/384</f>
        <v>1</v>
      </c>
      <c r="AW107" s="42">
        <f t="shared" ref="AW107:AW113" si="151">BP107/384</f>
        <v>0.98958333333333337</v>
      </c>
      <c r="AX107" s="42">
        <f t="shared" ref="AX107:AX113" si="152">BQ107/384</f>
        <v>0.96614583333333337</v>
      </c>
      <c r="AY107" s="42">
        <f t="shared" ref="AY107:AY113" si="153">BR107/384</f>
        <v>0.99739583333333337</v>
      </c>
      <c r="AZ107" s="42">
        <f t="shared" ref="AZ107:AZ113" si="154">BS107/384</f>
        <v>1</v>
      </c>
      <c r="BA107" s="42">
        <f t="shared" ref="BA107:BA113" si="155">BT107/384</f>
        <v>0.9921875</v>
      </c>
      <c r="BB107" s="42">
        <f t="shared" ref="BB107:BB113" si="156">BU107/384</f>
        <v>1</v>
      </c>
      <c r="BC107" s="42">
        <f t="shared" ref="BC107:BC113" si="157">BV107/384</f>
        <v>1</v>
      </c>
      <c r="BD107" s="42">
        <f t="shared" ref="BD107:BD113" si="158">BW107/384</f>
        <v>1</v>
      </c>
      <c r="BE107" s="42">
        <f t="shared" ref="BE107:BE113" si="159">BX107/384</f>
        <v>1</v>
      </c>
      <c r="BF107" s="42">
        <f t="shared" ref="BF107:BF113" si="160">BY107/384</f>
        <v>1</v>
      </c>
      <c r="BH107" s="41" t="s">
        <v>45</v>
      </c>
      <c r="BI107" s="38" t="s">
        <v>159</v>
      </c>
      <c r="BJ107" s="39" t="s">
        <v>2</v>
      </c>
      <c r="BK107" s="27">
        <v>384</v>
      </c>
      <c r="BL107" s="27">
        <v>374</v>
      </c>
      <c r="BM107" s="27">
        <v>368</v>
      </c>
      <c r="BN107" s="27">
        <v>381</v>
      </c>
      <c r="BO107" s="27">
        <v>384</v>
      </c>
      <c r="BP107" s="27">
        <v>380</v>
      </c>
      <c r="BQ107" s="27">
        <v>371</v>
      </c>
      <c r="BR107" s="27">
        <v>383</v>
      </c>
      <c r="BS107" s="27">
        <v>384</v>
      </c>
      <c r="BT107" s="27">
        <v>381</v>
      </c>
      <c r="BU107" s="27">
        <v>384</v>
      </c>
      <c r="BV107" s="27">
        <v>384</v>
      </c>
      <c r="BW107" s="27">
        <v>384</v>
      </c>
      <c r="BX107" s="27">
        <v>384</v>
      </c>
      <c r="BY107" s="27">
        <v>384</v>
      </c>
      <c r="CE107" s="6"/>
      <c r="CF107" s="7"/>
    </row>
    <row r="108" spans="2:84" x14ac:dyDescent="0.25">
      <c r="B108" s="41" t="s">
        <v>47</v>
      </c>
      <c r="C108" s="38" t="s">
        <v>157</v>
      </c>
      <c r="D108" s="39" t="s">
        <v>2</v>
      </c>
      <c r="E108" s="42">
        <f>IF(AR125&lt;0.75,1/0,IF(AR$127&lt;0.75,1/0,X108))</f>
        <v>-0.23768837185791269</v>
      </c>
      <c r="F108" s="42" t="e">
        <f>IF(AS125&lt;0.75,1/0,IF(AS$127&lt;0.75,1/0,Y108))</f>
        <v>#DIV/0!</v>
      </c>
      <c r="G108" s="42">
        <f>IF(AT125&lt;0.75,1/0,IF(AT$127&lt;0.75,1/0,Z108))</f>
        <v>-0.38705908358859353</v>
      </c>
      <c r="H108" s="42">
        <f>IF(AU125&lt;0.75,1/0,IF(AU$127&lt;0.75,1/0,AA108))</f>
        <v>-0.33977798597507269</v>
      </c>
      <c r="I108" s="42">
        <f>IF(AV125&lt;0.75,1/0,IF(AV$127&lt;0.75,1/0,AB108))</f>
        <v>-0.23370696114139167</v>
      </c>
      <c r="J108" s="42">
        <f>IF(AW125&lt;0.75,1/0,IF(AW$127&lt;0.75,1/0,AC108))</f>
        <v>0.15938873068845205</v>
      </c>
      <c r="K108" s="42" t="e">
        <f>IF(AX125&lt;0.75,1/0,IF(AX$127&lt;0.75,1/0,AD108))</f>
        <v>#DIV/0!</v>
      </c>
      <c r="L108" s="42">
        <f>IF(AY125&lt;0.75,1/0,IF(AY$127&lt;0.75,1/0,AE108))</f>
        <v>-0.18099917350323291</v>
      </c>
      <c r="M108" s="42">
        <f>IF(AZ125&lt;0.75,1/0,IF(AZ$127&lt;0.75,1/0,AF108))</f>
        <v>-0.21542422762062718</v>
      </c>
      <c r="N108" s="42">
        <f>IF(BA125&lt;0.75,1/0,IF(BA$127&lt;0.75,1/0,AG108))</f>
        <v>-0.31655487520362302</v>
      </c>
      <c r="O108" s="42">
        <f>IF(BB125&lt;0.75,1/0,IF(BB$127&lt;0.75,1/0,AH108))</f>
        <v>-0.24881356037848301</v>
      </c>
      <c r="P108" s="42">
        <f>IF(BC125&lt;0.75,1/0,IF(BC$127&lt;0.75,1/0,AI108))</f>
        <v>-0.2474356692595977</v>
      </c>
      <c r="Q108" s="42">
        <f>IF(BD125&lt;0.75,1/0,IF(BD$127&lt;0.75,1/0,AJ108))</f>
        <v>-0.58151739874500863</v>
      </c>
      <c r="R108" s="42">
        <f>IF(BE125&lt;0.75,1/0,IF(BE$127&lt;0.75,1/0,AK108))</f>
        <v>-0.25748376505382031</v>
      </c>
      <c r="S108" s="42">
        <f>IF(BF125&lt;0.75,1/0,IF(BF$127&lt;0.75,1/0,AL108))</f>
        <v>-0.23425015320623099</v>
      </c>
      <c r="U108" s="5" t="s">
        <v>47</v>
      </c>
      <c r="V108" s="6" t="s">
        <v>157</v>
      </c>
      <c r="W108" s="7" t="s">
        <v>2</v>
      </c>
      <c r="X108" s="1">
        <v>-0.23768837185791269</v>
      </c>
      <c r="Y108" s="1" t="e">
        <v>#N/A</v>
      </c>
      <c r="Z108" s="1">
        <v>-0.38705908358859353</v>
      </c>
      <c r="AA108" s="1">
        <v>-0.33977798597507269</v>
      </c>
      <c r="AB108" s="1">
        <v>-0.23370696114139167</v>
      </c>
      <c r="AC108" s="1">
        <v>0.15938873068845205</v>
      </c>
      <c r="AD108" s="1" t="e">
        <v>#N/A</v>
      </c>
      <c r="AE108" s="1">
        <v>-0.18099917350323291</v>
      </c>
      <c r="AF108" s="1">
        <v>-0.21542422762062718</v>
      </c>
      <c r="AG108" s="1">
        <v>-0.31655487520362302</v>
      </c>
      <c r="AH108" s="1">
        <v>-0.24881356037848301</v>
      </c>
      <c r="AI108" s="1">
        <v>-0.2474356692595977</v>
      </c>
      <c r="AJ108" s="1">
        <v>-0.58151739874500863</v>
      </c>
      <c r="AK108" s="1">
        <v>-0.25748376505382031</v>
      </c>
      <c r="AL108" s="1">
        <v>-0.23425015320623099</v>
      </c>
      <c r="AO108" s="41" t="s">
        <v>45</v>
      </c>
      <c r="AP108" s="38" t="s">
        <v>160</v>
      </c>
      <c r="AQ108" s="39" t="s">
        <v>2</v>
      </c>
      <c r="AR108" s="42">
        <f t="shared" ref="AR108:AR113" si="161">BK108/384</f>
        <v>1</v>
      </c>
      <c r="AS108" s="42">
        <f t="shared" si="147"/>
        <v>0.99479166666666663</v>
      </c>
      <c r="AT108" s="42">
        <f t="shared" si="148"/>
        <v>0.94791666666666663</v>
      </c>
      <c r="AU108" s="42">
        <f t="shared" si="149"/>
        <v>1</v>
      </c>
      <c r="AV108" s="42">
        <f t="shared" si="150"/>
        <v>1</v>
      </c>
      <c r="AW108" s="42">
        <f t="shared" si="151"/>
        <v>0.9921875</v>
      </c>
      <c r="AX108" s="42">
        <f t="shared" si="152"/>
        <v>8.3333333333333329E-2</v>
      </c>
      <c r="AY108" s="42">
        <f t="shared" si="153"/>
        <v>1</v>
      </c>
      <c r="AZ108" s="42">
        <f t="shared" si="154"/>
        <v>1</v>
      </c>
      <c r="BA108" s="42">
        <f t="shared" si="155"/>
        <v>1</v>
      </c>
      <c r="BB108" s="42">
        <f t="shared" si="156"/>
        <v>1</v>
      </c>
      <c r="BC108" s="42">
        <f t="shared" si="157"/>
        <v>0.98958333333333337</v>
      </c>
      <c r="BD108" s="42">
        <f t="shared" si="158"/>
        <v>0.984375</v>
      </c>
      <c r="BE108" s="42">
        <f t="shared" si="159"/>
        <v>1</v>
      </c>
      <c r="BF108" s="42">
        <f t="shared" si="160"/>
        <v>1</v>
      </c>
      <c r="BH108" s="41" t="s">
        <v>45</v>
      </c>
      <c r="BI108" s="38" t="s">
        <v>160</v>
      </c>
      <c r="BJ108" s="39" t="s">
        <v>2</v>
      </c>
      <c r="BK108" s="27">
        <v>384</v>
      </c>
      <c r="BL108" s="27">
        <v>382</v>
      </c>
      <c r="BM108" s="27">
        <v>364</v>
      </c>
      <c r="BN108" s="27">
        <v>384</v>
      </c>
      <c r="BO108" s="27">
        <v>384</v>
      </c>
      <c r="BP108" s="27">
        <v>381</v>
      </c>
      <c r="BQ108" s="27">
        <v>32</v>
      </c>
      <c r="BR108" s="27">
        <v>384</v>
      </c>
      <c r="BS108" s="27">
        <v>384</v>
      </c>
      <c r="BT108" s="27">
        <v>384</v>
      </c>
      <c r="BU108" s="27">
        <v>384</v>
      </c>
      <c r="BV108" s="27">
        <v>380</v>
      </c>
      <c r="BW108" s="27">
        <v>378</v>
      </c>
      <c r="BX108" s="27">
        <v>384</v>
      </c>
      <c r="BY108" s="27">
        <v>384</v>
      </c>
      <c r="CE108" s="6"/>
      <c r="CF108" s="7"/>
    </row>
    <row r="109" spans="2:84" x14ac:dyDescent="0.25">
      <c r="B109" s="41" t="s">
        <v>47</v>
      </c>
      <c r="C109" s="38" t="s">
        <v>158</v>
      </c>
      <c r="D109" s="39" t="s">
        <v>2</v>
      </c>
      <c r="E109" s="42">
        <f>IF(AR126&lt;0.75,1/0,IF(AR$127&lt;0.75,1/0,X109))</f>
        <v>-0.50784863034427508</v>
      </c>
      <c r="F109" s="42" t="e">
        <f>IF(AS126&lt;0.75,1/0,IF(AS$127&lt;0.75,1/0,Y109))</f>
        <v>#DIV/0!</v>
      </c>
      <c r="G109" s="42">
        <f>IF(AT126&lt;0.75,1/0,IF(AT$127&lt;0.75,1/0,Z109))</f>
        <v>-0.37233767243878457</v>
      </c>
      <c r="H109" s="42">
        <f>IF(AU126&lt;0.75,1/0,IF(AU$127&lt;0.75,1/0,AA109))</f>
        <v>-0.27184770015968951</v>
      </c>
      <c r="I109" s="42">
        <f>IF(AV126&lt;0.75,1/0,IF(AV$127&lt;0.75,1/0,AB109))</f>
        <v>-0.16431954126699788</v>
      </c>
      <c r="J109" s="42">
        <f>IF(AW126&lt;0.75,1/0,IF(AW$127&lt;0.75,1/0,AC109))</f>
        <v>7.3559843647747591E-2</v>
      </c>
      <c r="K109" s="42" t="e">
        <f>IF(AX126&lt;0.75,1/0,IF(AX$127&lt;0.75,1/0,AD109))</f>
        <v>#DIV/0!</v>
      </c>
      <c r="L109" s="42">
        <f>IF(AY126&lt;0.75,1/0,IF(AY$127&lt;0.75,1/0,AE109))</f>
        <v>-9.149372474343509E-2</v>
      </c>
      <c r="M109" s="42">
        <f>IF(AZ126&lt;0.75,1/0,IF(AZ$127&lt;0.75,1/0,AF109))</f>
        <v>-0.13618545707989693</v>
      </c>
      <c r="N109" s="42">
        <f>IF(BA126&lt;0.75,1/0,IF(BA$127&lt;0.75,1/0,AG109))</f>
        <v>-0.25567676707398423</v>
      </c>
      <c r="O109" s="42">
        <f>IF(BB126&lt;0.75,1/0,IF(BB$127&lt;0.75,1/0,AH109))</f>
        <v>-0.28140343530662737</v>
      </c>
      <c r="P109" s="42">
        <f>IF(BC126&lt;0.75,1/0,IF(BC$127&lt;0.75,1/0,AI109))</f>
        <v>-0.15680754151472354</v>
      </c>
      <c r="Q109" s="42">
        <f>IF(BD126&lt;0.75,1/0,IF(BD$127&lt;0.75,1/0,AJ109))</f>
        <v>-0.45548690795215285</v>
      </c>
      <c r="R109" s="42">
        <f>IF(BE126&lt;0.75,1/0,IF(BE$127&lt;0.75,1/0,AK109))</f>
        <v>-0.21926066376868014</v>
      </c>
      <c r="S109" s="42">
        <f>IF(BF126&lt;0.75,1/0,IF(BF$127&lt;0.75,1/0,AL109))</f>
        <v>-0.13720493305984161</v>
      </c>
      <c r="U109" s="5" t="s">
        <v>47</v>
      </c>
      <c r="V109" s="6" t="s">
        <v>158</v>
      </c>
      <c r="W109" s="7" t="s">
        <v>2</v>
      </c>
      <c r="X109" s="1">
        <v>-0.50784863034427508</v>
      </c>
      <c r="Y109" s="1" t="e">
        <v>#N/A</v>
      </c>
      <c r="Z109" s="1">
        <v>-0.37233767243878457</v>
      </c>
      <c r="AA109" s="1">
        <v>-0.27184770015968951</v>
      </c>
      <c r="AB109" s="1">
        <v>-0.16431954126699788</v>
      </c>
      <c r="AC109" s="1">
        <v>7.3559843647747591E-2</v>
      </c>
      <c r="AD109" s="1" t="e">
        <v>#N/A</v>
      </c>
      <c r="AE109" s="1">
        <v>-9.149372474343509E-2</v>
      </c>
      <c r="AF109" s="1">
        <v>-0.13618545707989693</v>
      </c>
      <c r="AG109" s="1">
        <v>-0.25567676707398423</v>
      </c>
      <c r="AH109" s="1">
        <v>-0.28140343530662737</v>
      </c>
      <c r="AI109" s="1">
        <v>-0.15680754151472354</v>
      </c>
      <c r="AJ109" s="1">
        <v>-0.45548690795215285</v>
      </c>
      <c r="AK109" s="1">
        <v>-0.21926066376868014</v>
      </c>
      <c r="AL109" s="1">
        <v>-0.13720493305984161</v>
      </c>
      <c r="AO109" s="41" t="s">
        <v>45</v>
      </c>
      <c r="AP109" s="38" t="s">
        <v>161</v>
      </c>
      <c r="AQ109" s="39" t="s">
        <v>2</v>
      </c>
      <c r="AR109" s="42">
        <f t="shared" si="161"/>
        <v>1</v>
      </c>
      <c r="AS109" s="42">
        <f t="shared" si="147"/>
        <v>0.98958333333333337</v>
      </c>
      <c r="AT109" s="42">
        <f t="shared" si="148"/>
        <v>0.95833333333333337</v>
      </c>
      <c r="AU109" s="42">
        <f t="shared" si="149"/>
        <v>1</v>
      </c>
      <c r="AV109" s="42">
        <f t="shared" si="150"/>
        <v>0.97916666666666663</v>
      </c>
      <c r="AW109" s="42">
        <f t="shared" si="151"/>
        <v>1</v>
      </c>
      <c r="AX109" s="42">
        <f t="shared" si="152"/>
        <v>0.48697916666666669</v>
      </c>
      <c r="AY109" s="42">
        <f t="shared" si="153"/>
        <v>1</v>
      </c>
      <c r="AZ109" s="42">
        <f t="shared" si="154"/>
        <v>1</v>
      </c>
      <c r="BA109" s="42">
        <f t="shared" si="155"/>
        <v>1</v>
      </c>
      <c r="BB109" s="42">
        <f t="shared" si="156"/>
        <v>1</v>
      </c>
      <c r="BC109" s="42">
        <f t="shared" si="157"/>
        <v>1</v>
      </c>
      <c r="BD109" s="42">
        <f t="shared" si="158"/>
        <v>1</v>
      </c>
      <c r="BE109" s="42">
        <f t="shared" si="159"/>
        <v>1</v>
      </c>
      <c r="BF109" s="42">
        <f t="shared" si="160"/>
        <v>1</v>
      </c>
      <c r="BH109" s="41" t="s">
        <v>45</v>
      </c>
      <c r="BI109" s="38" t="s">
        <v>161</v>
      </c>
      <c r="BJ109" s="39" t="s">
        <v>2</v>
      </c>
      <c r="BK109" s="27">
        <v>384</v>
      </c>
      <c r="BL109" s="27">
        <v>380</v>
      </c>
      <c r="BM109" s="27">
        <v>368</v>
      </c>
      <c r="BN109" s="27">
        <v>384</v>
      </c>
      <c r="BO109" s="27">
        <v>376</v>
      </c>
      <c r="BP109" s="27">
        <v>384</v>
      </c>
      <c r="BQ109" s="27">
        <v>187</v>
      </c>
      <c r="BR109" s="27">
        <v>384</v>
      </c>
      <c r="BS109" s="27">
        <v>384</v>
      </c>
      <c r="BT109" s="27">
        <v>384</v>
      </c>
      <c r="BU109" s="27">
        <v>384</v>
      </c>
      <c r="BV109" s="27">
        <v>384</v>
      </c>
      <c r="BW109" s="27">
        <v>384</v>
      </c>
      <c r="BX109" s="27">
        <v>384</v>
      </c>
      <c r="BY109" s="27">
        <v>384</v>
      </c>
      <c r="CE109" s="6"/>
      <c r="CF109" s="7"/>
    </row>
    <row r="110" spans="2:84" x14ac:dyDescent="0.25">
      <c r="B110" s="41" t="s">
        <v>48</v>
      </c>
      <c r="C110" s="38" t="s">
        <v>153</v>
      </c>
      <c r="D110" s="39" t="s">
        <v>2</v>
      </c>
      <c r="E110" s="42">
        <f>IF(AR128&lt;0.75,1/0,IF(AR$134&lt;0.75,1/0,X110))</f>
        <v>8.6858847633080938E-2</v>
      </c>
      <c r="F110" s="42" t="e">
        <f>IF(AS128&lt;0.75,1/0,IF(AS$134&lt;0.75,1/0,Y110))</f>
        <v>#DIV/0!</v>
      </c>
      <c r="G110" s="42">
        <f>IF(AT128&lt;0.75,1/0,IF(AT$134&lt;0.75,1/0,Z110))</f>
        <v>-0.3070088878234386</v>
      </c>
      <c r="H110" s="42">
        <f>IF(AU128&lt;0.75,1/0,IF(AU$134&lt;0.75,1/0,AA110))</f>
        <v>-8.1780003768946008E-2</v>
      </c>
      <c r="I110" s="42">
        <f>IF(AV128&lt;0.75,1/0,IF(AV$134&lt;0.75,1/0,AB110))</f>
        <v>-0.10729946740118834</v>
      </c>
      <c r="J110" s="42">
        <f>IF(AW128&lt;0.75,1/0,IF(AW$134&lt;0.75,1/0,AC110))</f>
        <v>1.2253925105661256E-2</v>
      </c>
      <c r="K110" s="42" t="e">
        <f>IF(AX128&lt;0.75,1/0,IF(AX$134&lt;0.75,1/0,AD110))</f>
        <v>#DIV/0!</v>
      </c>
      <c r="L110" s="42">
        <f>IF(AY128&lt;0.75,1/0,IF(AY$134&lt;0.75,1/0,AE110))</f>
        <v>-0.29697592679570051</v>
      </c>
      <c r="M110" s="42">
        <f>IF(AZ128&lt;0.75,1/0,IF(AZ$134&lt;0.75,1/0,AF110))</f>
        <v>-6.9520156546191814E-2</v>
      </c>
      <c r="N110" s="42">
        <f>IF(BA128&lt;0.75,1/0,IF(BA$134&lt;0.75,1/0,AG110))</f>
        <v>4.9223867130678833E-3</v>
      </c>
      <c r="O110" s="42">
        <f>IF(BB128&lt;0.75,1/0,IF(BB$134&lt;0.75,1/0,AH110))</f>
        <v>-3.1376323261730676E-2</v>
      </c>
      <c r="P110" s="42">
        <f>IF(BC128&lt;0.75,1/0,IF(BC$134&lt;0.75,1/0,AI110))</f>
        <v>1.2615767967449898E-2</v>
      </c>
      <c r="Q110" s="42">
        <f>IF(BD128&lt;0.75,1/0,IF(BD$134&lt;0.75,1/0,AJ110))</f>
        <v>-0.26687911859543734</v>
      </c>
      <c r="R110" s="42">
        <f>IF(BE128&lt;0.75,1/0,IF(BE$134&lt;0.75,1/0,AK110))</f>
        <v>-6.1534659317528329E-2</v>
      </c>
      <c r="S110" s="42">
        <f>IF(BF128&lt;0.75,1/0,IF(BF$134&lt;0.75,1/0,AL110))</f>
        <v>-8.8471019487211033E-2</v>
      </c>
      <c r="U110" s="5" t="s">
        <v>48</v>
      </c>
      <c r="V110" s="6" t="s">
        <v>153</v>
      </c>
      <c r="W110" s="7" t="s">
        <v>2</v>
      </c>
      <c r="X110" s="1">
        <v>8.6858847633080938E-2</v>
      </c>
      <c r="Y110" s="1">
        <v>2.7441809717777144</v>
      </c>
      <c r="Z110" s="1">
        <v>-0.3070088878234386</v>
      </c>
      <c r="AA110" s="1">
        <v>-8.1780003768946008E-2</v>
      </c>
      <c r="AB110" s="1">
        <v>-0.10729946740118834</v>
      </c>
      <c r="AC110" s="1">
        <v>1.2253925105661256E-2</v>
      </c>
      <c r="AD110" s="1" t="e">
        <v>#N/A</v>
      </c>
      <c r="AE110" s="1">
        <v>-0.29697592679570051</v>
      </c>
      <c r="AF110" s="1">
        <v>-6.9520156546191814E-2</v>
      </c>
      <c r="AG110" s="1">
        <v>4.9223867130678833E-3</v>
      </c>
      <c r="AH110" s="1">
        <v>-3.1376323261730676E-2</v>
      </c>
      <c r="AI110" s="1">
        <v>1.2615767967449898E-2</v>
      </c>
      <c r="AJ110" s="1">
        <v>-0.26687911859543734</v>
      </c>
      <c r="AK110" s="1">
        <v>-6.1534659317528329E-2</v>
      </c>
      <c r="AL110" s="1">
        <v>-8.8471019487211033E-2</v>
      </c>
      <c r="AO110" s="41" t="s">
        <v>45</v>
      </c>
      <c r="AP110" s="38" t="s">
        <v>162</v>
      </c>
      <c r="AQ110" s="39" t="s">
        <v>2</v>
      </c>
      <c r="AR110" s="42">
        <f t="shared" si="161"/>
        <v>1</v>
      </c>
      <c r="AS110" s="42">
        <f t="shared" si="147"/>
        <v>0.97916666666666663</v>
      </c>
      <c r="AT110" s="42">
        <f t="shared" si="148"/>
        <v>0.97916666666666663</v>
      </c>
      <c r="AU110" s="42">
        <f t="shared" si="149"/>
        <v>0.95833333333333337</v>
      </c>
      <c r="AV110" s="42">
        <f t="shared" si="150"/>
        <v>0.98958333333333337</v>
      </c>
      <c r="AW110" s="42">
        <f t="shared" si="151"/>
        <v>0.9765625</v>
      </c>
      <c r="AX110" s="42">
        <f t="shared" si="152"/>
        <v>0.98958333333333337</v>
      </c>
      <c r="AY110" s="42">
        <f t="shared" si="153"/>
        <v>1</v>
      </c>
      <c r="AZ110" s="42">
        <f t="shared" si="154"/>
        <v>1</v>
      </c>
      <c r="BA110" s="42">
        <f t="shared" si="155"/>
        <v>1</v>
      </c>
      <c r="BB110" s="42">
        <f t="shared" si="156"/>
        <v>1</v>
      </c>
      <c r="BC110" s="42">
        <f t="shared" si="157"/>
        <v>1</v>
      </c>
      <c r="BD110" s="42">
        <f t="shared" si="158"/>
        <v>0.98697916666666663</v>
      </c>
      <c r="BE110" s="42">
        <f t="shared" si="159"/>
        <v>1</v>
      </c>
      <c r="BF110" s="42">
        <f t="shared" si="160"/>
        <v>1</v>
      </c>
      <c r="BH110" s="41" t="s">
        <v>45</v>
      </c>
      <c r="BI110" s="38" t="s">
        <v>162</v>
      </c>
      <c r="BJ110" s="39" t="s">
        <v>2</v>
      </c>
      <c r="BK110" s="27">
        <v>384</v>
      </c>
      <c r="BL110" s="27">
        <v>376</v>
      </c>
      <c r="BM110" s="27">
        <v>376</v>
      </c>
      <c r="BN110" s="27">
        <v>368</v>
      </c>
      <c r="BO110" s="27">
        <v>380</v>
      </c>
      <c r="BP110" s="27">
        <v>375</v>
      </c>
      <c r="BQ110" s="27">
        <v>380</v>
      </c>
      <c r="BR110" s="27">
        <v>384</v>
      </c>
      <c r="BS110" s="27">
        <v>384</v>
      </c>
      <c r="BT110" s="27">
        <v>384</v>
      </c>
      <c r="BU110" s="27">
        <v>384</v>
      </c>
      <c r="BV110" s="27">
        <v>384</v>
      </c>
      <c r="BW110" s="27">
        <v>379</v>
      </c>
      <c r="BX110" s="27">
        <v>384</v>
      </c>
      <c r="BY110" s="27">
        <v>384</v>
      </c>
      <c r="CE110" s="6"/>
      <c r="CF110" s="7"/>
    </row>
    <row r="111" spans="2:84" x14ac:dyDescent="0.25">
      <c r="B111" s="41" t="s">
        <v>48</v>
      </c>
      <c r="C111" s="38" t="s">
        <v>154</v>
      </c>
      <c r="D111" s="39" t="s">
        <v>2</v>
      </c>
      <c r="E111" s="42">
        <f>IF(AR129&lt;0.75,1/0,IF(AR$134&lt;0.75,1/0,X111))</f>
        <v>6.7509273605099507E-2</v>
      </c>
      <c r="F111" s="42" t="e">
        <f>IF(AS129&lt;0.75,1/0,IF(AS$134&lt;0.75,1/0,Y111))</f>
        <v>#DIV/0!</v>
      </c>
      <c r="G111" s="42">
        <f>IF(AT129&lt;0.75,1/0,IF(AT$134&lt;0.75,1/0,Z111))</f>
        <v>-0.2593478071350992</v>
      </c>
      <c r="H111" s="42">
        <f>IF(AU129&lt;0.75,1/0,IF(AU$134&lt;0.75,1/0,AA111))</f>
        <v>-0.33331972690260769</v>
      </c>
      <c r="I111" s="42">
        <f>IF(AV129&lt;0.75,1/0,IF(AV$134&lt;0.75,1/0,AB111))</f>
        <v>-0.20273885329638686</v>
      </c>
      <c r="J111" s="42">
        <f>IF(AW129&lt;0.75,1/0,IF(AW$134&lt;0.75,1/0,AC111))</f>
        <v>-7.0134910477567036E-2</v>
      </c>
      <c r="K111" s="42" t="e">
        <f>IF(AX129&lt;0.75,1/0,IF(AX$134&lt;0.75,1/0,AD111))</f>
        <v>#DIV/0!</v>
      </c>
      <c r="L111" s="42">
        <f>IF(AY129&lt;0.75,1/0,IF(AY$134&lt;0.75,1/0,AE111))</f>
        <v>-0.26146967570349411</v>
      </c>
      <c r="M111" s="42">
        <f>IF(AZ129&lt;0.75,1/0,IF(AZ$134&lt;0.75,1/0,AF111))</f>
        <v>-0.10999078044283195</v>
      </c>
      <c r="N111" s="42">
        <f>IF(BA129&lt;0.75,1/0,IF(BA$134&lt;0.75,1/0,AG111))</f>
        <v>-0.14938333657170066</v>
      </c>
      <c r="O111" s="42">
        <f>IF(BB129&lt;0.75,1/0,IF(BB$134&lt;0.75,1/0,AH111))</f>
        <v>-0.14684132634317093</v>
      </c>
      <c r="P111" s="42">
        <f>IF(BC129&lt;0.75,1/0,IF(BC$134&lt;0.75,1/0,AI111))</f>
        <v>8.9733415884629908E-2</v>
      </c>
      <c r="Q111" s="42">
        <f>IF(BD129&lt;0.75,1/0,IF(BD$134&lt;0.75,1/0,AJ111))</f>
        <v>-0.5189531753908041</v>
      </c>
      <c r="R111" s="42">
        <f>IF(BE129&lt;0.75,1/0,IF(BE$134&lt;0.75,1/0,AK111))</f>
        <v>-0.15604961146755014</v>
      </c>
      <c r="S111" s="42">
        <f>IF(BF129&lt;0.75,1/0,IF(BF$134&lt;0.75,1/0,AL111))</f>
        <v>-0.16209357426212612</v>
      </c>
      <c r="U111" s="5" t="s">
        <v>48</v>
      </c>
      <c r="V111" s="6" t="s">
        <v>154</v>
      </c>
      <c r="W111" s="7" t="s">
        <v>2</v>
      </c>
      <c r="X111" s="1">
        <v>6.7509273605099507E-2</v>
      </c>
      <c r="Y111" s="1">
        <v>3.0753367703309502</v>
      </c>
      <c r="Z111" s="1">
        <v>-0.2593478071350992</v>
      </c>
      <c r="AA111" s="1">
        <v>-0.33331972690260769</v>
      </c>
      <c r="AB111" s="1">
        <v>-0.20273885329638686</v>
      </c>
      <c r="AC111" s="1">
        <v>-7.0134910477567036E-2</v>
      </c>
      <c r="AD111" s="1" t="e">
        <v>#N/A</v>
      </c>
      <c r="AE111" s="1">
        <v>-0.26146967570349411</v>
      </c>
      <c r="AF111" s="1">
        <v>-0.10999078044283195</v>
      </c>
      <c r="AG111" s="1">
        <v>-0.14938333657170066</v>
      </c>
      <c r="AH111" s="1">
        <v>-0.14684132634317093</v>
      </c>
      <c r="AI111" s="1">
        <v>8.9733415884629908E-2</v>
      </c>
      <c r="AJ111" s="1">
        <v>-0.5189531753908041</v>
      </c>
      <c r="AK111" s="1">
        <v>-0.15604961146755014</v>
      </c>
      <c r="AL111" s="1">
        <v>-0.16209357426212612</v>
      </c>
      <c r="AO111" s="41" t="s">
        <v>45</v>
      </c>
      <c r="AP111" s="38" t="s">
        <v>163</v>
      </c>
      <c r="AQ111" s="39" t="s">
        <v>2</v>
      </c>
      <c r="AR111" s="42">
        <f t="shared" si="161"/>
        <v>1</v>
      </c>
      <c r="AS111" s="42">
        <f t="shared" si="147"/>
        <v>0.9765625</v>
      </c>
      <c r="AT111" s="42">
        <f t="shared" si="148"/>
        <v>0.95833333333333337</v>
      </c>
      <c r="AU111" s="42">
        <f t="shared" si="149"/>
        <v>0.95833333333333337</v>
      </c>
      <c r="AV111" s="42">
        <f t="shared" si="150"/>
        <v>1</v>
      </c>
      <c r="AW111" s="42">
        <f t="shared" si="151"/>
        <v>0.96614583333333337</v>
      </c>
      <c r="AX111" s="42">
        <f t="shared" si="152"/>
        <v>0.95052083333333337</v>
      </c>
      <c r="AY111" s="42">
        <f t="shared" si="153"/>
        <v>1</v>
      </c>
      <c r="AZ111" s="42">
        <f t="shared" si="154"/>
        <v>1</v>
      </c>
      <c r="BA111" s="42">
        <f t="shared" si="155"/>
        <v>1</v>
      </c>
      <c r="BB111" s="42">
        <f t="shared" si="156"/>
        <v>1</v>
      </c>
      <c r="BC111" s="42">
        <f t="shared" si="157"/>
        <v>1</v>
      </c>
      <c r="BD111" s="42">
        <f t="shared" si="158"/>
        <v>0.984375</v>
      </c>
      <c r="BE111" s="42">
        <f t="shared" si="159"/>
        <v>1</v>
      </c>
      <c r="BF111" s="42">
        <f t="shared" si="160"/>
        <v>1</v>
      </c>
      <c r="BH111" s="41" t="s">
        <v>45</v>
      </c>
      <c r="BI111" s="38" t="s">
        <v>163</v>
      </c>
      <c r="BJ111" s="39" t="s">
        <v>2</v>
      </c>
      <c r="BK111" s="27">
        <v>384</v>
      </c>
      <c r="BL111" s="27">
        <v>375</v>
      </c>
      <c r="BM111" s="27">
        <v>368</v>
      </c>
      <c r="BN111" s="27">
        <v>368</v>
      </c>
      <c r="BO111" s="27">
        <v>384</v>
      </c>
      <c r="BP111" s="27">
        <v>371</v>
      </c>
      <c r="BQ111" s="27">
        <v>365</v>
      </c>
      <c r="BR111" s="27">
        <v>384</v>
      </c>
      <c r="BS111" s="27">
        <v>384</v>
      </c>
      <c r="BT111" s="27">
        <v>384</v>
      </c>
      <c r="BU111" s="27">
        <v>384</v>
      </c>
      <c r="BV111" s="27">
        <v>384</v>
      </c>
      <c r="BW111" s="27">
        <v>378</v>
      </c>
      <c r="BX111" s="27">
        <v>384</v>
      </c>
      <c r="BY111" s="27">
        <v>384</v>
      </c>
      <c r="CE111" s="6"/>
      <c r="CF111" s="7"/>
    </row>
    <row r="112" spans="2:84" x14ac:dyDescent="0.25">
      <c r="B112" s="41" t="s">
        <v>48</v>
      </c>
      <c r="C112" s="38" t="s">
        <v>155</v>
      </c>
      <c r="D112" s="39" t="s">
        <v>2</v>
      </c>
      <c r="E112" s="42">
        <f>IF(AR130&lt;0.75,1/0,IF(AR$134&lt;0.75,1/0,X112))</f>
        <v>7.011250842620842E-2</v>
      </c>
      <c r="F112" s="42" t="e">
        <f>IF(AS130&lt;0.75,1/0,IF(AS$134&lt;0.75,1/0,Y112))</f>
        <v>#DIV/0!</v>
      </c>
      <c r="G112" s="42">
        <f>IF(AT130&lt;0.75,1/0,IF(AT$134&lt;0.75,1/0,Z112))</f>
        <v>-0.28050387314128189</v>
      </c>
      <c r="H112" s="42">
        <f>IF(AU130&lt;0.75,1/0,IF(AU$134&lt;0.75,1/0,AA112))</f>
        <v>-0.19287218163420106</v>
      </c>
      <c r="I112" s="42">
        <f>IF(AV130&lt;0.75,1/0,IF(AV$134&lt;0.75,1/0,AB112))</f>
        <v>-3.4949309142529583E-2</v>
      </c>
      <c r="J112" s="42">
        <f>IF(AW130&lt;0.75,1/0,IF(AW$134&lt;0.75,1/0,AC112))</f>
        <v>-0.1405105147501039</v>
      </c>
      <c r="K112" s="42" t="e">
        <f>IF(AX130&lt;0.75,1/0,IF(AX$134&lt;0.75,1/0,AD112))</f>
        <v>#DIV/0!</v>
      </c>
      <c r="L112" s="42">
        <f>IF(AY130&lt;0.75,1/0,IF(AY$134&lt;0.75,1/0,AE112))</f>
        <v>-0.15682481840616969</v>
      </c>
      <c r="M112" s="42">
        <f>IF(AZ130&lt;0.75,1/0,IF(AZ$134&lt;0.75,1/0,AF112))</f>
        <v>-0.15894067210620955</v>
      </c>
      <c r="N112" s="42">
        <f>IF(BA130&lt;0.75,1/0,IF(BA$134&lt;0.75,1/0,AG112))</f>
        <v>-9.59497199481818E-3</v>
      </c>
      <c r="O112" s="42">
        <f>IF(BB130&lt;0.75,1/0,IF(BB$134&lt;0.75,1/0,AH112))</f>
        <v>-5.4479632969877456E-2</v>
      </c>
      <c r="P112" s="42">
        <f>IF(BC130&lt;0.75,1/0,IF(BC$134&lt;0.75,1/0,AI112))</f>
        <v>0.40264175763171117</v>
      </c>
      <c r="Q112" s="42">
        <f>IF(BD130&lt;0.75,1/0,IF(BD$134&lt;0.75,1/0,AJ112))</f>
        <v>-0.45630968385241943</v>
      </c>
      <c r="R112" s="42">
        <f>IF(BE130&lt;0.75,1/0,IF(BE$134&lt;0.75,1/0,AK112))</f>
        <v>-5.5962896908159143E-2</v>
      </c>
      <c r="S112" s="42">
        <f>IF(BF130&lt;0.75,1/0,IF(BF$134&lt;0.75,1/0,AL112))</f>
        <v>-8.3780417857840517E-2</v>
      </c>
      <c r="U112" s="5" t="s">
        <v>48</v>
      </c>
      <c r="V112" s="6" t="s">
        <v>155</v>
      </c>
      <c r="W112" s="7" t="s">
        <v>2</v>
      </c>
      <c r="X112" s="1">
        <v>7.011250842620842E-2</v>
      </c>
      <c r="Y112" s="1">
        <v>3.7423490010393792</v>
      </c>
      <c r="Z112" s="1">
        <v>-0.28050387314128189</v>
      </c>
      <c r="AA112" s="1">
        <v>-0.19287218163420106</v>
      </c>
      <c r="AB112" s="1">
        <v>-3.4949309142529583E-2</v>
      </c>
      <c r="AC112" s="1">
        <v>-0.1405105147501039</v>
      </c>
      <c r="AD112" s="1" t="e">
        <v>#N/A</v>
      </c>
      <c r="AE112" s="1">
        <v>-0.15682481840616969</v>
      </c>
      <c r="AF112" s="1">
        <v>-0.15894067210620955</v>
      </c>
      <c r="AG112" s="1">
        <v>-9.59497199481818E-3</v>
      </c>
      <c r="AH112" s="1">
        <v>-5.4479632969877456E-2</v>
      </c>
      <c r="AI112" s="1">
        <v>0.40264175763171117</v>
      </c>
      <c r="AJ112" s="1">
        <v>-0.45630968385241943</v>
      </c>
      <c r="AK112" s="1">
        <v>-5.5962896908159143E-2</v>
      </c>
      <c r="AL112" s="1">
        <v>-8.3780417857840517E-2</v>
      </c>
      <c r="AO112" s="41" t="s">
        <v>45</v>
      </c>
      <c r="AP112" s="38" t="s">
        <v>77</v>
      </c>
      <c r="AQ112" s="39" t="s">
        <v>2</v>
      </c>
      <c r="AR112" s="42">
        <f t="shared" si="161"/>
        <v>0.9765625</v>
      </c>
      <c r="AS112" s="42">
        <f t="shared" si="147"/>
        <v>0.98697916666666663</v>
      </c>
      <c r="AT112" s="42">
        <f t="shared" si="148"/>
        <v>0.95572916666666663</v>
      </c>
      <c r="AU112" s="42">
        <f t="shared" si="149"/>
        <v>0.9609375</v>
      </c>
      <c r="AV112" s="42">
        <f t="shared" si="150"/>
        <v>0.984375</v>
      </c>
      <c r="AW112" s="42">
        <f t="shared" si="151"/>
        <v>0.97395833333333337</v>
      </c>
      <c r="AX112" s="42">
        <f t="shared" si="152"/>
        <v>0.9765625</v>
      </c>
      <c r="AY112" s="42">
        <f t="shared" si="153"/>
        <v>1</v>
      </c>
      <c r="AZ112" s="42">
        <f t="shared" si="154"/>
        <v>1</v>
      </c>
      <c r="BA112" s="42">
        <f t="shared" si="155"/>
        <v>1</v>
      </c>
      <c r="BB112" s="42">
        <f t="shared" si="156"/>
        <v>1</v>
      </c>
      <c r="BC112" s="42">
        <f t="shared" si="157"/>
        <v>1</v>
      </c>
      <c r="BD112" s="42">
        <f t="shared" si="158"/>
        <v>1</v>
      </c>
      <c r="BE112" s="42">
        <f t="shared" si="159"/>
        <v>1</v>
      </c>
      <c r="BF112" s="42">
        <f t="shared" si="160"/>
        <v>1</v>
      </c>
      <c r="BH112" s="41" t="s">
        <v>45</v>
      </c>
      <c r="BI112" s="38" t="s">
        <v>77</v>
      </c>
      <c r="BJ112" s="39" t="s">
        <v>2</v>
      </c>
      <c r="BK112" s="27">
        <v>375</v>
      </c>
      <c r="BL112" s="27">
        <v>379</v>
      </c>
      <c r="BM112" s="27">
        <v>367</v>
      </c>
      <c r="BN112" s="27">
        <v>369</v>
      </c>
      <c r="BO112" s="27">
        <v>378</v>
      </c>
      <c r="BP112" s="27">
        <v>374</v>
      </c>
      <c r="BQ112" s="27">
        <v>375</v>
      </c>
      <c r="BR112" s="27">
        <v>384</v>
      </c>
      <c r="BS112" s="27">
        <v>384</v>
      </c>
      <c r="BT112" s="27">
        <v>384</v>
      </c>
      <c r="BU112" s="27">
        <v>384</v>
      </c>
      <c r="BV112" s="27">
        <v>384</v>
      </c>
      <c r="BW112" s="27">
        <v>384</v>
      </c>
      <c r="BX112" s="27">
        <v>384</v>
      </c>
      <c r="BY112" s="27">
        <v>384</v>
      </c>
      <c r="CE112" s="6"/>
      <c r="CF112" s="7"/>
    </row>
    <row r="113" spans="2:84" x14ac:dyDescent="0.25">
      <c r="B113" s="41" t="s">
        <v>48</v>
      </c>
      <c r="C113" s="38" t="s">
        <v>156</v>
      </c>
      <c r="D113" s="39" t="s">
        <v>2</v>
      </c>
      <c r="E113" s="42">
        <f>IF(AR131&lt;0.75,1/0,IF(AR$134&lt;0.75,1/0,X113))</f>
        <v>0.25872885441650428</v>
      </c>
      <c r="F113" s="42" t="e">
        <f>IF(AS131&lt;0.75,1/0,IF(AS$134&lt;0.75,1/0,Y113))</f>
        <v>#DIV/0!</v>
      </c>
      <c r="G113" s="42">
        <f>IF(AT131&lt;0.75,1/0,IF(AT$134&lt;0.75,1/0,Z113))</f>
        <v>-0.10167830517552012</v>
      </c>
      <c r="H113" s="42">
        <f>IF(AU131&lt;0.75,1/0,IF(AU$134&lt;0.75,1/0,AA113))</f>
        <v>-9.3271083326005644E-2</v>
      </c>
      <c r="I113" s="42">
        <f>IF(AV131&lt;0.75,1/0,IF(AV$134&lt;0.75,1/0,AB113))</f>
        <v>1.6279755957552267E-2</v>
      </c>
      <c r="J113" s="42">
        <f>IF(AW131&lt;0.75,1/0,IF(AW$134&lt;0.75,1/0,AC113))</f>
        <v>-0.11767655770827445</v>
      </c>
      <c r="K113" s="42" t="e">
        <f>IF(AX131&lt;0.75,1/0,IF(AX$134&lt;0.75,1/0,AD113))</f>
        <v>#DIV/0!</v>
      </c>
      <c r="L113" s="42">
        <f>IF(AY131&lt;0.75,1/0,IF(AY$134&lt;0.75,1/0,AE113))</f>
        <v>8.863839981505639E-2</v>
      </c>
      <c r="M113" s="42">
        <f>IF(AZ131&lt;0.75,1/0,IF(AZ$134&lt;0.75,1/0,AF113))</f>
        <v>-3.2388425636448614E-2</v>
      </c>
      <c r="N113" s="42">
        <f>IF(BA131&lt;0.75,1/0,IF(BA$134&lt;0.75,1/0,AG113))</f>
        <v>0.21342654435633723</v>
      </c>
      <c r="O113" s="42">
        <f>IF(BB131&lt;0.75,1/0,IF(BB$134&lt;0.75,1/0,AH113))</f>
        <v>-0.12783636800954734</v>
      </c>
      <c r="P113" s="42">
        <f>IF(BC131&lt;0.75,1/0,IF(BC$134&lt;0.75,1/0,AI113))</f>
        <v>0.35810187078605704</v>
      </c>
      <c r="Q113" s="42">
        <f>IF(BD131&lt;0.75,1/0,IF(BD$134&lt;0.75,1/0,AJ113))</f>
        <v>-0.38707821543433596</v>
      </c>
      <c r="R113" s="42">
        <f>IF(BE131&lt;0.75,1/0,IF(BE$134&lt;0.75,1/0,AK113))</f>
        <v>4.2425971997996248E-2</v>
      </c>
      <c r="S113" s="42">
        <f>IF(BF131&lt;0.75,1/0,IF(BF$134&lt;0.75,1/0,AL113))</f>
        <v>1.2995044295475155E-2</v>
      </c>
      <c r="U113" s="5" t="s">
        <v>48</v>
      </c>
      <c r="V113" s="6" t="s">
        <v>156</v>
      </c>
      <c r="W113" s="7" t="s">
        <v>2</v>
      </c>
      <c r="X113" s="1">
        <v>0.25872885441650428</v>
      </c>
      <c r="Y113" s="1">
        <v>2.8565840938722333</v>
      </c>
      <c r="Z113" s="1">
        <v>-0.10167830517552012</v>
      </c>
      <c r="AA113" s="1">
        <v>-9.3271083326005644E-2</v>
      </c>
      <c r="AB113" s="1">
        <v>1.6279755957552267E-2</v>
      </c>
      <c r="AC113" s="1">
        <v>-0.11767655770827445</v>
      </c>
      <c r="AD113" s="1" t="e">
        <v>#N/A</v>
      </c>
      <c r="AE113" s="1">
        <v>8.863839981505639E-2</v>
      </c>
      <c r="AF113" s="1">
        <v>-3.2388425636448614E-2</v>
      </c>
      <c r="AG113" s="1">
        <v>0.21342654435633723</v>
      </c>
      <c r="AH113" s="1">
        <v>-0.12783636800954734</v>
      </c>
      <c r="AI113" s="1">
        <v>0.35810187078605704</v>
      </c>
      <c r="AJ113" s="1">
        <v>-0.38707821543433596</v>
      </c>
      <c r="AK113" s="1">
        <v>4.2425971997996248E-2</v>
      </c>
      <c r="AL113" s="1">
        <v>1.2995044295475155E-2</v>
      </c>
      <c r="AO113" s="41" t="s">
        <v>45</v>
      </c>
      <c r="AP113" s="38" t="s">
        <v>164</v>
      </c>
      <c r="AQ113" s="39" t="s">
        <v>2</v>
      </c>
      <c r="AR113" s="42">
        <f t="shared" si="161"/>
        <v>0.98697916666666663</v>
      </c>
      <c r="AS113" s="42">
        <f t="shared" si="147"/>
        <v>6.7708333333333329E-2</v>
      </c>
      <c r="AT113" s="42">
        <f t="shared" si="148"/>
        <v>0.95833333333333337</v>
      </c>
      <c r="AU113" s="42">
        <f t="shared" si="149"/>
        <v>0.95833333333333337</v>
      </c>
      <c r="AV113" s="42">
        <f t="shared" si="150"/>
        <v>0.96614583333333337</v>
      </c>
      <c r="AW113" s="42">
        <f t="shared" si="151"/>
        <v>0.9140625</v>
      </c>
      <c r="AX113" s="42">
        <f t="shared" si="152"/>
        <v>0</v>
      </c>
      <c r="AY113" s="42">
        <f t="shared" si="153"/>
        <v>1</v>
      </c>
      <c r="AZ113" s="42">
        <f t="shared" si="154"/>
        <v>1</v>
      </c>
      <c r="BA113" s="42">
        <f t="shared" si="155"/>
        <v>1</v>
      </c>
      <c r="BB113" s="42">
        <f t="shared" si="156"/>
        <v>1</v>
      </c>
      <c r="BC113" s="42">
        <f t="shared" si="157"/>
        <v>1</v>
      </c>
      <c r="BD113" s="42">
        <f t="shared" si="158"/>
        <v>0.98697916666666663</v>
      </c>
      <c r="BE113" s="42">
        <f t="shared" si="159"/>
        <v>1</v>
      </c>
      <c r="BF113" s="42">
        <f t="shared" si="160"/>
        <v>1</v>
      </c>
      <c r="BH113" s="41" t="s">
        <v>45</v>
      </c>
      <c r="BI113" s="38" t="s">
        <v>164</v>
      </c>
      <c r="BJ113" s="39" t="s">
        <v>2</v>
      </c>
      <c r="BK113" s="27">
        <v>379</v>
      </c>
      <c r="BL113" s="27">
        <v>26</v>
      </c>
      <c r="BM113" s="27">
        <v>368</v>
      </c>
      <c r="BN113" s="27">
        <v>368</v>
      </c>
      <c r="BO113" s="27">
        <v>371</v>
      </c>
      <c r="BP113" s="27">
        <v>351</v>
      </c>
      <c r="BQ113" s="27">
        <v>0</v>
      </c>
      <c r="BR113" s="27">
        <v>384</v>
      </c>
      <c r="BS113" s="27">
        <v>384</v>
      </c>
      <c r="BT113" s="27">
        <v>384</v>
      </c>
      <c r="BU113" s="27">
        <v>384</v>
      </c>
      <c r="BV113" s="27">
        <v>384</v>
      </c>
      <c r="BW113" s="27">
        <v>379</v>
      </c>
      <c r="BX113" s="27">
        <v>384</v>
      </c>
      <c r="BY113" s="27">
        <v>384</v>
      </c>
      <c r="CE113" s="6"/>
      <c r="CF113" s="7"/>
    </row>
    <row r="114" spans="2:84" x14ac:dyDescent="0.25">
      <c r="B114" s="41" t="s">
        <v>48</v>
      </c>
      <c r="C114" s="38" t="s">
        <v>157</v>
      </c>
      <c r="D114" s="39" t="s">
        <v>2</v>
      </c>
      <c r="E114" s="42">
        <f>IF(AR132&lt;0.75,1/0,IF(AR$134&lt;0.75,1/0,X114))</f>
        <v>0.34892524655152646</v>
      </c>
      <c r="F114" s="42" t="e">
        <f>IF(AS132&lt;0.75,1/0,IF(AS$134&lt;0.75,1/0,Y114))</f>
        <v>#DIV/0!</v>
      </c>
      <c r="G114" s="42">
        <f>IF(AT132&lt;0.75,1/0,IF(AT$134&lt;0.75,1/0,Z114))</f>
        <v>-0.29588970839642459</v>
      </c>
      <c r="H114" s="42">
        <f>IF(AU132&lt;0.75,1/0,IF(AU$134&lt;0.75,1/0,AA114))</f>
        <v>1.4892607981101591E-2</v>
      </c>
      <c r="I114" s="42">
        <f>IF(AV132&lt;0.75,1/0,IF(AV$134&lt;0.75,1/0,AB114))</f>
        <v>3.168392640528217E-2</v>
      </c>
      <c r="J114" s="42">
        <f>IF(AW132&lt;0.75,1/0,IF(AW$134&lt;0.75,1/0,AC114))</f>
        <v>-4.7757298631437739E-2</v>
      </c>
      <c r="K114" s="42" t="e">
        <f>IF(AX132&lt;0.75,1/0,IF(AX$134&lt;0.75,1/0,AD114))</f>
        <v>#DIV/0!</v>
      </c>
      <c r="L114" s="42">
        <f>IF(AY132&lt;0.75,1/0,IF(AY$134&lt;0.75,1/0,AE114))</f>
        <v>3.6446778374998434E-2</v>
      </c>
      <c r="M114" s="42">
        <f>IF(AZ132&lt;0.75,1/0,IF(AZ$134&lt;0.75,1/0,AF114))</f>
        <v>3.4578374056578376E-2</v>
      </c>
      <c r="N114" s="42">
        <f>IF(BA132&lt;0.75,1/0,IF(BA$134&lt;0.75,1/0,AG114))</f>
        <v>0.19618613040519994</v>
      </c>
      <c r="O114" s="42">
        <f>IF(BB132&lt;0.75,1/0,IF(BB$134&lt;0.75,1/0,AH114))</f>
        <v>0.23972893243190119</v>
      </c>
      <c r="P114" s="42">
        <f>IF(BC132&lt;0.75,1/0,IF(BC$134&lt;0.75,1/0,AI114))</f>
        <v>0.12322473593587979</v>
      </c>
      <c r="Q114" s="42">
        <f>IF(BD132&lt;0.75,1/0,IF(BD$134&lt;0.75,1/0,AJ114))</f>
        <v>-0.42733438490437436</v>
      </c>
      <c r="R114" s="42">
        <f>IF(BE132&lt;0.75,1/0,IF(BE$134&lt;0.75,1/0,AK114))</f>
        <v>0.10018397658030809</v>
      </c>
      <c r="S114" s="42">
        <f>IF(BF132&lt;0.75,1/0,IF(BF$134&lt;0.75,1/0,AL114))</f>
        <v>5.2354001441530018E-2</v>
      </c>
      <c r="U114" s="5" t="s">
        <v>48</v>
      </c>
      <c r="V114" s="6" t="s">
        <v>157</v>
      </c>
      <c r="W114" s="7" t="s">
        <v>2</v>
      </c>
      <c r="X114" s="1">
        <v>0.34892524655152646</v>
      </c>
      <c r="Y114" s="1">
        <v>2.9397813352668414</v>
      </c>
      <c r="Z114" s="1">
        <v>-0.29588970839642459</v>
      </c>
      <c r="AA114" s="1">
        <v>1.4892607981101591E-2</v>
      </c>
      <c r="AB114" s="1">
        <v>3.168392640528217E-2</v>
      </c>
      <c r="AC114" s="1">
        <v>-4.7757298631437739E-2</v>
      </c>
      <c r="AD114" s="1" t="e">
        <v>#N/A</v>
      </c>
      <c r="AE114" s="1">
        <v>3.6446778374998434E-2</v>
      </c>
      <c r="AF114" s="1">
        <v>3.4578374056578376E-2</v>
      </c>
      <c r="AG114" s="1">
        <v>0.19618613040519994</v>
      </c>
      <c r="AH114" s="1">
        <v>0.23972893243190119</v>
      </c>
      <c r="AI114" s="1">
        <v>0.12322473593587979</v>
      </c>
      <c r="AJ114" s="1">
        <v>-0.42733438490437436</v>
      </c>
      <c r="AK114" s="1">
        <v>0.10018397658030809</v>
      </c>
      <c r="AL114" s="1">
        <v>5.2354001441530018E-2</v>
      </c>
      <c r="AO114" s="41" t="s">
        <v>46</v>
      </c>
      <c r="AP114" s="38" t="s">
        <v>159</v>
      </c>
      <c r="AQ114" s="39" t="s">
        <v>2</v>
      </c>
      <c r="AR114" s="42">
        <f>BK114/360</f>
        <v>1</v>
      </c>
      <c r="AS114" s="42">
        <f t="shared" ref="AS114:AS134" si="162">BL114/360</f>
        <v>0.99444444444444446</v>
      </c>
      <c r="AT114" s="42">
        <f t="shared" ref="AT114:AT134" si="163">BM114/360</f>
        <v>0.95833333333333337</v>
      </c>
      <c r="AU114" s="42">
        <f t="shared" ref="AU114:AU134" si="164">BN114/360</f>
        <v>0.9916666666666667</v>
      </c>
      <c r="AV114" s="42">
        <f t="shared" ref="AV114:AV134" si="165">BO114/360</f>
        <v>1</v>
      </c>
      <c r="AW114" s="42">
        <f t="shared" ref="AW114:AW134" si="166">BP114/360</f>
        <v>0.98888888888888893</v>
      </c>
      <c r="AX114" s="42">
        <f t="shared" ref="AX114:AX134" si="167">BQ114/360</f>
        <v>0.9916666666666667</v>
      </c>
      <c r="AY114" s="42">
        <f t="shared" ref="AY114:AY134" si="168">BR114/360</f>
        <v>1</v>
      </c>
      <c r="AZ114" s="42">
        <f t="shared" ref="AZ114:AZ134" si="169">BS114/360</f>
        <v>1</v>
      </c>
      <c r="BA114" s="42">
        <f t="shared" ref="BA114:BA134" si="170">BT114/360</f>
        <v>0.99444444444444446</v>
      </c>
      <c r="BB114" s="42">
        <f t="shared" ref="BB114:BB134" si="171">BU114/360</f>
        <v>1</v>
      </c>
      <c r="BC114" s="42">
        <f t="shared" ref="BC114:BC134" si="172">BV114/360</f>
        <v>1</v>
      </c>
      <c r="BD114" s="42">
        <f t="shared" ref="BD114:BD134" si="173">BW114/360</f>
        <v>1</v>
      </c>
      <c r="BE114" s="42">
        <f t="shared" ref="BE114:BE134" si="174">BX114/360</f>
        <v>1</v>
      </c>
      <c r="BF114" s="42">
        <f t="shared" ref="BF114:BF134" si="175">BY114/360</f>
        <v>1</v>
      </c>
      <c r="BH114" s="41" t="s">
        <v>46</v>
      </c>
      <c r="BI114" s="38" t="s">
        <v>159</v>
      </c>
      <c r="BJ114" s="39" t="s">
        <v>2</v>
      </c>
      <c r="BK114" s="27">
        <v>360</v>
      </c>
      <c r="BL114" s="27">
        <v>358</v>
      </c>
      <c r="BM114" s="27">
        <v>345</v>
      </c>
      <c r="BN114" s="27">
        <v>357</v>
      </c>
      <c r="BO114" s="27">
        <v>360</v>
      </c>
      <c r="BP114" s="27">
        <v>356</v>
      </c>
      <c r="BQ114" s="27">
        <v>357</v>
      </c>
      <c r="BR114" s="27">
        <v>360</v>
      </c>
      <c r="BS114" s="27">
        <v>360</v>
      </c>
      <c r="BT114" s="27">
        <v>358</v>
      </c>
      <c r="BU114" s="27">
        <v>360</v>
      </c>
      <c r="BV114" s="27">
        <v>360</v>
      </c>
      <c r="BW114" s="27">
        <v>360</v>
      </c>
      <c r="BX114" s="27">
        <v>360</v>
      </c>
      <c r="BY114" s="27">
        <v>360</v>
      </c>
      <c r="CE114" s="6"/>
      <c r="CF114" s="7"/>
    </row>
    <row r="115" spans="2:84" x14ac:dyDescent="0.25">
      <c r="B115" s="41" t="s">
        <v>48</v>
      </c>
      <c r="C115" s="38" t="s">
        <v>158</v>
      </c>
      <c r="D115" s="39" t="s">
        <v>2</v>
      </c>
      <c r="E115" s="42">
        <f>IF(AR133&lt;0.75,1/0,IF(AR$134&lt;0.75,1/0,X115))</f>
        <v>-0.37162084251524707</v>
      </c>
      <c r="F115" s="42" t="e">
        <f>IF(AS133&lt;0.75,1/0,IF(AS$134&lt;0.75,1/0,Y115))</f>
        <v>#DIV/0!</v>
      </c>
      <c r="G115" s="42">
        <f>IF(AT133&lt;0.75,1/0,IF(AT$134&lt;0.75,1/0,Z115))</f>
        <v>-0.14337456434087326</v>
      </c>
      <c r="H115" s="42">
        <f>IF(AU133&lt;0.75,1/0,IF(AU$134&lt;0.75,1/0,AA115))</f>
        <v>-7.9940728562775676E-2</v>
      </c>
      <c r="I115" s="42">
        <f>IF(AV133&lt;0.75,1/0,IF(AV$134&lt;0.75,1/0,AB115))</f>
        <v>4.2593307995506313E-2</v>
      </c>
      <c r="J115" s="42">
        <f>IF(AW133&lt;0.75,1/0,IF(AW$134&lt;0.75,1/0,AC115))</f>
        <v>0.22451308191865493</v>
      </c>
      <c r="K115" s="42" t="e">
        <f>IF(AX133&lt;0.75,1/0,IF(AX$134&lt;0.75,1/0,AD115))</f>
        <v>#DIV/0!</v>
      </c>
      <c r="L115" s="42">
        <f>IF(AY133&lt;0.75,1/0,IF(AY$134&lt;0.75,1/0,AE115))</f>
        <v>0.13059585598047629</v>
      </c>
      <c r="M115" s="42">
        <f>IF(AZ133&lt;0.75,1/0,IF(AZ$134&lt;0.75,1/0,AF115))</f>
        <v>-4.0383108310673044E-2</v>
      </c>
      <c r="N115" s="42">
        <f>IF(BA133&lt;0.75,1/0,IF(BA$134&lt;0.75,1/0,AG115))</f>
        <v>5.4834985013454851E-2</v>
      </c>
      <c r="O115" s="42">
        <f>IF(BB133&lt;0.75,1/0,IF(BB$134&lt;0.75,1/0,AH115))</f>
        <v>-8.5237941426123065E-2</v>
      </c>
      <c r="P115" s="42">
        <f>IF(BC133&lt;0.75,1/0,IF(BC$134&lt;0.75,1/0,AI115))</f>
        <v>0.12669314181472613</v>
      </c>
      <c r="Q115" s="42">
        <f>IF(BD133&lt;0.75,1/0,IF(BD$134&lt;0.75,1/0,AJ115))</f>
        <v>-0.25993129234915624</v>
      </c>
      <c r="R115" s="42">
        <f>IF(BE133&lt;0.75,1/0,IF(BE$134&lt;0.75,1/0,AK115))</f>
        <v>-3.8006094429207105E-3</v>
      </c>
      <c r="S115" s="42">
        <f>IF(BF133&lt;0.75,1/0,IF(BF$134&lt;0.75,1/0,AL115))</f>
        <v>8.0784254587578097E-3</v>
      </c>
      <c r="U115" s="5" t="s">
        <v>48</v>
      </c>
      <c r="V115" s="6" t="s">
        <v>158</v>
      </c>
      <c r="W115" s="7" t="s">
        <v>2</v>
      </c>
      <c r="X115" s="1">
        <v>-0.37162084251524707</v>
      </c>
      <c r="Y115" s="1">
        <v>1.2936233316856156</v>
      </c>
      <c r="Z115" s="1">
        <v>-0.14337456434087326</v>
      </c>
      <c r="AA115" s="1">
        <v>-7.9940728562775676E-2</v>
      </c>
      <c r="AB115" s="1">
        <v>4.2593307995506313E-2</v>
      </c>
      <c r="AC115" s="1">
        <v>0.22451308191865493</v>
      </c>
      <c r="AD115" s="1" t="e">
        <v>#N/A</v>
      </c>
      <c r="AE115" s="1">
        <v>0.13059585598047629</v>
      </c>
      <c r="AF115" s="1">
        <v>-4.0383108310673044E-2</v>
      </c>
      <c r="AG115" s="1">
        <v>5.4834985013454851E-2</v>
      </c>
      <c r="AH115" s="1">
        <v>-8.5237941426123065E-2</v>
      </c>
      <c r="AI115" s="1">
        <v>0.12669314181472613</v>
      </c>
      <c r="AJ115" s="1">
        <v>-0.25993129234915624</v>
      </c>
      <c r="AK115" s="1">
        <v>-3.8006094429207105E-3</v>
      </c>
      <c r="AL115" s="1">
        <v>8.0784254587578097E-3</v>
      </c>
      <c r="AO115" s="41" t="s">
        <v>46</v>
      </c>
      <c r="AP115" s="38" t="s">
        <v>160</v>
      </c>
      <c r="AQ115" s="39" t="s">
        <v>2</v>
      </c>
      <c r="AR115" s="42">
        <f t="shared" ref="AR115:AR127" si="176">BK115/360</f>
        <v>1</v>
      </c>
      <c r="AS115" s="42">
        <f t="shared" si="162"/>
        <v>0.99444444444444446</v>
      </c>
      <c r="AT115" s="42">
        <f t="shared" si="163"/>
        <v>0.9555555555555556</v>
      </c>
      <c r="AU115" s="42">
        <f t="shared" si="164"/>
        <v>1</v>
      </c>
      <c r="AV115" s="42">
        <f t="shared" si="165"/>
        <v>1</v>
      </c>
      <c r="AW115" s="42">
        <f t="shared" si="166"/>
        <v>0.98611111111111116</v>
      </c>
      <c r="AX115" s="42">
        <f t="shared" si="167"/>
        <v>0.98611111111111116</v>
      </c>
      <c r="AY115" s="42">
        <f t="shared" si="168"/>
        <v>1</v>
      </c>
      <c r="AZ115" s="42">
        <f t="shared" si="169"/>
        <v>1</v>
      </c>
      <c r="BA115" s="42">
        <f t="shared" si="170"/>
        <v>1</v>
      </c>
      <c r="BB115" s="42">
        <f t="shared" si="171"/>
        <v>1</v>
      </c>
      <c r="BC115" s="42">
        <f t="shared" si="172"/>
        <v>0.99444444444444446</v>
      </c>
      <c r="BD115" s="42">
        <f t="shared" si="173"/>
        <v>0.98611111111111116</v>
      </c>
      <c r="BE115" s="42">
        <f t="shared" si="174"/>
        <v>1</v>
      </c>
      <c r="BF115" s="42">
        <f t="shared" si="175"/>
        <v>1</v>
      </c>
      <c r="BH115" s="41" t="s">
        <v>46</v>
      </c>
      <c r="BI115" s="38" t="s">
        <v>160</v>
      </c>
      <c r="BJ115" s="39" t="s">
        <v>2</v>
      </c>
      <c r="BK115" s="27">
        <v>360</v>
      </c>
      <c r="BL115" s="27">
        <v>358</v>
      </c>
      <c r="BM115" s="27">
        <v>344</v>
      </c>
      <c r="BN115" s="27">
        <v>360</v>
      </c>
      <c r="BO115" s="27">
        <v>360</v>
      </c>
      <c r="BP115" s="27">
        <v>355</v>
      </c>
      <c r="BQ115" s="27">
        <v>355</v>
      </c>
      <c r="BR115" s="27">
        <v>360</v>
      </c>
      <c r="BS115" s="27">
        <v>360</v>
      </c>
      <c r="BT115" s="27">
        <v>360</v>
      </c>
      <c r="BU115" s="27">
        <v>360</v>
      </c>
      <c r="BV115" s="27">
        <v>358</v>
      </c>
      <c r="BW115" s="27">
        <v>355</v>
      </c>
      <c r="BX115" s="27">
        <v>360</v>
      </c>
      <c r="BY115" s="27">
        <v>360</v>
      </c>
      <c r="CE115" s="6"/>
      <c r="CF115" s="7"/>
    </row>
    <row r="116" spans="2:84" x14ac:dyDescent="0.25">
      <c r="B116" s="41" t="s">
        <v>49</v>
      </c>
      <c r="C116" s="38" t="s">
        <v>153</v>
      </c>
      <c r="D116" s="39" t="s">
        <v>2</v>
      </c>
      <c r="E116" s="42">
        <f>IF(AR135&lt;0.75,1/0,IF(AR$141&lt;0.75,1/0,X116))</f>
        <v>-0.35400897347054538</v>
      </c>
      <c r="F116" s="42" t="e">
        <f>IF(AS135&lt;0.75,1/0,IF(AS$141&lt;0.75,1/0,Y116))</f>
        <v>#DIV/0!</v>
      </c>
      <c r="G116" s="42">
        <f>IF(AT135&lt;0.75,1/0,IF(AT$141&lt;0.75,1/0,Z116))</f>
        <v>-0.34585025040704065</v>
      </c>
      <c r="H116" s="42">
        <f>IF(AU135&lt;0.75,1/0,IF(AU$141&lt;0.75,1/0,AA116))</f>
        <v>-0.30429435602557608</v>
      </c>
      <c r="I116" s="42">
        <f>IF(AV135&lt;0.75,1/0,IF(AV$141&lt;0.75,1/0,AB116))</f>
        <v>-0.43389747880283558</v>
      </c>
      <c r="J116" s="42">
        <f>IF(AW135&lt;0.75,1/0,IF(AW$141&lt;0.75,1/0,AC116))</f>
        <v>-0.19797074410735183</v>
      </c>
      <c r="K116" s="42" t="e">
        <f>IF(AX135&lt;0.75,1/0,IF(AX$141&lt;0.75,1/0,AD116))</f>
        <v>#DIV/0!</v>
      </c>
      <c r="L116" s="42">
        <f>IF(AY135&lt;0.75,1/0,IF(AY$141&lt;0.75,1/0,AE116))</f>
        <v>-0.51392240178595938</v>
      </c>
      <c r="M116" s="42">
        <f>IF(AZ135&lt;0.75,1/0,IF(AZ$141&lt;0.75,1/0,AF116))</f>
        <v>-0.16634764893576071</v>
      </c>
      <c r="N116" s="42">
        <f>IF(BA135&lt;0.75,1/0,IF(BA$141&lt;0.75,1/0,AG116))</f>
        <v>-0.32626204066262532</v>
      </c>
      <c r="O116" s="42">
        <f>IF(BB135&lt;0.75,1/0,IF(BB$141&lt;0.75,1/0,AH116))</f>
        <v>-0.33605367438414802</v>
      </c>
      <c r="P116" s="42">
        <f>IF(BC135&lt;0.75,1/0,IF(BC$141&lt;0.75,1/0,AI116))</f>
        <v>-0.29965306482793064</v>
      </c>
      <c r="Q116" s="42">
        <f>IF(BD135&lt;0.75,1/0,IF(BD$141&lt;0.75,1/0,AJ116))</f>
        <v>-0.51488798784170775</v>
      </c>
      <c r="R116" s="42">
        <f>IF(BE135&lt;0.75,1/0,IF(BE$141&lt;0.75,1/0,AK116))</f>
        <v>-0.33532417896468592</v>
      </c>
      <c r="S116" s="42">
        <f>IF(BF135&lt;0.75,1/0,IF(BF$141&lt;0.75,1/0,AL116))</f>
        <v>-0.33004281595351237</v>
      </c>
      <c r="U116" s="5" t="s">
        <v>49</v>
      </c>
      <c r="V116" s="6" t="s">
        <v>153</v>
      </c>
      <c r="W116" s="7" t="s">
        <v>2</v>
      </c>
      <c r="X116" s="1">
        <v>-0.35400897347054538</v>
      </c>
      <c r="Y116" s="1">
        <v>0.70593924223460913</v>
      </c>
      <c r="Z116" s="1">
        <v>-0.34585025040704065</v>
      </c>
      <c r="AA116" s="1">
        <v>-0.30429435602557608</v>
      </c>
      <c r="AB116" s="1">
        <v>-0.43389747880283558</v>
      </c>
      <c r="AC116" s="1">
        <v>-0.19797074410735183</v>
      </c>
      <c r="AD116" s="1" t="e">
        <v>#N/A</v>
      </c>
      <c r="AE116" s="1">
        <v>-0.51392240178595938</v>
      </c>
      <c r="AF116" s="1">
        <v>-0.16634764893576071</v>
      </c>
      <c r="AG116" s="1">
        <v>-0.32626204066262532</v>
      </c>
      <c r="AH116" s="1">
        <v>-0.33605367438414802</v>
      </c>
      <c r="AI116" s="1">
        <v>-0.29965306482793064</v>
      </c>
      <c r="AJ116" s="1">
        <v>-0.51488798784170775</v>
      </c>
      <c r="AK116" s="1">
        <v>-0.33532417896468592</v>
      </c>
      <c r="AL116" s="1">
        <v>-0.33004281595351237</v>
      </c>
      <c r="AO116" s="41" t="s">
        <v>46</v>
      </c>
      <c r="AP116" s="38" t="s">
        <v>161</v>
      </c>
      <c r="AQ116" s="39" t="s">
        <v>2</v>
      </c>
      <c r="AR116" s="42">
        <f t="shared" si="176"/>
        <v>1</v>
      </c>
      <c r="AS116" s="42">
        <f t="shared" si="162"/>
        <v>0.93055555555555558</v>
      </c>
      <c r="AT116" s="42">
        <f t="shared" si="163"/>
        <v>0.95833333333333337</v>
      </c>
      <c r="AU116" s="42">
        <f t="shared" si="164"/>
        <v>1</v>
      </c>
      <c r="AV116" s="42">
        <f t="shared" si="165"/>
        <v>0.98333333333333328</v>
      </c>
      <c r="AW116" s="42">
        <f t="shared" si="166"/>
        <v>1</v>
      </c>
      <c r="AX116" s="42">
        <f t="shared" si="167"/>
        <v>0.95277777777777772</v>
      </c>
      <c r="AY116" s="42">
        <f t="shared" si="168"/>
        <v>1</v>
      </c>
      <c r="AZ116" s="42">
        <f t="shared" si="169"/>
        <v>1</v>
      </c>
      <c r="BA116" s="42">
        <f t="shared" si="170"/>
        <v>1</v>
      </c>
      <c r="BB116" s="42">
        <f t="shared" si="171"/>
        <v>1</v>
      </c>
      <c r="BC116" s="42">
        <f t="shared" si="172"/>
        <v>1</v>
      </c>
      <c r="BD116" s="42">
        <f t="shared" si="173"/>
        <v>1</v>
      </c>
      <c r="BE116" s="42">
        <f t="shared" si="174"/>
        <v>1</v>
      </c>
      <c r="BF116" s="42">
        <f t="shared" si="175"/>
        <v>1</v>
      </c>
      <c r="BH116" s="41" t="s">
        <v>46</v>
      </c>
      <c r="BI116" s="38" t="s">
        <v>161</v>
      </c>
      <c r="BJ116" s="39" t="s">
        <v>2</v>
      </c>
      <c r="BK116" s="27">
        <v>360</v>
      </c>
      <c r="BL116" s="27">
        <v>335</v>
      </c>
      <c r="BM116" s="27">
        <v>345</v>
      </c>
      <c r="BN116" s="27">
        <v>360</v>
      </c>
      <c r="BO116" s="27">
        <v>354</v>
      </c>
      <c r="BP116" s="27">
        <v>360</v>
      </c>
      <c r="BQ116" s="27">
        <v>343</v>
      </c>
      <c r="BR116" s="27">
        <v>360</v>
      </c>
      <c r="BS116" s="27">
        <v>360</v>
      </c>
      <c r="BT116" s="27">
        <v>360</v>
      </c>
      <c r="BU116" s="27">
        <v>360</v>
      </c>
      <c r="BV116" s="27">
        <v>360</v>
      </c>
      <c r="BW116" s="27">
        <v>360</v>
      </c>
      <c r="BX116" s="27">
        <v>360</v>
      </c>
      <c r="BY116" s="27">
        <v>360</v>
      </c>
      <c r="CE116" s="6"/>
      <c r="CF116" s="7"/>
    </row>
    <row r="117" spans="2:84" x14ac:dyDescent="0.25">
      <c r="B117" s="41" t="s">
        <v>49</v>
      </c>
      <c r="C117" s="38" t="s">
        <v>154</v>
      </c>
      <c r="D117" s="39" t="s">
        <v>2</v>
      </c>
      <c r="E117" s="42">
        <f>IF(AR136&lt;0.75,1/0,IF(AR$141&lt;0.75,1/0,X117))</f>
        <v>1.1850036576119827E-2</v>
      </c>
      <c r="F117" s="42" t="e">
        <f>IF(AS136&lt;0.75,1/0,IF(AS$141&lt;0.75,1/0,Y117))</f>
        <v>#DIV/0!</v>
      </c>
      <c r="G117" s="42">
        <f>IF(AT136&lt;0.75,1/0,IF(AT$141&lt;0.75,1/0,Z117))</f>
        <v>-7.570188645824083E-2</v>
      </c>
      <c r="H117" s="42">
        <f>IF(AU136&lt;0.75,1/0,IF(AU$141&lt;0.75,1/0,AA117))</f>
        <v>-0.43259981939246817</v>
      </c>
      <c r="I117" s="42">
        <f>IF(AV136&lt;0.75,1/0,IF(AV$141&lt;0.75,1/0,AB117))</f>
        <v>-0.24614674326856167</v>
      </c>
      <c r="J117" s="42">
        <f>IF(AW136&lt;0.75,1/0,IF(AW$141&lt;0.75,1/0,AC117))</f>
        <v>-4.6630237470476343E-3</v>
      </c>
      <c r="K117" s="42" t="e">
        <f>IF(AX136&lt;0.75,1/0,IF(AX$141&lt;0.75,1/0,AD117))</f>
        <v>#DIV/0!</v>
      </c>
      <c r="L117" s="42">
        <f>IF(AY136&lt;0.75,1/0,IF(AY$141&lt;0.75,1/0,AE117))</f>
        <v>-0.39526865694712132</v>
      </c>
      <c r="M117" s="42">
        <f>IF(AZ136&lt;0.75,1/0,IF(AZ$141&lt;0.75,1/0,AF117))</f>
        <v>-0.28232385966716012</v>
      </c>
      <c r="N117" s="42">
        <f>IF(BA136&lt;0.75,1/0,IF(BA$141&lt;0.75,1/0,AG117))</f>
        <v>-0.23532334935881438</v>
      </c>
      <c r="O117" s="42">
        <f>IF(BB136&lt;0.75,1/0,IF(BB$141&lt;0.75,1/0,AH117))</f>
        <v>-0.23925229265470183</v>
      </c>
      <c r="P117" s="42">
        <f>IF(BC136&lt;0.75,1/0,IF(BC$141&lt;0.75,1/0,AI117))</f>
        <v>-6.8601154005011988E-2</v>
      </c>
      <c r="Q117" s="42">
        <f>IF(BD136&lt;0.75,1/0,IF(BD$141&lt;0.75,1/0,AJ117))</f>
        <v>-0.54797668947003486</v>
      </c>
      <c r="R117" s="42">
        <f>IF(BE136&lt;0.75,1/0,IF(BE$141&lt;0.75,1/0,AK117))</f>
        <v>-0.24950572294596651</v>
      </c>
      <c r="S117" s="42">
        <f>IF(BF136&lt;0.75,1/0,IF(BF$141&lt;0.75,1/0,AL117))</f>
        <v>-0.25665933385020501</v>
      </c>
      <c r="U117" s="5" t="s">
        <v>49</v>
      </c>
      <c r="V117" s="6" t="s">
        <v>154</v>
      </c>
      <c r="W117" s="7" t="s">
        <v>2</v>
      </c>
      <c r="X117" s="1">
        <v>1.1850036576119827E-2</v>
      </c>
      <c r="Y117" s="1">
        <v>1.0309998028002374</v>
      </c>
      <c r="Z117" s="1">
        <v>-7.570188645824083E-2</v>
      </c>
      <c r="AA117" s="1">
        <v>-0.43259981939246817</v>
      </c>
      <c r="AB117" s="1">
        <v>-0.24614674326856167</v>
      </c>
      <c r="AC117" s="1">
        <v>-4.6630237470476343E-3</v>
      </c>
      <c r="AD117" s="1" t="e">
        <v>#N/A</v>
      </c>
      <c r="AE117" s="1">
        <v>-0.39526865694712132</v>
      </c>
      <c r="AF117" s="1">
        <v>-0.28232385966716012</v>
      </c>
      <c r="AG117" s="1">
        <v>-0.23532334935881438</v>
      </c>
      <c r="AH117" s="1">
        <v>-0.23925229265470183</v>
      </c>
      <c r="AI117" s="1">
        <v>-6.8601154005011988E-2</v>
      </c>
      <c r="AJ117" s="1">
        <v>-0.54797668947003486</v>
      </c>
      <c r="AK117" s="1">
        <v>-0.24950572294596651</v>
      </c>
      <c r="AL117" s="1">
        <v>-0.25665933385020501</v>
      </c>
      <c r="AO117" s="41" t="s">
        <v>46</v>
      </c>
      <c r="AP117" s="38" t="s">
        <v>162</v>
      </c>
      <c r="AQ117" s="39" t="s">
        <v>2</v>
      </c>
      <c r="AR117" s="42">
        <f t="shared" si="176"/>
        <v>1</v>
      </c>
      <c r="AS117" s="42">
        <f t="shared" si="162"/>
        <v>0.99444444444444446</v>
      </c>
      <c r="AT117" s="42">
        <f t="shared" si="163"/>
        <v>0.9916666666666667</v>
      </c>
      <c r="AU117" s="42">
        <f t="shared" si="164"/>
        <v>0.95833333333333337</v>
      </c>
      <c r="AV117" s="42">
        <f t="shared" si="165"/>
        <v>0.98333333333333328</v>
      </c>
      <c r="AW117" s="42">
        <f t="shared" si="166"/>
        <v>0.98333333333333328</v>
      </c>
      <c r="AX117" s="42">
        <f t="shared" si="167"/>
        <v>0.97499999999999998</v>
      </c>
      <c r="AY117" s="42">
        <f t="shared" si="168"/>
        <v>1</v>
      </c>
      <c r="AZ117" s="42">
        <f t="shared" si="169"/>
        <v>1</v>
      </c>
      <c r="BA117" s="42">
        <f t="shared" si="170"/>
        <v>1</v>
      </c>
      <c r="BB117" s="42">
        <f t="shared" si="171"/>
        <v>1</v>
      </c>
      <c r="BC117" s="42">
        <f t="shared" si="172"/>
        <v>1</v>
      </c>
      <c r="BD117" s="42">
        <f t="shared" si="173"/>
        <v>0.98611111111111116</v>
      </c>
      <c r="BE117" s="42">
        <f t="shared" si="174"/>
        <v>1</v>
      </c>
      <c r="BF117" s="42">
        <f t="shared" si="175"/>
        <v>1</v>
      </c>
      <c r="BH117" s="41" t="s">
        <v>46</v>
      </c>
      <c r="BI117" s="38" t="s">
        <v>162</v>
      </c>
      <c r="BJ117" s="39" t="s">
        <v>2</v>
      </c>
      <c r="BK117" s="27">
        <v>360</v>
      </c>
      <c r="BL117" s="27">
        <v>358</v>
      </c>
      <c r="BM117" s="27">
        <v>357</v>
      </c>
      <c r="BN117" s="27">
        <v>345</v>
      </c>
      <c r="BO117" s="27">
        <v>354</v>
      </c>
      <c r="BP117" s="27">
        <v>354</v>
      </c>
      <c r="BQ117" s="27">
        <v>351</v>
      </c>
      <c r="BR117" s="27">
        <v>360</v>
      </c>
      <c r="BS117" s="27">
        <v>360</v>
      </c>
      <c r="BT117" s="27">
        <v>360</v>
      </c>
      <c r="BU117" s="27">
        <v>360</v>
      </c>
      <c r="BV117" s="27">
        <v>360</v>
      </c>
      <c r="BW117" s="27">
        <v>355</v>
      </c>
      <c r="BX117" s="27">
        <v>360</v>
      </c>
      <c r="BY117" s="27">
        <v>360</v>
      </c>
      <c r="CE117" s="6"/>
      <c r="CF117" s="7"/>
    </row>
    <row r="118" spans="2:84" x14ac:dyDescent="0.25">
      <c r="B118" s="41" t="s">
        <v>49</v>
      </c>
      <c r="C118" s="38" t="s">
        <v>155</v>
      </c>
      <c r="D118" s="39" t="s">
        <v>2</v>
      </c>
      <c r="E118" s="42">
        <f>IF(AR137&lt;0.75,1/0,IF(AR$141&lt;0.75,1/0,X118))</f>
        <v>-0.2153500165136405</v>
      </c>
      <c r="F118" s="42" t="e">
        <f>IF(AS137&lt;0.75,1/0,IF(AS$141&lt;0.75,1/0,Y118))</f>
        <v>#DIV/0!</v>
      </c>
      <c r="G118" s="42">
        <f>IF(AT137&lt;0.75,1/0,IF(AT$141&lt;0.75,1/0,Z118))</f>
        <v>-0.22979859257461777</v>
      </c>
      <c r="H118" s="42">
        <f>IF(AU137&lt;0.75,1/0,IF(AU$141&lt;0.75,1/0,AA118))</f>
        <v>-0.41967619956701563</v>
      </c>
      <c r="I118" s="42">
        <f>IF(AV137&lt;0.75,1/0,IF(AV$141&lt;0.75,1/0,AB118))</f>
        <v>-0.27887854162907</v>
      </c>
      <c r="J118" s="42">
        <f>IF(AW137&lt;0.75,1/0,IF(AW$141&lt;0.75,1/0,AC118))</f>
        <v>-0.28885390709780301</v>
      </c>
      <c r="K118" s="42" t="e">
        <f>IF(AX137&lt;0.75,1/0,IF(AX$141&lt;0.75,1/0,AD118))</f>
        <v>#DIV/0!</v>
      </c>
      <c r="L118" s="42">
        <f>IF(AY137&lt;0.75,1/0,IF(AY$141&lt;0.75,1/0,AE118))</f>
        <v>-0.3995588655092307</v>
      </c>
      <c r="M118" s="42">
        <f>IF(AZ137&lt;0.75,1/0,IF(AZ$141&lt;0.75,1/0,AF118))</f>
        <v>-0.15188082666330005</v>
      </c>
      <c r="N118" s="42">
        <f>IF(BA137&lt;0.75,1/0,IF(BA$141&lt;0.75,1/0,AG118))</f>
        <v>-0.32601125254396923</v>
      </c>
      <c r="O118" s="42">
        <f>IF(BB137&lt;0.75,1/0,IF(BB$141&lt;0.75,1/0,AH118))</f>
        <v>-0.40376458287485983</v>
      </c>
      <c r="P118" s="42">
        <f>IF(BC137&lt;0.75,1/0,IF(BC$141&lt;0.75,1/0,AI118))</f>
        <v>-6.0668146498993769E-2</v>
      </c>
      <c r="Q118" s="42">
        <f>IF(BD137&lt;0.75,1/0,IF(BD$141&lt;0.75,1/0,AJ118))</f>
        <v>-0.56112002302538266</v>
      </c>
      <c r="R118" s="42">
        <f>IF(BE137&lt;0.75,1/0,IF(BE$141&lt;0.75,1/0,AK118))</f>
        <v>-0.31021838392090628</v>
      </c>
      <c r="S118" s="42">
        <f>IF(BF137&lt;0.75,1/0,IF(BF$141&lt;0.75,1/0,AL118))</f>
        <v>-0.31070375814601359</v>
      </c>
      <c r="U118" s="5" t="s">
        <v>49</v>
      </c>
      <c r="V118" s="6" t="s">
        <v>155</v>
      </c>
      <c r="W118" s="7" t="s">
        <v>2</v>
      </c>
      <c r="X118" s="1">
        <v>-0.2153500165136405</v>
      </c>
      <c r="Y118" s="1">
        <v>1.9580781912388154</v>
      </c>
      <c r="Z118" s="1">
        <v>-0.22979859257461777</v>
      </c>
      <c r="AA118" s="1">
        <v>-0.41967619956701563</v>
      </c>
      <c r="AB118" s="1">
        <v>-0.27887854162907</v>
      </c>
      <c r="AC118" s="1">
        <v>-0.28885390709780301</v>
      </c>
      <c r="AD118" s="1" t="e">
        <v>#N/A</v>
      </c>
      <c r="AE118" s="1">
        <v>-0.3995588655092307</v>
      </c>
      <c r="AF118" s="1">
        <v>-0.15188082666330005</v>
      </c>
      <c r="AG118" s="1">
        <v>-0.32601125254396923</v>
      </c>
      <c r="AH118" s="1">
        <v>-0.40376458287485983</v>
      </c>
      <c r="AI118" s="1">
        <v>-6.0668146498993769E-2</v>
      </c>
      <c r="AJ118" s="1">
        <v>-0.56112002302538266</v>
      </c>
      <c r="AK118" s="1">
        <v>-0.31021838392090628</v>
      </c>
      <c r="AL118" s="1">
        <v>-0.31070375814601359</v>
      </c>
      <c r="AO118" s="41" t="s">
        <v>46</v>
      </c>
      <c r="AP118" s="38" t="s">
        <v>163</v>
      </c>
      <c r="AQ118" s="39" t="s">
        <v>2</v>
      </c>
      <c r="AR118" s="42">
        <f t="shared" si="176"/>
        <v>1</v>
      </c>
      <c r="AS118" s="42">
        <f t="shared" si="162"/>
        <v>0.98611111111111116</v>
      </c>
      <c r="AT118" s="42">
        <f t="shared" si="163"/>
        <v>0.95833333333333337</v>
      </c>
      <c r="AU118" s="42">
        <f t="shared" si="164"/>
        <v>0.95833333333333337</v>
      </c>
      <c r="AV118" s="42">
        <f t="shared" si="165"/>
        <v>1</v>
      </c>
      <c r="AW118" s="42">
        <f t="shared" si="166"/>
        <v>0.97222222222222221</v>
      </c>
      <c r="AX118" s="42">
        <f t="shared" si="167"/>
        <v>0.98055555555555551</v>
      </c>
      <c r="AY118" s="42">
        <f t="shared" si="168"/>
        <v>1</v>
      </c>
      <c r="AZ118" s="42">
        <f t="shared" si="169"/>
        <v>1</v>
      </c>
      <c r="BA118" s="42">
        <f t="shared" si="170"/>
        <v>1</v>
      </c>
      <c r="BB118" s="42">
        <f t="shared" si="171"/>
        <v>1</v>
      </c>
      <c r="BC118" s="42">
        <f t="shared" si="172"/>
        <v>1</v>
      </c>
      <c r="BD118" s="42">
        <f t="shared" si="173"/>
        <v>0.98611111111111116</v>
      </c>
      <c r="BE118" s="42">
        <f t="shared" si="174"/>
        <v>1</v>
      </c>
      <c r="BF118" s="42">
        <f t="shared" si="175"/>
        <v>1</v>
      </c>
      <c r="BH118" s="41" t="s">
        <v>46</v>
      </c>
      <c r="BI118" s="38" t="s">
        <v>163</v>
      </c>
      <c r="BJ118" s="39" t="s">
        <v>2</v>
      </c>
      <c r="BK118" s="27">
        <v>360</v>
      </c>
      <c r="BL118" s="27">
        <v>355</v>
      </c>
      <c r="BM118" s="27">
        <v>345</v>
      </c>
      <c r="BN118" s="27">
        <v>345</v>
      </c>
      <c r="BO118" s="27">
        <v>360</v>
      </c>
      <c r="BP118" s="27">
        <v>350</v>
      </c>
      <c r="BQ118" s="27">
        <v>353</v>
      </c>
      <c r="BR118" s="27">
        <v>360</v>
      </c>
      <c r="BS118" s="27">
        <v>360</v>
      </c>
      <c r="BT118" s="27">
        <v>360</v>
      </c>
      <c r="BU118" s="27">
        <v>360</v>
      </c>
      <c r="BV118" s="27">
        <v>360</v>
      </c>
      <c r="BW118" s="27">
        <v>355</v>
      </c>
      <c r="BX118" s="27">
        <v>360</v>
      </c>
      <c r="BY118" s="27">
        <v>360</v>
      </c>
      <c r="CE118" s="6"/>
      <c r="CF118" s="7"/>
    </row>
    <row r="119" spans="2:84" x14ac:dyDescent="0.25">
      <c r="B119" s="41" t="s">
        <v>49</v>
      </c>
      <c r="C119" s="38" t="s">
        <v>156</v>
      </c>
      <c r="D119" s="39" t="s">
        <v>2</v>
      </c>
      <c r="E119" s="42">
        <f>IF(AR138&lt;0.75,1/0,IF(AR$141&lt;0.75,1/0,X119))</f>
        <v>-0.32952903805858957</v>
      </c>
      <c r="F119" s="42" t="e">
        <f>IF(AS138&lt;0.75,1/0,IF(AS$141&lt;0.75,1/0,Y119))</f>
        <v>#DIV/0!</v>
      </c>
      <c r="G119" s="42">
        <f>IF(AT138&lt;0.75,1/0,IF(AT$141&lt;0.75,1/0,Z119))</f>
        <v>-0.15762825125938085</v>
      </c>
      <c r="H119" s="42">
        <f>IF(AU138&lt;0.75,1/0,IF(AU$141&lt;0.75,1/0,AA119))</f>
        <v>-0.31347568634487677</v>
      </c>
      <c r="I119" s="42">
        <f>IF(AV138&lt;0.75,1/0,IF(AV$141&lt;0.75,1/0,AB119))</f>
        <v>-0.29637341107400672</v>
      </c>
      <c r="J119" s="42">
        <f>IF(AW138&lt;0.75,1/0,IF(AW$141&lt;0.75,1/0,AC119))</f>
        <v>-0.30716343809759528</v>
      </c>
      <c r="K119" s="42" t="e">
        <f>IF(AX138&lt;0.75,1/0,IF(AX$141&lt;0.75,1/0,AD119))</f>
        <v>#DIV/0!</v>
      </c>
      <c r="L119" s="42">
        <f>IF(AY138&lt;0.75,1/0,IF(AY$141&lt;0.75,1/0,AE119))</f>
        <v>-9.8115177925396146E-2</v>
      </c>
      <c r="M119" s="42">
        <f>IF(AZ138&lt;0.75,1/0,IF(AZ$141&lt;0.75,1/0,AF119))</f>
        <v>-0.13155354178903156</v>
      </c>
      <c r="N119" s="42">
        <f>IF(BA138&lt;0.75,1/0,IF(BA$141&lt;0.75,1/0,AG119))</f>
        <v>-0.13676724147057306</v>
      </c>
      <c r="O119" s="42">
        <f>IF(BB138&lt;0.75,1/0,IF(BB$141&lt;0.75,1/0,AH119))</f>
        <v>-0.36909689222987063</v>
      </c>
      <c r="P119" s="42">
        <f>IF(BC138&lt;0.75,1/0,IF(BC$141&lt;0.75,1/0,AI119))</f>
        <v>-1.973706898341776E-2</v>
      </c>
      <c r="Q119" s="42">
        <f>IF(BD138&lt;0.75,1/0,IF(BD$141&lt;0.75,1/0,AJ119))</f>
        <v>-0.49002812800771833</v>
      </c>
      <c r="R119" s="42">
        <f>IF(BE138&lt;0.75,1/0,IF(BE$141&lt;0.75,1/0,AK119))</f>
        <v>-0.21839480439081005</v>
      </c>
      <c r="S119" s="42">
        <f>IF(BF138&lt;0.75,1/0,IF(BF$141&lt;0.75,1/0,AL119))</f>
        <v>-0.16871367422249117</v>
      </c>
      <c r="U119" s="5" t="s">
        <v>49</v>
      </c>
      <c r="V119" s="6" t="s">
        <v>156</v>
      </c>
      <c r="W119" s="7" t="s">
        <v>2</v>
      </c>
      <c r="X119" s="1">
        <v>-0.32952903805858957</v>
      </c>
      <c r="Y119" s="1">
        <v>1.2434097068243437</v>
      </c>
      <c r="Z119" s="1">
        <v>-0.15762825125938085</v>
      </c>
      <c r="AA119" s="1">
        <v>-0.31347568634487677</v>
      </c>
      <c r="AB119" s="1">
        <v>-0.29637341107400672</v>
      </c>
      <c r="AC119" s="1">
        <v>-0.30716343809759528</v>
      </c>
      <c r="AD119" s="1" t="e">
        <v>#N/A</v>
      </c>
      <c r="AE119" s="1">
        <v>-9.8115177925396146E-2</v>
      </c>
      <c r="AF119" s="1">
        <v>-0.13155354178903156</v>
      </c>
      <c r="AG119" s="1">
        <v>-0.13676724147057306</v>
      </c>
      <c r="AH119" s="1">
        <v>-0.36909689222987063</v>
      </c>
      <c r="AI119" s="1">
        <v>-1.973706898341776E-2</v>
      </c>
      <c r="AJ119" s="1">
        <v>-0.49002812800771833</v>
      </c>
      <c r="AK119" s="1">
        <v>-0.21839480439081005</v>
      </c>
      <c r="AL119" s="1">
        <v>-0.16871367422249117</v>
      </c>
      <c r="AO119" s="41" t="s">
        <v>46</v>
      </c>
      <c r="AP119" s="38" t="s">
        <v>77</v>
      </c>
      <c r="AQ119" s="39" t="s">
        <v>2</v>
      </c>
      <c r="AR119" s="42">
        <f t="shared" si="176"/>
        <v>0.98888888888888893</v>
      </c>
      <c r="AS119" s="42">
        <f t="shared" si="162"/>
        <v>0.98888888888888893</v>
      </c>
      <c r="AT119" s="42">
        <f t="shared" si="163"/>
        <v>0.95833333333333337</v>
      </c>
      <c r="AU119" s="42">
        <f t="shared" si="164"/>
        <v>0.95833333333333337</v>
      </c>
      <c r="AV119" s="42">
        <f t="shared" si="165"/>
        <v>0.97222222222222221</v>
      </c>
      <c r="AW119" s="42">
        <f t="shared" si="166"/>
        <v>0.97222222222222221</v>
      </c>
      <c r="AX119" s="42">
        <f t="shared" si="167"/>
        <v>0.91111111111111109</v>
      </c>
      <c r="AY119" s="42">
        <f t="shared" si="168"/>
        <v>1</v>
      </c>
      <c r="AZ119" s="42">
        <f t="shared" si="169"/>
        <v>1</v>
      </c>
      <c r="BA119" s="42">
        <f t="shared" si="170"/>
        <v>1</v>
      </c>
      <c r="BB119" s="42">
        <f t="shared" si="171"/>
        <v>1</v>
      </c>
      <c r="BC119" s="42">
        <f t="shared" si="172"/>
        <v>1</v>
      </c>
      <c r="BD119" s="42">
        <f t="shared" si="173"/>
        <v>1</v>
      </c>
      <c r="BE119" s="42">
        <f t="shared" si="174"/>
        <v>1</v>
      </c>
      <c r="BF119" s="42">
        <f t="shared" si="175"/>
        <v>1</v>
      </c>
      <c r="BH119" s="41" t="s">
        <v>46</v>
      </c>
      <c r="BI119" s="38" t="s">
        <v>77</v>
      </c>
      <c r="BJ119" s="39" t="s">
        <v>2</v>
      </c>
      <c r="BK119" s="27">
        <v>356</v>
      </c>
      <c r="BL119" s="27">
        <v>356</v>
      </c>
      <c r="BM119" s="27">
        <v>345</v>
      </c>
      <c r="BN119" s="27">
        <v>345</v>
      </c>
      <c r="BO119" s="27">
        <v>350</v>
      </c>
      <c r="BP119" s="27">
        <v>350</v>
      </c>
      <c r="BQ119" s="27">
        <v>328</v>
      </c>
      <c r="BR119" s="27">
        <v>360</v>
      </c>
      <c r="BS119" s="27">
        <v>360</v>
      </c>
      <c r="BT119" s="27">
        <v>360</v>
      </c>
      <c r="BU119" s="27">
        <v>360</v>
      </c>
      <c r="BV119" s="27">
        <v>360</v>
      </c>
      <c r="BW119" s="27">
        <v>360</v>
      </c>
      <c r="BX119" s="27">
        <v>360</v>
      </c>
      <c r="BY119" s="27">
        <v>360</v>
      </c>
      <c r="CE119" s="6"/>
      <c r="CF119" s="7"/>
    </row>
    <row r="120" spans="2:84" x14ac:dyDescent="0.25">
      <c r="B120" s="41" t="s">
        <v>49</v>
      </c>
      <c r="C120" s="38" t="s">
        <v>157</v>
      </c>
      <c r="D120" s="39" t="s">
        <v>2</v>
      </c>
      <c r="E120" s="42">
        <f>IF(AR139&lt;0.75,1/0,IF(AR$141&lt;0.75,1/0,X120))</f>
        <v>-0.16250235949809844</v>
      </c>
      <c r="F120" s="42" t="e">
        <f>IF(AS139&lt;0.75,1/0,IF(AS$141&lt;0.75,1/0,Y120))</f>
        <v>#DIV/0!</v>
      </c>
      <c r="G120" s="42">
        <f>IF(AT139&lt;0.75,1/0,IF(AT$141&lt;0.75,1/0,Z120))</f>
        <v>-0.26740211311373485</v>
      </c>
      <c r="H120" s="42">
        <f>IF(AU139&lt;0.75,1/0,IF(AU$141&lt;0.75,1/0,AA120))</f>
        <v>-0.3137060422399669</v>
      </c>
      <c r="I120" s="42">
        <f>IF(AV139&lt;0.75,1/0,IF(AV$141&lt;0.75,1/0,AB120))</f>
        <v>-0.37813843202112429</v>
      </c>
      <c r="J120" s="42">
        <f>IF(AW139&lt;0.75,1/0,IF(AW$141&lt;0.75,1/0,AC120))</f>
        <v>-0.24312281392062296</v>
      </c>
      <c r="K120" s="42" t="e">
        <f>IF(AX139&lt;0.75,1/0,IF(AX$141&lt;0.75,1/0,AD120))</f>
        <v>#DIV/0!</v>
      </c>
      <c r="L120" s="42">
        <f>IF(AY139&lt;0.75,1/0,IF(AY$141&lt;0.75,1/0,AE120))</f>
        <v>-0.25141586872677835</v>
      </c>
      <c r="M120" s="42">
        <f>IF(AZ139&lt;0.75,1/0,IF(AZ$141&lt;0.75,1/0,AF120))</f>
        <v>-0.1500776573759397</v>
      </c>
      <c r="N120" s="42">
        <f>IF(BA139&lt;0.75,1/0,IF(BA$141&lt;0.75,1/0,AG120))</f>
        <v>-0.34413012419849676</v>
      </c>
      <c r="O120" s="42">
        <f>IF(BB139&lt;0.75,1/0,IF(BB$141&lt;0.75,1/0,AH120))</f>
        <v>-0.28958289404937276</v>
      </c>
      <c r="P120" s="42">
        <f>IF(BC139&lt;0.75,1/0,IF(BC$141&lt;0.75,1/0,AI120))</f>
        <v>-0.26230068953027519</v>
      </c>
      <c r="Q120" s="42">
        <f>IF(BD139&lt;0.75,1/0,IF(BD$141&lt;0.75,1/0,AJ120))</f>
        <v>-0.52533316740774794</v>
      </c>
      <c r="R120" s="42">
        <f>IF(BE139&lt;0.75,1/0,IF(BE$141&lt;0.75,1/0,AK120))</f>
        <v>-0.28345125798706183</v>
      </c>
      <c r="S120" s="42">
        <f>IF(BF139&lt;0.75,1/0,IF(BF$141&lt;0.75,1/0,AL120))</f>
        <v>-0.22484510867900809</v>
      </c>
      <c r="U120" s="5" t="s">
        <v>49</v>
      </c>
      <c r="V120" s="6" t="s">
        <v>157</v>
      </c>
      <c r="W120" s="7" t="s">
        <v>2</v>
      </c>
      <c r="X120" s="1">
        <v>-0.16250235949809844</v>
      </c>
      <c r="Y120" s="1">
        <v>1.0716716438641551</v>
      </c>
      <c r="Z120" s="1">
        <v>-0.26740211311373485</v>
      </c>
      <c r="AA120" s="1">
        <v>-0.3137060422399669</v>
      </c>
      <c r="AB120" s="1">
        <v>-0.37813843202112429</v>
      </c>
      <c r="AC120" s="1">
        <v>-0.24312281392062296</v>
      </c>
      <c r="AD120" s="1" t="e">
        <v>#N/A</v>
      </c>
      <c r="AE120" s="1">
        <v>-0.25141586872677835</v>
      </c>
      <c r="AF120" s="1">
        <v>-0.1500776573759397</v>
      </c>
      <c r="AG120" s="1">
        <v>-0.34413012419849676</v>
      </c>
      <c r="AH120" s="1">
        <v>-0.28958289404937276</v>
      </c>
      <c r="AI120" s="1">
        <v>-0.26230068953027519</v>
      </c>
      <c r="AJ120" s="1">
        <v>-0.52533316740774794</v>
      </c>
      <c r="AK120" s="1">
        <v>-0.28345125798706183</v>
      </c>
      <c r="AL120" s="1">
        <v>-0.22484510867900809</v>
      </c>
      <c r="AO120" s="41" t="s">
        <v>46</v>
      </c>
      <c r="AP120" s="38" t="s">
        <v>164</v>
      </c>
      <c r="AQ120" s="39" t="s">
        <v>2</v>
      </c>
      <c r="AR120" s="42">
        <f t="shared" si="176"/>
        <v>1</v>
      </c>
      <c r="AS120" s="42">
        <f t="shared" si="162"/>
        <v>0.55555555555555558</v>
      </c>
      <c r="AT120" s="42">
        <f t="shared" si="163"/>
        <v>0.95833333333333337</v>
      </c>
      <c r="AU120" s="42">
        <f t="shared" si="164"/>
        <v>0.95833333333333337</v>
      </c>
      <c r="AV120" s="42">
        <f t="shared" si="165"/>
        <v>0.97499999999999998</v>
      </c>
      <c r="AW120" s="42">
        <f t="shared" si="166"/>
        <v>0.90833333333333333</v>
      </c>
      <c r="AX120" s="42">
        <f t="shared" si="167"/>
        <v>0</v>
      </c>
      <c r="AY120" s="42">
        <f t="shared" si="168"/>
        <v>1</v>
      </c>
      <c r="AZ120" s="42">
        <f t="shared" si="169"/>
        <v>1</v>
      </c>
      <c r="BA120" s="42">
        <f t="shared" si="170"/>
        <v>1</v>
      </c>
      <c r="BB120" s="42">
        <f t="shared" si="171"/>
        <v>1</v>
      </c>
      <c r="BC120" s="42">
        <f t="shared" si="172"/>
        <v>1</v>
      </c>
      <c r="BD120" s="42">
        <f t="shared" si="173"/>
        <v>0.98611111111111116</v>
      </c>
      <c r="BE120" s="42">
        <f t="shared" si="174"/>
        <v>1</v>
      </c>
      <c r="BF120" s="42">
        <f t="shared" si="175"/>
        <v>1</v>
      </c>
      <c r="BH120" s="41" t="s">
        <v>46</v>
      </c>
      <c r="BI120" s="38" t="s">
        <v>164</v>
      </c>
      <c r="BJ120" s="39" t="s">
        <v>2</v>
      </c>
      <c r="BK120" s="27">
        <v>360</v>
      </c>
      <c r="BL120" s="27">
        <v>200</v>
      </c>
      <c r="BM120" s="27">
        <v>345</v>
      </c>
      <c r="BN120" s="27">
        <v>345</v>
      </c>
      <c r="BO120" s="27">
        <v>351</v>
      </c>
      <c r="BP120" s="27">
        <v>327</v>
      </c>
      <c r="BQ120" s="27">
        <v>0</v>
      </c>
      <c r="BR120" s="27">
        <v>360</v>
      </c>
      <c r="BS120" s="27">
        <v>360</v>
      </c>
      <c r="BT120" s="27">
        <v>360</v>
      </c>
      <c r="BU120" s="27">
        <v>360</v>
      </c>
      <c r="BV120" s="27">
        <v>360</v>
      </c>
      <c r="BW120" s="27">
        <v>355</v>
      </c>
      <c r="BX120" s="27">
        <v>360</v>
      </c>
      <c r="BY120" s="27">
        <v>360</v>
      </c>
      <c r="CE120" s="6"/>
      <c r="CF120" s="7"/>
    </row>
    <row r="121" spans="2:84" x14ac:dyDescent="0.25">
      <c r="B121" s="41" t="s">
        <v>49</v>
      </c>
      <c r="C121" s="38" t="s">
        <v>158</v>
      </c>
      <c r="D121" s="39" t="s">
        <v>2</v>
      </c>
      <c r="E121" s="42">
        <f>IF(AR140&lt;0.75,1/0,IF(AR$141&lt;0.75,1/0,X121))</f>
        <v>-0.56753808030890007</v>
      </c>
      <c r="F121" s="42" t="e">
        <f>IF(AS140&lt;0.75,1/0,IF(AS$141&lt;0.75,1/0,Y121))</f>
        <v>#DIV/0!</v>
      </c>
      <c r="G121" s="42">
        <f>IF(AT140&lt;0.75,1/0,IF(AT$141&lt;0.75,1/0,Z121))</f>
        <v>-9.5133563303588908E-2</v>
      </c>
      <c r="H121" s="42">
        <f>IF(AU140&lt;0.75,1/0,IF(AU$141&lt;0.75,1/0,AA121))</f>
        <v>-0.17652718870671547</v>
      </c>
      <c r="I121" s="42">
        <f>IF(AV140&lt;0.75,1/0,IF(AV$141&lt;0.75,1/0,AB121))</f>
        <v>-0.29971148952493309</v>
      </c>
      <c r="J121" s="42">
        <f>IF(AW140&lt;0.75,1/0,IF(AW$141&lt;0.75,1/0,AC121))</f>
        <v>-0.10688776714114079</v>
      </c>
      <c r="K121" s="42" t="e">
        <f>IF(AX140&lt;0.75,1/0,IF(AX$141&lt;0.75,1/0,AD121))</f>
        <v>#DIV/0!</v>
      </c>
      <c r="L121" s="42">
        <f>IF(AY140&lt;0.75,1/0,IF(AY$141&lt;0.75,1/0,AE121))</f>
        <v>-0.134796623548887</v>
      </c>
      <c r="M121" s="42">
        <f>IF(AZ140&lt;0.75,1/0,IF(AZ$141&lt;0.75,1/0,AF121))</f>
        <v>-4.4678767586169732E-2</v>
      </c>
      <c r="N121" s="42">
        <f>IF(BA140&lt;0.75,1/0,IF(BA$141&lt;0.75,1/0,AG121))</f>
        <v>-0.27166328603166467</v>
      </c>
      <c r="O121" s="42">
        <f>IF(BB140&lt;0.75,1/0,IF(BB$141&lt;0.75,1/0,AH121))</f>
        <v>-0.38377059908167666</v>
      </c>
      <c r="P121" s="42">
        <f>IF(BC140&lt;0.75,1/0,IF(BC$141&lt;0.75,1/0,AI121))</f>
        <v>-0.14909619847619116</v>
      </c>
      <c r="Q121" s="42">
        <f>IF(BD140&lt;0.75,1/0,IF(BD$141&lt;0.75,1/0,AJ121))</f>
        <v>-0.47234304513888148</v>
      </c>
      <c r="R121" s="42">
        <f>IF(BE140&lt;0.75,1/0,IF(BE$141&lt;0.75,1/0,AK121))</f>
        <v>-0.23758304468620306</v>
      </c>
      <c r="S121" s="42">
        <f>IF(BF140&lt;0.75,1/0,IF(BF$141&lt;0.75,1/0,AL121))</f>
        <v>-0.20160850213147119</v>
      </c>
      <c r="U121" s="5" t="s">
        <v>49</v>
      </c>
      <c r="V121" s="6" t="s">
        <v>158</v>
      </c>
      <c r="W121" s="7" t="s">
        <v>2</v>
      </c>
      <c r="X121" s="1">
        <v>-0.56753808030890007</v>
      </c>
      <c r="Y121" s="1">
        <v>1.9514402654581597</v>
      </c>
      <c r="Z121" s="1">
        <v>-9.5133563303588908E-2</v>
      </c>
      <c r="AA121" s="1">
        <v>-0.17652718870671547</v>
      </c>
      <c r="AB121" s="1">
        <v>-0.29971148952493309</v>
      </c>
      <c r="AC121" s="1">
        <v>-0.10688776714114079</v>
      </c>
      <c r="AD121" s="1" t="e">
        <v>#N/A</v>
      </c>
      <c r="AE121" s="1">
        <v>-0.134796623548887</v>
      </c>
      <c r="AF121" s="1">
        <v>-4.4678767586169732E-2</v>
      </c>
      <c r="AG121" s="1">
        <v>-0.27166328603166467</v>
      </c>
      <c r="AH121" s="1">
        <v>-0.38377059908167666</v>
      </c>
      <c r="AI121" s="1">
        <v>-0.14909619847619116</v>
      </c>
      <c r="AJ121" s="1">
        <v>-0.47234304513888148</v>
      </c>
      <c r="AK121" s="1">
        <v>-0.23758304468620306</v>
      </c>
      <c r="AL121" s="1">
        <v>-0.20160850213147119</v>
      </c>
      <c r="AO121" s="41" t="s">
        <v>47</v>
      </c>
      <c r="AP121" s="38" t="s">
        <v>159</v>
      </c>
      <c r="AQ121" s="39" t="s">
        <v>2</v>
      </c>
      <c r="AR121" s="42">
        <f t="shared" si="176"/>
        <v>1</v>
      </c>
      <c r="AS121" s="42">
        <f t="shared" si="162"/>
        <v>0.96666666666666667</v>
      </c>
      <c r="AT121" s="42">
        <f t="shared" si="163"/>
        <v>0.95833333333333337</v>
      </c>
      <c r="AU121" s="42">
        <f t="shared" si="164"/>
        <v>0.99444444444444446</v>
      </c>
      <c r="AV121" s="42">
        <f t="shared" si="165"/>
        <v>1</v>
      </c>
      <c r="AW121" s="42">
        <f t="shared" si="166"/>
        <v>0.98888888888888893</v>
      </c>
      <c r="AX121" s="42">
        <f t="shared" si="167"/>
        <v>0.97222222222222221</v>
      </c>
      <c r="AY121" s="42">
        <f t="shared" si="168"/>
        <v>1</v>
      </c>
      <c r="AZ121" s="42">
        <f t="shared" si="169"/>
        <v>1</v>
      </c>
      <c r="BA121" s="42">
        <f t="shared" si="170"/>
        <v>0.99722222222222223</v>
      </c>
      <c r="BB121" s="42">
        <f t="shared" si="171"/>
        <v>1</v>
      </c>
      <c r="BC121" s="42">
        <f t="shared" si="172"/>
        <v>1</v>
      </c>
      <c r="BD121" s="42">
        <f t="shared" si="173"/>
        <v>1</v>
      </c>
      <c r="BE121" s="42">
        <f t="shared" si="174"/>
        <v>1</v>
      </c>
      <c r="BF121" s="42">
        <f t="shared" si="175"/>
        <v>1</v>
      </c>
      <c r="BH121" s="41" t="s">
        <v>47</v>
      </c>
      <c r="BI121" s="38" t="s">
        <v>159</v>
      </c>
      <c r="BJ121" s="39" t="s">
        <v>2</v>
      </c>
      <c r="BK121" s="27">
        <v>360</v>
      </c>
      <c r="BL121" s="27">
        <v>348</v>
      </c>
      <c r="BM121" s="27">
        <v>345</v>
      </c>
      <c r="BN121" s="27">
        <v>358</v>
      </c>
      <c r="BO121" s="27">
        <v>360</v>
      </c>
      <c r="BP121" s="27">
        <v>356</v>
      </c>
      <c r="BQ121" s="27">
        <v>350</v>
      </c>
      <c r="BR121" s="27">
        <v>360</v>
      </c>
      <c r="BS121" s="27">
        <v>360</v>
      </c>
      <c r="BT121" s="27">
        <v>359</v>
      </c>
      <c r="BU121" s="27">
        <v>360</v>
      </c>
      <c r="BV121" s="27">
        <v>360</v>
      </c>
      <c r="BW121" s="27">
        <v>360</v>
      </c>
      <c r="BX121" s="27">
        <v>360</v>
      </c>
      <c r="BY121" s="27">
        <v>360</v>
      </c>
      <c r="CE121" s="6"/>
      <c r="CF121" s="7"/>
    </row>
    <row r="122" spans="2:84" x14ac:dyDescent="0.25">
      <c r="B122" s="41" t="s">
        <v>50</v>
      </c>
      <c r="C122" s="38" t="s">
        <v>153</v>
      </c>
      <c r="D122" s="39" t="s">
        <v>2</v>
      </c>
      <c r="E122" s="42">
        <f>IF(AR142&lt;0.75,1/0,IF(AR$148&lt;0.75,1/0,X122))</f>
        <v>0.10153650420826055</v>
      </c>
      <c r="F122" s="42" t="e">
        <f>IF(AS142&lt;0.75,1/0,IF(AS$148&lt;0.75,1/0,Y122))</f>
        <v>#DIV/0!</v>
      </c>
      <c r="G122" s="42">
        <f>IF(AT142&lt;0.75,1/0,IF(AT$148&lt;0.75,1/0,Z122))</f>
        <v>-0.14591410649862169</v>
      </c>
      <c r="H122" s="42">
        <f>IF(AU142&lt;0.75,1/0,IF(AU$148&lt;0.75,1/0,AA122))</f>
        <v>0.12242101016019813</v>
      </c>
      <c r="I122" s="42">
        <f>IF(AV142&lt;0.75,1/0,IF(AV$148&lt;0.75,1/0,AB122))</f>
        <v>0.104458517829501</v>
      </c>
      <c r="J122" s="42">
        <f>IF(AW142&lt;0.75,1/0,IF(AW$148&lt;0.75,1/0,AC122))</f>
        <v>6.4620267213979732E-2</v>
      </c>
      <c r="K122" s="42" t="e">
        <f>IF(AX142&lt;0.75,1/0,IF(AX$148&lt;0.75,1/0,AD122))</f>
        <v>#DIV/0!</v>
      </c>
      <c r="L122" s="42">
        <f>IF(AY142&lt;0.75,1/0,IF(AY$148&lt;0.75,1/0,AE122))</f>
        <v>-9.8806800388994698E-2</v>
      </c>
      <c r="M122" s="42">
        <f>IF(AZ142&lt;0.75,1/0,IF(AZ$148&lt;0.75,1/0,AF122))</f>
        <v>-0.14811979854810364</v>
      </c>
      <c r="N122" s="42">
        <f>IF(BA142&lt;0.75,1/0,IF(BA$148&lt;0.75,1/0,AG122))</f>
        <v>1.6666282622242123E-2</v>
      </c>
      <c r="O122" s="42">
        <f>IF(BB142&lt;0.75,1/0,IF(BB$148&lt;0.75,1/0,AH122))</f>
        <v>-5.8090102097604457E-2</v>
      </c>
      <c r="P122" s="42">
        <f>IF(BC142&lt;0.75,1/0,IF(BC$148&lt;0.75,1/0,AI122))</f>
        <v>0.23917145630157122</v>
      </c>
      <c r="Q122" s="42">
        <f>IF(BD142&lt;0.75,1/0,IF(BD$148&lt;0.75,1/0,AJ122))</f>
        <v>-0.1492292318377102</v>
      </c>
      <c r="R122" s="42">
        <f>IF(BE142&lt;0.75,1/0,IF(BE$148&lt;0.75,1/0,AK122))</f>
        <v>3.1841145761382306E-2</v>
      </c>
      <c r="S122" s="42">
        <f>IF(BF142&lt;0.75,1/0,IF(BF$148&lt;0.75,1/0,AL122))</f>
        <v>1.1443620991698378E-2</v>
      </c>
      <c r="U122" s="5" t="s">
        <v>50</v>
      </c>
      <c r="V122" s="6" t="s">
        <v>153</v>
      </c>
      <c r="W122" s="7" t="s">
        <v>2</v>
      </c>
      <c r="X122" s="1">
        <v>0.10153650420826055</v>
      </c>
      <c r="Y122" s="1" t="e">
        <v>#N/A</v>
      </c>
      <c r="Z122" s="1">
        <v>-0.14591410649862169</v>
      </c>
      <c r="AA122" s="1">
        <v>0.12242101016019813</v>
      </c>
      <c r="AB122" s="1">
        <v>0.104458517829501</v>
      </c>
      <c r="AC122" s="1">
        <v>6.4620267213979732E-2</v>
      </c>
      <c r="AD122" s="1" t="e">
        <v>#N/A</v>
      </c>
      <c r="AE122" s="1">
        <v>-9.8806800388994698E-2</v>
      </c>
      <c r="AF122" s="1">
        <v>-0.14811979854810364</v>
      </c>
      <c r="AG122" s="1">
        <v>1.6666282622242123E-2</v>
      </c>
      <c r="AH122" s="1">
        <v>-5.8090102097604457E-2</v>
      </c>
      <c r="AI122" s="1">
        <v>0.23917145630157122</v>
      </c>
      <c r="AJ122" s="1">
        <v>-0.1492292318377102</v>
      </c>
      <c r="AK122" s="1">
        <v>3.1841145761382306E-2</v>
      </c>
      <c r="AL122" s="1">
        <v>1.1443620991698378E-2</v>
      </c>
      <c r="AO122" s="41" t="s">
        <v>47</v>
      </c>
      <c r="AP122" s="38" t="s">
        <v>160</v>
      </c>
      <c r="AQ122" s="39" t="s">
        <v>2</v>
      </c>
      <c r="AR122" s="42">
        <f t="shared" si="176"/>
        <v>1</v>
      </c>
      <c r="AS122" s="42">
        <f t="shared" si="162"/>
        <v>0.99444444444444446</v>
      </c>
      <c r="AT122" s="42">
        <f t="shared" si="163"/>
        <v>0.95</v>
      </c>
      <c r="AU122" s="42">
        <f t="shared" si="164"/>
        <v>0.97222222222222221</v>
      </c>
      <c r="AV122" s="42">
        <f t="shared" si="165"/>
        <v>1</v>
      </c>
      <c r="AW122" s="42">
        <f t="shared" si="166"/>
        <v>0.98888888888888893</v>
      </c>
      <c r="AX122" s="42">
        <f t="shared" si="167"/>
        <v>0.98611111111111116</v>
      </c>
      <c r="AY122" s="42">
        <f t="shared" si="168"/>
        <v>1</v>
      </c>
      <c r="AZ122" s="42">
        <f t="shared" si="169"/>
        <v>1</v>
      </c>
      <c r="BA122" s="42">
        <f t="shared" si="170"/>
        <v>1</v>
      </c>
      <c r="BB122" s="42">
        <f t="shared" si="171"/>
        <v>1</v>
      </c>
      <c r="BC122" s="42">
        <f t="shared" si="172"/>
        <v>0.9916666666666667</v>
      </c>
      <c r="BD122" s="42">
        <f t="shared" si="173"/>
        <v>0.99722222222222223</v>
      </c>
      <c r="BE122" s="42">
        <f t="shared" si="174"/>
        <v>1</v>
      </c>
      <c r="BF122" s="42">
        <f t="shared" si="175"/>
        <v>1</v>
      </c>
      <c r="BH122" s="41" t="s">
        <v>47</v>
      </c>
      <c r="BI122" s="38" t="s">
        <v>160</v>
      </c>
      <c r="BJ122" s="39" t="s">
        <v>2</v>
      </c>
      <c r="BK122" s="27">
        <v>360</v>
      </c>
      <c r="BL122" s="27">
        <v>358</v>
      </c>
      <c r="BM122" s="27">
        <v>342</v>
      </c>
      <c r="BN122" s="27">
        <v>350</v>
      </c>
      <c r="BO122" s="27">
        <v>360</v>
      </c>
      <c r="BP122" s="27">
        <v>356</v>
      </c>
      <c r="BQ122" s="27">
        <v>355</v>
      </c>
      <c r="BR122" s="27">
        <v>360</v>
      </c>
      <c r="BS122" s="27">
        <v>360</v>
      </c>
      <c r="BT122" s="27">
        <v>360</v>
      </c>
      <c r="BU122" s="27">
        <v>360</v>
      </c>
      <c r="BV122" s="27">
        <v>357</v>
      </c>
      <c r="BW122" s="27">
        <v>359</v>
      </c>
      <c r="BX122" s="27">
        <v>360</v>
      </c>
      <c r="BY122" s="27">
        <v>360</v>
      </c>
      <c r="CE122" s="6"/>
      <c r="CF122" s="7"/>
    </row>
    <row r="123" spans="2:84" x14ac:dyDescent="0.25">
      <c r="B123" s="41" t="s">
        <v>50</v>
      </c>
      <c r="C123" s="38" t="s">
        <v>154</v>
      </c>
      <c r="D123" s="39" t="s">
        <v>2</v>
      </c>
      <c r="E123" s="42">
        <f>IF(AR143&lt;0.75,1/0,IF(AR$148&lt;0.75,1/0,X123))</f>
        <v>9.3441987246172031E-2</v>
      </c>
      <c r="F123" s="42" t="e">
        <f>IF(AS143&lt;0.75,1/0,IF(AS$148&lt;0.75,1/0,Y123))</f>
        <v>#DIV/0!</v>
      </c>
      <c r="G123" s="42">
        <f>IF(AT143&lt;0.75,1/0,IF(AT$148&lt;0.75,1/0,Z123))</f>
        <v>-0.22061253911881529</v>
      </c>
      <c r="H123" s="42">
        <f>IF(AU143&lt;0.75,1/0,IF(AU$148&lt;0.75,1/0,AA123))</f>
        <v>-0.33844102690994116</v>
      </c>
      <c r="I123" s="42">
        <f>IF(AV143&lt;0.75,1/0,IF(AV$148&lt;0.75,1/0,AB123))</f>
        <v>-5.035148604545725E-2</v>
      </c>
      <c r="J123" s="42">
        <f>IF(AW143&lt;0.75,1/0,IF(AW$148&lt;0.75,1/0,AC123))</f>
        <v>-1.7370439188073794E-2</v>
      </c>
      <c r="K123" s="42" t="e">
        <f>IF(AX143&lt;0.75,1/0,IF(AX$148&lt;0.75,1/0,AD123))</f>
        <v>#DIV/0!</v>
      </c>
      <c r="L123" s="42">
        <f>IF(AY143&lt;0.75,1/0,IF(AY$148&lt;0.75,1/0,AE123))</f>
        <v>-0.20081313647511334</v>
      </c>
      <c r="M123" s="42">
        <f>IF(AZ143&lt;0.75,1/0,IF(AZ$148&lt;0.75,1/0,AF123))</f>
        <v>-0.15836900940615262</v>
      </c>
      <c r="N123" s="42">
        <f>IF(BA143&lt;0.75,1/0,IF(BA$148&lt;0.75,1/0,AG123))</f>
        <v>-2.885152728188678E-2</v>
      </c>
      <c r="O123" s="42">
        <f>IF(BB143&lt;0.75,1/0,IF(BB$148&lt;0.75,1/0,AH123))</f>
        <v>-3.1417178032743576E-2</v>
      </c>
      <c r="P123" s="42">
        <f>IF(BC143&lt;0.75,1/0,IF(BC$148&lt;0.75,1/0,AI123))</f>
        <v>9.2431900733364936E-2</v>
      </c>
      <c r="Q123" s="42">
        <f>IF(BD143&lt;0.75,1/0,IF(BD$148&lt;0.75,1/0,AJ123))</f>
        <v>-0.290597923037202</v>
      </c>
      <c r="R123" s="42">
        <f>IF(BE143&lt;0.75,1/0,IF(BE$148&lt;0.75,1/0,AK123))</f>
        <v>-8.3831486876877248E-2</v>
      </c>
      <c r="S123" s="42">
        <f>IF(BF143&lt;0.75,1/0,IF(BF$148&lt;0.75,1/0,AL123))</f>
        <v>-9.1252591351344226E-2</v>
      </c>
      <c r="U123" s="5" t="s">
        <v>50</v>
      </c>
      <c r="V123" s="6" t="s">
        <v>154</v>
      </c>
      <c r="W123" s="7" t="s">
        <v>2</v>
      </c>
      <c r="X123" s="1">
        <v>9.3441987246172031E-2</v>
      </c>
      <c r="Y123" s="1" t="e">
        <v>#N/A</v>
      </c>
      <c r="Z123" s="1">
        <v>-0.22061253911881529</v>
      </c>
      <c r="AA123" s="1">
        <v>-0.33844102690994116</v>
      </c>
      <c r="AB123" s="1">
        <v>-5.035148604545725E-2</v>
      </c>
      <c r="AC123" s="1">
        <v>-1.7370439188073794E-2</v>
      </c>
      <c r="AD123" s="1" t="e">
        <v>#N/A</v>
      </c>
      <c r="AE123" s="1">
        <v>-0.20081313647511334</v>
      </c>
      <c r="AF123" s="1">
        <v>-0.15836900940615262</v>
      </c>
      <c r="AG123" s="1">
        <v>-2.885152728188678E-2</v>
      </c>
      <c r="AH123" s="1">
        <v>-3.1417178032743576E-2</v>
      </c>
      <c r="AI123" s="1">
        <v>9.2431900733364936E-2</v>
      </c>
      <c r="AJ123" s="1">
        <v>-0.290597923037202</v>
      </c>
      <c r="AK123" s="1">
        <v>-8.3831486876877248E-2</v>
      </c>
      <c r="AL123" s="1">
        <v>-9.1252591351344226E-2</v>
      </c>
      <c r="AO123" s="41" t="s">
        <v>47</v>
      </c>
      <c r="AP123" s="38" t="s">
        <v>161</v>
      </c>
      <c r="AQ123" s="39" t="s">
        <v>2</v>
      </c>
      <c r="AR123" s="42">
        <f t="shared" si="176"/>
        <v>0.99444444444444446</v>
      </c>
      <c r="AS123" s="42">
        <f t="shared" si="162"/>
        <v>0.99444444444444446</v>
      </c>
      <c r="AT123" s="42">
        <f t="shared" si="163"/>
        <v>0.96111111111111114</v>
      </c>
      <c r="AU123" s="42">
        <f t="shared" si="164"/>
        <v>1</v>
      </c>
      <c r="AV123" s="42">
        <f t="shared" si="165"/>
        <v>0.97777777777777775</v>
      </c>
      <c r="AW123" s="42">
        <f t="shared" si="166"/>
        <v>1</v>
      </c>
      <c r="AX123" s="42">
        <f t="shared" si="167"/>
        <v>0.97777777777777775</v>
      </c>
      <c r="AY123" s="42">
        <f t="shared" si="168"/>
        <v>1</v>
      </c>
      <c r="AZ123" s="42">
        <f t="shared" si="169"/>
        <v>1</v>
      </c>
      <c r="BA123" s="42">
        <f t="shared" si="170"/>
        <v>1</v>
      </c>
      <c r="BB123" s="42">
        <f t="shared" si="171"/>
        <v>1</v>
      </c>
      <c r="BC123" s="42">
        <f t="shared" si="172"/>
        <v>1</v>
      </c>
      <c r="BD123" s="42">
        <f t="shared" si="173"/>
        <v>1</v>
      </c>
      <c r="BE123" s="42">
        <f t="shared" si="174"/>
        <v>1</v>
      </c>
      <c r="BF123" s="42">
        <f t="shared" si="175"/>
        <v>1</v>
      </c>
      <c r="BH123" s="41" t="s">
        <v>47</v>
      </c>
      <c r="BI123" s="38" t="s">
        <v>161</v>
      </c>
      <c r="BJ123" s="39" t="s">
        <v>2</v>
      </c>
      <c r="BK123" s="27">
        <v>358</v>
      </c>
      <c r="BL123" s="27">
        <v>358</v>
      </c>
      <c r="BM123" s="27">
        <v>346</v>
      </c>
      <c r="BN123" s="27">
        <v>360</v>
      </c>
      <c r="BO123" s="27">
        <v>352</v>
      </c>
      <c r="BP123" s="27">
        <v>360</v>
      </c>
      <c r="BQ123" s="27">
        <v>352</v>
      </c>
      <c r="BR123" s="27">
        <v>360</v>
      </c>
      <c r="BS123" s="27">
        <v>360</v>
      </c>
      <c r="BT123" s="27">
        <v>360</v>
      </c>
      <c r="BU123" s="27">
        <v>360</v>
      </c>
      <c r="BV123" s="27">
        <v>360</v>
      </c>
      <c r="BW123" s="27">
        <v>360</v>
      </c>
      <c r="BX123" s="27">
        <v>360</v>
      </c>
      <c r="BY123" s="27">
        <v>360</v>
      </c>
      <c r="CE123" s="6"/>
      <c r="CF123" s="7"/>
    </row>
    <row r="124" spans="2:84" x14ac:dyDescent="0.25">
      <c r="B124" s="41" t="s">
        <v>50</v>
      </c>
      <c r="C124" s="38" t="s">
        <v>155</v>
      </c>
      <c r="D124" s="39" t="s">
        <v>2</v>
      </c>
      <c r="E124" s="42">
        <f>IF(AR144&lt;0.75,1/0,IF(AR$148&lt;0.75,1/0,X124))</f>
        <v>0.14149767375035527</v>
      </c>
      <c r="F124" s="42" t="e">
        <f>IF(AS144&lt;0.75,1/0,IF(AS$148&lt;0.75,1/0,Y124))</f>
        <v>#DIV/0!</v>
      </c>
      <c r="G124" s="42">
        <f>IF(AT144&lt;0.75,1/0,IF(AT$148&lt;0.75,1/0,Z124))</f>
        <v>-0.10846311449652402</v>
      </c>
      <c r="H124" s="42">
        <f>IF(AU144&lt;0.75,1/0,IF(AU$148&lt;0.75,1/0,AA124))</f>
        <v>0.11035254245687143</v>
      </c>
      <c r="I124" s="42">
        <f>IF(AV144&lt;0.75,1/0,IF(AV$148&lt;0.75,1/0,AB124))</f>
        <v>0.23169019025434645</v>
      </c>
      <c r="J124" s="42">
        <f>IF(AW144&lt;0.75,1/0,IF(AW$148&lt;0.75,1/0,AC124))</f>
        <v>0.18605515970448505</v>
      </c>
      <c r="K124" s="42" t="e">
        <f>IF(AX144&lt;0.75,1/0,IF(AX$148&lt;0.75,1/0,AD124))</f>
        <v>#DIV/0!</v>
      </c>
      <c r="L124" s="42">
        <f>IF(AY144&lt;0.75,1/0,IF(AY$148&lt;0.75,1/0,AE124))</f>
        <v>0.11260369077278165</v>
      </c>
      <c r="M124" s="42">
        <f>IF(AZ144&lt;0.75,1/0,IF(AZ$148&lt;0.75,1/0,AF124))</f>
        <v>6.9848661233988807E-3</v>
      </c>
      <c r="N124" s="42">
        <f>IF(BA144&lt;0.75,1/0,IF(BA$148&lt;0.75,1/0,AG124))</f>
        <v>4.5683308607421091E-2</v>
      </c>
      <c r="O124" s="42">
        <f>IF(BB144&lt;0.75,1/0,IF(BB$148&lt;0.75,1/0,AH124))</f>
        <v>7.0757864557119188E-2</v>
      </c>
      <c r="P124" s="42">
        <f>IF(BC144&lt;0.75,1/0,IF(BC$148&lt;0.75,1/0,AI124))</f>
        <v>0.55099847361338061</v>
      </c>
      <c r="Q124" s="42">
        <f>IF(BD144&lt;0.75,1/0,IF(BD$148&lt;0.75,1/0,AJ124))</f>
        <v>-0.17756385273501307</v>
      </c>
      <c r="R124" s="42">
        <f>IF(BE144&lt;0.75,1/0,IF(BE$148&lt;0.75,1/0,AK124))</f>
        <v>0.10904503329362636</v>
      </c>
      <c r="S124" s="42">
        <f>IF(BF144&lt;0.75,1/0,IF(BF$148&lt;0.75,1/0,AL124))</f>
        <v>0.1312690796930418</v>
      </c>
      <c r="U124" s="5" t="s">
        <v>50</v>
      </c>
      <c r="V124" s="6" t="s">
        <v>155</v>
      </c>
      <c r="W124" s="7" t="s">
        <v>2</v>
      </c>
      <c r="X124" s="1">
        <v>0.14149767375035527</v>
      </c>
      <c r="Y124" s="1" t="e">
        <v>#N/A</v>
      </c>
      <c r="Z124" s="1">
        <v>-0.10846311449652402</v>
      </c>
      <c r="AA124" s="1">
        <v>0.11035254245687143</v>
      </c>
      <c r="AB124" s="1">
        <v>0.23169019025434645</v>
      </c>
      <c r="AC124" s="1">
        <v>0.18605515970448505</v>
      </c>
      <c r="AD124" s="1" t="e">
        <v>#N/A</v>
      </c>
      <c r="AE124" s="1">
        <v>0.11260369077278165</v>
      </c>
      <c r="AF124" s="1">
        <v>6.9848661233988807E-3</v>
      </c>
      <c r="AG124" s="1">
        <v>4.5683308607421091E-2</v>
      </c>
      <c r="AH124" s="1">
        <v>7.0757864557119188E-2</v>
      </c>
      <c r="AI124" s="1">
        <v>0.55099847361338061</v>
      </c>
      <c r="AJ124" s="1">
        <v>-0.17756385273501307</v>
      </c>
      <c r="AK124" s="1">
        <v>0.10904503329362636</v>
      </c>
      <c r="AL124" s="1">
        <v>0.1312690796930418</v>
      </c>
      <c r="AO124" s="41" t="s">
        <v>47</v>
      </c>
      <c r="AP124" s="38" t="s">
        <v>162</v>
      </c>
      <c r="AQ124" s="39" t="s">
        <v>2</v>
      </c>
      <c r="AR124" s="42">
        <f t="shared" si="176"/>
        <v>1</v>
      </c>
      <c r="AS124" s="42">
        <f t="shared" si="162"/>
        <v>0.99444444444444446</v>
      </c>
      <c r="AT124" s="42">
        <f t="shared" si="163"/>
        <v>0.99444444444444446</v>
      </c>
      <c r="AU124" s="42">
        <f t="shared" si="164"/>
        <v>0.95833333333333337</v>
      </c>
      <c r="AV124" s="42">
        <f t="shared" si="165"/>
        <v>0.98333333333333328</v>
      </c>
      <c r="AW124" s="42">
        <f t="shared" si="166"/>
        <v>0.97222222222222221</v>
      </c>
      <c r="AX124" s="42">
        <f t="shared" si="167"/>
        <v>0.98888888888888893</v>
      </c>
      <c r="AY124" s="42">
        <f t="shared" si="168"/>
        <v>1</v>
      </c>
      <c r="AZ124" s="42">
        <f t="shared" si="169"/>
        <v>1</v>
      </c>
      <c r="BA124" s="42">
        <f t="shared" si="170"/>
        <v>1</v>
      </c>
      <c r="BB124" s="42">
        <f t="shared" si="171"/>
        <v>1</v>
      </c>
      <c r="BC124" s="42">
        <f t="shared" si="172"/>
        <v>1</v>
      </c>
      <c r="BD124" s="42">
        <f t="shared" si="173"/>
        <v>0.98611111111111116</v>
      </c>
      <c r="BE124" s="42">
        <f t="shared" si="174"/>
        <v>1</v>
      </c>
      <c r="BF124" s="42">
        <f t="shared" si="175"/>
        <v>1</v>
      </c>
      <c r="BH124" s="41" t="s">
        <v>47</v>
      </c>
      <c r="BI124" s="38" t="s">
        <v>162</v>
      </c>
      <c r="BJ124" s="39" t="s">
        <v>2</v>
      </c>
      <c r="BK124" s="27">
        <v>360</v>
      </c>
      <c r="BL124" s="27">
        <v>358</v>
      </c>
      <c r="BM124" s="27">
        <v>358</v>
      </c>
      <c r="BN124" s="27">
        <v>345</v>
      </c>
      <c r="BO124" s="27">
        <v>354</v>
      </c>
      <c r="BP124" s="27">
        <v>350</v>
      </c>
      <c r="BQ124" s="27">
        <v>356</v>
      </c>
      <c r="BR124" s="27">
        <v>360</v>
      </c>
      <c r="BS124" s="27">
        <v>360</v>
      </c>
      <c r="BT124" s="27">
        <v>360</v>
      </c>
      <c r="BU124" s="27">
        <v>360</v>
      </c>
      <c r="BV124" s="27">
        <v>360</v>
      </c>
      <c r="BW124" s="27">
        <v>355</v>
      </c>
      <c r="BX124" s="27">
        <v>360</v>
      </c>
      <c r="BY124" s="27">
        <v>360</v>
      </c>
      <c r="CE124" s="6"/>
      <c r="CF124" s="7"/>
    </row>
    <row r="125" spans="2:84" x14ac:dyDescent="0.25">
      <c r="B125" s="41" t="s">
        <v>50</v>
      </c>
      <c r="C125" s="38" t="s">
        <v>156</v>
      </c>
      <c r="D125" s="39" t="s">
        <v>2</v>
      </c>
      <c r="E125" s="42">
        <f>IF(AR145&lt;0.75,1/0,IF(AR$148&lt;0.75,1/0,X125))</f>
        <v>0.36422172820003662</v>
      </c>
      <c r="F125" s="42" t="e">
        <f>IF(AS145&lt;0.75,1/0,IF(AS$148&lt;0.75,1/0,Y125))</f>
        <v>#DIV/0!</v>
      </c>
      <c r="G125" s="42">
        <f>IF(AT145&lt;0.75,1/0,IF(AT$148&lt;0.75,1/0,Z125))</f>
        <v>0.10518048537944114</v>
      </c>
      <c r="H125" s="42">
        <f>IF(AU145&lt;0.75,1/0,IF(AU$148&lt;0.75,1/0,AA125))</f>
        <v>0.13569815538948071</v>
      </c>
      <c r="I125" s="42">
        <f>IF(AV145&lt;0.75,1/0,IF(AV$148&lt;0.75,1/0,AB125))</f>
        <v>0.34837171553132817</v>
      </c>
      <c r="J125" s="42">
        <f>IF(AW145&lt;0.75,1/0,IF(AW$148&lt;0.75,1/0,AC125))</f>
        <v>0.43081311741051831</v>
      </c>
      <c r="K125" s="42" t="e">
        <f>IF(AX145&lt;0.75,1/0,IF(AX$148&lt;0.75,1/0,AD125))</f>
        <v>#DIV/0!</v>
      </c>
      <c r="L125" s="42">
        <f>IF(AY145&lt;0.75,1/0,IF(AY$148&lt;0.75,1/0,AE125))</f>
        <v>0.40525691393042051</v>
      </c>
      <c r="M125" s="42">
        <f>IF(AZ145&lt;0.75,1/0,IF(AZ$148&lt;0.75,1/0,AF125))</f>
        <v>0.24703579503497952</v>
      </c>
      <c r="N125" s="42">
        <f>IF(BA145&lt;0.75,1/0,IF(BA$148&lt;0.75,1/0,AG125))</f>
        <v>0.31079400734679563</v>
      </c>
      <c r="O125" s="42">
        <f>IF(BB145&lt;0.75,1/0,IF(BB$148&lt;0.75,1/0,AH125))</f>
        <v>6.0706788721375027E-2</v>
      </c>
      <c r="P125" s="42">
        <f>IF(BC145&lt;0.75,1/0,IF(BC$148&lt;0.75,1/0,AI125))</f>
        <v>0.40927425145769258</v>
      </c>
      <c r="Q125" s="42">
        <f>IF(BD145&lt;0.75,1/0,IF(BD$148&lt;0.75,1/0,AJ125))</f>
        <v>-8.971642946584335E-2</v>
      </c>
      <c r="R125" s="42">
        <f>IF(BE145&lt;0.75,1/0,IF(BE$148&lt;0.75,1/0,AK125))</f>
        <v>0.27571932963524581</v>
      </c>
      <c r="S125" s="42">
        <f>IF(BF145&lt;0.75,1/0,IF(BF$148&lt;0.75,1/0,AL125))</f>
        <v>0.28064829308712369</v>
      </c>
      <c r="U125" s="5" t="s">
        <v>50</v>
      </c>
      <c r="V125" s="6" t="s">
        <v>156</v>
      </c>
      <c r="W125" s="7" t="s">
        <v>2</v>
      </c>
      <c r="X125" s="1">
        <v>0.36422172820003662</v>
      </c>
      <c r="Y125" s="1" t="e">
        <v>#N/A</v>
      </c>
      <c r="Z125" s="1">
        <v>0.10518048537944114</v>
      </c>
      <c r="AA125" s="1">
        <v>0.13569815538948071</v>
      </c>
      <c r="AB125" s="1">
        <v>0.34837171553132817</v>
      </c>
      <c r="AC125" s="1">
        <v>0.43081311741051831</v>
      </c>
      <c r="AD125" s="1" t="e">
        <v>#N/A</v>
      </c>
      <c r="AE125" s="1">
        <v>0.40525691393042051</v>
      </c>
      <c r="AF125" s="1">
        <v>0.24703579503497952</v>
      </c>
      <c r="AG125" s="1">
        <v>0.31079400734679563</v>
      </c>
      <c r="AH125" s="1">
        <v>6.0706788721375027E-2</v>
      </c>
      <c r="AI125" s="1">
        <v>0.40927425145769258</v>
      </c>
      <c r="AJ125" s="1">
        <v>-8.971642946584335E-2</v>
      </c>
      <c r="AK125" s="1">
        <v>0.27571932963524581</v>
      </c>
      <c r="AL125" s="1">
        <v>0.28064829308712369</v>
      </c>
      <c r="AO125" s="41" t="s">
        <v>47</v>
      </c>
      <c r="AP125" s="38" t="s">
        <v>163</v>
      </c>
      <c r="AQ125" s="39" t="s">
        <v>2</v>
      </c>
      <c r="AR125" s="42">
        <f t="shared" si="176"/>
        <v>1</v>
      </c>
      <c r="AS125" s="42">
        <f t="shared" si="162"/>
        <v>0.98888888888888893</v>
      </c>
      <c r="AT125" s="42">
        <f t="shared" si="163"/>
        <v>0.95833333333333337</v>
      </c>
      <c r="AU125" s="42">
        <f t="shared" si="164"/>
        <v>0.95833333333333337</v>
      </c>
      <c r="AV125" s="42">
        <f t="shared" si="165"/>
        <v>1</v>
      </c>
      <c r="AW125" s="42">
        <f t="shared" si="166"/>
        <v>0.93611111111111112</v>
      </c>
      <c r="AX125" s="42">
        <f t="shared" si="167"/>
        <v>0.98888888888888893</v>
      </c>
      <c r="AY125" s="42">
        <f t="shared" si="168"/>
        <v>1</v>
      </c>
      <c r="AZ125" s="42">
        <f t="shared" si="169"/>
        <v>1</v>
      </c>
      <c r="BA125" s="42">
        <f t="shared" si="170"/>
        <v>1</v>
      </c>
      <c r="BB125" s="42">
        <f t="shared" si="171"/>
        <v>1</v>
      </c>
      <c r="BC125" s="42">
        <f t="shared" si="172"/>
        <v>1</v>
      </c>
      <c r="BD125" s="42">
        <f t="shared" si="173"/>
        <v>0.98611111111111116</v>
      </c>
      <c r="BE125" s="42">
        <f t="shared" si="174"/>
        <v>1</v>
      </c>
      <c r="BF125" s="42">
        <f t="shared" si="175"/>
        <v>1</v>
      </c>
      <c r="BH125" s="41" t="s">
        <v>47</v>
      </c>
      <c r="BI125" s="38" t="s">
        <v>163</v>
      </c>
      <c r="BJ125" s="39" t="s">
        <v>2</v>
      </c>
      <c r="BK125" s="27">
        <v>360</v>
      </c>
      <c r="BL125" s="27">
        <v>356</v>
      </c>
      <c r="BM125" s="27">
        <v>345</v>
      </c>
      <c r="BN125" s="27">
        <v>345</v>
      </c>
      <c r="BO125" s="27">
        <v>360</v>
      </c>
      <c r="BP125" s="27">
        <v>337</v>
      </c>
      <c r="BQ125" s="27">
        <v>356</v>
      </c>
      <c r="BR125" s="27">
        <v>360</v>
      </c>
      <c r="BS125" s="27">
        <v>360</v>
      </c>
      <c r="BT125" s="27">
        <v>360</v>
      </c>
      <c r="BU125" s="27">
        <v>360</v>
      </c>
      <c r="BV125" s="27">
        <v>360</v>
      </c>
      <c r="BW125" s="27">
        <v>355</v>
      </c>
      <c r="BX125" s="27">
        <v>360</v>
      </c>
      <c r="BY125" s="27">
        <v>360</v>
      </c>
      <c r="CE125" s="6"/>
      <c r="CF125" s="7"/>
    </row>
    <row r="126" spans="2:84" x14ac:dyDescent="0.25">
      <c r="B126" s="41" t="s">
        <v>50</v>
      </c>
      <c r="C126" s="38" t="s">
        <v>157</v>
      </c>
      <c r="D126" s="39" t="s">
        <v>2</v>
      </c>
      <c r="E126" s="42">
        <f>IF(AR146&lt;0.75,1/0,IF(AR$148&lt;0.75,1/0,X126))</f>
        <v>0.5082915498777214</v>
      </c>
      <c r="F126" s="42" t="e">
        <f>IF(AS146&lt;0.75,1/0,IF(AS$148&lt;0.75,1/0,Y126))</f>
        <v>#DIV/0!</v>
      </c>
      <c r="G126" s="42">
        <f>IF(AT146&lt;0.75,1/0,IF(AT$148&lt;0.75,1/0,Z126))</f>
        <v>1.2539686165231823E-2</v>
      </c>
      <c r="H126" s="42">
        <f>IF(AU146&lt;0.75,1/0,IF(AU$148&lt;0.75,1/0,AA126))</f>
        <v>-0.17062073643236375</v>
      </c>
      <c r="I126" s="42">
        <f>IF(AV146&lt;0.75,1/0,IF(AV$148&lt;0.75,1/0,AB126))</f>
        <v>-8.3496561583564555E-2</v>
      </c>
      <c r="J126" s="42">
        <f>IF(AW146&lt;0.75,1/0,IF(AW$148&lt;0.75,1/0,AC126))</f>
        <v>-7.5303753902109083E-2</v>
      </c>
      <c r="K126" s="42" t="e">
        <f>IF(AX146&lt;0.75,1/0,IF(AX$148&lt;0.75,1/0,AD126))</f>
        <v>#DIV/0!</v>
      </c>
      <c r="L126" s="42">
        <f>IF(AY146&lt;0.75,1/0,IF(AY$148&lt;0.75,1/0,AE126))</f>
        <v>-5.2635249344459734E-2</v>
      </c>
      <c r="M126" s="42">
        <f>IF(AZ146&lt;0.75,1/0,IF(AZ$148&lt;0.75,1/0,AF126))</f>
        <v>-6.9474415206235207E-2</v>
      </c>
      <c r="N126" s="42">
        <f>IF(BA146&lt;0.75,1/0,IF(BA$148&lt;0.75,1/0,AG126))</f>
        <v>-1.535105802941128E-2</v>
      </c>
      <c r="O126" s="42">
        <f>IF(BB146&lt;0.75,1/0,IF(BB$148&lt;0.75,1/0,AH126))</f>
        <v>-3.3972836510398619E-2</v>
      </c>
      <c r="P126" s="42">
        <f>IF(BC146&lt;0.75,1/0,IF(BC$148&lt;0.75,1/0,AI126))</f>
        <v>-8.2458961102565009E-3</v>
      </c>
      <c r="Q126" s="42">
        <f>IF(BD146&lt;0.75,1/0,IF(BD$148&lt;0.75,1/0,AJ126))</f>
        <v>-0.27170098431705325</v>
      </c>
      <c r="R126" s="42">
        <f>IF(BE146&lt;0.75,1/0,IF(BE$148&lt;0.75,1/0,AK126))</f>
        <v>-3.3295500682566148E-2</v>
      </c>
      <c r="S126" s="42">
        <f>IF(BF146&lt;0.75,1/0,IF(BF$148&lt;0.75,1/0,AL126))</f>
        <v>3.5199095979403516E-3</v>
      </c>
      <c r="U126" s="5" t="s">
        <v>50</v>
      </c>
      <c r="V126" s="6" t="s">
        <v>157</v>
      </c>
      <c r="W126" s="7" t="s">
        <v>2</v>
      </c>
      <c r="X126" s="1">
        <v>0.5082915498777214</v>
      </c>
      <c r="Y126" s="1" t="e">
        <v>#N/A</v>
      </c>
      <c r="Z126" s="1">
        <v>1.2539686165231823E-2</v>
      </c>
      <c r="AA126" s="1">
        <v>-0.17062073643236375</v>
      </c>
      <c r="AB126" s="1">
        <v>-8.3496561583564555E-2</v>
      </c>
      <c r="AC126" s="1">
        <v>-7.5303753902109083E-2</v>
      </c>
      <c r="AD126" s="1" t="e">
        <v>#N/A</v>
      </c>
      <c r="AE126" s="1">
        <v>-5.2635249344459734E-2</v>
      </c>
      <c r="AF126" s="1">
        <v>-6.9474415206235207E-2</v>
      </c>
      <c r="AG126" s="1">
        <v>-1.535105802941128E-2</v>
      </c>
      <c r="AH126" s="1">
        <v>-3.3972836510398619E-2</v>
      </c>
      <c r="AI126" s="1">
        <v>-8.2458961102565009E-3</v>
      </c>
      <c r="AJ126" s="1">
        <v>-0.27170098431705325</v>
      </c>
      <c r="AK126" s="1">
        <v>-3.3295500682566148E-2</v>
      </c>
      <c r="AL126" s="1">
        <v>3.5199095979403516E-3</v>
      </c>
      <c r="AO126" s="41" t="s">
        <v>47</v>
      </c>
      <c r="AP126" s="38" t="s">
        <v>77</v>
      </c>
      <c r="AQ126" s="39" t="s">
        <v>2</v>
      </c>
      <c r="AR126" s="42">
        <f t="shared" si="176"/>
        <v>0.98611111111111116</v>
      </c>
      <c r="AS126" s="42">
        <f t="shared" si="162"/>
        <v>0.64166666666666672</v>
      </c>
      <c r="AT126" s="42">
        <f t="shared" si="163"/>
        <v>0.95277777777777772</v>
      </c>
      <c r="AU126" s="42">
        <f t="shared" si="164"/>
        <v>0.95833333333333337</v>
      </c>
      <c r="AV126" s="42">
        <f t="shared" si="165"/>
        <v>0.97222222222222221</v>
      </c>
      <c r="AW126" s="42">
        <f t="shared" si="166"/>
        <v>0.94722222222222219</v>
      </c>
      <c r="AX126" s="42">
        <f t="shared" si="167"/>
        <v>0.97777777777777775</v>
      </c>
      <c r="AY126" s="42">
        <f t="shared" si="168"/>
        <v>1</v>
      </c>
      <c r="AZ126" s="42">
        <f t="shared" si="169"/>
        <v>1</v>
      </c>
      <c r="BA126" s="42">
        <f t="shared" si="170"/>
        <v>1</v>
      </c>
      <c r="BB126" s="42">
        <f t="shared" si="171"/>
        <v>1</v>
      </c>
      <c r="BC126" s="42">
        <f t="shared" si="172"/>
        <v>1</v>
      </c>
      <c r="BD126" s="42">
        <f t="shared" si="173"/>
        <v>0.9916666666666667</v>
      </c>
      <c r="BE126" s="42">
        <f t="shared" si="174"/>
        <v>1</v>
      </c>
      <c r="BF126" s="42">
        <f t="shared" si="175"/>
        <v>1</v>
      </c>
      <c r="BH126" s="41" t="s">
        <v>47</v>
      </c>
      <c r="BI126" s="38" t="s">
        <v>77</v>
      </c>
      <c r="BJ126" s="39" t="s">
        <v>2</v>
      </c>
      <c r="BK126" s="27">
        <v>355</v>
      </c>
      <c r="BL126" s="27">
        <v>231</v>
      </c>
      <c r="BM126" s="27">
        <v>343</v>
      </c>
      <c r="BN126" s="27">
        <v>345</v>
      </c>
      <c r="BO126" s="27">
        <v>350</v>
      </c>
      <c r="BP126" s="27">
        <v>341</v>
      </c>
      <c r="BQ126" s="27">
        <v>352</v>
      </c>
      <c r="BR126" s="27">
        <v>360</v>
      </c>
      <c r="BS126" s="27">
        <v>360</v>
      </c>
      <c r="BT126" s="27">
        <v>360</v>
      </c>
      <c r="BU126" s="27">
        <v>360</v>
      </c>
      <c r="BV126" s="27">
        <v>360</v>
      </c>
      <c r="BW126" s="27">
        <v>357</v>
      </c>
      <c r="BX126" s="27">
        <v>360</v>
      </c>
      <c r="BY126" s="27">
        <v>360</v>
      </c>
      <c r="CE126" s="6"/>
      <c r="CF126" s="7"/>
    </row>
    <row r="127" spans="2:84" x14ac:dyDescent="0.25">
      <c r="B127" s="41" t="s">
        <v>50</v>
      </c>
      <c r="C127" s="38" t="s">
        <v>158</v>
      </c>
      <c r="D127" s="39" t="s">
        <v>2</v>
      </c>
      <c r="E127" s="42">
        <f>IF(AR147&lt;0.75,1/0,IF(AR$148&lt;0.75,1/0,X127))</f>
        <v>-0.36776914110568826</v>
      </c>
      <c r="F127" s="42" t="e">
        <f>IF(AS147&lt;0.75,1/0,IF(AS$148&lt;0.75,1/0,Y127))</f>
        <v>#DIV/0!</v>
      </c>
      <c r="G127" s="42">
        <f>IF(AT147&lt;0.75,1/0,IF(AT$148&lt;0.75,1/0,Z127))</f>
        <v>-7.0825211176087643E-2</v>
      </c>
      <c r="H127" s="42">
        <f>IF(AU147&lt;0.75,1/0,IF(AU$148&lt;0.75,1/0,AA127))</f>
        <v>-5.6713259263051485E-2</v>
      </c>
      <c r="I127" s="42">
        <f>IF(AV147&lt;0.75,1/0,IF(AV$148&lt;0.75,1/0,AB127))</f>
        <v>8.1087326351720224E-2</v>
      </c>
      <c r="J127" s="42">
        <f>IF(AW147&lt;0.75,1/0,IF(AW$148&lt;0.75,1/0,AC127))</f>
        <v>0.39810502417907134</v>
      </c>
      <c r="K127" s="42" t="e">
        <f>IF(AX147&lt;0.75,1/0,IF(AX$148&lt;0.75,1/0,AD127))</f>
        <v>#DIV/0!</v>
      </c>
      <c r="L127" s="42">
        <f>IF(AY147&lt;0.75,1/0,IF(AY$148&lt;0.75,1/0,AE127))</f>
        <v>5.5098534990477788E-2</v>
      </c>
      <c r="M127" s="42">
        <f>IF(AZ147&lt;0.75,1/0,IF(AZ$148&lt;0.75,1/0,AF127))</f>
        <v>3.5348379878690217E-3</v>
      </c>
      <c r="N127" s="42">
        <f>IF(BA147&lt;0.75,1/0,IF(BA$148&lt;0.75,1/0,AG127))</f>
        <v>3.2309813420420719E-2</v>
      </c>
      <c r="O127" s="42">
        <f>IF(BB147&lt;0.75,1/0,IF(BB$148&lt;0.75,1/0,AH127))</f>
        <v>-0.20128677683121377</v>
      </c>
      <c r="P127" s="42">
        <f>IF(BC147&lt;0.75,1/0,IF(BC$148&lt;0.75,1/0,AI127))</f>
        <v>1.4435330574701366E-2</v>
      </c>
      <c r="Q127" s="42">
        <f>IF(BD147&lt;0.75,1/0,IF(BD$148&lt;0.75,1/0,AJ127))</f>
        <v>-0.12357988591150948</v>
      </c>
      <c r="R127" s="42">
        <f>IF(BE147&lt;0.75,1/0,IF(BE$148&lt;0.75,1/0,AK127))</f>
        <v>-5.9213280349390551E-4</v>
      </c>
      <c r="S127" s="42">
        <f>IF(BF147&lt;0.75,1/0,IF(BF$148&lt;0.75,1/0,AL127))</f>
        <v>-3.3721965883410587E-2</v>
      </c>
      <c r="U127" s="5" t="s">
        <v>50</v>
      </c>
      <c r="V127" s="6" t="s">
        <v>158</v>
      </c>
      <c r="W127" s="7" t="s">
        <v>2</v>
      </c>
      <c r="X127" s="1">
        <v>-0.36776914110568826</v>
      </c>
      <c r="Y127" s="1" t="e">
        <v>#N/A</v>
      </c>
      <c r="Z127" s="1">
        <v>-7.0825211176087643E-2</v>
      </c>
      <c r="AA127" s="1">
        <v>-5.6713259263051485E-2</v>
      </c>
      <c r="AB127" s="1">
        <v>8.1087326351720224E-2</v>
      </c>
      <c r="AC127" s="1">
        <v>0.39810502417907134</v>
      </c>
      <c r="AD127" s="1" t="e">
        <v>#N/A</v>
      </c>
      <c r="AE127" s="1">
        <v>5.5098534990477788E-2</v>
      </c>
      <c r="AF127" s="1">
        <v>3.5348379878690217E-3</v>
      </c>
      <c r="AG127" s="1">
        <v>3.2309813420420719E-2</v>
      </c>
      <c r="AH127" s="1">
        <v>-0.20128677683121377</v>
      </c>
      <c r="AI127" s="1">
        <v>1.4435330574701366E-2</v>
      </c>
      <c r="AJ127" s="1">
        <v>-0.12357988591150948</v>
      </c>
      <c r="AK127" s="1">
        <v>-5.9213280349390551E-4</v>
      </c>
      <c r="AL127" s="1">
        <v>-3.3721965883410587E-2</v>
      </c>
      <c r="AO127" s="41" t="s">
        <v>47</v>
      </c>
      <c r="AP127" s="38" t="s">
        <v>164</v>
      </c>
      <c r="AQ127" s="39" t="s">
        <v>2</v>
      </c>
      <c r="AR127" s="42">
        <f t="shared" si="176"/>
        <v>0.99444444444444446</v>
      </c>
      <c r="AS127" s="42">
        <f t="shared" si="162"/>
        <v>0</v>
      </c>
      <c r="AT127" s="42">
        <f t="shared" si="163"/>
        <v>0.95833333333333337</v>
      </c>
      <c r="AU127" s="42">
        <f t="shared" si="164"/>
        <v>0.95833333333333337</v>
      </c>
      <c r="AV127" s="42">
        <f t="shared" si="165"/>
        <v>0.97499999999999998</v>
      </c>
      <c r="AW127" s="42">
        <f t="shared" si="166"/>
        <v>0.97222222222222221</v>
      </c>
      <c r="AX127" s="42">
        <f t="shared" si="167"/>
        <v>0</v>
      </c>
      <c r="AY127" s="42">
        <f t="shared" si="168"/>
        <v>1</v>
      </c>
      <c r="AZ127" s="42">
        <f t="shared" si="169"/>
        <v>1</v>
      </c>
      <c r="BA127" s="42">
        <f t="shared" si="170"/>
        <v>1</v>
      </c>
      <c r="BB127" s="42">
        <f t="shared" si="171"/>
        <v>1</v>
      </c>
      <c r="BC127" s="42">
        <f t="shared" si="172"/>
        <v>1</v>
      </c>
      <c r="BD127" s="42">
        <f t="shared" si="173"/>
        <v>0.98611111111111116</v>
      </c>
      <c r="BE127" s="42">
        <f t="shared" si="174"/>
        <v>1</v>
      </c>
      <c r="BF127" s="42">
        <f t="shared" si="175"/>
        <v>1</v>
      </c>
      <c r="BH127" s="41" t="s">
        <v>47</v>
      </c>
      <c r="BI127" s="38" t="s">
        <v>164</v>
      </c>
      <c r="BJ127" s="39" t="s">
        <v>2</v>
      </c>
      <c r="BK127" s="27">
        <v>358</v>
      </c>
      <c r="BL127" s="27">
        <v>0</v>
      </c>
      <c r="BM127" s="27">
        <v>345</v>
      </c>
      <c r="BN127" s="27">
        <v>345</v>
      </c>
      <c r="BO127" s="27">
        <v>351</v>
      </c>
      <c r="BP127" s="27">
        <v>350</v>
      </c>
      <c r="BQ127" s="27">
        <v>0</v>
      </c>
      <c r="BR127" s="27">
        <v>360</v>
      </c>
      <c r="BS127" s="27">
        <v>360</v>
      </c>
      <c r="BT127" s="27">
        <v>360</v>
      </c>
      <c r="BU127" s="27">
        <v>360</v>
      </c>
      <c r="BV127" s="27">
        <v>360</v>
      </c>
      <c r="BW127" s="27">
        <v>355</v>
      </c>
      <c r="BX127" s="27">
        <v>360</v>
      </c>
      <c r="BY127" s="27">
        <v>360</v>
      </c>
      <c r="CE127" s="6"/>
      <c r="CF127" s="7"/>
    </row>
    <row r="128" spans="2:84" x14ac:dyDescent="0.25">
      <c r="B128" s="41" t="s">
        <v>51</v>
      </c>
      <c r="C128" s="38" t="s">
        <v>153</v>
      </c>
      <c r="D128" s="39" t="s">
        <v>2</v>
      </c>
      <c r="E128" s="42">
        <f>IF(AR149&lt;0.75,1/0,IF(AR$155&lt;0.75,1/0,X128))</f>
        <v>-0.2307089549580793</v>
      </c>
      <c r="F128" s="42" t="e">
        <f>IF(AS149&lt;0.75,1/0,IF(AS$155&lt;0.75,1/0,Y128))</f>
        <v>#DIV/0!</v>
      </c>
      <c r="G128" s="42">
        <f>IF(AT149&lt;0.75,1/0,IF(AT$155&lt;0.75,1/0,Z128))</f>
        <v>-0.15070242656449528</v>
      </c>
      <c r="H128" s="42">
        <f>IF(AU149&lt;0.75,1/0,IF(AU$155&lt;0.75,1/0,AA128))</f>
        <v>0.1371820583552632</v>
      </c>
      <c r="I128" s="42">
        <f>IF(AV149&lt;0.75,1/0,IF(AV$155&lt;0.75,1/0,AB128))</f>
        <v>-0.24756332407052373</v>
      </c>
      <c r="J128" s="42">
        <f>IF(AW149&lt;0.75,1/0,IF(AW$155&lt;0.75,1/0,AC128))</f>
        <v>-0.17661675124639931</v>
      </c>
      <c r="K128" s="42" t="e">
        <f>IF(AX149&lt;0.75,1/0,IF(AX$155&lt;0.75,1/0,AD128))</f>
        <v>#DIV/0!</v>
      </c>
      <c r="L128" s="42">
        <f>IF(AY149&lt;0.75,1/0,IF(AY$155&lt;0.75,1/0,AE128))</f>
        <v>4.0203589617264779E-3</v>
      </c>
      <c r="M128" s="42">
        <f>IF(AZ149&lt;0.75,1/0,IF(AZ$155&lt;0.75,1/0,AF128))</f>
        <v>-0.15105249139335497</v>
      </c>
      <c r="N128" s="42">
        <f>IF(BA149&lt;0.75,1/0,IF(BA$155&lt;0.75,1/0,AG128))</f>
        <v>-0.18023165465339286</v>
      </c>
      <c r="O128" s="42">
        <f>IF(BB149&lt;0.75,1/0,IF(BB$155&lt;0.75,1/0,AH128))</f>
        <v>-2.9990775434106332E-2</v>
      </c>
      <c r="P128" s="42">
        <f>IF(BC149&lt;0.75,1/0,IF(BC$155&lt;0.75,1/0,AI128))</f>
        <v>5.0408948404259801E-2</v>
      </c>
      <c r="Q128" s="42">
        <f>IF(BD149&lt;0.75,1/0,IF(BD$155&lt;0.75,1/0,AJ128))</f>
        <v>-0.30616343588350825</v>
      </c>
      <c r="R128" s="42">
        <f>IF(BE149&lt;0.75,1/0,IF(BE$155&lt;0.75,1/0,AK128))</f>
        <v>-0.10369976199618647</v>
      </c>
      <c r="S128" s="42">
        <f>IF(BF149&lt;0.75,1/0,IF(BF$155&lt;0.75,1/0,AL128))</f>
        <v>-1.9019139885075198E-2</v>
      </c>
      <c r="U128" s="5" t="s">
        <v>51</v>
      </c>
      <c r="V128" s="6" t="s">
        <v>153</v>
      </c>
      <c r="W128" s="7" t="s">
        <v>2</v>
      </c>
      <c r="X128" s="1">
        <v>-0.2307089549580793</v>
      </c>
      <c r="Y128" s="1" t="e">
        <v>#N/A</v>
      </c>
      <c r="Z128" s="1">
        <v>-0.15070242656449528</v>
      </c>
      <c r="AA128" s="1">
        <v>0.1371820583552632</v>
      </c>
      <c r="AB128" s="1">
        <v>-0.24756332407052373</v>
      </c>
      <c r="AC128" s="1">
        <v>-0.17661675124639931</v>
      </c>
      <c r="AD128" s="1" t="e">
        <v>#N/A</v>
      </c>
      <c r="AE128" s="1">
        <v>4.0203589617264779E-3</v>
      </c>
      <c r="AF128" s="1">
        <v>-0.15105249139335497</v>
      </c>
      <c r="AG128" s="1">
        <v>-0.18023165465339286</v>
      </c>
      <c r="AH128" s="1">
        <v>-2.9990775434106332E-2</v>
      </c>
      <c r="AI128" s="1">
        <v>5.0408948404259801E-2</v>
      </c>
      <c r="AJ128" s="1">
        <v>-0.30616343588350825</v>
      </c>
      <c r="AK128" s="1">
        <v>-0.10369976199618647</v>
      </c>
      <c r="AL128" s="1">
        <v>-1.9019139885075198E-2</v>
      </c>
      <c r="AO128" s="41" t="s">
        <v>48</v>
      </c>
      <c r="AP128" s="38" t="s">
        <v>159</v>
      </c>
      <c r="AQ128" s="39" t="s">
        <v>2</v>
      </c>
      <c r="AR128" s="42">
        <f>BK128/360</f>
        <v>0.98333333333333328</v>
      </c>
      <c r="AS128" s="42">
        <f t="shared" si="162"/>
        <v>0.98611111111111116</v>
      </c>
      <c r="AT128" s="42">
        <f t="shared" si="163"/>
        <v>0.95833333333333337</v>
      </c>
      <c r="AU128" s="42">
        <f t="shared" si="164"/>
        <v>0.9916666666666667</v>
      </c>
      <c r="AV128" s="42">
        <f t="shared" si="165"/>
        <v>1</v>
      </c>
      <c r="AW128" s="42">
        <f t="shared" si="166"/>
        <v>0.98888888888888893</v>
      </c>
      <c r="AX128" s="42">
        <f t="shared" si="167"/>
        <v>0.29166666666666669</v>
      </c>
      <c r="AY128" s="42">
        <f t="shared" si="168"/>
        <v>0.99444444444444446</v>
      </c>
      <c r="AZ128" s="42">
        <f t="shared" si="169"/>
        <v>1</v>
      </c>
      <c r="BA128" s="42">
        <f t="shared" si="170"/>
        <v>0.99444444444444446</v>
      </c>
      <c r="BB128" s="42">
        <f t="shared" si="171"/>
        <v>1</v>
      </c>
      <c r="BC128" s="42">
        <f t="shared" si="172"/>
        <v>1</v>
      </c>
      <c r="BD128" s="42">
        <f t="shared" si="173"/>
        <v>0.99722222222222223</v>
      </c>
      <c r="BE128" s="42">
        <f t="shared" si="174"/>
        <v>1</v>
      </c>
      <c r="BF128" s="42">
        <f t="shared" si="175"/>
        <v>1</v>
      </c>
      <c r="BH128" s="41" t="s">
        <v>48</v>
      </c>
      <c r="BI128" s="38" t="s">
        <v>159</v>
      </c>
      <c r="BJ128" s="39" t="s">
        <v>2</v>
      </c>
      <c r="BK128" s="27">
        <v>354</v>
      </c>
      <c r="BL128" s="27">
        <v>355</v>
      </c>
      <c r="BM128" s="27">
        <v>345</v>
      </c>
      <c r="BN128" s="27">
        <v>357</v>
      </c>
      <c r="BO128" s="27">
        <v>360</v>
      </c>
      <c r="BP128" s="27">
        <v>356</v>
      </c>
      <c r="BQ128" s="27">
        <v>105</v>
      </c>
      <c r="BR128" s="27">
        <v>358</v>
      </c>
      <c r="BS128" s="27">
        <v>360</v>
      </c>
      <c r="BT128" s="27">
        <v>358</v>
      </c>
      <c r="BU128" s="27">
        <v>360</v>
      </c>
      <c r="BV128" s="27">
        <v>360</v>
      </c>
      <c r="BW128" s="27">
        <v>359</v>
      </c>
      <c r="BX128" s="27">
        <v>360</v>
      </c>
      <c r="BY128" s="27">
        <v>360</v>
      </c>
      <c r="CE128" s="6"/>
      <c r="CF128" s="7"/>
    </row>
    <row r="129" spans="2:84" x14ac:dyDescent="0.25">
      <c r="B129" s="41" t="s">
        <v>51</v>
      </c>
      <c r="C129" s="38" t="s">
        <v>154</v>
      </c>
      <c r="D129" s="39" t="s">
        <v>2</v>
      </c>
      <c r="E129" s="42">
        <f>IF(AR150&lt;0.75,1/0,IF(AR$155&lt;0.75,1/0,X129))</f>
        <v>0.38551279967840224</v>
      </c>
      <c r="F129" s="42" t="e">
        <f>IF(AS150&lt;0.75,1/0,IF(AS$155&lt;0.75,1/0,Y129))</f>
        <v>#DIV/0!</v>
      </c>
      <c r="G129" s="42">
        <f>IF(AT150&lt;0.75,1/0,IF(AT$155&lt;0.75,1/0,Z129))</f>
        <v>-9.8767967145790725E-2</v>
      </c>
      <c r="H129" s="42">
        <f>IF(AU150&lt;0.75,1/0,IF(AU$155&lt;0.75,1/0,AA129))</f>
        <v>-0.19370059217645508</v>
      </c>
      <c r="I129" s="42">
        <f>IF(AV150&lt;0.75,1/0,IF(AV$155&lt;0.75,1/0,AB129))</f>
        <v>-6.484302214717641E-2</v>
      </c>
      <c r="J129" s="42">
        <f>IF(AW150&lt;0.75,1/0,IF(AW$155&lt;0.75,1/0,AC129))</f>
        <v>-2.0072239055924035E-2</v>
      </c>
      <c r="K129" s="42" t="e">
        <f>IF(AX150&lt;0.75,1/0,IF(AX$155&lt;0.75,1/0,AD129))</f>
        <v>#DIV/0!</v>
      </c>
      <c r="L129" s="42">
        <f>IF(AY150&lt;0.75,1/0,IF(AY$155&lt;0.75,1/0,AE129))</f>
        <v>-0.1046202934885706</v>
      </c>
      <c r="M129" s="42">
        <f>IF(AZ150&lt;0.75,1/0,IF(AZ$155&lt;0.75,1/0,AF129))</f>
        <v>-0.16984955630069243</v>
      </c>
      <c r="N129" s="42">
        <f>IF(BA150&lt;0.75,1/0,IF(BA$155&lt;0.75,1/0,AG129))</f>
        <v>-0.10874707796627936</v>
      </c>
      <c r="O129" s="42">
        <f>IF(BB150&lt;0.75,1/0,IF(BB$155&lt;0.75,1/0,AH129))</f>
        <v>-0.11388914403034056</v>
      </c>
      <c r="P129" s="42">
        <f>IF(BC150&lt;0.75,1/0,IF(BC$155&lt;0.75,1/0,AI129))</f>
        <v>9.9113488670273808E-2</v>
      </c>
      <c r="Q129" s="42">
        <f>IF(BD150&lt;0.75,1/0,IF(BD$155&lt;0.75,1/0,AJ129))</f>
        <v>-0.34394632426180716</v>
      </c>
      <c r="R129" s="42">
        <f>IF(BE150&lt;0.75,1/0,IF(BE$155&lt;0.75,1/0,AK129))</f>
        <v>-8.7022763588618157E-2</v>
      </c>
      <c r="S129" s="42">
        <f>IF(BF150&lt;0.75,1/0,IF(BF$155&lt;0.75,1/0,AL129))</f>
        <v>-2.8657152709832379E-2</v>
      </c>
      <c r="U129" s="5" t="s">
        <v>51</v>
      </c>
      <c r="V129" s="6" t="s">
        <v>154</v>
      </c>
      <c r="W129" s="7" t="s">
        <v>2</v>
      </c>
      <c r="X129" s="1">
        <v>0.38551279967840224</v>
      </c>
      <c r="Y129" s="1" t="e">
        <v>#N/A</v>
      </c>
      <c r="Z129" s="1">
        <v>-9.8767967145790725E-2</v>
      </c>
      <c r="AA129" s="1">
        <v>-0.19370059217645508</v>
      </c>
      <c r="AB129" s="1">
        <v>-6.484302214717641E-2</v>
      </c>
      <c r="AC129" s="1">
        <v>-2.0072239055924035E-2</v>
      </c>
      <c r="AD129" s="1" t="e">
        <v>#N/A</v>
      </c>
      <c r="AE129" s="1">
        <v>-0.1046202934885706</v>
      </c>
      <c r="AF129" s="1">
        <v>-0.16984955630069243</v>
      </c>
      <c r="AG129" s="1">
        <v>-0.10874707796627936</v>
      </c>
      <c r="AH129" s="1">
        <v>-0.11388914403034056</v>
      </c>
      <c r="AI129" s="1">
        <v>9.9113488670273808E-2</v>
      </c>
      <c r="AJ129" s="1">
        <v>-0.34394632426180716</v>
      </c>
      <c r="AK129" s="1">
        <v>-8.7022763588618157E-2</v>
      </c>
      <c r="AL129" s="1">
        <v>-2.8657152709832379E-2</v>
      </c>
      <c r="AO129" s="41" t="s">
        <v>48</v>
      </c>
      <c r="AP129" s="38" t="s">
        <v>160</v>
      </c>
      <c r="AQ129" s="39" t="s">
        <v>2</v>
      </c>
      <c r="AR129" s="42">
        <f t="shared" ref="AR129:AR134" si="177">BK129/360</f>
        <v>1</v>
      </c>
      <c r="AS129" s="42">
        <f t="shared" si="162"/>
        <v>0.93888888888888888</v>
      </c>
      <c r="AT129" s="42">
        <f t="shared" si="163"/>
        <v>0.96111111111111114</v>
      </c>
      <c r="AU129" s="42">
        <f t="shared" si="164"/>
        <v>1</v>
      </c>
      <c r="AV129" s="42">
        <f t="shared" si="165"/>
        <v>1</v>
      </c>
      <c r="AW129" s="42">
        <f t="shared" si="166"/>
        <v>0.98888888888888893</v>
      </c>
      <c r="AX129" s="42">
        <f t="shared" si="167"/>
        <v>0.98611111111111116</v>
      </c>
      <c r="AY129" s="42">
        <f t="shared" si="168"/>
        <v>1</v>
      </c>
      <c r="AZ129" s="42">
        <f t="shared" si="169"/>
        <v>1</v>
      </c>
      <c r="BA129" s="42">
        <f t="shared" si="170"/>
        <v>1</v>
      </c>
      <c r="BB129" s="42">
        <f t="shared" si="171"/>
        <v>1</v>
      </c>
      <c r="BC129" s="42">
        <f t="shared" si="172"/>
        <v>0.99444444444444446</v>
      </c>
      <c r="BD129" s="42">
        <f t="shared" si="173"/>
        <v>1</v>
      </c>
      <c r="BE129" s="42">
        <f t="shared" si="174"/>
        <v>1</v>
      </c>
      <c r="BF129" s="42">
        <f t="shared" si="175"/>
        <v>1</v>
      </c>
      <c r="BH129" s="41" t="s">
        <v>48</v>
      </c>
      <c r="BI129" s="38" t="s">
        <v>160</v>
      </c>
      <c r="BJ129" s="39" t="s">
        <v>2</v>
      </c>
      <c r="BK129" s="27">
        <v>360</v>
      </c>
      <c r="BL129" s="27">
        <v>338</v>
      </c>
      <c r="BM129" s="27">
        <v>346</v>
      </c>
      <c r="BN129" s="27">
        <v>360</v>
      </c>
      <c r="BO129" s="27">
        <v>360</v>
      </c>
      <c r="BP129" s="27">
        <v>356</v>
      </c>
      <c r="BQ129" s="27">
        <v>355</v>
      </c>
      <c r="BR129" s="27">
        <v>360</v>
      </c>
      <c r="BS129" s="27">
        <v>360</v>
      </c>
      <c r="BT129" s="27">
        <v>360</v>
      </c>
      <c r="BU129" s="27">
        <v>360</v>
      </c>
      <c r="BV129" s="27">
        <v>358</v>
      </c>
      <c r="BW129" s="27">
        <v>360</v>
      </c>
      <c r="BX129" s="27">
        <v>360</v>
      </c>
      <c r="BY129" s="27">
        <v>360</v>
      </c>
      <c r="CE129" s="6"/>
      <c r="CF129" s="7"/>
    </row>
    <row r="130" spans="2:84" x14ac:dyDescent="0.25">
      <c r="B130" s="41" t="s">
        <v>51</v>
      </c>
      <c r="C130" s="38" t="s">
        <v>155</v>
      </c>
      <c r="D130" s="39" t="s">
        <v>2</v>
      </c>
      <c r="E130" s="42">
        <f>IF(AR151&lt;0.75,1/0,IF(AR$155&lt;0.75,1/0,X130))</f>
        <v>-0.11462408826613246</v>
      </c>
      <c r="F130" s="42" t="e">
        <f>IF(AS151&lt;0.75,1/0,IF(AS$155&lt;0.75,1/0,Y130))</f>
        <v>#DIV/0!</v>
      </c>
      <c r="G130" s="42">
        <f>IF(AT151&lt;0.75,1/0,IF(AT$155&lt;0.75,1/0,Z130))</f>
        <v>-7.4910105845124364E-2</v>
      </c>
      <c r="H130" s="42">
        <f>IF(AU151&lt;0.75,1/0,IF(AU$155&lt;0.75,1/0,AA130))</f>
        <v>-0.14429778046716935</v>
      </c>
      <c r="I130" s="42">
        <f>IF(AV151&lt;0.75,1/0,IF(AV$155&lt;0.75,1/0,AB130))</f>
        <v>-0.14448622778414133</v>
      </c>
      <c r="J130" s="42">
        <f>IF(AW151&lt;0.75,1/0,IF(AW$155&lt;0.75,1/0,AC130))</f>
        <v>-4.7536550181258241E-2</v>
      </c>
      <c r="K130" s="42" t="e">
        <f>IF(AX151&lt;0.75,1/0,IF(AX$155&lt;0.75,1/0,AD130))</f>
        <v>#DIV/0!</v>
      </c>
      <c r="L130" s="42">
        <f>IF(AY151&lt;0.75,1/0,IF(AY$155&lt;0.75,1/0,AE130))</f>
        <v>0.16358485731538175</v>
      </c>
      <c r="M130" s="42">
        <f>IF(AZ151&lt;0.75,1/0,IF(AZ$155&lt;0.75,1/0,AF130))</f>
        <v>-0.14689127704657556</v>
      </c>
      <c r="N130" s="42">
        <f>IF(BA151&lt;0.75,1/0,IF(BA$155&lt;0.75,1/0,AG130))</f>
        <v>-0.10314079209082216</v>
      </c>
      <c r="O130" s="42">
        <f>IF(BB151&lt;0.75,1/0,IF(BB$155&lt;0.75,1/0,AH130))</f>
        <v>-7.7910730364909364E-2</v>
      </c>
      <c r="P130" s="42">
        <f>IF(BC151&lt;0.75,1/0,IF(BC$155&lt;0.75,1/0,AI130))</f>
        <v>0.25516955100224203</v>
      </c>
      <c r="Q130" s="42">
        <f>IF(BD151&lt;0.75,1/0,IF(BD$155&lt;0.75,1/0,AJ130))</f>
        <v>-0.24531258176632909</v>
      </c>
      <c r="R130" s="42">
        <f>IF(BE151&lt;0.75,1/0,IF(BE$155&lt;0.75,1/0,AK130))</f>
        <v>-5.6570188138277966E-2</v>
      </c>
      <c r="S130" s="42">
        <f>IF(BF151&lt;0.75,1/0,IF(BF$155&lt;0.75,1/0,AL130))</f>
        <v>2.2948164599980947E-2</v>
      </c>
      <c r="U130" s="5" t="s">
        <v>51</v>
      </c>
      <c r="V130" s="6" t="s">
        <v>155</v>
      </c>
      <c r="W130" s="7" t="s">
        <v>2</v>
      </c>
      <c r="X130" s="1">
        <v>-0.11462408826613246</v>
      </c>
      <c r="Y130" s="1" t="e">
        <v>#N/A</v>
      </c>
      <c r="Z130" s="1">
        <v>-7.4910105845124364E-2</v>
      </c>
      <c r="AA130" s="1">
        <v>-0.14429778046716935</v>
      </c>
      <c r="AB130" s="1">
        <v>-0.14448622778414133</v>
      </c>
      <c r="AC130" s="1">
        <v>-4.7536550181258241E-2</v>
      </c>
      <c r="AD130" s="1" t="e">
        <v>#N/A</v>
      </c>
      <c r="AE130" s="1">
        <v>0.16358485731538175</v>
      </c>
      <c r="AF130" s="1">
        <v>-0.14689127704657556</v>
      </c>
      <c r="AG130" s="1">
        <v>-0.10314079209082216</v>
      </c>
      <c r="AH130" s="1">
        <v>-7.7910730364909364E-2</v>
      </c>
      <c r="AI130" s="1">
        <v>0.25516955100224203</v>
      </c>
      <c r="AJ130" s="1">
        <v>-0.24531258176632909</v>
      </c>
      <c r="AK130" s="1">
        <v>-5.6570188138277966E-2</v>
      </c>
      <c r="AL130" s="1">
        <v>2.2948164599980947E-2</v>
      </c>
      <c r="AO130" s="41" t="s">
        <v>48</v>
      </c>
      <c r="AP130" s="38" t="s">
        <v>161</v>
      </c>
      <c r="AQ130" s="39" t="s">
        <v>2</v>
      </c>
      <c r="AR130" s="42">
        <f t="shared" si="177"/>
        <v>1</v>
      </c>
      <c r="AS130" s="42">
        <f t="shared" si="162"/>
        <v>0.98333333333333328</v>
      </c>
      <c r="AT130" s="42">
        <f t="shared" si="163"/>
        <v>0.95833333333333337</v>
      </c>
      <c r="AU130" s="42">
        <f t="shared" si="164"/>
        <v>1</v>
      </c>
      <c r="AV130" s="42">
        <f t="shared" si="165"/>
        <v>0.98333333333333328</v>
      </c>
      <c r="AW130" s="42">
        <f t="shared" si="166"/>
        <v>1</v>
      </c>
      <c r="AX130" s="42">
        <f t="shared" si="167"/>
        <v>0.98888888888888893</v>
      </c>
      <c r="AY130" s="42">
        <f t="shared" si="168"/>
        <v>1</v>
      </c>
      <c r="AZ130" s="42">
        <f t="shared" si="169"/>
        <v>1</v>
      </c>
      <c r="BA130" s="42">
        <f t="shared" si="170"/>
        <v>1</v>
      </c>
      <c r="BB130" s="42">
        <f t="shared" si="171"/>
        <v>1</v>
      </c>
      <c r="BC130" s="42">
        <f t="shared" si="172"/>
        <v>1</v>
      </c>
      <c r="BD130" s="42">
        <f t="shared" si="173"/>
        <v>1</v>
      </c>
      <c r="BE130" s="42">
        <f t="shared" si="174"/>
        <v>1</v>
      </c>
      <c r="BF130" s="42">
        <f t="shared" si="175"/>
        <v>1</v>
      </c>
      <c r="BH130" s="41" t="s">
        <v>48</v>
      </c>
      <c r="BI130" s="38" t="s">
        <v>161</v>
      </c>
      <c r="BJ130" s="39" t="s">
        <v>2</v>
      </c>
      <c r="BK130" s="27">
        <v>360</v>
      </c>
      <c r="BL130" s="27">
        <v>354</v>
      </c>
      <c r="BM130" s="27">
        <v>345</v>
      </c>
      <c r="BN130" s="27">
        <v>360</v>
      </c>
      <c r="BO130" s="27">
        <v>354</v>
      </c>
      <c r="BP130" s="27">
        <v>360</v>
      </c>
      <c r="BQ130" s="27">
        <v>356</v>
      </c>
      <c r="BR130" s="27">
        <v>360</v>
      </c>
      <c r="BS130" s="27">
        <v>360</v>
      </c>
      <c r="BT130" s="27">
        <v>360</v>
      </c>
      <c r="BU130" s="27">
        <v>360</v>
      </c>
      <c r="BV130" s="27">
        <v>360</v>
      </c>
      <c r="BW130" s="27">
        <v>360</v>
      </c>
      <c r="BX130" s="27">
        <v>360</v>
      </c>
      <c r="BY130" s="27">
        <v>360</v>
      </c>
      <c r="CE130" s="6"/>
      <c r="CF130" s="7"/>
    </row>
    <row r="131" spans="2:84" x14ac:dyDescent="0.25">
      <c r="B131" s="41" t="s">
        <v>51</v>
      </c>
      <c r="C131" s="38" t="s">
        <v>156</v>
      </c>
      <c r="D131" s="39" t="s">
        <v>2</v>
      </c>
      <c r="E131" s="42">
        <f>IF(AR152&lt;0.75,1/0,IF(AR$155&lt;0.75,1/0,X131))</f>
        <v>-0.21507345815404932</v>
      </c>
      <c r="F131" s="42" t="e">
        <f>IF(AS152&lt;0.75,1/0,IF(AS$155&lt;0.75,1/0,Y131))</f>
        <v>#DIV/0!</v>
      </c>
      <c r="G131" s="42">
        <f>IF(AT152&lt;0.75,1/0,IF(AT$155&lt;0.75,1/0,Z131))</f>
        <v>-0.19942519485894261</v>
      </c>
      <c r="H131" s="42">
        <f>IF(AU152&lt;0.75,1/0,IF(AU$155&lt;0.75,1/0,AA131))</f>
        <v>6.3588461570835975E-2</v>
      </c>
      <c r="I131" s="42">
        <f>IF(AV152&lt;0.75,1/0,IF(AV$155&lt;0.75,1/0,AB131))</f>
        <v>-9.6748094005715823E-2</v>
      </c>
      <c r="J131" s="42">
        <f>IF(AW152&lt;0.75,1/0,IF(AW$155&lt;0.75,1/0,AC131))</f>
        <v>-8.3793304132078861E-2</v>
      </c>
      <c r="K131" s="42" t="e">
        <f>IF(AX152&lt;0.75,1/0,IF(AX$155&lt;0.75,1/0,AD131))</f>
        <v>#DIV/0!</v>
      </c>
      <c r="L131" s="42">
        <f>IF(AY152&lt;0.75,1/0,IF(AY$155&lt;0.75,1/0,AE131))</f>
        <v>0.54945008907444026</v>
      </c>
      <c r="M131" s="42">
        <f>IF(AZ152&lt;0.75,1/0,IF(AZ$155&lt;0.75,1/0,AF131))</f>
        <v>0.1737846106938381</v>
      </c>
      <c r="N131" s="42">
        <f>IF(BA152&lt;0.75,1/0,IF(BA$155&lt;0.75,1/0,AG131))</f>
        <v>7.4971551703265638E-2</v>
      </c>
      <c r="O131" s="42">
        <f>IF(BB152&lt;0.75,1/0,IF(BB$155&lt;0.75,1/0,AH131))</f>
        <v>-0.19251609721671925</v>
      </c>
      <c r="P131" s="42">
        <f>IF(BC152&lt;0.75,1/0,IF(BC$155&lt;0.75,1/0,AI131))</f>
        <v>0.25312662230402561</v>
      </c>
      <c r="Q131" s="42">
        <f>IF(BD152&lt;0.75,1/0,IF(BD$155&lt;0.75,1/0,AJ131))</f>
        <v>-0.15375538566565217</v>
      </c>
      <c r="R131" s="42">
        <f>IF(BE152&lt;0.75,1/0,IF(BE$155&lt;0.75,1/0,AK131))</f>
        <v>5.0564099561744236E-2</v>
      </c>
      <c r="S131" s="42">
        <f>IF(BF152&lt;0.75,1/0,IF(BF$155&lt;0.75,1/0,AL131))</f>
        <v>0.16857562990000785</v>
      </c>
      <c r="U131" s="5" t="s">
        <v>51</v>
      </c>
      <c r="V131" s="6" t="s">
        <v>156</v>
      </c>
      <c r="W131" s="7" t="s">
        <v>2</v>
      </c>
      <c r="X131" s="1">
        <v>-0.21507345815404932</v>
      </c>
      <c r="Y131" s="1" t="e">
        <v>#N/A</v>
      </c>
      <c r="Z131" s="1">
        <v>-0.19942519485894261</v>
      </c>
      <c r="AA131" s="1">
        <v>6.3588461570835975E-2</v>
      </c>
      <c r="AB131" s="1">
        <v>-9.6748094005715823E-2</v>
      </c>
      <c r="AC131" s="1">
        <v>-8.3793304132078861E-2</v>
      </c>
      <c r="AD131" s="1" t="e">
        <v>#N/A</v>
      </c>
      <c r="AE131" s="1">
        <v>0.54945008907444026</v>
      </c>
      <c r="AF131" s="1">
        <v>0.1737846106938381</v>
      </c>
      <c r="AG131" s="1">
        <v>7.4971551703265638E-2</v>
      </c>
      <c r="AH131" s="1">
        <v>-0.19251609721671925</v>
      </c>
      <c r="AI131" s="1">
        <v>0.25312662230402561</v>
      </c>
      <c r="AJ131" s="1">
        <v>-0.15375538566565217</v>
      </c>
      <c r="AK131" s="1">
        <v>5.0564099561744236E-2</v>
      </c>
      <c r="AL131" s="1">
        <v>0.16857562990000785</v>
      </c>
      <c r="AO131" s="41" t="s">
        <v>48</v>
      </c>
      <c r="AP131" s="38" t="s">
        <v>162</v>
      </c>
      <c r="AQ131" s="39" t="s">
        <v>2</v>
      </c>
      <c r="AR131" s="42">
        <f t="shared" si="177"/>
        <v>1</v>
      </c>
      <c r="AS131" s="42">
        <f t="shared" si="162"/>
        <v>0.9916666666666667</v>
      </c>
      <c r="AT131" s="42">
        <f t="shared" si="163"/>
        <v>0.98611111111111116</v>
      </c>
      <c r="AU131" s="42">
        <f t="shared" si="164"/>
        <v>0.95833333333333337</v>
      </c>
      <c r="AV131" s="42">
        <f t="shared" si="165"/>
        <v>0.97777777777777775</v>
      </c>
      <c r="AW131" s="42">
        <f t="shared" si="166"/>
        <v>0.97499999999999998</v>
      </c>
      <c r="AX131" s="42">
        <f t="shared" si="167"/>
        <v>0.98888888888888893</v>
      </c>
      <c r="AY131" s="42">
        <f t="shared" si="168"/>
        <v>1</v>
      </c>
      <c r="AZ131" s="42">
        <f t="shared" si="169"/>
        <v>1</v>
      </c>
      <c r="BA131" s="42">
        <f t="shared" si="170"/>
        <v>1</v>
      </c>
      <c r="BB131" s="42">
        <f t="shared" si="171"/>
        <v>1</v>
      </c>
      <c r="BC131" s="42">
        <f t="shared" si="172"/>
        <v>1</v>
      </c>
      <c r="BD131" s="42">
        <f t="shared" si="173"/>
        <v>0.98611111111111116</v>
      </c>
      <c r="BE131" s="42">
        <f t="shared" si="174"/>
        <v>1</v>
      </c>
      <c r="BF131" s="42">
        <f t="shared" si="175"/>
        <v>1</v>
      </c>
      <c r="BH131" s="41" t="s">
        <v>48</v>
      </c>
      <c r="BI131" s="38" t="s">
        <v>162</v>
      </c>
      <c r="BJ131" s="39" t="s">
        <v>2</v>
      </c>
      <c r="BK131" s="27">
        <v>360</v>
      </c>
      <c r="BL131" s="27">
        <v>357</v>
      </c>
      <c r="BM131" s="27">
        <v>355</v>
      </c>
      <c r="BN131" s="27">
        <v>345</v>
      </c>
      <c r="BO131" s="27">
        <v>352</v>
      </c>
      <c r="BP131" s="27">
        <v>351</v>
      </c>
      <c r="BQ131" s="27">
        <v>356</v>
      </c>
      <c r="BR131" s="27">
        <v>360</v>
      </c>
      <c r="BS131" s="27">
        <v>360</v>
      </c>
      <c r="BT131" s="27">
        <v>360</v>
      </c>
      <c r="BU131" s="27">
        <v>360</v>
      </c>
      <c r="BV131" s="27">
        <v>360</v>
      </c>
      <c r="BW131" s="27">
        <v>355</v>
      </c>
      <c r="BX131" s="27">
        <v>360</v>
      </c>
      <c r="BY131" s="27">
        <v>360</v>
      </c>
      <c r="CE131" s="6"/>
      <c r="CF131" s="7"/>
    </row>
    <row r="132" spans="2:84" x14ac:dyDescent="0.25">
      <c r="B132" s="41" t="s">
        <v>51</v>
      </c>
      <c r="C132" s="38" t="s">
        <v>157</v>
      </c>
      <c r="D132" s="39" t="s">
        <v>2</v>
      </c>
      <c r="E132" s="42">
        <f>IF(AR153&lt;0.75,1/0,IF(AR$155&lt;0.75,1/0,X132))</f>
        <v>-9.8219999625755339E-2</v>
      </c>
      <c r="F132" s="42" t="e">
        <f>IF(AS153&lt;0.75,1/0,IF(AS$155&lt;0.75,1/0,Y132))</f>
        <v>#DIV/0!</v>
      </c>
      <c r="G132" s="42">
        <f>IF(AT153&lt;0.75,1/0,IF(AT$155&lt;0.75,1/0,Z132))</f>
        <v>-0.19913143441052594</v>
      </c>
      <c r="H132" s="42">
        <f>IF(AU153&lt;0.75,1/0,IF(AU$155&lt;0.75,1/0,AA132))</f>
        <v>0.19323949780205663</v>
      </c>
      <c r="I132" s="42">
        <f>IF(AV153&lt;0.75,1/0,IF(AV$155&lt;0.75,1/0,AB132))</f>
        <v>-0.14014577147565066</v>
      </c>
      <c r="J132" s="42">
        <f>IF(AW153&lt;0.75,1/0,IF(AW$155&lt;0.75,1/0,AC132))</f>
        <v>0.13629254896292542</v>
      </c>
      <c r="K132" s="42" t="e">
        <f>IF(AX153&lt;0.75,1/0,IF(AX$155&lt;0.75,1/0,AD132))</f>
        <v>#DIV/0!</v>
      </c>
      <c r="L132" s="42">
        <f>IF(AY153&lt;0.75,1/0,IF(AY$155&lt;0.75,1/0,AE132))</f>
        <v>0.33661304686095583</v>
      </c>
      <c r="M132" s="42">
        <f>IF(AZ153&lt;0.75,1/0,IF(AZ$155&lt;0.75,1/0,AF132))</f>
        <v>4.902583598850363E-2</v>
      </c>
      <c r="N132" s="42">
        <f>IF(BA153&lt;0.75,1/0,IF(BA$155&lt;0.75,1/0,AG132))</f>
        <v>2.4810415364602267E-2</v>
      </c>
      <c r="O132" s="42">
        <f>IF(BB153&lt;0.75,1/0,IF(BB$155&lt;0.75,1/0,AH132))</f>
        <v>-0.18588264570098922</v>
      </c>
      <c r="P132" s="42">
        <f>IF(BC153&lt;0.75,1/0,IF(BC$155&lt;0.75,1/0,AI132))</f>
        <v>6.3521786826082227E-2</v>
      </c>
      <c r="Q132" s="42">
        <f>IF(BD153&lt;0.75,1/0,IF(BD$155&lt;0.75,1/0,AJ132))</f>
        <v>-0.14167931510429732</v>
      </c>
      <c r="R132" s="42">
        <f>IF(BE153&lt;0.75,1/0,IF(BE$155&lt;0.75,1/0,AK132))</f>
        <v>2.540523233352654E-2</v>
      </c>
      <c r="S132" s="42">
        <f>IF(BF153&lt;0.75,1/0,IF(BF$155&lt;0.75,1/0,AL132))</f>
        <v>0.16301832357398283</v>
      </c>
      <c r="U132" s="5" t="s">
        <v>51</v>
      </c>
      <c r="V132" s="6" t="s">
        <v>157</v>
      </c>
      <c r="W132" s="7" t="s">
        <v>2</v>
      </c>
      <c r="X132" s="1">
        <v>-9.8219999625755339E-2</v>
      </c>
      <c r="Y132" s="1" t="e">
        <v>#N/A</v>
      </c>
      <c r="Z132" s="1">
        <v>-0.19913143441052594</v>
      </c>
      <c r="AA132" s="1">
        <v>0.19323949780205663</v>
      </c>
      <c r="AB132" s="1">
        <v>-0.14014577147565066</v>
      </c>
      <c r="AC132" s="1">
        <v>0.13629254896292542</v>
      </c>
      <c r="AD132" s="1" t="e">
        <v>#N/A</v>
      </c>
      <c r="AE132" s="1">
        <v>0.33661304686095583</v>
      </c>
      <c r="AF132" s="1">
        <v>4.902583598850363E-2</v>
      </c>
      <c r="AG132" s="1">
        <v>2.4810415364602267E-2</v>
      </c>
      <c r="AH132" s="1">
        <v>-0.18588264570098922</v>
      </c>
      <c r="AI132" s="1">
        <v>6.3521786826082227E-2</v>
      </c>
      <c r="AJ132" s="1">
        <v>-0.14167931510429732</v>
      </c>
      <c r="AK132" s="1">
        <v>2.540523233352654E-2</v>
      </c>
      <c r="AL132" s="1">
        <v>0.16301832357398283</v>
      </c>
      <c r="AO132" s="41" t="s">
        <v>48</v>
      </c>
      <c r="AP132" s="38" t="s">
        <v>163</v>
      </c>
      <c r="AQ132" s="39" t="s">
        <v>2</v>
      </c>
      <c r="AR132" s="42">
        <f t="shared" si="177"/>
        <v>1</v>
      </c>
      <c r="AS132" s="42">
        <f t="shared" si="162"/>
        <v>0.98888888888888893</v>
      </c>
      <c r="AT132" s="42">
        <f t="shared" si="163"/>
        <v>0.95833333333333337</v>
      </c>
      <c r="AU132" s="42">
        <f t="shared" si="164"/>
        <v>0.95833333333333337</v>
      </c>
      <c r="AV132" s="42">
        <f t="shared" si="165"/>
        <v>1</v>
      </c>
      <c r="AW132" s="42">
        <f t="shared" si="166"/>
        <v>0.97222222222222221</v>
      </c>
      <c r="AX132" s="42">
        <f t="shared" si="167"/>
        <v>0.98611111111111116</v>
      </c>
      <c r="AY132" s="42">
        <f t="shared" si="168"/>
        <v>1</v>
      </c>
      <c r="AZ132" s="42">
        <f t="shared" si="169"/>
        <v>1</v>
      </c>
      <c r="BA132" s="42">
        <f t="shared" si="170"/>
        <v>1</v>
      </c>
      <c r="BB132" s="42">
        <f t="shared" si="171"/>
        <v>1</v>
      </c>
      <c r="BC132" s="42">
        <f t="shared" si="172"/>
        <v>1</v>
      </c>
      <c r="BD132" s="42">
        <f t="shared" si="173"/>
        <v>0.98611111111111116</v>
      </c>
      <c r="BE132" s="42">
        <f t="shared" si="174"/>
        <v>1</v>
      </c>
      <c r="BF132" s="42">
        <f t="shared" si="175"/>
        <v>1</v>
      </c>
      <c r="BH132" s="41" t="s">
        <v>48</v>
      </c>
      <c r="BI132" s="38" t="s">
        <v>163</v>
      </c>
      <c r="BJ132" s="39" t="s">
        <v>2</v>
      </c>
      <c r="BK132" s="27">
        <v>360</v>
      </c>
      <c r="BL132" s="27">
        <v>356</v>
      </c>
      <c r="BM132" s="27">
        <v>345</v>
      </c>
      <c r="BN132" s="27">
        <v>345</v>
      </c>
      <c r="BO132" s="27">
        <v>360</v>
      </c>
      <c r="BP132" s="27">
        <v>350</v>
      </c>
      <c r="BQ132" s="27">
        <v>355</v>
      </c>
      <c r="BR132" s="27">
        <v>360</v>
      </c>
      <c r="BS132" s="27">
        <v>360</v>
      </c>
      <c r="BT132" s="27">
        <v>360</v>
      </c>
      <c r="BU132" s="27">
        <v>360</v>
      </c>
      <c r="BV132" s="27">
        <v>360</v>
      </c>
      <c r="BW132" s="27">
        <v>355</v>
      </c>
      <c r="BX132" s="27">
        <v>360</v>
      </c>
      <c r="BY132" s="27">
        <v>360</v>
      </c>
      <c r="CE132" s="6"/>
      <c r="CF132" s="7"/>
    </row>
    <row r="133" spans="2:84" x14ac:dyDescent="0.25">
      <c r="B133" s="41" t="s">
        <v>51</v>
      </c>
      <c r="C133" s="38" t="s">
        <v>158</v>
      </c>
      <c r="D133" s="39" t="s">
        <v>2</v>
      </c>
      <c r="E133" s="42">
        <f>IF(AR154&lt;0.75,1/0,IF(AR$155&lt;0.75,1/0,X133))</f>
        <v>-0.46633185849183101</v>
      </c>
      <c r="F133" s="42" t="e">
        <f>IF(AS154&lt;0.75,1/0,IF(AS$155&lt;0.75,1/0,Y133))</f>
        <v>#DIV/0!</v>
      </c>
      <c r="G133" s="42">
        <f>IF(AT154&lt;0.75,1/0,IF(AT$155&lt;0.75,1/0,Z133))</f>
        <v>6.4000000000000279E-2</v>
      </c>
      <c r="H133" s="42">
        <f>IF(AU154&lt;0.75,1/0,IF(AU$155&lt;0.75,1/0,AA133))</f>
        <v>-1.4447029184598503E-2</v>
      </c>
      <c r="I133" s="42">
        <f>IF(AV154&lt;0.75,1/0,IF(AV$155&lt;0.75,1/0,AB133))</f>
        <v>-0.15050153046408277</v>
      </c>
      <c r="J133" s="42">
        <f>IF(AW154&lt;0.75,1/0,IF(AW$155&lt;0.75,1/0,AC133))</f>
        <v>1.4854651162791166E-2</v>
      </c>
      <c r="K133" s="42" t="e">
        <f>IF(AX154&lt;0.75,1/0,IF(AX$155&lt;0.75,1/0,AD133))</f>
        <v>#DIV/0!</v>
      </c>
      <c r="L133" s="42">
        <f>IF(AY154&lt;0.75,1/0,IF(AY$155&lt;0.75,1/0,AE133))</f>
        <v>0.35575745882334786</v>
      </c>
      <c r="M133" s="42">
        <f>IF(AZ154&lt;0.75,1/0,IF(AZ$155&lt;0.75,1/0,AF133))</f>
        <v>0.12872993044955061</v>
      </c>
      <c r="N133" s="42">
        <f>IF(BA154&lt;0.75,1/0,IF(BA$155&lt;0.75,1/0,AG133))</f>
        <v>2.4809131280394414E-2</v>
      </c>
      <c r="O133" s="42">
        <f>IF(BB154&lt;0.75,1/0,IF(BB$155&lt;0.75,1/0,AH133))</f>
        <v>-9.0958677718229963E-2</v>
      </c>
      <c r="P133" s="42">
        <f>IF(BC154&lt;0.75,1/0,IF(BC$155&lt;0.75,1/0,AI133))</f>
        <v>9.1346316951076645E-2</v>
      </c>
      <c r="Q133" s="42">
        <f>IF(BD154&lt;0.75,1/0,IF(BD$155&lt;0.75,1/0,AJ133))</f>
        <v>-1.123571764382636E-2</v>
      </c>
      <c r="R133" s="42">
        <f>IF(BE154&lt;0.75,1/0,IF(BE$155&lt;0.75,1/0,AK133))</f>
        <v>2.5652917947087239E-2</v>
      </c>
      <c r="S133" s="42">
        <f>IF(BF154&lt;0.75,1/0,IF(BF$155&lt;0.75,1/0,AL133))</f>
        <v>9.9401740096814351E-2</v>
      </c>
      <c r="U133" s="5" t="s">
        <v>51</v>
      </c>
      <c r="V133" s="6" t="s">
        <v>158</v>
      </c>
      <c r="W133" s="7" t="s">
        <v>2</v>
      </c>
      <c r="X133" s="1">
        <v>-0.46633185849183101</v>
      </c>
      <c r="Y133" s="1" t="e">
        <v>#N/A</v>
      </c>
      <c r="Z133" s="1">
        <v>6.4000000000000279E-2</v>
      </c>
      <c r="AA133" s="1">
        <v>-1.4447029184598503E-2</v>
      </c>
      <c r="AB133" s="1">
        <v>-0.15050153046408277</v>
      </c>
      <c r="AC133" s="1">
        <v>1.4854651162791166E-2</v>
      </c>
      <c r="AD133" s="1" t="e">
        <v>#N/A</v>
      </c>
      <c r="AE133" s="1">
        <v>0.35575745882334786</v>
      </c>
      <c r="AF133" s="1">
        <v>0.12872993044955061</v>
      </c>
      <c r="AG133" s="1">
        <v>2.4809131280394414E-2</v>
      </c>
      <c r="AH133" s="1">
        <v>-9.0958677718229963E-2</v>
      </c>
      <c r="AI133" s="1">
        <v>9.1346316951076645E-2</v>
      </c>
      <c r="AJ133" s="1">
        <v>-1.123571764382636E-2</v>
      </c>
      <c r="AK133" s="1">
        <v>2.5652917947087239E-2</v>
      </c>
      <c r="AL133" s="1">
        <v>9.9401740096814351E-2</v>
      </c>
      <c r="AO133" s="41" t="s">
        <v>48</v>
      </c>
      <c r="AP133" s="38" t="s">
        <v>77</v>
      </c>
      <c r="AQ133" s="39" t="s">
        <v>2</v>
      </c>
      <c r="AR133" s="42">
        <f t="shared" si="177"/>
        <v>0.88611111111111107</v>
      </c>
      <c r="AS133" s="42">
        <f t="shared" si="162"/>
        <v>2.2222222222222223E-2</v>
      </c>
      <c r="AT133" s="42">
        <f t="shared" si="163"/>
        <v>0.96388888888888891</v>
      </c>
      <c r="AU133" s="42">
        <f t="shared" si="164"/>
        <v>0.95833333333333337</v>
      </c>
      <c r="AV133" s="42">
        <f t="shared" si="165"/>
        <v>0.97777777777777775</v>
      </c>
      <c r="AW133" s="42">
        <f t="shared" si="166"/>
        <v>0.98055555555555551</v>
      </c>
      <c r="AX133" s="42">
        <f t="shared" si="167"/>
        <v>0.91111111111111109</v>
      </c>
      <c r="AY133" s="42">
        <f t="shared" si="168"/>
        <v>1</v>
      </c>
      <c r="AZ133" s="42">
        <f t="shared" si="169"/>
        <v>1</v>
      </c>
      <c r="BA133" s="42">
        <f t="shared" si="170"/>
        <v>1</v>
      </c>
      <c r="BB133" s="42">
        <f t="shared" si="171"/>
        <v>1</v>
      </c>
      <c r="BC133" s="42">
        <f t="shared" si="172"/>
        <v>1</v>
      </c>
      <c r="BD133" s="42">
        <f t="shared" si="173"/>
        <v>0.98611111111111116</v>
      </c>
      <c r="BE133" s="42">
        <f t="shared" si="174"/>
        <v>1</v>
      </c>
      <c r="BF133" s="42">
        <f t="shared" si="175"/>
        <v>1</v>
      </c>
      <c r="BH133" s="41" t="s">
        <v>48</v>
      </c>
      <c r="BI133" s="38" t="s">
        <v>77</v>
      </c>
      <c r="BJ133" s="39" t="s">
        <v>2</v>
      </c>
      <c r="BK133" s="27">
        <v>319</v>
      </c>
      <c r="BL133" s="27">
        <v>8</v>
      </c>
      <c r="BM133" s="27">
        <v>347</v>
      </c>
      <c r="BN133" s="27">
        <v>345</v>
      </c>
      <c r="BO133" s="27">
        <v>352</v>
      </c>
      <c r="BP133" s="27">
        <v>353</v>
      </c>
      <c r="BQ133" s="27">
        <v>328</v>
      </c>
      <c r="BR133" s="27">
        <v>360</v>
      </c>
      <c r="BS133" s="27">
        <v>360</v>
      </c>
      <c r="BT133" s="27">
        <v>360</v>
      </c>
      <c r="BU133" s="27">
        <v>360</v>
      </c>
      <c r="BV133" s="27">
        <v>360</v>
      </c>
      <c r="BW133" s="27">
        <v>355</v>
      </c>
      <c r="BX133" s="27">
        <v>360</v>
      </c>
      <c r="BY133" s="27">
        <v>360</v>
      </c>
      <c r="CE133" s="6"/>
      <c r="CF133" s="7"/>
    </row>
    <row r="134" spans="2:84" x14ac:dyDescent="0.25">
      <c r="B134" s="41" t="s">
        <v>52</v>
      </c>
      <c r="C134" s="38" t="s">
        <v>153</v>
      </c>
      <c r="D134" s="39" t="s">
        <v>2</v>
      </c>
      <c r="E134" s="42">
        <f>IF(AR156&lt;0.75,1/0,IF(AR$162&lt;0.75,1/0,X134))</f>
        <v>-4.8204359202971503E-2</v>
      </c>
      <c r="F134" s="42" t="e">
        <f>IF(AS156&lt;0.75,1/0,IF(AS$162&lt;0.75,1/0,Y134))</f>
        <v>#DIV/0!</v>
      </c>
      <c r="G134" s="42">
        <f>IF(AT156&lt;0.75,1/0,IF(AT$162&lt;0.75,1/0,Z134))</f>
        <v>-0.20717974551445084</v>
      </c>
      <c r="H134" s="42">
        <f>IF(AU156&lt;0.75,1/0,IF(AU$162&lt;0.75,1/0,AA134))</f>
        <v>8.6297151869993538E-2</v>
      </c>
      <c r="I134" s="42">
        <f>IF(AV156&lt;0.75,1/0,IF(AV$162&lt;0.75,1/0,AB134))</f>
        <v>-8.3713579298139384E-2</v>
      </c>
      <c r="J134" s="42">
        <f>IF(AW156&lt;0.75,1/0,IF(AW$162&lt;0.75,1/0,AC134))</f>
        <v>-0.36679650710372336</v>
      </c>
      <c r="K134" s="42" t="e">
        <f>IF(AX156&lt;0.75,1/0,IF(AX$162&lt;0.75,1/0,AD134))</f>
        <v>#DIV/0!</v>
      </c>
      <c r="L134" s="42">
        <f>IF(AY156&lt;0.75,1/0,IF(AY$162&lt;0.75,1/0,AE134))</f>
        <v>-0.10797661862663377</v>
      </c>
      <c r="M134" s="42">
        <f>IF(AZ156&lt;0.75,1/0,IF(AZ$162&lt;0.75,1/0,AF134))</f>
        <v>-0.14931774421142663</v>
      </c>
      <c r="N134" s="42">
        <f>IF(BA156&lt;0.75,1/0,IF(BA$162&lt;0.75,1/0,AG134))</f>
        <v>-0.18972882594318863</v>
      </c>
      <c r="O134" s="42">
        <f>IF(BB156&lt;0.75,1/0,IF(BB$162&lt;0.75,1/0,AH134))</f>
        <v>-0.28554552998464533</v>
      </c>
      <c r="P134" s="42">
        <f>IF(BC156&lt;0.75,1/0,IF(BC$162&lt;0.75,1/0,AI134))</f>
        <v>8.0629336529365547E-2</v>
      </c>
      <c r="Q134" s="42">
        <f>IF(BD156&lt;0.75,1/0,IF(BD$162&lt;0.75,1/0,AJ134))</f>
        <v>-6.7052038833191108E-2</v>
      </c>
      <c r="R134" s="42">
        <f>IF(BE156&lt;0.75,1/0,IF(BE$162&lt;0.75,1/0,AK134))</f>
        <v>-0.12387522439724641</v>
      </c>
      <c r="S134" s="42">
        <f>IF(BF156&lt;0.75,1/0,IF(BF$162&lt;0.75,1/0,AL134))</f>
        <v>-7.8633720460938195E-2</v>
      </c>
      <c r="U134" s="5" t="s">
        <v>52</v>
      </c>
      <c r="V134" s="6" t="s">
        <v>153</v>
      </c>
      <c r="W134" s="7" t="s">
        <v>2</v>
      </c>
      <c r="X134" s="1">
        <v>-4.8204359202971503E-2</v>
      </c>
      <c r="Y134" s="1" t="e">
        <v>#N/A</v>
      </c>
      <c r="Z134" s="1">
        <v>-0.20717974551445084</v>
      </c>
      <c r="AA134" s="1">
        <v>8.6297151869993538E-2</v>
      </c>
      <c r="AB134" s="1">
        <v>-8.3713579298139384E-2</v>
      </c>
      <c r="AC134" s="1">
        <v>-0.36679650710372336</v>
      </c>
      <c r="AD134" s="1" t="e">
        <v>#N/A</v>
      </c>
      <c r="AE134" s="1">
        <v>-0.10797661862663377</v>
      </c>
      <c r="AF134" s="1">
        <v>-0.14931774421142663</v>
      </c>
      <c r="AG134" s="1">
        <v>-0.18972882594318863</v>
      </c>
      <c r="AH134" s="1">
        <v>-0.28554552998464533</v>
      </c>
      <c r="AI134" s="1">
        <v>8.0629336529365547E-2</v>
      </c>
      <c r="AJ134" s="1">
        <v>-6.7052038833191108E-2</v>
      </c>
      <c r="AK134" s="1">
        <v>-0.12387522439724641</v>
      </c>
      <c r="AL134" s="1">
        <v>-7.8633720460938195E-2</v>
      </c>
      <c r="AO134" s="41" t="s">
        <v>48</v>
      </c>
      <c r="AP134" s="38" t="s">
        <v>164</v>
      </c>
      <c r="AQ134" s="39" t="s">
        <v>2</v>
      </c>
      <c r="AR134" s="42">
        <f t="shared" si="177"/>
        <v>1</v>
      </c>
      <c r="AS134" s="42">
        <f t="shared" si="162"/>
        <v>1.9444444444444445E-2</v>
      </c>
      <c r="AT134" s="42">
        <f t="shared" si="163"/>
        <v>0.96388888888888891</v>
      </c>
      <c r="AU134" s="42">
        <f t="shared" si="164"/>
        <v>0.95833333333333337</v>
      </c>
      <c r="AV134" s="42">
        <f t="shared" si="165"/>
        <v>0.97222222222222221</v>
      </c>
      <c r="AW134" s="42">
        <f t="shared" si="166"/>
        <v>0.96388888888888891</v>
      </c>
      <c r="AX134" s="42">
        <f t="shared" si="167"/>
        <v>0</v>
      </c>
      <c r="AY134" s="42">
        <f t="shared" si="168"/>
        <v>1</v>
      </c>
      <c r="AZ134" s="42">
        <f t="shared" si="169"/>
        <v>1</v>
      </c>
      <c r="BA134" s="42">
        <f t="shared" si="170"/>
        <v>1</v>
      </c>
      <c r="BB134" s="42">
        <f t="shared" si="171"/>
        <v>1</v>
      </c>
      <c r="BC134" s="42">
        <f t="shared" si="172"/>
        <v>1</v>
      </c>
      <c r="BD134" s="42">
        <f t="shared" si="173"/>
        <v>0.98611111111111116</v>
      </c>
      <c r="BE134" s="42">
        <f t="shared" si="174"/>
        <v>1</v>
      </c>
      <c r="BF134" s="42">
        <f t="shared" si="175"/>
        <v>1</v>
      </c>
      <c r="BH134" s="41" t="s">
        <v>48</v>
      </c>
      <c r="BI134" s="38" t="s">
        <v>164</v>
      </c>
      <c r="BJ134" s="39" t="s">
        <v>2</v>
      </c>
      <c r="BK134" s="27">
        <v>360</v>
      </c>
      <c r="BL134" s="27">
        <v>7</v>
      </c>
      <c r="BM134" s="27">
        <v>347</v>
      </c>
      <c r="BN134" s="27">
        <v>345</v>
      </c>
      <c r="BO134" s="27">
        <v>350</v>
      </c>
      <c r="BP134" s="27">
        <v>347</v>
      </c>
      <c r="BQ134" s="27">
        <v>0</v>
      </c>
      <c r="BR134" s="27">
        <v>360</v>
      </c>
      <c r="BS134" s="27">
        <v>360</v>
      </c>
      <c r="BT134" s="27">
        <v>360</v>
      </c>
      <c r="BU134" s="27">
        <v>360</v>
      </c>
      <c r="BV134" s="27">
        <v>360</v>
      </c>
      <c r="BW134" s="27">
        <v>355</v>
      </c>
      <c r="BX134" s="27">
        <v>360</v>
      </c>
      <c r="BY134" s="27">
        <v>360</v>
      </c>
      <c r="CE134" s="6"/>
      <c r="CF134" s="7"/>
    </row>
    <row r="135" spans="2:84" x14ac:dyDescent="0.25">
      <c r="B135" s="41" t="s">
        <v>52</v>
      </c>
      <c r="C135" s="38" t="s">
        <v>154</v>
      </c>
      <c r="D135" s="39" t="s">
        <v>2</v>
      </c>
      <c r="E135" s="42">
        <f>IF(AR157&lt;0.75,1/0,IF(AR$162&lt;0.75,1/0,X135))</f>
        <v>7.0362525218263805E-2</v>
      </c>
      <c r="F135" s="42" t="e">
        <f>IF(AS157&lt;0.75,1/0,IF(AS$162&lt;0.75,1/0,Y135))</f>
        <v>#DIV/0!</v>
      </c>
      <c r="G135" s="42">
        <f>IF(AT157&lt;0.75,1/0,IF(AT$162&lt;0.75,1/0,Z135))</f>
        <v>3.7985970638263478E-3</v>
      </c>
      <c r="H135" s="42">
        <f>IF(AU157&lt;0.75,1/0,IF(AU$162&lt;0.75,1/0,AA135))</f>
        <v>-9.8471783119265854E-2</v>
      </c>
      <c r="I135" s="42">
        <f>IF(AV157&lt;0.75,1/0,IF(AV$162&lt;0.75,1/0,AB135))</f>
        <v>0.11506577140931862</v>
      </c>
      <c r="J135" s="42">
        <f>IF(AW157&lt;0.75,1/0,IF(AW$162&lt;0.75,1/0,AC135))</f>
        <v>-0.27312904402693616</v>
      </c>
      <c r="K135" s="42" t="e">
        <f>IF(AX157&lt;0.75,1/0,IF(AX$162&lt;0.75,1/0,AD135))</f>
        <v>#DIV/0!</v>
      </c>
      <c r="L135" s="42">
        <f>IF(AY157&lt;0.75,1/0,IF(AY$162&lt;0.75,1/0,AE135))</f>
        <v>0.39643290176149137</v>
      </c>
      <c r="M135" s="42">
        <f>IF(AZ157&lt;0.75,1/0,IF(AZ$162&lt;0.75,1/0,AF135))</f>
        <v>0.41059850733365932</v>
      </c>
      <c r="N135" s="42">
        <f>IF(BA157&lt;0.75,1/0,IF(BA$162&lt;0.75,1/0,AG135))</f>
        <v>0.13095001999820521</v>
      </c>
      <c r="O135" s="42">
        <f>IF(BB157&lt;0.75,1/0,IF(BB$162&lt;0.75,1/0,AH135))</f>
        <v>2.6323403474720397E-2</v>
      </c>
      <c r="P135" s="42">
        <f>IF(BC157&lt;0.75,1/0,IF(BC$162&lt;0.75,1/0,AI135))</f>
        <v>0.5530722011601501</v>
      </c>
      <c r="Q135" s="42">
        <f>IF(BD157&lt;0.75,1/0,IF(BD$162&lt;0.75,1/0,AJ135))</f>
        <v>0.19007301649079755</v>
      </c>
      <c r="R135" s="42">
        <f>IF(BE157&lt;0.75,1/0,IF(BE$162&lt;0.75,1/0,AK135))</f>
        <v>0.17242477054151806</v>
      </c>
      <c r="S135" s="42">
        <f>IF(BF157&lt;0.75,1/0,IF(BF$162&lt;0.75,1/0,AL135))</f>
        <v>0.17680606159049272</v>
      </c>
      <c r="U135" s="5" t="s">
        <v>52</v>
      </c>
      <c r="V135" s="6" t="s">
        <v>154</v>
      </c>
      <c r="W135" s="7" t="s">
        <v>2</v>
      </c>
      <c r="X135" s="1">
        <v>7.0362525218263805E-2</v>
      </c>
      <c r="Y135" s="1" t="e">
        <v>#N/A</v>
      </c>
      <c r="Z135" s="1">
        <v>3.7985970638263478E-3</v>
      </c>
      <c r="AA135" s="1">
        <v>-9.8471783119265854E-2</v>
      </c>
      <c r="AB135" s="1">
        <v>0.11506577140931862</v>
      </c>
      <c r="AC135" s="1">
        <v>-0.27312904402693616</v>
      </c>
      <c r="AD135" s="1" t="e">
        <v>#N/A</v>
      </c>
      <c r="AE135" s="1">
        <v>0.39643290176149137</v>
      </c>
      <c r="AF135" s="1">
        <v>0.41059850733365932</v>
      </c>
      <c r="AG135" s="1">
        <v>0.13095001999820521</v>
      </c>
      <c r="AH135" s="1">
        <v>2.6323403474720397E-2</v>
      </c>
      <c r="AI135" s="1">
        <v>0.5530722011601501</v>
      </c>
      <c r="AJ135" s="1">
        <v>0.19007301649079755</v>
      </c>
      <c r="AK135" s="1">
        <v>0.17242477054151806</v>
      </c>
      <c r="AL135" s="1">
        <v>0.17680606159049272</v>
      </c>
      <c r="AO135" s="41" t="s">
        <v>49</v>
      </c>
      <c r="AP135" s="38" t="s">
        <v>159</v>
      </c>
      <c r="AQ135" s="39" t="s">
        <v>2</v>
      </c>
      <c r="AR135" s="42">
        <f>BK135/384</f>
        <v>1</v>
      </c>
      <c r="AS135" s="42">
        <f t="shared" ref="AS135:AS141" si="178">BL135/384</f>
        <v>0.99479166666666663</v>
      </c>
      <c r="AT135" s="42">
        <f t="shared" ref="AT135:AT141" si="179">BM135/384</f>
        <v>0.95833333333333337</v>
      </c>
      <c r="AU135" s="42">
        <f t="shared" ref="AU135:AU141" si="180">BN135/384</f>
        <v>0.99479166666666663</v>
      </c>
      <c r="AV135" s="42">
        <f t="shared" ref="AV135:AV141" si="181">BO135/384</f>
        <v>1</v>
      </c>
      <c r="AW135" s="42">
        <f t="shared" ref="AW135:AW141" si="182">BP135/384</f>
        <v>0.98958333333333337</v>
      </c>
      <c r="AX135" s="42">
        <f t="shared" ref="AX135:AX141" si="183">BQ135/384</f>
        <v>0</v>
      </c>
      <c r="AY135" s="42">
        <f t="shared" ref="AY135:AY141" si="184">BR135/384</f>
        <v>1</v>
      </c>
      <c r="AZ135" s="42">
        <f t="shared" ref="AZ135:AZ141" si="185">BS135/384</f>
        <v>1</v>
      </c>
      <c r="BA135" s="42">
        <f t="shared" ref="BA135:BA141" si="186">BT135/384</f>
        <v>0.99479166666666663</v>
      </c>
      <c r="BB135" s="42">
        <f t="shared" ref="BB135:BB141" si="187">BU135/384</f>
        <v>1</v>
      </c>
      <c r="BC135" s="42">
        <f t="shared" ref="BC135:BC141" si="188">BV135/384</f>
        <v>1</v>
      </c>
      <c r="BD135" s="42">
        <f t="shared" ref="BD135:BD141" si="189">BW135/384</f>
        <v>1</v>
      </c>
      <c r="BE135" s="42">
        <f t="shared" ref="BE135:BE141" si="190">BX135/384</f>
        <v>1</v>
      </c>
      <c r="BF135" s="42">
        <f t="shared" ref="BF135:BF141" si="191">BY135/384</f>
        <v>1</v>
      </c>
      <c r="BH135" s="41" t="s">
        <v>49</v>
      </c>
      <c r="BI135" s="38" t="s">
        <v>159</v>
      </c>
      <c r="BJ135" s="39" t="s">
        <v>2</v>
      </c>
      <c r="BK135" s="27">
        <v>384</v>
      </c>
      <c r="BL135" s="27">
        <v>382</v>
      </c>
      <c r="BM135" s="27">
        <v>368</v>
      </c>
      <c r="BN135" s="27">
        <v>382</v>
      </c>
      <c r="BO135" s="27">
        <v>384</v>
      </c>
      <c r="BP135" s="27">
        <v>380</v>
      </c>
      <c r="BQ135" s="27">
        <v>0</v>
      </c>
      <c r="BR135" s="27">
        <v>384</v>
      </c>
      <c r="BS135" s="27">
        <v>384</v>
      </c>
      <c r="BT135" s="27">
        <v>382</v>
      </c>
      <c r="BU135" s="27">
        <v>384</v>
      </c>
      <c r="BV135" s="27">
        <v>384</v>
      </c>
      <c r="BW135" s="27">
        <v>384</v>
      </c>
      <c r="BX135" s="27">
        <v>384</v>
      </c>
      <c r="BY135" s="27">
        <v>384</v>
      </c>
      <c r="CE135" s="6"/>
      <c r="CF135" s="7"/>
    </row>
    <row r="136" spans="2:84" x14ac:dyDescent="0.25">
      <c r="B136" s="41" t="s">
        <v>52</v>
      </c>
      <c r="C136" s="38" t="s">
        <v>155</v>
      </c>
      <c r="D136" s="39" t="s">
        <v>2</v>
      </c>
      <c r="E136" s="42">
        <f>IF(AR158&lt;0.75,1/0,IF(AR$162&lt;0.75,1/0,X136))</f>
        <v>-1.2512668257595672E-2</v>
      </c>
      <c r="F136" s="42" t="e">
        <f>IF(AS158&lt;0.75,1/0,IF(AS$162&lt;0.75,1/0,Y136))</f>
        <v>#DIV/0!</v>
      </c>
      <c r="G136" s="42">
        <f>IF(AT158&lt;0.75,1/0,IF(AT$162&lt;0.75,1/0,Z136))</f>
        <v>-0.18762588273566005</v>
      </c>
      <c r="H136" s="42">
        <f>IF(AU158&lt;0.75,1/0,IF(AU$162&lt;0.75,1/0,AA136))</f>
        <v>1.9196160847737787E-2</v>
      </c>
      <c r="I136" s="42">
        <f>IF(AV158&lt;0.75,1/0,IF(AV$162&lt;0.75,1/0,AB136))</f>
        <v>8.4603493388035744E-4</v>
      </c>
      <c r="J136" s="42">
        <f>IF(AW158&lt;0.75,1/0,IF(AW$162&lt;0.75,1/0,AC136))</f>
        <v>-0.28922983439375838</v>
      </c>
      <c r="K136" s="42" t="e">
        <f>IF(AX158&lt;0.75,1/0,IF(AX$162&lt;0.75,1/0,AD136))</f>
        <v>#DIV/0!</v>
      </c>
      <c r="L136" s="42">
        <f>IF(AY158&lt;0.75,1/0,IF(AY$162&lt;0.75,1/0,AE136))</f>
        <v>7.96337746713498E-2</v>
      </c>
      <c r="M136" s="42">
        <f>IF(AZ158&lt;0.75,1/0,IF(AZ$162&lt;0.75,1/0,AF136))</f>
        <v>-7.7633285494907778E-2</v>
      </c>
      <c r="N136" s="42">
        <f>IF(BA158&lt;0.75,1/0,IF(BA$162&lt;0.75,1/0,AG136))</f>
        <v>-7.4854581344721116E-2</v>
      </c>
      <c r="O136" s="42">
        <f>IF(BB158&lt;0.75,1/0,IF(BB$162&lt;0.75,1/0,AH136))</f>
        <v>-0.21121687444513226</v>
      </c>
      <c r="P136" s="42">
        <f>IF(BC158&lt;0.75,1/0,IF(BC$162&lt;0.75,1/0,AI136))</f>
        <v>0.37536405815957696</v>
      </c>
      <c r="Q136" s="42">
        <f>IF(BD158&lt;0.75,1/0,IF(BD$162&lt;0.75,1/0,AJ136))</f>
        <v>-0.12069021834156113</v>
      </c>
      <c r="R136" s="42">
        <f>IF(BE158&lt;0.75,1/0,IF(BE$162&lt;0.75,1/0,AK136))</f>
        <v>-3.1074270671332616E-2</v>
      </c>
      <c r="S136" s="42">
        <f>IF(BF158&lt;0.75,1/0,IF(BF$162&lt;0.75,1/0,AL136))</f>
        <v>-2.8535979444430759E-2</v>
      </c>
      <c r="U136" s="5" t="s">
        <v>52</v>
      </c>
      <c r="V136" s="6" t="s">
        <v>155</v>
      </c>
      <c r="W136" s="7" t="s">
        <v>2</v>
      </c>
      <c r="X136" s="1">
        <v>-1.2512668257595672E-2</v>
      </c>
      <c r="Y136" s="1" t="e">
        <v>#N/A</v>
      </c>
      <c r="Z136" s="1">
        <v>-0.18762588273566005</v>
      </c>
      <c r="AA136" s="1">
        <v>1.9196160847737787E-2</v>
      </c>
      <c r="AB136" s="1">
        <v>8.4603493388035744E-4</v>
      </c>
      <c r="AC136" s="1">
        <v>-0.28922983439375838</v>
      </c>
      <c r="AD136" s="1" t="e">
        <v>#N/A</v>
      </c>
      <c r="AE136" s="1">
        <v>7.96337746713498E-2</v>
      </c>
      <c r="AF136" s="1">
        <v>-7.7633285494907778E-2</v>
      </c>
      <c r="AG136" s="1">
        <v>-7.4854581344721116E-2</v>
      </c>
      <c r="AH136" s="1">
        <v>-0.21121687444513226</v>
      </c>
      <c r="AI136" s="1">
        <v>0.37536405815957696</v>
      </c>
      <c r="AJ136" s="1">
        <v>-0.12069021834156113</v>
      </c>
      <c r="AK136" s="1">
        <v>-3.1074270671332616E-2</v>
      </c>
      <c r="AL136" s="1">
        <v>-2.8535979444430759E-2</v>
      </c>
      <c r="AO136" s="41" t="s">
        <v>49</v>
      </c>
      <c r="AP136" s="38" t="s">
        <v>160</v>
      </c>
      <c r="AQ136" s="39" t="s">
        <v>2</v>
      </c>
      <c r="AR136" s="42">
        <f t="shared" ref="AR136:AR141" si="192">BK136/384</f>
        <v>1</v>
      </c>
      <c r="AS136" s="42">
        <f t="shared" si="178"/>
        <v>0.21354166666666666</v>
      </c>
      <c r="AT136" s="42">
        <f t="shared" si="179"/>
        <v>0.9453125</v>
      </c>
      <c r="AU136" s="42">
        <f t="shared" si="180"/>
        <v>1</v>
      </c>
      <c r="AV136" s="42">
        <f t="shared" si="181"/>
        <v>1</v>
      </c>
      <c r="AW136" s="42">
        <f t="shared" si="182"/>
        <v>0.98697916666666663</v>
      </c>
      <c r="AX136" s="42">
        <f t="shared" si="183"/>
        <v>0.984375</v>
      </c>
      <c r="AY136" s="42">
        <f t="shared" si="184"/>
        <v>1</v>
      </c>
      <c r="AZ136" s="42">
        <f t="shared" si="185"/>
        <v>1</v>
      </c>
      <c r="BA136" s="42">
        <f t="shared" si="186"/>
        <v>1</v>
      </c>
      <c r="BB136" s="42">
        <f t="shared" si="187"/>
        <v>1</v>
      </c>
      <c r="BC136" s="42">
        <f t="shared" si="188"/>
        <v>0.99479166666666663</v>
      </c>
      <c r="BD136" s="42">
        <f t="shared" si="189"/>
        <v>1</v>
      </c>
      <c r="BE136" s="42">
        <f t="shared" si="190"/>
        <v>1</v>
      </c>
      <c r="BF136" s="42">
        <f t="shared" si="191"/>
        <v>1</v>
      </c>
      <c r="BH136" s="41" t="s">
        <v>49</v>
      </c>
      <c r="BI136" s="38" t="s">
        <v>160</v>
      </c>
      <c r="BJ136" s="39" t="s">
        <v>2</v>
      </c>
      <c r="BK136" s="27">
        <v>384</v>
      </c>
      <c r="BL136" s="27">
        <v>82</v>
      </c>
      <c r="BM136" s="27">
        <v>363</v>
      </c>
      <c r="BN136" s="27">
        <v>384</v>
      </c>
      <c r="BO136" s="27">
        <v>384</v>
      </c>
      <c r="BP136" s="27">
        <v>379</v>
      </c>
      <c r="BQ136" s="27">
        <v>378</v>
      </c>
      <c r="BR136" s="27">
        <v>384</v>
      </c>
      <c r="BS136" s="27">
        <v>384</v>
      </c>
      <c r="BT136" s="27">
        <v>384</v>
      </c>
      <c r="BU136" s="27">
        <v>384</v>
      </c>
      <c r="BV136" s="27">
        <v>382</v>
      </c>
      <c r="BW136" s="27">
        <v>384</v>
      </c>
      <c r="BX136" s="27">
        <v>384</v>
      </c>
      <c r="BY136" s="27">
        <v>384</v>
      </c>
      <c r="CE136" s="6"/>
      <c r="CF136" s="7"/>
    </row>
    <row r="137" spans="2:84" x14ac:dyDescent="0.25">
      <c r="B137" s="41" t="s">
        <v>52</v>
      </c>
      <c r="C137" s="38" t="s">
        <v>156</v>
      </c>
      <c r="D137" s="39" t="s">
        <v>2</v>
      </c>
      <c r="E137" s="42">
        <f>IF(AR159&lt;0.75,1/0,IF(AR$162&lt;0.75,1/0,X137))</f>
        <v>-0.13304309319728469</v>
      </c>
      <c r="F137" s="42" t="e">
        <f>IF(AS159&lt;0.75,1/0,IF(AS$162&lt;0.75,1/0,Y137))</f>
        <v>#DIV/0!</v>
      </c>
      <c r="G137" s="42">
        <f>IF(AT159&lt;0.75,1/0,IF(AT$162&lt;0.75,1/0,Z137))</f>
        <v>-0.24747304746064691</v>
      </c>
      <c r="H137" s="42">
        <f>IF(AU159&lt;0.75,1/0,IF(AU$162&lt;0.75,1/0,AA137))</f>
        <v>-3.9363009736817056E-2</v>
      </c>
      <c r="I137" s="42">
        <f>IF(AV159&lt;0.75,1/0,IF(AV$162&lt;0.75,1/0,AB137))</f>
        <v>-4.314558430260218E-2</v>
      </c>
      <c r="J137" s="42">
        <f>IF(AW159&lt;0.75,1/0,IF(AW$162&lt;0.75,1/0,AC137))</f>
        <v>-0.37538747760856439</v>
      </c>
      <c r="K137" s="42" t="e">
        <f>IF(AX159&lt;0.75,1/0,IF(AX$162&lt;0.75,1/0,AD137))</f>
        <v>#DIV/0!</v>
      </c>
      <c r="L137" s="42">
        <f>IF(AY159&lt;0.75,1/0,IF(AY$162&lt;0.75,1/0,AE137))</f>
        <v>3.8428535165247801E-2</v>
      </c>
      <c r="M137" s="42">
        <f>IF(AZ159&lt;0.75,1/0,IF(AZ$162&lt;0.75,1/0,AF137))</f>
        <v>-4.0101339195110941E-2</v>
      </c>
      <c r="N137" s="42">
        <f>IF(BA159&lt;0.75,1/0,IF(BA$162&lt;0.75,1/0,AG137))</f>
        <v>-0.10377131538605922</v>
      </c>
      <c r="O137" s="42">
        <f>IF(BB159&lt;0.75,1/0,IF(BB$162&lt;0.75,1/0,AH137))</f>
        <v>-0.32741506919917818</v>
      </c>
      <c r="P137" s="42">
        <f>IF(BC159&lt;0.75,1/0,IF(BC$162&lt;0.75,1/0,AI137))</f>
        <v>9.2043079699819064E-2</v>
      </c>
      <c r="Q137" s="42">
        <f>IF(BD159&lt;0.75,1/0,IF(BD$162&lt;0.75,1/0,AJ137))</f>
        <v>-0.27649167073762537</v>
      </c>
      <c r="R137" s="42">
        <f>IF(BE159&lt;0.75,1/0,IF(BE$162&lt;0.75,1/0,AK137))</f>
        <v>-9.7081003765688512E-2</v>
      </c>
      <c r="S137" s="42">
        <f>IF(BF159&lt;0.75,1/0,IF(BF$162&lt;0.75,1/0,AL137))</f>
        <v>-7.1333941945365353E-2</v>
      </c>
      <c r="U137" s="5" t="s">
        <v>52</v>
      </c>
      <c r="V137" s="6" t="s">
        <v>156</v>
      </c>
      <c r="W137" s="7" t="s">
        <v>2</v>
      </c>
      <c r="X137" s="1">
        <v>-0.13304309319728469</v>
      </c>
      <c r="Y137" s="1" t="e">
        <v>#N/A</v>
      </c>
      <c r="Z137" s="1">
        <v>-0.24747304746064691</v>
      </c>
      <c r="AA137" s="1">
        <v>-3.9363009736817056E-2</v>
      </c>
      <c r="AB137" s="1">
        <v>-4.314558430260218E-2</v>
      </c>
      <c r="AC137" s="1">
        <v>-0.37538747760856439</v>
      </c>
      <c r="AD137" s="1" t="e">
        <v>#N/A</v>
      </c>
      <c r="AE137" s="1">
        <v>3.8428535165247801E-2</v>
      </c>
      <c r="AF137" s="1">
        <v>-4.0101339195110941E-2</v>
      </c>
      <c r="AG137" s="1">
        <v>-0.10377131538605922</v>
      </c>
      <c r="AH137" s="1">
        <v>-0.32741506919917818</v>
      </c>
      <c r="AI137" s="1">
        <v>9.2043079699819064E-2</v>
      </c>
      <c r="AJ137" s="1">
        <v>-0.27649167073762537</v>
      </c>
      <c r="AK137" s="1">
        <v>-9.7081003765688512E-2</v>
      </c>
      <c r="AL137" s="1">
        <v>-7.1333941945365353E-2</v>
      </c>
      <c r="AO137" s="41" t="s">
        <v>49</v>
      </c>
      <c r="AP137" s="38" t="s">
        <v>161</v>
      </c>
      <c r="AQ137" s="39" t="s">
        <v>2</v>
      </c>
      <c r="AR137" s="42">
        <f t="shared" si="192"/>
        <v>1</v>
      </c>
      <c r="AS137" s="42">
        <f t="shared" si="178"/>
        <v>0.9375</v>
      </c>
      <c r="AT137" s="42">
        <f t="shared" si="179"/>
        <v>0.95833333333333337</v>
      </c>
      <c r="AU137" s="42">
        <f t="shared" si="180"/>
        <v>1</v>
      </c>
      <c r="AV137" s="42">
        <f t="shared" si="181"/>
        <v>0.97395833333333337</v>
      </c>
      <c r="AW137" s="42">
        <f t="shared" si="182"/>
        <v>1</v>
      </c>
      <c r="AX137" s="42">
        <f t="shared" si="183"/>
        <v>0.98958333333333337</v>
      </c>
      <c r="AY137" s="42">
        <f t="shared" si="184"/>
        <v>1</v>
      </c>
      <c r="AZ137" s="42">
        <f t="shared" si="185"/>
        <v>1</v>
      </c>
      <c r="BA137" s="42">
        <f t="shared" si="186"/>
        <v>1</v>
      </c>
      <c r="BB137" s="42">
        <f t="shared" si="187"/>
        <v>1</v>
      </c>
      <c r="BC137" s="42">
        <f t="shared" si="188"/>
        <v>1</v>
      </c>
      <c r="BD137" s="42">
        <f t="shared" si="189"/>
        <v>1</v>
      </c>
      <c r="BE137" s="42">
        <f t="shared" si="190"/>
        <v>1</v>
      </c>
      <c r="BF137" s="42">
        <f t="shared" si="191"/>
        <v>1</v>
      </c>
      <c r="BH137" s="41" t="s">
        <v>49</v>
      </c>
      <c r="BI137" s="38" t="s">
        <v>161</v>
      </c>
      <c r="BJ137" s="39" t="s">
        <v>2</v>
      </c>
      <c r="BK137" s="27">
        <v>384</v>
      </c>
      <c r="BL137" s="27">
        <v>360</v>
      </c>
      <c r="BM137" s="27">
        <v>368</v>
      </c>
      <c r="BN137" s="27">
        <v>384</v>
      </c>
      <c r="BO137" s="27">
        <v>374</v>
      </c>
      <c r="BP137" s="27">
        <v>384</v>
      </c>
      <c r="BQ137" s="27">
        <v>380</v>
      </c>
      <c r="BR137" s="27">
        <v>384</v>
      </c>
      <c r="BS137" s="27">
        <v>384</v>
      </c>
      <c r="BT137" s="27">
        <v>384</v>
      </c>
      <c r="BU137" s="27">
        <v>384</v>
      </c>
      <c r="BV137" s="27">
        <v>384</v>
      </c>
      <c r="BW137" s="27">
        <v>384</v>
      </c>
      <c r="BX137" s="27">
        <v>384</v>
      </c>
      <c r="BY137" s="27">
        <v>384</v>
      </c>
      <c r="CE137" s="6"/>
      <c r="CF137" s="7"/>
    </row>
    <row r="138" spans="2:84" x14ac:dyDescent="0.25">
      <c r="B138" s="41" t="s">
        <v>52</v>
      </c>
      <c r="C138" s="38" t="s">
        <v>157</v>
      </c>
      <c r="D138" s="39" t="s">
        <v>2</v>
      </c>
      <c r="E138" s="42">
        <f>IF(AR160&lt;0.75,1/0,IF(AR$162&lt;0.75,1/0,X138))</f>
        <v>0.19477752508706558</v>
      </c>
      <c r="F138" s="42" t="e">
        <f>IF(AS160&lt;0.75,1/0,IF(AS$162&lt;0.75,1/0,Y138))</f>
        <v>#DIV/0!</v>
      </c>
      <c r="G138" s="42">
        <f>IF(AT160&lt;0.75,1/0,IF(AT$162&lt;0.75,1/0,Z138))</f>
        <v>-0.12336408746030303</v>
      </c>
      <c r="H138" s="42">
        <f>IF(AU160&lt;0.75,1/0,IF(AU$162&lt;0.75,1/0,AA138))</f>
        <v>0.14872094154265203</v>
      </c>
      <c r="I138" s="42">
        <f>IF(AV160&lt;0.75,1/0,IF(AV$162&lt;0.75,1/0,AB138))</f>
        <v>9.2954270393474925E-3</v>
      </c>
      <c r="J138" s="42">
        <f>IF(AW160&lt;0.75,1/0,IF(AW$162&lt;0.75,1/0,AC138))</f>
        <v>1.1438363935542206E-2</v>
      </c>
      <c r="K138" s="42" t="e">
        <f>IF(AX160&lt;0.75,1/0,IF(AX$162&lt;0.75,1/0,AD138))</f>
        <v>#DIV/0!</v>
      </c>
      <c r="L138" s="42">
        <f>IF(AY160&lt;0.75,1/0,IF(AY$162&lt;0.75,1/0,AE138))</f>
        <v>0.27828846135014729</v>
      </c>
      <c r="M138" s="42">
        <f>IF(AZ160&lt;0.75,1/0,IF(AZ$162&lt;0.75,1/0,AF138))</f>
        <v>0.16060505476788856</v>
      </c>
      <c r="N138" s="42">
        <f>IF(BA160&lt;0.75,1/0,IF(BA$162&lt;0.75,1/0,AG138))</f>
        <v>3.0780091583024749E-2</v>
      </c>
      <c r="O138" s="42">
        <f>IF(BB160&lt;0.75,1/0,IF(BB$162&lt;0.75,1/0,AH138))</f>
        <v>-0.21770640545894027</v>
      </c>
      <c r="P138" s="42">
        <f>IF(BC160&lt;0.75,1/0,IF(BC$162&lt;0.75,1/0,AI138))</f>
        <v>0.14265117996975007</v>
      </c>
      <c r="Q138" s="42">
        <f>IF(BD160&lt;0.75,1/0,IF(BD$162&lt;0.75,1/0,AJ138))</f>
        <v>7.7418565011443174E-2</v>
      </c>
      <c r="R138" s="42">
        <f>IF(BE160&lt;0.75,1/0,IF(BE$162&lt;0.75,1/0,AK138))</f>
        <v>6.5895160209797021E-2</v>
      </c>
      <c r="S138" s="42">
        <f>IF(BF160&lt;0.75,1/0,IF(BF$162&lt;0.75,1/0,AL138))</f>
        <v>0.10414286765306868</v>
      </c>
      <c r="U138" s="5" t="s">
        <v>52</v>
      </c>
      <c r="V138" s="6" t="s">
        <v>157</v>
      </c>
      <c r="W138" s="7" t="s">
        <v>2</v>
      </c>
      <c r="X138" s="1">
        <v>0.19477752508706558</v>
      </c>
      <c r="Y138" s="1" t="e">
        <v>#N/A</v>
      </c>
      <c r="Z138" s="1">
        <v>-0.12336408746030303</v>
      </c>
      <c r="AA138" s="1">
        <v>0.14872094154265203</v>
      </c>
      <c r="AB138" s="1">
        <v>9.2954270393474925E-3</v>
      </c>
      <c r="AC138" s="1">
        <v>1.1438363935542206E-2</v>
      </c>
      <c r="AD138" s="1" t="e">
        <v>#N/A</v>
      </c>
      <c r="AE138" s="1">
        <v>0.27828846135014729</v>
      </c>
      <c r="AF138" s="1">
        <v>0.16060505476788856</v>
      </c>
      <c r="AG138" s="1">
        <v>3.0780091583024749E-2</v>
      </c>
      <c r="AH138" s="1">
        <v>-0.21770640545894027</v>
      </c>
      <c r="AI138" s="1">
        <v>0.14265117996975007</v>
      </c>
      <c r="AJ138" s="1">
        <v>7.7418565011443174E-2</v>
      </c>
      <c r="AK138" s="1">
        <v>6.5895160209797021E-2</v>
      </c>
      <c r="AL138" s="1">
        <v>0.10414286765306868</v>
      </c>
      <c r="AO138" s="41" t="s">
        <v>49</v>
      </c>
      <c r="AP138" s="38" t="s">
        <v>162</v>
      </c>
      <c r="AQ138" s="39" t="s">
        <v>2</v>
      </c>
      <c r="AR138" s="42">
        <f t="shared" si="192"/>
        <v>1</v>
      </c>
      <c r="AS138" s="42">
        <f t="shared" si="178"/>
        <v>0.98177083333333337</v>
      </c>
      <c r="AT138" s="42">
        <f t="shared" si="179"/>
        <v>0.98958333333333337</v>
      </c>
      <c r="AU138" s="42">
        <f t="shared" si="180"/>
        <v>0.95833333333333337</v>
      </c>
      <c r="AV138" s="42">
        <f t="shared" si="181"/>
        <v>0.97395833333333337</v>
      </c>
      <c r="AW138" s="42">
        <f t="shared" si="182"/>
        <v>0.97395833333333337</v>
      </c>
      <c r="AX138" s="42">
        <f t="shared" si="183"/>
        <v>0.97135416666666663</v>
      </c>
      <c r="AY138" s="42">
        <f t="shared" si="184"/>
        <v>1</v>
      </c>
      <c r="AZ138" s="42">
        <f t="shared" si="185"/>
        <v>1</v>
      </c>
      <c r="BA138" s="42">
        <f t="shared" si="186"/>
        <v>1</v>
      </c>
      <c r="BB138" s="42">
        <f t="shared" si="187"/>
        <v>1</v>
      </c>
      <c r="BC138" s="42">
        <f t="shared" si="188"/>
        <v>1</v>
      </c>
      <c r="BD138" s="42">
        <f t="shared" si="189"/>
        <v>0.98697916666666663</v>
      </c>
      <c r="BE138" s="42">
        <f t="shared" si="190"/>
        <v>1</v>
      </c>
      <c r="BF138" s="42">
        <f t="shared" si="191"/>
        <v>1</v>
      </c>
      <c r="BH138" s="41" t="s">
        <v>49</v>
      </c>
      <c r="BI138" s="38" t="s">
        <v>162</v>
      </c>
      <c r="BJ138" s="39" t="s">
        <v>2</v>
      </c>
      <c r="BK138" s="27">
        <v>384</v>
      </c>
      <c r="BL138" s="27">
        <v>377</v>
      </c>
      <c r="BM138" s="27">
        <v>380</v>
      </c>
      <c r="BN138" s="27">
        <v>368</v>
      </c>
      <c r="BO138" s="27">
        <v>374</v>
      </c>
      <c r="BP138" s="27">
        <v>374</v>
      </c>
      <c r="BQ138" s="27">
        <v>373</v>
      </c>
      <c r="BR138" s="27">
        <v>384</v>
      </c>
      <c r="BS138" s="27">
        <v>384</v>
      </c>
      <c r="BT138" s="27">
        <v>384</v>
      </c>
      <c r="BU138" s="27">
        <v>384</v>
      </c>
      <c r="BV138" s="27">
        <v>384</v>
      </c>
      <c r="BW138" s="27">
        <v>379</v>
      </c>
      <c r="BX138" s="27">
        <v>384</v>
      </c>
      <c r="BY138" s="27">
        <v>384</v>
      </c>
      <c r="CE138" s="6"/>
      <c r="CF138" s="7"/>
    </row>
    <row r="139" spans="2:84" x14ac:dyDescent="0.25">
      <c r="B139" s="41" t="s">
        <v>52</v>
      </c>
      <c r="C139" s="38" t="s">
        <v>158</v>
      </c>
      <c r="D139" s="39" t="s">
        <v>2</v>
      </c>
      <c r="E139" s="42">
        <f>IF(AR161&lt;0.75,1/0,IF(AR$162&lt;0.75,1/0,X139))</f>
        <v>0.10053673843721711</v>
      </c>
      <c r="F139" s="42" t="e">
        <f>IF(AS161&lt;0.75,1/0,IF(AS$162&lt;0.75,1/0,Y139))</f>
        <v>#DIV/0!</v>
      </c>
      <c r="G139" s="42">
        <f>IF(AT161&lt;0.75,1/0,IF(AT$162&lt;0.75,1/0,Z139))</f>
        <v>0.18044996825077231</v>
      </c>
      <c r="H139" s="42">
        <f>IF(AU161&lt;0.75,1/0,IF(AU$162&lt;0.75,1/0,AA139))</f>
        <v>0.23734022490745121</v>
      </c>
      <c r="I139" s="42">
        <f>IF(AV161&lt;0.75,1/0,IF(AV$162&lt;0.75,1/0,AB139))</f>
        <v>0.24912826933791488</v>
      </c>
      <c r="J139" s="42">
        <f>IF(AW161&lt;0.75,1/0,IF(AW$162&lt;0.75,1/0,AC139))</f>
        <v>-0.14561305847615225</v>
      </c>
      <c r="K139" s="42" t="e">
        <f>IF(AX161&lt;0.75,1/0,IF(AX$162&lt;0.75,1/0,AD139))</f>
        <v>#DIV/0!</v>
      </c>
      <c r="L139" s="42">
        <f>IF(AY161&lt;0.75,1/0,IF(AY$162&lt;0.75,1/0,AE139))</f>
        <v>0.25677934295835514</v>
      </c>
      <c r="M139" s="42">
        <f>IF(AZ161&lt;0.75,1/0,IF(AZ$162&lt;0.75,1/0,AF139))</f>
        <v>0.14592664496374552</v>
      </c>
      <c r="N139" s="42">
        <f>IF(BA161&lt;0.75,1/0,IF(BA$162&lt;0.75,1/0,AG139))</f>
        <v>0.10994749059397857</v>
      </c>
      <c r="O139" s="42">
        <f>IF(BB161&lt;0.75,1/0,IF(BB$162&lt;0.75,1/0,AH139))</f>
        <v>-0.15322624111175509</v>
      </c>
      <c r="P139" s="42">
        <f>IF(BC161&lt;0.75,1/0,IF(BC$162&lt;0.75,1/0,AI139))</f>
        <v>0.18749771212927557</v>
      </c>
      <c r="Q139" s="42">
        <f>IF(BD161&lt;0.75,1/0,IF(BD$162&lt;0.75,1/0,AJ139))</f>
        <v>8.3451115198951209E-2</v>
      </c>
      <c r="R139" s="42">
        <f>IF(BE161&lt;0.75,1/0,IF(BE$162&lt;0.75,1/0,AK139))</f>
        <v>0.13128277900407981</v>
      </c>
      <c r="S139" s="42">
        <f>IF(BF161&lt;0.75,1/0,IF(BF$162&lt;0.75,1/0,AL139))</f>
        <v>0.11296975139243393</v>
      </c>
      <c r="U139" s="5" t="s">
        <v>52</v>
      </c>
      <c r="V139" s="6" t="s">
        <v>158</v>
      </c>
      <c r="W139" s="7" t="s">
        <v>2</v>
      </c>
      <c r="X139" s="1">
        <v>0.10053673843721711</v>
      </c>
      <c r="Y139" s="1" t="e">
        <v>#N/A</v>
      </c>
      <c r="Z139" s="1">
        <v>0.18044996825077231</v>
      </c>
      <c r="AA139" s="1">
        <v>0.23734022490745121</v>
      </c>
      <c r="AB139" s="1">
        <v>0.24912826933791488</v>
      </c>
      <c r="AC139" s="1">
        <v>-0.14561305847615225</v>
      </c>
      <c r="AD139" s="1" t="e">
        <v>#N/A</v>
      </c>
      <c r="AE139" s="1">
        <v>0.25677934295835514</v>
      </c>
      <c r="AF139" s="1">
        <v>0.14592664496374552</v>
      </c>
      <c r="AG139" s="1">
        <v>0.10994749059397857</v>
      </c>
      <c r="AH139" s="1">
        <v>-0.15322624111175509</v>
      </c>
      <c r="AI139" s="1">
        <v>0.18749771212927557</v>
      </c>
      <c r="AJ139" s="1">
        <v>8.3451115198951209E-2</v>
      </c>
      <c r="AK139" s="1">
        <v>0.13128277900407981</v>
      </c>
      <c r="AL139" s="1">
        <v>0.11296975139243393</v>
      </c>
      <c r="AO139" s="41" t="s">
        <v>49</v>
      </c>
      <c r="AP139" s="38" t="s">
        <v>163</v>
      </c>
      <c r="AQ139" s="39" t="s">
        <v>2</v>
      </c>
      <c r="AR139" s="42">
        <f t="shared" si="192"/>
        <v>1</v>
      </c>
      <c r="AS139" s="42">
        <f t="shared" si="178"/>
        <v>0.98958333333333337</v>
      </c>
      <c r="AT139" s="42">
        <f t="shared" si="179"/>
        <v>0.9609375</v>
      </c>
      <c r="AU139" s="42">
        <f t="shared" si="180"/>
        <v>0.95833333333333337</v>
      </c>
      <c r="AV139" s="42">
        <f t="shared" si="181"/>
        <v>0.94010416666666663</v>
      </c>
      <c r="AW139" s="42">
        <f t="shared" si="182"/>
        <v>0.98958333333333337</v>
      </c>
      <c r="AX139" s="42">
        <f t="shared" si="183"/>
        <v>0.98177083333333337</v>
      </c>
      <c r="AY139" s="42">
        <f t="shared" si="184"/>
        <v>1</v>
      </c>
      <c r="AZ139" s="42">
        <f t="shared" si="185"/>
        <v>1</v>
      </c>
      <c r="BA139" s="42">
        <f t="shared" si="186"/>
        <v>1</v>
      </c>
      <c r="BB139" s="42">
        <f t="shared" si="187"/>
        <v>1</v>
      </c>
      <c r="BC139" s="42">
        <f t="shared" si="188"/>
        <v>1</v>
      </c>
      <c r="BD139" s="42">
        <f t="shared" si="189"/>
        <v>0.98697916666666663</v>
      </c>
      <c r="BE139" s="42">
        <f t="shared" si="190"/>
        <v>1</v>
      </c>
      <c r="BF139" s="42">
        <f t="shared" si="191"/>
        <v>1</v>
      </c>
      <c r="BH139" s="41" t="s">
        <v>49</v>
      </c>
      <c r="BI139" s="38" t="s">
        <v>163</v>
      </c>
      <c r="BJ139" s="39" t="s">
        <v>2</v>
      </c>
      <c r="BK139" s="27">
        <v>384</v>
      </c>
      <c r="BL139" s="27">
        <v>380</v>
      </c>
      <c r="BM139" s="27">
        <v>369</v>
      </c>
      <c r="BN139" s="27">
        <v>368</v>
      </c>
      <c r="BO139" s="27">
        <v>361</v>
      </c>
      <c r="BP139" s="27">
        <v>380</v>
      </c>
      <c r="BQ139" s="27">
        <v>377</v>
      </c>
      <c r="BR139" s="27">
        <v>384</v>
      </c>
      <c r="BS139" s="27">
        <v>384</v>
      </c>
      <c r="BT139" s="27">
        <v>384</v>
      </c>
      <c r="BU139" s="27">
        <v>384</v>
      </c>
      <c r="BV139" s="27">
        <v>384</v>
      </c>
      <c r="BW139" s="27">
        <v>379</v>
      </c>
      <c r="BX139" s="27">
        <v>384</v>
      </c>
      <c r="BY139" s="27">
        <v>384</v>
      </c>
      <c r="CE139" s="6"/>
      <c r="CF139" s="7"/>
    </row>
    <row r="140" spans="2:84" x14ac:dyDescent="0.25">
      <c r="B140" s="41" t="s">
        <v>53</v>
      </c>
      <c r="C140" s="38" t="s">
        <v>153</v>
      </c>
      <c r="D140" s="39" t="s">
        <v>2</v>
      </c>
      <c r="E140" s="42">
        <f>IF(AR163&lt;0.75,1/0,IF(AR$169&lt;0.75,1/0,X140))</f>
        <v>6.6355140186914685E-2</v>
      </c>
      <c r="F140" s="42" t="e">
        <f>IF(AS163&lt;0.75,1/0,IF(AS$169&lt;0.75,1/0,Y140))</f>
        <v>#DIV/0!</v>
      </c>
      <c r="G140" s="42">
        <f>IF(AT163&lt;0.75,1/0,IF(AT$169&lt;0.75,1/0,Z140))</f>
        <v>4.0524896358180573E-2</v>
      </c>
      <c r="H140" s="42">
        <f>IF(AU163&lt;0.75,1/0,IF(AU$169&lt;0.75,1/0,AA140))</f>
        <v>0.22934183126421992</v>
      </c>
      <c r="I140" s="42">
        <f>IF(AV163&lt;0.75,1/0,IF(AV$169&lt;0.75,1/0,AB140))</f>
        <v>6.418174254582798E-2</v>
      </c>
      <c r="J140" s="42">
        <f>IF(AW163&lt;0.75,1/0,IF(AW$169&lt;0.75,1/0,AC140))</f>
        <v>-9.1632923964322321E-2</v>
      </c>
      <c r="K140" s="42" t="e">
        <f>IF(AX163&lt;0.75,1/0,IF(AX$169&lt;0.75,1/0,AD140))</f>
        <v>#DIV/0!</v>
      </c>
      <c r="L140" s="42">
        <f>IF(AY163&lt;0.75,1/0,IF(AY$169&lt;0.75,1/0,AE140))</f>
        <v>0.14524927259788911</v>
      </c>
      <c r="M140" s="42">
        <f>IF(AZ163&lt;0.75,1/0,IF(AZ$169&lt;0.75,1/0,AF140))</f>
        <v>0.19732085528572663</v>
      </c>
      <c r="N140" s="42">
        <f>IF(BA163&lt;0.75,1/0,IF(BA$169&lt;0.75,1/0,AG140))</f>
        <v>5.894552445821466E-2</v>
      </c>
      <c r="O140" s="42">
        <f>IF(BB163&lt;0.75,1/0,IF(BB$169&lt;0.75,1/0,AH140))</f>
        <v>2.8314167554515546E-2</v>
      </c>
      <c r="P140" s="42">
        <f>IF(BC163&lt;0.75,1/0,IF(BC$169&lt;0.75,1/0,AI140))</f>
        <v>0.8935766338961626</v>
      </c>
      <c r="Q140" s="42">
        <f>IF(BD163&lt;0.75,1/0,IF(BD$169&lt;0.75,1/0,AJ140))</f>
        <v>0.22112897821939659</v>
      </c>
      <c r="R140" s="42">
        <f>IF(BE163&lt;0.75,1/0,IF(BE$169&lt;0.75,1/0,AK140))</f>
        <v>0.14506784646234028</v>
      </c>
      <c r="S140" s="42">
        <f>IF(BF163&lt;0.75,1/0,IF(BF$169&lt;0.75,1/0,AL140))</f>
        <v>0.16164149663054772</v>
      </c>
      <c r="U140" s="5" t="s">
        <v>53</v>
      </c>
      <c r="V140" s="6" t="s">
        <v>153</v>
      </c>
      <c r="W140" s="7" t="s">
        <v>2</v>
      </c>
      <c r="X140" s="1">
        <v>6.6355140186914685E-2</v>
      </c>
      <c r="Y140" s="1" t="e">
        <v>#N/A</v>
      </c>
      <c r="Z140" s="1">
        <v>4.0524896358180573E-2</v>
      </c>
      <c r="AA140" s="1">
        <v>0.22934183126421992</v>
      </c>
      <c r="AB140" s="1">
        <v>6.418174254582798E-2</v>
      </c>
      <c r="AC140" s="1">
        <v>-9.1632923964322321E-2</v>
      </c>
      <c r="AD140" s="1" t="e">
        <v>#N/A</v>
      </c>
      <c r="AE140" s="1">
        <v>0.14524927259788911</v>
      </c>
      <c r="AF140" s="1">
        <v>0.19732085528572663</v>
      </c>
      <c r="AG140" s="1">
        <v>5.894552445821466E-2</v>
      </c>
      <c r="AH140" s="1">
        <v>2.8314167554515546E-2</v>
      </c>
      <c r="AI140" s="1">
        <v>0.8935766338961626</v>
      </c>
      <c r="AJ140" s="1">
        <v>0.22112897821939659</v>
      </c>
      <c r="AK140" s="1">
        <v>0.14506784646234028</v>
      </c>
      <c r="AL140" s="1">
        <v>0.16164149663054772</v>
      </c>
      <c r="AO140" s="41" t="s">
        <v>49</v>
      </c>
      <c r="AP140" s="38" t="s">
        <v>77</v>
      </c>
      <c r="AQ140" s="39" t="s">
        <v>2</v>
      </c>
      <c r="AR140" s="42">
        <f t="shared" si="192"/>
        <v>0.86458333333333337</v>
      </c>
      <c r="AS140" s="42">
        <f t="shared" si="178"/>
        <v>0.94791666666666663</v>
      </c>
      <c r="AT140" s="42">
        <f t="shared" si="179"/>
        <v>0.95833333333333337</v>
      </c>
      <c r="AU140" s="42">
        <f t="shared" si="180"/>
        <v>0.95833333333333337</v>
      </c>
      <c r="AV140" s="42">
        <f t="shared" si="181"/>
        <v>0.984375</v>
      </c>
      <c r="AW140" s="42">
        <f t="shared" si="182"/>
        <v>0.96614583333333337</v>
      </c>
      <c r="AX140" s="42">
        <f t="shared" si="183"/>
        <v>0.98177083333333337</v>
      </c>
      <c r="AY140" s="42">
        <f t="shared" si="184"/>
        <v>1</v>
      </c>
      <c r="AZ140" s="42">
        <f t="shared" si="185"/>
        <v>1</v>
      </c>
      <c r="BA140" s="42">
        <f t="shared" si="186"/>
        <v>1</v>
      </c>
      <c r="BB140" s="42">
        <f t="shared" si="187"/>
        <v>1</v>
      </c>
      <c r="BC140" s="42">
        <f t="shared" si="188"/>
        <v>1</v>
      </c>
      <c r="BD140" s="42">
        <f t="shared" si="189"/>
        <v>0.98697916666666663</v>
      </c>
      <c r="BE140" s="42">
        <f t="shared" si="190"/>
        <v>1</v>
      </c>
      <c r="BF140" s="42">
        <f t="shared" si="191"/>
        <v>1</v>
      </c>
      <c r="BH140" s="41" t="s">
        <v>49</v>
      </c>
      <c r="BI140" s="38" t="s">
        <v>77</v>
      </c>
      <c r="BJ140" s="39" t="s">
        <v>2</v>
      </c>
      <c r="BK140" s="27">
        <v>332</v>
      </c>
      <c r="BL140" s="27">
        <v>364</v>
      </c>
      <c r="BM140" s="27">
        <v>368</v>
      </c>
      <c r="BN140" s="27">
        <v>368</v>
      </c>
      <c r="BO140" s="27">
        <v>378</v>
      </c>
      <c r="BP140" s="27">
        <v>371</v>
      </c>
      <c r="BQ140" s="27">
        <v>377</v>
      </c>
      <c r="BR140" s="27">
        <v>384</v>
      </c>
      <c r="BS140" s="27">
        <v>384</v>
      </c>
      <c r="BT140" s="27">
        <v>384</v>
      </c>
      <c r="BU140" s="27">
        <v>384</v>
      </c>
      <c r="BV140" s="27">
        <v>384</v>
      </c>
      <c r="BW140" s="27">
        <v>379</v>
      </c>
      <c r="BX140" s="27">
        <v>384</v>
      </c>
      <c r="BY140" s="27">
        <v>384</v>
      </c>
      <c r="CE140" s="6"/>
      <c r="CF140" s="7"/>
    </row>
    <row r="141" spans="2:84" x14ac:dyDescent="0.25">
      <c r="B141" s="41" t="s">
        <v>53</v>
      </c>
      <c r="C141" s="38" t="s">
        <v>154</v>
      </c>
      <c r="D141" s="39" t="s">
        <v>2</v>
      </c>
      <c r="E141" s="42">
        <f>IF(AR164&lt;0.75,1/0,IF(AR$169&lt;0.75,1/0,X141))</f>
        <v>-0.19411511033450368</v>
      </c>
      <c r="F141" s="42" t="e">
        <f>IF(AS164&lt;0.75,1/0,IF(AS$169&lt;0.75,1/0,Y141))</f>
        <v>#DIV/0!</v>
      </c>
      <c r="G141" s="42">
        <f>IF(AT164&lt;0.75,1/0,IF(AT$169&lt;0.75,1/0,Z141))</f>
        <v>-0.12800445284695128</v>
      </c>
      <c r="H141" s="42">
        <f>IF(AU164&lt;0.75,1/0,IF(AU$169&lt;0.75,1/0,AA141))</f>
        <v>-0.40209137425864305</v>
      </c>
      <c r="I141" s="42">
        <f>IF(AV164&lt;0.75,1/0,IF(AV$169&lt;0.75,1/0,AB141))</f>
        <v>-0.1438970735737809</v>
      </c>
      <c r="J141" s="42">
        <f>IF(AW164&lt;0.75,1/0,IF(AW$169&lt;0.75,1/0,AC141))</f>
        <v>-0.31672971138161066</v>
      </c>
      <c r="K141" s="42" t="e">
        <f>IF(AX164&lt;0.75,1/0,IF(AX$169&lt;0.75,1/0,AD141))</f>
        <v>#DIV/0!</v>
      </c>
      <c r="L141" s="42">
        <f>IF(AY164&lt;0.75,1/0,IF(AY$169&lt;0.75,1/0,AE141))</f>
        <v>-0.220843432319484</v>
      </c>
      <c r="M141" s="42">
        <f>IF(AZ164&lt;0.75,1/0,IF(AZ$169&lt;0.75,1/0,AF141))</f>
        <v>-0.1095445284972637</v>
      </c>
      <c r="N141" s="42">
        <f>IF(BA164&lt;0.75,1/0,IF(BA$169&lt;0.75,1/0,AG141))</f>
        <v>-7.5885379828678379E-2</v>
      </c>
      <c r="O141" s="42">
        <f>IF(BB164&lt;0.75,1/0,IF(BB$169&lt;0.75,1/0,AH141))</f>
        <v>-0.1281105609391463</v>
      </c>
      <c r="P141" s="42">
        <f>IF(BC164&lt;0.75,1/0,IF(BC$169&lt;0.75,1/0,AI141))</f>
        <v>0.17221561326803303</v>
      </c>
      <c r="Q141" s="42">
        <f>IF(BD164&lt;0.75,1/0,IF(BD$169&lt;0.75,1/0,AJ141))</f>
        <v>-0.33901602779561402</v>
      </c>
      <c r="R141" s="42">
        <f>IF(BE164&lt;0.75,1/0,IF(BE$169&lt;0.75,1/0,AK141))</f>
        <v>-0.13445152366751856</v>
      </c>
      <c r="S141" s="42">
        <f>IF(BF164&lt;0.75,1/0,IF(BF$169&lt;0.75,1/0,AL141))</f>
        <v>-0.12502295172975797</v>
      </c>
      <c r="U141" s="5" t="s">
        <v>53</v>
      </c>
      <c r="V141" s="6" t="s">
        <v>154</v>
      </c>
      <c r="W141" s="7" t="s">
        <v>2</v>
      </c>
      <c r="X141" s="1">
        <v>-0.19411511033450368</v>
      </c>
      <c r="Y141" s="1" t="e">
        <v>#N/A</v>
      </c>
      <c r="Z141" s="1">
        <v>-0.12800445284695128</v>
      </c>
      <c r="AA141" s="1">
        <v>-0.40209137425864305</v>
      </c>
      <c r="AB141" s="1">
        <v>-0.1438970735737809</v>
      </c>
      <c r="AC141" s="1">
        <v>-0.31672971138161066</v>
      </c>
      <c r="AD141" s="1" t="e">
        <v>#N/A</v>
      </c>
      <c r="AE141" s="1">
        <v>-0.220843432319484</v>
      </c>
      <c r="AF141" s="1">
        <v>-0.1095445284972637</v>
      </c>
      <c r="AG141" s="1">
        <v>-7.5885379828678379E-2</v>
      </c>
      <c r="AH141" s="1">
        <v>-0.1281105609391463</v>
      </c>
      <c r="AI141" s="1">
        <v>0.17221561326803303</v>
      </c>
      <c r="AJ141" s="1">
        <v>-0.33901602779561402</v>
      </c>
      <c r="AK141" s="1">
        <v>-0.13445152366751856</v>
      </c>
      <c r="AL141" s="1">
        <v>-0.12502295172975797</v>
      </c>
      <c r="AO141" s="41" t="s">
        <v>49</v>
      </c>
      <c r="AP141" s="38" t="s">
        <v>164</v>
      </c>
      <c r="AQ141" s="39" t="s">
        <v>2</v>
      </c>
      <c r="AR141" s="42">
        <f t="shared" si="192"/>
        <v>0.99479166666666663</v>
      </c>
      <c r="AS141" s="42">
        <f t="shared" si="178"/>
        <v>0.14322916666666666</v>
      </c>
      <c r="AT141" s="42">
        <f t="shared" si="179"/>
        <v>0.95833333333333337</v>
      </c>
      <c r="AU141" s="42">
        <f t="shared" si="180"/>
        <v>0.95833333333333337</v>
      </c>
      <c r="AV141" s="42">
        <f t="shared" si="181"/>
        <v>0.97395833333333337</v>
      </c>
      <c r="AW141" s="42">
        <f t="shared" si="182"/>
        <v>0.9921875</v>
      </c>
      <c r="AX141" s="42">
        <f t="shared" si="183"/>
        <v>0</v>
      </c>
      <c r="AY141" s="42">
        <f t="shared" si="184"/>
        <v>1</v>
      </c>
      <c r="AZ141" s="42">
        <f t="shared" si="185"/>
        <v>1</v>
      </c>
      <c r="BA141" s="42">
        <f t="shared" si="186"/>
        <v>1</v>
      </c>
      <c r="BB141" s="42">
        <f t="shared" si="187"/>
        <v>1</v>
      </c>
      <c r="BC141" s="42">
        <f t="shared" si="188"/>
        <v>0.99739583333333337</v>
      </c>
      <c r="BD141" s="42">
        <f t="shared" si="189"/>
        <v>0.984375</v>
      </c>
      <c r="BE141" s="42">
        <f t="shared" si="190"/>
        <v>1</v>
      </c>
      <c r="BF141" s="42">
        <f t="shared" si="191"/>
        <v>1</v>
      </c>
      <c r="BH141" s="41" t="s">
        <v>49</v>
      </c>
      <c r="BI141" s="38" t="s">
        <v>164</v>
      </c>
      <c r="BJ141" s="39" t="s">
        <v>2</v>
      </c>
      <c r="BK141" s="27">
        <v>382</v>
      </c>
      <c r="BL141" s="27">
        <v>55</v>
      </c>
      <c r="BM141" s="27">
        <v>368</v>
      </c>
      <c r="BN141" s="27">
        <v>368</v>
      </c>
      <c r="BO141" s="27">
        <v>374</v>
      </c>
      <c r="BP141" s="27">
        <v>381</v>
      </c>
      <c r="BQ141" s="27">
        <v>0</v>
      </c>
      <c r="BR141" s="27">
        <v>384</v>
      </c>
      <c r="BS141" s="27">
        <v>384</v>
      </c>
      <c r="BT141" s="27">
        <v>384</v>
      </c>
      <c r="BU141" s="27">
        <v>384</v>
      </c>
      <c r="BV141" s="27">
        <v>383</v>
      </c>
      <c r="BW141" s="27">
        <v>378</v>
      </c>
      <c r="BX141" s="27">
        <v>384</v>
      </c>
      <c r="BY141" s="27">
        <v>384</v>
      </c>
      <c r="CE141" s="6"/>
      <c r="CF141" s="7"/>
    </row>
    <row r="142" spans="2:84" x14ac:dyDescent="0.25">
      <c r="B142" s="41" t="s">
        <v>53</v>
      </c>
      <c r="C142" s="38" t="s">
        <v>155</v>
      </c>
      <c r="D142" s="39" t="s">
        <v>2</v>
      </c>
      <c r="E142" s="42">
        <f>IF(AR165&lt;0.75,1/0,IF(AR$169&lt;0.75,1/0,X142))</f>
        <v>-0.25766400308057147</v>
      </c>
      <c r="F142" s="42" t="e">
        <f>IF(AS165&lt;0.75,1/0,IF(AS$169&lt;0.75,1/0,Y142))</f>
        <v>#DIV/0!</v>
      </c>
      <c r="G142" s="42">
        <f>IF(AT165&lt;0.75,1/0,IF(AT$169&lt;0.75,1/0,Z142))</f>
        <v>-0.19959851577631604</v>
      </c>
      <c r="H142" s="42">
        <f>IF(AU165&lt;0.75,1/0,IF(AU$169&lt;0.75,1/0,AA142))</f>
        <v>-0.10133636974604499</v>
      </c>
      <c r="I142" s="42">
        <f>IF(AV165&lt;0.75,1/0,IF(AV$169&lt;0.75,1/0,AB142))</f>
        <v>8.1037848941218904E-3</v>
      </c>
      <c r="J142" s="42">
        <f>IF(AW165&lt;0.75,1/0,IF(AW$169&lt;0.75,1/0,AC142))</f>
        <v>-0.27714187738423512</v>
      </c>
      <c r="K142" s="42" t="e">
        <f>IF(AX165&lt;0.75,1/0,IF(AX$169&lt;0.75,1/0,AD142))</f>
        <v>#DIV/0!</v>
      </c>
      <c r="L142" s="42">
        <f>IF(AY165&lt;0.75,1/0,IF(AY$169&lt;0.75,1/0,AE142))</f>
        <v>-0.18415224666374219</v>
      </c>
      <c r="M142" s="42">
        <f>IF(AZ165&lt;0.75,1/0,IF(AZ$169&lt;0.75,1/0,AF142))</f>
        <v>-0.147561843518763</v>
      </c>
      <c r="N142" s="42">
        <f>IF(BA165&lt;0.75,1/0,IF(BA$169&lt;0.75,1/0,AG142))</f>
        <v>5.6137131376048144E-2</v>
      </c>
      <c r="O142" s="42">
        <f>IF(BB165&lt;0.75,1/0,IF(BB$169&lt;0.75,1/0,AH142))</f>
        <v>-0.11125143289743622</v>
      </c>
      <c r="P142" s="42">
        <f>IF(BC165&lt;0.75,1/0,IF(BC$169&lt;0.75,1/0,AI142))</f>
        <v>0.31674487699228182</v>
      </c>
      <c r="Q142" s="42">
        <f>IF(BD165&lt;0.75,1/0,IF(BD$169&lt;0.75,1/0,AJ142))</f>
        <v>-0.3569208552593669</v>
      </c>
      <c r="R142" s="42">
        <f>IF(BE165&lt;0.75,1/0,IF(BE$169&lt;0.75,1/0,AK142))</f>
        <v>-6.1327804466235092E-2</v>
      </c>
      <c r="S142" s="42">
        <f>IF(BF165&lt;0.75,1/0,IF(BF$169&lt;0.75,1/0,AL142))</f>
        <v>-6.8666987122315337E-2</v>
      </c>
      <c r="U142" s="5" t="s">
        <v>53</v>
      </c>
      <c r="V142" s="6" t="s">
        <v>155</v>
      </c>
      <c r="W142" s="7" t="s">
        <v>2</v>
      </c>
      <c r="X142" s="1">
        <v>-0.25766400308057147</v>
      </c>
      <c r="Y142" s="1" t="e">
        <v>#N/A</v>
      </c>
      <c r="Z142" s="1">
        <v>-0.19959851577631604</v>
      </c>
      <c r="AA142" s="1">
        <v>-0.10133636974604499</v>
      </c>
      <c r="AB142" s="1">
        <v>8.1037848941218904E-3</v>
      </c>
      <c r="AC142" s="1">
        <v>-0.27714187738423512</v>
      </c>
      <c r="AD142" s="1" t="e">
        <v>#N/A</v>
      </c>
      <c r="AE142" s="1">
        <v>-0.18415224666374219</v>
      </c>
      <c r="AF142" s="1">
        <v>-0.147561843518763</v>
      </c>
      <c r="AG142" s="1">
        <v>5.6137131376048144E-2</v>
      </c>
      <c r="AH142" s="1">
        <v>-0.11125143289743622</v>
      </c>
      <c r="AI142" s="1">
        <v>0.31674487699228182</v>
      </c>
      <c r="AJ142" s="1">
        <v>-0.3569208552593669</v>
      </c>
      <c r="AK142" s="1">
        <v>-6.1327804466235092E-2</v>
      </c>
      <c r="AL142" s="1">
        <v>-6.8666987122315337E-2</v>
      </c>
      <c r="AO142" s="41" t="s">
        <v>50</v>
      </c>
      <c r="AP142" s="38" t="s">
        <v>159</v>
      </c>
      <c r="AQ142" s="39" t="s">
        <v>2</v>
      </c>
      <c r="AR142" s="42">
        <f>BK142/360</f>
        <v>1</v>
      </c>
      <c r="AS142" s="42">
        <f t="shared" ref="AS142:AS155" si="193">BL142/360</f>
        <v>0.99444444444444446</v>
      </c>
      <c r="AT142" s="42">
        <f t="shared" ref="AT142:AT155" si="194">BM142/360</f>
        <v>0.9555555555555556</v>
      </c>
      <c r="AU142" s="42">
        <f t="shared" ref="AU142:AU155" si="195">BN142/360</f>
        <v>0.98888888888888893</v>
      </c>
      <c r="AV142" s="42">
        <f t="shared" ref="AV142:AV155" si="196">BO142/360</f>
        <v>1</v>
      </c>
      <c r="AW142" s="42">
        <f t="shared" ref="AW142:AW155" si="197">BP142/360</f>
        <v>0.98888888888888893</v>
      </c>
      <c r="AX142" s="42">
        <f t="shared" ref="AX142:AX155" si="198">BQ142/360</f>
        <v>0</v>
      </c>
      <c r="AY142" s="42">
        <f t="shared" ref="AY142:AY155" si="199">BR142/360</f>
        <v>1</v>
      </c>
      <c r="AZ142" s="42">
        <f t="shared" ref="AZ142:AZ155" si="200">BS142/360</f>
        <v>1</v>
      </c>
      <c r="BA142" s="42">
        <f t="shared" ref="BA142:BA155" si="201">BT142/360</f>
        <v>0.98333333333333328</v>
      </c>
      <c r="BB142" s="42">
        <f t="shared" ref="BB142:BB155" si="202">BU142/360</f>
        <v>1</v>
      </c>
      <c r="BC142" s="42">
        <f t="shared" ref="BC142:BC155" si="203">BV142/360</f>
        <v>1</v>
      </c>
      <c r="BD142" s="42">
        <f t="shared" ref="BD142:BD155" si="204">BW142/360</f>
        <v>1</v>
      </c>
      <c r="BE142" s="42">
        <f t="shared" ref="BE142:BE155" si="205">BX142/360</f>
        <v>1</v>
      </c>
      <c r="BF142" s="42">
        <f t="shared" ref="BF142:BF155" si="206">BY142/360</f>
        <v>1</v>
      </c>
      <c r="BH142" s="41" t="s">
        <v>50</v>
      </c>
      <c r="BI142" s="38" t="s">
        <v>159</v>
      </c>
      <c r="BJ142" s="39" t="s">
        <v>2</v>
      </c>
      <c r="BK142" s="27">
        <v>360</v>
      </c>
      <c r="BL142" s="27">
        <v>358</v>
      </c>
      <c r="BM142" s="27">
        <v>344</v>
      </c>
      <c r="BN142" s="27">
        <v>356</v>
      </c>
      <c r="BO142" s="27">
        <v>360</v>
      </c>
      <c r="BP142" s="27">
        <v>356</v>
      </c>
      <c r="BQ142" s="27">
        <v>0</v>
      </c>
      <c r="BR142" s="27">
        <v>360</v>
      </c>
      <c r="BS142" s="27">
        <v>360</v>
      </c>
      <c r="BT142" s="27">
        <v>354</v>
      </c>
      <c r="BU142" s="27">
        <v>360</v>
      </c>
      <c r="BV142" s="27">
        <v>360</v>
      </c>
      <c r="BW142" s="27">
        <v>360</v>
      </c>
      <c r="BX142" s="27">
        <v>360</v>
      </c>
      <c r="BY142" s="27">
        <v>360</v>
      </c>
      <c r="CE142" s="6"/>
      <c r="CF142" s="7"/>
    </row>
    <row r="143" spans="2:84" x14ac:dyDescent="0.25">
      <c r="B143" s="41" t="s">
        <v>53</v>
      </c>
      <c r="C143" s="38" t="s">
        <v>156</v>
      </c>
      <c r="D143" s="39" t="s">
        <v>2</v>
      </c>
      <c r="E143" s="42">
        <f>IF(AR166&lt;0.75,1/0,IF(AR$169&lt;0.75,1/0,X143))</f>
        <v>-6.0925457784034909E-2</v>
      </c>
      <c r="F143" s="42" t="e">
        <f>IF(AS166&lt;0.75,1/0,IF(AS$169&lt;0.75,1/0,Y143))</f>
        <v>#DIV/0!</v>
      </c>
      <c r="G143" s="42">
        <f>IF(AT166&lt;0.75,1/0,IF(AT$169&lt;0.75,1/0,Z143))</f>
        <v>-0.1195928370278686</v>
      </c>
      <c r="H143" s="42">
        <f>IF(AU166&lt;0.75,1/0,IF(AU$169&lt;0.75,1/0,AA143))</f>
        <v>4.814061603438069E-2</v>
      </c>
      <c r="I143" s="42">
        <f>IF(AV166&lt;0.75,1/0,IF(AV$169&lt;0.75,1/0,AB143))</f>
        <v>0.10382699859022826</v>
      </c>
      <c r="J143" s="42">
        <f>IF(AW166&lt;0.75,1/0,IF(AW$169&lt;0.75,1/0,AC143))</f>
        <v>-0.13248022255844905</v>
      </c>
      <c r="K143" s="42" t="e">
        <f>IF(AX166&lt;0.75,1/0,IF(AX$169&lt;0.75,1/0,AD143))</f>
        <v>#DIV/0!</v>
      </c>
      <c r="L143" s="42">
        <f>IF(AY166&lt;0.75,1/0,IF(AY$169&lt;0.75,1/0,AE143))</f>
        <v>-0.1022364314368942</v>
      </c>
      <c r="M143" s="42">
        <f>IF(AZ166&lt;0.75,1/0,IF(AZ$169&lt;0.75,1/0,AF143))</f>
        <v>-8.8953323974814813E-2</v>
      </c>
      <c r="N143" s="42">
        <f>IF(BA166&lt;0.75,1/0,IF(BA$169&lt;0.75,1/0,AG143))</f>
        <v>0.20012791074468894</v>
      </c>
      <c r="O143" s="42">
        <f>IF(BB166&lt;0.75,1/0,IF(BB$169&lt;0.75,1/0,AH143))</f>
        <v>-0.12887815867864816</v>
      </c>
      <c r="P143" s="42">
        <f>IF(BC166&lt;0.75,1/0,IF(BC$169&lt;0.75,1/0,AI143))</f>
        <v>0.28490238846815763</v>
      </c>
      <c r="Q143" s="42">
        <f>IF(BD166&lt;0.75,1/0,IF(BD$169&lt;0.75,1/0,AJ143))</f>
        <v>-0.28397004677034421</v>
      </c>
      <c r="R143" s="42">
        <f>IF(BE166&lt;0.75,1/0,IF(BE$169&lt;0.75,1/0,AK143))</f>
        <v>3.7454056390439971E-2</v>
      </c>
      <c r="S143" s="42">
        <f>IF(BF166&lt;0.75,1/0,IF(BF$169&lt;0.75,1/0,AL143))</f>
        <v>5.2319582040917023E-2</v>
      </c>
      <c r="U143" s="5" t="s">
        <v>53</v>
      </c>
      <c r="V143" s="6" t="s">
        <v>156</v>
      </c>
      <c r="W143" s="7" t="s">
        <v>2</v>
      </c>
      <c r="X143" s="1">
        <v>-6.0925457784034909E-2</v>
      </c>
      <c r="Y143" s="1" t="e">
        <v>#N/A</v>
      </c>
      <c r="Z143" s="1">
        <v>-0.1195928370278686</v>
      </c>
      <c r="AA143" s="1">
        <v>4.814061603438069E-2</v>
      </c>
      <c r="AB143" s="1">
        <v>0.10382699859022826</v>
      </c>
      <c r="AC143" s="1">
        <v>-0.13248022255844905</v>
      </c>
      <c r="AD143" s="1" t="e">
        <v>#N/A</v>
      </c>
      <c r="AE143" s="1">
        <v>-0.1022364314368942</v>
      </c>
      <c r="AF143" s="1">
        <v>-8.8953323974814813E-2</v>
      </c>
      <c r="AG143" s="1">
        <v>0.20012791074468894</v>
      </c>
      <c r="AH143" s="1">
        <v>-0.12887815867864816</v>
      </c>
      <c r="AI143" s="1">
        <v>0.28490238846815763</v>
      </c>
      <c r="AJ143" s="1">
        <v>-0.28397004677034421</v>
      </c>
      <c r="AK143" s="1">
        <v>3.7454056390439971E-2</v>
      </c>
      <c r="AL143" s="1">
        <v>5.2319582040917023E-2</v>
      </c>
      <c r="AO143" s="41" t="s">
        <v>50</v>
      </c>
      <c r="AP143" s="38" t="s">
        <v>160</v>
      </c>
      <c r="AQ143" s="39" t="s">
        <v>2</v>
      </c>
      <c r="AR143" s="42">
        <f t="shared" ref="AR143:AR155" si="207">BK143/360</f>
        <v>1</v>
      </c>
      <c r="AS143" s="42">
        <f t="shared" si="193"/>
        <v>0.98333333333333328</v>
      </c>
      <c r="AT143" s="42">
        <f t="shared" si="194"/>
        <v>0.95833333333333337</v>
      </c>
      <c r="AU143" s="42">
        <f t="shared" si="195"/>
        <v>0.9916666666666667</v>
      </c>
      <c r="AV143" s="42">
        <f t="shared" si="196"/>
        <v>1</v>
      </c>
      <c r="AW143" s="42">
        <f t="shared" si="197"/>
        <v>0.98888888888888893</v>
      </c>
      <c r="AX143" s="42">
        <f t="shared" si="198"/>
        <v>0.96944444444444444</v>
      </c>
      <c r="AY143" s="42">
        <f t="shared" si="199"/>
        <v>1</v>
      </c>
      <c r="AZ143" s="42">
        <f t="shared" si="200"/>
        <v>1</v>
      </c>
      <c r="BA143" s="42">
        <f t="shared" si="201"/>
        <v>1</v>
      </c>
      <c r="BB143" s="42">
        <f t="shared" si="202"/>
        <v>1</v>
      </c>
      <c r="BC143" s="42">
        <f t="shared" si="203"/>
        <v>0.99722222222222223</v>
      </c>
      <c r="BD143" s="42">
        <f t="shared" si="204"/>
        <v>1</v>
      </c>
      <c r="BE143" s="42">
        <f t="shared" si="205"/>
        <v>1</v>
      </c>
      <c r="BF143" s="42">
        <f t="shared" si="206"/>
        <v>1</v>
      </c>
      <c r="BH143" s="41" t="s">
        <v>50</v>
      </c>
      <c r="BI143" s="38" t="s">
        <v>160</v>
      </c>
      <c r="BJ143" s="39" t="s">
        <v>2</v>
      </c>
      <c r="BK143" s="27">
        <v>360</v>
      </c>
      <c r="BL143" s="27">
        <v>354</v>
      </c>
      <c r="BM143" s="27">
        <v>345</v>
      </c>
      <c r="BN143" s="27">
        <v>357</v>
      </c>
      <c r="BO143" s="27">
        <v>360</v>
      </c>
      <c r="BP143" s="27">
        <v>356</v>
      </c>
      <c r="BQ143" s="27">
        <v>349</v>
      </c>
      <c r="BR143" s="27">
        <v>360</v>
      </c>
      <c r="BS143" s="27">
        <v>360</v>
      </c>
      <c r="BT143" s="27">
        <v>360</v>
      </c>
      <c r="BU143" s="27">
        <v>360</v>
      </c>
      <c r="BV143" s="27">
        <v>359</v>
      </c>
      <c r="BW143" s="27">
        <v>360</v>
      </c>
      <c r="BX143" s="27">
        <v>360</v>
      </c>
      <c r="BY143" s="27">
        <v>360</v>
      </c>
      <c r="CE143" s="6"/>
      <c r="CF143" s="7"/>
    </row>
    <row r="144" spans="2:84" x14ac:dyDescent="0.25">
      <c r="B144" s="41" t="s">
        <v>53</v>
      </c>
      <c r="C144" s="38" t="s">
        <v>157</v>
      </c>
      <c r="D144" s="39" t="s">
        <v>2</v>
      </c>
      <c r="E144" s="42">
        <f>IF(AR167&lt;0.75,1/0,IF(AR$169&lt;0.75,1/0,X144))</f>
        <v>-2.0771699692994527E-2</v>
      </c>
      <c r="F144" s="42" t="e">
        <f>IF(AS167&lt;0.75,1/0,IF(AS$169&lt;0.75,1/0,Y144))</f>
        <v>#DIV/0!</v>
      </c>
      <c r="G144" s="42">
        <f>IF(AT167&lt;0.75,1/0,IF(AT$169&lt;0.75,1/0,Z144))</f>
        <v>-0.23660224211819092</v>
      </c>
      <c r="H144" s="42">
        <f>IF(AU167&lt;0.75,1/0,IF(AU$169&lt;0.75,1/0,AA144))</f>
        <v>-0.18125306467452185</v>
      </c>
      <c r="I144" s="42">
        <f>IF(AV167&lt;0.75,1/0,IF(AV$169&lt;0.75,1/0,AB144))</f>
        <v>-0.12536195367627234</v>
      </c>
      <c r="J144" s="42">
        <f>IF(AW167&lt;0.75,1/0,IF(AW$169&lt;0.75,1/0,AC144))</f>
        <v>-0.36771032761260458</v>
      </c>
      <c r="K144" s="42" t="e">
        <f>IF(AX167&lt;0.75,1/0,IF(AX$169&lt;0.75,1/0,AD144))</f>
        <v>#DIV/0!</v>
      </c>
      <c r="L144" s="42">
        <f>IF(AY167&lt;0.75,1/0,IF(AY$169&lt;0.75,1/0,AE144))</f>
        <v>-0.35919323015086624</v>
      </c>
      <c r="M144" s="42">
        <f>IF(AZ167&lt;0.75,1/0,IF(AZ$169&lt;0.75,1/0,AF144))</f>
        <v>-0.20447509422704346</v>
      </c>
      <c r="N144" s="42">
        <f>IF(BA167&lt;0.75,1/0,IF(BA$169&lt;0.75,1/0,AG144))</f>
        <v>-0.14115328496071433</v>
      </c>
      <c r="O144" s="42">
        <f>IF(BB167&lt;0.75,1/0,IF(BB$169&lt;0.75,1/0,AH144))</f>
        <v>-0.24800354600228258</v>
      </c>
      <c r="P144" s="42">
        <f>IF(BC167&lt;0.75,1/0,IF(BC$169&lt;0.75,1/0,AI144))</f>
        <v>-0.19501977020368066</v>
      </c>
      <c r="Q144" s="42">
        <f>IF(BD167&lt;0.75,1/0,IF(BD$169&lt;0.75,1/0,AJ144))</f>
        <v>-0.51345891715476166</v>
      </c>
      <c r="R144" s="42">
        <f>IF(BE167&lt;0.75,1/0,IF(BE$169&lt;0.75,1/0,AK144))</f>
        <v>-0.20634472019865469</v>
      </c>
      <c r="S144" s="42">
        <f>IF(BF167&lt;0.75,1/0,IF(BF$169&lt;0.75,1/0,AL144))</f>
        <v>-0.17150352817887682</v>
      </c>
      <c r="U144" s="5" t="s">
        <v>53</v>
      </c>
      <c r="V144" s="6" t="s">
        <v>157</v>
      </c>
      <c r="W144" s="7" t="s">
        <v>2</v>
      </c>
      <c r="X144" s="1">
        <v>-2.0771699692994527E-2</v>
      </c>
      <c r="Y144" s="1" t="e">
        <v>#N/A</v>
      </c>
      <c r="Z144" s="1">
        <v>-0.23660224211819092</v>
      </c>
      <c r="AA144" s="1">
        <v>-0.18125306467452185</v>
      </c>
      <c r="AB144" s="1">
        <v>-0.12536195367627234</v>
      </c>
      <c r="AC144" s="1">
        <v>-0.36771032761260458</v>
      </c>
      <c r="AD144" s="1" t="e">
        <v>#N/A</v>
      </c>
      <c r="AE144" s="1">
        <v>-0.35919323015086624</v>
      </c>
      <c r="AF144" s="1">
        <v>-0.20447509422704346</v>
      </c>
      <c r="AG144" s="1">
        <v>-0.14115328496071433</v>
      </c>
      <c r="AH144" s="1">
        <v>-0.24800354600228258</v>
      </c>
      <c r="AI144" s="1">
        <v>-0.19501977020368066</v>
      </c>
      <c r="AJ144" s="1">
        <v>-0.51345891715476166</v>
      </c>
      <c r="AK144" s="1">
        <v>-0.20634472019865469</v>
      </c>
      <c r="AL144" s="1">
        <v>-0.17150352817887682</v>
      </c>
      <c r="AO144" s="41" t="s">
        <v>50</v>
      </c>
      <c r="AP144" s="38" t="s">
        <v>161</v>
      </c>
      <c r="AQ144" s="39" t="s">
        <v>2</v>
      </c>
      <c r="AR144" s="42">
        <f t="shared" si="207"/>
        <v>1</v>
      </c>
      <c r="AS144" s="42">
        <f t="shared" si="193"/>
        <v>0.44166666666666665</v>
      </c>
      <c r="AT144" s="42">
        <f t="shared" si="194"/>
        <v>0.97777777777777775</v>
      </c>
      <c r="AU144" s="42">
        <f t="shared" si="195"/>
        <v>1</v>
      </c>
      <c r="AV144" s="42">
        <f t="shared" si="196"/>
        <v>0.97222222222222221</v>
      </c>
      <c r="AW144" s="42">
        <f t="shared" si="197"/>
        <v>1</v>
      </c>
      <c r="AX144" s="42">
        <f t="shared" si="198"/>
        <v>0.9916666666666667</v>
      </c>
      <c r="AY144" s="42">
        <f t="shared" si="199"/>
        <v>1</v>
      </c>
      <c r="AZ144" s="42">
        <f t="shared" si="200"/>
        <v>1</v>
      </c>
      <c r="BA144" s="42">
        <f t="shared" si="201"/>
        <v>1</v>
      </c>
      <c r="BB144" s="42">
        <f t="shared" si="202"/>
        <v>1</v>
      </c>
      <c r="BC144" s="42">
        <f t="shared" si="203"/>
        <v>1</v>
      </c>
      <c r="BD144" s="42">
        <f t="shared" si="204"/>
        <v>1</v>
      </c>
      <c r="BE144" s="42">
        <f t="shared" si="205"/>
        <v>1</v>
      </c>
      <c r="BF144" s="42">
        <f t="shared" si="206"/>
        <v>1</v>
      </c>
      <c r="BH144" s="41" t="s">
        <v>50</v>
      </c>
      <c r="BI144" s="38" t="s">
        <v>161</v>
      </c>
      <c r="BJ144" s="39" t="s">
        <v>2</v>
      </c>
      <c r="BK144" s="27">
        <v>360</v>
      </c>
      <c r="BL144" s="27">
        <v>159</v>
      </c>
      <c r="BM144" s="27">
        <v>352</v>
      </c>
      <c r="BN144" s="27">
        <v>360</v>
      </c>
      <c r="BO144" s="27">
        <v>350</v>
      </c>
      <c r="BP144" s="27">
        <v>360</v>
      </c>
      <c r="BQ144" s="27">
        <v>357</v>
      </c>
      <c r="BR144" s="27">
        <v>360</v>
      </c>
      <c r="BS144" s="27">
        <v>360</v>
      </c>
      <c r="BT144" s="27">
        <v>360</v>
      </c>
      <c r="BU144" s="27">
        <v>360</v>
      </c>
      <c r="BV144" s="27">
        <v>360</v>
      </c>
      <c r="BW144" s="27">
        <v>360</v>
      </c>
      <c r="BX144" s="27">
        <v>360</v>
      </c>
      <c r="BY144" s="27">
        <v>360</v>
      </c>
    </row>
    <row r="145" spans="2:77" x14ac:dyDescent="0.25">
      <c r="B145" s="41" t="s">
        <v>53</v>
      </c>
      <c r="C145" s="38" t="s">
        <v>158</v>
      </c>
      <c r="D145" s="39" t="s">
        <v>2</v>
      </c>
      <c r="E145" s="42">
        <f>IF(AR168&lt;0.75,1/0,IF(AR$169&lt;0.75,1/0,X145))</f>
        <v>1.7280402909609638E-3</v>
      </c>
      <c r="F145" s="42" t="e">
        <f>IF(AS168&lt;0.75,1/0,IF(AS$169&lt;0.75,1/0,Y145))</f>
        <v>#DIV/0!</v>
      </c>
      <c r="G145" s="42">
        <f>IF(AT168&lt;0.75,1/0,IF(AT$169&lt;0.75,1/0,Z145))</f>
        <v>-0.11754670143660295</v>
      </c>
      <c r="H145" s="42">
        <f>IF(AU168&lt;0.75,1/0,IF(AU$169&lt;0.75,1/0,AA145))</f>
        <v>-0.14228263595085322</v>
      </c>
      <c r="I145" s="42">
        <f>IF(AV168&lt;0.75,1/0,IF(AV$169&lt;0.75,1/0,AB145))</f>
        <v>-0.10830875611462432</v>
      </c>
      <c r="J145" s="42">
        <f>IF(AW168&lt;0.75,1/0,IF(AW$169&lt;0.75,1/0,AC145))</f>
        <v>-0.30266658896105036</v>
      </c>
      <c r="K145" s="42" t="e">
        <f>IF(AX168&lt;0.75,1/0,IF(AX$169&lt;0.75,1/0,AD145))</f>
        <v>#DIV/0!</v>
      </c>
      <c r="L145" s="42">
        <f>IF(AY168&lt;0.75,1/0,IF(AY$169&lt;0.75,1/0,AE145))</f>
        <v>3.495702015228197E-3</v>
      </c>
      <c r="M145" s="42">
        <f>IF(AZ168&lt;0.75,1/0,IF(AZ$169&lt;0.75,1/0,AF145))</f>
        <v>5.7847989962928503E-2</v>
      </c>
      <c r="N145" s="42">
        <f>IF(BA168&lt;0.75,1/0,IF(BA$169&lt;0.75,1/0,AG145))</f>
        <v>8.6440834635660657E-2</v>
      </c>
      <c r="O145" s="42">
        <f>IF(BB168&lt;0.75,1/0,IF(BB$169&lt;0.75,1/0,AH145))</f>
        <v>-0.11987679528648654</v>
      </c>
      <c r="P145" s="42">
        <f>IF(BC168&lt;0.75,1/0,IF(BC$169&lt;0.75,1/0,AI145))</f>
        <v>0.12129437988322755</v>
      </c>
      <c r="Q145" s="42">
        <f>IF(BD168&lt;0.75,1/0,IF(BD$169&lt;0.75,1/0,AJ145))</f>
        <v>-0.1835016460043748</v>
      </c>
      <c r="R145" s="42">
        <f>IF(BE168&lt;0.75,1/0,IF(BE$169&lt;0.75,1/0,AK145))</f>
        <v>-2.2698177635225081E-2</v>
      </c>
      <c r="S145" s="42">
        <f>IF(BF168&lt;0.75,1/0,IF(BF$169&lt;0.75,1/0,AL145))</f>
        <v>-2.8899163608840706E-2</v>
      </c>
      <c r="U145" s="5" t="s">
        <v>53</v>
      </c>
      <c r="V145" s="6" t="s">
        <v>158</v>
      </c>
      <c r="W145" s="7" t="s">
        <v>2</v>
      </c>
      <c r="X145" s="1">
        <v>1.7280402909609638E-3</v>
      </c>
      <c r="Y145" s="1" t="e">
        <v>#N/A</v>
      </c>
      <c r="Z145" s="1">
        <v>-0.11754670143660295</v>
      </c>
      <c r="AA145" s="1">
        <v>-0.14228263595085322</v>
      </c>
      <c r="AB145" s="1">
        <v>-0.10830875611462432</v>
      </c>
      <c r="AC145" s="1">
        <v>-0.30266658896105036</v>
      </c>
      <c r="AD145" s="1" t="e">
        <v>#N/A</v>
      </c>
      <c r="AE145" s="1">
        <v>3.495702015228197E-3</v>
      </c>
      <c r="AF145" s="1">
        <v>5.7847989962928503E-2</v>
      </c>
      <c r="AG145" s="1">
        <v>8.6440834635660657E-2</v>
      </c>
      <c r="AH145" s="1">
        <v>-0.11987679528648654</v>
      </c>
      <c r="AI145" s="1">
        <v>0.12129437988322755</v>
      </c>
      <c r="AJ145" s="1">
        <v>-0.1835016460043748</v>
      </c>
      <c r="AK145" s="1">
        <v>-2.2698177635225081E-2</v>
      </c>
      <c r="AL145" s="1">
        <v>-2.8899163608840706E-2</v>
      </c>
      <c r="AO145" s="41" t="s">
        <v>50</v>
      </c>
      <c r="AP145" s="38" t="s">
        <v>162</v>
      </c>
      <c r="AQ145" s="39" t="s">
        <v>2</v>
      </c>
      <c r="AR145" s="42">
        <f t="shared" si="207"/>
        <v>1</v>
      </c>
      <c r="AS145" s="42">
        <f t="shared" si="193"/>
        <v>0.97777777777777775</v>
      </c>
      <c r="AT145" s="42">
        <f t="shared" si="194"/>
        <v>0.98888888888888893</v>
      </c>
      <c r="AU145" s="42">
        <f t="shared" si="195"/>
        <v>0.95833333333333337</v>
      </c>
      <c r="AV145" s="42">
        <f t="shared" si="196"/>
        <v>0.97222222222222221</v>
      </c>
      <c r="AW145" s="42">
        <f t="shared" si="197"/>
        <v>0.98055555555555551</v>
      </c>
      <c r="AX145" s="42">
        <f t="shared" si="198"/>
        <v>0.98055555555555551</v>
      </c>
      <c r="AY145" s="42">
        <f t="shared" si="199"/>
        <v>1</v>
      </c>
      <c r="AZ145" s="42">
        <f t="shared" si="200"/>
        <v>1</v>
      </c>
      <c r="BA145" s="42">
        <f t="shared" si="201"/>
        <v>1</v>
      </c>
      <c r="BB145" s="42">
        <f t="shared" si="202"/>
        <v>1</v>
      </c>
      <c r="BC145" s="42">
        <f t="shared" si="203"/>
        <v>1</v>
      </c>
      <c r="BD145" s="42">
        <f t="shared" si="204"/>
        <v>0.98611111111111116</v>
      </c>
      <c r="BE145" s="42">
        <f t="shared" si="205"/>
        <v>1</v>
      </c>
      <c r="BF145" s="42">
        <f t="shared" si="206"/>
        <v>1</v>
      </c>
      <c r="BH145" s="41" t="s">
        <v>50</v>
      </c>
      <c r="BI145" s="38" t="s">
        <v>162</v>
      </c>
      <c r="BJ145" s="39" t="s">
        <v>2</v>
      </c>
      <c r="BK145" s="27">
        <v>360</v>
      </c>
      <c r="BL145" s="27">
        <v>352</v>
      </c>
      <c r="BM145" s="27">
        <v>356</v>
      </c>
      <c r="BN145" s="27">
        <v>345</v>
      </c>
      <c r="BO145" s="27">
        <v>350</v>
      </c>
      <c r="BP145" s="27">
        <v>353</v>
      </c>
      <c r="BQ145" s="27">
        <v>353</v>
      </c>
      <c r="BR145" s="27">
        <v>360</v>
      </c>
      <c r="BS145" s="27">
        <v>360</v>
      </c>
      <c r="BT145" s="27">
        <v>360</v>
      </c>
      <c r="BU145" s="27">
        <v>360</v>
      </c>
      <c r="BV145" s="27">
        <v>360</v>
      </c>
      <c r="BW145" s="27">
        <v>355</v>
      </c>
      <c r="BX145" s="27">
        <v>360</v>
      </c>
      <c r="BY145" s="27">
        <v>360</v>
      </c>
    </row>
    <row r="146" spans="2:77" x14ac:dyDescent="0.25">
      <c r="B146" s="41" t="s">
        <v>32</v>
      </c>
      <c r="C146" s="38" t="s">
        <v>153</v>
      </c>
      <c r="D146" s="39" t="s">
        <v>30</v>
      </c>
      <c r="E146" s="42">
        <f>IF(AR170&lt;0.75,1/0,IF(AR$176&lt;0.75,1/0,X146))</f>
        <v>-0.47731260095740191</v>
      </c>
      <c r="F146" s="42">
        <f>IF(AS170&lt;0.75,1/0,IF(AS$176&lt;0.75,1/0,Y146))</f>
        <v>-0.20540528321676721</v>
      </c>
      <c r="G146" s="42">
        <f>IF(AT170&lt;0.75,1/0,IF(AT$176&lt;0.75,1/0,Z146))</f>
        <v>0.4336471582200756</v>
      </c>
      <c r="H146" s="42">
        <f>IF(AU170&lt;0.75,1/0,IF(AU$176&lt;0.75,1/0,AA146))</f>
        <v>7.4526937296980122E-2</v>
      </c>
      <c r="I146" s="42">
        <f>IF(AV170&lt;0.75,1/0,IF(AV$176&lt;0.75,1/0,AB146))</f>
        <v>0.20417847322498472</v>
      </c>
      <c r="J146" s="42">
        <f>IF(AW170&lt;0.75,1/0,IF(AW$176&lt;0.75,1/0,AC146))</f>
        <v>-4.8067931237516293E-2</v>
      </c>
      <c r="K146" s="42">
        <f>IF(AX170&lt;0.75,1/0,IF(AX$176&lt;0.75,1/0,AD146))</f>
        <v>0.10855331849505179</v>
      </c>
      <c r="L146" s="42">
        <f>IF(AY170&lt;0.75,1/0,IF(AY$176&lt;0.75,1/0,AE146))</f>
        <v>-0.14635987919249716</v>
      </c>
      <c r="M146" s="42">
        <f>IF(AZ170&lt;0.75,1/0,IF(AZ$176&lt;0.75,1/0,AF146))</f>
        <v>-0.14732622264357631</v>
      </c>
      <c r="N146" s="42">
        <f>IF(BA170&lt;0.75,1/0,IF(BA$176&lt;0.75,1/0,AG146))</f>
        <v>-0.15750708977331207</v>
      </c>
      <c r="O146" s="42">
        <f>IF(BB170&lt;0.75,1/0,IF(BB$176&lt;0.75,1/0,AH146))</f>
        <v>4.0865951058082217E-3</v>
      </c>
      <c r="P146" s="42">
        <f>IF(BC170&lt;0.75,1/0,IF(BC$176&lt;0.75,1/0,AI146))</f>
        <v>2.758456586582958E-2</v>
      </c>
      <c r="Q146" s="42" t="e">
        <f>IF(BD170&lt;0.75,1/0,IF(BD$176&lt;0.75,1/0,AJ146))</f>
        <v>#DIV/0!</v>
      </c>
      <c r="R146" s="42">
        <f>IF(BE170&lt;0.75,1/0,IF(BE$176&lt;0.75,1/0,AK146))</f>
        <v>-9.2701950990936588E-3</v>
      </c>
      <c r="S146" s="42">
        <f>IF(BF170&lt;0.75,1/0,IF(BF$176&lt;0.75,1/0,AL146))</f>
        <v>-4.0688498063113587E-2</v>
      </c>
      <c r="U146" s="5" t="s">
        <v>32</v>
      </c>
      <c r="V146" s="6" t="s">
        <v>153</v>
      </c>
      <c r="W146" s="7" t="s">
        <v>30</v>
      </c>
      <c r="X146" s="1">
        <v>-0.47731260095740191</v>
      </c>
      <c r="Y146" s="1">
        <v>-0.20540528321676721</v>
      </c>
      <c r="Z146" s="1">
        <v>0.4336471582200756</v>
      </c>
      <c r="AA146" s="1">
        <v>7.4526937296980122E-2</v>
      </c>
      <c r="AB146" s="1">
        <v>0.20417847322498472</v>
      </c>
      <c r="AC146" s="1">
        <v>-4.8067931237516293E-2</v>
      </c>
      <c r="AD146" s="1">
        <v>0.10855331849505179</v>
      </c>
      <c r="AE146" s="1">
        <v>-0.14635987919249716</v>
      </c>
      <c r="AF146" s="1">
        <v>-0.14732622264357631</v>
      </c>
      <c r="AG146" s="1">
        <v>-0.15750708977331207</v>
      </c>
      <c r="AH146" s="1">
        <v>4.0865951058082217E-3</v>
      </c>
      <c r="AI146" s="1">
        <v>2.758456586582958E-2</v>
      </c>
      <c r="AJ146" s="1" t="e">
        <v>#N/A</v>
      </c>
      <c r="AK146" s="1">
        <v>-9.2701950990936588E-3</v>
      </c>
      <c r="AL146" s="1">
        <v>-4.0688498063113587E-2</v>
      </c>
      <c r="AO146" s="41" t="s">
        <v>50</v>
      </c>
      <c r="AP146" s="38" t="s">
        <v>163</v>
      </c>
      <c r="AQ146" s="39" t="s">
        <v>2</v>
      </c>
      <c r="AR146" s="42">
        <f t="shared" si="207"/>
        <v>1</v>
      </c>
      <c r="AS146" s="42">
        <f t="shared" si="193"/>
        <v>0.98611111111111116</v>
      </c>
      <c r="AT146" s="42">
        <f t="shared" si="194"/>
        <v>0.95833333333333337</v>
      </c>
      <c r="AU146" s="42">
        <f t="shared" si="195"/>
        <v>0.95833333333333337</v>
      </c>
      <c r="AV146" s="42">
        <f t="shared" si="196"/>
        <v>1</v>
      </c>
      <c r="AW146" s="42">
        <f t="shared" si="197"/>
        <v>0.96388888888888891</v>
      </c>
      <c r="AX146" s="42">
        <f t="shared" si="198"/>
        <v>0.98888888888888893</v>
      </c>
      <c r="AY146" s="42">
        <f t="shared" si="199"/>
        <v>1</v>
      </c>
      <c r="AZ146" s="42">
        <f t="shared" si="200"/>
        <v>1</v>
      </c>
      <c r="BA146" s="42">
        <f t="shared" si="201"/>
        <v>1</v>
      </c>
      <c r="BB146" s="42">
        <f t="shared" si="202"/>
        <v>1</v>
      </c>
      <c r="BC146" s="42">
        <f t="shared" si="203"/>
        <v>1</v>
      </c>
      <c r="BD146" s="42">
        <f t="shared" si="204"/>
        <v>0.98611111111111116</v>
      </c>
      <c r="BE146" s="42">
        <f t="shared" si="205"/>
        <v>1</v>
      </c>
      <c r="BF146" s="42">
        <f t="shared" si="206"/>
        <v>1</v>
      </c>
      <c r="BH146" s="41" t="s">
        <v>50</v>
      </c>
      <c r="BI146" s="38" t="s">
        <v>163</v>
      </c>
      <c r="BJ146" s="39" t="s">
        <v>2</v>
      </c>
      <c r="BK146" s="27">
        <v>360</v>
      </c>
      <c r="BL146" s="27">
        <v>355</v>
      </c>
      <c r="BM146" s="27">
        <v>345</v>
      </c>
      <c r="BN146" s="27">
        <v>345</v>
      </c>
      <c r="BO146" s="27">
        <v>360</v>
      </c>
      <c r="BP146" s="27">
        <v>347</v>
      </c>
      <c r="BQ146" s="27">
        <v>356</v>
      </c>
      <c r="BR146" s="27">
        <v>360</v>
      </c>
      <c r="BS146" s="27">
        <v>360</v>
      </c>
      <c r="BT146" s="27">
        <v>360</v>
      </c>
      <c r="BU146" s="27">
        <v>360</v>
      </c>
      <c r="BV146" s="27">
        <v>360</v>
      </c>
      <c r="BW146" s="27">
        <v>355</v>
      </c>
      <c r="BX146" s="27">
        <v>360</v>
      </c>
      <c r="BY146" s="27">
        <v>360</v>
      </c>
    </row>
    <row r="147" spans="2:77" x14ac:dyDescent="0.25">
      <c r="B147" s="41" t="s">
        <v>32</v>
      </c>
      <c r="C147" s="38" t="s">
        <v>154</v>
      </c>
      <c r="D147" s="39" t="s">
        <v>30</v>
      </c>
      <c r="E147" s="42">
        <f>IF(AR171&lt;0.75,1/0,IF(AR$176&lt;0.75,1/0,X147))</f>
        <v>-0.36379926985024214</v>
      </c>
      <c r="F147" s="42">
        <f>IF(AS171&lt;0.75,1/0,IF(AS$176&lt;0.75,1/0,Y147))</f>
        <v>-1.6858439008563986E-2</v>
      </c>
      <c r="G147" s="42">
        <f>IF(AT171&lt;0.75,1/0,IF(AT$176&lt;0.75,1/0,Z147))</f>
        <v>0.49537940551809179</v>
      </c>
      <c r="H147" s="42">
        <f>IF(AU171&lt;0.75,1/0,IF(AU$176&lt;0.75,1/0,AA147))</f>
        <v>0.3147935246145499</v>
      </c>
      <c r="I147" s="42">
        <f>IF(AV171&lt;0.75,1/0,IF(AV$176&lt;0.75,1/0,AB147))</f>
        <v>0.20458981164718026</v>
      </c>
      <c r="J147" s="42">
        <f>IF(AW171&lt;0.75,1/0,IF(AW$176&lt;0.75,1/0,AC147))</f>
        <v>-0.27946676686998528</v>
      </c>
      <c r="K147" s="42">
        <f>IF(AX171&lt;0.75,1/0,IF(AX$176&lt;0.75,1/0,AD147))</f>
        <v>0.30995471028121613</v>
      </c>
      <c r="L147" s="42">
        <f>IF(AY171&lt;0.75,1/0,IF(AY$176&lt;0.75,1/0,AE147))</f>
        <v>-8.0959898687818943E-2</v>
      </c>
      <c r="M147" s="42">
        <f>IF(AZ171&lt;0.75,1/0,IF(AZ$176&lt;0.75,1/0,AF147))</f>
        <v>-3.1226404847607303E-2</v>
      </c>
      <c r="N147" s="42">
        <f>IF(BA171&lt;0.75,1/0,IF(BA$176&lt;0.75,1/0,AG147))</f>
        <v>-0.11183691593096967</v>
      </c>
      <c r="O147" s="42">
        <f>IF(BB171&lt;0.75,1/0,IF(BB$176&lt;0.75,1/0,AH147))</f>
        <v>-6.7434867672839238E-2</v>
      </c>
      <c r="P147" s="42">
        <f>IF(BC171&lt;0.75,1/0,IF(BC$176&lt;0.75,1/0,AI147))</f>
        <v>1.4394083972587568E-2</v>
      </c>
      <c r="Q147" s="42" t="e">
        <f>IF(BD171&lt;0.75,1/0,IF(BD$176&lt;0.75,1/0,AJ147))</f>
        <v>#DIV/0!</v>
      </c>
      <c r="R147" s="42">
        <f>IF(BE171&lt;0.75,1/0,IF(BE$176&lt;0.75,1/0,AK147))</f>
        <v>1.7586812531389384E-3</v>
      </c>
      <c r="S147" s="42">
        <f>IF(BF171&lt;0.75,1/0,IF(BF$176&lt;0.75,1/0,AL147))</f>
        <v>-9.1600853011597483E-2</v>
      </c>
      <c r="U147" s="5" t="s">
        <v>32</v>
      </c>
      <c r="V147" s="6" t="s">
        <v>154</v>
      </c>
      <c r="W147" s="7" t="s">
        <v>30</v>
      </c>
      <c r="X147" s="1">
        <v>-0.36379926985024214</v>
      </c>
      <c r="Y147" s="1">
        <v>-1.6858439008563986E-2</v>
      </c>
      <c r="Z147" s="1">
        <v>0.49537940551809179</v>
      </c>
      <c r="AA147" s="1">
        <v>0.3147935246145499</v>
      </c>
      <c r="AB147" s="1">
        <v>0.20458981164718026</v>
      </c>
      <c r="AC147" s="1">
        <v>-0.27946676686998528</v>
      </c>
      <c r="AD147" s="1">
        <v>0.30995471028121613</v>
      </c>
      <c r="AE147" s="1">
        <v>-8.0959898687818943E-2</v>
      </c>
      <c r="AF147" s="1">
        <v>-3.1226404847607303E-2</v>
      </c>
      <c r="AG147" s="1">
        <v>-0.11183691593096967</v>
      </c>
      <c r="AH147" s="1">
        <v>-6.7434867672839238E-2</v>
      </c>
      <c r="AI147" s="1">
        <v>1.4394083972587568E-2</v>
      </c>
      <c r="AJ147" s="1" t="e">
        <v>#N/A</v>
      </c>
      <c r="AK147" s="1">
        <v>1.7586812531389384E-3</v>
      </c>
      <c r="AL147" s="1">
        <v>-9.1600853011597483E-2</v>
      </c>
      <c r="AO147" s="41" t="s">
        <v>50</v>
      </c>
      <c r="AP147" s="38" t="s">
        <v>77</v>
      </c>
      <c r="AQ147" s="39" t="s">
        <v>2</v>
      </c>
      <c r="AR147" s="42">
        <f t="shared" si="207"/>
        <v>0.96111111111111114</v>
      </c>
      <c r="AS147" s="42">
        <f t="shared" si="193"/>
        <v>0.98611111111111116</v>
      </c>
      <c r="AT147" s="42">
        <f t="shared" si="194"/>
        <v>0.95833333333333337</v>
      </c>
      <c r="AU147" s="42">
        <f t="shared" si="195"/>
        <v>0.95833333333333337</v>
      </c>
      <c r="AV147" s="42">
        <f t="shared" si="196"/>
        <v>0.98333333333333328</v>
      </c>
      <c r="AW147" s="42">
        <f t="shared" si="197"/>
        <v>0.97222222222222221</v>
      </c>
      <c r="AX147" s="42">
        <f t="shared" si="198"/>
        <v>0.98611111111111116</v>
      </c>
      <c r="AY147" s="42">
        <f t="shared" si="199"/>
        <v>1</v>
      </c>
      <c r="AZ147" s="42">
        <f t="shared" si="200"/>
        <v>1</v>
      </c>
      <c r="BA147" s="42">
        <f t="shared" si="201"/>
        <v>1</v>
      </c>
      <c r="BB147" s="42">
        <f t="shared" si="202"/>
        <v>1</v>
      </c>
      <c r="BC147" s="42">
        <f t="shared" si="203"/>
        <v>1</v>
      </c>
      <c r="BD147" s="42">
        <f t="shared" si="204"/>
        <v>0.98611111111111116</v>
      </c>
      <c r="BE147" s="42">
        <f t="shared" si="205"/>
        <v>1</v>
      </c>
      <c r="BF147" s="42">
        <f t="shared" si="206"/>
        <v>1</v>
      </c>
      <c r="BH147" s="41" t="s">
        <v>50</v>
      </c>
      <c r="BI147" s="38" t="s">
        <v>77</v>
      </c>
      <c r="BJ147" s="39" t="s">
        <v>2</v>
      </c>
      <c r="BK147" s="27">
        <v>346</v>
      </c>
      <c r="BL147" s="27">
        <v>355</v>
      </c>
      <c r="BM147" s="27">
        <v>345</v>
      </c>
      <c r="BN147" s="27">
        <v>345</v>
      </c>
      <c r="BO147" s="27">
        <v>354</v>
      </c>
      <c r="BP147" s="27">
        <v>350</v>
      </c>
      <c r="BQ147" s="27">
        <v>355</v>
      </c>
      <c r="BR147" s="27">
        <v>360</v>
      </c>
      <c r="BS147" s="27">
        <v>360</v>
      </c>
      <c r="BT147" s="27">
        <v>360</v>
      </c>
      <c r="BU147" s="27">
        <v>360</v>
      </c>
      <c r="BV147" s="27">
        <v>360</v>
      </c>
      <c r="BW147" s="27">
        <v>355</v>
      </c>
      <c r="BX147" s="27">
        <v>360</v>
      </c>
      <c r="BY147" s="27">
        <v>360</v>
      </c>
    </row>
    <row r="148" spans="2:77" x14ac:dyDescent="0.25">
      <c r="B148" s="41" t="s">
        <v>32</v>
      </c>
      <c r="C148" s="38" t="s">
        <v>155</v>
      </c>
      <c r="D148" s="39" t="s">
        <v>30</v>
      </c>
      <c r="E148" s="42">
        <f>IF(AR172&lt;0.75,1/0,IF(AR$176&lt;0.75,1/0,X148))</f>
        <v>-0.34656372134745395</v>
      </c>
      <c r="F148" s="42">
        <f>IF(AS172&lt;0.75,1/0,IF(AS$176&lt;0.75,1/0,Y148))</f>
        <v>0.32696244879768832</v>
      </c>
      <c r="G148" s="42">
        <f>IF(AT172&lt;0.75,1/0,IF(AT$176&lt;0.75,1/0,Z148))</f>
        <v>0.85464516870408502</v>
      </c>
      <c r="H148" s="42">
        <f>IF(AU172&lt;0.75,1/0,IF(AU$176&lt;0.75,1/0,AA148))</f>
        <v>0.24375181318657435</v>
      </c>
      <c r="I148" s="42">
        <f>IF(AV172&lt;0.75,1/0,IF(AV$176&lt;0.75,1/0,AB148))</f>
        <v>0.41465864573562983</v>
      </c>
      <c r="J148" s="42">
        <f>IF(AW172&lt;0.75,1/0,IF(AW$176&lt;0.75,1/0,AC148))</f>
        <v>7.7918744499867465E-3</v>
      </c>
      <c r="K148" s="42">
        <f>IF(AX172&lt;0.75,1/0,IF(AX$176&lt;0.75,1/0,AD148))</f>
        <v>0.54956114909824239</v>
      </c>
      <c r="L148" s="42">
        <f>IF(AY172&lt;0.75,1/0,IF(AY$176&lt;0.75,1/0,AE148))</f>
        <v>-1.1456538096038082E-2</v>
      </c>
      <c r="M148" s="42">
        <f>IF(AZ172&lt;0.75,1/0,IF(AZ$176&lt;0.75,1/0,AF148))</f>
        <v>0.22137669637213753</v>
      </c>
      <c r="N148" s="42">
        <f>IF(BA172&lt;0.75,1/0,IF(BA$176&lt;0.75,1/0,AG148))</f>
        <v>0.14110280111257079</v>
      </c>
      <c r="O148" s="42">
        <f>IF(BB172&lt;0.75,1/0,IF(BB$176&lt;0.75,1/0,AH148))</f>
        <v>0.14693696651263655</v>
      </c>
      <c r="P148" s="42">
        <f>IF(BC172&lt;0.75,1/0,IF(BC$176&lt;0.75,1/0,AI148))</f>
        <v>0.15008536523159921</v>
      </c>
      <c r="Q148" s="42" t="e">
        <f>IF(BD172&lt;0.75,1/0,IF(BD$176&lt;0.75,1/0,AJ148))</f>
        <v>#DIV/0!</v>
      </c>
      <c r="R148" s="42">
        <f>IF(BE172&lt;0.75,1/0,IF(BE$176&lt;0.75,1/0,AK148))</f>
        <v>0.18320003601257451</v>
      </c>
      <c r="S148" s="42">
        <f>IF(BF172&lt;0.75,1/0,IF(BF$176&lt;0.75,1/0,AL148))</f>
        <v>6.0434690840710958E-2</v>
      </c>
      <c r="U148" s="5" t="s">
        <v>32</v>
      </c>
      <c r="V148" s="6" t="s">
        <v>155</v>
      </c>
      <c r="W148" s="7" t="s">
        <v>30</v>
      </c>
      <c r="X148" s="1">
        <v>-0.34656372134745395</v>
      </c>
      <c r="Y148" s="1">
        <v>0.32696244879768832</v>
      </c>
      <c r="Z148" s="1">
        <v>0.85464516870408502</v>
      </c>
      <c r="AA148" s="1">
        <v>0.24375181318657435</v>
      </c>
      <c r="AB148" s="1">
        <v>0.41465864573562983</v>
      </c>
      <c r="AC148" s="1">
        <v>7.7918744499867465E-3</v>
      </c>
      <c r="AD148" s="1">
        <v>0.54956114909824239</v>
      </c>
      <c r="AE148" s="1">
        <v>-1.1456538096038082E-2</v>
      </c>
      <c r="AF148" s="1">
        <v>0.22137669637213753</v>
      </c>
      <c r="AG148" s="1">
        <v>0.14110280111257079</v>
      </c>
      <c r="AH148" s="1">
        <v>0.14693696651263655</v>
      </c>
      <c r="AI148" s="1">
        <v>0.15008536523159921</v>
      </c>
      <c r="AJ148" s="1" t="e">
        <v>#N/A</v>
      </c>
      <c r="AK148" s="1">
        <v>0.18320003601257451</v>
      </c>
      <c r="AL148" s="1">
        <v>6.0434690840710958E-2</v>
      </c>
      <c r="AO148" s="41" t="s">
        <v>50</v>
      </c>
      <c r="AP148" s="38" t="s">
        <v>164</v>
      </c>
      <c r="AQ148" s="39" t="s">
        <v>2</v>
      </c>
      <c r="AR148" s="42">
        <f t="shared" si="207"/>
        <v>1</v>
      </c>
      <c r="AS148" s="42">
        <f t="shared" si="193"/>
        <v>0</v>
      </c>
      <c r="AT148" s="42">
        <f t="shared" si="194"/>
        <v>0.95833333333333337</v>
      </c>
      <c r="AU148" s="42">
        <f t="shared" si="195"/>
        <v>0.95833333333333337</v>
      </c>
      <c r="AV148" s="42">
        <f t="shared" si="196"/>
        <v>0.96666666666666667</v>
      </c>
      <c r="AW148" s="42">
        <f t="shared" si="197"/>
        <v>0.93055555555555558</v>
      </c>
      <c r="AX148" s="42">
        <f t="shared" si="198"/>
        <v>0</v>
      </c>
      <c r="AY148" s="42">
        <f t="shared" si="199"/>
        <v>1</v>
      </c>
      <c r="AZ148" s="42">
        <f t="shared" si="200"/>
        <v>1</v>
      </c>
      <c r="BA148" s="42">
        <f t="shared" si="201"/>
        <v>1</v>
      </c>
      <c r="BB148" s="42">
        <f t="shared" si="202"/>
        <v>1</v>
      </c>
      <c r="BC148" s="42">
        <f t="shared" si="203"/>
        <v>1</v>
      </c>
      <c r="BD148" s="42">
        <f t="shared" si="204"/>
        <v>0.98611111111111116</v>
      </c>
      <c r="BE148" s="42">
        <f t="shared" si="205"/>
        <v>1</v>
      </c>
      <c r="BF148" s="42">
        <f t="shared" si="206"/>
        <v>1</v>
      </c>
      <c r="BH148" s="41" t="s">
        <v>50</v>
      </c>
      <c r="BI148" s="38" t="s">
        <v>164</v>
      </c>
      <c r="BJ148" s="39" t="s">
        <v>2</v>
      </c>
      <c r="BK148" s="27">
        <v>360</v>
      </c>
      <c r="BL148" s="27">
        <v>0</v>
      </c>
      <c r="BM148" s="27">
        <v>345</v>
      </c>
      <c r="BN148" s="27">
        <v>345</v>
      </c>
      <c r="BO148" s="27">
        <v>348</v>
      </c>
      <c r="BP148" s="27">
        <v>335</v>
      </c>
      <c r="BQ148" s="27">
        <v>0</v>
      </c>
      <c r="BR148" s="27">
        <v>360</v>
      </c>
      <c r="BS148" s="27">
        <v>360</v>
      </c>
      <c r="BT148" s="27">
        <v>360</v>
      </c>
      <c r="BU148" s="27">
        <v>360</v>
      </c>
      <c r="BV148" s="27">
        <v>360</v>
      </c>
      <c r="BW148" s="27">
        <v>355</v>
      </c>
      <c r="BX148" s="27">
        <v>360</v>
      </c>
      <c r="BY148" s="27">
        <v>360</v>
      </c>
    </row>
    <row r="149" spans="2:77" x14ac:dyDescent="0.25">
      <c r="B149" s="41" t="s">
        <v>32</v>
      </c>
      <c r="C149" s="38" t="s">
        <v>156</v>
      </c>
      <c r="D149" s="39" t="s">
        <v>30</v>
      </c>
      <c r="E149" s="42">
        <f>IF(AR173&lt;0.75,1/0,IF(AR$176&lt;0.75,1/0,X149))</f>
        <v>-0.24805738843103164</v>
      </c>
      <c r="F149" s="42">
        <f>IF(AS173&lt;0.75,1/0,IF(AS$176&lt;0.75,1/0,Y149))</f>
        <v>0.3163814810875758</v>
      </c>
      <c r="G149" s="42">
        <f>IF(AT173&lt;0.75,1/0,IF(AT$176&lt;0.75,1/0,Z149))</f>
        <v>0.35431493018970905</v>
      </c>
      <c r="H149" s="42">
        <f>IF(AU173&lt;0.75,1/0,IF(AU$176&lt;0.75,1/0,AA149))</f>
        <v>0.41661200595760661</v>
      </c>
      <c r="I149" s="42">
        <f>IF(AV173&lt;0.75,1/0,IF(AV$176&lt;0.75,1/0,AB149))</f>
        <v>0.17596094104410853</v>
      </c>
      <c r="J149" s="42">
        <f>IF(AW173&lt;0.75,1/0,IF(AW$176&lt;0.75,1/0,AC149))</f>
        <v>4.1243883188635921E-2</v>
      </c>
      <c r="K149" s="42">
        <f>IF(AX173&lt;0.75,1/0,IF(AX$176&lt;0.75,1/0,AD149))</f>
        <v>0.38778371881596918</v>
      </c>
      <c r="L149" s="42">
        <f>IF(AY173&lt;0.75,1/0,IF(AY$176&lt;0.75,1/0,AE149))</f>
        <v>-3.8730897455977575E-2</v>
      </c>
      <c r="M149" s="42">
        <f>IF(AZ173&lt;0.75,1/0,IF(AZ$176&lt;0.75,1/0,AF149))</f>
        <v>5.1458450610815998E-2</v>
      </c>
      <c r="N149" s="42">
        <f>IF(BA173&lt;0.75,1/0,IF(BA$176&lt;0.75,1/0,AG149))</f>
        <v>2.4986595278315482E-2</v>
      </c>
      <c r="O149" s="42">
        <f>IF(BB173&lt;0.75,1/0,IF(BB$176&lt;0.75,1/0,AH149))</f>
        <v>0.10495392821261618</v>
      </c>
      <c r="P149" s="42">
        <f>IF(BC173&lt;0.75,1/0,IF(BC$176&lt;0.75,1/0,AI149))</f>
        <v>0.16903544812690563</v>
      </c>
      <c r="Q149" s="42">
        <f>IF(BD173&lt;0.75,1/0,IF(BD$176&lt;0.75,1/0,AJ149))</f>
        <v>-6.3553503787878607E-2</v>
      </c>
      <c r="R149" s="42">
        <f>IF(BE173&lt;0.75,1/0,IF(BE$176&lt;0.75,1/0,AK149))</f>
        <v>0.13751551313607457</v>
      </c>
      <c r="S149" s="42">
        <f>IF(BF173&lt;0.75,1/0,IF(BF$176&lt;0.75,1/0,AL149))</f>
        <v>-4.5467869117464144E-2</v>
      </c>
      <c r="U149" s="5" t="s">
        <v>32</v>
      </c>
      <c r="V149" s="6" t="s">
        <v>156</v>
      </c>
      <c r="W149" s="7" t="s">
        <v>30</v>
      </c>
      <c r="X149" s="1">
        <v>-0.24805738843103164</v>
      </c>
      <c r="Y149" s="1">
        <v>0.3163814810875758</v>
      </c>
      <c r="Z149" s="1">
        <v>0.35431493018970905</v>
      </c>
      <c r="AA149" s="1">
        <v>0.41661200595760661</v>
      </c>
      <c r="AB149" s="1">
        <v>0.17596094104410853</v>
      </c>
      <c r="AC149" s="1">
        <v>4.1243883188635921E-2</v>
      </c>
      <c r="AD149" s="1">
        <v>0.38778371881596918</v>
      </c>
      <c r="AE149" s="1">
        <v>-3.8730897455977575E-2</v>
      </c>
      <c r="AF149" s="1">
        <v>5.1458450610815998E-2</v>
      </c>
      <c r="AG149" s="1">
        <v>2.4986595278315482E-2</v>
      </c>
      <c r="AH149" s="1">
        <v>0.10495392821261618</v>
      </c>
      <c r="AI149" s="1">
        <v>0.16903544812690563</v>
      </c>
      <c r="AJ149" s="1">
        <v>-6.3553503787878607E-2</v>
      </c>
      <c r="AK149" s="1">
        <v>0.13751551313607457</v>
      </c>
      <c r="AL149" s="1">
        <v>-4.5467869117464144E-2</v>
      </c>
      <c r="AO149" s="41" t="s">
        <v>51</v>
      </c>
      <c r="AP149" s="38" t="s">
        <v>159</v>
      </c>
      <c r="AQ149" s="39" t="s">
        <v>2</v>
      </c>
      <c r="AR149" s="42">
        <f t="shared" si="207"/>
        <v>1</v>
      </c>
      <c r="AS149" s="42">
        <f t="shared" si="193"/>
        <v>0.98055555555555551</v>
      </c>
      <c r="AT149" s="42">
        <f t="shared" si="194"/>
        <v>0.95833333333333337</v>
      </c>
      <c r="AU149" s="42">
        <f t="shared" si="195"/>
        <v>0.99444444444444446</v>
      </c>
      <c r="AV149" s="42">
        <f t="shared" si="196"/>
        <v>1</v>
      </c>
      <c r="AW149" s="42">
        <f t="shared" si="197"/>
        <v>0.9916666666666667</v>
      </c>
      <c r="AX149" s="42">
        <f t="shared" si="198"/>
        <v>0.44166666666666665</v>
      </c>
      <c r="AY149" s="42">
        <f t="shared" si="199"/>
        <v>1</v>
      </c>
      <c r="AZ149" s="42">
        <f t="shared" si="200"/>
        <v>1</v>
      </c>
      <c r="BA149" s="42">
        <f t="shared" si="201"/>
        <v>0.98888888888888893</v>
      </c>
      <c r="BB149" s="42">
        <f t="shared" si="202"/>
        <v>1</v>
      </c>
      <c r="BC149" s="42">
        <f t="shared" si="203"/>
        <v>1</v>
      </c>
      <c r="BD149" s="42">
        <f t="shared" si="204"/>
        <v>1</v>
      </c>
      <c r="BE149" s="42">
        <f t="shared" si="205"/>
        <v>1</v>
      </c>
      <c r="BF149" s="42">
        <f t="shared" si="206"/>
        <v>1</v>
      </c>
      <c r="BH149" s="41" t="s">
        <v>51</v>
      </c>
      <c r="BI149" s="38" t="s">
        <v>159</v>
      </c>
      <c r="BJ149" s="39" t="s">
        <v>2</v>
      </c>
      <c r="BK149" s="27">
        <v>360</v>
      </c>
      <c r="BL149" s="27">
        <v>353</v>
      </c>
      <c r="BM149" s="27">
        <v>345</v>
      </c>
      <c r="BN149" s="27">
        <v>358</v>
      </c>
      <c r="BO149" s="27">
        <v>360</v>
      </c>
      <c r="BP149" s="27">
        <v>357</v>
      </c>
      <c r="BQ149" s="27">
        <v>159</v>
      </c>
      <c r="BR149" s="27">
        <v>360</v>
      </c>
      <c r="BS149" s="27">
        <v>360</v>
      </c>
      <c r="BT149" s="27">
        <v>356</v>
      </c>
      <c r="BU149" s="27">
        <v>360</v>
      </c>
      <c r="BV149" s="27">
        <v>360</v>
      </c>
      <c r="BW149" s="27">
        <v>360</v>
      </c>
      <c r="BX149" s="27">
        <v>360</v>
      </c>
      <c r="BY149" s="27">
        <v>360</v>
      </c>
    </row>
    <row r="150" spans="2:77" x14ac:dyDescent="0.25">
      <c r="B150" s="41" t="s">
        <v>32</v>
      </c>
      <c r="C150" s="38" t="s">
        <v>157</v>
      </c>
      <c r="D150" s="39" t="s">
        <v>30</v>
      </c>
      <c r="E150" s="42">
        <f>IF(AR174&lt;0.75,1/0,IF(AR$176&lt;0.75,1/0,X150))</f>
        <v>-0.16069187085554526</v>
      </c>
      <c r="F150" s="42">
        <f>IF(AS174&lt;0.75,1/0,IF(AS$176&lt;0.75,1/0,Y150))</f>
        <v>0.54001554410047103</v>
      </c>
      <c r="G150" s="42">
        <f>IF(AT174&lt;0.75,1/0,IF(AT$176&lt;0.75,1/0,Z150))</f>
        <v>0.45789782041568738</v>
      </c>
      <c r="H150" s="42">
        <f>IF(AU174&lt;0.75,1/0,IF(AU$176&lt;0.75,1/0,AA150))</f>
        <v>0.67639447732062474</v>
      </c>
      <c r="I150" s="42">
        <f>IF(AV174&lt;0.75,1/0,IF(AV$176&lt;0.75,1/0,AB150))</f>
        <v>0.37629202166573816</v>
      </c>
      <c r="J150" s="42">
        <f>IF(AW174&lt;0.75,1/0,IF(AW$176&lt;0.75,1/0,AC150))</f>
        <v>0.45763835485667403</v>
      </c>
      <c r="K150" s="42">
        <f>IF(AX174&lt;0.75,1/0,IF(AX$176&lt;0.75,1/0,AD150))</f>
        <v>0.77407746276533884</v>
      </c>
      <c r="L150" s="42">
        <f>IF(AY174&lt;0.75,1/0,IF(AY$176&lt;0.75,1/0,AE150))</f>
        <v>0.64536019302209802</v>
      </c>
      <c r="M150" s="42">
        <f>IF(AZ174&lt;0.75,1/0,IF(AZ$176&lt;0.75,1/0,AF150))</f>
        <v>0.47620720403043815</v>
      </c>
      <c r="N150" s="42">
        <f>IF(BA174&lt;0.75,1/0,IF(BA$176&lt;0.75,1/0,AG150))</f>
        <v>0.40643448716111563</v>
      </c>
      <c r="O150" s="42">
        <f>IF(BB174&lt;0.75,1/0,IF(BB$176&lt;0.75,1/0,AH150))</f>
        <v>0.24742076311269812</v>
      </c>
      <c r="P150" s="42">
        <f>IF(BC174&lt;0.75,1/0,IF(BC$176&lt;0.75,1/0,AI150))</f>
        <v>0.4212569796542438</v>
      </c>
      <c r="Q150" s="42">
        <f>IF(BD174&lt;0.75,1/0,IF(BD$176&lt;0.75,1/0,AJ150))</f>
        <v>0.26695173120655968</v>
      </c>
      <c r="R150" s="42">
        <f>IF(BE174&lt;0.75,1/0,IF(BE$176&lt;0.75,1/0,AK150))</f>
        <v>0.38652629792403737</v>
      </c>
      <c r="S150" s="42">
        <f>IF(BF174&lt;0.75,1/0,IF(BF$176&lt;0.75,1/0,AL150))</f>
        <v>0.30410115999878795</v>
      </c>
      <c r="U150" s="5" t="s">
        <v>32</v>
      </c>
      <c r="V150" s="6" t="s">
        <v>157</v>
      </c>
      <c r="W150" s="7" t="s">
        <v>30</v>
      </c>
      <c r="X150" s="1">
        <v>-0.16069187085554526</v>
      </c>
      <c r="Y150" s="1">
        <v>0.54001554410047103</v>
      </c>
      <c r="Z150" s="1">
        <v>0.45789782041568738</v>
      </c>
      <c r="AA150" s="1">
        <v>0.67639447732062474</v>
      </c>
      <c r="AB150" s="1">
        <v>0.37629202166573816</v>
      </c>
      <c r="AC150" s="1">
        <v>0.45763835485667403</v>
      </c>
      <c r="AD150" s="1">
        <v>0.77407746276533884</v>
      </c>
      <c r="AE150" s="1">
        <v>0.64536019302209802</v>
      </c>
      <c r="AF150" s="1">
        <v>0.47620720403043815</v>
      </c>
      <c r="AG150" s="1">
        <v>0.40643448716111563</v>
      </c>
      <c r="AH150" s="1">
        <v>0.24742076311269812</v>
      </c>
      <c r="AI150" s="1">
        <v>0.4212569796542438</v>
      </c>
      <c r="AJ150" s="1">
        <v>0.26695173120655968</v>
      </c>
      <c r="AK150" s="1">
        <v>0.38652629792403737</v>
      </c>
      <c r="AL150" s="1">
        <v>0.30410115999878795</v>
      </c>
      <c r="AO150" s="41" t="s">
        <v>51</v>
      </c>
      <c r="AP150" s="38" t="s">
        <v>160</v>
      </c>
      <c r="AQ150" s="39" t="s">
        <v>2</v>
      </c>
      <c r="AR150" s="42">
        <f t="shared" si="207"/>
        <v>1</v>
      </c>
      <c r="AS150" s="42">
        <f t="shared" si="193"/>
        <v>0.9916666666666667</v>
      </c>
      <c r="AT150" s="42">
        <f t="shared" si="194"/>
        <v>0.95833333333333337</v>
      </c>
      <c r="AU150" s="42">
        <f t="shared" si="195"/>
        <v>0.99444444444444446</v>
      </c>
      <c r="AV150" s="42">
        <f t="shared" si="196"/>
        <v>1</v>
      </c>
      <c r="AW150" s="42">
        <f t="shared" si="197"/>
        <v>0.98888888888888893</v>
      </c>
      <c r="AX150" s="42">
        <f t="shared" si="198"/>
        <v>0.82777777777777772</v>
      </c>
      <c r="AY150" s="42">
        <f t="shared" si="199"/>
        <v>1</v>
      </c>
      <c r="AZ150" s="42">
        <f t="shared" si="200"/>
        <v>1</v>
      </c>
      <c r="BA150" s="42">
        <f t="shared" si="201"/>
        <v>1</v>
      </c>
      <c r="BB150" s="42">
        <f t="shared" si="202"/>
        <v>1</v>
      </c>
      <c r="BC150" s="42">
        <f t="shared" si="203"/>
        <v>0.99722222222222223</v>
      </c>
      <c r="BD150" s="42">
        <f t="shared" si="204"/>
        <v>1</v>
      </c>
      <c r="BE150" s="42">
        <f t="shared" si="205"/>
        <v>1</v>
      </c>
      <c r="BF150" s="42">
        <f t="shared" si="206"/>
        <v>1</v>
      </c>
      <c r="BH150" s="41" t="s">
        <v>51</v>
      </c>
      <c r="BI150" s="38" t="s">
        <v>160</v>
      </c>
      <c r="BJ150" s="39" t="s">
        <v>2</v>
      </c>
      <c r="BK150" s="27">
        <v>360</v>
      </c>
      <c r="BL150" s="27">
        <v>357</v>
      </c>
      <c r="BM150" s="27">
        <v>345</v>
      </c>
      <c r="BN150" s="27">
        <v>358</v>
      </c>
      <c r="BO150" s="27">
        <v>360</v>
      </c>
      <c r="BP150" s="27">
        <v>356</v>
      </c>
      <c r="BQ150" s="27">
        <v>298</v>
      </c>
      <c r="BR150" s="27">
        <v>360</v>
      </c>
      <c r="BS150" s="27">
        <v>360</v>
      </c>
      <c r="BT150" s="27">
        <v>360</v>
      </c>
      <c r="BU150" s="27">
        <v>360</v>
      </c>
      <c r="BV150" s="27">
        <v>359</v>
      </c>
      <c r="BW150" s="27">
        <v>360</v>
      </c>
      <c r="BX150" s="27">
        <v>360</v>
      </c>
      <c r="BY150" s="27">
        <v>360</v>
      </c>
    </row>
    <row r="151" spans="2:77" x14ac:dyDescent="0.25">
      <c r="B151" s="41" t="s">
        <v>32</v>
      </c>
      <c r="C151" s="38" t="s">
        <v>158</v>
      </c>
      <c r="D151" s="39" t="s">
        <v>30</v>
      </c>
      <c r="E151" s="42">
        <f>IF(AR175&lt;0.75,1/0,IF(AR$176&lt;0.75,1/0,X151))</f>
        <v>-0.12344746638123782</v>
      </c>
      <c r="F151" s="42">
        <f>IF(AS175&lt;0.75,1/0,IF(AS$176&lt;0.75,1/0,Y151))</f>
        <v>0.84584394934560558</v>
      </c>
      <c r="G151" s="42">
        <f>IF(AT175&lt;0.75,1/0,IF(AT$176&lt;0.75,1/0,Z151))</f>
        <v>0.52320385697451655</v>
      </c>
      <c r="H151" s="42">
        <f>IF(AU175&lt;0.75,1/0,IF(AU$176&lt;0.75,1/0,AA151))</f>
        <v>0.48399430251829911</v>
      </c>
      <c r="I151" s="42">
        <f>IF(AV175&lt;0.75,1/0,IF(AV$176&lt;0.75,1/0,AB151))</f>
        <v>0.32535269057407978</v>
      </c>
      <c r="J151" s="42">
        <f>IF(AW175&lt;0.75,1/0,IF(AW$176&lt;0.75,1/0,AC151))</f>
        <v>0.23362283713727927</v>
      </c>
      <c r="K151" s="42">
        <f>IF(AX175&lt;0.75,1/0,IF(AX$176&lt;0.75,1/0,AD151))</f>
        <v>0.58218326675850141</v>
      </c>
      <c r="L151" s="42">
        <f>IF(AY175&lt;0.75,1/0,IF(AY$176&lt;0.75,1/0,AE151))</f>
        <v>0.60990781683279605</v>
      </c>
      <c r="M151" s="42">
        <f>IF(AZ175&lt;0.75,1/0,IF(AZ$176&lt;0.75,1/0,AF151))</f>
        <v>0.90685559959233109</v>
      </c>
      <c r="N151" s="42">
        <f>IF(BA175&lt;0.75,1/0,IF(BA$176&lt;0.75,1/0,AG151))</f>
        <v>0.24183028906330328</v>
      </c>
      <c r="O151" s="42">
        <f>IF(BB175&lt;0.75,1/0,IF(BB$176&lt;0.75,1/0,AH151))</f>
        <v>0.17418652933245915</v>
      </c>
      <c r="P151" s="42">
        <f>IF(BC175&lt;0.75,1/0,IF(BC$176&lt;0.75,1/0,AI151))</f>
        <v>0.48531634457553108</v>
      </c>
      <c r="Q151" s="42">
        <f>IF(BD175&lt;0.75,1/0,IF(BD$176&lt;0.75,1/0,AJ151))</f>
        <v>0.4921459254075411</v>
      </c>
      <c r="R151" s="42">
        <f>IF(BE175&lt;0.75,1/0,IF(BE$176&lt;0.75,1/0,AK151))</f>
        <v>0.38411637874447946</v>
      </c>
      <c r="S151" s="42">
        <f>IF(BF175&lt;0.75,1/0,IF(BF$176&lt;0.75,1/0,AL151))</f>
        <v>0.32056716336683144</v>
      </c>
      <c r="U151" s="5" t="s">
        <v>32</v>
      </c>
      <c r="V151" s="6" t="s">
        <v>158</v>
      </c>
      <c r="W151" s="7" t="s">
        <v>30</v>
      </c>
      <c r="X151" s="1">
        <v>-0.12344746638123782</v>
      </c>
      <c r="Y151" s="1">
        <v>0.84584394934560558</v>
      </c>
      <c r="Z151" s="1">
        <v>0.52320385697451655</v>
      </c>
      <c r="AA151" s="1">
        <v>0.48399430251829911</v>
      </c>
      <c r="AB151" s="1">
        <v>0.32535269057407978</v>
      </c>
      <c r="AC151" s="1">
        <v>0.23362283713727927</v>
      </c>
      <c r="AD151" s="1">
        <v>0.58218326675850141</v>
      </c>
      <c r="AE151" s="1">
        <v>0.60990781683279605</v>
      </c>
      <c r="AF151" s="1">
        <v>0.90685559959233109</v>
      </c>
      <c r="AG151" s="1">
        <v>0.24183028906330328</v>
      </c>
      <c r="AH151" s="1">
        <v>0.17418652933245915</v>
      </c>
      <c r="AI151" s="1">
        <v>0.48531634457553108</v>
      </c>
      <c r="AJ151" s="1">
        <v>0.4921459254075411</v>
      </c>
      <c r="AK151" s="1">
        <v>0.38411637874447946</v>
      </c>
      <c r="AL151" s="1">
        <v>0.32056716336683144</v>
      </c>
      <c r="AO151" s="41" t="s">
        <v>51</v>
      </c>
      <c r="AP151" s="38" t="s">
        <v>161</v>
      </c>
      <c r="AQ151" s="39" t="s">
        <v>2</v>
      </c>
      <c r="AR151" s="42">
        <f t="shared" si="207"/>
        <v>1</v>
      </c>
      <c r="AS151" s="42">
        <f t="shared" si="193"/>
        <v>0.99444444444444446</v>
      </c>
      <c r="AT151" s="42">
        <f t="shared" si="194"/>
        <v>0.95277777777777772</v>
      </c>
      <c r="AU151" s="42">
        <f t="shared" si="195"/>
        <v>1</v>
      </c>
      <c r="AV151" s="42">
        <f t="shared" si="196"/>
        <v>0.97777777777777775</v>
      </c>
      <c r="AW151" s="42">
        <f t="shared" si="197"/>
        <v>1</v>
      </c>
      <c r="AX151" s="42">
        <f t="shared" si="198"/>
        <v>0.98888888888888893</v>
      </c>
      <c r="AY151" s="42">
        <f t="shared" si="199"/>
        <v>1</v>
      </c>
      <c r="AZ151" s="42">
        <f t="shared" si="200"/>
        <v>1</v>
      </c>
      <c r="BA151" s="42">
        <f t="shared" si="201"/>
        <v>1</v>
      </c>
      <c r="BB151" s="42">
        <f t="shared" si="202"/>
        <v>1</v>
      </c>
      <c r="BC151" s="42">
        <f t="shared" si="203"/>
        <v>0.99722222222222223</v>
      </c>
      <c r="BD151" s="42">
        <f t="shared" si="204"/>
        <v>1</v>
      </c>
      <c r="BE151" s="42">
        <f t="shared" si="205"/>
        <v>1</v>
      </c>
      <c r="BF151" s="42">
        <f t="shared" si="206"/>
        <v>1</v>
      </c>
      <c r="BH151" s="41" t="s">
        <v>51</v>
      </c>
      <c r="BI151" s="38" t="s">
        <v>161</v>
      </c>
      <c r="BJ151" s="39" t="s">
        <v>2</v>
      </c>
      <c r="BK151" s="27">
        <v>360</v>
      </c>
      <c r="BL151" s="27">
        <v>358</v>
      </c>
      <c r="BM151" s="27">
        <v>343</v>
      </c>
      <c r="BN151" s="27">
        <v>360</v>
      </c>
      <c r="BO151" s="27">
        <v>352</v>
      </c>
      <c r="BP151" s="27">
        <v>360</v>
      </c>
      <c r="BQ151" s="27">
        <v>356</v>
      </c>
      <c r="BR151" s="27">
        <v>360</v>
      </c>
      <c r="BS151" s="27">
        <v>360</v>
      </c>
      <c r="BT151" s="27">
        <v>360</v>
      </c>
      <c r="BU151" s="27">
        <v>360</v>
      </c>
      <c r="BV151" s="27">
        <v>359</v>
      </c>
      <c r="BW151" s="27">
        <v>360</v>
      </c>
      <c r="BX151" s="27">
        <v>360</v>
      </c>
      <c r="BY151" s="27">
        <v>360</v>
      </c>
    </row>
    <row r="152" spans="2:77" x14ac:dyDescent="0.25">
      <c r="B152" s="41" t="s">
        <v>33</v>
      </c>
      <c r="C152" s="38" t="s">
        <v>153</v>
      </c>
      <c r="D152" s="39" t="s">
        <v>30</v>
      </c>
      <c r="E152" s="42">
        <f>IF(AR177&lt;0.75,1/0,IF(AR$183&lt;0.75,1/0,X152))</f>
        <v>-0.47200865270716386</v>
      </c>
      <c r="F152" s="42">
        <f>IF(AS177&lt;0.75,1/0,IF(AS$183&lt;0.75,1/0,Y152))</f>
        <v>-0.38351938708376698</v>
      </c>
      <c r="G152" s="42">
        <f>IF(AT177&lt;0.75,1/0,IF(AT$183&lt;0.75,1/0,Z152))</f>
        <v>-0.18591132916481212</v>
      </c>
      <c r="H152" s="42">
        <f>IF(AU177&lt;0.75,1/0,IF(AU$183&lt;0.75,1/0,AA152))</f>
        <v>-0.40175874642005527</v>
      </c>
      <c r="I152" s="42">
        <f>IF(AV177&lt;0.75,1/0,IF(AV$183&lt;0.75,1/0,AB152))</f>
        <v>-0.1114962331530448</v>
      </c>
      <c r="J152" s="42">
        <f>IF(AW177&lt;0.75,1/0,IF(AW$183&lt;0.75,1/0,AC152))</f>
        <v>-0.2670632455865114</v>
      </c>
      <c r="K152" s="42">
        <f>IF(AX177&lt;0.75,1/0,IF(AX$183&lt;0.75,1/0,AD152))</f>
        <v>-0.42025813727066719</v>
      </c>
      <c r="L152" s="42">
        <f>IF(AY177&lt;0.75,1/0,IF(AY$183&lt;0.75,1/0,AE152))</f>
        <v>-0.55898729011194037</v>
      </c>
      <c r="M152" s="42">
        <f>IF(AZ177&lt;0.75,1/0,IF(AZ$183&lt;0.75,1/0,AF152))</f>
        <v>-0.47749675998025343</v>
      </c>
      <c r="N152" s="42">
        <f>IF(BA177&lt;0.75,1/0,IF(BA$183&lt;0.75,1/0,AG152))</f>
        <v>-0.49025536709094519</v>
      </c>
      <c r="O152" s="42">
        <f>IF(BB177&lt;0.75,1/0,IF(BB$183&lt;0.75,1/0,AH152))</f>
        <v>-0.30970925084153611</v>
      </c>
      <c r="P152" s="42">
        <f>IF(BC177&lt;0.75,1/0,IF(BC$183&lt;0.75,1/0,AI152))</f>
        <v>-0.42343457983513055</v>
      </c>
      <c r="Q152" s="42" t="e">
        <f>IF(BD177&lt;0.75,1/0,IF(BD$183&lt;0.75,1/0,AJ152))</f>
        <v>#DIV/0!</v>
      </c>
      <c r="R152" s="42">
        <f>IF(BE177&lt;0.75,1/0,IF(BE$183&lt;0.75,1/0,AK152))</f>
        <v>-0.38616163370112333</v>
      </c>
      <c r="S152" s="42">
        <f>IF(BF177&lt;0.75,1/0,IF(BF$183&lt;0.75,1/0,AL152))</f>
        <v>-0.36293987146291884</v>
      </c>
      <c r="U152" s="5" t="s">
        <v>33</v>
      </c>
      <c r="V152" s="6" t="s">
        <v>153</v>
      </c>
      <c r="W152" s="7" t="s">
        <v>30</v>
      </c>
      <c r="X152" s="1">
        <v>-0.47200865270716386</v>
      </c>
      <c r="Y152" s="1">
        <v>-0.38351938708376698</v>
      </c>
      <c r="Z152" s="1">
        <v>-0.18591132916481212</v>
      </c>
      <c r="AA152" s="1">
        <v>-0.40175874642005527</v>
      </c>
      <c r="AB152" s="1">
        <v>-0.1114962331530448</v>
      </c>
      <c r="AC152" s="1">
        <v>-0.2670632455865114</v>
      </c>
      <c r="AD152" s="1">
        <v>-0.42025813727066719</v>
      </c>
      <c r="AE152" s="1">
        <v>-0.55898729011194037</v>
      </c>
      <c r="AF152" s="1">
        <v>-0.47749675998025343</v>
      </c>
      <c r="AG152" s="1">
        <v>-0.49025536709094519</v>
      </c>
      <c r="AH152" s="1">
        <v>-0.30970925084153611</v>
      </c>
      <c r="AI152" s="1">
        <v>-0.42343457983513055</v>
      </c>
      <c r="AJ152" s="1" t="e">
        <v>#N/A</v>
      </c>
      <c r="AK152" s="1">
        <v>-0.38616163370112333</v>
      </c>
      <c r="AL152" s="1">
        <v>-0.36293987146291884</v>
      </c>
      <c r="AO152" s="41" t="s">
        <v>51</v>
      </c>
      <c r="AP152" s="38" t="s">
        <v>162</v>
      </c>
      <c r="AQ152" s="39" t="s">
        <v>2</v>
      </c>
      <c r="AR152" s="42">
        <f t="shared" si="207"/>
        <v>1</v>
      </c>
      <c r="AS152" s="42">
        <f t="shared" si="193"/>
        <v>0.99444444444444446</v>
      </c>
      <c r="AT152" s="42">
        <f t="shared" si="194"/>
        <v>0.9916666666666667</v>
      </c>
      <c r="AU152" s="42">
        <f t="shared" si="195"/>
        <v>0.95833333333333337</v>
      </c>
      <c r="AV152" s="42">
        <f t="shared" si="196"/>
        <v>0.98888888888888893</v>
      </c>
      <c r="AW152" s="42">
        <f t="shared" si="197"/>
        <v>0.96388888888888891</v>
      </c>
      <c r="AX152" s="42">
        <f t="shared" si="198"/>
        <v>0.98888888888888893</v>
      </c>
      <c r="AY152" s="42">
        <f t="shared" si="199"/>
        <v>1</v>
      </c>
      <c r="AZ152" s="42">
        <f t="shared" si="200"/>
        <v>1</v>
      </c>
      <c r="BA152" s="42">
        <f t="shared" si="201"/>
        <v>1</v>
      </c>
      <c r="BB152" s="42">
        <f t="shared" si="202"/>
        <v>1</v>
      </c>
      <c r="BC152" s="42">
        <f t="shared" si="203"/>
        <v>1</v>
      </c>
      <c r="BD152" s="42">
        <f t="shared" si="204"/>
        <v>0.98611111111111116</v>
      </c>
      <c r="BE152" s="42">
        <f t="shared" si="205"/>
        <v>1</v>
      </c>
      <c r="BF152" s="42">
        <f t="shared" si="206"/>
        <v>1</v>
      </c>
      <c r="BH152" s="41" t="s">
        <v>51</v>
      </c>
      <c r="BI152" s="38" t="s">
        <v>162</v>
      </c>
      <c r="BJ152" s="39" t="s">
        <v>2</v>
      </c>
      <c r="BK152" s="27">
        <v>360</v>
      </c>
      <c r="BL152" s="27">
        <v>358</v>
      </c>
      <c r="BM152" s="27">
        <v>357</v>
      </c>
      <c r="BN152" s="27">
        <v>345</v>
      </c>
      <c r="BO152" s="27">
        <v>356</v>
      </c>
      <c r="BP152" s="27">
        <v>347</v>
      </c>
      <c r="BQ152" s="27">
        <v>356</v>
      </c>
      <c r="BR152" s="27">
        <v>360</v>
      </c>
      <c r="BS152" s="27">
        <v>360</v>
      </c>
      <c r="BT152" s="27">
        <v>360</v>
      </c>
      <c r="BU152" s="27">
        <v>360</v>
      </c>
      <c r="BV152" s="27">
        <v>360</v>
      </c>
      <c r="BW152" s="27">
        <v>355</v>
      </c>
      <c r="BX152" s="27">
        <v>360</v>
      </c>
      <c r="BY152" s="27">
        <v>360</v>
      </c>
    </row>
    <row r="153" spans="2:77" x14ac:dyDescent="0.25">
      <c r="B153" s="41" t="s">
        <v>33</v>
      </c>
      <c r="C153" s="38" t="s">
        <v>154</v>
      </c>
      <c r="D153" s="39" t="s">
        <v>30</v>
      </c>
      <c r="E153" s="42">
        <f>IF(AR178&lt;0.75,1/0,IF(AR$183&lt;0.75,1/0,X153))</f>
        <v>-0.43855075977010338</v>
      </c>
      <c r="F153" s="42">
        <f>IF(AS178&lt;0.75,1/0,IF(AS$183&lt;0.75,1/0,Y153))</f>
        <v>-0.17222851524931104</v>
      </c>
      <c r="G153" s="42">
        <f>IF(AT178&lt;0.75,1/0,IF(AT$183&lt;0.75,1/0,Z153))</f>
        <v>-9.0874033618095762E-2</v>
      </c>
      <c r="H153" s="42">
        <f>IF(AU178&lt;0.75,1/0,IF(AU$183&lt;0.75,1/0,AA153))</f>
        <v>-0.10055265596383722</v>
      </c>
      <c r="I153" s="42">
        <f>IF(AV178&lt;0.75,1/0,IF(AV$183&lt;0.75,1/0,AB153))</f>
        <v>7.173481148261085E-2</v>
      </c>
      <c r="J153" s="42">
        <f>IF(AW178&lt;0.75,1/0,IF(AW$183&lt;0.75,1/0,AC153))</f>
        <v>-0.279555882852772</v>
      </c>
      <c r="K153" s="42">
        <f>IF(AX178&lt;0.75,1/0,IF(AX$183&lt;0.75,1/0,AD153))</f>
        <v>-0.32645883917780361</v>
      </c>
      <c r="L153" s="42">
        <f>IF(AY178&lt;0.75,1/0,IF(AY$183&lt;0.75,1/0,AE153))</f>
        <v>-0.57891766476453266</v>
      </c>
      <c r="M153" s="42">
        <f>IF(AZ178&lt;0.75,1/0,IF(AZ$183&lt;0.75,1/0,AF153))</f>
        <v>-0.42147923342310933</v>
      </c>
      <c r="N153" s="42">
        <f>IF(BA178&lt;0.75,1/0,IF(BA$183&lt;0.75,1/0,AG153))</f>
        <v>-0.46254493605101188</v>
      </c>
      <c r="O153" s="42">
        <f>IF(BB178&lt;0.75,1/0,IF(BB$183&lt;0.75,1/0,AH153))</f>
        <v>-0.23730501665311621</v>
      </c>
      <c r="P153" s="42">
        <f>IF(BC178&lt;0.75,1/0,IF(BC$183&lt;0.75,1/0,AI153))</f>
        <v>-0.35240057076492026</v>
      </c>
      <c r="Q153" s="42" t="e">
        <f>IF(BD178&lt;0.75,1/0,IF(BD$183&lt;0.75,1/0,AJ153))</f>
        <v>#DIV/0!</v>
      </c>
      <c r="R153" s="42">
        <f>IF(BE178&lt;0.75,1/0,IF(BE$183&lt;0.75,1/0,AK153))</f>
        <v>-0.31022451753609592</v>
      </c>
      <c r="S153" s="42">
        <f>IF(BF178&lt;0.75,1/0,IF(BF$183&lt;0.75,1/0,AL153))</f>
        <v>-0.35178052761956446</v>
      </c>
      <c r="U153" s="5" t="s">
        <v>33</v>
      </c>
      <c r="V153" s="6" t="s">
        <v>154</v>
      </c>
      <c r="W153" s="7" t="s">
        <v>30</v>
      </c>
      <c r="X153" s="1">
        <v>-0.43855075977010338</v>
      </c>
      <c r="Y153" s="1">
        <v>-0.17222851524931104</v>
      </c>
      <c r="Z153" s="1">
        <v>-9.0874033618095762E-2</v>
      </c>
      <c r="AA153" s="1">
        <v>-0.10055265596383722</v>
      </c>
      <c r="AB153" s="1">
        <v>7.173481148261085E-2</v>
      </c>
      <c r="AC153" s="1">
        <v>-0.279555882852772</v>
      </c>
      <c r="AD153" s="1">
        <v>-0.32645883917780361</v>
      </c>
      <c r="AE153" s="1">
        <v>-0.57891766476453266</v>
      </c>
      <c r="AF153" s="1">
        <v>-0.42147923342310933</v>
      </c>
      <c r="AG153" s="1">
        <v>-0.46254493605101188</v>
      </c>
      <c r="AH153" s="1">
        <v>-0.23730501665311621</v>
      </c>
      <c r="AI153" s="1">
        <v>-0.35240057076492026</v>
      </c>
      <c r="AJ153" s="1" t="e">
        <v>#N/A</v>
      </c>
      <c r="AK153" s="1">
        <v>-0.31022451753609592</v>
      </c>
      <c r="AL153" s="1">
        <v>-0.35178052761956446</v>
      </c>
      <c r="AO153" s="41" t="s">
        <v>51</v>
      </c>
      <c r="AP153" s="38" t="s">
        <v>163</v>
      </c>
      <c r="AQ153" s="39" t="s">
        <v>2</v>
      </c>
      <c r="AR153" s="42">
        <f t="shared" si="207"/>
        <v>0.9916666666666667</v>
      </c>
      <c r="AS153" s="42">
        <f t="shared" si="193"/>
        <v>0.98888888888888893</v>
      </c>
      <c r="AT153" s="42">
        <f t="shared" si="194"/>
        <v>0.95833333333333337</v>
      </c>
      <c r="AU153" s="42">
        <f t="shared" si="195"/>
        <v>0.95833333333333337</v>
      </c>
      <c r="AV153" s="42">
        <f t="shared" si="196"/>
        <v>1</v>
      </c>
      <c r="AW153" s="42">
        <f t="shared" si="197"/>
        <v>0.84444444444444444</v>
      </c>
      <c r="AX153" s="42">
        <f t="shared" si="198"/>
        <v>0.98888888888888893</v>
      </c>
      <c r="AY153" s="42">
        <f t="shared" si="199"/>
        <v>1</v>
      </c>
      <c r="AZ153" s="42">
        <f t="shared" si="200"/>
        <v>1</v>
      </c>
      <c r="BA153" s="42">
        <f t="shared" si="201"/>
        <v>1</v>
      </c>
      <c r="BB153" s="42">
        <f t="shared" si="202"/>
        <v>1</v>
      </c>
      <c r="BC153" s="42">
        <f t="shared" si="203"/>
        <v>1</v>
      </c>
      <c r="BD153" s="42">
        <f t="shared" si="204"/>
        <v>0.98611111111111116</v>
      </c>
      <c r="BE153" s="42">
        <f t="shared" si="205"/>
        <v>1</v>
      </c>
      <c r="BF153" s="42">
        <f t="shared" si="206"/>
        <v>1</v>
      </c>
      <c r="BH153" s="41" t="s">
        <v>51</v>
      </c>
      <c r="BI153" s="38" t="s">
        <v>163</v>
      </c>
      <c r="BJ153" s="39" t="s">
        <v>2</v>
      </c>
      <c r="BK153" s="27">
        <v>357</v>
      </c>
      <c r="BL153" s="27">
        <v>356</v>
      </c>
      <c r="BM153" s="27">
        <v>345</v>
      </c>
      <c r="BN153" s="27">
        <v>345</v>
      </c>
      <c r="BO153" s="27">
        <v>360</v>
      </c>
      <c r="BP153" s="27">
        <v>304</v>
      </c>
      <c r="BQ153" s="27">
        <v>356</v>
      </c>
      <c r="BR153" s="27">
        <v>360</v>
      </c>
      <c r="BS153" s="27">
        <v>360</v>
      </c>
      <c r="BT153" s="27">
        <v>360</v>
      </c>
      <c r="BU153" s="27">
        <v>360</v>
      </c>
      <c r="BV153" s="27">
        <v>360</v>
      </c>
      <c r="BW153" s="27">
        <v>355</v>
      </c>
      <c r="BX153" s="27">
        <v>360</v>
      </c>
      <c r="BY153" s="27">
        <v>360</v>
      </c>
    </row>
    <row r="154" spans="2:77" x14ac:dyDescent="0.25">
      <c r="B154" s="41" t="s">
        <v>33</v>
      </c>
      <c r="C154" s="38" t="s">
        <v>155</v>
      </c>
      <c r="D154" s="39" t="s">
        <v>30</v>
      </c>
      <c r="E154" s="42">
        <f>IF(AR179&lt;0.75,1/0,IF(AR$183&lt;0.75,1/0,X154))</f>
        <v>-0.2635862122931254</v>
      </c>
      <c r="F154" s="42">
        <f>IF(AS179&lt;0.75,1/0,IF(AS$183&lt;0.75,1/0,Y154))</f>
        <v>7.7916862809959353E-2</v>
      </c>
      <c r="G154" s="42">
        <f>IF(AT179&lt;0.75,1/0,IF(AT$183&lt;0.75,1/0,Z154))</f>
        <v>0.19301843574607291</v>
      </c>
      <c r="H154" s="42">
        <f>IF(AU179&lt;0.75,1/0,IF(AU$183&lt;0.75,1/0,AA154))</f>
        <v>-0.23764414593658101</v>
      </c>
      <c r="I154" s="42">
        <f>IF(AV179&lt;0.75,1/0,IF(AV$183&lt;0.75,1/0,AB154))</f>
        <v>9.1206561708661482E-2</v>
      </c>
      <c r="J154" s="42">
        <f>IF(AW179&lt;0.75,1/0,IF(AW$183&lt;0.75,1/0,AC154))</f>
        <v>-0.32017176558630067</v>
      </c>
      <c r="K154" s="42">
        <f>IF(AX179&lt;0.75,1/0,IF(AX$183&lt;0.75,1/0,AD154))</f>
        <v>-0.11094513165083741</v>
      </c>
      <c r="L154" s="42">
        <f>IF(AY179&lt;0.75,1/0,IF(AY$183&lt;0.75,1/0,AE154))</f>
        <v>-0.36931084412789139</v>
      </c>
      <c r="M154" s="42">
        <f>IF(AZ179&lt;0.75,1/0,IF(AZ$183&lt;0.75,1/0,AF154))</f>
        <v>-0.12702657112251636</v>
      </c>
      <c r="N154" s="42">
        <f>IF(BA179&lt;0.75,1/0,IF(BA$183&lt;0.75,1/0,AG154))</f>
        <v>-0.42660455638791306</v>
      </c>
      <c r="O154" s="42">
        <f>IF(BB179&lt;0.75,1/0,IF(BB$183&lt;0.75,1/0,AH154))</f>
        <v>-0.14986698225721284</v>
      </c>
      <c r="P154" s="42">
        <f>IF(BC179&lt;0.75,1/0,IF(BC$183&lt;0.75,1/0,AI154))</f>
        <v>-0.25804926661422367</v>
      </c>
      <c r="Q154" s="42">
        <f>IF(BD179&lt;0.75,1/0,IF(BD$183&lt;0.75,1/0,AJ154))</f>
        <v>0.1067424200252356</v>
      </c>
      <c r="R154" s="42">
        <f>IF(BE179&lt;0.75,1/0,IF(BE$183&lt;0.75,1/0,AK154))</f>
        <v>-0.19316769131340894</v>
      </c>
      <c r="S154" s="42">
        <f>IF(BF179&lt;0.75,1/0,IF(BF$183&lt;0.75,1/0,AL154))</f>
        <v>-0.21642923280982951</v>
      </c>
      <c r="U154" s="5" t="s">
        <v>33</v>
      </c>
      <c r="V154" s="6" t="s">
        <v>155</v>
      </c>
      <c r="W154" s="7" t="s">
        <v>30</v>
      </c>
      <c r="X154" s="1">
        <v>-0.2635862122931254</v>
      </c>
      <c r="Y154" s="1">
        <v>7.7916862809959353E-2</v>
      </c>
      <c r="Z154" s="1">
        <v>0.19301843574607291</v>
      </c>
      <c r="AA154" s="1">
        <v>-0.23764414593658101</v>
      </c>
      <c r="AB154" s="1">
        <v>9.1206561708661482E-2</v>
      </c>
      <c r="AC154" s="1">
        <v>-0.32017176558630067</v>
      </c>
      <c r="AD154" s="1">
        <v>-0.11094513165083741</v>
      </c>
      <c r="AE154" s="1">
        <v>-0.36931084412789139</v>
      </c>
      <c r="AF154" s="1">
        <v>-0.12702657112251636</v>
      </c>
      <c r="AG154" s="1">
        <v>-0.42660455638791306</v>
      </c>
      <c r="AH154" s="1">
        <v>-0.14986698225721284</v>
      </c>
      <c r="AI154" s="1">
        <v>-0.25804926661422367</v>
      </c>
      <c r="AJ154" s="1">
        <v>0.1067424200252356</v>
      </c>
      <c r="AK154" s="1">
        <v>-0.19316769131340894</v>
      </c>
      <c r="AL154" s="1">
        <v>-0.21642923280982951</v>
      </c>
      <c r="AO154" s="41" t="s">
        <v>51</v>
      </c>
      <c r="AP154" s="38" t="s">
        <v>77</v>
      </c>
      <c r="AQ154" s="39" t="s">
        <v>2</v>
      </c>
      <c r="AR154" s="42">
        <f t="shared" si="207"/>
        <v>0.9555555555555556</v>
      </c>
      <c r="AS154" s="42">
        <f t="shared" si="193"/>
        <v>0.98888888888888893</v>
      </c>
      <c r="AT154" s="42">
        <f t="shared" si="194"/>
        <v>0.95833333333333337</v>
      </c>
      <c r="AU154" s="42">
        <f t="shared" si="195"/>
        <v>0.95833333333333337</v>
      </c>
      <c r="AV154" s="42">
        <f t="shared" si="196"/>
        <v>0.97777777777777775</v>
      </c>
      <c r="AW154" s="42">
        <f t="shared" si="197"/>
        <v>0.97499999999999998</v>
      </c>
      <c r="AX154" s="42">
        <f t="shared" si="198"/>
        <v>0.98611111111111116</v>
      </c>
      <c r="AY154" s="42">
        <f t="shared" si="199"/>
        <v>1</v>
      </c>
      <c r="AZ154" s="42">
        <f t="shared" si="200"/>
        <v>1</v>
      </c>
      <c r="BA154" s="42">
        <f t="shared" si="201"/>
        <v>1</v>
      </c>
      <c r="BB154" s="42">
        <f t="shared" si="202"/>
        <v>1</v>
      </c>
      <c r="BC154" s="42">
        <f t="shared" si="203"/>
        <v>1</v>
      </c>
      <c r="BD154" s="42">
        <f t="shared" si="204"/>
        <v>0.98611111111111116</v>
      </c>
      <c r="BE154" s="42">
        <f t="shared" si="205"/>
        <v>1</v>
      </c>
      <c r="BF154" s="42">
        <f t="shared" si="206"/>
        <v>1</v>
      </c>
      <c r="BH154" s="41" t="s">
        <v>51</v>
      </c>
      <c r="BI154" s="38" t="s">
        <v>77</v>
      </c>
      <c r="BJ154" s="39" t="s">
        <v>2</v>
      </c>
      <c r="BK154" s="27">
        <v>344</v>
      </c>
      <c r="BL154" s="27">
        <v>356</v>
      </c>
      <c r="BM154" s="27">
        <v>345</v>
      </c>
      <c r="BN154" s="27">
        <v>345</v>
      </c>
      <c r="BO154" s="27">
        <v>352</v>
      </c>
      <c r="BP154" s="27">
        <v>351</v>
      </c>
      <c r="BQ154" s="27">
        <v>355</v>
      </c>
      <c r="BR154" s="27">
        <v>360</v>
      </c>
      <c r="BS154" s="27">
        <v>360</v>
      </c>
      <c r="BT154" s="27">
        <v>360</v>
      </c>
      <c r="BU154" s="27">
        <v>360</v>
      </c>
      <c r="BV154" s="27">
        <v>360</v>
      </c>
      <c r="BW154" s="27">
        <v>355</v>
      </c>
      <c r="BX154" s="27">
        <v>360</v>
      </c>
      <c r="BY154" s="27">
        <v>360</v>
      </c>
    </row>
    <row r="155" spans="2:77" x14ac:dyDescent="0.25">
      <c r="B155" s="41" t="s">
        <v>33</v>
      </c>
      <c r="C155" s="38" t="s">
        <v>156</v>
      </c>
      <c r="D155" s="39" t="s">
        <v>30</v>
      </c>
      <c r="E155" s="42">
        <f>IF(AR180&lt;0.75,1/0,IF(AR$183&lt;0.75,1/0,X155))</f>
        <v>-0.35904192590769257</v>
      </c>
      <c r="F155" s="42">
        <f>IF(AS180&lt;0.75,1/0,IF(AS$183&lt;0.75,1/0,Y155))</f>
        <v>-0.30842001509441075</v>
      </c>
      <c r="G155" s="42">
        <f>IF(AT180&lt;0.75,1/0,IF(AT$183&lt;0.75,1/0,Z155))</f>
        <v>-0.35611814456269464</v>
      </c>
      <c r="H155" s="42">
        <f>IF(AU180&lt;0.75,1/0,IF(AU$183&lt;0.75,1/0,AA155))</f>
        <v>-0.42117463809071554</v>
      </c>
      <c r="I155" s="42">
        <f>IF(AV180&lt;0.75,1/0,IF(AV$183&lt;0.75,1/0,AB155))</f>
        <v>-0.36901748519232069</v>
      </c>
      <c r="J155" s="42">
        <f>IF(AW180&lt;0.75,1/0,IF(AW$183&lt;0.75,1/0,AC155))</f>
        <v>-0.42446412140044898</v>
      </c>
      <c r="K155" s="42">
        <f>IF(AX180&lt;0.75,1/0,IF(AX$183&lt;0.75,1/0,AD155))</f>
        <v>-0.21516861335874671</v>
      </c>
      <c r="L155" s="42">
        <f>IF(AY180&lt;0.75,1/0,IF(AY$183&lt;0.75,1/0,AE155))</f>
        <v>-0.47595924561023206</v>
      </c>
      <c r="M155" s="42">
        <f>IF(AZ180&lt;0.75,1/0,IF(AZ$183&lt;0.75,1/0,AF155))</f>
        <v>-0.34282886974363935</v>
      </c>
      <c r="N155" s="42">
        <f>IF(BA180&lt;0.75,1/0,IF(BA$183&lt;0.75,1/0,AG155))</f>
        <v>-0.51555423839862846</v>
      </c>
      <c r="O155" s="42">
        <f>IF(BB180&lt;0.75,1/0,IF(BB$183&lt;0.75,1/0,AH155))</f>
        <v>-0.32680452932723725</v>
      </c>
      <c r="P155" s="42">
        <f>IF(BC180&lt;0.75,1/0,IF(BC$183&lt;0.75,1/0,AI155))</f>
        <v>-0.34850152394462608</v>
      </c>
      <c r="Q155" s="42">
        <f>IF(BD180&lt;0.75,1/0,IF(BD$183&lt;0.75,1/0,AJ155))</f>
        <v>-0.2074009783809373</v>
      </c>
      <c r="R155" s="42">
        <f>IF(BE180&lt;0.75,1/0,IF(BE$183&lt;0.75,1/0,AK155))</f>
        <v>-0.35940780308874531</v>
      </c>
      <c r="S155" s="42">
        <f>IF(BF180&lt;0.75,1/0,IF(BF$183&lt;0.75,1/0,AL155))</f>
        <v>-0.41442596081960159</v>
      </c>
      <c r="U155" s="5" t="s">
        <v>33</v>
      </c>
      <c r="V155" s="6" t="s">
        <v>156</v>
      </c>
      <c r="W155" s="7" t="s">
        <v>30</v>
      </c>
      <c r="X155" s="1">
        <v>-0.35904192590769257</v>
      </c>
      <c r="Y155" s="1">
        <v>-0.30842001509441075</v>
      </c>
      <c r="Z155" s="1">
        <v>-0.35611814456269464</v>
      </c>
      <c r="AA155" s="1">
        <v>-0.42117463809071554</v>
      </c>
      <c r="AB155" s="1">
        <v>-0.36901748519232069</v>
      </c>
      <c r="AC155" s="1">
        <v>-0.42446412140044898</v>
      </c>
      <c r="AD155" s="1">
        <v>-0.21516861335874671</v>
      </c>
      <c r="AE155" s="1">
        <v>-0.47595924561023206</v>
      </c>
      <c r="AF155" s="1">
        <v>-0.34282886974363935</v>
      </c>
      <c r="AG155" s="1">
        <v>-0.51555423839862846</v>
      </c>
      <c r="AH155" s="1">
        <v>-0.32680452932723725</v>
      </c>
      <c r="AI155" s="1">
        <v>-0.34850152394462608</v>
      </c>
      <c r="AJ155" s="1">
        <v>-0.2074009783809373</v>
      </c>
      <c r="AK155" s="1">
        <v>-0.35940780308874531</v>
      </c>
      <c r="AL155" s="1">
        <v>-0.41442596081960159</v>
      </c>
      <c r="AO155" s="41" t="s">
        <v>51</v>
      </c>
      <c r="AP155" s="38" t="s">
        <v>164</v>
      </c>
      <c r="AQ155" s="39" t="s">
        <v>2</v>
      </c>
      <c r="AR155" s="42">
        <f t="shared" si="207"/>
        <v>1</v>
      </c>
      <c r="AS155" s="42">
        <f t="shared" si="193"/>
        <v>0</v>
      </c>
      <c r="AT155" s="42">
        <f t="shared" si="194"/>
        <v>0.95833333333333337</v>
      </c>
      <c r="AU155" s="42">
        <f t="shared" si="195"/>
        <v>0.95833333333333337</v>
      </c>
      <c r="AV155" s="42">
        <f t="shared" si="196"/>
        <v>0.96666666666666667</v>
      </c>
      <c r="AW155" s="42">
        <f t="shared" si="197"/>
        <v>0.97222222222222221</v>
      </c>
      <c r="AX155" s="42">
        <f t="shared" si="198"/>
        <v>0</v>
      </c>
      <c r="AY155" s="42">
        <f t="shared" si="199"/>
        <v>1</v>
      </c>
      <c r="AZ155" s="42">
        <f t="shared" si="200"/>
        <v>1</v>
      </c>
      <c r="BA155" s="42">
        <f t="shared" si="201"/>
        <v>1</v>
      </c>
      <c r="BB155" s="42">
        <f t="shared" si="202"/>
        <v>1</v>
      </c>
      <c r="BC155" s="42">
        <f t="shared" si="203"/>
        <v>1</v>
      </c>
      <c r="BD155" s="42">
        <f t="shared" si="204"/>
        <v>0.98611111111111116</v>
      </c>
      <c r="BE155" s="42">
        <f t="shared" si="205"/>
        <v>1</v>
      </c>
      <c r="BF155" s="42">
        <f t="shared" si="206"/>
        <v>1</v>
      </c>
      <c r="BH155" s="41" t="s">
        <v>51</v>
      </c>
      <c r="BI155" s="38" t="s">
        <v>164</v>
      </c>
      <c r="BJ155" s="39" t="s">
        <v>2</v>
      </c>
      <c r="BK155" s="27">
        <v>360</v>
      </c>
      <c r="BL155" s="27">
        <v>0</v>
      </c>
      <c r="BM155" s="27">
        <v>345</v>
      </c>
      <c r="BN155" s="27">
        <v>345</v>
      </c>
      <c r="BO155" s="27">
        <v>348</v>
      </c>
      <c r="BP155" s="27">
        <v>350</v>
      </c>
      <c r="BQ155" s="27">
        <v>0</v>
      </c>
      <c r="BR155" s="27">
        <v>360</v>
      </c>
      <c r="BS155" s="27">
        <v>360</v>
      </c>
      <c r="BT155" s="27">
        <v>360</v>
      </c>
      <c r="BU155" s="27">
        <v>360</v>
      </c>
      <c r="BV155" s="27">
        <v>360</v>
      </c>
      <c r="BW155" s="27">
        <v>355</v>
      </c>
      <c r="BX155" s="27">
        <v>360</v>
      </c>
      <c r="BY155" s="27">
        <v>360</v>
      </c>
    </row>
    <row r="156" spans="2:77" x14ac:dyDescent="0.25">
      <c r="B156" s="41" t="s">
        <v>33</v>
      </c>
      <c r="C156" s="38" t="s">
        <v>157</v>
      </c>
      <c r="D156" s="39" t="s">
        <v>30</v>
      </c>
      <c r="E156" s="42">
        <f>IF(AR181&lt;0.75,1/0,IF(AR$183&lt;0.75,1/0,X156))</f>
        <v>-0.25358170009587999</v>
      </c>
      <c r="F156" s="42">
        <f>IF(AS181&lt;0.75,1/0,IF(AS$183&lt;0.75,1/0,Y156))</f>
        <v>-0.10962500459778601</v>
      </c>
      <c r="G156" s="42">
        <f>IF(AT181&lt;0.75,1/0,IF(AT$183&lt;0.75,1/0,Z156))</f>
        <v>-4.5301385974396258E-2</v>
      </c>
      <c r="H156" s="42">
        <f>IF(AU181&lt;0.75,1/0,IF(AU$183&lt;0.75,1/0,AA156))</f>
        <v>-0.30596875767511833</v>
      </c>
      <c r="I156" s="42">
        <f>IF(AV181&lt;0.75,1/0,IF(AV$183&lt;0.75,1/0,AB156))</f>
        <v>-0.24098358189104852</v>
      </c>
      <c r="J156" s="42">
        <f>IF(AW181&lt;0.75,1/0,IF(AW$183&lt;0.75,1/0,AC156))</f>
        <v>-0.23199452488627037</v>
      </c>
      <c r="K156" s="42">
        <f>IF(AX181&lt;0.75,1/0,IF(AX$183&lt;0.75,1/0,AD156))</f>
        <v>-0.20637913172957734</v>
      </c>
      <c r="L156" s="42">
        <f>IF(AY181&lt;0.75,1/0,IF(AY$183&lt;0.75,1/0,AE156))</f>
        <v>-0.32437115707098962</v>
      </c>
      <c r="M156" s="42">
        <f>IF(AZ181&lt;0.75,1/0,IF(AZ$183&lt;0.75,1/0,AF156))</f>
        <v>-0.16167616269927942</v>
      </c>
      <c r="N156" s="42">
        <f>IF(BA181&lt;0.75,1/0,IF(BA$183&lt;0.75,1/0,AG156))</f>
        <v>-0.39143731285702743</v>
      </c>
      <c r="O156" s="42">
        <f>IF(BB181&lt;0.75,1/0,IF(BB$183&lt;0.75,1/0,AH156))</f>
        <v>-0.16205434581730438</v>
      </c>
      <c r="P156" s="42">
        <f>IF(BC181&lt;0.75,1/0,IF(BC$183&lt;0.75,1/0,AI156))</f>
        <v>-0.17873169080241302</v>
      </c>
      <c r="Q156" s="42">
        <f>IF(BD181&lt;0.75,1/0,IF(BD$183&lt;0.75,1/0,AJ156))</f>
        <v>-0.36843077126580992</v>
      </c>
      <c r="R156" s="42">
        <f>IF(BE181&lt;0.75,1/0,IF(BE$183&lt;0.75,1/0,AK156))</f>
        <v>-0.21226426569690693</v>
      </c>
      <c r="S156" s="42">
        <f>IF(BF181&lt;0.75,1/0,IF(BF$183&lt;0.75,1/0,AL156))</f>
        <v>-0.26490721045691179</v>
      </c>
      <c r="U156" s="5" t="s">
        <v>33</v>
      </c>
      <c r="V156" s="6" t="s">
        <v>157</v>
      </c>
      <c r="W156" s="7" t="s">
        <v>30</v>
      </c>
      <c r="X156" s="1">
        <v>-0.25358170009587999</v>
      </c>
      <c r="Y156" s="1">
        <v>-0.10962500459778601</v>
      </c>
      <c r="Z156" s="1">
        <v>-4.5301385974396258E-2</v>
      </c>
      <c r="AA156" s="1">
        <v>-0.30596875767511833</v>
      </c>
      <c r="AB156" s="1">
        <v>-0.24098358189104852</v>
      </c>
      <c r="AC156" s="1">
        <v>-0.23199452488627037</v>
      </c>
      <c r="AD156" s="1">
        <v>-0.20637913172957734</v>
      </c>
      <c r="AE156" s="1">
        <v>-0.32437115707098962</v>
      </c>
      <c r="AF156" s="1">
        <v>-0.16167616269927942</v>
      </c>
      <c r="AG156" s="1">
        <v>-0.39143731285702743</v>
      </c>
      <c r="AH156" s="1">
        <v>-0.16205434581730438</v>
      </c>
      <c r="AI156" s="1">
        <v>-0.17873169080241302</v>
      </c>
      <c r="AJ156" s="1">
        <v>-0.36843077126580992</v>
      </c>
      <c r="AK156" s="1">
        <v>-0.21226426569690693</v>
      </c>
      <c r="AL156" s="1">
        <v>-0.26490721045691179</v>
      </c>
      <c r="AO156" s="41" t="s">
        <v>52</v>
      </c>
      <c r="AP156" s="38" t="s">
        <v>159</v>
      </c>
      <c r="AQ156" s="39" t="s">
        <v>2</v>
      </c>
      <c r="AR156" s="42">
        <f>BK156/360</f>
        <v>1</v>
      </c>
      <c r="AS156" s="42">
        <f t="shared" ref="AS156:AS162" si="208">BL156/360</f>
        <v>0.98888888888888893</v>
      </c>
      <c r="AT156" s="42">
        <f t="shared" ref="AT156:AT162" si="209">BM156/360</f>
        <v>0.95833333333333337</v>
      </c>
      <c r="AU156" s="42">
        <f t="shared" ref="AU156:AU162" si="210">BN156/360</f>
        <v>0.9916666666666667</v>
      </c>
      <c r="AV156" s="42">
        <f t="shared" ref="AV156:AV162" si="211">BO156/360</f>
        <v>1</v>
      </c>
      <c r="AW156" s="42">
        <f t="shared" ref="AW156:AW162" si="212">BP156/360</f>
        <v>0.98888888888888893</v>
      </c>
      <c r="AX156" s="42">
        <f t="shared" ref="AX156:AX162" si="213">BQ156/360</f>
        <v>0.95277777777777772</v>
      </c>
      <c r="AY156" s="42">
        <f t="shared" ref="AY156:AY162" si="214">BR156/360</f>
        <v>1</v>
      </c>
      <c r="AZ156" s="42">
        <f t="shared" ref="AZ156:AZ162" si="215">BS156/360</f>
        <v>1</v>
      </c>
      <c r="BA156" s="42">
        <f t="shared" ref="BA156:BA162" si="216">BT156/360</f>
        <v>0.98888888888888893</v>
      </c>
      <c r="BB156" s="42">
        <f t="shared" ref="BB156:BB162" si="217">BU156/360</f>
        <v>1</v>
      </c>
      <c r="BC156" s="42">
        <f t="shared" ref="BC156:BC162" si="218">BV156/360</f>
        <v>1</v>
      </c>
      <c r="BD156" s="42">
        <f t="shared" ref="BD156:BD162" si="219">BW156/360</f>
        <v>1</v>
      </c>
      <c r="BE156" s="42">
        <f t="shared" ref="BE156:BE162" si="220">BX156/360</f>
        <v>1</v>
      </c>
      <c r="BF156" s="42">
        <f t="shared" ref="BF156:BF162" si="221">BY156/360</f>
        <v>1</v>
      </c>
      <c r="BH156" s="41" t="s">
        <v>52</v>
      </c>
      <c r="BI156" s="38" t="s">
        <v>159</v>
      </c>
      <c r="BJ156" s="39" t="s">
        <v>2</v>
      </c>
      <c r="BK156" s="27">
        <v>360</v>
      </c>
      <c r="BL156" s="27">
        <v>356</v>
      </c>
      <c r="BM156" s="27">
        <v>345</v>
      </c>
      <c r="BN156" s="27">
        <v>357</v>
      </c>
      <c r="BO156" s="27">
        <v>360</v>
      </c>
      <c r="BP156" s="27">
        <v>356</v>
      </c>
      <c r="BQ156" s="27">
        <v>343</v>
      </c>
      <c r="BR156" s="27">
        <v>360</v>
      </c>
      <c r="BS156" s="27">
        <v>360</v>
      </c>
      <c r="BT156" s="27">
        <v>356</v>
      </c>
      <c r="BU156" s="27">
        <v>360</v>
      </c>
      <c r="BV156" s="27">
        <v>360</v>
      </c>
      <c r="BW156" s="27">
        <v>360</v>
      </c>
      <c r="BX156" s="27">
        <v>360</v>
      </c>
      <c r="BY156" s="27">
        <v>360</v>
      </c>
    </row>
    <row r="157" spans="2:77" x14ac:dyDescent="0.25">
      <c r="B157" s="41" t="s">
        <v>33</v>
      </c>
      <c r="C157" s="38" t="s">
        <v>158</v>
      </c>
      <c r="D157" s="39" t="s">
        <v>30</v>
      </c>
      <c r="E157" s="42">
        <f>IF(AR182&lt;0.75,1/0,IF(AR$183&lt;0.75,1/0,X157))</f>
        <v>-0.32259355517336674</v>
      </c>
      <c r="F157" s="42">
        <f>IF(AS182&lt;0.75,1/0,IF(AS$183&lt;0.75,1/0,Y157))</f>
        <v>-4.8510511467290129E-3</v>
      </c>
      <c r="G157" s="42">
        <f>IF(AT182&lt;0.75,1/0,IF(AT$183&lt;0.75,1/0,Z157))</f>
        <v>-0.13271409360060338</v>
      </c>
      <c r="H157" s="42">
        <f>IF(AU182&lt;0.75,1/0,IF(AU$183&lt;0.75,1/0,AA157))</f>
        <v>-0.27309254571177588</v>
      </c>
      <c r="I157" s="42">
        <f>IF(AV182&lt;0.75,1/0,IF(AV$183&lt;0.75,1/0,AB157))</f>
        <v>-0.24871300218302905</v>
      </c>
      <c r="J157" s="42">
        <f>IF(AW182&lt;0.75,1/0,IF(AW$183&lt;0.75,1/0,AC157))</f>
        <v>-0.16097110436733042</v>
      </c>
      <c r="K157" s="42">
        <f>IF(AX182&lt;0.75,1/0,IF(AX$183&lt;0.75,1/0,AD157))</f>
        <v>-0.11432329561341936</v>
      </c>
      <c r="L157" s="42">
        <f>IF(AY182&lt;0.75,1/0,IF(AY$183&lt;0.75,1/0,AE157))</f>
        <v>-0.1443134756291814</v>
      </c>
      <c r="M157" s="42">
        <f>IF(AZ182&lt;0.75,1/0,IF(AZ$183&lt;0.75,1/0,AF157))</f>
        <v>2.7345122616988515E-3</v>
      </c>
      <c r="N157" s="42">
        <f>IF(BA182&lt;0.75,1/0,IF(BA$183&lt;0.75,1/0,AG157))</f>
        <v>-0.29140971513250513</v>
      </c>
      <c r="O157" s="42">
        <f>IF(BB182&lt;0.75,1/0,IF(BB$183&lt;0.75,1/0,AH157))</f>
        <v>-0.14658383554480658</v>
      </c>
      <c r="P157" s="42">
        <f>IF(BC182&lt;0.75,1/0,IF(BC$183&lt;0.75,1/0,AI157))</f>
        <v>-0.17835952850159753</v>
      </c>
      <c r="Q157" s="42">
        <f>IF(BD182&lt;0.75,1/0,IF(BD$183&lt;0.75,1/0,AJ157))</f>
        <v>-9.1621000850016343E-2</v>
      </c>
      <c r="R157" s="42">
        <f>IF(BE182&lt;0.75,1/0,IF(BE$183&lt;0.75,1/0,AK157))</f>
        <v>-0.1810400097417324</v>
      </c>
      <c r="S157" s="42">
        <f>IF(BF182&lt;0.75,1/0,IF(BF$183&lt;0.75,1/0,AL157))</f>
        <v>-0.18533531156965433</v>
      </c>
      <c r="U157" s="5" t="s">
        <v>33</v>
      </c>
      <c r="V157" s="6" t="s">
        <v>158</v>
      </c>
      <c r="W157" s="7" t="s">
        <v>30</v>
      </c>
      <c r="X157" s="1">
        <v>-0.32259355517336674</v>
      </c>
      <c r="Y157" s="1">
        <v>-4.8510511467290129E-3</v>
      </c>
      <c r="Z157" s="1">
        <v>-0.13271409360060338</v>
      </c>
      <c r="AA157" s="1">
        <v>-0.27309254571177588</v>
      </c>
      <c r="AB157" s="1">
        <v>-0.24871300218302905</v>
      </c>
      <c r="AC157" s="1">
        <v>-0.16097110436733042</v>
      </c>
      <c r="AD157" s="1">
        <v>-0.11432329561341936</v>
      </c>
      <c r="AE157" s="1">
        <v>-0.1443134756291814</v>
      </c>
      <c r="AF157" s="1">
        <v>2.7345122616988515E-3</v>
      </c>
      <c r="AG157" s="1">
        <v>-0.29140971513250513</v>
      </c>
      <c r="AH157" s="1">
        <v>-0.14658383554480658</v>
      </c>
      <c r="AI157" s="1">
        <v>-0.17835952850159753</v>
      </c>
      <c r="AJ157" s="1">
        <v>-9.1621000850016343E-2</v>
      </c>
      <c r="AK157" s="1">
        <v>-0.1810400097417324</v>
      </c>
      <c r="AL157" s="1">
        <v>-0.18533531156965433</v>
      </c>
      <c r="AO157" s="41" t="s">
        <v>52</v>
      </c>
      <c r="AP157" s="38" t="s">
        <v>160</v>
      </c>
      <c r="AQ157" s="39" t="s">
        <v>2</v>
      </c>
      <c r="AR157" s="42">
        <f t="shared" ref="AR157:AR162" si="222">BK157/360</f>
        <v>1</v>
      </c>
      <c r="AS157" s="42">
        <f t="shared" si="208"/>
        <v>0.98333333333333328</v>
      </c>
      <c r="AT157" s="42">
        <f t="shared" si="209"/>
        <v>0.95833333333333337</v>
      </c>
      <c r="AU157" s="42">
        <f t="shared" si="210"/>
        <v>0.9916666666666667</v>
      </c>
      <c r="AV157" s="42">
        <f t="shared" si="211"/>
        <v>1</v>
      </c>
      <c r="AW157" s="42">
        <f t="shared" si="212"/>
        <v>0.99444444444444446</v>
      </c>
      <c r="AX157" s="42">
        <f t="shared" si="213"/>
        <v>0.74444444444444446</v>
      </c>
      <c r="AY157" s="42">
        <f t="shared" si="214"/>
        <v>1</v>
      </c>
      <c r="AZ157" s="42">
        <f t="shared" si="215"/>
        <v>1</v>
      </c>
      <c r="BA157" s="42">
        <f t="shared" si="216"/>
        <v>1</v>
      </c>
      <c r="BB157" s="42">
        <f t="shared" si="217"/>
        <v>1</v>
      </c>
      <c r="BC157" s="42">
        <f t="shared" si="218"/>
        <v>1</v>
      </c>
      <c r="BD157" s="42">
        <f t="shared" si="219"/>
        <v>1</v>
      </c>
      <c r="BE157" s="42">
        <f t="shared" si="220"/>
        <v>1</v>
      </c>
      <c r="BF157" s="42">
        <f t="shared" si="221"/>
        <v>1</v>
      </c>
      <c r="BH157" s="41" t="s">
        <v>52</v>
      </c>
      <c r="BI157" s="38" t="s">
        <v>160</v>
      </c>
      <c r="BJ157" s="39" t="s">
        <v>2</v>
      </c>
      <c r="BK157" s="27">
        <v>360</v>
      </c>
      <c r="BL157" s="27">
        <v>354</v>
      </c>
      <c r="BM157" s="27">
        <v>345</v>
      </c>
      <c r="BN157" s="27">
        <v>357</v>
      </c>
      <c r="BO157" s="27">
        <v>360</v>
      </c>
      <c r="BP157" s="27">
        <v>358</v>
      </c>
      <c r="BQ157" s="27">
        <v>268</v>
      </c>
      <c r="BR157" s="27">
        <v>360</v>
      </c>
      <c r="BS157" s="27">
        <v>360</v>
      </c>
      <c r="BT157" s="27">
        <v>360</v>
      </c>
      <c r="BU157" s="27">
        <v>360</v>
      </c>
      <c r="BV157" s="27">
        <v>360</v>
      </c>
      <c r="BW157" s="27">
        <v>360</v>
      </c>
      <c r="BX157" s="27">
        <v>360</v>
      </c>
      <c r="BY157" s="27">
        <v>360</v>
      </c>
    </row>
    <row r="158" spans="2:77" x14ac:dyDescent="0.25">
      <c r="B158" s="41" t="s">
        <v>78</v>
      </c>
      <c r="C158" s="38" t="s">
        <v>153</v>
      </c>
      <c r="D158" s="39" t="s">
        <v>30</v>
      </c>
      <c r="E158" s="42">
        <f>IF(AR184&lt;0.75,1/0,IF(AR$190&lt;0.75,1/0,X158))</f>
        <v>-0.38178926554908399</v>
      </c>
      <c r="F158" s="42">
        <f>IF(AS184&lt;0.75,1/0,IF(AS$190&lt;0.75,1/0,Y158))</f>
        <v>-0.31541683175425417</v>
      </c>
      <c r="G158" s="42">
        <f>IF(AT184&lt;0.75,1/0,IF(AT$190&lt;0.75,1/0,Z158))</f>
        <v>-0.27206886286587795</v>
      </c>
      <c r="H158" s="42">
        <f>IF(AU184&lt;0.75,1/0,IF(AU$190&lt;0.75,1/0,AA158))</f>
        <v>-0.35402170084798612</v>
      </c>
      <c r="I158" s="42">
        <f>IF(AV184&lt;0.75,1/0,IF(AV$190&lt;0.75,1/0,AB158))</f>
        <v>-0.11286391822895148</v>
      </c>
      <c r="J158" s="42">
        <f>IF(AW184&lt;0.75,1/0,IF(AW$190&lt;0.75,1/0,AC158))</f>
        <v>-0.2700546099030845</v>
      </c>
      <c r="K158" s="42">
        <f>IF(AX184&lt;0.75,1/0,IF(AX$190&lt;0.75,1/0,AD158))</f>
        <v>-8.2442119618464038E-2</v>
      </c>
      <c r="L158" s="42">
        <f>IF(AY184&lt;0.75,1/0,IF(AY$190&lt;0.75,1/0,AE158))</f>
        <v>-0.26939638144900047</v>
      </c>
      <c r="M158" s="42">
        <f>IF(AZ184&lt;0.75,1/0,IF(AZ$190&lt;0.75,1/0,AF158))</f>
        <v>-0.18882868953780807</v>
      </c>
      <c r="N158" s="42">
        <f>IF(BA184&lt;0.75,1/0,IF(BA$190&lt;0.75,1/0,AG158))</f>
        <v>-0.34185538961881756</v>
      </c>
      <c r="O158" s="42">
        <f>IF(BB184&lt;0.75,1/0,IF(BB$190&lt;0.75,1/0,AH158))</f>
        <v>-0.27251777610655037</v>
      </c>
      <c r="P158" s="42">
        <f>IF(BC184&lt;0.75,1/0,IF(BC$190&lt;0.75,1/0,AI158))</f>
        <v>-0.22189605856985029</v>
      </c>
      <c r="Q158" s="42" t="e">
        <f>IF(BD184&lt;0.75,1/0,IF(BD$190&lt;0.75,1/0,AJ158))</f>
        <v>#DIV/0!</v>
      </c>
      <c r="R158" s="42">
        <f>IF(BE184&lt;0.75,1/0,IF(BE$190&lt;0.75,1/0,AK158))</f>
        <v>-0.23555680808523793</v>
      </c>
      <c r="S158" s="42">
        <f>IF(BF184&lt;0.75,1/0,IF(BF$190&lt;0.75,1/0,AL158))</f>
        <v>-0.17897387011607369</v>
      </c>
      <c r="U158" s="5" t="s">
        <v>78</v>
      </c>
      <c r="V158" s="6" t="s">
        <v>153</v>
      </c>
      <c r="W158" s="7" t="s">
        <v>30</v>
      </c>
      <c r="X158" s="1">
        <v>-0.38178926554908399</v>
      </c>
      <c r="Y158" s="1">
        <v>-0.31541683175425417</v>
      </c>
      <c r="Z158" s="1">
        <v>-0.27206886286587795</v>
      </c>
      <c r="AA158" s="1">
        <v>-0.35402170084798612</v>
      </c>
      <c r="AB158" s="1">
        <v>-0.11286391822895148</v>
      </c>
      <c r="AC158" s="1">
        <v>-0.2700546099030845</v>
      </c>
      <c r="AD158" s="1">
        <v>-8.2442119618464038E-2</v>
      </c>
      <c r="AE158" s="1">
        <v>-0.26939638144900047</v>
      </c>
      <c r="AF158" s="1">
        <v>-0.18882868953780807</v>
      </c>
      <c r="AG158" s="1">
        <v>-0.34185538961881756</v>
      </c>
      <c r="AH158" s="1">
        <v>-0.27251777610655037</v>
      </c>
      <c r="AI158" s="1">
        <v>-0.22189605856985029</v>
      </c>
      <c r="AJ158" s="1" t="e">
        <v>#N/A</v>
      </c>
      <c r="AK158" s="1">
        <v>-0.23555680808523793</v>
      </c>
      <c r="AL158" s="1">
        <v>-0.17897387011607369</v>
      </c>
      <c r="AO158" s="41" t="s">
        <v>52</v>
      </c>
      <c r="AP158" s="38" t="s">
        <v>161</v>
      </c>
      <c r="AQ158" s="39" t="s">
        <v>2</v>
      </c>
      <c r="AR158" s="42">
        <f t="shared" si="222"/>
        <v>1</v>
      </c>
      <c r="AS158" s="42">
        <f t="shared" si="208"/>
        <v>0.98888888888888893</v>
      </c>
      <c r="AT158" s="42">
        <f t="shared" si="209"/>
        <v>0.95833333333333337</v>
      </c>
      <c r="AU158" s="42">
        <f t="shared" si="210"/>
        <v>1</v>
      </c>
      <c r="AV158" s="42">
        <f t="shared" si="211"/>
        <v>0.97777777777777775</v>
      </c>
      <c r="AW158" s="42">
        <f t="shared" si="212"/>
        <v>1</v>
      </c>
      <c r="AX158" s="42">
        <f t="shared" si="213"/>
        <v>0.98611111111111116</v>
      </c>
      <c r="AY158" s="42">
        <f t="shared" si="214"/>
        <v>1</v>
      </c>
      <c r="AZ158" s="42">
        <f t="shared" si="215"/>
        <v>1</v>
      </c>
      <c r="BA158" s="42">
        <f t="shared" si="216"/>
        <v>1</v>
      </c>
      <c r="BB158" s="42">
        <f t="shared" si="217"/>
        <v>1</v>
      </c>
      <c r="BC158" s="42">
        <f t="shared" si="218"/>
        <v>1</v>
      </c>
      <c r="BD158" s="42">
        <f t="shared" si="219"/>
        <v>1</v>
      </c>
      <c r="BE158" s="42">
        <f t="shared" si="220"/>
        <v>1</v>
      </c>
      <c r="BF158" s="42">
        <f t="shared" si="221"/>
        <v>1</v>
      </c>
      <c r="BH158" s="41" t="s">
        <v>52</v>
      </c>
      <c r="BI158" s="38" t="s">
        <v>161</v>
      </c>
      <c r="BJ158" s="39" t="s">
        <v>2</v>
      </c>
      <c r="BK158" s="27">
        <v>360</v>
      </c>
      <c r="BL158" s="27">
        <v>356</v>
      </c>
      <c r="BM158" s="27">
        <v>345</v>
      </c>
      <c r="BN158" s="27">
        <v>360</v>
      </c>
      <c r="BO158" s="27">
        <v>352</v>
      </c>
      <c r="BP158" s="27">
        <v>360</v>
      </c>
      <c r="BQ158" s="27">
        <v>355</v>
      </c>
      <c r="BR158" s="27">
        <v>360</v>
      </c>
      <c r="BS158" s="27">
        <v>360</v>
      </c>
      <c r="BT158" s="27">
        <v>360</v>
      </c>
      <c r="BU158" s="27">
        <v>360</v>
      </c>
      <c r="BV158" s="27">
        <v>360</v>
      </c>
      <c r="BW158" s="27">
        <v>360</v>
      </c>
      <c r="BX158" s="27">
        <v>360</v>
      </c>
      <c r="BY158" s="27">
        <v>360</v>
      </c>
    </row>
    <row r="159" spans="2:77" x14ac:dyDescent="0.25">
      <c r="B159" s="41" t="s">
        <v>78</v>
      </c>
      <c r="C159" s="38" t="s">
        <v>154</v>
      </c>
      <c r="D159" s="39" t="s">
        <v>30</v>
      </c>
      <c r="E159" s="42">
        <f>IF(AR185&lt;0.75,1/0,IF(AR$190&lt;0.75,1/0,X159))</f>
        <v>-0.30407118126591892</v>
      </c>
      <c r="F159" s="42">
        <f>IF(AS185&lt;0.75,1/0,IF(AS$190&lt;0.75,1/0,Y159))</f>
        <v>-2.1588814526825484E-2</v>
      </c>
      <c r="G159" s="42">
        <f>IF(AT185&lt;0.75,1/0,IF(AT$190&lt;0.75,1/0,Z159))</f>
        <v>0.3525906780540089</v>
      </c>
      <c r="H159" s="42">
        <f>IF(AU185&lt;0.75,1/0,IF(AU$190&lt;0.75,1/0,AA159))</f>
        <v>0.14919833700595464</v>
      </c>
      <c r="I159" s="42">
        <f>IF(AV185&lt;0.75,1/0,IF(AV$190&lt;0.75,1/0,AB159))</f>
        <v>0.25727434901530377</v>
      </c>
      <c r="J159" s="42">
        <f>IF(AW185&lt;0.75,1/0,IF(AW$190&lt;0.75,1/0,AC159))</f>
        <v>-0.1128610427046951</v>
      </c>
      <c r="K159" s="42">
        <f>IF(AX185&lt;0.75,1/0,IF(AX$190&lt;0.75,1/0,AD159))</f>
        <v>0.27019377054972149</v>
      </c>
      <c r="L159" s="42">
        <f>IF(AY185&lt;0.75,1/0,IF(AY$190&lt;0.75,1/0,AE159))</f>
        <v>1.8947032054036805E-2</v>
      </c>
      <c r="M159" s="42">
        <f>IF(AZ185&lt;0.75,1/0,IF(AZ$190&lt;0.75,1/0,AF159))</f>
        <v>0.20327469906501472</v>
      </c>
      <c r="N159" s="42">
        <f>IF(BA185&lt;0.75,1/0,IF(BA$190&lt;0.75,1/0,AG159))</f>
        <v>-0.15733339013562619</v>
      </c>
      <c r="O159" s="42">
        <f>IF(BB185&lt;0.75,1/0,IF(BB$190&lt;0.75,1/0,AH159))</f>
        <v>-2.878548732821562E-3</v>
      </c>
      <c r="P159" s="42">
        <f>IF(BC185&lt;0.75,1/0,IF(BC$190&lt;0.75,1/0,AI159))</f>
        <v>8.5468173164815919E-2</v>
      </c>
      <c r="Q159" s="42" t="e">
        <f>IF(BD185&lt;0.75,1/0,IF(BD$190&lt;0.75,1/0,AJ159))</f>
        <v>#DIV/0!</v>
      </c>
      <c r="R159" s="42">
        <f>IF(BE185&lt;0.75,1/0,IF(BE$190&lt;0.75,1/0,AK159))</f>
        <v>5.8933883062831427E-2</v>
      </c>
      <c r="S159" s="42">
        <f>IF(BF185&lt;0.75,1/0,IF(BF$190&lt;0.75,1/0,AL159))</f>
        <v>4.8620777780655766E-2</v>
      </c>
      <c r="U159" s="5" t="s">
        <v>78</v>
      </c>
      <c r="V159" s="6" t="s">
        <v>154</v>
      </c>
      <c r="W159" s="7" t="s">
        <v>30</v>
      </c>
      <c r="X159" s="1">
        <v>-0.30407118126591892</v>
      </c>
      <c r="Y159" s="1">
        <v>-2.1588814526825484E-2</v>
      </c>
      <c r="Z159" s="1">
        <v>0.3525906780540089</v>
      </c>
      <c r="AA159" s="1">
        <v>0.14919833700595464</v>
      </c>
      <c r="AB159" s="1">
        <v>0.25727434901530377</v>
      </c>
      <c r="AC159" s="1">
        <v>-0.1128610427046951</v>
      </c>
      <c r="AD159" s="1">
        <v>0.27019377054972149</v>
      </c>
      <c r="AE159" s="1">
        <v>1.8947032054036805E-2</v>
      </c>
      <c r="AF159" s="1">
        <v>0.20327469906501472</v>
      </c>
      <c r="AG159" s="1">
        <v>-0.15733339013562619</v>
      </c>
      <c r="AH159" s="1">
        <v>-2.878548732821562E-3</v>
      </c>
      <c r="AI159" s="1">
        <v>8.5468173164815919E-2</v>
      </c>
      <c r="AJ159" s="1" t="e">
        <v>#N/A</v>
      </c>
      <c r="AK159" s="1">
        <v>5.8933883062831427E-2</v>
      </c>
      <c r="AL159" s="1">
        <v>4.8620777780655766E-2</v>
      </c>
      <c r="AO159" s="41" t="s">
        <v>52</v>
      </c>
      <c r="AP159" s="38" t="s">
        <v>162</v>
      </c>
      <c r="AQ159" s="39" t="s">
        <v>2</v>
      </c>
      <c r="AR159" s="42">
        <f t="shared" si="222"/>
        <v>1</v>
      </c>
      <c r="AS159" s="42">
        <f t="shared" si="208"/>
        <v>0.99444444444444446</v>
      </c>
      <c r="AT159" s="42">
        <f t="shared" si="209"/>
        <v>0.99444444444444446</v>
      </c>
      <c r="AU159" s="42">
        <f t="shared" si="210"/>
        <v>0.95833333333333337</v>
      </c>
      <c r="AV159" s="42">
        <f t="shared" si="211"/>
        <v>0.97777777777777775</v>
      </c>
      <c r="AW159" s="42">
        <f t="shared" si="212"/>
        <v>0.96666666666666667</v>
      </c>
      <c r="AX159" s="42">
        <f t="shared" si="213"/>
        <v>0.60833333333333328</v>
      </c>
      <c r="AY159" s="42">
        <f t="shared" si="214"/>
        <v>1</v>
      </c>
      <c r="AZ159" s="42">
        <f t="shared" si="215"/>
        <v>1</v>
      </c>
      <c r="BA159" s="42">
        <f t="shared" si="216"/>
        <v>1</v>
      </c>
      <c r="BB159" s="42">
        <f t="shared" si="217"/>
        <v>1</v>
      </c>
      <c r="BC159" s="42">
        <f t="shared" si="218"/>
        <v>1</v>
      </c>
      <c r="BD159" s="42">
        <f t="shared" si="219"/>
        <v>0.98611111111111116</v>
      </c>
      <c r="BE159" s="42">
        <f t="shared" si="220"/>
        <v>1</v>
      </c>
      <c r="BF159" s="42">
        <f t="shared" si="221"/>
        <v>1</v>
      </c>
      <c r="BH159" s="41" t="s">
        <v>52</v>
      </c>
      <c r="BI159" s="38" t="s">
        <v>162</v>
      </c>
      <c r="BJ159" s="39" t="s">
        <v>2</v>
      </c>
      <c r="BK159" s="27">
        <v>360</v>
      </c>
      <c r="BL159" s="27">
        <v>358</v>
      </c>
      <c r="BM159" s="27">
        <v>358</v>
      </c>
      <c r="BN159" s="27">
        <v>345</v>
      </c>
      <c r="BO159" s="27">
        <v>352</v>
      </c>
      <c r="BP159" s="27">
        <v>348</v>
      </c>
      <c r="BQ159" s="27">
        <v>219</v>
      </c>
      <c r="BR159" s="27">
        <v>360</v>
      </c>
      <c r="BS159" s="27">
        <v>360</v>
      </c>
      <c r="BT159" s="27">
        <v>360</v>
      </c>
      <c r="BU159" s="27">
        <v>360</v>
      </c>
      <c r="BV159" s="27">
        <v>360</v>
      </c>
      <c r="BW159" s="27">
        <v>355</v>
      </c>
      <c r="BX159" s="27">
        <v>360</v>
      </c>
      <c r="BY159" s="27">
        <v>360</v>
      </c>
    </row>
    <row r="160" spans="2:77" x14ac:dyDescent="0.25">
      <c r="B160" s="41" t="s">
        <v>78</v>
      </c>
      <c r="C160" s="38" t="s">
        <v>155</v>
      </c>
      <c r="D160" s="39" t="s">
        <v>30</v>
      </c>
      <c r="E160" s="42">
        <f>IF(AR186&lt;0.75,1/0,IF(AR$190&lt;0.75,1/0,X160))</f>
        <v>-0.24778809702707139</v>
      </c>
      <c r="F160" s="42">
        <f>IF(AS186&lt;0.75,1/0,IF(AS$190&lt;0.75,1/0,Y160))</f>
        <v>0.23406461777735155</v>
      </c>
      <c r="G160" s="42">
        <f>IF(AT186&lt;0.75,1/0,IF(AT$190&lt;0.75,1/0,Z160))</f>
        <v>0.37293475991008251</v>
      </c>
      <c r="H160" s="42">
        <f>IF(AU186&lt;0.75,1/0,IF(AU$190&lt;0.75,1/0,AA160))</f>
        <v>8.3893454919038879E-2</v>
      </c>
      <c r="I160" s="42">
        <f>IF(AV186&lt;0.75,1/0,IF(AV$190&lt;0.75,1/0,AB160))</f>
        <v>0.31926990489994256</v>
      </c>
      <c r="J160" s="42">
        <f>IF(AW186&lt;0.75,1/0,IF(AW$190&lt;0.75,1/0,AC160))</f>
        <v>3.4175036719434226E-2</v>
      </c>
      <c r="K160" s="42">
        <f>IF(AX186&lt;0.75,1/0,IF(AX$190&lt;0.75,1/0,AD160))</f>
        <v>-1.456094303492883E-2</v>
      </c>
      <c r="L160" s="42">
        <f>IF(AY186&lt;0.75,1/0,IF(AY$190&lt;0.75,1/0,AE160))</f>
        <v>-0.10612918582817576</v>
      </c>
      <c r="M160" s="42">
        <f>IF(AZ186&lt;0.75,1/0,IF(AZ$190&lt;0.75,1/0,AF160))</f>
        <v>0.12649661390765776</v>
      </c>
      <c r="N160" s="42">
        <f>IF(BA186&lt;0.75,1/0,IF(BA$190&lt;0.75,1/0,AG160))</f>
        <v>-0.32161394935027732</v>
      </c>
      <c r="O160" s="42">
        <f>IF(BB186&lt;0.75,1/0,IF(BB$190&lt;0.75,1/0,AH160))</f>
        <v>-6.307519387374938E-2</v>
      </c>
      <c r="P160" s="42">
        <f>IF(BC186&lt;0.75,1/0,IF(BC$190&lt;0.75,1/0,AI160))</f>
        <v>-0.11367258666390134</v>
      </c>
      <c r="Q160" s="42">
        <f>IF(BD186&lt;0.75,1/0,IF(BD$190&lt;0.75,1/0,AJ160))</f>
        <v>4.914680107056224E-2</v>
      </c>
      <c r="R160" s="42">
        <f>IF(BE186&lt;0.75,1/0,IF(BE$190&lt;0.75,1/0,AK160))</f>
        <v>-4.2455338877454785E-2</v>
      </c>
      <c r="S160" s="42">
        <f>IF(BF186&lt;0.75,1/0,IF(BF$190&lt;0.75,1/0,AL160))</f>
        <v>-4.7621673303730239E-2</v>
      </c>
      <c r="U160" s="5" t="s">
        <v>78</v>
      </c>
      <c r="V160" s="6" t="s">
        <v>155</v>
      </c>
      <c r="W160" s="7" t="s">
        <v>30</v>
      </c>
      <c r="X160" s="1">
        <v>-0.24778809702707139</v>
      </c>
      <c r="Y160" s="1">
        <v>0.23406461777735155</v>
      </c>
      <c r="Z160" s="1">
        <v>0.37293475991008251</v>
      </c>
      <c r="AA160" s="1">
        <v>8.3893454919038879E-2</v>
      </c>
      <c r="AB160" s="1">
        <v>0.31926990489994256</v>
      </c>
      <c r="AC160" s="1">
        <v>3.4175036719434226E-2</v>
      </c>
      <c r="AD160" s="1">
        <v>-1.456094303492883E-2</v>
      </c>
      <c r="AE160" s="1">
        <v>-0.10612918582817576</v>
      </c>
      <c r="AF160" s="1">
        <v>0.12649661390765776</v>
      </c>
      <c r="AG160" s="1">
        <v>-0.32161394935027732</v>
      </c>
      <c r="AH160" s="1">
        <v>-6.307519387374938E-2</v>
      </c>
      <c r="AI160" s="1">
        <v>-0.11367258666390134</v>
      </c>
      <c r="AJ160" s="1">
        <v>4.914680107056224E-2</v>
      </c>
      <c r="AK160" s="1">
        <v>-4.2455338877454785E-2</v>
      </c>
      <c r="AL160" s="1">
        <v>-4.7621673303730239E-2</v>
      </c>
      <c r="AO160" s="41" t="s">
        <v>52</v>
      </c>
      <c r="AP160" s="38" t="s">
        <v>163</v>
      </c>
      <c r="AQ160" s="39" t="s">
        <v>2</v>
      </c>
      <c r="AR160" s="42">
        <f t="shared" si="222"/>
        <v>1</v>
      </c>
      <c r="AS160" s="42">
        <f t="shared" si="208"/>
        <v>0.98611111111111116</v>
      </c>
      <c r="AT160" s="42">
        <f t="shared" si="209"/>
        <v>0.95833333333333337</v>
      </c>
      <c r="AU160" s="42">
        <f t="shared" si="210"/>
        <v>0.97222222222222221</v>
      </c>
      <c r="AV160" s="42">
        <f t="shared" si="211"/>
        <v>1</v>
      </c>
      <c r="AW160" s="42">
        <f t="shared" si="212"/>
        <v>0.82499999999999996</v>
      </c>
      <c r="AX160" s="42">
        <f t="shared" si="213"/>
        <v>0.96944444444444444</v>
      </c>
      <c r="AY160" s="42">
        <f t="shared" si="214"/>
        <v>1</v>
      </c>
      <c r="AZ160" s="42">
        <f t="shared" si="215"/>
        <v>1</v>
      </c>
      <c r="BA160" s="42">
        <f t="shared" si="216"/>
        <v>1</v>
      </c>
      <c r="BB160" s="42">
        <f t="shared" si="217"/>
        <v>1</v>
      </c>
      <c r="BC160" s="42">
        <f t="shared" si="218"/>
        <v>1</v>
      </c>
      <c r="BD160" s="42">
        <f t="shared" si="219"/>
        <v>0.98611111111111116</v>
      </c>
      <c r="BE160" s="42">
        <f t="shared" si="220"/>
        <v>1</v>
      </c>
      <c r="BF160" s="42">
        <f t="shared" si="221"/>
        <v>1</v>
      </c>
      <c r="BH160" s="41" t="s">
        <v>52</v>
      </c>
      <c r="BI160" s="38" t="s">
        <v>163</v>
      </c>
      <c r="BJ160" s="39" t="s">
        <v>2</v>
      </c>
      <c r="BK160" s="27">
        <v>360</v>
      </c>
      <c r="BL160" s="27">
        <v>355</v>
      </c>
      <c r="BM160" s="27">
        <v>345</v>
      </c>
      <c r="BN160" s="27">
        <v>350</v>
      </c>
      <c r="BO160" s="27">
        <v>360</v>
      </c>
      <c r="BP160" s="27">
        <v>297</v>
      </c>
      <c r="BQ160" s="27">
        <v>349</v>
      </c>
      <c r="BR160" s="27">
        <v>360</v>
      </c>
      <c r="BS160" s="27">
        <v>360</v>
      </c>
      <c r="BT160" s="27">
        <v>360</v>
      </c>
      <c r="BU160" s="27">
        <v>360</v>
      </c>
      <c r="BV160" s="27">
        <v>360</v>
      </c>
      <c r="BW160" s="27">
        <v>355</v>
      </c>
      <c r="BX160" s="27">
        <v>360</v>
      </c>
      <c r="BY160" s="27">
        <v>360</v>
      </c>
    </row>
    <row r="161" spans="2:77" x14ac:dyDescent="0.25">
      <c r="B161" s="41" t="s">
        <v>78</v>
      </c>
      <c r="C161" s="38" t="s">
        <v>156</v>
      </c>
      <c r="D161" s="39" t="s">
        <v>30</v>
      </c>
      <c r="E161" s="42">
        <f>IF(AR187&lt;0.75,1/0,IF(AR$190&lt;0.75,1/0,X161))</f>
        <v>-0.25075394103657667</v>
      </c>
      <c r="F161" s="42">
        <f>IF(AS187&lt;0.75,1/0,IF(AS$190&lt;0.75,1/0,Y161))</f>
        <v>-0.10258523206574643</v>
      </c>
      <c r="G161" s="42">
        <f>IF(AT187&lt;0.75,1/0,IF(AT$190&lt;0.75,1/0,Z161))</f>
        <v>-0.1298241887065682</v>
      </c>
      <c r="H161" s="42">
        <f>IF(AU187&lt;0.75,1/0,IF(AU$190&lt;0.75,1/0,AA161))</f>
        <v>3.8393014233876421E-2</v>
      </c>
      <c r="I161" s="42">
        <f>IF(AV187&lt;0.75,1/0,IF(AV$190&lt;0.75,1/0,AB161))</f>
        <v>-5.6041649210302191E-3</v>
      </c>
      <c r="J161" s="42">
        <f>IF(AW187&lt;0.75,1/0,IF(AW$190&lt;0.75,1/0,AC161))</f>
        <v>-5.6790273803000169E-2</v>
      </c>
      <c r="K161" s="42">
        <f>IF(AX187&lt;0.75,1/0,IF(AX$190&lt;0.75,1/0,AD161))</f>
        <v>0.17245773596978098</v>
      </c>
      <c r="L161" s="42">
        <f>IF(AY187&lt;0.75,1/0,IF(AY$190&lt;0.75,1/0,AE161))</f>
        <v>-0.10570344043906099</v>
      </c>
      <c r="M161" s="42">
        <f>IF(AZ187&lt;0.75,1/0,IF(AZ$190&lt;0.75,1/0,AF161))</f>
        <v>6.5707831921606452E-3</v>
      </c>
      <c r="N161" s="42">
        <f>IF(BA187&lt;0.75,1/0,IF(BA$190&lt;0.75,1/0,AG161))</f>
        <v>-0.26217075174050919</v>
      </c>
      <c r="O161" s="42">
        <f>IF(BB187&lt;0.75,1/0,IF(BB$190&lt;0.75,1/0,AH161))</f>
        <v>-0.14712257768437853</v>
      </c>
      <c r="P161" s="42">
        <f>IF(BC187&lt;0.75,1/0,IF(BC$190&lt;0.75,1/0,AI161))</f>
        <v>-2.6989810088077215E-2</v>
      </c>
      <c r="Q161" s="42">
        <f>IF(BD187&lt;0.75,1/0,IF(BD$190&lt;0.75,1/0,AJ161))</f>
        <v>0.19687212511499697</v>
      </c>
      <c r="R161" s="42">
        <f>IF(BE187&lt;0.75,1/0,IF(BE$190&lt;0.75,1/0,AK161))</f>
        <v>-6.8315743124568007E-2</v>
      </c>
      <c r="S161" s="42">
        <f>IF(BF187&lt;0.75,1/0,IF(BF$190&lt;0.75,1/0,AL161))</f>
        <v>-0.12208572008075314</v>
      </c>
      <c r="U161" s="5" t="s">
        <v>78</v>
      </c>
      <c r="V161" s="6" t="s">
        <v>156</v>
      </c>
      <c r="W161" s="7" t="s">
        <v>30</v>
      </c>
      <c r="X161" s="1">
        <v>-0.25075394103657667</v>
      </c>
      <c r="Y161" s="1">
        <v>-0.10258523206574643</v>
      </c>
      <c r="Z161" s="1">
        <v>-0.1298241887065682</v>
      </c>
      <c r="AA161" s="1">
        <v>3.8393014233876421E-2</v>
      </c>
      <c r="AB161" s="1">
        <v>-5.6041649210302191E-3</v>
      </c>
      <c r="AC161" s="1">
        <v>-5.6790273803000169E-2</v>
      </c>
      <c r="AD161" s="1">
        <v>0.17245773596978098</v>
      </c>
      <c r="AE161" s="1">
        <v>-0.10570344043906099</v>
      </c>
      <c r="AF161" s="1">
        <v>6.5707831921606452E-3</v>
      </c>
      <c r="AG161" s="1">
        <v>-0.26217075174050919</v>
      </c>
      <c r="AH161" s="1">
        <v>-0.14712257768437853</v>
      </c>
      <c r="AI161" s="1">
        <v>-2.6989810088077215E-2</v>
      </c>
      <c r="AJ161" s="1">
        <v>0.19687212511499697</v>
      </c>
      <c r="AK161" s="1">
        <v>-6.8315743124568007E-2</v>
      </c>
      <c r="AL161" s="1">
        <v>-0.12208572008075314</v>
      </c>
      <c r="AO161" s="41" t="s">
        <v>52</v>
      </c>
      <c r="AP161" s="38" t="s">
        <v>77</v>
      </c>
      <c r="AQ161" s="39" t="s">
        <v>2</v>
      </c>
      <c r="AR161" s="42">
        <f t="shared" si="222"/>
        <v>0.97222222222222221</v>
      </c>
      <c r="AS161" s="42">
        <f t="shared" si="208"/>
        <v>0.83611111111111114</v>
      </c>
      <c r="AT161" s="42">
        <f t="shared" si="209"/>
        <v>0.95833333333333337</v>
      </c>
      <c r="AU161" s="42">
        <f t="shared" si="210"/>
        <v>0.95833333333333337</v>
      </c>
      <c r="AV161" s="42">
        <f t="shared" si="211"/>
        <v>0.97222222222222221</v>
      </c>
      <c r="AW161" s="42">
        <f t="shared" si="212"/>
        <v>0.97222222222222221</v>
      </c>
      <c r="AX161" s="42">
        <f t="shared" si="213"/>
        <v>0.97499999999999998</v>
      </c>
      <c r="AY161" s="42">
        <f t="shared" si="214"/>
        <v>1</v>
      </c>
      <c r="AZ161" s="42">
        <f t="shared" si="215"/>
        <v>1</v>
      </c>
      <c r="BA161" s="42">
        <f t="shared" si="216"/>
        <v>1</v>
      </c>
      <c r="BB161" s="42">
        <f t="shared" si="217"/>
        <v>1</v>
      </c>
      <c r="BC161" s="42">
        <f t="shared" si="218"/>
        <v>1</v>
      </c>
      <c r="BD161" s="42">
        <f t="shared" si="219"/>
        <v>0.98611111111111116</v>
      </c>
      <c r="BE161" s="42">
        <f t="shared" si="220"/>
        <v>1</v>
      </c>
      <c r="BF161" s="42">
        <f t="shared" si="221"/>
        <v>1</v>
      </c>
      <c r="BH161" s="41" t="s">
        <v>52</v>
      </c>
      <c r="BI161" s="38" t="s">
        <v>77</v>
      </c>
      <c r="BJ161" s="39" t="s">
        <v>2</v>
      </c>
      <c r="BK161" s="27">
        <v>350</v>
      </c>
      <c r="BL161" s="27">
        <v>301</v>
      </c>
      <c r="BM161" s="27">
        <v>345</v>
      </c>
      <c r="BN161" s="27">
        <v>345</v>
      </c>
      <c r="BO161" s="27">
        <v>350</v>
      </c>
      <c r="BP161" s="27">
        <v>350</v>
      </c>
      <c r="BQ161" s="27">
        <v>351</v>
      </c>
      <c r="BR161" s="27">
        <v>360</v>
      </c>
      <c r="BS161" s="27">
        <v>360</v>
      </c>
      <c r="BT161" s="27">
        <v>360</v>
      </c>
      <c r="BU161" s="27">
        <v>360</v>
      </c>
      <c r="BV161" s="27">
        <v>360</v>
      </c>
      <c r="BW161" s="27">
        <v>355</v>
      </c>
      <c r="BX161" s="27">
        <v>360</v>
      </c>
      <c r="BY161" s="27">
        <v>360</v>
      </c>
    </row>
    <row r="162" spans="2:77" x14ac:dyDescent="0.25">
      <c r="B162" s="41" t="s">
        <v>78</v>
      </c>
      <c r="C162" s="38" t="s">
        <v>157</v>
      </c>
      <c r="D162" s="39" t="s">
        <v>30</v>
      </c>
      <c r="E162" s="42">
        <f>IF(AR188&lt;0.75,1/0,IF(AR$190&lt;0.75,1/0,X162))</f>
        <v>-7.9759312959692186E-2</v>
      </c>
      <c r="F162" s="42">
        <f>IF(AS188&lt;0.75,1/0,IF(AS$190&lt;0.75,1/0,Y162))</f>
        <v>4.8686282608712217E-2</v>
      </c>
      <c r="G162" s="42">
        <f>IF(AT188&lt;0.75,1/0,IF(AT$190&lt;0.75,1/0,Z162))</f>
        <v>-4.5871878504279429E-2</v>
      </c>
      <c r="H162" s="42">
        <f>IF(AU188&lt;0.75,1/0,IF(AU$190&lt;0.75,1/0,AA162))</f>
        <v>-0.24281624776893385</v>
      </c>
      <c r="I162" s="42">
        <f>IF(AV188&lt;0.75,1/0,IF(AV$190&lt;0.75,1/0,AB162))</f>
        <v>-7.8598017486460114E-2</v>
      </c>
      <c r="J162" s="42">
        <f>IF(AW188&lt;0.75,1/0,IF(AW$190&lt;0.75,1/0,AC162))</f>
        <v>-3.6111341574711964E-2</v>
      </c>
      <c r="K162" s="42">
        <f>IF(AX188&lt;0.75,1/0,IF(AX$190&lt;0.75,1/0,AD162))</f>
        <v>-0.2498500245060552</v>
      </c>
      <c r="L162" s="42">
        <f>IF(AY188&lt;0.75,1/0,IF(AY$190&lt;0.75,1/0,AE162))</f>
        <v>-0.24730373204183786</v>
      </c>
      <c r="M162" s="42">
        <f>IF(AZ188&lt;0.75,1/0,IF(AZ$190&lt;0.75,1/0,AF162))</f>
        <v>-8.4002827474545017E-2</v>
      </c>
      <c r="N162" s="42">
        <f>IF(BA188&lt;0.75,1/0,IF(BA$190&lt;0.75,1/0,AG162))</f>
        <v>-0.36863236722185055</v>
      </c>
      <c r="O162" s="42">
        <f>IF(BB188&lt;0.75,1/0,IF(BB$190&lt;0.75,1/0,AH162))</f>
        <v>-0.12441656743088536</v>
      </c>
      <c r="P162" s="42">
        <f>IF(BC188&lt;0.75,1/0,IF(BC$190&lt;0.75,1/0,AI162))</f>
        <v>-0.21695887322390273</v>
      </c>
      <c r="Q162" s="42">
        <f>IF(BD188&lt;0.75,1/0,IF(BD$190&lt;0.75,1/0,AJ162))</f>
        <v>-0.27927044936398626</v>
      </c>
      <c r="R162" s="42">
        <f>IF(BE188&lt;0.75,1/0,IF(BE$190&lt;0.75,1/0,AK162))</f>
        <v>-0.17353374557147827</v>
      </c>
      <c r="S162" s="42">
        <f>IF(BF188&lt;0.75,1/0,IF(BF$190&lt;0.75,1/0,AL162))</f>
        <v>-0.1441748707907754</v>
      </c>
      <c r="U162" s="5" t="s">
        <v>78</v>
      </c>
      <c r="V162" s="6" t="s">
        <v>157</v>
      </c>
      <c r="W162" s="7" t="s">
        <v>30</v>
      </c>
      <c r="X162" s="1">
        <v>-7.9759312959692186E-2</v>
      </c>
      <c r="Y162" s="1">
        <v>4.8686282608712217E-2</v>
      </c>
      <c r="Z162" s="1">
        <v>-4.5871878504279429E-2</v>
      </c>
      <c r="AA162" s="1">
        <v>-0.24281624776893385</v>
      </c>
      <c r="AB162" s="1">
        <v>-7.8598017486460114E-2</v>
      </c>
      <c r="AC162" s="1">
        <v>-3.6111341574711964E-2</v>
      </c>
      <c r="AD162" s="1">
        <v>-0.2498500245060552</v>
      </c>
      <c r="AE162" s="1">
        <v>-0.24730373204183786</v>
      </c>
      <c r="AF162" s="1">
        <v>-8.4002827474545017E-2</v>
      </c>
      <c r="AG162" s="1">
        <v>-0.36863236722185055</v>
      </c>
      <c r="AH162" s="1">
        <v>-0.12441656743088536</v>
      </c>
      <c r="AI162" s="1">
        <v>-0.21695887322390273</v>
      </c>
      <c r="AJ162" s="1">
        <v>-0.27927044936398626</v>
      </c>
      <c r="AK162" s="1">
        <v>-0.17353374557147827</v>
      </c>
      <c r="AL162" s="1">
        <v>-0.1441748707907754</v>
      </c>
      <c r="AO162" s="41" t="s">
        <v>52</v>
      </c>
      <c r="AP162" s="38" t="s">
        <v>164</v>
      </c>
      <c r="AQ162" s="39" t="s">
        <v>2</v>
      </c>
      <c r="AR162" s="42">
        <f t="shared" si="222"/>
        <v>0.99722222222222223</v>
      </c>
      <c r="AS162" s="42">
        <f t="shared" si="208"/>
        <v>0</v>
      </c>
      <c r="AT162" s="42">
        <f t="shared" si="209"/>
        <v>0.9555555555555556</v>
      </c>
      <c r="AU162" s="42">
        <f t="shared" si="210"/>
        <v>0.95833333333333337</v>
      </c>
      <c r="AV162" s="42">
        <f t="shared" si="211"/>
        <v>0.9555555555555556</v>
      </c>
      <c r="AW162" s="42">
        <f t="shared" si="212"/>
        <v>0.96944444444444444</v>
      </c>
      <c r="AX162" s="42">
        <f t="shared" si="213"/>
        <v>0</v>
      </c>
      <c r="AY162" s="42">
        <f t="shared" si="214"/>
        <v>1</v>
      </c>
      <c r="AZ162" s="42">
        <f t="shared" si="215"/>
        <v>1</v>
      </c>
      <c r="BA162" s="42">
        <f t="shared" si="216"/>
        <v>1</v>
      </c>
      <c r="BB162" s="42">
        <f t="shared" si="217"/>
        <v>1</v>
      </c>
      <c r="BC162" s="42">
        <f t="shared" si="218"/>
        <v>1</v>
      </c>
      <c r="BD162" s="42">
        <f t="shared" si="219"/>
        <v>0.98611111111111116</v>
      </c>
      <c r="BE162" s="42">
        <f t="shared" si="220"/>
        <v>1</v>
      </c>
      <c r="BF162" s="42">
        <f t="shared" si="221"/>
        <v>1</v>
      </c>
      <c r="BH162" s="41" t="s">
        <v>52</v>
      </c>
      <c r="BI162" s="38" t="s">
        <v>164</v>
      </c>
      <c r="BJ162" s="39" t="s">
        <v>2</v>
      </c>
      <c r="BK162" s="27">
        <v>359</v>
      </c>
      <c r="BL162" s="27">
        <v>0</v>
      </c>
      <c r="BM162" s="27">
        <v>344</v>
      </c>
      <c r="BN162" s="27">
        <v>345</v>
      </c>
      <c r="BO162" s="27">
        <v>344</v>
      </c>
      <c r="BP162" s="27">
        <v>349</v>
      </c>
      <c r="BQ162" s="27">
        <v>0</v>
      </c>
      <c r="BR162" s="27">
        <v>360</v>
      </c>
      <c r="BS162" s="27">
        <v>360</v>
      </c>
      <c r="BT162" s="27">
        <v>360</v>
      </c>
      <c r="BU162" s="27">
        <v>360</v>
      </c>
      <c r="BV162" s="27">
        <v>360</v>
      </c>
      <c r="BW162" s="27">
        <v>355</v>
      </c>
      <c r="BX162" s="27">
        <v>360</v>
      </c>
      <c r="BY162" s="27">
        <v>360</v>
      </c>
    </row>
    <row r="163" spans="2:77" x14ac:dyDescent="0.25">
      <c r="B163" s="41" t="s">
        <v>78</v>
      </c>
      <c r="C163" s="38" t="s">
        <v>158</v>
      </c>
      <c r="D163" s="39" t="s">
        <v>30</v>
      </c>
      <c r="E163" s="42">
        <f>IF(AR189&lt;0.75,1/0,IF(AR$190&lt;0.75,1/0,X163))</f>
        <v>-0.14768690984643962</v>
      </c>
      <c r="F163" s="42">
        <f>IF(AS189&lt;0.75,1/0,IF(AS$190&lt;0.75,1/0,Y163))</f>
        <v>0.26989789375030759</v>
      </c>
      <c r="G163" s="42">
        <f>IF(AT189&lt;0.75,1/0,IF(AT$190&lt;0.75,1/0,Z163))</f>
        <v>-0.16327990772572487</v>
      </c>
      <c r="H163" s="42">
        <f>IF(AU189&lt;0.75,1/0,IF(AU$190&lt;0.75,1/0,AA163))</f>
        <v>1.0011710333496016E-2</v>
      </c>
      <c r="I163" s="42">
        <f>IF(AV189&lt;0.75,1/0,IF(AV$190&lt;0.75,1/0,AB163))</f>
        <v>-4.697775002204696E-3</v>
      </c>
      <c r="J163" s="42">
        <f>IF(AW189&lt;0.75,1/0,IF(AW$190&lt;0.75,1/0,AC163))</f>
        <v>0.14652620151978635</v>
      </c>
      <c r="K163" s="42">
        <f>IF(AX189&lt;0.75,1/0,IF(AX$190&lt;0.75,1/0,AD163))</f>
        <v>0.15161490241498687</v>
      </c>
      <c r="L163" s="42">
        <f>IF(AY189&lt;0.75,1/0,IF(AY$190&lt;0.75,1/0,AE163))</f>
        <v>0.46583974003328876</v>
      </c>
      <c r="M163" s="42">
        <f>IF(AZ189&lt;0.75,1/0,IF(AZ$190&lt;0.75,1/0,AF163))</f>
        <v>0.62600016536171155</v>
      </c>
      <c r="N163" s="42">
        <f>IF(BA189&lt;0.75,1/0,IF(BA$190&lt;0.75,1/0,AG163))</f>
        <v>-0.11866304535869066</v>
      </c>
      <c r="O163" s="42">
        <f>IF(BB189&lt;0.75,1/0,IF(BB$190&lt;0.75,1/0,AH163))</f>
        <v>-3.3896772735929281E-2</v>
      </c>
      <c r="P163" s="42">
        <f>IF(BC189&lt;0.75,1/0,IF(BC$190&lt;0.75,1/0,AI163))</f>
        <v>0.1801639311147063</v>
      </c>
      <c r="Q163" s="42">
        <f>IF(BD189&lt;0.75,1/0,IF(BD$190&lt;0.75,1/0,AJ163))</f>
        <v>0.46417054431338745</v>
      </c>
      <c r="R163" s="42">
        <f>IF(BE189&lt;0.75,1/0,IF(BE$190&lt;0.75,1/0,AK163))</f>
        <v>8.9974928386389319E-2</v>
      </c>
      <c r="S163" s="42">
        <f>IF(BF189&lt;0.75,1/0,IF(BF$190&lt;0.75,1/0,AL163))</f>
        <v>0.1572432674596107</v>
      </c>
      <c r="U163" s="5" t="s">
        <v>78</v>
      </c>
      <c r="V163" s="6" t="s">
        <v>158</v>
      </c>
      <c r="W163" s="7" t="s">
        <v>30</v>
      </c>
      <c r="X163" s="1">
        <v>-0.14768690984643962</v>
      </c>
      <c r="Y163" s="1">
        <v>0.26989789375030759</v>
      </c>
      <c r="Z163" s="1">
        <v>-0.16327990772572487</v>
      </c>
      <c r="AA163" s="1">
        <v>1.0011710333496016E-2</v>
      </c>
      <c r="AB163" s="1">
        <v>-4.697775002204696E-3</v>
      </c>
      <c r="AC163" s="1">
        <v>0.14652620151978635</v>
      </c>
      <c r="AD163" s="1">
        <v>0.15161490241498687</v>
      </c>
      <c r="AE163" s="1">
        <v>0.46583974003328876</v>
      </c>
      <c r="AF163" s="1">
        <v>0.62600016536171155</v>
      </c>
      <c r="AG163" s="1">
        <v>-0.11866304535869066</v>
      </c>
      <c r="AH163" s="1">
        <v>-3.3896772735929281E-2</v>
      </c>
      <c r="AI163" s="1">
        <v>0.1801639311147063</v>
      </c>
      <c r="AJ163" s="1">
        <v>0.46417054431338745</v>
      </c>
      <c r="AK163" s="1">
        <v>8.9974928386389319E-2</v>
      </c>
      <c r="AL163" s="1">
        <v>0.1572432674596107</v>
      </c>
      <c r="AO163" s="41" t="s">
        <v>53</v>
      </c>
      <c r="AP163" s="38" t="s">
        <v>159</v>
      </c>
      <c r="AQ163" s="39" t="s">
        <v>2</v>
      </c>
      <c r="AR163" s="42">
        <f>BK163/384</f>
        <v>1</v>
      </c>
      <c r="AS163" s="42">
        <f t="shared" ref="AS163:AS169" si="223">BL163/384</f>
        <v>0.99479166666666663</v>
      </c>
      <c r="AT163" s="42">
        <f t="shared" ref="AT163:AT169" si="224">BM163/384</f>
        <v>0.95833333333333337</v>
      </c>
      <c r="AU163" s="42">
        <f t="shared" ref="AU163:AU169" si="225">BN163/384</f>
        <v>0.99479166666666663</v>
      </c>
      <c r="AV163" s="42">
        <f t="shared" ref="AV163:AV169" si="226">BO163/384</f>
        <v>1</v>
      </c>
      <c r="AW163" s="42">
        <f t="shared" ref="AW163:AW169" si="227">BP163/384</f>
        <v>0.98958333333333337</v>
      </c>
      <c r="AX163" s="42">
        <f t="shared" ref="AX163:AX169" si="228">BQ163/384</f>
        <v>0.98177083333333337</v>
      </c>
      <c r="AY163" s="42">
        <f t="shared" ref="AY163:AY169" si="229">BR163/384</f>
        <v>1</v>
      </c>
      <c r="AZ163" s="42">
        <f t="shared" ref="AZ163:AZ169" si="230">BS163/384</f>
        <v>1</v>
      </c>
      <c r="BA163" s="42">
        <f t="shared" ref="BA163:BA169" si="231">BT163/384</f>
        <v>1</v>
      </c>
      <c r="BB163" s="42">
        <f t="shared" ref="BB163:BB169" si="232">BU163/384</f>
        <v>1</v>
      </c>
      <c r="BC163" s="42">
        <f t="shared" ref="BC163:BC169" si="233">BV163/384</f>
        <v>0.99739583333333337</v>
      </c>
      <c r="BD163" s="42">
        <f t="shared" ref="BD163:BD169" si="234">BW163/384</f>
        <v>1</v>
      </c>
      <c r="BE163" s="42">
        <f t="shared" ref="BE163:BE169" si="235">BX163/384</f>
        <v>1</v>
      </c>
      <c r="BF163" s="42">
        <f t="shared" ref="BF163:BF169" si="236">BY163/384</f>
        <v>1</v>
      </c>
      <c r="BH163" s="41" t="s">
        <v>53</v>
      </c>
      <c r="BI163" s="38" t="s">
        <v>159</v>
      </c>
      <c r="BJ163" s="39" t="s">
        <v>2</v>
      </c>
      <c r="BK163" s="27">
        <v>384</v>
      </c>
      <c r="BL163" s="27">
        <v>382</v>
      </c>
      <c r="BM163" s="27">
        <v>368</v>
      </c>
      <c r="BN163" s="27">
        <v>382</v>
      </c>
      <c r="BO163" s="27">
        <v>384</v>
      </c>
      <c r="BP163" s="27">
        <v>380</v>
      </c>
      <c r="BQ163" s="27">
        <v>377</v>
      </c>
      <c r="BR163" s="27">
        <v>384</v>
      </c>
      <c r="BS163" s="27">
        <v>384</v>
      </c>
      <c r="BT163" s="27">
        <v>384</v>
      </c>
      <c r="BU163" s="27">
        <v>384</v>
      </c>
      <c r="BV163" s="27">
        <v>383</v>
      </c>
      <c r="BW163" s="27">
        <v>384</v>
      </c>
      <c r="BX163" s="27">
        <v>384</v>
      </c>
      <c r="BY163" s="27">
        <v>384</v>
      </c>
    </row>
    <row r="164" spans="2:77" x14ac:dyDescent="0.25">
      <c r="B164" s="41" t="s">
        <v>79</v>
      </c>
      <c r="C164" s="38" t="s">
        <v>153</v>
      </c>
      <c r="D164" s="39" t="s">
        <v>30</v>
      </c>
      <c r="E164" s="42">
        <f>IF(AR191&lt;0.75,1/0,IF(AR$197&lt;0.75,1/0,X164))</f>
        <v>-0.44243017129347084</v>
      </c>
      <c r="F164" s="42">
        <f>IF(AS191&lt;0.75,1/0,IF(AS$197&lt;0.75,1/0,Y164))</f>
        <v>-0.41923915950756085</v>
      </c>
      <c r="G164" s="42">
        <f>IF(AT191&lt;0.75,1/0,IF(AT$197&lt;0.75,1/0,Z164))</f>
        <v>-0.33162573158837982</v>
      </c>
      <c r="H164" s="42">
        <f>IF(AU191&lt;0.75,1/0,IF(AU$197&lt;0.75,1/0,AA164))</f>
        <v>-0.42626782858448364</v>
      </c>
      <c r="I164" s="42">
        <f>IF(AV191&lt;0.75,1/0,IF(AV$197&lt;0.75,1/0,AB164))</f>
        <v>-0.27250515523646812</v>
      </c>
      <c r="J164" s="42">
        <f>IF(AW191&lt;0.75,1/0,IF(AW$197&lt;0.75,1/0,AC164))</f>
        <v>-0.45149377056718731</v>
      </c>
      <c r="K164" s="42">
        <f>IF(AX191&lt;0.75,1/0,IF(AX$197&lt;0.75,1/0,AD164))</f>
        <v>-0.25800637210673261</v>
      </c>
      <c r="L164" s="42">
        <f>IF(AY191&lt;0.75,1/0,IF(AY$197&lt;0.75,1/0,AE164))</f>
        <v>-0.3450408035780882</v>
      </c>
      <c r="M164" s="42">
        <f>IF(AZ191&lt;0.75,1/0,IF(AZ$197&lt;0.75,1/0,AF164))</f>
        <v>-0.35436506686362212</v>
      </c>
      <c r="N164" s="42">
        <f>IF(BA191&lt;0.75,1/0,IF(BA$197&lt;0.75,1/0,AG164))</f>
        <v>-0.43956942286794187</v>
      </c>
      <c r="O164" s="42">
        <f>IF(BB191&lt;0.75,1/0,IF(BB$197&lt;0.75,1/0,AH164))</f>
        <v>-0.31062820778224609</v>
      </c>
      <c r="P164" s="42">
        <f>IF(BC191&lt;0.75,1/0,IF(BC$197&lt;0.75,1/0,AI164))</f>
        <v>-0.22913772717389003</v>
      </c>
      <c r="Q164" s="42" t="e">
        <f>IF(BD191&lt;0.75,1/0,IF(BD$197&lt;0.75,1/0,AJ164))</f>
        <v>#DIV/0!</v>
      </c>
      <c r="R164" s="42">
        <f>IF(BE191&lt;0.75,1/0,IF(BE$197&lt;0.75,1/0,AK164))</f>
        <v>-0.29907114209249652</v>
      </c>
      <c r="S164" s="42">
        <f>IF(BF191&lt;0.75,1/0,IF(BF$197&lt;0.75,1/0,AL164))</f>
        <v>-0.33305395869842924</v>
      </c>
      <c r="U164" s="5" t="s">
        <v>79</v>
      </c>
      <c r="V164" s="6" t="s">
        <v>153</v>
      </c>
      <c r="W164" s="7" t="s">
        <v>30</v>
      </c>
      <c r="X164" s="1">
        <v>-0.44243017129347084</v>
      </c>
      <c r="Y164" s="1">
        <v>-0.41923915950756085</v>
      </c>
      <c r="Z164" s="1">
        <v>-0.33162573158837982</v>
      </c>
      <c r="AA164" s="1">
        <v>-0.42626782858448364</v>
      </c>
      <c r="AB164" s="1">
        <v>-0.27250515523646812</v>
      </c>
      <c r="AC164" s="1">
        <v>-0.45149377056718731</v>
      </c>
      <c r="AD164" s="1">
        <v>-0.25800637210673261</v>
      </c>
      <c r="AE164" s="1">
        <v>-0.3450408035780882</v>
      </c>
      <c r="AF164" s="1">
        <v>-0.35436506686362212</v>
      </c>
      <c r="AG164" s="1">
        <v>-0.43956942286794187</v>
      </c>
      <c r="AH164" s="1">
        <v>-0.31062820778224609</v>
      </c>
      <c r="AI164" s="1">
        <v>-0.22913772717389003</v>
      </c>
      <c r="AJ164" s="1" t="e">
        <v>#N/A</v>
      </c>
      <c r="AK164" s="1">
        <v>-0.29907114209249652</v>
      </c>
      <c r="AL164" s="1">
        <v>-0.33305395869842924</v>
      </c>
      <c r="AO164" s="41" t="s">
        <v>53</v>
      </c>
      <c r="AP164" s="38" t="s">
        <v>160</v>
      </c>
      <c r="AQ164" s="39" t="s">
        <v>2</v>
      </c>
      <c r="AR164" s="42">
        <f t="shared" ref="AR164:AR169" si="237">BK164/384</f>
        <v>1</v>
      </c>
      <c r="AS164" s="42">
        <f t="shared" si="223"/>
        <v>0.99479166666666663</v>
      </c>
      <c r="AT164" s="42">
        <f t="shared" si="224"/>
        <v>0.95833333333333337</v>
      </c>
      <c r="AU164" s="42">
        <f t="shared" si="225"/>
        <v>0.99479166666666663</v>
      </c>
      <c r="AV164" s="42">
        <f t="shared" si="226"/>
        <v>1</v>
      </c>
      <c r="AW164" s="42">
        <f t="shared" si="227"/>
        <v>0.98697916666666663</v>
      </c>
      <c r="AX164" s="42">
        <f t="shared" si="228"/>
        <v>0.9765625</v>
      </c>
      <c r="AY164" s="42">
        <f t="shared" si="229"/>
        <v>1</v>
      </c>
      <c r="AZ164" s="42">
        <f t="shared" si="230"/>
        <v>1</v>
      </c>
      <c r="BA164" s="42">
        <f t="shared" si="231"/>
        <v>1</v>
      </c>
      <c r="BB164" s="42">
        <f t="shared" si="232"/>
        <v>1</v>
      </c>
      <c r="BC164" s="42">
        <f t="shared" si="233"/>
        <v>1</v>
      </c>
      <c r="BD164" s="42">
        <f t="shared" si="234"/>
        <v>1</v>
      </c>
      <c r="BE164" s="42">
        <f t="shared" si="235"/>
        <v>1</v>
      </c>
      <c r="BF164" s="42">
        <f t="shared" si="236"/>
        <v>1</v>
      </c>
      <c r="BH164" s="41" t="s">
        <v>53</v>
      </c>
      <c r="BI164" s="38" t="s">
        <v>160</v>
      </c>
      <c r="BJ164" s="39" t="s">
        <v>2</v>
      </c>
      <c r="BK164" s="27">
        <v>384</v>
      </c>
      <c r="BL164" s="27">
        <v>382</v>
      </c>
      <c r="BM164" s="27">
        <v>368</v>
      </c>
      <c r="BN164" s="27">
        <v>382</v>
      </c>
      <c r="BO164" s="27">
        <v>384</v>
      </c>
      <c r="BP164" s="27">
        <v>379</v>
      </c>
      <c r="BQ164" s="27">
        <v>375</v>
      </c>
      <c r="BR164" s="27">
        <v>384</v>
      </c>
      <c r="BS164" s="27">
        <v>384</v>
      </c>
      <c r="BT164" s="27">
        <v>384</v>
      </c>
      <c r="BU164" s="27">
        <v>384</v>
      </c>
      <c r="BV164" s="27">
        <v>384</v>
      </c>
      <c r="BW164" s="27">
        <v>384</v>
      </c>
      <c r="BX164" s="27">
        <v>384</v>
      </c>
      <c r="BY164" s="27">
        <v>384</v>
      </c>
    </row>
    <row r="165" spans="2:77" x14ac:dyDescent="0.25">
      <c r="B165" s="41" t="s">
        <v>79</v>
      </c>
      <c r="C165" s="38" t="s">
        <v>154</v>
      </c>
      <c r="D165" s="39" t="s">
        <v>30</v>
      </c>
      <c r="E165" s="42">
        <f>IF(AR192&lt;0.75,1/0,IF(AR$197&lt;0.75,1/0,X165))</f>
        <v>-0.18378373903110934</v>
      </c>
      <c r="F165" s="42">
        <f>IF(AS192&lt;0.75,1/0,IF(AS$197&lt;0.75,1/0,Y165))</f>
        <v>7.8745906959444945E-2</v>
      </c>
      <c r="G165" s="42">
        <f>IF(AT192&lt;0.75,1/0,IF(AT$197&lt;0.75,1/0,Z165))</f>
        <v>0.42197211639654442</v>
      </c>
      <c r="H165" s="42">
        <f>IF(AU192&lt;0.75,1/0,IF(AU$197&lt;0.75,1/0,AA165))</f>
        <v>0.17305579694455941</v>
      </c>
      <c r="I165" s="42">
        <f>IF(AV192&lt;0.75,1/0,IF(AV$197&lt;0.75,1/0,AB165))</f>
        <v>0.23933701229880855</v>
      </c>
      <c r="J165" s="42">
        <f>IF(AW192&lt;0.75,1/0,IF(AW$197&lt;0.75,1/0,AC165))</f>
        <v>-0.12026096389466812</v>
      </c>
      <c r="K165" s="42">
        <f>IF(AX192&lt;0.75,1/0,IF(AX$197&lt;0.75,1/0,AD165))</f>
        <v>0.32348232435876456</v>
      </c>
      <c r="L165" s="42">
        <f>IF(AY192&lt;0.75,1/0,IF(AY$197&lt;0.75,1/0,AE165))</f>
        <v>-4.6603289109048096E-2</v>
      </c>
      <c r="M165" s="42">
        <f>IF(AZ192&lt;0.75,1/0,IF(AZ$197&lt;0.75,1/0,AF165))</f>
        <v>0.13584414030748748</v>
      </c>
      <c r="N165" s="42">
        <f>IF(BA192&lt;0.75,1/0,IF(BA$197&lt;0.75,1/0,AG165))</f>
        <v>-9.6898138218817986E-2</v>
      </c>
      <c r="O165" s="42">
        <f>IF(BB192&lt;0.75,1/0,IF(BB$197&lt;0.75,1/0,AH165))</f>
        <v>2.8503801472048007E-2</v>
      </c>
      <c r="P165" s="42">
        <f>IF(BC192&lt;0.75,1/0,IF(BC$197&lt;0.75,1/0,AI165))</f>
        <v>0.41590668167352529</v>
      </c>
      <c r="Q165" s="42" t="e">
        <f>IF(BD192&lt;0.75,1/0,IF(BD$197&lt;0.75,1/0,AJ165))</f>
        <v>#DIV/0!</v>
      </c>
      <c r="R165" s="42">
        <f>IF(BE192&lt;0.75,1/0,IF(BE$197&lt;0.75,1/0,AK165))</f>
        <v>0.17008943479206251</v>
      </c>
      <c r="S165" s="42">
        <f>IF(BF192&lt;0.75,1/0,IF(BF$197&lt;0.75,1/0,AL165))</f>
        <v>5.6641702219396128E-2</v>
      </c>
      <c r="U165" s="5" t="s">
        <v>79</v>
      </c>
      <c r="V165" s="6" t="s">
        <v>154</v>
      </c>
      <c r="W165" s="7" t="s">
        <v>30</v>
      </c>
      <c r="X165" s="1">
        <v>-0.18378373903110934</v>
      </c>
      <c r="Y165" s="1">
        <v>7.8745906959444945E-2</v>
      </c>
      <c r="Z165" s="1">
        <v>0.42197211639654442</v>
      </c>
      <c r="AA165" s="1">
        <v>0.17305579694455941</v>
      </c>
      <c r="AB165" s="1">
        <v>0.23933701229880855</v>
      </c>
      <c r="AC165" s="1">
        <v>-0.12026096389466812</v>
      </c>
      <c r="AD165" s="1">
        <v>0.32348232435876456</v>
      </c>
      <c r="AE165" s="1">
        <v>-4.6603289109048096E-2</v>
      </c>
      <c r="AF165" s="1">
        <v>0.13584414030748748</v>
      </c>
      <c r="AG165" s="1">
        <v>-9.6898138218817986E-2</v>
      </c>
      <c r="AH165" s="1">
        <v>2.8503801472048007E-2</v>
      </c>
      <c r="AI165" s="1">
        <v>0.41590668167352529</v>
      </c>
      <c r="AJ165" s="1" t="e">
        <v>#N/A</v>
      </c>
      <c r="AK165" s="1">
        <v>0.17008943479206251</v>
      </c>
      <c r="AL165" s="1">
        <v>5.6641702219396128E-2</v>
      </c>
      <c r="AO165" s="41" t="s">
        <v>53</v>
      </c>
      <c r="AP165" s="38" t="s">
        <v>161</v>
      </c>
      <c r="AQ165" s="39" t="s">
        <v>2</v>
      </c>
      <c r="AR165" s="42">
        <f t="shared" si="237"/>
        <v>1</v>
      </c>
      <c r="AS165" s="42">
        <f t="shared" si="223"/>
        <v>0.99479166666666663</v>
      </c>
      <c r="AT165" s="42">
        <f t="shared" si="224"/>
        <v>0.95833333333333337</v>
      </c>
      <c r="AU165" s="42">
        <f t="shared" si="225"/>
        <v>1</v>
      </c>
      <c r="AV165" s="42">
        <f t="shared" si="226"/>
        <v>0.97916666666666663</v>
      </c>
      <c r="AW165" s="42">
        <f t="shared" si="227"/>
        <v>1</v>
      </c>
      <c r="AX165" s="42">
        <f t="shared" si="228"/>
        <v>0.921875</v>
      </c>
      <c r="AY165" s="42">
        <f t="shared" si="229"/>
        <v>1</v>
      </c>
      <c r="AZ165" s="42">
        <f t="shared" si="230"/>
        <v>1</v>
      </c>
      <c r="BA165" s="42">
        <f t="shared" si="231"/>
        <v>1</v>
      </c>
      <c r="BB165" s="42">
        <f t="shared" si="232"/>
        <v>1</v>
      </c>
      <c r="BC165" s="42">
        <f t="shared" si="233"/>
        <v>1</v>
      </c>
      <c r="BD165" s="42">
        <f t="shared" si="234"/>
        <v>1</v>
      </c>
      <c r="BE165" s="42">
        <f t="shared" si="235"/>
        <v>1</v>
      </c>
      <c r="BF165" s="42">
        <f t="shared" si="236"/>
        <v>1</v>
      </c>
      <c r="BH165" s="41" t="s">
        <v>53</v>
      </c>
      <c r="BI165" s="38" t="s">
        <v>161</v>
      </c>
      <c r="BJ165" s="39" t="s">
        <v>2</v>
      </c>
      <c r="BK165" s="27">
        <v>384</v>
      </c>
      <c r="BL165" s="27">
        <v>382</v>
      </c>
      <c r="BM165" s="27">
        <v>368</v>
      </c>
      <c r="BN165" s="27">
        <v>384</v>
      </c>
      <c r="BO165" s="27">
        <v>376</v>
      </c>
      <c r="BP165" s="27">
        <v>384</v>
      </c>
      <c r="BQ165" s="27">
        <v>354</v>
      </c>
      <c r="BR165" s="27">
        <v>384</v>
      </c>
      <c r="BS165" s="27">
        <v>384</v>
      </c>
      <c r="BT165" s="27">
        <v>384</v>
      </c>
      <c r="BU165" s="27">
        <v>384</v>
      </c>
      <c r="BV165" s="27">
        <v>384</v>
      </c>
      <c r="BW165" s="27">
        <v>384</v>
      </c>
      <c r="BX165" s="27">
        <v>384</v>
      </c>
      <c r="BY165" s="27">
        <v>384</v>
      </c>
    </row>
    <row r="166" spans="2:77" x14ac:dyDescent="0.25">
      <c r="B166" s="41" t="s">
        <v>79</v>
      </c>
      <c r="C166" s="38" t="s">
        <v>155</v>
      </c>
      <c r="D166" s="39" t="s">
        <v>30</v>
      </c>
      <c r="E166" s="42">
        <f>IF(AR193&lt;0.75,1/0,IF(AR$197&lt;0.75,1/0,X166))</f>
        <v>-0.23074837629664535</v>
      </c>
      <c r="F166" s="42">
        <f>IF(AS193&lt;0.75,1/0,IF(AS$197&lt;0.75,1/0,Y166))</f>
        <v>-0.21450236458089911</v>
      </c>
      <c r="G166" s="42">
        <f>IF(AT193&lt;0.75,1/0,IF(AT$197&lt;0.75,1/0,Z166))</f>
        <v>-2.4832025241354749E-2</v>
      </c>
      <c r="H166" s="42">
        <f>IF(AU193&lt;0.75,1/0,IF(AU$197&lt;0.75,1/0,AA166))</f>
        <v>3.4085821938157013E-2</v>
      </c>
      <c r="I166" s="42">
        <f>IF(AV193&lt;0.75,1/0,IF(AV$197&lt;0.75,1/0,AB166))</f>
        <v>-2.1699418043026442E-2</v>
      </c>
      <c r="J166" s="42">
        <f>IF(AW193&lt;0.75,1/0,IF(AW$197&lt;0.75,1/0,AC166))</f>
        <v>-0.13959831391024091</v>
      </c>
      <c r="K166" s="42">
        <f>IF(AX193&lt;0.75,1/0,IF(AX$197&lt;0.75,1/0,AD166))</f>
        <v>0.19028760986781523</v>
      </c>
      <c r="L166" s="42">
        <f>IF(AY193&lt;0.75,1/0,IF(AY$197&lt;0.75,1/0,AE166))</f>
        <v>-5.2713945371530735E-2</v>
      </c>
      <c r="M166" s="42">
        <f>IF(AZ193&lt;0.75,1/0,IF(AZ$197&lt;0.75,1/0,AF166))</f>
        <v>0.10205223375253514</v>
      </c>
      <c r="N166" s="42">
        <f>IF(BA193&lt;0.75,1/0,IF(BA$197&lt;0.75,1/0,AG166))</f>
        <v>-0.21020076672274235</v>
      </c>
      <c r="O166" s="42">
        <f>IF(BB193&lt;0.75,1/0,IF(BB$197&lt;0.75,1/0,AH166))</f>
        <v>-0.15751089812664099</v>
      </c>
      <c r="P166" s="42">
        <f>IF(BC193&lt;0.75,1/0,IF(BC$197&lt;0.75,1/0,AI166))</f>
        <v>-3.4720743876080595E-2</v>
      </c>
      <c r="Q166" s="42">
        <f>IF(BD193&lt;0.75,1/0,IF(BD$197&lt;0.75,1/0,AJ166))</f>
        <v>-6.5853950418220175E-2</v>
      </c>
      <c r="R166" s="42">
        <f>IF(BE193&lt;0.75,1/0,IF(BE$197&lt;0.75,1/0,AK166))</f>
        <v>-6.8738790428831353E-2</v>
      </c>
      <c r="S166" s="42">
        <f>IF(BF193&lt;0.75,1/0,IF(BF$197&lt;0.75,1/0,AL166))</f>
        <v>-0.10540390451349768</v>
      </c>
      <c r="U166" s="5" t="s">
        <v>79</v>
      </c>
      <c r="V166" s="6" t="s">
        <v>155</v>
      </c>
      <c r="W166" s="7" t="s">
        <v>30</v>
      </c>
      <c r="X166" s="1">
        <v>-0.23074837629664535</v>
      </c>
      <c r="Y166" s="1">
        <v>-0.21450236458089911</v>
      </c>
      <c r="Z166" s="1">
        <v>-2.4832025241354749E-2</v>
      </c>
      <c r="AA166" s="1">
        <v>3.4085821938157013E-2</v>
      </c>
      <c r="AB166" s="1">
        <v>-2.1699418043026442E-2</v>
      </c>
      <c r="AC166" s="1">
        <v>-0.13959831391024091</v>
      </c>
      <c r="AD166" s="1">
        <v>0.19028760986781523</v>
      </c>
      <c r="AE166" s="1">
        <v>-5.2713945371530735E-2</v>
      </c>
      <c r="AF166" s="1">
        <v>0.10205223375253514</v>
      </c>
      <c r="AG166" s="1">
        <v>-0.21020076672274235</v>
      </c>
      <c r="AH166" s="1">
        <v>-0.15751089812664099</v>
      </c>
      <c r="AI166" s="1">
        <v>-3.4720743876080595E-2</v>
      </c>
      <c r="AJ166" s="1">
        <v>-6.5853950418220175E-2</v>
      </c>
      <c r="AK166" s="1">
        <v>-6.8738790428831353E-2</v>
      </c>
      <c r="AL166" s="1">
        <v>-0.10540390451349768</v>
      </c>
      <c r="AO166" s="41" t="s">
        <v>53</v>
      </c>
      <c r="AP166" s="38" t="s">
        <v>162</v>
      </c>
      <c r="AQ166" s="39" t="s">
        <v>2</v>
      </c>
      <c r="AR166" s="42">
        <f t="shared" si="237"/>
        <v>1</v>
      </c>
      <c r="AS166" s="42">
        <f t="shared" si="223"/>
        <v>0.98958333333333337</v>
      </c>
      <c r="AT166" s="42">
        <f t="shared" si="224"/>
        <v>0.96875</v>
      </c>
      <c r="AU166" s="42">
        <f t="shared" si="225"/>
        <v>0.95833333333333337</v>
      </c>
      <c r="AV166" s="42">
        <f t="shared" si="226"/>
        <v>0.97916666666666663</v>
      </c>
      <c r="AW166" s="42">
        <f t="shared" si="227"/>
        <v>0.96875</v>
      </c>
      <c r="AX166" s="42">
        <f t="shared" si="228"/>
        <v>0.97395833333333337</v>
      </c>
      <c r="AY166" s="42">
        <f t="shared" si="229"/>
        <v>1</v>
      </c>
      <c r="AZ166" s="42">
        <f t="shared" si="230"/>
        <v>1</v>
      </c>
      <c r="BA166" s="42">
        <f t="shared" si="231"/>
        <v>1</v>
      </c>
      <c r="BB166" s="42">
        <f t="shared" si="232"/>
        <v>1</v>
      </c>
      <c r="BC166" s="42">
        <f t="shared" si="233"/>
        <v>1</v>
      </c>
      <c r="BD166" s="42">
        <f t="shared" si="234"/>
        <v>0.984375</v>
      </c>
      <c r="BE166" s="42">
        <f t="shared" si="235"/>
        <v>1</v>
      </c>
      <c r="BF166" s="42">
        <f t="shared" si="236"/>
        <v>1</v>
      </c>
      <c r="BH166" s="41" t="s">
        <v>53</v>
      </c>
      <c r="BI166" s="38" t="s">
        <v>162</v>
      </c>
      <c r="BJ166" s="39" t="s">
        <v>2</v>
      </c>
      <c r="BK166" s="27">
        <v>384</v>
      </c>
      <c r="BL166" s="27">
        <v>380</v>
      </c>
      <c r="BM166" s="27">
        <v>372</v>
      </c>
      <c r="BN166" s="27">
        <v>368</v>
      </c>
      <c r="BO166" s="27">
        <v>376</v>
      </c>
      <c r="BP166" s="27">
        <v>372</v>
      </c>
      <c r="BQ166" s="27">
        <v>374</v>
      </c>
      <c r="BR166" s="27">
        <v>384</v>
      </c>
      <c r="BS166" s="27">
        <v>384</v>
      </c>
      <c r="BT166" s="27">
        <v>384</v>
      </c>
      <c r="BU166" s="27">
        <v>384</v>
      </c>
      <c r="BV166" s="27">
        <v>384</v>
      </c>
      <c r="BW166" s="27">
        <v>378</v>
      </c>
      <c r="BX166" s="27">
        <v>384</v>
      </c>
      <c r="BY166" s="27">
        <v>384</v>
      </c>
    </row>
    <row r="167" spans="2:77" x14ac:dyDescent="0.25">
      <c r="B167" s="41" t="s">
        <v>79</v>
      </c>
      <c r="C167" s="38" t="s">
        <v>156</v>
      </c>
      <c r="D167" s="39" t="s">
        <v>30</v>
      </c>
      <c r="E167" s="42">
        <f>IF(AR194&lt;0.75,1/0,IF(AR$197&lt;0.75,1/0,X167))</f>
        <v>-0.14689857347631874</v>
      </c>
      <c r="F167" s="42">
        <f>IF(AS194&lt;0.75,1/0,IF(AS$197&lt;0.75,1/0,Y167))</f>
        <v>1.715563241786211E-2</v>
      </c>
      <c r="G167" s="42">
        <f>IF(AT194&lt;0.75,1/0,IF(AT$197&lt;0.75,1/0,Z167))</f>
        <v>-4.43809638652648E-3</v>
      </c>
      <c r="H167" s="42">
        <f>IF(AU194&lt;0.75,1/0,IF(AU$197&lt;0.75,1/0,AA167))</f>
        <v>7.9548739196476426E-2</v>
      </c>
      <c r="I167" s="42">
        <f>IF(AV194&lt;0.75,1/0,IF(AV$197&lt;0.75,1/0,AB167))</f>
        <v>-1.6501063939298399E-2</v>
      </c>
      <c r="J167" s="42">
        <f>IF(AW194&lt;0.75,1/0,IF(AW$197&lt;0.75,1/0,AC167))</f>
        <v>-7.8664703468584674E-2</v>
      </c>
      <c r="K167" s="42">
        <f>IF(AX194&lt;0.75,1/0,IF(AX$197&lt;0.75,1/0,AD167))</f>
        <v>0.37455467716333035</v>
      </c>
      <c r="L167" s="42">
        <f>IF(AY194&lt;0.75,1/0,IF(AY$197&lt;0.75,1/0,AE167))</f>
        <v>3.6695897828261881E-2</v>
      </c>
      <c r="M167" s="42">
        <f>IF(AZ194&lt;0.75,1/0,IF(AZ$197&lt;0.75,1/0,AF167))</f>
        <v>0.32432693113145517</v>
      </c>
      <c r="N167" s="42">
        <f>IF(BA194&lt;0.75,1/0,IF(BA$197&lt;0.75,1/0,AG167))</f>
        <v>-0.11766119807040465</v>
      </c>
      <c r="O167" s="42">
        <f>IF(BB194&lt;0.75,1/0,IF(BB$197&lt;0.75,1/0,AH167))</f>
        <v>3.0393535745718792E-2</v>
      </c>
      <c r="P167" s="42">
        <f>IF(BC194&lt;0.75,1/0,IF(BC$197&lt;0.75,1/0,AI167))</f>
        <v>0.43533523325394885</v>
      </c>
      <c r="Q167" s="42">
        <f>IF(BD194&lt;0.75,1/0,IF(BD$197&lt;0.75,1/0,AJ167))</f>
        <v>0.1908824474064561</v>
      </c>
      <c r="R167" s="42">
        <f>IF(BE194&lt;0.75,1/0,IF(BE$197&lt;0.75,1/0,AK167))</f>
        <v>0.15080778370288139</v>
      </c>
      <c r="S167" s="42">
        <f>IF(BF194&lt;0.75,1/0,IF(BF$197&lt;0.75,1/0,AL167))</f>
        <v>-2.2594919996093976E-3</v>
      </c>
      <c r="U167" s="5" t="s">
        <v>79</v>
      </c>
      <c r="V167" s="6" t="s">
        <v>156</v>
      </c>
      <c r="W167" s="7" t="s">
        <v>30</v>
      </c>
      <c r="X167" s="1">
        <v>-0.14689857347631874</v>
      </c>
      <c r="Y167" s="1">
        <v>1.715563241786211E-2</v>
      </c>
      <c r="Z167" s="1">
        <v>-4.43809638652648E-3</v>
      </c>
      <c r="AA167" s="1">
        <v>7.9548739196476426E-2</v>
      </c>
      <c r="AB167" s="1">
        <v>-1.6501063939298399E-2</v>
      </c>
      <c r="AC167" s="1">
        <v>-7.8664703468584674E-2</v>
      </c>
      <c r="AD167" s="1">
        <v>0.37455467716333035</v>
      </c>
      <c r="AE167" s="1">
        <v>3.6695897828261881E-2</v>
      </c>
      <c r="AF167" s="1">
        <v>0.32432693113145517</v>
      </c>
      <c r="AG167" s="1">
        <v>-0.11766119807040465</v>
      </c>
      <c r="AH167" s="1">
        <v>3.0393535745718792E-2</v>
      </c>
      <c r="AI167" s="1">
        <v>0.43533523325394885</v>
      </c>
      <c r="AJ167" s="1">
        <v>0.1908824474064561</v>
      </c>
      <c r="AK167" s="1">
        <v>0.15080778370288139</v>
      </c>
      <c r="AL167" s="1">
        <v>-2.2594919996093976E-3</v>
      </c>
      <c r="AO167" s="41" t="s">
        <v>53</v>
      </c>
      <c r="AP167" s="38" t="s">
        <v>163</v>
      </c>
      <c r="AQ167" s="39" t="s">
        <v>2</v>
      </c>
      <c r="AR167" s="42">
        <f t="shared" si="237"/>
        <v>1</v>
      </c>
      <c r="AS167" s="42">
        <f t="shared" si="223"/>
        <v>0.98958333333333337</v>
      </c>
      <c r="AT167" s="42">
        <f t="shared" si="224"/>
        <v>0.95833333333333337</v>
      </c>
      <c r="AU167" s="42">
        <f t="shared" si="225"/>
        <v>0.99479166666666663</v>
      </c>
      <c r="AV167" s="42">
        <f t="shared" si="226"/>
        <v>1</v>
      </c>
      <c r="AW167" s="42">
        <f t="shared" si="227"/>
        <v>0.96875</v>
      </c>
      <c r="AX167" s="42">
        <f t="shared" si="228"/>
        <v>0.53645833333333337</v>
      </c>
      <c r="AY167" s="42">
        <f t="shared" si="229"/>
        <v>1</v>
      </c>
      <c r="AZ167" s="42">
        <f t="shared" si="230"/>
        <v>1</v>
      </c>
      <c r="BA167" s="42">
        <f t="shared" si="231"/>
        <v>1</v>
      </c>
      <c r="BB167" s="42">
        <f t="shared" si="232"/>
        <v>1</v>
      </c>
      <c r="BC167" s="42">
        <f t="shared" si="233"/>
        <v>1</v>
      </c>
      <c r="BD167" s="42">
        <f t="shared" si="234"/>
        <v>0.98697916666666663</v>
      </c>
      <c r="BE167" s="42">
        <f t="shared" si="235"/>
        <v>1</v>
      </c>
      <c r="BF167" s="42">
        <f t="shared" si="236"/>
        <v>1</v>
      </c>
      <c r="BH167" s="41" t="s">
        <v>53</v>
      </c>
      <c r="BI167" s="38" t="s">
        <v>163</v>
      </c>
      <c r="BJ167" s="39" t="s">
        <v>2</v>
      </c>
      <c r="BK167" s="27">
        <v>384</v>
      </c>
      <c r="BL167" s="27">
        <v>380</v>
      </c>
      <c r="BM167" s="27">
        <v>368</v>
      </c>
      <c r="BN167" s="27">
        <v>382</v>
      </c>
      <c r="BO167" s="27">
        <v>384</v>
      </c>
      <c r="BP167" s="27">
        <v>372</v>
      </c>
      <c r="BQ167" s="27">
        <v>206</v>
      </c>
      <c r="BR167" s="27">
        <v>384</v>
      </c>
      <c r="BS167" s="27">
        <v>384</v>
      </c>
      <c r="BT167" s="27">
        <v>384</v>
      </c>
      <c r="BU167" s="27">
        <v>384</v>
      </c>
      <c r="BV167" s="27">
        <v>384</v>
      </c>
      <c r="BW167" s="27">
        <v>379</v>
      </c>
      <c r="BX167" s="27">
        <v>384</v>
      </c>
      <c r="BY167" s="27">
        <v>384</v>
      </c>
    </row>
    <row r="168" spans="2:77" x14ac:dyDescent="0.25">
      <c r="B168" s="41" t="s">
        <v>79</v>
      </c>
      <c r="C168" s="38" t="s">
        <v>157</v>
      </c>
      <c r="D168" s="39" t="s">
        <v>30</v>
      </c>
      <c r="E168" s="42">
        <f>IF(AR195&lt;0.75,1/0,IF(AR$197&lt;0.75,1/0,X168))</f>
        <v>-4.1849594105403565E-2</v>
      </c>
      <c r="F168" s="42">
        <f>IF(AS195&lt;0.75,1/0,IF(AS$197&lt;0.75,1/0,Y168))</f>
        <v>0.14183172902498731</v>
      </c>
      <c r="G168" s="42">
        <f>IF(AT195&lt;0.75,1/0,IF(AT$197&lt;0.75,1/0,Z168))</f>
        <v>0.11302250517362578</v>
      </c>
      <c r="H168" s="42">
        <f>IF(AU195&lt;0.75,1/0,IF(AU$197&lt;0.75,1/0,AA168))</f>
        <v>0.13814602531252196</v>
      </c>
      <c r="I168" s="42">
        <f>IF(AV195&lt;0.75,1/0,IF(AV$197&lt;0.75,1/0,AB168))</f>
        <v>2.2229855572829527E-2</v>
      </c>
      <c r="J168" s="42">
        <f>IF(AW195&lt;0.75,1/0,IF(AW$197&lt;0.75,1/0,AC168))</f>
        <v>0.11130520860628224</v>
      </c>
      <c r="K168" s="42">
        <f>IF(AX195&lt;0.75,1/0,IF(AX$197&lt;0.75,1/0,AD168))</f>
        <v>0.26998552594641412</v>
      </c>
      <c r="L168" s="42">
        <f>IF(AY195&lt;0.75,1/0,IF(AY$197&lt;0.75,1/0,AE168))</f>
        <v>0.25263120466505451</v>
      </c>
      <c r="M168" s="42">
        <f>IF(AZ195&lt;0.75,1/0,IF(AZ$197&lt;0.75,1/0,AF168))</f>
        <v>0.35854473298875722</v>
      </c>
      <c r="N168" s="42">
        <f>IF(BA195&lt;0.75,1/0,IF(BA$197&lt;0.75,1/0,AG168))</f>
        <v>7.626386056088208E-2</v>
      </c>
      <c r="O168" s="42">
        <f>IF(BB195&lt;0.75,1/0,IF(BB$197&lt;0.75,1/0,AH168))</f>
        <v>0.14277932272379146</v>
      </c>
      <c r="P168" s="42">
        <f>IF(BC195&lt;0.75,1/0,IF(BC$197&lt;0.75,1/0,AI168))</f>
        <v>0.35356243066243942</v>
      </c>
      <c r="Q168" s="42">
        <f>IF(BD195&lt;0.75,1/0,IF(BD$197&lt;0.75,1/0,AJ168))</f>
        <v>7.6483046991592252E-2</v>
      </c>
      <c r="R168" s="42">
        <f>IF(BE195&lt;0.75,1/0,IF(BE$197&lt;0.75,1/0,AK168))</f>
        <v>0.20578344542746363</v>
      </c>
      <c r="S168" s="42">
        <f>IF(BF195&lt;0.75,1/0,IF(BF$197&lt;0.75,1/0,AL168))</f>
        <v>0.16430465543657369</v>
      </c>
      <c r="U168" s="5" t="s">
        <v>79</v>
      </c>
      <c r="V168" s="6" t="s">
        <v>157</v>
      </c>
      <c r="W168" s="7" t="s">
        <v>30</v>
      </c>
      <c r="X168" s="1">
        <v>-4.1849594105403565E-2</v>
      </c>
      <c r="Y168" s="1">
        <v>0.14183172902498731</v>
      </c>
      <c r="Z168" s="1">
        <v>0.11302250517362578</v>
      </c>
      <c r="AA168" s="1">
        <v>0.13814602531252196</v>
      </c>
      <c r="AB168" s="1">
        <v>2.2229855572829527E-2</v>
      </c>
      <c r="AC168" s="1">
        <v>0.11130520860628224</v>
      </c>
      <c r="AD168" s="1">
        <v>0.26998552594641412</v>
      </c>
      <c r="AE168" s="1">
        <v>0.25263120466505451</v>
      </c>
      <c r="AF168" s="1">
        <v>0.35854473298875722</v>
      </c>
      <c r="AG168" s="1">
        <v>7.626386056088208E-2</v>
      </c>
      <c r="AH168" s="1">
        <v>0.14277932272379146</v>
      </c>
      <c r="AI168" s="1">
        <v>0.35356243066243942</v>
      </c>
      <c r="AJ168" s="1">
        <v>7.6483046991592252E-2</v>
      </c>
      <c r="AK168" s="1">
        <v>0.20578344542746363</v>
      </c>
      <c r="AL168" s="1">
        <v>0.16430465543657369</v>
      </c>
      <c r="AO168" s="41" t="s">
        <v>53</v>
      </c>
      <c r="AP168" s="38" t="s">
        <v>77</v>
      </c>
      <c r="AQ168" s="39" t="s">
        <v>2</v>
      </c>
      <c r="AR168" s="42">
        <f t="shared" si="237"/>
        <v>1</v>
      </c>
      <c r="AS168" s="42">
        <f t="shared" si="223"/>
        <v>0.90104166666666663</v>
      </c>
      <c r="AT168" s="42">
        <f t="shared" si="224"/>
        <v>0.95833333333333337</v>
      </c>
      <c r="AU168" s="42">
        <f t="shared" si="225"/>
        <v>0.95833333333333337</v>
      </c>
      <c r="AV168" s="42">
        <f t="shared" si="226"/>
        <v>0.98958333333333337</v>
      </c>
      <c r="AW168" s="42">
        <f t="shared" si="227"/>
        <v>0.98697916666666663</v>
      </c>
      <c r="AX168" s="42">
        <f t="shared" si="228"/>
        <v>0.953125</v>
      </c>
      <c r="AY168" s="42">
        <f t="shared" si="229"/>
        <v>1</v>
      </c>
      <c r="AZ168" s="42">
        <f t="shared" si="230"/>
        <v>1</v>
      </c>
      <c r="BA168" s="42">
        <f t="shared" si="231"/>
        <v>1</v>
      </c>
      <c r="BB168" s="42">
        <f t="shared" si="232"/>
        <v>1</v>
      </c>
      <c r="BC168" s="42">
        <f t="shared" si="233"/>
        <v>1</v>
      </c>
      <c r="BD168" s="42">
        <f t="shared" si="234"/>
        <v>0.98697916666666663</v>
      </c>
      <c r="BE168" s="42">
        <f t="shared" si="235"/>
        <v>1</v>
      </c>
      <c r="BF168" s="42">
        <f t="shared" si="236"/>
        <v>1</v>
      </c>
      <c r="BH168" s="41" t="s">
        <v>53</v>
      </c>
      <c r="BI168" s="38" t="s">
        <v>77</v>
      </c>
      <c r="BJ168" s="39" t="s">
        <v>2</v>
      </c>
      <c r="BK168" s="27">
        <v>384</v>
      </c>
      <c r="BL168" s="27">
        <v>346</v>
      </c>
      <c r="BM168" s="27">
        <v>368</v>
      </c>
      <c r="BN168" s="27">
        <v>368</v>
      </c>
      <c r="BO168" s="27">
        <v>380</v>
      </c>
      <c r="BP168" s="27">
        <v>379</v>
      </c>
      <c r="BQ168" s="27">
        <v>366</v>
      </c>
      <c r="BR168" s="27">
        <v>384</v>
      </c>
      <c r="BS168" s="27">
        <v>384</v>
      </c>
      <c r="BT168" s="27">
        <v>384</v>
      </c>
      <c r="BU168" s="27">
        <v>384</v>
      </c>
      <c r="BV168" s="27">
        <v>384</v>
      </c>
      <c r="BW168" s="27">
        <v>379</v>
      </c>
      <c r="BX168" s="27">
        <v>384</v>
      </c>
      <c r="BY168" s="27">
        <v>384</v>
      </c>
    </row>
    <row r="169" spans="2:77" x14ac:dyDescent="0.25">
      <c r="B169" s="41" t="s">
        <v>79</v>
      </c>
      <c r="C169" s="38" t="s">
        <v>158</v>
      </c>
      <c r="D169" s="39" t="s">
        <v>30</v>
      </c>
      <c r="E169" s="42">
        <f>IF(AR196&lt;0.75,1/0,IF(AR$197&lt;0.75,1/0,X169))</f>
        <v>-0.23711548268359905</v>
      </c>
      <c r="F169" s="42">
        <f>IF(AS196&lt;0.75,1/0,IF(AS$197&lt;0.75,1/0,Y169))</f>
        <v>-2.1300688014312286E-2</v>
      </c>
      <c r="G169" s="42">
        <f>IF(AT196&lt;0.75,1/0,IF(AT$197&lt;0.75,1/0,Z169))</f>
        <v>-0.16335457914881635</v>
      </c>
      <c r="H169" s="42">
        <f>IF(AU196&lt;0.75,1/0,IF(AU$197&lt;0.75,1/0,AA169))</f>
        <v>-0.10717283066936933</v>
      </c>
      <c r="I169" s="42">
        <f>IF(AV196&lt;0.75,1/0,IF(AV$197&lt;0.75,1/0,AB169))</f>
        <v>-0.14815632828554637</v>
      </c>
      <c r="J169" s="42">
        <f>IF(AW196&lt;0.75,1/0,IF(AW$197&lt;0.75,1/0,AC169))</f>
        <v>3.5955836852561873E-2</v>
      </c>
      <c r="K169" s="42">
        <f>IF(AX196&lt;0.75,1/0,IF(AX$197&lt;0.75,1/0,AD169))</f>
        <v>0.22143980465335367</v>
      </c>
      <c r="L169" s="42">
        <f>IF(AY196&lt;0.75,1/0,IF(AY$197&lt;0.75,1/0,AE169))</f>
        <v>0.30291187928398844</v>
      </c>
      <c r="M169" s="42">
        <f>IF(AZ196&lt;0.75,1/0,IF(AZ$197&lt;0.75,1/0,AF169))</f>
        <v>0.30056949847605674</v>
      </c>
      <c r="N169" s="42">
        <f>IF(BA196&lt;0.75,1/0,IF(BA$197&lt;0.75,1/0,AG169))</f>
        <v>-8.6566804236769213E-2</v>
      </c>
      <c r="O169" s="42">
        <f>IF(BB196&lt;0.75,1/0,IF(BB$197&lt;0.75,1/0,AH169))</f>
        <v>-3.3513289189740503E-3</v>
      </c>
      <c r="P169" s="42">
        <f>IF(BC196&lt;0.75,1/0,IF(BC$197&lt;0.75,1/0,AI169))</f>
        <v>0.20357387012291905</v>
      </c>
      <c r="Q169" s="42">
        <f>IF(BD196&lt;0.75,1/0,IF(BD$197&lt;0.75,1/0,AJ169))</f>
        <v>4.225064718782412E-2</v>
      </c>
      <c r="R169" s="42">
        <f>IF(BE196&lt;0.75,1/0,IF(BE$197&lt;0.75,1/0,AK169))</f>
        <v>4.7661981351396099E-2</v>
      </c>
      <c r="S169" s="42">
        <f>IF(BF196&lt;0.75,1/0,IF(BF$197&lt;0.75,1/0,AL169))</f>
        <v>7.8103529850426678E-2</v>
      </c>
      <c r="U169" s="5" t="s">
        <v>79</v>
      </c>
      <c r="V169" s="6" t="s">
        <v>158</v>
      </c>
      <c r="W169" s="7" t="s">
        <v>30</v>
      </c>
      <c r="X169" s="1">
        <v>-0.23711548268359905</v>
      </c>
      <c r="Y169" s="1">
        <v>-2.1300688014312286E-2</v>
      </c>
      <c r="Z169" s="1">
        <v>-0.16335457914881635</v>
      </c>
      <c r="AA169" s="1">
        <v>-0.10717283066936933</v>
      </c>
      <c r="AB169" s="1">
        <v>-0.14815632828554637</v>
      </c>
      <c r="AC169" s="1">
        <v>3.5955836852561873E-2</v>
      </c>
      <c r="AD169" s="1">
        <v>0.22143980465335367</v>
      </c>
      <c r="AE169" s="1">
        <v>0.30291187928398844</v>
      </c>
      <c r="AF169" s="1">
        <v>0.30056949847605674</v>
      </c>
      <c r="AG169" s="1">
        <v>-8.6566804236769213E-2</v>
      </c>
      <c r="AH169" s="1">
        <v>-3.3513289189740503E-3</v>
      </c>
      <c r="AI169" s="1">
        <v>0.20357387012291905</v>
      </c>
      <c r="AJ169" s="1">
        <v>4.225064718782412E-2</v>
      </c>
      <c r="AK169" s="1">
        <v>4.7661981351396099E-2</v>
      </c>
      <c r="AL169" s="1">
        <v>7.8103529850426678E-2</v>
      </c>
      <c r="AO169" s="41" t="s">
        <v>53</v>
      </c>
      <c r="AP169" s="38" t="s">
        <v>164</v>
      </c>
      <c r="AQ169" s="39" t="s">
        <v>2</v>
      </c>
      <c r="AR169" s="42">
        <f t="shared" si="237"/>
        <v>1</v>
      </c>
      <c r="AS169" s="42">
        <f t="shared" si="223"/>
        <v>0</v>
      </c>
      <c r="AT169" s="42">
        <f t="shared" si="224"/>
        <v>0.95572916666666663</v>
      </c>
      <c r="AU169" s="42">
        <f t="shared" si="225"/>
        <v>0.95833333333333337</v>
      </c>
      <c r="AV169" s="42">
        <f t="shared" si="226"/>
        <v>0.96875</v>
      </c>
      <c r="AW169" s="42">
        <f t="shared" si="227"/>
        <v>0.85416666666666663</v>
      </c>
      <c r="AX169" s="42">
        <f t="shared" si="228"/>
        <v>0</v>
      </c>
      <c r="AY169" s="42">
        <f t="shared" si="229"/>
        <v>1</v>
      </c>
      <c r="AZ169" s="42">
        <f t="shared" si="230"/>
        <v>1</v>
      </c>
      <c r="BA169" s="42">
        <f t="shared" si="231"/>
        <v>0.98177083333333337</v>
      </c>
      <c r="BB169" s="42">
        <f t="shared" si="232"/>
        <v>1</v>
      </c>
      <c r="BC169" s="42">
        <f t="shared" si="233"/>
        <v>1</v>
      </c>
      <c r="BD169" s="42">
        <f t="shared" si="234"/>
        <v>0.98697916666666663</v>
      </c>
      <c r="BE169" s="42">
        <f t="shared" si="235"/>
        <v>1</v>
      </c>
      <c r="BF169" s="42">
        <f t="shared" si="236"/>
        <v>1</v>
      </c>
      <c r="BH169" s="41" t="s">
        <v>53</v>
      </c>
      <c r="BI169" s="38" t="s">
        <v>164</v>
      </c>
      <c r="BJ169" s="39" t="s">
        <v>2</v>
      </c>
      <c r="BK169" s="27">
        <v>384</v>
      </c>
      <c r="BL169" s="27">
        <v>0</v>
      </c>
      <c r="BM169" s="27">
        <v>367</v>
      </c>
      <c r="BN169" s="27">
        <v>368</v>
      </c>
      <c r="BO169" s="27">
        <v>372</v>
      </c>
      <c r="BP169" s="27">
        <v>328</v>
      </c>
      <c r="BQ169" s="27">
        <v>0</v>
      </c>
      <c r="BR169" s="27">
        <v>384</v>
      </c>
      <c r="BS169" s="27">
        <v>384</v>
      </c>
      <c r="BT169" s="27">
        <v>377</v>
      </c>
      <c r="BU169" s="27">
        <v>384</v>
      </c>
      <c r="BV169" s="27">
        <v>384</v>
      </c>
      <c r="BW169" s="27">
        <v>379</v>
      </c>
      <c r="BX169" s="27">
        <v>384</v>
      </c>
      <c r="BY169" s="27">
        <v>384</v>
      </c>
    </row>
    <row r="170" spans="2:77" x14ac:dyDescent="0.25">
      <c r="B170" s="41" t="s">
        <v>34</v>
      </c>
      <c r="C170" s="38" t="s">
        <v>153</v>
      </c>
      <c r="D170" s="39" t="s">
        <v>30</v>
      </c>
      <c r="E170" s="42">
        <f>IF(AR198&lt;0.75,1/0,IF(AR$204&lt;0.75,1/0,X170))</f>
        <v>-0.49363723842665641</v>
      </c>
      <c r="F170" s="42">
        <f>IF(AS198&lt;0.75,1/0,IF(AS$204&lt;0.75,1/0,Y170))</f>
        <v>-0.40497477622384959</v>
      </c>
      <c r="G170" s="42">
        <f>IF(AT198&lt;0.75,1/0,IF(AT$204&lt;0.75,1/0,Z170))</f>
        <v>-0.41977871178415549</v>
      </c>
      <c r="H170" s="42">
        <f>IF(AU198&lt;0.75,1/0,IF(AU$204&lt;0.75,1/0,AA170))</f>
        <v>-0.44682297869613286</v>
      </c>
      <c r="I170" s="42">
        <f>IF(AV198&lt;0.75,1/0,IF(AV$204&lt;0.75,1/0,AB170))</f>
        <v>-0.226432646984151</v>
      </c>
      <c r="J170" s="42">
        <f>IF(AW198&lt;0.75,1/0,IF(AW$204&lt;0.75,1/0,AC170))</f>
        <v>-0.46870805257631909</v>
      </c>
      <c r="K170" s="42">
        <f>IF(AX198&lt;0.75,1/0,IF(AX$204&lt;0.75,1/0,AD170))</f>
        <v>-0.24246381790668081</v>
      </c>
      <c r="L170" s="42">
        <f>IF(AY198&lt;0.75,1/0,IF(AY$204&lt;0.75,1/0,AE170))</f>
        <v>-0.35308641975308663</v>
      </c>
      <c r="M170" s="42">
        <f>IF(AZ198&lt;0.75,1/0,IF(AZ$204&lt;0.75,1/0,AF170))</f>
        <v>-0.42308022966099512</v>
      </c>
      <c r="N170" s="42">
        <f>IF(BA198&lt;0.75,1/0,IF(BA$204&lt;0.75,1/0,AG170))</f>
        <v>-0.52586636536823717</v>
      </c>
      <c r="O170" s="42">
        <f>IF(BB198&lt;0.75,1/0,IF(BB$204&lt;0.75,1/0,AH170))</f>
        <v>-0.35483648566251291</v>
      </c>
      <c r="P170" s="42">
        <f>IF(BC198&lt;0.75,1/0,IF(BC$204&lt;0.75,1/0,AI170))</f>
        <v>-0.41174256584835278</v>
      </c>
      <c r="Q170" s="42" t="e">
        <f>IF(BD198&lt;0.75,1/0,IF(BD$204&lt;0.75,1/0,AJ170))</f>
        <v>#DIV/0!</v>
      </c>
      <c r="R170" s="42">
        <f>IF(BE198&lt;0.75,1/0,IF(BE$204&lt;0.75,1/0,AK170))</f>
        <v>-0.37819654912977452</v>
      </c>
      <c r="S170" s="42">
        <f>IF(BF198&lt;0.75,1/0,IF(BF$204&lt;0.75,1/0,AL170))</f>
        <v>-0.44338989131226159</v>
      </c>
      <c r="U170" s="5" t="s">
        <v>34</v>
      </c>
      <c r="V170" s="6" t="s">
        <v>153</v>
      </c>
      <c r="W170" s="7" t="s">
        <v>30</v>
      </c>
      <c r="X170" s="1">
        <v>-0.49363723842665641</v>
      </c>
      <c r="Y170" s="1">
        <v>-0.40497477622384959</v>
      </c>
      <c r="Z170" s="1">
        <v>-0.41977871178415549</v>
      </c>
      <c r="AA170" s="1">
        <v>-0.44682297869613286</v>
      </c>
      <c r="AB170" s="1">
        <v>-0.226432646984151</v>
      </c>
      <c r="AC170" s="1">
        <v>-0.46870805257631909</v>
      </c>
      <c r="AD170" s="1">
        <v>-0.24246381790668081</v>
      </c>
      <c r="AE170" s="1">
        <v>-0.35308641975308663</v>
      </c>
      <c r="AF170" s="1">
        <v>-0.42308022966099512</v>
      </c>
      <c r="AG170" s="1">
        <v>-0.52586636536823717</v>
      </c>
      <c r="AH170" s="1">
        <v>-0.35483648566251291</v>
      </c>
      <c r="AI170" s="1">
        <v>-0.41174256584835278</v>
      </c>
      <c r="AJ170" s="1" t="e">
        <v>#N/A</v>
      </c>
      <c r="AK170" s="1">
        <v>-0.37819654912977452</v>
      </c>
      <c r="AL170" s="1">
        <v>-0.44338989131226159</v>
      </c>
      <c r="AO170" s="41" t="s">
        <v>32</v>
      </c>
      <c r="AP170" s="38" t="s">
        <v>159</v>
      </c>
      <c r="AQ170" s="39" t="s">
        <v>30</v>
      </c>
      <c r="AR170" s="42">
        <f>BK170/360</f>
        <v>1</v>
      </c>
      <c r="AS170" s="42">
        <f t="shared" ref="AS170:AS176" si="238">BL170/360</f>
        <v>1</v>
      </c>
      <c r="AT170" s="42">
        <f t="shared" ref="AT170:AT176" si="239">BM170/360</f>
        <v>1</v>
      </c>
      <c r="AU170" s="42">
        <f t="shared" ref="AU170:AU176" si="240">BN170/360</f>
        <v>1</v>
      </c>
      <c r="AV170" s="42">
        <f t="shared" ref="AV170:AV176" si="241">BO170/360</f>
        <v>1</v>
      </c>
      <c r="AW170" s="42">
        <f t="shared" ref="AW170:AW176" si="242">BP170/360</f>
        <v>1</v>
      </c>
      <c r="AX170" s="42">
        <f t="shared" ref="AX170:AX176" si="243">BQ170/360</f>
        <v>1</v>
      </c>
      <c r="AY170" s="42">
        <f t="shared" ref="AY170:AY176" si="244">BR170/360</f>
        <v>1</v>
      </c>
      <c r="AZ170" s="42">
        <f t="shared" ref="AZ170:AZ176" si="245">BS170/360</f>
        <v>1</v>
      </c>
      <c r="BA170" s="42">
        <f t="shared" ref="BA170:BA176" si="246">BT170/360</f>
        <v>0.87777777777777777</v>
      </c>
      <c r="BB170" s="42">
        <f t="shared" ref="BB170:BB176" si="247">BU170/360</f>
        <v>1</v>
      </c>
      <c r="BC170" s="42">
        <f t="shared" ref="BC170:BC176" si="248">BV170/360</f>
        <v>1</v>
      </c>
      <c r="BD170" s="42">
        <f t="shared" ref="BD170:BD176" si="249">BW170/360</f>
        <v>0</v>
      </c>
      <c r="BE170" s="42">
        <f t="shared" ref="BE170:BE176" si="250">BX170/360</f>
        <v>1</v>
      </c>
      <c r="BF170" s="42">
        <f t="shared" ref="BF170:BF176" si="251">BY170/360</f>
        <v>1</v>
      </c>
      <c r="BH170" s="41" t="s">
        <v>32</v>
      </c>
      <c r="BI170" s="38" t="s">
        <v>159</v>
      </c>
      <c r="BJ170" s="39" t="s">
        <v>30</v>
      </c>
      <c r="BK170" s="27">
        <v>360</v>
      </c>
      <c r="BL170" s="27">
        <v>360</v>
      </c>
      <c r="BM170" s="27">
        <v>360</v>
      </c>
      <c r="BN170" s="27">
        <v>360</v>
      </c>
      <c r="BO170" s="27">
        <v>360</v>
      </c>
      <c r="BP170" s="27">
        <v>360</v>
      </c>
      <c r="BQ170" s="27">
        <v>360</v>
      </c>
      <c r="BR170" s="27">
        <v>360</v>
      </c>
      <c r="BS170" s="27">
        <v>360</v>
      </c>
      <c r="BT170" s="27">
        <v>316</v>
      </c>
      <c r="BU170" s="27">
        <v>360</v>
      </c>
      <c r="BV170" s="27">
        <v>360</v>
      </c>
      <c r="BW170" s="27">
        <v>0</v>
      </c>
      <c r="BX170" s="27">
        <v>360</v>
      </c>
      <c r="BY170" s="27">
        <v>360</v>
      </c>
    </row>
    <row r="171" spans="2:77" x14ac:dyDescent="0.25">
      <c r="B171" s="41" t="s">
        <v>34</v>
      </c>
      <c r="C171" s="38" t="s">
        <v>154</v>
      </c>
      <c r="D171" s="39" t="s">
        <v>30</v>
      </c>
      <c r="E171" s="42">
        <f>IF(AR199&lt;0.75,1/0,IF(AR$204&lt;0.75,1/0,X171))</f>
        <v>-0.43104349599383662</v>
      </c>
      <c r="F171" s="42">
        <f>IF(AS199&lt;0.75,1/0,IF(AS$204&lt;0.75,1/0,Y171))</f>
        <v>-4.9549962879237408E-2</v>
      </c>
      <c r="G171" s="42">
        <f>IF(AT199&lt;0.75,1/0,IF(AT$204&lt;0.75,1/0,Z171))</f>
        <v>-0.16086282888357883</v>
      </c>
      <c r="H171" s="42">
        <f>IF(AU199&lt;0.75,1/0,IF(AU$204&lt;0.75,1/0,AA171))</f>
        <v>-0.10804745034686625</v>
      </c>
      <c r="I171" s="42">
        <f>IF(AV199&lt;0.75,1/0,IF(AV$204&lt;0.75,1/0,AB171))</f>
        <v>-8.9804616933358949E-2</v>
      </c>
      <c r="J171" s="42">
        <f>IF(AW199&lt;0.75,1/0,IF(AW$204&lt;0.75,1/0,AC171))</f>
        <v>-0.29862154875459812</v>
      </c>
      <c r="K171" s="42">
        <f>IF(AX199&lt;0.75,1/0,IF(AX$204&lt;0.75,1/0,AD171))</f>
        <v>-0.13477661685756115</v>
      </c>
      <c r="L171" s="42">
        <f>IF(AY199&lt;0.75,1/0,IF(AY$204&lt;0.75,1/0,AE171))</f>
        <v>-0.36615938248924595</v>
      </c>
      <c r="M171" s="42">
        <f>IF(AZ199&lt;0.75,1/0,IF(AZ$204&lt;0.75,1/0,AF171))</f>
        <v>-0.3162513864099773</v>
      </c>
      <c r="N171" s="42">
        <f>IF(BA199&lt;0.75,1/0,IF(BA$204&lt;0.75,1/0,AG171))</f>
        <v>-0.35609124829074634</v>
      </c>
      <c r="O171" s="42">
        <f>IF(BB199&lt;0.75,1/0,IF(BB$204&lt;0.75,1/0,AH171))</f>
        <v>-0.22638433434440253</v>
      </c>
      <c r="P171" s="42">
        <f>IF(BC199&lt;0.75,1/0,IF(BC$204&lt;0.75,1/0,AI171))</f>
        <v>-0.14539426305889969</v>
      </c>
      <c r="Q171" s="42" t="e">
        <f>IF(BD199&lt;0.75,1/0,IF(BD$204&lt;0.75,1/0,AJ171))</f>
        <v>#DIV/0!</v>
      </c>
      <c r="R171" s="42">
        <f>IF(BE199&lt;0.75,1/0,IF(BE$204&lt;0.75,1/0,AK171))</f>
        <v>-0.20323579697164618</v>
      </c>
      <c r="S171" s="42">
        <f>IF(BF199&lt;0.75,1/0,IF(BF$204&lt;0.75,1/0,AL171))</f>
        <v>-0.30032324513425024</v>
      </c>
      <c r="U171" s="5" t="s">
        <v>34</v>
      </c>
      <c r="V171" s="6" t="s">
        <v>154</v>
      </c>
      <c r="W171" s="7" t="s">
        <v>30</v>
      </c>
      <c r="X171" s="1">
        <v>-0.43104349599383662</v>
      </c>
      <c r="Y171" s="1">
        <v>-4.9549962879237408E-2</v>
      </c>
      <c r="Z171" s="1">
        <v>-0.16086282888357883</v>
      </c>
      <c r="AA171" s="1">
        <v>-0.10804745034686625</v>
      </c>
      <c r="AB171" s="1">
        <v>-8.9804616933358949E-2</v>
      </c>
      <c r="AC171" s="1">
        <v>-0.29862154875459812</v>
      </c>
      <c r="AD171" s="1">
        <v>-0.13477661685756115</v>
      </c>
      <c r="AE171" s="1">
        <v>-0.36615938248924595</v>
      </c>
      <c r="AF171" s="1">
        <v>-0.3162513864099773</v>
      </c>
      <c r="AG171" s="1">
        <v>-0.35609124829074634</v>
      </c>
      <c r="AH171" s="1">
        <v>-0.22638433434440253</v>
      </c>
      <c r="AI171" s="1">
        <v>-0.14539426305889969</v>
      </c>
      <c r="AJ171" s="1" t="e">
        <v>#N/A</v>
      </c>
      <c r="AK171" s="1">
        <v>-0.20323579697164618</v>
      </c>
      <c r="AL171" s="1">
        <v>-0.30032324513425024</v>
      </c>
      <c r="AO171" s="41" t="s">
        <v>32</v>
      </c>
      <c r="AP171" s="38" t="s">
        <v>160</v>
      </c>
      <c r="AQ171" s="39" t="s">
        <v>30</v>
      </c>
      <c r="AR171" s="42">
        <f t="shared" ref="AR171:AR176" si="252">BK171/360</f>
        <v>1</v>
      </c>
      <c r="AS171" s="42">
        <f t="shared" si="238"/>
        <v>1</v>
      </c>
      <c r="AT171" s="42">
        <f t="shared" si="239"/>
        <v>1</v>
      </c>
      <c r="AU171" s="42">
        <f t="shared" si="240"/>
        <v>1</v>
      </c>
      <c r="AV171" s="42">
        <f t="shared" si="241"/>
        <v>1</v>
      </c>
      <c r="AW171" s="42">
        <f t="shared" si="242"/>
        <v>1</v>
      </c>
      <c r="AX171" s="42">
        <f t="shared" si="243"/>
        <v>1</v>
      </c>
      <c r="AY171" s="42">
        <f t="shared" si="244"/>
        <v>1</v>
      </c>
      <c r="AZ171" s="42">
        <f t="shared" si="245"/>
        <v>1</v>
      </c>
      <c r="BA171" s="42">
        <f t="shared" si="246"/>
        <v>1</v>
      </c>
      <c r="BB171" s="42">
        <f t="shared" si="247"/>
        <v>1</v>
      </c>
      <c r="BC171" s="42">
        <f t="shared" si="248"/>
        <v>1</v>
      </c>
      <c r="BD171" s="42">
        <f t="shared" si="249"/>
        <v>0</v>
      </c>
      <c r="BE171" s="42">
        <f t="shared" si="250"/>
        <v>1</v>
      </c>
      <c r="BF171" s="42">
        <f t="shared" si="251"/>
        <v>1</v>
      </c>
      <c r="BH171" s="41" t="s">
        <v>32</v>
      </c>
      <c r="BI171" s="38" t="s">
        <v>160</v>
      </c>
      <c r="BJ171" s="39" t="s">
        <v>30</v>
      </c>
      <c r="BK171" s="27">
        <v>360</v>
      </c>
      <c r="BL171" s="27">
        <v>360</v>
      </c>
      <c r="BM171" s="27">
        <v>360</v>
      </c>
      <c r="BN171" s="27">
        <v>360</v>
      </c>
      <c r="BO171" s="27">
        <v>360</v>
      </c>
      <c r="BP171" s="27">
        <v>360</v>
      </c>
      <c r="BQ171" s="27">
        <v>360</v>
      </c>
      <c r="BR171" s="27">
        <v>360</v>
      </c>
      <c r="BS171" s="27">
        <v>360</v>
      </c>
      <c r="BT171" s="27">
        <v>360</v>
      </c>
      <c r="BU171" s="27">
        <v>360</v>
      </c>
      <c r="BV171" s="27">
        <v>360</v>
      </c>
      <c r="BW171" s="27">
        <v>0</v>
      </c>
      <c r="BX171" s="27">
        <v>360</v>
      </c>
      <c r="BY171" s="27">
        <v>360</v>
      </c>
    </row>
    <row r="172" spans="2:77" x14ac:dyDescent="0.25">
      <c r="B172" s="41" t="s">
        <v>34</v>
      </c>
      <c r="C172" s="38" t="s">
        <v>155</v>
      </c>
      <c r="D172" s="39" t="s">
        <v>30</v>
      </c>
      <c r="E172" s="42">
        <f>IF(AR200&lt;0.75,1/0,IF(AR$204&lt;0.75,1/0,X172))</f>
        <v>-0.20941151243411815</v>
      </c>
      <c r="F172" s="42">
        <f>IF(AS200&lt;0.75,1/0,IF(AS$204&lt;0.75,1/0,Y172))</f>
        <v>0.10009886880187291</v>
      </c>
      <c r="G172" s="42">
        <f>IF(AT200&lt;0.75,1/0,IF(AT$204&lt;0.75,1/0,Z172))</f>
        <v>0.51853821849199844</v>
      </c>
      <c r="H172" s="42">
        <f>IF(AU200&lt;0.75,1/0,IF(AU$204&lt;0.75,1/0,AA172))</f>
        <v>0.70963411856360836</v>
      </c>
      <c r="I172" s="42">
        <f>IF(AV200&lt;0.75,1/0,IF(AV$204&lt;0.75,1/0,AB172))</f>
        <v>0.39179488356703529</v>
      </c>
      <c r="J172" s="42">
        <f>IF(AW200&lt;0.75,1/0,IF(AW$204&lt;0.75,1/0,AC172))</f>
        <v>0.15221213431330138</v>
      </c>
      <c r="K172" s="42">
        <f>IF(AX200&lt;0.75,1/0,IF(AX$204&lt;0.75,1/0,AD172))</f>
        <v>0.75071208173252235</v>
      </c>
      <c r="L172" s="42">
        <f>IF(AY200&lt;0.75,1/0,IF(AY$204&lt;0.75,1/0,AE172))</f>
        <v>0.16179812648966152</v>
      </c>
      <c r="M172" s="42">
        <f>IF(AZ200&lt;0.75,1/0,IF(AZ$204&lt;0.75,1/0,AF172))</f>
        <v>0.17491000972760684</v>
      </c>
      <c r="N172" s="42">
        <f>IF(BA200&lt;0.75,1/0,IF(BA$204&lt;0.75,1/0,AG172))</f>
        <v>1.6668412811874367E-2</v>
      </c>
      <c r="O172" s="42">
        <f>IF(BB200&lt;0.75,1/0,IF(BB$204&lt;0.75,1/0,AH172))</f>
        <v>0.19115739741069038</v>
      </c>
      <c r="P172" s="42">
        <f>IF(BC200&lt;0.75,1/0,IF(BC$204&lt;0.75,1/0,AI172))</f>
        <v>0.13734866770029419</v>
      </c>
      <c r="Q172" s="42">
        <f>IF(BD200&lt;0.75,1/0,IF(BD$204&lt;0.75,1/0,AJ172))</f>
        <v>-6.4134251247712659E-2</v>
      </c>
      <c r="R172" s="42">
        <f>IF(BE200&lt;0.75,1/0,IF(BE$204&lt;0.75,1/0,AK172))</f>
        <v>0.19137936003197509</v>
      </c>
      <c r="S172" s="42">
        <f>IF(BF200&lt;0.75,1/0,IF(BF$204&lt;0.75,1/0,AL172))</f>
        <v>0.125040218605172</v>
      </c>
      <c r="U172" s="5" t="s">
        <v>34</v>
      </c>
      <c r="V172" s="6" t="s">
        <v>155</v>
      </c>
      <c r="W172" s="7" t="s">
        <v>30</v>
      </c>
      <c r="X172" s="1">
        <v>-0.20941151243411815</v>
      </c>
      <c r="Y172" s="1">
        <v>0.10009886880187291</v>
      </c>
      <c r="Z172" s="1">
        <v>0.51853821849199844</v>
      </c>
      <c r="AA172" s="1">
        <v>0.70963411856360836</v>
      </c>
      <c r="AB172" s="1">
        <v>0.39179488356703529</v>
      </c>
      <c r="AC172" s="1">
        <v>0.15221213431330138</v>
      </c>
      <c r="AD172" s="1">
        <v>0.75071208173252235</v>
      </c>
      <c r="AE172" s="1">
        <v>0.16179812648966152</v>
      </c>
      <c r="AF172" s="1">
        <v>0.17491000972760684</v>
      </c>
      <c r="AG172" s="1">
        <v>1.6668412811874367E-2</v>
      </c>
      <c r="AH172" s="1">
        <v>0.19115739741069038</v>
      </c>
      <c r="AI172" s="1">
        <v>0.13734866770029419</v>
      </c>
      <c r="AJ172" s="1">
        <v>-6.4134251247712659E-2</v>
      </c>
      <c r="AK172" s="1">
        <v>0.19137936003197509</v>
      </c>
      <c r="AL172" s="1">
        <v>0.125040218605172</v>
      </c>
      <c r="AO172" s="41" t="s">
        <v>32</v>
      </c>
      <c r="AP172" s="38" t="s">
        <v>161</v>
      </c>
      <c r="AQ172" s="39" t="s">
        <v>30</v>
      </c>
      <c r="AR172" s="42">
        <f t="shared" si="252"/>
        <v>1</v>
      </c>
      <c r="AS172" s="42">
        <f t="shared" si="238"/>
        <v>1</v>
      </c>
      <c r="AT172" s="42">
        <f t="shared" si="239"/>
        <v>1</v>
      </c>
      <c r="AU172" s="42">
        <f t="shared" si="240"/>
        <v>1</v>
      </c>
      <c r="AV172" s="42">
        <f t="shared" si="241"/>
        <v>1</v>
      </c>
      <c r="AW172" s="42">
        <f t="shared" si="242"/>
        <v>1</v>
      </c>
      <c r="AX172" s="42">
        <f t="shared" si="243"/>
        <v>1</v>
      </c>
      <c r="AY172" s="42">
        <f t="shared" si="244"/>
        <v>1</v>
      </c>
      <c r="AZ172" s="42">
        <f t="shared" si="245"/>
        <v>1</v>
      </c>
      <c r="BA172" s="42">
        <f t="shared" si="246"/>
        <v>1</v>
      </c>
      <c r="BB172" s="42">
        <f t="shared" si="247"/>
        <v>1</v>
      </c>
      <c r="BC172" s="42">
        <f t="shared" si="248"/>
        <v>1</v>
      </c>
      <c r="BD172" s="42">
        <f t="shared" si="249"/>
        <v>0</v>
      </c>
      <c r="BE172" s="42">
        <f t="shared" si="250"/>
        <v>1</v>
      </c>
      <c r="BF172" s="42">
        <f t="shared" si="251"/>
        <v>1</v>
      </c>
      <c r="BH172" s="41" t="s">
        <v>32</v>
      </c>
      <c r="BI172" s="38" t="s">
        <v>161</v>
      </c>
      <c r="BJ172" s="39" t="s">
        <v>30</v>
      </c>
      <c r="BK172" s="27">
        <v>360</v>
      </c>
      <c r="BL172" s="27">
        <v>360</v>
      </c>
      <c r="BM172" s="27">
        <v>360</v>
      </c>
      <c r="BN172" s="27">
        <v>360</v>
      </c>
      <c r="BO172" s="27">
        <v>360</v>
      </c>
      <c r="BP172" s="27">
        <v>360</v>
      </c>
      <c r="BQ172" s="27">
        <v>360</v>
      </c>
      <c r="BR172" s="27">
        <v>360</v>
      </c>
      <c r="BS172" s="27">
        <v>360</v>
      </c>
      <c r="BT172" s="27">
        <v>360</v>
      </c>
      <c r="BU172" s="27">
        <v>360</v>
      </c>
      <c r="BV172" s="27">
        <v>360</v>
      </c>
      <c r="BW172" s="27">
        <v>0</v>
      </c>
      <c r="BX172" s="27">
        <v>360</v>
      </c>
      <c r="BY172" s="27">
        <v>360</v>
      </c>
    </row>
    <row r="173" spans="2:77" x14ac:dyDescent="0.25">
      <c r="B173" s="41" t="s">
        <v>34</v>
      </c>
      <c r="C173" s="38" t="s">
        <v>156</v>
      </c>
      <c r="D173" s="39" t="s">
        <v>30</v>
      </c>
      <c r="E173" s="42">
        <f>IF(AR201&lt;0.75,1/0,IF(AR$204&lt;0.75,1/0,X173))</f>
        <v>0.66298508720087246</v>
      </c>
      <c r="F173" s="42">
        <f>IF(AS201&lt;0.75,1/0,IF(AS$204&lt;0.75,1/0,Y173))</f>
        <v>1.4794088013909521</v>
      </c>
      <c r="G173" s="42">
        <f>IF(AT201&lt;0.75,1/0,IF(AT$204&lt;0.75,1/0,Z173))</f>
        <v>0.40153459323912255</v>
      </c>
      <c r="H173" s="42">
        <f>IF(AU201&lt;0.75,1/0,IF(AU$204&lt;0.75,1/0,AA173))</f>
        <v>0.95576570129492633</v>
      </c>
      <c r="I173" s="42">
        <f>IF(AV201&lt;0.75,1/0,IF(AV$204&lt;0.75,1/0,AB173))</f>
        <v>0.76660164469329684</v>
      </c>
      <c r="J173" s="42">
        <f>IF(AW201&lt;0.75,1/0,IF(AW$204&lt;0.75,1/0,AC173))</f>
        <v>0.40777086512501381</v>
      </c>
      <c r="K173" s="42">
        <f>IF(AX201&lt;0.75,1/0,IF(AX$204&lt;0.75,1/0,AD173))</f>
        <v>0.48968702112429296</v>
      </c>
      <c r="L173" s="42">
        <f>IF(AY201&lt;0.75,1/0,IF(AY$204&lt;0.75,1/0,AE173))</f>
        <v>4.7443545616390859E-2</v>
      </c>
      <c r="M173" s="42">
        <f>IF(AZ201&lt;0.75,1/0,IF(AZ$204&lt;0.75,1/0,AF173))</f>
        <v>0.21809224762264523</v>
      </c>
      <c r="N173" s="42">
        <f>IF(BA201&lt;0.75,1/0,IF(BA$204&lt;0.75,1/0,AG173))</f>
        <v>0.15468867854519464</v>
      </c>
      <c r="O173" s="42">
        <f>IF(BB201&lt;0.75,1/0,IF(BB$204&lt;0.75,1/0,AH173))</f>
        <v>0.34748868076384909</v>
      </c>
      <c r="P173" s="42">
        <f>IF(BC201&lt;0.75,1/0,IF(BC$204&lt;0.75,1/0,AI173))</f>
        <v>0.49002082913411393</v>
      </c>
      <c r="Q173" s="42">
        <f>IF(BD201&lt;0.75,1/0,IF(BD$204&lt;0.75,1/0,AJ173))</f>
        <v>0.20449525789268308</v>
      </c>
      <c r="R173" s="42">
        <f>IF(BE201&lt;0.75,1/0,IF(BE$204&lt;0.75,1/0,AK173))</f>
        <v>0.45997723241837596</v>
      </c>
      <c r="S173" s="42">
        <f>IF(BF201&lt;0.75,1/0,IF(BF$204&lt;0.75,1/0,AL173))</f>
        <v>0.15964717521059324</v>
      </c>
      <c r="U173" s="5" t="s">
        <v>34</v>
      </c>
      <c r="V173" s="6" t="s">
        <v>156</v>
      </c>
      <c r="W173" s="7" t="s">
        <v>30</v>
      </c>
      <c r="X173" s="1">
        <v>0.66298508720087246</v>
      </c>
      <c r="Y173" s="1">
        <v>1.4794088013909521</v>
      </c>
      <c r="Z173" s="1">
        <v>0.40153459323912255</v>
      </c>
      <c r="AA173" s="1">
        <v>0.95576570129492633</v>
      </c>
      <c r="AB173" s="1">
        <v>0.76660164469329684</v>
      </c>
      <c r="AC173" s="1">
        <v>0.40777086512501381</v>
      </c>
      <c r="AD173" s="1">
        <v>0.48968702112429296</v>
      </c>
      <c r="AE173" s="1">
        <v>4.7443545616390859E-2</v>
      </c>
      <c r="AF173" s="1">
        <v>0.21809224762264523</v>
      </c>
      <c r="AG173" s="1">
        <v>0.15468867854519464</v>
      </c>
      <c r="AH173" s="1">
        <v>0.34748868076384909</v>
      </c>
      <c r="AI173" s="1">
        <v>0.49002082913411393</v>
      </c>
      <c r="AJ173" s="1">
        <v>0.20449525789268308</v>
      </c>
      <c r="AK173" s="1">
        <v>0.45997723241837596</v>
      </c>
      <c r="AL173" s="1">
        <v>0.15964717521059324</v>
      </c>
      <c r="AO173" s="41" t="s">
        <v>32</v>
      </c>
      <c r="AP173" s="38" t="s">
        <v>162</v>
      </c>
      <c r="AQ173" s="39" t="s">
        <v>30</v>
      </c>
      <c r="AR173" s="42">
        <f t="shared" si="252"/>
        <v>1</v>
      </c>
      <c r="AS173" s="42">
        <f t="shared" si="238"/>
        <v>1</v>
      </c>
      <c r="AT173" s="42">
        <f t="shared" si="239"/>
        <v>1</v>
      </c>
      <c r="AU173" s="42">
        <f t="shared" si="240"/>
        <v>1</v>
      </c>
      <c r="AV173" s="42">
        <f t="shared" si="241"/>
        <v>1</v>
      </c>
      <c r="AW173" s="42">
        <f t="shared" si="242"/>
        <v>1</v>
      </c>
      <c r="AX173" s="42">
        <f t="shared" si="243"/>
        <v>1</v>
      </c>
      <c r="AY173" s="42">
        <f t="shared" si="244"/>
        <v>1</v>
      </c>
      <c r="AZ173" s="42">
        <f t="shared" si="245"/>
        <v>1</v>
      </c>
      <c r="BA173" s="42">
        <f t="shared" si="246"/>
        <v>1</v>
      </c>
      <c r="BB173" s="42">
        <f t="shared" si="247"/>
        <v>1</v>
      </c>
      <c r="BC173" s="42">
        <f t="shared" si="248"/>
        <v>1</v>
      </c>
      <c r="BD173" s="42">
        <f t="shared" si="249"/>
        <v>1</v>
      </c>
      <c r="BE173" s="42">
        <f t="shared" si="250"/>
        <v>1</v>
      </c>
      <c r="BF173" s="42">
        <f t="shared" si="251"/>
        <v>1</v>
      </c>
      <c r="BH173" s="41" t="s">
        <v>32</v>
      </c>
      <c r="BI173" s="38" t="s">
        <v>162</v>
      </c>
      <c r="BJ173" s="39" t="s">
        <v>30</v>
      </c>
      <c r="BK173" s="27">
        <v>360</v>
      </c>
      <c r="BL173" s="27">
        <v>360</v>
      </c>
      <c r="BM173" s="27">
        <v>360</v>
      </c>
      <c r="BN173" s="27">
        <v>360</v>
      </c>
      <c r="BO173" s="27">
        <v>360</v>
      </c>
      <c r="BP173" s="27">
        <v>360</v>
      </c>
      <c r="BQ173" s="27">
        <v>360</v>
      </c>
      <c r="BR173" s="27">
        <v>360</v>
      </c>
      <c r="BS173" s="27">
        <v>360</v>
      </c>
      <c r="BT173" s="27">
        <v>360</v>
      </c>
      <c r="BU173" s="27">
        <v>360</v>
      </c>
      <c r="BV173" s="27">
        <v>360</v>
      </c>
      <c r="BW173" s="27">
        <v>360</v>
      </c>
      <c r="BX173" s="27">
        <v>360</v>
      </c>
      <c r="BY173" s="27">
        <v>360</v>
      </c>
    </row>
    <row r="174" spans="2:77" x14ac:dyDescent="0.25">
      <c r="B174" s="41" t="s">
        <v>34</v>
      </c>
      <c r="C174" s="38" t="s">
        <v>157</v>
      </c>
      <c r="D174" s="39" t="s">
        <v>30</v>
      </c>
      <c r="E174" s="42">
        <f>IF(AR202&lt;0.75,1/0,IF(AR$204&lt;0.75,1/0,X174))</f>
        <v>-0.34403139043904929</v>
      </c>
      <c r="F174" s="42">
        <f>IF(AS202&lt;0.75,1/0,IF(AS$204&lt;0.75,1/0,Y174))</f>
        <v>-0.17064641960535065</v>
      </c>
      <c r="G174" s="42">
        <f>IF(AT202&lt;0.75,1/0,IF(AT$204&lt;0.75,1/0,Z174))</f>
        <v>-0.33002688746323494</v>
      </c>
      <c r="H174" s="42">
        <f>IF(AU202&lt;0.75,1/0,IF(AU$204&lt;0.75,1/0,AA174))</f>
        <v>-0.28728946468022754</v>
      </c>
      <c r="I174" s="42">
        <f>IF(AV202&lt;0.75,1/0,IF(AV$204&lt;0.75,1/0,AB174))</f>
        <v>-0.24765607366358466</v>
      </c>
      <c r="J174" s="42">
        <f>IF(AW202&lt;0.75,1/0,IF(AW$204&lt;0.75,1/0,AC174))</f>
        <v>-0.21438537879532304</v>
      </c>
      <c r="K174" s="42">
        <f>IF(AX202&lt;0.75,1/0,IF(AX$204&lt;0.75,1/0,AD174))</f>
        <v>-0.14326764929924685</v>
      </c>
      <c r="L174" s="42">
        <f>IF(AY202&lt;0.75,1/0,IF(AY$204&lt;0.75,1/0,AE174))</f>
        <v>-0.11137020058825109</v>
      </c>
      <c r="M174" s="42">
        <f>IF(AZ202&lt;0.75,1/0,IF(AZ$204&lt;0.75,1/0,AF174))</f>
        <v>-0.17714459027998641</v>
      </c>
      <c r="N174" s="42">
        <f>IF(BA202&lt;0.75,1/0,IF(BA$204&lt;0.75,1/0,AG174))</f>
        <v>-0.36649358024188738</v>
      </c>
      <c r="O174" s="42">
        <f>IF(BB202&lt;0.75,1/0,IF(BB$204&lt;0.75,1/0,AH174))</f>
        <v>-0.23151378471755302</v>
      </c>
      <c r="P174" s="42">
        <f>IF(BC202&lt;0.75,1/0,IF(BC$204&lt;0.75,1/0,AI174))</f>
        <v>-0.22323778530368976</v>
      </c>
      <c r="Q174" s="42">
        <f>IF(BD202&lt;0.75,1/0,IF(BD$204&lt;0.75,1/0,AJ174))</f>
        <v>-0.22728788131355293</v>
      </c>
      <c r="R174" s="42">
        <f>IF(BE202&lt;0.75,1/0,IF(BE$204&lt;0.75,1/0,AK174))</f>
        <v>-0.23457575636611661</v>
      </c>
      <c r="S174" s="42">
        <f>IF(BF202&lt;0.75,1/0,IF(BF$204&lt;0.75,1/0,AL174))</f>
        <v>-0.26382971359861207</v>
      </c>
      <c r="U174" s="5" t="s">
        <v>34</v>
      </c>
      <c r="V174" s="6" t="s">
        <v>157</v>
      </c>
      <c r="W174" s="7" t="s">
        <v>30</v>
      </c>
      <c r="X174" s="1">
        <v>-0.34403139043904929</v>
      </c>
      <c r="Y174" s="1">
        <v>-0.17064641960535065</v>
      </c>
      <c r="Z174" s="1">
        <v>-0.33002688746323494</v>
      </c>
      <c r="AA174" s="1">
        <v>-0.28728946468022754</v>
      </c>
      <c r="AB174" s="1">
        <v>-0.24765607366358466</v>
      </c>
      <c r="AC174" s="1">
        <v>-0.21438537879532304</v>
      </c>
      <c r="AD174" s="1">
        <v>-0.14326764929924685</v>
      </c>
      <c r="AE174" s="1">
        <v>-0.11137020058825109</v>
      </c>
      <c r="AF174" s="1">
        <v>-0.17714459027998641</v>
      </c>
      <c r="AG174" s="1">
        <v>-0.36649358024188738</v>
      </c>
      <c r="AH174" s="1">
        <v>-0.23151378471755302</v>
      </c>
      <c r="AI174" s="1">
        <v>-0.22323778530368976</v>
      </c>
      <c r="AJ174" s="1">
        <v>-0.22728788131355293</v>
      </c>
      <c r="AK174" s="1">
        <v>-0.23457575636611661</v>
      </c>
      <c r="AL174" s="1">
        <v>-0.26382971359861207</v>
      </c>
      <c r="AO174" s="41" t="s">
        <v>32</v>
      </c>
      <c r="AP174" s="38" t="s">
        <v>163</v>
      </c>
      <c r="AQ174" s="39" t="s">
        <v>30</v>
      </c>
      <c r="AR174" s="42">
        <f t="shared" si="252"/>
        <v>1</v>
      </c>
      <c r="AS174" s="42">
        <f t="shared" si="238"/>
        <v>1</v>
      </c>
      <c r="AT174" s="42">
        <f t="shared" si="239"/>
        <v>1</v>
      </c>
      <c r="AU174" s="42">
        <f t="shared" si="240"/>
        <v>1</v>
      </c>
      <c r="AV174" s="42">
        <f t="shared" si="241"/>
        <v>1</v>
      </c>
      <c r="AW174" s="42">
        <f t="shared" si="242"/>
        <v>1</v>
      </c>
      <c r="AX174" s="42">
        <f t="shared" si="243"/>
        <v>1</v>
      </c>
      <c r="AY174" s="42">
        <f t="shared" si="244"/>
        <v>1</v>
      </c>
      <c r="AZ174" s="42">
        <f t="shared" si="245"/>
        <v>1</v>
      </c>
      <c r="BA174" s="42">
        <f t="shared" si="246"/>
        <v>1</v>
      </c>
      <c r="BB174" s="42">
        <f t="shared" si="247"/>
        <v>1</v>
      </c>
      <c r="BC174" s="42">
        <f t="shared" si="248"/>
        <v>1</v>
      </c>
      <c r="BD174" s="42">
        <f t="shared" si="249"/>
        <v>1</v>
      </c>
      <c r="BE174" s="42">
        <f t="shared" si="250"/>
        <v>1</v>
      </c>
      <c r="BF174" s="42">
        <f t="shared" si="251"/>
        <v>1</v>
      </c>
      <c r="BH174" s="41" t="s">
        <v>32</v>
      </c>
      <c r="BI174" s="38" t="s">
        <v>163</v>
      </c>
      <c r="BJ174" s="39" t="s">
        <v>30</v>
      </c>
      <c r="BK174" s="27">
        <v>360</v>
      </c>
      <c r="BL174" s="27">
        <v>360</v>
      </c>
      <c r="BM174" s="27">
        <v>360</v>
      </c>
      <c r="BN174" s="27">
        <v>360</v>
      </c>
      <c r="BO174" s="27">
        <v>360</v>
      </c>
      <c r="BP174" s="27">
        <v>360</v>
      </c>
      <c r="BQ174" s="27">
        <v>360</v>
      </c>
      <c r="BR174" s="27">
        <v>360</v>
      </c>
      <c r="BS174" s="27">
        <v>360</v>
      </c>
      <c r="BT174" s="27">
        <v>360</v>
      </c>
      <c r="BU174" s="27">
        <v>360</v>
      </c>
      <c r="BV174" s="27">
        <v>360</v>
      </c>
      <c r="BW174" s="27">
        <v>360</v>
      </c>
      <c r="BX174" s="27">
        <v>360</v>
      </c>
      <c r="BY174" s="27">
        <v>360</v>
      </c>
    </row>
    <row r="175" spans="2:77" x14ac:dyDescent="0.25">
      <c r="B175" s="41" t="s">
        <v>34</v>
      </c>
      <c r="C175" s="38" t="s">
        <v>158</v>
      </c>
      <c r="D175" s="39" t="s">
        <v>30</v>
      </c>
      <c r="E175" s="42">
        <f>IF(AR203&lt;0.75,1/0,IF(AR$204&lt;0.75,1/0,X175))</f>
        <v>-0.13456237398860371</v>
      </c>
      <c r="F175" s="42">
        <f>IF(AS203&lt;0.75,1/0,IF(AS$204&lt;0.75,1/0,Y175))</f>
        <v>0.14492456534889708</v>
      </c>
      <c r="G175" s="42">
        <f>IF(AT203&lt;0.75,1/0,IF(AT$204&lt;0.75,1/0,Z175))</f>
        <v>-0.14237067852254559</v>
      </c>
      <c r="H175" s="42">
        <f>IF(AU203&lt;0.75,1/0,IF(AU$204&lt;0.75,1/0,AA175))</f>
        <v>1.95642665208422E-2</v>
      </c>
      <c r="I175" s="42">
        <f>IF(AV203&lt;0.75,1/0,IF(AV$204&lt;0.75,1/0,AB175))</f>
        <v>-3.8687792423621414E-2</v>
      </c>
      <c r="J175" s="42">
        <f>IF(AW203&lt;0.75,1/0,IF(AW$204&lt;0.75,1/0,AC175))</f>
        <v>0.16481317806116946</v>
      </c>
      <c r="K175" s="42">
        <f>IF(AX203&lt;0.75,1/0,IF(AX$204&lt;0.75,1/0,AD175))</f>
        <v>0.21194051913042933</v>
      </c>
      <c r="L175" s="42">
        <f>IF(AY203&lt;0.75,1/0,IF(AY$204&lt;0.75,1/0,AE175))</f>
        <v>0.40253439839404437</v>
      </c>
      <c r="M175" s="42">
        <f>IF(AZ203&lt;0.75,1/0,IF(AZ$204&lt;0.75,1/0,AF175))</f>
        <v>0.38248809242651904</v>
      </c>
      <c r="N175" s="42">
        <f>IF(BA203&lt;0.75,1/0,IF(BA$204&lt;0.75,1/0,AG175))</f>
        <v>-2.4982392680253596E-2</v>
      </c>
      <c r="O175" s="42">
        <f>IF(BB203&lt;0.75,1/0,IF(BB$204&lt;0.75,1/0,AH175))</f>
        <v>-2.5736022333886499E-3</v>
      </c>
      <c r="P175" s="42">
        <f>IF(BC203&lt;0.75,1/0,IF(BC$204&lt;0.75,1/0,AI175))</f>
        <v>0.12430343572085412</v>
      </c>
      <c r="Q175" s="42">
        <f>IF(BD203&lt;0.75,1/0,IF(BD$204&lt;0.75,1/0,AJ175))</f>
        <v>7.7375995041736534E-2</v>
      </c>
      <c r="R175" s="42">
        <f>IF(BE203&lt;0.75,1/0,IF(BE$204&lt;0.75,1/0,AK175))</f>
        <v>6.994526579574134E-2</v>
      </c>
      <c r="S175" s="42">
        <f>IF(BF203&lt;0.75,1/0,IF(BF$204&lt;0.75,1/0,AL175))</f>
        <v>5.6764098515134753E-2</v>
      </c>
      <c r="U175" s="5" t="s">
        <v>34</v>
      </c>
      <c r="V175" s="6" t="s">
        <v>158</v>
      </c>
      <c r="W175" s="7" t="s">
        <v>30</v>
      </c>
      <c r="X175" s="1">
        <v>-0.13456237398860371</v>
      </c>
      <c r="Y175" s="1">
        <v>0.14492456534889708</v>
      </c>
      <c r="Z175" s="1">
        <v>-0.14237067852254559</v>
      </c>
      <c r="AA175" s="1">
        <v>1.95642665208422E-2</v>
      </c>
      <c r="AB175" s="1">
        <v>-3.8687792423621414E-2</v>
      </c>
      <c r="AC175" s="1">
        <v>0.16481317806116946</v>
      </c>
      <c r="AD175" s="1">
        <v>0.21194051913042933</v>
      </c>
      <c r="AE175" s="1">
        <v>0.40253439839404437</v>
      </c>
      <c r="AF175" s="1">
        <v>0.38248809242651904</v>
      </c>
      <c r="AG175" s="1">
        <v>-2.4982392680253596E-2</v>
      </c>
      <c r="AH175" s="1">
        <v>-2.5736022333886499E-3</v>
      </c>
      <c r="AI175" s="1">
        <v>0.12430343572085412</v>
      </c>
      <c r="AJ175" s="1">
        <v>7.7375995041736534E-2</v>
      </c>
      <c r="AK175" s="1">
        <v>6.994526579574134E-2</v>
      </c>
      <c r="AL175" s="1">
        <v>5.6764098515134753E-2</v>
      </c>
      <c r="AO175" s="41" t="s">
        <v>32</v>
      </c>
      <c r="AP175" s="38" t="s">
        <v>77</v>
      </c>
      <c r="AQ175" s="39" t="s">
        <v>30</v>
      </c>
      <c r="AR175" s="42">
        <f t="shared" si="252"/>
        <v>1</v>
      </c>
      <c r="AS175" s="42">
        <f t="shared" si="238"/>
        <v>1</v>
      </c>
      <c r="AT175" s="42">
        <f t="shared" si="239"/>
        <v>1</v>
      </c>
      <c r="AU175" s="42">
        <f t="shared" si="240"/>
        <v>1</v>
      </c>
      <c r="AV175" s="42">
        <f t="shared" si="241"/>
        <v>1</v>
      </c>
      <c r="AW175" s="42">
        <f t="shared" si="242"/>
        <v>1</v>
      </c>
      <c r="AX175" s="42">
        <f t="shared" si="243"/>
        <v>1</v>
      </c>
      <c r="AY175" s="42">
        <f t="shared" si="244"/>
        <v>1</v>
      </c>
      <c r="AZ175" s="42">
        <f t="shared" si="245"/>
        <v>1</v>
      </c>
      <c r="BA175" s="42">
        <f t="shared" si="246"/>
        <v>1</v>
      </c>
      <c r="BB175" s="42">
        <f t="shared" si="247"/>
        <v>1</v>
      </c>
      <c r="BC175" s="42">
        <f t="shared" si="248"/>
        <v>1</v>
      </c>
      <c r="BD175" s="42">
        <f t="shared" si="249"/>
        <v>0.99722222222222223</v>
      </c>
      <c r="BE175" s="42">
        <f t="shared" si="250"/>
        <v>1</v>
      </c>
      <c r="BF175" s="42">
        <f t="shared" si="251"/>
        <v>1</v>
      </c>
      <c r="BH175" s="41" t="s">
        <v>32</v>
      </c>
      <c r="BI175" s="38" t="s">
        <v>77</v>
      </c>
      <c r="BJ175" s="39" t="s">
        <v>30</v>
      </c>
      <c r="BK175" s="27">
        <v>360</v>
      </c>
      <c r="BL175" s="27">
        <v>360</v>
      </c>
      <c r="BM175" s="27">
        <v>360</v>
      </c>
      <c r="BN175" s="27">
        <v>360</v>
      </c>
      <c r="BO175" s="27">
        <v>360</v>
      </c>
      <c r="BP175" s="27">
        <v>360</v>
      </c>
      <c r="BQ175" s="27">
        <v>360</v>
      </c>
      <c r="BR175" s="27">
        <v>360</v>
      </c>
      <c r="BS175" s="27">
        <v>360</v>
      </c>
      <c r="BT175" s="27">
        <v>360</v>
      </c>
      <c r="BU175" s="27">
        <v>360</v>
      </c>
      <c r="BV175" s="27">
        <v>360</v>
      </c>
      <c r="BW175" s="27">
        <v>359</v>
      </c>
      <c r="BX175" s="27">
        <v>360</v>
      </c>
      <c r="BY175" s="27">
        <v>360</v>
      </c>
    </row>
    <row r="176" spans="2:77" x14ac:dyDescent="0.25">
      <c r="B176" s="41" t="s">
        <v>35</v>
      </c>
      <c r="C176" s="38" t="s">
        <v>153</v>
      </c>
      <c r="D176" s="39" t="s">
        <v>30</v>
      </c>
      <c r="E176" s="42">
        <f>IF(AR205&lt;0.75,1/0,IF(AR$211&lt;0.75,1/0,X176))</f>
        <v>-0.21924132821681996</v>
      </c>
      <c r="F176" s="42">
        <f>IF(AS205&lt;0.75,1/0,IF(AS$211&lt;0.75,1/0,Y176))</f>
        <v>9.5999968407294745E-2</v>
      </c>
      <c r="G176" s="42">
        <f>IF(AT205&lt;0.75,1/0,IF(AT$211&lt;0.75,1/0,Z176))</f>
        <v>9.0381043000167027E-2</v>
      </c>
      <c r="H176" s="42">
        <f>IF(AU205&lt;0.75,1/0,IF(AU$211&lt;0.75,1/0,AA176))</f>
        <v>-0.10755003280839859</v>
      </c>
      <c r="I176" s="42">
        <f>IF(AV205&lt;0.75,1/0,IF(AV$211&lt;0.75,1/0,AB176))</f>
        <v>0.17555583297829158</v>
      </c>
      <c r="J176" s="42">
        <f>IF(AW205&lt;0.75,1/0,IF(AW$211&lt;0.75,1/0,AC176))</f>
        <v>9.2371783548252928E-3</v>
      </c>
      <c r="K176" s="42">
        <f>IF(AX205&lt;0.75,1/0,IF(AX$211&lt;0.75,1/0,AD176))</f>
        <v>-0.16340242021134843</v>
      </c>
      <c r="L176" s="42">
        <f>IF(AY205&lt;0.75,1/0,IF(AY$211&lt;0.75,1/0,AE176))</f>
        <v>-0.24569547473181763</v>
      </c>
      <c r="M176" s="42">
        <f>IF(AZ205&lt;0.75,1/0,IF(AZ$211&lt;0.75,1/0,AF176))</f>
        <v>-0.39383764693583279</v>
      </c>
      <c r="N176" s="42">
        <f>IF(BA205&lt;0.75,1/0,IF(BA$211&lt;0.75,1/0,AG176))</f>
        <v>-0.26269265887088533</v>
      </c>
      <c r="O176" s="42">
        <f>IF(BB205&lt;0.75,1/0,IF(BB$211&lt;0.75,1/0,AH176))</f>
        <v>-7.3483782160897348E-2</v>
      </c>
      <c r="P176" s="42">
        <f>IF(BC205&lt;0.75,1/0,IF(BC$211&lt;0.75,1/0,AI176))</f>
        <v>-0.18427036150684917</v>
      </c>
      <c r="Q176" s="42" t="e">
        <f>IF(BD205&lt;0.75,1/0,IF(BD$211&lt;0.75,1/0,AJ176))</f>
        <v>#DIV/0!</v>
      </c>
      <c r="R176" s="42">
        <f>IF(BE205&lt;0.75,1/0,IF(BE$211&lt;0.75,1/0,AK176))</f>
        <v>-0.13636503477367756</v>
      </c>
      <c r="S176" s="42">
        <f>IF(BF205&lt;0.75,1/0,IF(BF$211&lt;0.75,1/0,AL176))</f>
        <v>-0.10359423579012084</v>
      </c>
      <c r="U176" s="5" t="s">
        <v>35</v>
      </c>
      <c r="V176" s="6" t="s">
        <v>153</v>
      </c>
      <c r="W176" s="7" t="s">
        <v>30</v>
      </c>
      <c r="X176" s="1">
        <v>-0.21924132821681996</v>
      </c>
      <c r="Y176" s="1">
        <v>9.5999968407294745E-2</v>
      </c>
      <c r="Z176" s="1">
        <v>9.0381043000167027E-2</v>
      </c>
      <c r="AA176" s="1">
        <v>-0.10755003280839859</v>
      </c>
      <c r="AB176" s="1">
        <v>0.17555583297829158</v>
      </c>
      <c r="AC176" s="1">
        <v>9.2371783548252928E-3</v>
      </c>
      <c r="AD176" s="1">
        <v>-0.16340242021134843</v>
      </c>
      <c r="AE176" s="1">
        <v>-0.24569547473181763</v>
      </c>
      <c r="AF176" s="1">
        <v>-0.39383764693583279</v>
      </c>
      <c r="AG176" s="1">
        <v>-0.26269265887088533</v>
      </c>
      <c r="AH176" s="1">
        <v>-7.3483782160897348E-2</v>
      </c>
      <c r="AI176" s="1">
        <v>-0.18427036150684917</v>
      </c>
      <c r="AJ176" s="1" t="e">
        <v>#N/A</v>
      </c>
      <c r="AK176" s="1">
        <v>-0.13636503477367756</v>
      </c>
      <c r="AL176" s="1">
        <v>-0.10359423579012084</v>
      </c>
      <c r="AO176" s="41" t="s">
        <v>32</v>
      </c>
      <c r="AP176" s="38" t="s">
        <v>164</v>
      </c>
      <c r="AQ176" s="39" t="s">
        <v>30</v>
      </c>
      <c r="AR176" s="42">
        <f t="shared" si="252"/>
        <v>1</v>
      </c>
      <c r="AS176" s="42">
        <f t="shared" si="238"/>
        <v>1</v>
      </c>
      <c r="AT176" s="42">
        <f t="shared" si="239"/>
        <v>1</v>
      </c>
      <c r="AU176" s="42">
        <f t="shared" si="240"/>
        <v>1</v>
      </c>
      <c r="AV176" s="42">
        <f t="shared" si="241"/>
        <v>1</v>
      </c>
      <c r="AW176" s="42">
        <f t="shared" si="242"/>
        <v>1</v>
      </c>
      <c r="AX176" s="42">
        <f t="shared" si="243"/>
        <v>1</v>
      </c>
      <c r="AY176" s="42">
        <f t="shared" si="244"/>
        <v>1</v>
      </c>
      <c r="AZ176" s="42">
        <f t="shared" si="245"/>
        <v>1</v>
      </c>
      <c r="BA176" s="42">
        <f t="shared" si="246"/>
        <v>1</v>
      </c>
      <c r="BB176" s="42">
        <f t="shared" si="247"/>
        <v>1</v>
      </c>
      <c r="BC176" s="42">
        <f t="shared" si="248"/>
        <v>1</v>
      </c>
      <c r="BD176" s="42">
        <f t="shared" si="249"/>
        <v>1</v>
      </c>
      <c r="BE176" s="42">
        <f t="shared" si="250"/>
        <v>1</v>
      </c>
      <c r="BF176" s="42">
        <f t="shared" si="251"/>
        <v>1</v>
      </c>
      <c r="BH176" s="41" t="s">
        <v>32</v>
      </c>
      <c r="BI176" s="38" t="s">
        <v>164</v>
      </c>
      <c r="BJ176" s="39" t="s">
        <v>30</v>
      </c>
      <c r="BK176" s="27">
        <v>360</v>
      </c>
      <c r="BL176" s="27">
        <v>360</v>
      </c>
      <c r="BM176" s="27">
        <v>360</v>
      </c>
      <c r="BN176" s="27">
        <v>360</v>
      </c>
      <c r="BO176" s="27">
        <v>360</v>
      </c>
      <c r="BP176" s="27">
        <v>360</v>
      </c>
      <c r="BQ176" s="27">
        <v>360</v>
      </c>
      <c r="BR176" s="27">
        <v>360</v>
      </c>
      <c r="BS176" s="27">
        <v>360</v>
      </c>
      <c r="BT176" s="27">
        <v>360</v>
      </c>
      <c r="BU176" s="27">
        <v>360</v>
      </c>
      <c r="BV176" s="27">
        <v>360</v>
      </c>
      <c r="BW176" s="27">
        <v>360</v>
      </c>
      <c r="BX176" s="27">
        <v>360</v>
      </c>
      <c r="BY176" s="27">
        <v>360</v>
      </c>
    </row>
    <row r="177" spans="2:77" x14ac:dyDescent="0.25">
      <c r="B177" s="41" t="s">
        <v>35</v>
      </c>
      <c r="C177" s="38" t="s">
        <v>154</v>
      </c>
      <c r="D177" s="39" t="s">
        <v>30</v>
      </c>
      <c r="E177" s="42">
        <f>IF(AR206&lt;0.75,1/0,IF(AR$211&lt;0.75,1/0,X177))</f>
        <v>-0.10749628020222535</v>
      </c>
      <c r="F177" s="42">
        <f>IF(AS206&lt;0.75,1/0,IF(AS$211&lt;0.75,1/0,Y177))</f>
        <v>0.74362254193629695</v>
      </c>
      <c r="G177" s="42">
        <f>IF(AT206&lt;0.75,1/0,IF(AT$211&lt;0.75,1/0,Z177))</f>
        <v>0.44086118190528878</v>
      </c>
      <c r="H177" s="42">
        <f>IF(AU206&lt;0.75,1/0,IF(AU$211&lt;0.75,1/0,AA177))</f>
        <v>0.60454639296879442</v>
      </c>
      <c r="I177" s="42">
        <f>IF(AV206&lt;0.75,1/0,IF(AV$211&lt;0.75,1/0,AB177))</f>
        <v>0.65597933593152735</v>
      </c>
      <c r="J177" s="42">
        <f>IF(AW206&lt;0.75,1/0,IF(AW$211&lt;0.75,1/0,AC177))</f>
        <v>0.17063654680189866</v>
      </c>
      <c r="K177" s="42">
        <f>IF(AX206&lt;0.75,1/0,IF(AX$211&lt;0.75,1/0,AD177))</f>
        <v>-2.5459607314931798E-2</v>
      </c>
      <c r="L177" s="42">
        <f>IF(AY206&lt;0.75,1/0,IF(AY$211&lt;0.75,1/0,AE177))</f>
        <v>-0.24596262703402005</v>
      </c>
      <c r="M177" s="42">
        <f>IF(AZ206&lt;0.75,1/0,IF(AZ$211&lt;0.75,1/0,AF177))</f>
        <v>-0.25544950200999539</v>
      </c>
      <c r="N177" s="42">
        <f>IF(BA206&lt;0.75,1/0,IF(BA$211&lt;0.75,1/0,AG177))</f>
        <v>-0.11569449696175982</v>
      </c>
      <c r="O177" s="42">
        <f>IF(BB206&lt;0.75,1/0,IF(BB$211&lt;0.75,1/0,AH177))</f>
        <v>3.1863353045638476E-2</v>
      </c>
      <c r="P177" s="42">
        <f>IF(BC206&lt;0.75,1/0,IF(BC$211&lt;0.75,1/0,AI177))</f>
        <v>9.200359688761317E-4</v>
      </c>
      <c r="Q177" s="42" t="e">
        <f>IF(BD206&lt;0.75,1/0,IF(BD$211&lt;0.75,1/0,AJ177))</f>
        <v>#DIV/0!</v>
      </c>
      <c r="R177" s="42">
        <f>IF(BE206&lt;0.75,1/0,IF(BE$211&lt;0.75,1/0,AK177))</f>
        <v>3.2915513669343754E-2</v>
      </c>
      <c r="S177" s="42">
        <f>IF(BF206&lt;0.75,1/0,IF(BF$211&lt;0.75,1/0,AL177))</f>
        <v>2.7992304031106752E-2</v>
      </c>
      <c r="U177" s="5" t="s">
        <v>35</v>
      </c>
      <c r="V177" s="6" t="s">
        <v>154</v>
      </c>
      <c r="W177" s="7" t="s">
        <v>30</v>
      </c>
      <c r="X177" s="1">
        <v>-0.10749628020222535</v>
      </c>
      <c r="Y177" s="1">
        <v>0.74362254193629695</v>
      </c>
      <c r="Z177" s="1">
        <v>0.44086118190528878</v>
      </c>
      <c r="AA177" s="1">
        <v>0.60454639296879442</v>
      </c>
      <c r="AB177" s="1">
        <v>0.65597933593152735</v>
      </c>
      <c r="AC177" s="1">
        <v>0.17063654680189866</v>
      </c>
      <c r="AD177" s="1">
        <v>-2.5459607314931798E-2</v>
      </c>
      <c r="AE177" s="1">
        <v>-0.24596262703402005</v>
      </c>
      <c r="AF177" s="1">
        <v>-0.25544950200999539</v>
      </c>
      <c r="AG177" s="1">
        <v>-0.11569449696175982</v>
      </c>
      <c r="AH177" s="1">
        <v>3.1863353045638476E-2</v>
      </c>
      <c r="AI177" s="1">
        <v>9.200359688761317E-4</v>
      </c>
      <c r="AJ177" s="1" t="e">
        <v>#N/A</v>
      </c>
      <c r="AK177" s="1">
        <v>3.2915513669343754E-2</v>
      </c>
      <c r="AL177" s="1">
        <v>2.7992304031106752E-2</v>
      </c>
      <c r="AO177" s="41" t="s">
        <v>33</v>
      </c>
      <c r="AP177" s="38" t="s">
        <v>159</v>
      </c>
      <c r="AQ177" s="39" t="s">
        <v>30</v>
      </c>
      <c r="AR177" s="42">
        <f>BK177/384</f>
        <v>1</v>
      </c>
      <c r="AS177" s="42">
        <f t="shared" ref="AS177:AS183" si="253">BL177/384</f>
        <v>1</v>
      </c>
      <c r="AT177" s="42">
        <f t="shared" ref="AT177:AT183" si="254">BM177/384</f>
        <v>1</v>
      </c>
      <c r="AU177" s="42">
        <f t="shared" ref="AU177:AU183" si="255">BN177/384</f>
        <v>1</v>
      </c>
      <c r="AV177" s="42">
        <f t="shared" ref="AV177:AV183" si="256">BO177/384</f>
        <v>1</v>
      </c>
      <c r="AW177" s="42">
        <f t="shared" ref="AW177:AW183" si="257">BP177/384</f>
        <v>1</v>
      </c>
      <c r="AX177" s="42">
        <f t="shared" ref="AX177:AX183" si="258">BQ177/384</f>
        <v>1</v>
      </c>
      <c r="AY177" s="42">
        <f t="shared" ref="AY177:AY183" si="259">BR177/384</f>
        <v>0.99739583333333337</v>
      </c>
      <c r="AZ177" s="42">
        <f t="shared" ref="AZ177:AZ183" si="260">BS177/384</f>
        <v>1</v>
      </c>
      <c r="BA177" s="42">
        <f t="shared" ref="BA177:BA183" si="261">BT177/384</f>
        <v>1</v>
      </c>
      <c r="BB177" s="42">
        <f t="shared" ref="BB177:BB183" si="262">BU177/384</f>
        <v>1</v>
      </c>
      <c r="BC177" s="42">
        <f t="shared" ref="BC177:BC183" si="263">BV177/384</f>
        <v>1</v>
      </c>
      <c r="BD177" s="42">
        <f t="shared" ref="BD177:BD183" si="264">BW177/384</f>
        <v>0</v>
      </c>
      <c r="BE177" s="42">
        <f t="shared" ref="BE177:BE183" si="265">BX177/384</f>
        <v>1</v>
      </c>
      <c r="BF177" s="42">
        <f t="shared" ref="BF177:BF183" si="266">BY177/384</f>
        <v>1</v>
      </c>
      <c r="BH177" s="41" t="s">
        <v>33</v>
      </c>
      <c r="BI177" s="38" t="s">
        <v>159</v>
      </c>
      <c r="BJ177" s="39" t="s">
        <v>30</v>
      </c>
      <c r="BK177" s="27">
        <v>384</v>
      </c>
      <c r="BL177" s="27">
        <v>384</v>
      </c>
      <c r="BM177" s="27">
        <v>384</v>
      </c>
      <c r="BN177" s="27">
        <v>384</v>
      </c>
      <c r="BO177" s="27">
        <v>384</v>
      </c>
      <c r="BP177" s="27">
        <v>384</v>
      </c>
      <c r="BQ177" s="27">
        <v>384</v>
      </c>
      <c r="BR177" s="27">
        <v>383</v>
      </c>
      <c r="BS177" s="27">
        <v>384</v>
      </c>
      <c r="BT177" s="27">
        <v>384</v>
      </c>
      <c r="BU177" s="27">
        <v>384</v>
      </c>
      <c r="BV177" s="27">
        <v>384</v>
      </c>
      <c r="BW177" s="27">
        <v>0</v>
      </c>
      <c r="BX177" s="27">
        <v>384</v>
      </c>
      <c r="BY177" s="27">
        <v>384</v>
      </c>
    </row>
    <row r="178" spans="2:77" x14ac:dyDescent="0.25">
      <c r="B178" s="41" t="s">
        <v>35</v>
      </c>
      <c r="C178" s="38" t="s">
        <v>155</v>
      </c>
      <c r="D178" s="39" t="s">
        <v>30</v>
      </c>
      <c r="E178" s="42">
        <f>IF(AR207&lt;0.75,1/0,IF(AR$211&lt;0.75,1/0,X178))</f>
        <v>-0.2305758300402192</v>
      </c>
      <c r="F178" s="42">
        <f>IF(AS207&lt;0.75,1/0,IF(AS$211&lt;0.75,1/0,Y178))</f>
        <v>0.16389266190388296</v>
      </c>
      <c r="G178" s="42">
        <f>IF(AT207&lt;0.75,1/0,IF(AT$211&lt;0.75,1/0,Z178))</f>
        <v>0.2324942494754223</v>
      </c>
      <c r="H178" s="42">
        <f>IF(AU207&lt;0.75,1/0,IF(AU$211&lt;0.75,1/0,AA178))</f>
        <v>0.23081163976247332</v>
      </c>
      <c r="I178" s="42">
        <f>IF(AV207&lt;0.75,1/0,IF(AV$211&lt;0.75,1/0,AB178))</f>
        <v>0.39077232550083996</v>
      </c>
      <c r="J178" s="42">
        <f>IF(AW207&lt;0.75,1/0,IF(AW$211&lt;0.75,1/0,AC178))</f>
        <v>0.12908113271246546</v>
      </c>
      <c r="K178" s="42">
        <f>IF(AX207&lt;0.75,1/0,IF(AX$211&lt;0.75,1/0,AD178))</f>
        <v>-0.18181617007944728</v>
      </c>
      <c r="L178" s="42">
        <f>IF(AY207&lt;0.75,1/0,IF(AY$211&lt;0.75,1/0,AE178))</f>
        <v>-0.28690076279207888</v>
      </c>
      <c r="M178" s="42">
        <f>IF(AZ207&lt;0.75,1/0,IF(AZ$211&lt;0.75,1/0,AF178))</f>
        <v>-0.3336959581115867</v>
      </c>
      <c r="N178" s="42">
        <f>IF(BA207&lt;0.75,1/0,IF(BA$211&lt;0.75,1/0,AG178))</f>
        <v>-0.18877826396238462</v>
      </c>
      <c r="O178" s="42">
        <f>IF(BB207&lt;0.75,1/0,IF(BB$211&lt;0.75,1/0,AH178))</f>
        <v>-5.8167909910865734E-2</v>
      </c>
      <c r="P178" s="42">
        <f>IF(BC207&lt;0.75,1/0,IF(BC$211&lt;0.75,1/0,AI178))</f>
        <v>-0.27893716936879187</v>
      </c>
      <c r="Q178" s="42">
        <f>IF(BD207&lt;0.75,1/0,IF(BD$211&lt;0.75,1/0,AJ178))</f>
        <v>-0.36999211548636823</v>
      </c>
      <c r="R178" s="42">
        <f>IF(BE207&lt;0.75,1/0,IF(BE$211&lt;0.75,1/0,AK178))</f>
        <v>-0.15498828589244773</v>
      </c>
      <c r="S178" s="42">
        <f>IF(BF207&lt;0.75,1/0,IF(BF$211&lt;0.75,1/0,AL178))</f>
        <v>-0.13938160513991737</v>
      </c>
      <c r="U178" s="5" t="s">
        <v>35</v>
      </c>
      <c r="V178" s="6" t="s">
        <v>155</v>
      </c>
      <c r="W178" s="7" t="s">
        <v>30</v>
      </c>
      <c r="X178" s="1">
        <v>-0.2305758300402192</v>
      </c>
      <c r="Y178" s="1">
        <v>0.16389266190388296</v>
      </c>
      <c r="Z178" s="1">
        <v>0.2324942494754223</v>
      </c>
      <c r="AA178" s="1">
        <v>0.23081163976247332</v>
      </c>
      <c r="AB178" s="1">
        <v>0.39077232550083996</v>
      </c>
      <c r="AC178" s="1">
        <v>0.12908113271246546</v>
      </c>
      <c r="AD178" s="1">
        <v>-0.18181617007944728</v>
      </c>
      <c r="AE178" s="1">
        <v>-0.28690076279207888</v>
      </c>
      <c r="AF178" s="1">
        <v>-0.3336959581115867</v>
      </c>
      <c r="AG178" s="1">
        <v>-0.18877826396238462</v>
      </c>
      <c r="AH178" s="1">
        <v>-5.8167909910865734E-2</v>
      </c>
      <c r="AI178" s="1">
        <v>-0.27893716936879187</v>
      </c>
      <c r="AJ178" s="1">
        <v>-0.36999211548636823</v>
      </c>
      <c r="AK178" s="1">
        <v>-0.15498828589244773</v>
      </c>
      <c r="AL178" s="1">
        <v>-0.13938160513991737</v>
      </c>
      <c r="AO178" s="41" t="s">
        <v>33</v>
      </c>
      <c r="AP178" s="38" t="s">
        <v>160</v>
      </c>
      <c r="AQ178" s="39" t="s">
        <v>30</v>
      </c>
      <c r="AR178" s="42">
        <f t="shared" ref="AR178:AR183" si="267">BK178/384</f>
        <v>1</v>
      </c>
      <c r="AS178" s="42">
        <f t="shared" si="253"/>
        <v>1</v>
      </c>
      <c r="AT178" s="42">
        <f t="shared" si="254"/>
        <v>1</v>
      </c>
      <c r="AU178" s="42">
        <f t="shared" si="255"/>
        <v>1</v>
      </c>
      <c r="AV178" s="42">
        <f t="shared" si="256"/>
        <v>1</v>
      </c>
      <c r="AW178" s="42">
        <f t="shared" si="257"/>
        <v>1</v>
      </c>
      <c r="AX178" s="42">
        <f t="shared" si="258"/>
        <v>1</v>
      </c>
      <c r="AY178" s="42">
        <f t="shared" si="259"/>
        <v>1</v>
      </c>
      <c r="AZ178" s="42">
        <f t="shared" si="260"/>
        <v>1</v>
      </c>
      <c r="BA178" s="42">
        <f t="shared" si="261"/>
        <v>1</v>
      </c>
      <c r="BB178" s="42">
        <f t="shared" si="262"/>
        <v>1</v>
      </c>
      <c r="BC178" s="42">
        <f t="shared" si="263"/>
        <v>1</v>
      </c>
      <c r="BD178" s="42">
        <f t="shared" si="264"/>
        <v>0</v>
      </c>
      <c r="BE178" s="42">
        <f t="shared" si="265"/>
        <v>1</v>
      </c>
      <c r="BF178" s="42">
        <f t="shared" si="266"/>
        <v>1</v>
      </c>
      <c r="BH178" s="41" t="s">
        <v>33</v>
      </c>
      <c r="BI178" s="38" t="s">
        <v>160</v>
      </c>
      <c r="BJ178" s="39" t="s">
        <v>30</v>
      </c>
      <c r="BK178" s="27">
        <v>384</v>
      </c>
      <c r="BL178" s="27">
        <v>384</v>
      </c>
      <c r="BM178" s="27">
        <v>384</v>
      </c>
      <c r="BN178" s="27">
        <v>384</v>
      </c>
      <c r="BO178" s="27">
        <v>384</v>
      </c>
      <c r="BP178" s="27">
        <v>384</v>
      </c>
      <c r="BQ178" s="27">
        <v>384</v>
      </c>
      <c r="BR178" s="27">
        <v>384</v>
      </c>
      <c r="BS178" s="27">
        <v>384</v>
      </c>
      <c r="BT178" s="27">
        <v>384</v>
      </c>
      <c r="BU178" s="27">
        <v>384</v>
      </c>
      <c r="BV178" s="27">
        <v>384</v>
      </c>
      <c r="BW178" s="27">
        <v>0</v>
      </c>
      <c r="BX178" s="27">
        <v>384</v>
      </c>
      <c r="BY178" s="27">
        <v>384</v>
      </c>
    </row>
    <row r="179" spans="2:77" x14ac:dyDescent="0.25">
      <c r="B179" s="41" t="s">
        <v>35</v>
      </c>
      <c r="C179" s="38" t="s">
        <v>156</v>
      </c>
      <c r="D179" s="39" t="s">
        <v>30</v>
      </c>
      <c r="E179" s="42">
        <f>IF(AR208&lt;0.75,1/0,IF(AR$211&lt;0.75,1/0,X179))</f>
        <v>0.10096082687696439</v>
      </c>
      <c r="F179" s="42">
        <f>IF(AS208&lt;0.75,1/0,IF(AS$211&lt;0.75,1/0,Y179))</f>
        <v>0.53074029541217715</v>
      </c>
      <c r="G179" s="42">
        <f>IF(AT208&lt;0.75,1/0,IF(AT$211&lt;0.75,1/0,Z179))</f>
        <v>0.10375878133603345</v>
      </c>
      <c r="H179" s="42">
        <f>IF(AU208&lt;0.75,1/0,IF(AU$211&lt;0.75,1/0,AA179))</f>
        <v>0.49759037486989821</v>
      </c>
      <c r="I179" s="42">
        <f>IF(AV208&lt;0.75,1/0,IF(AV$211&lt;0.75,1/0,AB179))</f>
        <v>0.29703888436263903</v>
      </c>
      <c r="J179" s="42">
        <f>IF(AW208&lt;0.75,1/0,IF(AW$211&lt;0.75,1/0,AC179))</f>
        <v>6.4968855336533515E-2</v>
      </c>
      <c r="K179" s="42">
        <f>IF(AX208&lt;0.75,1/0,IF(AX$211&lt;0.75,1/0,AD179))</f>
        <v>-3.9719660885314867E-2</v>
      </c>
      <c r="L179" s="42">
        <f>IF(AY208&lt;0.75,1/0,IF(AY$211&lt;0.75,1/0,AE179))</f>
        <v>-0.22939229843561959</v>
      </c>
      <c r="M179" s="42">
        <f>IF(AZ208&lt;0.75,1/0,IF(AZ$211&lt;0.75,1/0,AF179))</f>
        <v>-0.20392585414075837</v>
      </c>
      <c r="N179" s="42">
        <f>IF(BA208&lt;0.75,1/0,IF(BA$211&lt;0.75,1/0,AG179))</f>
        <v>-4.1266521620352492E-2</v>
      </c>
      <c r="O179" s="42">
        <f>IF(BB208&lt;0.75,1/0,IF(BB$211&lt;0.75,1/0,AH179))</f>
        <v>9.1957931542999471E-2</v>
      </c>
      <c r="P179" s="42">
        <f>IF(BC208&lt;0.75,1/0,IF(BC$211&lt;0.75,1/0,AI179))</f>
        <v>0.19422908758677382</v>
      </c>
      <c r="Q179" s="42">
        <f>IF(BD208&lt;0.75,1/0,IF(BD$211&lt;0.75,1/0,AJ179))</f>
        <v>-0.1304967426710103</v>
      </c>
      <c r="R179" s="42">
        <f>IF(BE208&lt;0.75,1/0,IF(BE$211&lt;0.75,1/0,AK179))</f>
        <v>8.9639605808865763E-2</v>
      </c>
      <c r="S179" s="42">
        <f>IF(BF208&lt;0.75,1/0,IF(BF$211&lt;0.75,1/0,AL179))</f>
        <v>-2.3455426917280864E-2</v>
      </c>
      <c r="U179" s="5" t="s">
        <v>35</v>
      </c>
      <c r="V179" s="6" t="s">
        <v>156</v>
      </c>
      <c r="W179" s="7" t="s">
        <v>30</v>
      </c>
      <c r="X179" s="1">
        <v>0.10096082687696439</v>
      </c>
      <c r="Y179" s="1">
        <v>0.53074029541217715</v>
      </c>
      <c r="Z179" s="1">
        <v>0.10375878133603345</v>
      </c>
      <c r="AA179" s="1">
        <v>0.49759037486989821</v>
      </c>
      <c r="AB179" s="1">
        <v>0.29703888436263903</v>
      </c>
      <c r="AC179" s="1">
        <v>6.4968855336533515E-2</v>
      </c>
      <c r="AD179" s="1">
        <v>-3.9719660885314867E-2</v>
      </c>
      <c r="AE179" s="1">
        <v>-0.22939229843561959</v>
      </c>
      <c r="AF179" s="1">
        <v>-0.20392585414075837</v>
      </c>
      <c r="AG179" s="1">
        <v>-4.1266521620352492E-2</v>
      </c>
      <c r="AH179" s="1">
        <v>9.1957931542999471E-2</v>
      </c>
      <c r="AI179" s="1">
        <v>0.19422908758677382</v>
      </c>
      <c r="AJ179" s="1">
        <v>-0.1304967426710103</v>
      </c>
      <c r="AK179" s="1">
        <v>8.9639605808865763E-2</v>
      </c>
      <c r="AL179" s="1">
        <v>-2.3455426917280864E-2</v>
      </c>
      <c r="AO179" s="41" t="s">
        <v>33</v>
      </c>
      <c r="AP179" s="38" t="s">
        <v>161</v>
      </c>
      <c r="AQ179" s="39" t="s">
        <v>30</v>
      </c>
      <c r="AR179" s="42">
        <f t="shared" si="267"/>
        <v>1</v>
      </c>
      <c r="AS179" s="42">
        <f t="shared" si="253"/>
        <v>1</v>
      </c>
      <c r="AT179" s="42">
        <f t="shared" si="254"/>
        <v>1</v>
      </c>
      <c r="AU179" s="42">
        <f t="shared" si="255"/>
        <v>1</v>
      </c>
      <c r="AV179" s="42">
        <f t="shared" si="256"/>
        <v>1</v>
      </c>
      <c r="AW179" s="42">
        <f t="shared" si="257"/>
        <v>1</v>
      </c>
      <c r="AX179" s="42">
        <f t="shared" si="258"/>
        <v>1</v>
      </c>
      <c r="AY179" s="42">
        <f t="shared" si="259"/>
        <v>1</v>
      </c>
      <c r="AZ179" s="42">
        <f t="shared" si="260"/>
        <v>1</v>
      </c>
      <c r="BA179" s="42">
        <f t="shared" si="261"/>
        <v>1</v>
      </c>
      <c r="BB179" s="42">
        <f t="shared" si="262"/>
        <v>1</v>
      </c>
      <c r="BC179" s="42">
        <f t="shared" si="263"/>
        <v>1</v>
      </c>
      <c r="BD179" s="42">
        <f t="shared" si="264"/>
        <v>0.79166666666666663</v>
      </c>
      <c r="BE179" s="42">
        <f t="shared" si="265"/>
        <v>1</v>
      </c>
      <c r="BF179" s="42">
        <f t="shared" si="266"/>
        <v>1</v>
      </c>
      <c r="BH179" s="41" t="s">
        <v>33</v>
      </c>
      <c r="BI179" s="38" t="s">
        <v>161</v>
      </c>
      <c r="BJ179" s="39" t="s">
        <v>30</v>
      </c>
      <c r="BK179" s="27">
        <v>384</v>
      </c>
      <c r="BL179" s="27">
        <v>384</v>
      </c>
      <c r="BM179" s="27">
        <v>384</v>
      </c>
      <c r="BN179" s="27">
        <v>384</v>
      </c>
      <c r="BO179" s="27">
        <v>384</v>
      </c>
      <c r="BP179" s="27">
        <v>384</v>
      </c>
      <c r="BQ179" s="27">
        <v>384</v>
      </c>
      <c r="BR179" s="27">
        <v>384</v>
      </c>
      <c r="BS179" s="27">
        <v>384</v>
      </c>
      <c r="BT179" s="27">
        <v>384</v>
      </c>
      <c r="BU179" s="27">
        <v>384</v>
      </c>
      <c r="BV179" s="27">
        <v>384</v>
      </c>
      <c r="BW179" s="27">
        <v>304</v>
      </c>
      <c r="BX179" s="27">
        <v>384</v>
      </c>
      <c r="BY179" s="27">
        <v>384</v>
      </c>
    </row>
    <row r="180" spans="2:77" x14ac:dyDescent="0.25">
      <c r="B180" s="41" t="s">
        <v>35</v>
      </c>
      <c r="C180" s="38" t="s">
        <v>157</v>
      </c>
      <c r="D180" s="39" t="s">
        <v>30</v>
      </c>
      <c r="E180" s="42">
        <f>IF(AR209&lt;0.75,1/0,IF(AR$211&lt;0.75,1/0,X180))</f>
        <v>5.2783690886355927E-2</v>
      </c>
      <c r="F180" s="42">
        <f>IF(AS209&lt;0.75,1/0,IF(AS$211&lt;0.75,1/0,Y180))</f>
        <v>0.4057982026118987</v>
      </c>
      <c r="G180" s="42">
        <f>IF(AT209&lt;0.75,1/0,IF(AT$211&lt;0.75,1/0,Z180))</f>
        <v>0.10723925426568792</v>
      </c>
      <c r="H180" s="42">
        <f>IF(AU209&lt;0.75,1/0,IF(AU$211&lt;0.75,1/0,AA180))</f>
        <v>0.16416303272912791</v>
      </c>
      <c r="I180" s="42">
        <f>IF(AV209&lt;0.75,1/0,IF(AV$211&lt;0.75,1/0,AB180))</f>
        <v>0.23817648710092887</v>
      </c>
      <c r="J180" s="42">
        <f>IF(AW209&lt;0.75,1/0,IF(AW$211&lt;0.75,1/0,AC180))</f>
        <v>0.38596438029393432</v>
      </c>
      <c r="K180" s="42">
        <f>IF(AX209&lt;0.75,1/0,IF(AX$211&lt;0.75,1/0,AD180))</f>
        <v>0.1179281920738795</v>
      </c>
      <c r="L180" s="42">
        <f>IF(AY209&lt;0.75,1/0,IF(AY$211&lt;0.75,1/0,AE180))</f>
        <v>3.6904601268384907E-2</v>
      </c>
      <c r="M180" s="42">
        <f>IF(AZ209&lt;0.75,1/0,IF(AZ$211&lt;0.75,1/0,AF180))</f>
        <v>9.1258852292559034E-2</v>
      </c>
      <c r="N180" s="42">
        <f>IF(BA209&lt;0.75,1/0,IF(BA$211&lt;0.75,1/0,AG180))</f>
        <v>-1.6755751949339981E-3</v>
      </c>
      <c r="O180" s="42">
        <f>IF(BB209&lt;0.75,1/0,IF(BB$211&lt;0.75,1/0,AH180))</f>
        <v>4.7550626192149004E-2</v>
      </c>
      <c r="P180" s="42">
        <f>IF(BC209&lt;0.75,1/0,IF(BC$211&lt;0.75,1/0,AI180))</f>
        <v>6.3436516238839946E-2</v>
      </c>
      <c r="Q180" s="42">
        <f>IF(BD209&lt;0.75,1/0,IF(BD$211&lt;0.75,1/0,AJ180))</f>
        <v>-0.10748119253273958</v>
      </c>
      <c r="R180" s="42">
        <f>IF(BE209&lt;0.75,1/0,IF(BE$211&lt;0.75,1/0,AK180))</f>
        <v>7.5587815622263799E-2</v>
      </c>
      <c r="S180" s="42">
        <f>IF(BF209&lt;0.75,1/0,IF(BF$211&lt;0.75,1/0,AL180))</f>
        <v>9.4437490762677712E-2</v>
      </c>
      <c r="U180" s="5" t="s">
        <v>35</v>
      </c>
      <c r="V180" s="6" t="s">
        <v>157</v>
      </c>
      <c r="W180" s="7" t="s">
        <v>30</v>
      </c>
      <c r="X180" s="1">
        <v>5.2783690886355927E-2</v>
      </c>
      <c r="Y180" s="1">
        <v>0.4057982026118987</v>
      </c>
      <c r="Z180" s="1">
        <v>0.10723925426568792</v>
      </c>
      <c r="AA180" s="1">
        <v>0.16416303272912791</v>
      </c>
      <c r="AB180" s="1">
        <v>0.23817648710092887</v>
      </c>
      <c r="AC180" s="1">
        <v>0.38596438029393432</v>
      </c>
      <c r="AD180" s="1">
        <v>0.1179281920738795</v>
      </c>
      <c r="AE180" s="1">
        <v>3.6904601268384907E-2</v>
      </c>
      <c r="AF180" s="1">
        <v>9.1258852292559034E-2</v>
      </c>
      <c r="AG180" s="1">
        <v>-1.6755751949339981E-3</v>
      </c>
      <c r="AH180" s="1">
        <v>4.7550626192149004E-2</v>
      </c>
      <c r="AI180" s="1">
        <v>6.3436516238839946E-2</v>
      </c>
      <c r="AJ180" s="1">
        <v>-0.10748119253273958</v>
      </c>
      <c r="AK180" s="1">
        <v>7.5587815622263799E-2</v>
      </c>
      <c r="AL180" s="1">
        <v>9.4437490762677712E-2</v>
      </c>
      <c r="AO180" s="41" t="s">
        <v>33</v>
      </c>
      <c r="AP180" s="38" t="s">
        <v>162</v>
      </c>
      <c r="AQ180" s="39" t="s">
        <v>30</v>
      </c>
      <c r="AR180" s="42">
        <f t="shared" si="267"/>
        <v>1</v>
      </c>
      <c r="AS180" s="42">
        <f t="shared" si="253"/>
        <v>1</v>
      </c>
      <c r="AT180" s="42">
        <f t="shared" si="254"/>
        <v>1</v>
      </c>
      <c r="AU180" s="42">
        <f t="shared" si="255"/>
        <v>1</v>
      </c>
      <c r="AV180" s="42">
        <f t="shared" si="256"/>
        <v>1</v>
      </c>
      <c r="AW180" s="42">
        <f t="shared" si="257"/>
        <v>1</v>
      </c>
      <c r="AX180" s="42">
        <f t="shared" si="258"/>
        <v>1</v>
      </c>
      <c r="AY180" s="42">
        <f t="shared" si="259"/>
        <v>1</v>
      </c>
      <c r="AZ180" s="42">
        <f t="shared" si="260"/>
        <v>1</v>
      </c>
      <c r="BA180" s="42">
        <f t="shared" si="261"/>
        <v>1</v>
      </c>
      <c r="BB180" s="42">
        <f t="shared" si="262"/>
        <v>1</v>
      </c>
      <c r="BC180" s="42">
        <f t="shared" si="263"/>
        <v>1</v>
      </c>
      <c r="BD180" s="42">
        <f t="shared" si="264"/>
        <v>1</v>
      </c>
      <c r="BE180" s="42">
        <f t="shared" si="265"/>
        <v>1</v>
      </c>
      <c r="BF180" s="42">
        <f t="shared" si="266"/>
        <v>1</v>
      </c>
      <c r="BH180" s="41" t="s">
        <v>33</v>
      </c>
      <c r="BI180" s="38" t="s">
        <v>162</v>
      </c>
      <c r="BJ180" s="39" t="s">
        <v>30</v>
      </c>
      <c r="BK180" s="27">
        <v>384</v>
      </c>
      <c r="BL180" s="27">
        <v>384</v>
      </c>
      <c r="BM180" s="27">
        <v>384</v>
      </c>
      <c r="BN180" s="27">
        <v>384</v>
      </c>
      <c r="BO180" s="27">
        <v>384</v>
      </c>
      <c r="BP180" s="27">
        <v>384</v>
      </c>
      <c r="BQ180" s="27">
        <v>384</v>
      </c>
      <c r="BR180" s="27">
        <v>384</v>
      </c>
      <c r="BS180" s="27">
        <v>384</v>
      </c>
      <c r="BT180" s="27">
        <v>384</v>
      </c>
      <c r="BU180" s="27">
        <v>384</v>
      </c>
      <c r="BV180" s="27">
        <v>384</v>
      </c>
      <c r="BW180" s="27">
        <v>384</v>
      </c>
      <c r="BX180" s="27">
        <v>384</v>
      </c>
      <c r="BY180" s="27">
        <v>384</v>
      </c>
    </row>
    <row r="181" spans="2:77" x14ac:dyDescent="0.25">
      <c r="B181" s="41" t="s">
        <v>35</v>
      </c>
      <c r="C181" s="38" t="s">
        <v>158</v>
      </c>
      <c r="D181" s="39" t="s">
        <v>30</v>
      </c>
      <c r="E181" s="42">
        <f>IF(AR210&lt;0.75,1/0,IF(AR$211&lt;0.75,1/0,X181))</f>
        <v>0.1330935127809072</v>
      </c>
      <c r="F181" s="42">
        <f>IF(AS210&lt;0.75,1/0,IF(AS$211&lt;0.75,1/0,Y181))</f>
        <v>0.67761411279988359</v>
      </c>
      <c r="G181" s="42">
        <f>IF(AT210&lt;0.75,1/0,IF(AT$211&lt;0.75,1/0,Z181))</f>
        <v>0.38978539795426159</v>
      </c>
      <c r="H181" s="42">
        <f>IF(AU210&lt;0.75,1/0,IF(AU$211&lt;0.75,1/0,AA181))</f>
        <v>0.3908726016131987</v>
      </c>
      <c r="I181" s="42">
        <f>IF(AV210&lt;0.75,1/0,IF(AV$211&lt;0.75,1/0,AB181))</f>
        <v>0.26120724442204857</v>
      </c>
      <c r="J181" s="42">
        <f>IF(AW210&lt;0.75,1/0,IF(AW$211&lt;0.75,1/0,AC181))</f>
        <v>0.49618095716125055</v>
      </c>
      <c r="K181" s="42">
        <f>IF(AX210&lt;0.75,1/0,IF(AX$211&lt;0.75,1/0,AD181))</f>
        <v>-9.0647998845884481E-2</v>
      </c>
      <c r="L181" s="42">
        <f>IF(AY210&lt;0.75,1/0,IF(AY$211&lt;0.75,1/0,AE181))</f>
        <v>0.15227170490328401</v>
      </c>
      <c r="M181" s="42">
        <f>IF(AZ210&lt;0.75,1/0,IF(AZ$211&lt;0.75,1/0,AF181))</f>
        <v>9.6275915059082173E-2</v>
      </c>
      <c r="N181" s="42">
        <f>IF(BA210&lt;0.75,1/0,IF(BA$211&lt;0.75,1/0,AG181))</f>
        <v>0.20474354163212549</v>
      </c>
      <c r="O181" s="42">
        <f>IF(BB210&lt;0.75,1/0,IF(BB$211&lt;0.75,1/0,AH181))</f>
        <v>0.33104785054279051</v>
      </c>
      <c r="P181" s="42">
        <f>IF(BC210&lt;0.75,1/0,IF(BC$211&lt;0.75,1/0,AI181))</f>
        <v>0.17361757215453966</v>
      </c>
      <c r="Q181" s="42">
        <f>IF(BD210&lt;0.75,1/0,IF(BD$211&lt;0.75,1/0,AJ181))</f>
        <v>-2.8681856616250556E-2</v>
      </c>
      <c r="R181" s="42">
        <f>IF(BE210&lt;0.75,1/0,IF(BE$211&lt;0.75,1/0,AK181))</f>
        <v>0.19254288448943901</v>
      </c>
      <c r="S181" s="42">
        <f>IF(BF210&lt;0.75,1/0,IF(BF$211&lt;0.75,1/0,AL181))</f>
        <v>0.29375493604186098</v>
      </c>
      <c r="U181" s="5" t="s">
        <v>35</v>
      </c>
      <c r="V181" s="6" t="s">
        <v>158</v>
      </c>
      <c r="W181" s="7" t="s">
        <v>30</v>
      </c>
      <c r="X181" s="1">
        <v>0.1330935127809072</v>
      </c>
      <c r="Y181" s="1">
        <v>0.67761411279988359</v>
      </c>
      <c r="Z181" s="1">
        <v>0.38978539795426159</v>
      </c>
      <c r="AA181" s="1">
        <v>0.3908726016131987</v>
      </c>
      <c r="AB181" s="1">
        <v>0.26120724442204857</v>
      </c>
      <c r="AC181" s="1">
        <v>0.49618095716125055</v>
      </c>
      <c r="AD181" s="1">
        <v>-9.0647998845884481E-2</v>
      </c>
      <c r="AE181" s="1">
        <v>0.15227170490328401</v>
      </c>
      <c r="AF181" s="1">
        <v>9.6275915059082173E-2</v>
      </c>
      <c r="AG181" s="1">
        <v>0.20474354163212549</v>
      </c>
      <c r="AH181" s="1">
        <v>0.33104785054279051</v>
      </c>
      <c r="AI181" s="1">
        <v>0.17361757215453966</v>
      </c>
      <c r="AJ181" s="1">
        <v>-2.8681856616250556E-2</v>
      </c>
      <c r="AK181" s="1">
        <v>0.19254288448943901</v>
      </c>
      <c r="AL181" s="1">
        <v>0.29375493604186098</v>
      </c>
      <c r="AO181" s="41" t="s">
        <v>33</v>
      </c>
      <c r="AP181" s="38" t="s">
        <v>163</v>
      </c>
      <c r="AQ181" s="39" t="s">
        <v>30</v>
      </c>
      <c r="AR181" s="42">
        <f t="shared" si="267"/>
        <v>1</v>
      </c>
      <c r="AS181" s="42">
        <f t="shared" si="253"/>
        <v>1</v>
      </c>
      <c r="AT181" s="42">
        <f t="shared" si="254"/>
        <v>1</v>
      </c>
      <c r="AU181" s="42">
        <f t="shared" si="255"/>
        <v>1</v>
      </c>
      <c r="AV181" s="42">
        <f t="shared" si="256"/>
        <v>1</v>
      </c>
      <c r="AW181" s="42">
        <f t="shared" si="257"/>
        <v>1</v>
      </c>
      <c r="AX181" s="42">
        <f t="shared" si="258"/>
        <v>1</v>
      </c>
      <c r="AY181" s="42">
        <f t="shared" si="259"/>
        <v>1</v>
      </c>
      <c r="AZ181" s="42">
        <f t="shared" si="260"/>
        <v>1</v>
      </c>
      <c r="BA181" s="42">
        <f t="shared" si="261"/>
        <v>1</v>
      </c>
      <c r="BB181" s="42">
        <f t="shared" si="262"/>
        <v>1</v>
      </c>
      <c r="BC181" s="42">
        <f t="shared" si="263"/>
        <v>1</v>
      </c>
      <c r="BD181" s="42">
        <f t="shared" si="264"/>
        <v>0.9921875</v>
      </c>
      <c r="BE181" s="42">
        <f t="shared" si="265"/>
        <v>1</v>
      </c>
      <c r="BF181" s="42">
        <f t="shared" si="266"/>
        <v>1</v>
      </c>
      <c r="BH181" s="41" t="s">
        <v>33</v>
      </c>
      <c r="BI181" s="38" t="s">
        <v>163</v>
      </c>
      <c r="BJ181" s="39" t="s">
        <v>30</v>
      </c>
      <c r="BK181" s="27">
        <v>384</v>
      </c>
      <c r="BL181" s="27">
        <v>384</v>
      </c>
      <c r="BM181" s="27">
        <v>384</v>
      </c>
      <c r="BN181" s="27">
        <v>384</v>
      </c>
      <c r="BO181" s="27">
        <v>384</v>
      </c>
      <c r="BP181" s="27">
        <v>384</v>
      </c>
      <c r="BQ181" s="27">
        <v>384</v>
      </c>
      <c r="BR181" s="27">
        <v>384</v>
      </c>
      <c r="BS181" s="27">
        <v>384</v>
      </c>
      <c r="BT181" s="27">
        <v>384</v>
      </c>
      <c r="BU181" s="27">
        <v>384</v>
      </c>
      <c r="BV181" s="27">
        <v>384</v>
      </c>
      <c r="BW181" s="27">
        <v>381</v>
      </c>
      <c r="BX181" s="27">
        <v>384</v>
      </c>
      <c r="BY181" s="27">
        <v>384</v>
      </c>
    </row>
    <row r="182" spans="2:77" x14ac:dyDescent="0.25">
      <c r="B182" s="41" t="s">
        <v>36</v>
      </c>
      <c r="C182" s="38" t="s">
        <v>153</v>
      </c>
      <c r="D182" s="39" t="s">
        <v>30</v>
      </c>
      <c r="E182" s="42">
        <f>IF(AR212&lt;0.75,1/0,IF(AR$218&lt;0.75,1/0,X182))</f>
        <v>-0.53852930020914958</v>
      </c>
      <c r="F182" s="42">
        <f>IF(AS212&lt;0.75,1/0,IF(AS$218&lt;0.75,1/0,Y182))</f>
        <v>-0.20763849426364234</v>
      </c>
      <c r="G182" s="42">
        <f>IF(AT212&lt;0.75,1/0,IF(AT$218&lt;0.75,1/0,Z182))</f>
        <v>-7.4131127098239213E-3</v>
      </c>
      <c r="H182" s="42">
        <f>IF(AU212&lt;0.75,1/0,IF(AU$218&lt;0.75,1/0,AA182))</f>
        <v>-0.22007151106749978</v>
      </c>
      <c r="I182" s="42">
        <f>IF(AV212&lt;0.75,1/0,IF(AV$218&lt;0.75,1/0,AB182))</f>
        <v>-4.9738451942880846E-2</v>
      </c>
      <c r="J182" s="42">
        <f>IF(AW212&lt;0.75,1/0,IF(AW$218&lt;0.75,1/0,AC182))</f>
        <v>-0.15917917620673772</v>
      </c>
      <c r="K182" s="42">
        <f>IF(AX212&lt;0.75,1/0,IF(AX$218&lt;0.75,1/0,AD182))</f>
        <v>4.1923461987948052E-2</v>
      </c>
      <c r="L182" s="42">
        <f>IF(AY212&lt;0.75,1/0,IF(AY$218&lt;0.75,1/0,AE182))</f>
        <v>-0.10877839165131997</v>
      </c>
      <c r="M182" s="42">
        <f>IF(AZ212&lt;0.75,1/0,IF(AZ$218&lt;0.75,1/0,AF182))</f>
        <v>-0.21946408669938522</v>
      </c>
      <c r="N182" s="42">
        <f>IF(BA212&lt;0.75,1/0,IF(BA$218&lt;0.75,1/0,AG182))</f>
        <v>-0.40671512007068278</v>
      </c>
      <c r="O182" s="42">
        <f>IF(BB212&lt;0.75,1/0,IF(BB$218&lt;0.75,1/0,AH182))</f>
        <v>-0.20830659896952297</v>
      </c>
      <c r="P182" s="42">
        <f>IF(BC212&lt;0.75,1/0,IF(BC$218&lt;0.75,1/0,AI182))</f>
        <v>-3.5426037268329824E-2</v>
      </c>
      <c r="Q182" s="42" t="e">
        <f>IF(BD212&lt;0.75,1/0,IF(BD$218&lt;0.75,1/0,AJ182))</f>
        <v>#DIV/0!</v>
      </c>
      <c r="R182" s="42">
        <f>IF(BE212&lt;0.75,1/0,IF(BE$218&lt;0.75,1/0,AK182))</f>
        <v>-0.12066947972948894</v>
      </c>
      <c r="S182" s="42">
        <f>IF(BF212&lt;0.75,1/0,IF(BF$218&lt;0.75,1/0,AL182))</f>
        <v>-0.15289975662298272</v>
      </c>
      <c r="U182" s="5" t="s">
        <v>36</v>
      </c>
      <c r="V182" s="6" t="s">
        <v>153</v>
      </c>
      <c r="W182" s="7" t="s">
        <v>30</v>
      </c>
      <c r="X182" s="1">
        <v>-0.53852930020914958</v>
      </c>
      <c r="Y182" s="1">
        <v>-0.20763849426364234</v>
      </c>
      <c r="Z182" s="1">
        <v>-7.4131127098239213E-3</v>
      </c>
      <c r="AA182" s="1">
        <v>-0.22007151106749978</v>
      </c>
      <c r="AB182" s="1">
        <v>-4.9738451942880846E-2</v>
      </c>
      <c r="AC182" s="1">
        <v>-0.15917917620673772</v>
      </c>
      <c r="AD182" s="1">
        <v>4.1923461987948052E-2</v>
      </c>
      <c r="AE182" s="1">
        <v>-0.10877839165131997</v>
      </c>
      <c r="AF182" s="1">
        <v>-0.21946408669938522</v>
      </c>
      <c r="AG182" s="1">
        <v>-0.40671512007068278</v>
      </c>
      <c r="AH182" s="1">
        <v>-0.20830659896952297</v>
      </c>
      <c r="AI182" s="1">
        <v>-3.5426037268329824E-2</v>
      </c>
      <c r="AJ182" s="1" t="e">
        <v>#N/A</v>
      </c>
      <c r="AK182" s="1">
        <v>-0.12066947972948894</v>
      </c>
      <c r="AL182" s="1">
        <v>-0.15289975662298272</v>
      </c>
      <c r="AO182" s="41" t="s">
        <v>33</v>
      </c>
      <c r="AP182" s="38" t="s">
        <v>77</v>
      </c>
      <c r="AQ182" s="39" t="s">
        <v>30</v>
      </c>
      <c r="AR182" s="42">
        <f t="shared" si="267"/>
        <v>1</v>
      </c>
      <c r="AS182" s="42">
        <f t="shared" si="253"/>
        <v>1</v>
      </c>
      <c r="AT182" s="42">
        <f t="shared" si="254"/>
        <v>1</v>
      </c>
      <c r="AU182" s="42">
        <f t="shared" si="255"/>
        <v>1</v>
      </c>
      <c r="AV182" s="42">
        <f t="shared" si="256"/>
        <v>1</v>
      </c>
      <c r="AW182" s="42">
        <f t="shared" si="257"/>
        <v>1</v>
      </c>
      <c r="AX182" s="42">
        <f t="shared" si="258"/>
        <v>1</v>
      </c>
      <c r="AY182" s="42">
        <f t="shared" si="259"/>
        <v>1</v>
      </c>
      <c r="AZ182" s="42">
        <f t="shared" si="260"/>
        <v>1</v>
      </c>
      <c r="BA182" s="42">
        <f t="shared" si="261"/>
        <v>1</v>
      </c>
      <c r="BB182" s="42">
        <f t="shared" si="262"/>
        <v>1</v>
      </c>
      <c r="BC182" s="42">
        <f t="shared" si="263"/>
        <v>1</v>
      </c>
      <c r="BD182" s="42">
        <f t="shared" si="264"/>
        <v>1</v>
      </c>
      <c r="BE182" s="42">
        <f t="shared" si="265"/>
        <v>1</v>
      </c>
      <c r="BF182" s="42">
        <f t="shared" si="266"/>
        <v>1</v>
      </c>
      <c r="BH182" s="41" t="s">
        <v>33</v>
      </c>
      <c r="BI182" s="38" t="s">
        <v>77</v>
      </c>
      <c r="BJ182" s="39" t="s">
        <v>30</v>
      </c>
      <c r="BK182" s="27">
        <v>384</v>
      </c>
      <c r="BL182" s="27">
        <v>384</v>
      </c>
      <c r="BM182" s="27">
        <v>384</v>
      </c>
      <c r="BN182" s="27">
        <v>384</v>
      </c>
      <c r="BO182" s="27">
        <v>384</v>
      </c>
      <c r="BP182" s="27">
        <v>384</v>
      </c>
      <c r="BQ182" s="27">
        <v>384</v>
      </c>
      <c r="BR182" s="27">
        <v>384</v>
      </c>
      <c r="BS182" s="27">
        <v>384</v>
      </c>
      <c r="BT182" s="27">
        <v>384</v>
      </c>
      <c r="BU182" s="27">
        <v>384</v>
      </c>
      <c r="BV182" s="27">
        <v>384</v>
      </c>
      <c r="BW182" s="27">
        <v>384</v>
      </c>
      <c r="BX182" s="27">
        <v>384</v>
      </c>
      <c r="BY182" s="27">
        <v>384</v>
      </c>
    </row>
    <row r="183" spans="2:77" x14ac:dyDescent="0.25">
      <c r="B183" s="41" t="s">
        <v>36</v>
      </c>
      <c r="C183" s="38" t="s">
        <v>154</v>
      </c>
      <c r="D183" s="39" t="s">
        <v>30</v>
      </c>
      <c r="E183" s="42">
        <f>IF(AR213&lt;0.75,1/0,IF(AR$218&lt;0.75,1/0,X183))</f>
        <v>-0.48591983534496419</v>
      </c>
      <c r="F183" s="42">
        <f>IF(AS213&lt;0.75,1/0,IF(AS$218&lt;0.75,1/0,Y183))</f>
        <v>0.19693408811451651</v>
      </c>
      <c r="G183" s="42">
        <f>IF(AT213&lt;0.75,1/0,IF(AT$218&lt;0.75,1/0,Z183))</f>
        <v>9.3419339219837694E-2</v>
      </c>
      <c r="H183" s="42">
        <f>IF(AU213&lt;0.75,1/0,IF(AU$218&lt;0.75,1/0,AA183))</f>
        <v>0.29722606578118738</v>
      </c>
      <c r="I183" s="42">
        <f>IF(AV213&lt;0.75,1/0,IF(AV$218&lt;0.75,1/0,AB183))</f>
        <v>0.13995601632331534</v>
      </c>
      <c r="J183" s="42">
        <f>IF(AW213&lt;0.75,1/0,IF(AW$218&lt;0.75,1/0,AC183))</f>
        <v>-9.9378933976161932E-2</v>
      </c>
      <c r="K183" s="42">
        <f>IF(AX213&lt;0.75,1/0,IF(AX$218&lt;0.75,1/0,AD183))</f>
        <v>0.27750281445856984</v>
      </c>
      <c r="L183" s="42">
        <f>IF(AY213&lt;0.75,1/0,IF(AY$218&lt;0.75,1/0,AE183))</f>
        <v>-3.0679352361876577E-2</v>
      </c>
      <c r="M183" s="42">
        <f>IF(AZ213&lt;0.75,1/0,IF(AZ$218&lt;0.75,1/0,AF183))</f>
        <v>3.0055020966320622E-2</v>
      </c>
      <c r="N183" s="42">
        <f>IF(BA213&lt;0.75,1/0,IF(BA$218&lt;0.75,1/0,AG183))</f>
        <v>-0.1270448778554667</v>
      </c>
      <c r="O183" s="42">
        <f>IF(BB213&lt;0.75,1/0,IF(BB$218&lt;0.75,1/0,AH183))</f>
        <v>-2.675645596441445E-2</v>
      </c>
      <c r="P183" s="42">
        <f>IF(BC213&lt;0.75,1/0,IF(BC$218&lt;0.75,1/0,AI183))</f>
        <v>0.28706922017413361</v>
      </c>
      <c r="Q183" s="42" t="e">
        <f>IF(BD213&lt;0.75,1/0,IF(BD$218&lt;0.75,1/0,AJ183))</f>
        <v>#DIV/0!</v>
      </c>
      <c r="R183" s="42">
        <f>IF(BE213&lt;0.75,1/0,IF(BE$218&lt;0.75,1/0,AK183))</f>
        <v>9.6859808243449752E-2</v>
      </c>
      <c r="S183" s="42">
        <f>IF(BF213&lt;0.75,1/0,IF(BF$218&lt;0.75,1/0,AL183))</f>
        <v>3.5976921644152338E-2</v>
      </c>
      <c r="U183" s="5" t="s">
        <v>36</v>
      </c>
      <c r="V183" s="6" t="s">
        <v>154</v>
      </c>
      <c r="W183" s="7" t="s">
        <v>30</v>
      </c>
      <c r="X183" s="1">
        <v>-0.48591983534496419</v>
      </c>
      <c r="Y183" s="1">
        <v>0.19693408811451651</v>
      </c>
      <c r="Z183" s="1">
        <v>9.3419339219837694E-2</v>
      </c>
      <c r="AA183" s="1">
        <v>0.29722606578118738</v>
      </c>
      <c r="AB183" s="1">
        <v>0.13995601632331534</v>
      </c>
      <c r="AC183" s="1">
        <v>-9.9378933976161932E-2</v>
      </c>
      <c r="AD183" s="1">
        <v>0.27750281445856984</v>
      </c>
      <c r="AE183" s="1">
        <v>-3.0679352361876577E-2</v>
      </c>
      <c r="AF183" s="1">
        <v>3.0055020966320622E-2</v>
      </c>
      <c r="AG183" s="1">
        <v>-0.1270448778554667</v>
      </c>
      <c r="AH183" s="1">
        <v>-2.675645596441445E-2</v>
      </c>
      <c r="AI183" s="1">
        <v>0.28706922017413361</v>
      </c>
      <c r="AJ183" s="1">
        <v>0.12581837782029126</v>
      </c>
      <c r="AK183" s="1">
        <v>9.6859808243449752E-2</v>
      </c>
      <c r="AL183" s="1">
        <v>3.5976921644152338E-2</v>
      </c>
      <c r="AO183" s="41" t="s">
        <v>33</v>
      </c>
      <c r="AP183" s="38" t="s">
        <v>164</v>
      </c>
      <c r="AQ183" s="39" t="s">
        <v>30</v>
      </c>
      <c r="AR183" s="42">
        <f t="shared" si="267"/>
        <v>1</v>
      </c>
      <c r="AS183" s="42">
        <f t="shared" si="253"/>
        <v>1</v>
      </c>
      <c r="AT183" s="42">
        <f t="shared" si="254"/>
        <v>1</v>
      </c>
      <c r="AU183" s="42">
        <f t="shared" si="255"/>
        <v>1</v>
      </c>
      <c r="AV183" s="42">
        <f t="shared" si="256"/>
        <v>1</v>
      </c>
      <c r="AW183" s="42">
        <f t="shared" si="257"/>
        <v>1</v>
      </c>
      <c r="AX183" s="42">
        <f t="shared" si="258"/>
        <v>1</v>
      </c>
      <c r="AY183" s="42">
        <f t="shared" si="259"/>
        <v>1</v>
      </c>
      <c r="AZ183" s="42">
        <f t="shared" si="260"/>
        <v>1</v>
      </c>
      <c r="BA183" s="42">
        <f t="shared" si="261"/>
        <v>1</v>
      </c>
      <c r="BB183" s="42">
        <f t="shared" si="262"/>
        <v>1</v>
      </c>
      <c r="BC183" s="42">
        <f t="shared" si="263"/>
        <v>1</v>
      </c>
      <c r="BD183" s="42">
        <f t="shared" si="264"/>
        <v>1</v>
      </c>
      <c r="BE183" s="42">
        <f t="shared" si="265"/>
        <v>1</v>
      </c>
      <c r="BF183" s="42">
        <f t="shared" si="266"/>
        <v>1</v>
      </c>
      <c r="BH183" s="41" t="s">
        <v>33</v>
      </c>
      <c r="BI183" s="38" t="s">
        <v>164</v>
      </c>
      <c r="BJ183" s="39" t="s">
        <v>30</v>
      </c>
      <c r="BK183" s="27">
        <v>384</v>
      </c>
      <c r="BL183" s="27">
        <v>384</v>
      </c>
      <c r="BM183" s="27">
        <v>384</v>
      </c>
      <c r="BN183" s="27">
        <v>384</v>
      </c>
      <c r="BO183" s="27">
        <v>384</v>
      </c>
      <c r="BP183" s="27">
        <v>384</v>
      </c>
      <c r="BQ183" s="27">
        <v>384</v>
      </c>
      <c r="BR183" s="27">
        <v>384</v>
      </c>
      <c r="BS183" s="27">
        <v>384</v>
      </c>
      <c r="BT183" s="27">
        <v>384</v>
      </c>
      <c r="BU183" s="27">
        <v>384</v>
      </c>
      <c r="BV183" s="27">
        <v>384</v>
      </c>
      <c r="BW183" s="27">
        <v>384</v>
      </c>
      <c r="BX183" s="27">
        <v>384</v>
      </c>
      <c r="BY183" s="27">
        <v>384</v>
      </c>
    </row>
    <row r="184" spans="2:77" x14ac:dyDescent="0.25">
      <c r="B184" s="41" t="s">
        <v>36</v>
      </c>
      <c r="C184" s="38" t="s">
        <v>155</v>
      </c>
      <c r="D184" s="39" t="s">
        <v>30</v>
      </c>
      <c r="E184" s="42">
        <f>IF(AR214&lt;0.75,1/0,IF(AR$218&lt;0.75,1/0,X184))</f>
        <v>-0.38869754179970362</v>
      </c>
      <c r="F184" s="42">
        <f>IF(AS214&lt;0.75,1/0,IF(AS$218&lt;0.75,1/0,Y184))</f>
        <v>0.16522513915568249</v>
      </c>
      <c r="G184" s="42">
        <f>IF(AT214&lt;0.75,1/0,IF(AT$218&lt;0.75,1/0,Z184))</f>
        <v>0.34105133011050892</v>
      </c>
      <c r="H184" s="42">
        <f>IF(AU214&lt;0.75,1/0,IF(AU$218&lt;0.75,1/0,AA184))</f>
        <v>0.80741819608789922</v>
      </c>
      <c r="I184" s="42">
        <f>IF(AV214&lt;0.75,1/0,IF(AV$218&lt;0.75,1/0,AB184))</f>
        <v>0.31548867345972798</v>
      </c>
      <c r="J184" s="42">
        <f>IF(AW214&lt;0.75,1/0,IF(AW$218&lt;0.75,1/0,AC184))</f>
        <v>8.0658444480154134E-2</v>
      </c>
      <c r="K184" s="42">
        <f>IF(AX214&lt;0.75,1/0,IF(AX$218&lt;0.75,1/0,AD184))</f>
        <v>0.16375606472841864</v>
      </c>
      <c r="L184" s="42">
        <f>IF(AY214&lt;0.75,1/0,IF(AY$218&lt;0.75,1/0,AE184))</f>
        <v>-8.9917504576114027E-2</v>
      </c>
      <c r="M184" s="42">
        <f>IF(AZ214&lt;0.75,1/0,IF(AZ$218&lt;0.75,1/0,AF184))</f>
        <v>0.11108714296120525</v>
      </c>
      <c r="N184" s="42">
        <f>IF(BA214&lt;0.75,1/0,IF(BA$218&lt;0.75,1/0,AG184))</f>
        <v>-0.1598332840671387</v>
      </c>
      <c r="O184" s="42">
        <f>IF(BB214&lt;0.75,1/0,IF(BB$218&lt;0.75,1/0,AH184))</f>
        <v>-4.2686649802750831E-2</v>
      </c>
      <c r="P184" s="42">
        <f>IF(BC214&lt;0.75,1/0,IF(BC$218&lt;0.75,1/0,AI184))</f>
        <v>0.14135725594555248</v>
      </c>
      <c r="Q184" s="42">
        <f>IF(BD214&lt;0.75,1/0,IF(BD$218&lt;0.75,1/0,AJ184))</f>
        <v>-0.19505911571288659</v>
      </c>
      <c r="R184" s="42">
        <f>IF(BE214&lt;0.75,1/0,IF(BE$218&lt;0.75,1/0,AK184))</f>
        <v>9.5098956784778421E-2</v>
      </c>
      <c r="S184" s="42">
        <f>IF(BF214&lt;0.75,1/0,IF(BF$218&lt;0.75,1/0,AL184))</f>
        <v>-3.4679540480667348E-2</v>
      </c>
      <c r="U184" s="5" t="s">
        <v>36</v>
      </c>
      <c r="V184" s="6" t="s">
        <v>155</v>
      </c>
      <c r="W184" s="7" t="s">
        <v>30</v>
      </c>
      <c r="X184" s="1">
        <v>-0.38869754179970362</v>
      </c>
      <c r="Y184" s="1">
        <v>0.16522513915568249</v>
      </c>
      <c r="Z184" s="1">
        <v>0.34105133011050892</v>
      </c>
      <c r="AA184" s="1">
        <v>0.80741819608789922</v>
      </c>
      <c r="AB184" s="1">
        <v>0.31548867345972798</v>
      </c>
      <c r="AC184" s="1">
        <v>8.0658444480154134E-2</v>
      </c>
      <c r="AD184" s="1">
        <v>0.16375606472841864</v>
      </c>
      <c r="AE184" s="1">
        <v>-8.9917504576114027E-2</v>
      </c>
      <c r="AF184" s="1">
        <v>0.11108714296120525</v>
      </c>
      <c r="AG184" s="1">
        <v>-0.1598332840671387</v>
      </c>
      <c r="AH184" s="1">
        <v>-4.2686649802750831E-2</v>
      </c>
      <c r="AI184" s="1">
        <v>0.14135725594555248</v>
      </c>
      <c r="AJ184" s="1">
        <v>-0.19505911571288659</v>
      </c>
      <c r="AK184" s="1">
        <v>9.5098956784778421E-2</v>
      </c>
      <c r="AL184" s="1">
        <v>-3.4679540480667348E-2</v>
      </c>
      <c r="AO184" s="41" t="s">
        <v>78</v>
      </c>
      <c r="AP184" s="38" t="s">
        <v>159</v>
      </c>
      <c r="AQ184" s="39" t="s">
        <v>30</v>
      </c>
      <c r="AR184" s="42">
        <f t="shared" ref="AR184:AR190" si="268">BK184/336</f>
        <v>1</v>
      </c>
      <c r="AS184" s="42">
        <f t="shared" ref="AS184:AS190" si="269">BL184/336</f>
        <v>1</v>
      </c>
      <c r="AT184" s="42">
        <f t="shared" ref="AT184:AT190" si="270">BM184/336</f>
        <v>1</v>
      </c>
      <c r="AU184" s="42">
        <f t="shared" ref="AU184:AU190" si="271">BN184/336</f>
        <v>1</v>
      </c>
      <c r="AV184" s="42">
        <f t="shared" ref="AV184:AV190" si="272">BO184/336</f>
        <v>1</v>
      </c>
      <c r="AW184" s="42">
        <f t="shared" ref="AW184:AW190" si="273">BP184/336</f>
        <v>1</v>
      </c>
      <c r="AX184" s="42">
        <f t="shared" ref="AX184:AX190" si="274">BQ184/336</f>
        <v>1</v>
      </c>
      <c r="AY184" s="42">
        <f t="shared" ref="AY184:AY190" si="275">BR184/336</f>
        <v>1</v>
      </c>
      <c r="AZ184" s="42">
        <f t="shared" ref="AZ184:AZ190" si="276">BS184/336</f>
        <v>1</v>
      </c>
      <c r="BA184" s="42">
        <f t="shared" ref="BA184:BA190" si="277">BT184/336</f>
        <v>0.79761904761904767</v>
      </c>
      <c r="BB184" s="42">
        <f t="shared" ref="BB184:BB190" si="278">BU184/336</f>
        <v>1</v>
      </c>
      <c r="BC184" s="42">
        <f t="shared" ref="BC184:BC190" si="279">BV184/336</f>
        <v>1</v>
      </c>
      <c r="BD184" s="42">
        <f t="shared" ref="BD184:BD190" si="280">BW184/336</f>
        <v>0</v>
      </c>
      <c r="BE184" s="42">
        <f t="shared" ref="BE184:BE190" si="281">BX184/336</f>
        <v>1</v>
      </c>
      <c r="BF184" s="42">
        <f t="shared" ref="BF184:BF190" si="282">BY184/336</f>
        <v>1</v>
      </c>
      <c r="BH184" s="41" t="s">
        <v>78</v>
      </c>
      <c r="BI184" s="38" t="s">
        <v>159</v>
      </c>
      <c r="BJ184" s="39" t="s">
        <v>30</v>
      </c>
      <c r="BK184" s="27">
        <v>336</v>
      </c>
      <c r="BL184" s="27">
        <v>336</v>
      </c>
      <c r="BM184" s="27">
        <v>336</v>
      </c>
      <c r="BN184" s="27">
        <v>336</v>
      </c>
      <c r="BO184" s="27">
        <v>336</v>
      </c>
      <c r="BP184" s="27">
        <v>336</v>
      </c>
      <c r="BQ184" s="27">
        <v>336</v>
      </c>
      <c r="BR184" s="27">
        <v>336</v>
      </c>
      <c r="BS184" s="27">
        <v>336</v>
      </c>
      <c r="BT184" s="27">
        <v>268</v>
      </c>
      <c r="BU184" s="27">
        <v>336</v>
      </c>
      <c r="BV184" s="27">
        <v>336</v>
      </c>
      <c r="BW184" s="27">
        <v>0</v>
      </c>
      <c r="BX184" s="27">
        <v>336</v>
      </c>
      <c r="BY184" s="27">
        <v>336</v>
      </c>
    </row>
    <row r="185" spans="2:77" x14ac:dyDescent="0.25">
      <c r="B185" s="41" t="s">
        <v>36</v>
      </c>
      <c r="C185" s="38" t="s">
        <v>156</v>
      </c>
      <c r="D185" s="39" t="s">
        <v>30</v>
      </c>
      <c r="E185" s="42">
        <f>IF(AR215&lt;0.75,1/0,IF(AR$218&lt;0.75,1/0,X185))</f>
        <v>-0.35022299981566685</v>
      </c>
      <c r="F185" s="42">
        <f>IF(AS215&lt;0.75,1/0,IF(AS$218&lt;0.75,1/0,Y185))</f>
        <v>-7.4969484130311681E-3</v>
      </c>
      <c r="G185" s="42">
        <f>IF(AT215&lt;0.75,1/0,IF(AT$218&lt;0.75,1/0,Z185))</f>
        <v>-0.15310230967502891</v>
      </c>
      <c r="H185" s="42">
        <f>IF(AU215&lt;0.75,1/0,IF(AU$218&lt;0.75,1/0,AA185))</f>
        <v>-0.18509777164530461</v>
      </c>
      <c r="I185" s="42">
        <f>IF(AV215&lt;0.75,1/0,IF(AV$218&lt;0.75,1/0,AB185))</f>
        <v>-0.22861962360491384</v>
      </c>
      <c r="J185" s="42">
        <f>IF(AW215&lt;0.75,1/0,IF(AW$218&lt;0.75,1/0,AC185))</f>
        <v>-0.34669702489374599</v>
      </c>
      <c r="K185" s="42">
        <f>IF(AX215&lt;0.75,1/0,IF(AX$218&lt;0.75,1/0,AD185))</f>
        <v>-0.14663649956157299</v>
      </c>
      <c r="L185" s="42">
        <f>IF(AY215&lt;0.75,1/0,IF(AY$218&lt;0.75,1/0,AE185))</f>
        <v>-0.29570427147257872</v>
      </c>
      <c r="M185" s="42">
        <f>IF(AZ215&lt;0.75,1/0,IF(AZ$218&lt;0.75,1/0,AF185))</f>
        <v>-0.27298258020049304</v>
      </c>
      <c r="N185" s="42">
        <f>IF(BA215&lt;0.75,1/0,IF(BA$218&lt;0.75,1/0,AG185))</f>
        <v>-0.3676157216142556</v>
      </c>
      <c r="O185" s="42">
        <f>IF(BB215&lt;0.75,1/0,IF(BB$218&lt;0.75,1/0,AH185))</f>
        <v>-0.20015792382103448</v>
      </c>
      <c r="P185" s="42">
        <f>IF(BC215&lt;0.75,1/0,IF(BC$218&lt;0.75,1/0,AI185))</f>
        <v>-1.6072609370192392E-3</v>
      </c>
      <c r="Q185" s="42">
        <f>IF(BD215&lt;0.75,1/0,IF(BD$218&lt;0.75,1/0,AJ185))</f>
        <v>-0.15305243631786458</v>
      </c>
      <c r="R185" s="42">
        <f>IF(BE215&lt;0.75,1/0,IF(BE$218&lt;0.75,1/0,AK185))</f>
        <v>-0.15379036378570565</v>
      </c>
      <c r="S185" s="42">
        <f>IF(BF215&lt;0.75,1/0,IF(BF$218&lt;0.75,1/0,AL185))</f>
        <v>-0.28444880354430024</v>
      </c>
      <c r="U185" s="5" t="s">
        <v>36</v>
      </c>
      <c r="V185" s="6" t="s">
        <v>156</v>
      </c>
      <c r="W185" s="7" t="s">
        <v>30</v>
      </c>
      <c r="X185" s="1">
        <v>-0.35022299981566685</v>
      </c>
      <c r="Y185" s="1">
        <v>-7.4969484130311681E-3</v>
      </c>
      <c r="Z185" s="1">
        <v>-0.15310230967502891</v>
      </c>
      <c r="AA185" s="1">
        <v>-0.18509777164530461</v>
      </c>
      <c r="AB185" s="1">
        <v>-0.22861962360491384</v>
      </c>
      <c r="AC185" s="1">
        <v>-0.34669702489374599</v>
      </c>
      <c r="AD185" s="1">
        <v>-0.14663649956157299</v>
      </c>
      <c r="AE185" s="1">
        <v>-0.29570427147257872</v>
      </c>
      <c r="AF185" s="1">
        <v>-0.27298258020049304</v>
      </c>
      <c r="AG185" s="1">
        <v>-0.3676157216142556</v>
      </c>
      <c r="AH185" s="1">
        <v>-0.20015792382103448</v>
      </c>
      <c r="AI185" s="1">
        <v>-1.6072609370192392E-3</v>
      </c>
      <c r="AJ185" s="1">
        <v>-0.15305243631786458</v>
      </c>
      <c r="AK185" s="1">
        <v>-0.15379036378570565</v>
      </c>
      <c r="AL185" s="1">
        <v>-0.28444880354430024</v>
      </c>
      <c r="AO185" s="41" t="s">
        <v>78</v>
      </c>
      <c r="AP185" s="38" t="s">
        <v>160</v>
      </c>
      <c r="AQ185" s="39" t="s">
        <v>30</v>
      </c>
      <c r="AR185" s="42">
        <f t="shared" si="268"/>
        <v>1</v>
      </c>
      <c r="AS185" s="42">
        <f t="shared" si="269"/>
        <v>1</v>
      </c>
      <c r="AT185" s="42">
        <f t="shared" si="270"/>
        <v>1</v>
      </c>
      <c r="AU185" s="42">
        <f t="shared" si="271"/>
        <v>1</v>
      </c>
      <c r="AV185" s="42">
        <f t="shared" si="272"/>
        <v>1</v>
      </c>
      <c r="AW185" s="42">
        <f t="shared" si="273"/>
        <v>1</v>
      </c>
      <c r="AX185" s="42">
        <f t="shared" si="274"/>
        <v>1</v>
      </c>
      <c r="AY185" s="42">
        <f t="shared" si="275"/>
        <v>1</v>
      </c>
      <c r="AZ185" s="42">
        <f t="shared" si="276"/>
        <v>1</v>
      </c>
      <c r="BA185" s="42">
        <f t="shared" si="277"/>
        <v>1</v>
      </c>
      <c r="BB185" s="42">
        <f t="shared" si="278"/>
        <v>1</v>
      </c>
      <c r="BC185" s="42">
        <f t="shared" si="279"/>
        <v>1</v>
      </c>
      <c r="BD185" s="42">
        <f t="shared" si="280"/>
        <v>0</v>
      </c>
      <c r="BE185" s="42">
        <f t="shared" si="281"/>
        <v>1</v>
      </c>
      <c r="BF185" s="42">
        <f t="shared" si="282"/>
        <v>1</v>
      </c>
      <c r="BH185" s="41" t="s">
        <v>78</v>
      </c>
      <c r="BI185" s="38" t="s">
        <v>160</v>
      </c>
      <c r="BJ185" s="39" t="s">
        <v>30</v>
      </c>
      <c r="BK185" s="27">
        <v>336</v>
      </c>
      <c r="BL185" s="27">
        <v>336</v>
      </c>
      <c r="BM185" s="27">
        <v>336</v>
      </c>
      <c r="BN185" s="27">
        <v>336</v>
      </c>
      <c r="BO185" s="27">
        <v>336</v>
      </c>
      <c r="BP185" s="27">
        <v>336</v>
      </c>
      <c r="BQ185" s="27">
        <v>336</v>
      </c>
      <c r="BR185" s="27">
        <v>336</v>
      </c>
      <c r="BS185" s="27">
        <v>336</v>
      </c>
      <c r="BT185" s="27">
        <v>336</v>
      </c>
      <c r="BU185" s="27">
        <v>336</v>
      </c>
      <c r="BV185" s="27">
        <v>336</v>
      </c>
      <c r="BW185" s="27">
        <v>0</v>
      </c>
      <c r="BX185" s="27">
        <v>336</v>
      </c>
      <c r="BY185" s="27">
        <v>336</v>
      </c>
    </row>
    <row r="186" spans="2:77" x14ac:dyDescent="0.25">
      <c r="B186" s="41" t="s">
        <v>36</v>
      </c>
      <c r="C186" s="38" t="s">
        <v>157</v>
      </c>
      <c r="D186" s="39" t="s">
        <v>30</v>
      </c>
      <c r="E186" s="42">
        <f>IF(AR216&lt;0.75,1/0,IF(AR$218&lt;0.75,1/0,X186))</f>
        <v>-0.18454774990072365</v>
      </c>
      <c r="F186" s="42">
        <f>IF(AS216&lt;0.75,1/0,IF(AS$218&lt;0.75,1/0,Y186))</f>
        <v>0.37847012552569548</v>
      </c>
      <c r="G186" s="42">
        <f>IF(AT216&lt;0.75,1/0,IF(AT$218&lt;0.75,1/0,Z186))</f>
        <v>-4.240718149269973E-2</v>
      </c>
      <c r="H186" s="42">
        <f>IF(AU216&lt;0.75,1/0,IF(AU$218&lt;0.75,1/0,AA186))</f>
        <v>-2.9203326992088274E-2</v>
      </c>
      <c r="I186" s="42">
        <f>IF(AV216&lt;0.75,1/0,IF(AV$218&lt;0.75,1/0,AB186))</f>
        <v>1.2843284443710301E-2</v>
      </c>
      <c r="J186" s="42">
        <f>IF(AW216&lt;0.75,1/0,IF(AW$218&lt;0.75,1/0,AC186))</f>
        <v>0.29872057936028917</v>
      </c>
      <c r="K186" s="42">
        <f>IF(AX216&lt;0.75,1/0,IF(AX$218&lt;0.75,1/0,AD186))</f>
        <v>-9.099725080021781E-2</v>
      </c>
      <c r="L186" s="42">
        <f>IF(AY216&lt;0.75,1/0,IF(AY$218&lt;0.75,1/0,AE186))</f>
        <v>-1.0496183206107013E-2</v>
      </c>
      <c r="M186" s="42">
        <f>IF(AZ216&lt;0.75,1/0,IF(AZ$218&lt;0.75,1/0,AF186))</f>
        <v>0.22388738558220433</v>
      </c>
      <c r="N186" s="42">
        <f>IF(BA216&lt;0.75,1/0,IF(BA$218&lt;0.75,1/0,AG186))</f>
        <v>-0.18820071687521622</v>
      </c>
      <c r="O186" s="42">
        <f>IF(BB216&lt;0.75,1/0,IF(BB$218&lt;0.75,1/0,AH186))</f>
        <v>-2.8247572678562594E-2</v>
      </c>
      <c r="P186" s="42">
        <f>IF(BC216&lt;0.75,1/0,IF(BC$218&lt;0.75,1/0,AI186))</f>
        <v>0.12637373921927364</v>
      </c>
      <c r="Q186" s="42">
        <f>IF(BD216&lt;0.75,1/0,IF(BD$218&lt;0.75,1/0,AJ186))</f>
        <v>-3.5720581314238609E-2</v>
      </c>
      <c r="R186" s="42">
        <f>IF(BE216&lt;0.75,1/0,IF(BE$218&lt;0.75,1/0,AK186))</f>
        <v>5.3788376932741189E-2</v>
      </c>
      <c r="S186" s="42">
        <f>IF(BF216&lt;0.75,1/0,IF(BF$218&lt;0.75,1/0,AL186))</f>
        <v>-3.9002784619982966E-2</v>
      </c>
      <c r="U186" s="5" t="s">
        <v>36</v>
      </c>
      <c r="V186" s="6" t="s">
        <v>157</v>
      </c>
      <c r="W186" s="7" t="s">
        <v>30</v>
      </c>
      <c r="X186" s="1">
        <v>-0.18454774990072365</v>
      </c>
      <c r="Y186" s="1">
        <v>0.37847012552569548</v>
      </c>
      <c r="Z186" s="1">
        <v>-4.240718149269973E-2</v>
      </c>
      <c r="AA186" s="1">
        <v>-2.9203326992088274E-2</v>
      </c>
      <c r="AB186" s="1">
        <v>1.2843284443710301E-2</v>
      </c>
      <c r="AC186" s="1">
        <v>0.29872057936028917</v>
      </c>
      <c r="AD186" s="1">
        <v>-9.099725080021781E-2</v>
      </c>
      <c r="AE186" s="1">
        <v>-1.0496183206107013E-2</v>
      </c>
      <c r="AF186" s="1">
        <v>0.22388738558220433</v>
      </c>
      <c r="AG186" s="1">
        <v>-0.18820071687521622</v>
      </c>
      <c r="AH186" s="1">
        <v>-2.8247572678562594E-2</v>
      </c>
      <c r="AI186" s="1">
        <v>0.12637373921927364</v>
      </c>
      <c r="AJ186" s="1">
        <v>-3.5720581314238609E-2</v>
      </c>
      <c r="AK186" s="1">
        <v>5.3788376932741189E-2</v>
      </c>
      <c r="AL186" s="1">
        <v>-3.9002784619982966E-2</v>
      </c>
      <c r="AO186" s="41" t="s">
        <v>78</v>
      </c>
      <c r="AP186" s="38" t="s">
        <v>161</v>
      </c>
      <c r="AQ186" s="39" t="s">
        <v>30</v>
      </c>
      <c r="AR186" s="42">
        <f t="shared" si="268"/>
        <v>1</v>
      </c>
      <c r="AS186" s="42">
        <f t="shared" si="269"/>
        <v>1</v>
      </c>
      <c r="AT186" s="42">
        <f t="shared" si="270"/>
        <v>1</v>
      </c>
      <c r="AU186" s="42">
        <f t="shared" si="271"/>
        <v>1</v>
      </c>
      <c r="AV186" s="42">
        <f t="shared" si="272"/>
        <v>1</v>
      </c>
      <c r="AW186" s="42">
        <f t="shared" si="273"/>
        <v>1</v>
      </c>
      <c r="AX186" s="42">
        <f t="shared" si="274"/>
        <v>1</v>
      </c>
      <c r="AY186" s="42">
        <f t="shared" si="275"/>
        <v>1</v>
      </c>
      <c r="AZ186" s="42">
        <f t="shared" si="276"/>
        <v>1</v>
      </c>
      <c r="BA186" s="42">
        <f t="shared" si="277"/>
        <v>1</v>
      </c>
      <c r="BB186" s="42">
        <f t="shared" si="278"/>
        <v>1</v>
      </c>
      <c r="BC186" s="42">
        <f t="shared" si="279"/>
        <v>1</v>
      </c>
      <c r="BD186" s="42">
        <f t="shared" si="280"/>
        <v>0.96130952380952384</v>
      </c>
      <c r="BE186" s="42">
        <f t="shared" si="281"/>
        <v>1</v>
      </c>
      <c r="BF186" s="42">
        <f t="shared" si="282"/>
        <v>1</v>
      </c>
      <c r="BH186" s="41" t="s">
        <v>78</v>
      </c>
      <c r="BI186" s="38" t="s">
        <v>161</v>
      </c>
      <c r="BJ186" s="39" t="s">
        <v>30</v>
      </c>
      <c r="BK186" s="27">
        <v>336</v>
      </c>
      <c r="BL186" s="27">
        <v>336</v>
      </c>
      <c r="BM186" s="27">
        <v>336</v>
      </c>
      <c r="BN186" s="27">
        <v>336</v>
      </c>
      <c r="BO186" s="27">
        <v>336</v>
      </c>
      <c r="BP186" s="27">
        <v>336</v>
      </c>
      <c r="BQ186" s="27">
        <v>336</v>
      </c>
      <c r="BR186" s="27">
        <v>336</v>
      </c>
      <c r="BS186" s="27">
        <v>336</v>
      </c>
      <c r="BT186" s="27">
        <v>336</v>
      </c>
      <c r="BU186" s="27">
        <v>336</v>
      </c>
      <c r="BV186" s="27">
        <v>336</v>
      </c>
      <c r="BW186" s="27">
        <v>323</v>
      </c>
      <c r="BX186" s="27">
        <v>336</v>
      </c>
      <c r="BY186" s="27">
        <v>336</v>
      </c>
    </row>
    <row r="187" spans="2:77" x14ac:dyDescent="0.25">
      <c r="B187" s="41" t="s">
        <v>36</v>
      </c>
      <c r="C187" s="38" t="s">
        <v>158</v>
      </c>
      <c r="D187" s="39" t="s">
        <v>30</v>
      </c>
      <c r="E187" s="42">
        <f>IF(AR217&lt;0.75,1/0,IF(AR$218&lt;0.75,1/0,X187))</f>
        <v>-0.14060633284830726</v>
      </c>
      <c r="F187" s="42">
        <f>IF(AS217&lt;0.75,1/0,IF(AS$218&lt;0.75,1/0,Y187))</f>
        <v>0.53799109844476112</v>
      </c>
      <c r="G187" s="42">
        <f>IF(AT217&lt;0.75,1/0,IF(AT$218&lt;0.75,1/0,Z187))</f>
        <v>0.27322450705527945</v>
      </c>
      <c r="H187" s="42">
        <f>IF(AU217&lt;0.75,1/0,IF(AU$218&lt;0.75,1/0,AA187))</f>
        <v>0.11807852660091855</v>
      </c>
      <c r="I187" s="42">
        <f>IF(AV217&lt;0.75,1/0,IF(AV$218&lt;0.75,1/0,AB187))</f>
        <v>5.132674845150631E-2</v>
      </c>
      <c r="J187" s="42">
        <f>IF(AW217&lt;0.75,1/0,IF(AW$218&lt;0.75,1/0,AC187))</f>
        <v>0.25641055581503758</v>
      </c>
      <c r="K187" s="42">
        <f>IF(AX217&lt;0.75,1/0,IF(AX$218&lt;0.75,1/0,AD187))</f>
        <v>-2.4346251461488388E-2</v>
      </c>
      <c r="L187" s="42">
        <f>IF(AY217&lt;0.75,1/0,IF(AY$218&lt;0.75,1/0,AE187))</f>
        <v>0.39087947882736152</v>
      </c>
      <c r="M187" s="42">
        <f>IF(AZ217&lt;0.75,1/0,IF(AZ$218&lt;0.75,1/0,AF187))</f>
        <v>0.25713198946503013</v>
      </c>
      <c r="N187" s="42">
        <f>IF(BA217&lt;0.75,1/0,IF(BA$218&lt;0.75,1/0,AG187))</f>
        <v>2.4551423525217109E-2</v>
      </c>
      <c r="O187" s="42">
        <f>IF(BB217&lt;0.75,1/0,IF(BB$218&lt;0.75,1/0,AH187))</f>
        <v>0.18304665581382618</v>
      </c>
      <c r="P187" s="42">
        <f>IF(BC217&lt;0.75,1/0,IF(BC$218&lt;0.75,1/0,AI187))</f>
        <v>0.31120420402282711</v>
      </c>
      <c r="Q187" s="42">
        <f>IF(BD217&lt;0.75,1/0,IF(BD$218&lt;0.75,1/0,AJ187))</f>
        <v>0.23138605278366509</v>
      </c>
      <c r="R187" s="42">
        <f>IF(BE217&lt;0.75,1/0,IF(BE$218&lt;0.75,1/0,AK187))</f>
        <v>0.20639516748476527</v>
      </c>
      <c r="S187" s="42">
        <f>IF(BF217&lt;0.75,1/0,IF(BF$218&lt;0.75,1/0,AL187))</f>
        <v>0.19297092526961324</v>
      </c>
      <c r="U187" s="5" t="s">
        <v>36</v>
      </c>
      <c r="V187" s="6" t="s">
        <v>158</v>
      </c>
      <c r="W187" s="7" t="s">
        <v>30</v>
      </c>
      <c r="X187" s="1">
        <v>-0.14060633284830726</v>
      </c>
      <c r="Y187" s="1">
        <v>0.53799109844476112</v>
      </c>
      <c r="Z187" s="1">
        <v>0.27322450705527945</v>
      </c>
      <c r="AA187" s="1">
        <v>0.11807852660091855</v>
      </c>
      <c r="AB187" s="1">
        <v>5.132674845150631E-2</v>
      </c>
      <c r="AC187" s="1">
        <v>0.25641055581503758</v>
      </c>
      <c r="AD187" s="1">
        <v>-2.4346251461488388E-2</v>
      </c>
      <c r="AE187" s="1">
        <v>0.39087947882736152</v>
      </c>
      <c r="AF187" s="1">
        <v>0.25713198946503013</v>
      </c>
      <c r="AG187" s="1">
        <v>2.4551423525217109E-2</v>
      </c>
      <c r="AH187" s="1">
        <v>0.18304665581382618</v>
      </c>
      <c r="AI187" s="1">
        <v>0.31120420402282711</v>
      </c>
      <c r="AJ187" s="1">
        <v>0.23138605278366509</v>
      </c>
      <c r="AK187" s="1">
        <v>0.20639516748476527</v>
      </c>
      <c r="AL187" s="1">
        <v>0.19297092526961324</v>
      </c>
      <c r="AO187" s="41" t="s">
        <v>78</v>
      </c>
      <c r="AP187" s="38" t="s">
        <v>162</v>
      </c>
      <c r="AQ187" s="39" t="s">
        <v>30</v>
      </c>
      <c r="AR187" s="42">
        <f t="shared" si="268"/>
        <v>1</v>
      </c>
      <c r="AS187" s="42">
        <f t="shared" si="269"/>
        <v>1</v>
      </c>
      <c r="AT187" s="42">
        <f t="shared" si="270"/>
        <v>1</v>
      </c>
      <c r="AU187" s="42">
        <f t="shared" si="271"/>
        <v>1</v>
      </c>
      <c r="AV187" s="42">
        <f t="shared" si="272"/>
        <v>1</v>
      </c>
      <c r="AW187" s="42">
        <f t="shared" si="273"/>
        <v>1</v>
      </c>
      <c r="AX187" s="42">
        <f t="shared" si="274"/>
        <v>1</v>
      </c>
      <c r="AY187" s="42">
        <f t="shared" si="275"/>
        <v>1</v>
      </c>
      <c r="AZ187" s="42">
        <f t="shared" si="276"/>
        <v>1</v>
      </c>
      <c r="BA187" s="42">
        <f t="shared" si="277"/>
        <v>1</v>
      </c>
      <c r="BB187" s="42">
        <f t="shared" si="278"/>
        <v>1</v>
      </c>
      <c r="BC187" s="42">
        <f t="shared" si="279"/>
        <v>1</v>
      </c>
      <c r="BD187" s="42">
        <f t="shared" si="280"/>
        <v>1</v>
      </c>
      <c r="BE187" s="42">
        <f t="shared" si="281"/>
        <v>1</v>
      </c>
      <c r="BF187" s="42">
        <f t="shared" si="282"/>
        <v>1</v>
      </c>
      <c r="BH187" s="41" t="s">
        <v>78</v>
      </c>
      <c r="BI187" s="38" t="s">
        <v>162</v>
      </c>
      <c r="BJ187" s="39" t="s">
        <v>30</v>
      </c>
      <c r="BK187" s="27">
        <v>336</v>
      </c>
      <c r="BL187" s="27">
        <v>336</v>
      </c>
      <c r="BM187" s="27">
        <v>336</v>
      </c>
      <c r="BN187" s="27">
        <v>336</v>
      </c>
      <c r="BO187" s="27">
        <v>336</v>
      </c>
      <c r="BP187" s="27">
        <v>336</v>
      </c>
      <c r="BQ187" s="27">
        <v>336</v>
      </c>
      <c r="BR187" s="27">
        <v>336</v>
      </c>
      <c r="BS187" s="27">
        <v>336</v>
      </c>
      <c r="BT187" s="27">
        <v>336</v>
      </c>
      <c r="BU187" s="27">
        <v>336</v>
      </c>
      <c r="BV187" s="27">
        <v>336</v>
      </c>
      <c r="BW187" s="27">
        <v>336</v>
      </c>
      <c r="BX187" s="27">
        <v>336</v>
      </c>
      <c r="BY187" s="27">
        <v>336</v>
      </c>
    </row>
    <row r="188" spans="2:77" x14ac:dyDescent="0.25">
      <c r="B188" s="41" t="s">
        <v>37</v>
      </c>
      <c r="C188" s="38" t="s">
        <v>153</v>
      </c>
      <c r="D188" s="39" t="s">
        <v>30</v>
      </c>
      <c r="E188" s="42">
        <f>IF(AR219&lt;0.75,1/0,IF(AR$225&lt;0.75,1/0,X188))</f>
        <v>-2.1894327700832106E-3</v>
      </c>
      <c r="F188" s="42">
        <f>IF(AS219&lt;0.75,1/0,IF(AS$225&lt;0.75,1/0,Y188))</f>
        <v>0.50418516972204253</v>
      </c>
      <c r="G188" s="42">
        <f>IF(AT219&lt;0.75,1/0,IF(AT$225&lt;0.75,1/0,Z188))</f>
        <v>0.97471861978459096</v>
      </c>
      <c r="H188" s="42">
        <f>IF(AU219&lt;0.75,1/0,IF(AU$225&lt;0.75,1/0,AA188))</f>
        <v>0.44300458873623727</v>
      </c>
      <c r="I188" s="42">
        <f>IF(AV219&lt;0.75,1/0,IF(AV$225&lt;0.75,1/0,AB188))</f>
        <v>0.78704754915269803</v>
      </c>
      <c r="J188" s="42">
        <f>IF(AW219&lt;0.75,1/0,IF(AW$225&lt;0.75,1/0,AC188))</f>
        <v>0.33305050465187369</v>
      </c>
      <c r="K188" s="42">
        <f>IF(AX219&lt;0.75,1/0,IF(AX$225&lt;0.75,1/0,AD188))</f>
        <v>0.33011479104507879</v>
      </c>
      <c r="L188" s="42">
        <f>IF(AY219&lt;0.75,1/0,IF(AY$225&lt;0.75,1/0,AE188))</f>
        <v>0.11084776733615875</v>
      </c>
      <c r="M188" s="42">
        <f>IF(AZ219&lt;0.75,1/0,IF(AZ$225&lt;0.75,1/0,AF188))</f>
        <v>-1.9658504035026114E-2</v>
      </c>
      <c r="N188" s="42">
        <f>IF(BA219&lt;0.75,1/0,IF(BA$225&lt;0.75,1/0,AG188))</f>
        <v>0.13580549818271148</v>
      </c>
      <c r="O188" s="42">
        <f>IF(BB219&lt;0.75,1/0,IF(BB$225&lt;0.75,1/0,AH188))</f>
        <v>0.46941086333382698</v>
      </c>
      <c r="P188" s="42">
        <f>IF(BC219&lt;0.75,1/0,IF(BC$225&lt;0.75,1/0,AI188))</f>
        <v>0.18237234184346307</v>
      </c>
      <c r="Q188" s="42" t="e">
        <f>IF(BD219&lt;0.75,1/0,IF(BD$225&lt;0.75,1/0,AJ188))</f>
        <v>#DIV/0!</v>
      </c>
      <c r="R188" s="42">
        <f>IF(BE219&lt;0.75,1/0,IF(BE$225&lt;0.75,1/0,AK188))</f>
        <v>0.33109366953748109</v>
      </c>
      <c r="S188" s="42">
        <f>IF(BF219&lt;0.75,1/0,IF(BF$225&lt;0.75,1/0,AL188))</f>
        <v>0.22974624367154983</v>
      </c>
      <c r="U188" s="5" t="s">
        <v>37</v>
      </c>
      <c r="V188" s="6" t="s">
        <v>153</v>
      </c>
      <c r="W188" s="7" t="s">
        <v>30</v>
      </c>
      <c r="X188" s="1">
        <v>-2.1894327700832106E-3</v>
      </c>
      <c r="Y188" s="1">
        <v>0.50418516972204253</v>
      </c>
      <c r="Z188" s="1">
        <v>0.97471861978459096</v>
      </c>
      <c r="AA188" s="1">
        <v>0.44300458873623727</v>
      </c>
      <c r="AB188" s="1">
        <v>0.78704754915269803</v>
      </c>
      <c r="AC188" s="1">
        <v>0.33305050465187369</v>
      </c>
      <c r="AD188" s="1">
        <v>0.33011479104507879</v>
      </c>
      <c r="AE188" s="1">
        <v>0.11084776733615875</v>
      </c>
      <c r="AF188" s="1">
        <v>-1.9658504035026114E-2</v>
      </c>
      <c r="AG188" s="1">
        <v>0.13580549818271148</v>
      </c>
      <c r="AH188" s="1">
        <v>0.46941086333382698</v>
      </c>
      <c r="AI188" s="1">
        <v>0.18237234184346307</v>
      </c>
      <c r="AJ188" s="1" t="e">
        <v>#N/A</v>
      </c>
      <c r="AK188" s="1">
        <v>0.33109366953748109</v>
      </c>
      <c r="AL188" s="1">
        <v>0.22974624367154983</v>
      </c>
      <c r="AO188" s="41" t="s">
        <v>78</v>
      </c>
      <c r="AP188" s="38" t="s">
        <v>163</v>
      </c>
      <c r="AQ188" s="39" t="s">
        <v>30</v>
      </c>
      <c r="AR188" s="42">
        <f t="shared" si="268"/>
        <v>1</v>
      </c>
      <c r="AS188" s="42">
        <f t="shared" si="269"/>
        <v>1</v>
      </c>
      <c r="AT188" s="42">
        <f t="shared" si="270"/>
        <v>1</v>
      </c>
      <c r="AU188" s="42">
        <f t="shared" si="271"/>
        <v>1</v>
      </c>
      <c r="AV188" s="42">
        <f t="shared" si="272"/>
        <v>1</v>
      </c>
      <c r="AW188" s="42">
        <f t="shared" si="273"/>
        <v>1</v>
      </c>
      <c r="AX188" s="42">
        <f t="shared" si="274"/>
        <v>1</v>
      </c>
      <c r="AY188" s="42">
        <f t="shared" si="275"/>
        <v>1</v>
      </c>
      <c r="AZ188" s="42">
        <f t="shared" si="276"/>
        <v>1</v>
      </c>
      <c r="BA188" s="42">
        <f t="shared" si="277"/>
        <v>1</v>
      </c>
      <c r="BB188" s="42">
        <f t="shared" si="278"/>
        <v>1</v>
      </c>
      <c r="BC188" s="42">
        <f t="shared" si="279"/>
        <v>1</v>
      </c>
      <c r="BD188" s="42">
        <f t="shared" si="280"/>
        <v>1</v>
      </c>
      <c r="BE188" s="42">
        <f t="shared" si="281"/>
        <v>1</v>
      </c>
      <c r="BF188" s="42">
        <f t="shared" si="282"/>
        <v>1</v>
      </c>
      <c r="BH188" s="41" t="s">
        <v>78</v>
      </c>
      <c r="BI188" s="38" t="s">
        <v>163</v>
      </c>
      <c r="BJ188" s="39" t="s">
        <v>30</v>
      </c>
      <c r="BK188" s="27">
        <v>336</v>
      </c>
      <c r="BL188" s="27">
        <v>336</v>
      </c>
      <c r="BM188" s="27">
        <v>336</v>
      </c>
      <c r="BN188" s="27">
        <v>336</v>
      </c>
      <c r="BO188" s="27">
        <v>336</v>
      </c>
      <c r="BP188" s="27">
        <v>336</v>
      </c>
      <c r="BQ188" s="27">
        <v>336</v>
      </c>
      <c r="BR188" s="27">
        <v>336</v>
      </c>
      <c r="BS188" s="27">
        <v>336</v>
      </c>
      <c r="BT188" s="27">
        <v>336</v>
      </c>
      <c r="BU188" s="27">
        <v>336</v>
      </c>
      <c r="BV188" s="27">
        <v>336</v>
      </c>
      <c r="BW188" s="27">
        <v>336</v>
      </c>
      <c r="BX188" s="27">
        <v>336</v>
      </c>
      <c r="BY188" s="27">
        <v>336</v>
      </c>
    </row>
    <row r="189" spans="2:77" x14ac:dyDescent="0.25">
      <c r="B189" s="41" t="s">
        <v>37</v>
      </c>
      <c r="C189" s="38" t="s">
        <v>154</v>
      </c>
      <c r="D189" s="39" t="s">
        <v>30</v>
      </c>
      <c r="E189" s="42">
        <f>IF(AR220&lt;0.75,1/0,IF(AR$225&lt;0.75,1/0,X189))</f>
        <v>-0.45652452070843497</v>
      </c>
      <c r="F189" s="42">
        <f>IF(AS220&lt;0.75,1/0,IF(AS$225&lt;0.75,1/0,Y189))</f>
        <v>0.21260517914877597</v>
      </c>
      <c r="G189" s="42">
        <f>IF(AT220&lt;0.75,1/0,IF(AT$225&lt;0.75,1/0,Z189))</f>
        <v>0.10134163153583264</v>
      </c>
      <c r="H189" s="42">
        <f>IF(AU220&lt;0.75,1/0,IF(AU$225&lt;0.75,1/0,AA189))</f>
        <v>0.26412274559984561</v>
      </c>
      <c r="I189" s="42">
        <f>IF(AV220&lt;0.75,1/0,IF(AV$225&lt;0.75,1/0,AB189))</f>
        <v>0.13242301388149991</v>
      </c>
      <c r="J189" s="42">
        <f>IF(AW220&lt;0.75,1/0,IF(AW$225&lt;0.75,1/0,AC189))</f>
        <v>-1.9278507657690902E-2</v>
      </c>
      <c r="K189" s="42">
        <f>IF(AX220&lt;0.75,1/0,IF(AX$225&lt;0.75,1/0,AD189))</f>
        <v>8.7653302635042341E-3</v>
      </c>
      <c r="L189" s="42">
        <f>IF(AY220&lt;0.75,1/0,IF(AY$225&lt;0.75,1/0,AE189))</f>
        <v>-0.22050243502579681</v>
      </c>
      <c r="M189" s="42">
        <f>IF(AZ220&lt;0.75,1/0,IF(AZ$225&lt;0.75,1/0,AF189))</f>
        <v>-0.17902306828765135</v>
      </c>
      <c r="N189" s="42">
        <f>IF(BA220&lt;0.75,1/0,IF(BA$225&lt;0.75,1/0,AG189))</f>
        <v>-0.15530041309318132</v>
      </c>
      <c r="O189" s="42">
        <f>IF(BB220&lt;0.75,1/0,IF(BB$225&lt;0.75,1/0,AH189))</f>
        <v>-2.9600303532926642E-2</v>
      </c>
      <c r="P189" s="42">
        <f>IF(BC220&lt;0.75,1/0,IF(BC$225&lt;0.75,1/0,AI189))</f>
        <v>-0.12016470404227975</v>
      </c>
      <c r="Q189" s="42">
        <f>IF(BD220&lt;0.75,1/0,IF(BD$225&lt;0.75,1/0,AJ189))</f>
        <v>-0.1519730229240297</v>
      </c>
      <c r="R189" s="42">
        <f>IF(BE220&lt;0.75,1/0,IF(BE$225&lt;0.75,1/0,AK189))</f>
        <v>-5.8512792503053745E-2</v>
      </c>
      <c r="S189" s="42">
        <f>IF(BF220&lt;0.75,1/0,IF(BF$225&lt;0.75,1/0,AL189))</f>
        <v>-0.1574663084634037</v>
      </c>
      <c r="U189" s="5" t="s">
        <v>37</v>
      </c>
      <c r="V189" s="6" t="s">
        <v>154</v>
      </c>
      <c r="W189" s="7" t="s">
        <v>30</v>
      </c>
      <c r="X189" s="1">
        <v>-0.45652452070843497</v>
      </c>
      <c r="Y189" s="1">
        <v>0.21260517914877597</v>
      </c>
      <c r="Z189" s="1">
        <v>0.10134163153583264</v>
      </c>
      <c r="AA189" s="1">
        <v>0.26412274559984561</v>
      </c>
      <c r="AB189" s="1">
        <v>0.13242301388149991</v>
      </c>
      <c r="AC189" s="1">
        <v>-1.9278507657690902E-2</v>
      </c>
      <c r="AD189" s="1">
        <v>8.7653302635042341E-3</v>
      </c>
      <c r="AE189" s="1">
        <v>-0.22050243502579681</v>
      </c>
      <c r="AF189" s="1">
        <v>-0.17902306828765135</v>
      </c>
      <c r="AG189" s="1">
        <v>-0.15530041309318132</v>
      </c>
      <c r="AH189" s="1">
        <v>-2.9600303532926642E-2</v>
      </c>
      <c r="AI189" s="1">
        <v>-0.12016470404227975</v>
      </c>
      <c r="AJ189" s="1">
        <v>-0.1519730229240297</v>
      </c>
      <c r="AK189" s="1">
        <v>-5.8512792503053745E-2</v>
      </c>
      <c r="AL189" s="1">
        <v>-0.1574663084634037</v>
      </c>
      <c r="AO189" s="41" t="s">
        <v>78</v>
      </c>
      <c r="AP189" s="38" t="s">
        <v>77</v>
      </c>
      <c r="AQ189" s="39" t="s">
        <v>30</v>
      </c>
      <c r="AR189" s="42">
        <f t="shared" si="268"/>
        <v>1</v>
      </c>
      <c r="AS189" s="42">
        <f t="shared" si="269"/>
        <v>1</v>
      </c>
      <c r="AT189" s="42">
        <f t="shared" si="270"/>
        <v>1</v>
      </c>
      <c r="AU189" s="42">
        <f t="shared" si="271"/>
        <v>1</v>
      </c>
      <c r="AV189" s="42">
        <f t="shared" si="272"/>
        <v>1</v>
      </c>
      <c r="AW189" s="42">
        <f t="shared" si="273"/>
        <v>1</v>
      </c>
      <c r="AX189" s="42">
        <f t="shared" si="274"/>
        <v>1</v>
      </c>
      <c r="AY189" s="42">
        <f t="shared" si="275"/>
        <v>1</v>
      </c>
      <c r="AZ189" s="42">
        <f t="shared" si="276"/>
        <v>1</v>
      </c>
      <c r="BA189" s="42">
        <f t="shared" si="277"/>
        <v>1</v>
      </c>
      <c r="BB189" s="42">
        <f t="shared" si="278"/>
        <v>1</v>
      </c>
      <c r="BC189" s="42">
        <f t="shared" si="279"/>
        <v>1</v>
      </c>
      <c r="BD189" s="42">
        <f t="shared" si="280"/>
        <v>1</v>
      </c>
      <c r="BE189" s="42">
        <f t="shared" si="281"/>
        <v>1</v>
      </c>
      <c r="BF189" s="42">
        <f t="shared" si="282"/>
        <v>1</v>
      </c>
      <c r="BH189" s="41" t="s">
        <v>78</v>
      </c>
      <c r="BI189" s="38" t="s">
        <v>77</v>
      </c>
      <c r="BJ189" s="39" t="s">
        <v>30</v>
      </c>
      <c r="BK189" s="27">
        <v>336</v>
      </c>
      <c r="BL189" s="27">
        <v>336</v>
      </c>
      <c r="BM189" s="27">
        <v>336</v>
      </c>
      <c r="BN189" s="27">
        <v>336</v>
      </c>
      <c r="BO189" s="27">
        <v>336</v>
      </c>
      <c r="BP189" s="27">
        <v>336</v>
      </c>
      <c r="BQ189" s="27">
        <v>336</v>
      </c>
      <c r="BR189" s="27">
        <v>336</v>
      </c>
      <c r="BS189" s="27">
        <v>336</v>
      </c>
      <c r="BT189" s="27">
        <v>336</v>
      </c>
      <c r="BU189" s="27">
        <v>336</v>
      </c>
      <c r="BV189" s="27">
        <v>336</v>
      </c>
      <c r="BW189" s="27">
        <v>336</v>
      </c>
      <c r="BX189" s="27">
        <v>336</v>
      </c>
      <c r="BY189" s="27">
        <v>336</v>
      </c>
    </row>
    <row r="190" spans="2:77" x14ac:dyDescent="0.25">
      <c r="B190" s="41" t="s">
        <v>37</v>
      </c>
      <c r="C190" s="38" t="s">
        <v>155</v>
      </c>
      <c r="D190" s="39" t="s">
        <v>30</v>
      </c>
      <c r="E190" s="42">
        <f>IF(AR221&lt;0.75,1/0,IF(AR$225&lt;0.75,1/0,X190))</f>
        <v>-0.14503900204326803</v>
      </c>
      <c r="F190" s="42">
        <f>IF(AS221&lt;0.75,1/0,IF(AS$225&lt;0.75,1/0,Y190))</f>
        <v>0.62902092105245178</v>
      </c>
      <c r="G190" s="42">
        <f>IF(AT221&lt;0.75,1/0,IF(AT$225&lt;0.75,1/0,Z190))</f>
        <v>0.73785303312928563</v>
      </c>
      <c r="H190" s="42">
        <f>IF(AU221&lt;0.75,1/0,IF(AU$225&lt;0.75,1/0,AA190))</f>
        <v>1.2169075150627275</v>
      </c>
      <c r="I190" s="42">
        <f>IF(AV221&lt;0.75,1/0,IF(AV$225&lt;0.75,1/0,AB190))</f>
        <v>0.55795656620310141</v>
      </c>
      <c r="J190" s="42">
        <f>IF(AW221&lt;0.75,1/0,IF(AW$225&lt;0.75,1/0,AC190))</f>
        <v>0.2663098998116189</v>
      </c>
      <c r="K190" s="42">
        <f>IF(AX221&lt;0.75,1/0,IF(AX$225&lt;0.75,1/0,AD190))</f>
        <v>4.9570271103777097E-2</v>
      </c>
      <c r="L190" s="42">
        <f>IF(AY221&lt;0.75,1/0,IF(AY$225&lt;0.75,1/0,AE190))</f>
        <v>-0.21428536712207602</v>
      </c>
      <c r="M190" s="42">
        <f>IF(AZ221&lt;0.75,1/0,IF(AZ$225&lt;0.75,1/0,AF190))</f>
        <v>2.7686165745758551E-2</v>
      </c>
      <c r="N190" s="42">
        <f>IF(BA221&lt;0.75,1/0,IF(BA$225&lt;0.75,1/0,AG190))</f>
        <v>-3.38826454839386E-2</v>
      </c>
      <c r="O190" s="42">
        <f>IF(BB221&lt;0.75,1/0,IF(BB$225&lt;0.75,1/0,AH190))</f>
        <v>0.32025622604382775</v>
      </c>
      <c r="P190" s="42">
        <f>IF(BC221&lt;0.75,1/0,IF(BC$225&lt;0.75,1/0,AI190))</f>
        <v>0.13834632191017993</v>
      </c>
      <c r="Q190" s="42">
        <f>IF(BD221&lt;0.75,1/0,IF(BD$225&lt;0.75,1/0,AJ190))</f>
        <v>-0.17136541432468821</v>
      </c>
      <c r="R190" s="42">
        <f>IF(BE221&lt;0.75,1/0,IF(BE$225&lt;0.75,1/0,AK190))</f>
        <v>0.21034677838496441</v>
      </c>
      <c r="S190" s="42">
        <f>IF(BF221&lt;0.75,1/0,IF(BF$225&lt;0.75,1/0,AL190))</f>
        <v>5.5953806234692482E-2</v>
      </c>
      <c r="U190" s="5" t="s">
        <v>37</v>
      </c>
      <c r="V190" s="6" t="s">
        <v>155</v>
      </c>
      <c r="W190" s="7" t="s">
        <v>30</v>
      </c>
      <c r="X190" s="1">
        <v>-0.14503900204326803</v>
      </c>
      <c r="Y190" s="1">
        <v>0.62902092105245178</v>
      </c>
      <c r="Z190" s="1">
        <v>0.73785303312928563</v>
      </c>
      <c r="AA190" s="1">
        <v>1.2169075150627275</v>
      </c>
      <c r="AB190" s="1">
        <v>0.55795656620310141</v>
      </c>
      <c r="AC190" s="1">
        <v>0.2663098998116189</v>
      </c>
      <c r="AD190" s="1">
        <v>4.9570271103777097E-2</v>
      </c>
      <c r="AE190" s="1">
        <v>-0.21428536712207602</v>
      </c>
      <c r="AF190" s="1">
        <v>2.7686165745758551E-2</v>
      </c>
      <c r="AG190" s="1">
        <v>-3.38826454839386E-2</v>
      </c>
      <c r="AH190" s="1">
        <v>0.32025622604382775</v>
      </c>
      <c r="AI190" s="1">
        <v>0.13834632191017993</v>
      </c>
      <c r="AJ190" s="1">
        <v>-0.17136541432468821</v>
      </c>
      <c r="AK190" s="1">
        <v>0.21034677838496441</v>
      </c>
      <c r="AL190" s="1">
        <v>5.5953806234692482E-2</v>
      </c>
      <c r="AO190" s="41" t="s">
        <v>78</v>
      </c>
      <c r="AP190" s="38" t="s">
        <v>164</v>
      </c>
      <c r="AQ190" s="39" t="s">
        <v>30</v>
      </c>
      <c r="AR190" s="42">
        <f t="shared" si="268"/>
        <v>1</v>
      </c>
      <c r="AS190" s="42">
        <f t="shared" si="269"/>
        <v>1</v>
      </c>
      <c r="AT190" s="42">
        <f t="shared" si="270"/>
        <v>1</v>
      </c>
      <c r="AU190" s="42">
        <f t="shared" si="271"/>
        <v>1</v>
      </c>
      <c r="AV190" s="42">
        <f t="shared" si="272"/>
        <v>1</v>
      </c>
      <c r="AW190" s="42">
        <f t="shared" si="273"/>
        <v>1</v>
      </c>
      <c r="AX190" s="42">
        <f t="shared" si="274"/>
        <v>1</v>
      </c>
      <c r="AY190" s="42">
        <f t="shared" si="275"/>
        <v>1</v>
      </c>
      <c r="AZ190" s="42">
        <f t="shared" si="276"/>
        <v>1</v>
      </c>
      <c r="BA190" s="42">
        <f t="shared" si="277"/>
        <v>1</v>
      </c>
      <c r="BB190" s="42">
        <f t="shared" si="278"/>
        <v>1</v>
      </c>
      <c r="BC190" s="42">
        <f t="shared" si="279"/>
        <v>1</v>
      </c>
      <c r="BD190" s="42">
        <f t="shared" si="280"/>
        <v>1</v>
      </c>
      <c r="BE190" s="42">
        <f t="shared" si="281"/>
        <v>1</v>
      </c>
      <c r="BF190" s="42">
        <f t="shared" si="282"/>
        <v>1</v>
      </c>
      <c r="BH190" s="41" t="s">
        <v>78</v>
      </c>
      <c r="BI190" s="38" t="s">
        <v>164</v>
      </c>
      <c r="BJ190" s="39" t="s">
        <v>30</v>
      </c>
      <c r="BK190" s="27">
        <v>336</v>
      </c>
      <c r="BL190" s="27">
        <v>336</v>
      </c>
      <c r="BM190" s="27">
        <v>336</v>
      </c>
      <c r="BN190" s="27">
        <v>336</v>
      </c>
      <c r="BO190" s="27">
        <v>336</v>
      </c>
      <c r="BP190" s="27">
        <v>336</v>
      </c>
      <c r="BQ190" s="27">
        <v>336</v>
      </c>
      <c r="BR190" s="27">
        <v>336</v>
      </c>
      <c r="BS190" s="27">
        <v>336</v>
      </c>
      <c r="BT190" s="27">
        <v>336</v>
      </c>
      <c r="BU190" s="27">
        <v>336</v>
      </c>
      <c r="BV190" s="27">
        <v>336</v>
      </c>
      <c r="BW190" s="27">
        <v>336</v>
      </c>
      <c r="BX190" s="27">
        <v>336</v>
      </c>
      <c r="BY190" s="27">
        <v>336</v>
      </c>
    </row>
    <row r="191" spans="2:77" x14ac:dyDescent="0.25">
      <c r="B191" s="41" t="s">
        <v>37</v>
      </c>
      <c r="C191" s="38" t="s">
        <v>156</v>
      </c>
      <c r="D191" s="39" t="s">
        <v>30</v>
      </c>
      <c r="E191" s="42">
        <f>IF(AR222&lt;0.75,1/0,IF(AR$225&lt;0.75,1/0,X191))</f>
        <v>-7.4761894574021603E-2</v>
      </c>
      <c r="F191" s="42">
        <f>IF(AS222&lt;0.75,1/0,IF(AS$225&lt;0.75,1/0,Y191))</f>
        <v>0.7083724291927882</v>
      </c>
      <c r="G191" s="42">
        <f>IF(AT222&lt;0.75,1/0,IF(AT$225&lt;0.75,1/0,Z191))</f>
        <v>0.51855380419561081</v>
      </c>
      <c r="H191" s="42">
        <f>IF(AU222&lt;0.75,1/0,IF(AU$225&lt;0.75,1/0,AA191))</f>
        <v>0.8473176623794958</v>
      </c>
      <c r="I191" s="42">
        <f>IF(AV222&lt;0.75,1/0,IF(AV$225&lt;0.75,1/0,AB191))</f>
        <v>0.37778775491563921</v>
      </c>
      <c r="J191" s="42">
        <f>IF(AW222&lt;0.75,1/0,IF(AW$225&lt;0.75,1/0,AC191))</f>
        <v>0.32941732097526333</v>
      </c>
      <c r="K191" s="42">
        <f>IF(AX222&lt;0.75,1/0,IF(AX$225&lt;0.75,1/0,AD191))</f>
        <v>0.3088326682225373</v>
      </c>
      <c r="L191" s="42">
        <f>IF(AY222&lt;0.75,1/0,IF(AY$225&lt;0.75,1/0,AE191))</f>
        <v>0.17272057244665229</v>
      </c>
      <c r="M191" s="42">
        <f>IF(AZ222&lt;0.75,1/0,IF(AZ$225&lt;0.75,1/0,AF191))</f>
        <v>0.27501791950954102</v>
      </c>
      <c r="N191" s="42">
        <f>IF(BA222&lt;0.75,1/0,IF(BA$225&lt;0.75,1/0,AG191))</f>
        <v>8.5068034292966388E-2</v>
      </c>
      <c r="O191" s="42">
        <f>IF(BB222&lt;0.75,1/0,IF(BB$225&lt;0.75,1/0,AH191))</f>
        <v>0.44842168623752321</v>
      </c>
      <c r="P191" s="42">
        <f>IF(BC222&lt;0.75,1/0,IF(BC$225&lt;0.75,1/0,AI191))</f>
        <v>0.40492757552902758</v>
      </c>
      <c r="Q191" s="42" t="e">
        <f>IF(BD222&lt;0.75,1/0,IF(BD$225&lt;0.75,1/0,AJ191))</f>
        <v>#DIV/0!</v>
      </c>
      <c r="R191" s="42">
        <f>IF(BE222&lt;0.75,1/0,IF(BE$225&lt;0.75,1/0,AK191))</f>
        <v>0.38316567328666951</v>
      </c>
      <c r="S191" s="42">
        <f>IF(BF222&lt;0.75,1/0,IF(BF$225&lt;0.75,1/0,AL191))</f>
        <v>0.11376269692461927</v>
      </c>
      <c r="U191" s="5" t="s">
        <v>37</v>
      </c>
      <c r="V191" s="6" t="s">
        <v>156</v>
      </c>
      <c r="W191" s="7" t="s">
        <v>30</v>
      </c>
      <c r="X191" s="1">
        <v>-7.4761894574021603E-2</v>
      </c>
      <c r="Y191" s="1">
        <v>0.7083724291927882</v>
      </c>
      <c r="Z191" s="1">
        <v>0.51855380419561081</v>
      </c>
      <c r="AA191" s="1">
        <v>0.8473176623794958</v>
      </c>
      <c r="AB191" s="1">
        <v>0.37778775491563921</v>
      </c>
      <c r="AC191" s="1">
        <v>0.32941732097526333</v>
      </c>
      <c r="AD191" s="1">
        <v>0.3088326682225373</v>
      </c>
      <c r="AE191" s="1">
        <v>0.17272057244665229</v>
      </c>
      <c r="AF191" s="1">
        <v>0.27501791950954102</v>
      </c>
      <c r="AG191" s="1">
        <v>8.5068034292966388E-2</v>
      </c>
      <c r="AH191" s="1">
        <v>0.44842168623752321</v>
      </c>
      <c r="AI191" s="1">
        <v>0.40492757552902758</v>
      </c>
      <c r="AJ191" s="1">
        <v>0.26456949242625516</v>
      </c>
      <c r="AK191" s="1">
        <v>0.38316567328666951</v>
      </c>
      <c r="AL191" s="1">
        <v>0.11376269692461927</v>
      </c>
      <c r="AO191" s="41" t="s">
        <v>79</v>
      </c>
      <c r="AP191" s="38" t="s">
        <v>159</v>
      </c>
      <c r="AQ191" s="39" t="s">
        <v>30</v>
      </c>
      <c r="AR191" s="42">
        <f t="shared" ref="AR191:BF192" si="283">BK191/360</f>
        <v>0.93333333333333335</v>
      </c>
      <c r="AS191" s="42">
        <f t="shared" si="283"/>
        <v>0.93333333333333335</v>
      </c>
      <c r="AT191" s="42">
        <f t="shared" si="283"/>
        <v>0.93333333333333335</v>
      </c>
      <c r="AU191" s="42">
        <f t="shared" si="283"/>
        <v>0.93333333333333335</v>
      </c>
      <c r="AV191" s="42">
        <f t="shared" si="283"/>
        <v>0.93333333333333335</v>
      </c>
      <c r="AW191" s="42">
        <f t="shared" si="283"/>
        <v>0.93333333333333335</v>
      </c>
      <c r="AX191" s="42">
        <f t="shared" si="283"/>
        <v>0.93333333333333335</v>
      </c>
      <c r="AY191" s="42">
        <f t="shared" si="283"/>
        <v>0.93055555555555558</v>
      </c>
      <c r="AZ191" s="42">
        <f t="shared" si="283"/>
        <v>0.93333333333333335</v>
      </c>
      <c r="BA191" s="42">
        <f t="shared" si="283"/>
        <v>0.92777777777777781</v>
      </c>
      <c r="BB191" s="42">
        <f t="shared" si="283"/>
        <v>0.93333333333333335</v>
      </c>
      <c r="BC191" s="42">
        <f t="shared" si="283"/>
        <v>0.93333333333333335</v>
      </c>
      <c r="BD191" s="42">
        <f t="shared" si="283"/>
        <v>0</v>
      </c>
      <c r="BE191" s="42">
        <f t="shared" si="283"/>
        <v>0.93333333333333335</v>
      </c>
      <c r="BF191" s="42">
        <f t="shared" si="283"/>
        <v>0.93333333333333335</v>
      </c>
      <c r="BH191" s="41" t="s">
        <v>79</v>
      </c>
      <c r="BI191" s="38" t="s">
        <v>159</v>
      </c>
      <c r="BJ191" s="39" t="s">
        <v>30</v>
      </c>
      <c r="BK191" s="27">
        <v>336</v>
      </c>
      <c r="BL191" s="27">
        <v>336</v>
      </c>
      <c r="BM191" s="27">
        <v>336</v>
      </c>
      <c r="BN191" s="27">
        <v>336</v>
      </c>
      <c r="BO191" s="27">
        <v>336</v>
      </c>
      <c r="BP191" s="27">
        <v>336</v>
      </c>
      <c r="BQ191" s="27">
        <v>336</v>
      </c>
      <c r="BR191" s="27">
        <v>335</v>
      </c>
      <c r="BS191" s="27">
        <v>336</v>
      </c>
      <c r="BT191" s="27">
        <v>334</v>
      </c>
      <c r="BU191" s="27">
        <v>336</v>
      </c>
      <c r="BV191" s="27">
        <v>336</v>
      </c>
      <c r="BW191" s="27">
        <v>0</v>
      </c>
      <c r="BX191" s="27">
        <v>336</v>
      </c>
      <c r="BY191" s="27">
        <v>336</v>
      </c>
    </row>
    <row r="192" spans="2:77" x14ac:dyDescent="0.25">
      <c r="B192" s="41" t="s">
        <v>37</v>
      </c>
      <c r="C192" s="38" t="s">
        <v>157</v>
      </c>
      <c r="D192" s="39" t="s">
        <v>30</v>
      </c>
      <c r="E192" s="42">
        <f>IF(AR223&lt;0.75,1/0,IF(AR$225&lt;0.75,1/0,X192))</f>
        <v>0.18477980551444406</v>
      </c>
      <c r="F192" s="42">
        <f>IF(AS223&lt;0.75,1/0,IF(AS$225&lt;0.75,1/0,Y192))</f>
        <v>1.0591654384193436</v>
      </c>
      <c r="G192" s="42">
        <f>IF(AT223&lt;0.75,1/0,IF(AT$225&lt;0.75,1/0,Z192))</f>
        <v>0.36223673398780343</v>
      </c>
      <c r="H192" s="42">
        <f>IF(AU223&lt;0.75,1/0,IF(AU$225&lt;0.75,1/0,AA192))</f>
        <v>0.34534348575563545</v>
      </c>
      <c r="I192" s="42">
        <f>IF(AV223&lt;0.75,1/0,IF(AV$225&lt;0.75,1/0,AB192))</f>
        <v>0.52249814261925165</v>
      </c>
      <c r="J192" s="42">
        <f>IF(AW223&lt;0.75,1/0,IF(AW$225&lt;0.75,1/0,AC192))</f>
        <v>1.1251356580002811</v>
      </c>
      <c r="K192" s="42">
        <f>IF(AX223&lt;0.75,1/0,IF(AX$225&lt;0.75,1/0,AD192))</f>
        <v>0.43806603842664771</v>
      </c>
      <c r="L192" s="42">
        <f>IF(AY223&lt;0.75,1/0,IF(AY$225&lt;0.75,1/0,AE192))</f>
        <v>0.22030571806001165</v>
      </c>
      <c r="M192" s="42">
        <f>IF(AZ223&lt;0.75,1/0,IF(AZ$225&lt;0.75,1/0,AF192))</f>
        <v>0.71798200143988344</v>
      </c>
      <c r="N192" s="42">
        <f>IF(BA223&lt;0.75,1/0,IF(BA$225&lt;0.75,1/0,AG192))</f>
        <v>0.1571707105688438</v>
      </c>
      <c r="O192" s="42">
        <f>IF(BB223&lt;0.75,1/0,IF(BB$225&lt;0.75,1/0,AH192))</f>
        <v>0.30322775073710218</v>
      </c>
      <c r="P192" s="42">
        <f>IF(BC223&lt;0.75,1/0,IF(BC$225&lt;0.75,1/0,AI192))</f>
        <v>0.2995487035705533</v>
      </c>
      <c r="Q192" s="42">
        <f>IF(BD223&lt;0.75,1/0,IF(BD$225&lt;0.75,1/0,AJ192))</f>
        <v>-2.4868573132993732E-2</v>
      </c>
      <c r="R192" s="42">
        <f>IF(BE223&lt;0.75,1/0,IF(BE$225&lt;0.75,1/0,AK192))</f>
        <v>0.37735095110695061</v>
      </c>
      <c r="S192" s="42">
        <f>IF(BF223&lt;0.75,1/0,IF(BF$225&lt;0.75,1/0,AL192))</f>
        <v>0.16396050282424279</v>
      </c>
      <c r="U192" s="5" t="s">
        <v>37</v>
      </c>
      <c r="V192" s="6" t="s">
        <v>157</v>
      </c>
      <c r="W192" s="7" t="s">
        <v>30</v>
      </c>
      <c r="X192" s="1">
        <v>0.18477980551444406</v>
      </c>
      <c r="Y192" s="1">
        <v>1.0591654384193436</v>
      </c>
      <c r="Z192" s="1">
        <v>0.36223673398780343</v>
      </c>
      <c r="AA192" s="1">
        <v>0.34534348575563545</v>
      </c>
      <c r="AB192" s="1">
        <v>0.52249814261925165</v>
      </c>
      <c r="AC192" s="1">
        <v>1.1251356580002811</v>
      </c>
      <c r="AD192" s="1">
        <v>0.43806603842664771</v>
      </c>
      <c r="AE192" s="1">
        <v>0.22030571806001165</v>
      </c>
      <c r="AF192" s="1">
        <v>0.71798200143988344</v>
      </c>
      <c r="AG192" s="1">
        <v>0.1571707105688438</v>
      </c>
      <c r="AH192" s="1">
        <v>0.30322775073710218</v>
      </c>
      <c r="AI192" s="1">
        <v>0.2995487035705533</v>
      </c>
      <c r="AJ192" s="1">
        <v>-2.4868573132993732E-2</v>
      </c>
      <c r="AK192" s="1">
        <v>0.37735095110695061</v>
      </c>
      <c r="AL192" s="1">
        <v>0.16396050282424279</v>
      </c>
      <c r="AO192" s="41" t="s">
        <v>79</v>
      </c>
      <c r="AP192" s="38" t="s">
        <v>160</v>
      </c>
      <c r="AQ192" s="39" t="s">
        <v>30</v>
      </c>
      <c r="AR192" s="42">
        <f t="shared" si="283"/>
        <v>1</v>
      </c>
      <c r="AS192" s="42">
        <f t="shared" si="283"/>
        <v>1</v>
      </c>
      <c r="AT192" s="42">
        <f t="shared" si="283"/>
        <v>1</v>
      </c>
      <c r="AU192" s="42">
        <f t="shared" si="283"/>
        <v>1</v>
      </c>
      <c r="AV192" s="42">
        <f t="shared" si="283"/>
        <v>1</v>
      </c>
      <c r="AW192" s="42">
        <f t="shared" si="283"/>
        <v>1</v>
      </c>
      <c r="AX192" s="42">
        <f t="shared" si="283"/>
        <v>1</v>
      </c>
      <c r="AY192" s="42">
        <f t="shared" si="283"/>
        <v>1</v>
      </c>
      <c r="AZ192" s="42">
        <f t="shared" si="283"/>
        <v>1</v>
      </c>
      <c r="BA192" s="42">
        <f t="shared" si="283"/>
        <v>1</v>
      </c>
      <c r="BB192" s="42">
        <f t="shared" si="283"/>
        <v>1</v>
      </c>
      <c r="BC192" s="42">
        <f t="shared" si="283"/>
        <v>1</v>
      </c>
      <c r="BD192" s="42">
        <f t="shared" si="283"/>
        <v>0</v>
      </c>
      <c r="BE192" s="42">
        <f t="shared" si="283"/>
        <v>1</v>
      </c>
      <c r="BF192" s="42">
        <f t="shared" si="283"/>
        <v>1</v>
      </c>
      <c r="BH192" s="41" t="s">
        <v>79</v>
      </c>
      <c r="BI192" s="38" t="s">
        <v>160</v>
      </c>
      <c r="BJ192" s="39" t="s">
        <v>30</v>
      </c>
      <c r="BK192" s="27">
        <v>360</v>
      </c>
      <c r="BL192" s="27">
        <v>360</v>
      </c>
      <c r="BM192" s="27">
        <v>360</v>
      </c>
      <c r="BN192" s="27">
        <v>360</v>
      </c>
      <c r="BO192" s="27">
        <v>360</v>
      </c>
      <c r="BP192" s="27">
        <v>360</v>
      </c>
      <c r="BQ192" s="27">
        <v>360</v>
      </c>
      <c r="BR192" s="27">
        <v>360</v>
      </c>
      <c r="BS192" s="27">
        <v>360</v>
      </c>
      <c r="BT192" s="27">
        <v>360</v>
      </c>
      <c r="BU192" s="27">
        <v>360</v>
      </c>
      <c r="BV192" s="27">
        <v>360</v>
      </c>
      <c r="BW192" s="27">
        <v>0</v>
      </c>
      <c r="BX192" s="27">
        <v>360</v>
      </c>
      <c r="BY192" s="27">
        <v>360</v>
      </c>
    </row>
    <row r="193" spans="2:77" x14ac:dyDescent="0.25">
      <c r="B193" s="41" t="s">
        <v>37</v>
      </c>
      <c r="C193" s="38" t="s">
        <v>158</v>
      </c>
      <c r="D193" s="39" t="s">
        <v>30</v>
      </c>
      <c r="E193" s="42">
        <f>IF(AR224&lt;0.75,1/0,IF(AR$225&lt;0.75,1/0,X193))</f>
        <v>-0.2455287270622668</v>
      </c>
      <c r="F193" s="42">
        <f>IF(AS224&lt;0.75,1/0,IF(AS$225&lt;0.75,1/0,Y193))</f>
        <v>0.18020248384685433</v>
      </c>
      <c r="G193" s="42">
        <f>IF(AT224&lt;0.75,1/0,IF(AT$225&lt;0.75,1/0,Z193))</f>
        <v>5.997841517379654E-2</v>
      </c>
      <c r="H193" s="42">
        <f>IF(AU224&lt;0.75,1/0,IF(AU$225&lt;0.75,1/0,AA193))</f>
        <v>8.3304255188625609E-2</v>
      </c>
      <c r="I193" s="42">
        <f>IF(AV224&lt;0.75,1/0,IF(AV$225&lt;0.75,1/0,AB193))</f>
        <v>3.0714005932808597E-2</v>
      </c>
      <c r="J193" s="42">
        <f>IF(AW224&lt;0.75,1/0,IF(AW$225&lt;0.75,1/0,AC193))</f>
        <v>0.3951860227378321</v>
      </c>
      <c r="K193" s="42">
        <f>IF(AX224&lt;0.75,1/0,IF(AX$225&lt;0.75,1/0,AD193))</f>
        <v>0.11049022503572137</v>
      </c>
      <c r="L193" s="42">
        <f>IF(AY224&lt;0.75,1/0,IF(AY$225&lt;0.75,1/0,AE193))</f>
        <v>0.36560229768542007</v>
      </c>
      <c r="M193" s="42">
        <f>IF(AZ224&lt;0.75,1/0,IF(AZ$225&lt;0.75,1/0,AF193))</f>
        <v>0.30762714047030593</v>
      </c>
      <c r="N193" s="42">
        <f>IF(BA224&lt;0.75,1/0,IF(BA$225&lt;0.75,1/0,AG193))</f>
        <v>0.18749617230264026</v>
      </c>
      <c r="O193" s="42">
        <f>IF(BB224&lt;0.75,1/0,IF(BB$225&lt;0.75,1/0,AH193))</f>
        <v>0.30439711414819426</v>
      </c>
      <c r="P193" s="42">
        <f>IF(BC224&lt;0.75,1/0,IF(BC$225&lt;0.75,1/0,AI193))</f>
        <v>0.23658715921569384</v>
      </c>
      <c r="Q193" s="42">
        <f>IF(BD224&lt;0.75,1/0,IF(BD$225&lt;0.75,1/0,AJ193))</f>
        <v>8.1145880699433848E-2</v>
      </c>
      <c r="R193" s="42">
        <f>IF(BE224&lt;0.75,1/0,IF(BE$225&lt;0.75,1/0,AK193))</f>
        <v>0.196088743497014</v>
      </c>
      <c r="S193" s="42">
        <f>IF(BF224&lt;0.75,1/0,IF(BF$225&lt;0.75,1/0,AL193))</f>
        <v>0.11744262254053672</v>
      </c>
      <c r="U193" s="5" t="s">
        <v>37</v>
      </c>
      <c r="V193" s="6" t="s">
        <v>158</v>
      </c>
      <c r="W193" s="7" t="s">
        <v>30</v>
      </c>
      <c r="X193" s="1">
        <v>-0.2455287270622668</v>
      </c>
      <c r="Y193" s="1">
        <v>0.18020248384685433</v>
      </c>
      <c r="Z193" s="1">
        <v>5.997841517379654E-2</v>
      </c>
      <c r="AA193" s="1">
        <v>8.3304255188625609E-2</v>
      </c>
      <c r="AB193" s="1">
        <v>3.0714005932808597E-2</v>
      </c>
      <c r="AC193" s="1">
        <v>0.3951860227378321</v>
      </c>
      <c r="AD193" s="1">
        <v>0.11049022503572137</v>
      </c>
      <c r="AE193" s="1">
        <v>0.36560229768542007</v>
      </c>
      <c r="AF193" s="1">
        <v>0.30762714047030593</v>
      </c>
      <c r="AG193" s="1">
        <v>0.18749617230264026</v>
      </c>
      <c r="AH193" s="1">
        <v>0.30439711414819426</v>
      </c>
      <c r="AI193" s="1">
        <v>0.23658715921569384</v>
      </c>
      <c r="AJ193" s="1">
        <v>8.1145880699433848E-2</v>
      </c>
      <c r="AK193" s="1">
        <v>0.196088743497014</v>
      </c>
      <c r="AL193" s="1">
        <v>0.11744262254053672</v>
      </c>
      <c r="AO193" s="41" t="s">
        <v>79</v>
      </c>
      <c r="AP193" s="38" t="s">
        <v>161</v>
      </c>
      <c r="AQ193" s="39" t="s">
        <v>30</v>
      </c>
      <c r="AR193" s="42">
        <f t="shared" ref="AR193:BF193" si="284">BK193/360</f>
        <v>0.93333333333333335</v>
      </c>
      <c r="AS193" s="42">
        <f t="shared" si="284"/>
        <v>0.93333333333333335</v>
      </c>
      <c r="AT193" s="42">
        <f t="shared" si="284"/>
        <v>0.93333333333333335</v>
      </c>
      <c r="AU193" s="42">
        <f t="shared" si="284"/>
        <v>0.93333333333333335</v>
      </c>
      <c r="AV193" s="42">
        <f t="shared" si="284"/>
        <v>0.93333333333333335</v>
      </c>
      <c r="AW193" s="42">
        <f t="shared" si="284"/>
        <v>0.93333333333333335</v>
      </c>
      <c r="AX193" s="42">
        <f t="shared" si="284"/>
        <v>0.93333333333333335</v>
      </c>
      <c r="AY193" s="42">
        <f t="shared" si="284"/>
        <v>0.93333333333333335</v>
      </c>
      <c r="AZ193" s="42">
        <f t="shared" si="284"/>
        <v>0.93333333333333335</v>
      </c>
      <c r="BA193" s="42">
        <f t="shared" si="284"/>
        <v>0.93333333333333335</v>
      </c>
      <c r="BB193" s="42">
        <f t="shared" si="284"/>
        <v>0.93333333333333335</v>
      </c>
      <c r="BC193" s="42">
        <f t="shared" si="284"/>
        <v>0.93333333333333335</v>
      </c>
      <c r="BD193" s="42">
        <f t="shared" si="284"/>
        <v>0.875</v>
      </c>
      <c r="BE193" s="42">
        <f t="shared" si="284"/>
        <v>0.93333333333333335</v>
      </c>
      <c r="BF193" s="42">
        <f t="shared" si="284"/>
        <v>0.93333333333333335</v>
      </c>
      <c r="BH193" s="41" t="s">
        <v>79</v>
      </c>
      <c r="BI193" s="38" t="s">
        <v>161</v>
      </c>
      <c r="BJ193" s="39" t="s">
        <v>30</v>
      </c>
      <c r="BK193" s="27">
        <v>336</v>
      </c>
      <c r="BL193" s="27">
        <v>336</v>
      </c>
      <c r="BM193" s="27">
        <v>336</v>
      </c>
      <c r="BN193" s="27">
        <v>336</v>
      </c>
      <c r="BO193" s="27">
        <v>336</v>
      </c>
      <c r="BP193" s="27">
        <v>336</v>
      </c>
      <c r="BQ193" s="27">
        <v>336</v>
      </c>
      <c r="BR193" s="27">
        <v>336</v>
      </c>
      <c r="BS193" s="27">
        <v>336</v>
      </c>
      <c r="BT193" s="27">
        <v>336</v>
      </c>
      <c r="BU193" s="27">
        <v>336</v>
      </c>
      <c r="BV193" s="27">
        <v>336</v>
      </c>
      <c r="BW193" s="27">
        <v>315</v>
      </c>
      <c r="BX193" s="27">
        <v>336</v>
      </c>
      <c r="BY193" s="27">
        <v>336</v>
      </c>
    </row>
    <row r="194" spans="2:77" x14ac:dyDescent="0.25">
      <c r="B194" s="41" t="s">
        <v>38</v>
      </c>
      <c r="C194" s="38" t="s">
        <v>153</v>
      </c>
      <c r="D194" s="39" t="s">
        <v>30</v>
      </c>
      <c r="E194" s="42">
        <f>IF(AR226&lt;0.75,1/0,IF(AR$232&lt;0.75,1/0,X194))</f>
        <v>-0.49002535348902176</v>
      </c>
      <c r="F194" s="42">
        <f>IF(AS226&lt;0.75,1/0,IF(AS$232&lt;0.75,1/0,Y194))</f>
        <v>-0.43993703093017933</v>
      </c>
      <c r="G194" s="42">
        <f>IF(AT226&lt;0.75,1/0,IF(AT$232&lt;0.75,1/0,Z194))</f>
        <v>-0.40379585651996996</v>
      </c>
      <c r="H194" s="42">
        <f>IF(AU226&lt;0.75,1/0,IF(AU$232&lt;0.75,1/0,AA194))</f>
        <v>-0.43060471325934946</v>
      </c>
      <c r="I194" s="42">
        <f>IF(AV226&lt;0.75,1/0,IF(AV$232&lt;0.75,1/0,AB194))</f>
        <v>-0.28825699503215185</v>
      </c>
      <c r="J194" s="42">
        <f>IF(AW226&lt;0.75,1/0,IF(AW$232&lt;0.75,1/0,AC194))</f>
        <v>-0.4074473241524823</v>
      </c>
      <c r="K194" s="42">
        <f>IF(AX226&lt;0.75,1/0,IF(AX$232&lt;0.75,1/0,AD194))</f>
        <v>-0.36199947088312778</v>
      </c>
      <c r="L194" s="42">
        <f>IF(AY226&lt;0.75,1/0,IF(AY$232&lt;0.75,1/0,AE194))</f>
        <v>-0.39616480092096373</v>
      </c>
      <c r="M194" s="42">
        <f>IF(AZ226&lt;0.75,1/0,IF(AZ$232&lt;0.75,1/0,AF194))</f>
        <v>-0.56263430607178999</v>
      </c>
      <c r="N194" s="42">
        <f>IF(BA226&lt;0.75,1/0,IF(BA$232&lt;0.75,1/0,AG194))</f>
        <v>-0.60476869009723577</v>
      </c>
      <c r="O194" s="42">
        <f>IF(BB226&lt;0.75,1/0,IF(BB$232&lt;0.75,1/0,AH194))</f>
        <v>-0.58978100122035815</v>
      </c>
      <c r="P194" s="42">
        <f>IF(BC226&lt;0.75,1/0,IF(BC$232&lt;0.75,1/0,AI194))</f>
        <v>-0.50680083286208255</v>
      </c>
      <c r="Q194" s="42" t="e">
        <f>IF(BD226&lt;0.75,1/0,IF(BD$232&lt;0.75,1/0,AJ194))</f>
        <v>#DIV/0!</v>
      </c>
      <c r="R194" s="42">
        <f>IF(BE226&lt;0.75,1/0,IF(BE$232&lt;0.75,1/0,AK194))</f>
        <v>-0.47661303544892242</v>
      </c>
      <c r="S194" s="42">
        <f>IF(BF226&lt;0.75,1/0,IF(BF$232&lt;0.75,1/0,AL194))</f>
        <v>-0.46670224289713569</v>
      </c>
      <c r="U194" s="5" t="s">
        <v>38</v>
      </c>
      <c r="V194" s="6" t="s">
        <v>153</v>
      </c>
      <c r="W194" s="7" t="s">
        <v>30</v>
      </c>
      <c r="X194" s="1">
        <v>-0.49002535348902176</v>
      </c>
      <c r="Y194" s="1">
        <v>-0.43993703093017933</v>
      </c>
      <c r="Z194" s="1">
        <v>-0.40379585651996996</v>
      </c>
      <c r="AA194" s="1">
        <v>-0.43060471325934946</v>
      </c>
      <c r="AB194" s="1">
        <v>-0.28825699503215185</v>
      </c>
      <c r="AC194" s="1">
        <v>-0.4074473241524823</v>
      </c>
      <c r="AD194" s="1">
        <v>-0.36199947088312778</v>
      </c>
      <c r="AE194" s="1">
        <v>-0.39616480092096373</v>
      </c>
      <c r="AF194" s="1">
        <v>-0.56263430607178999</v>
      </c>
      <c r="AG194" s="1">
        <v>-0.60476869009723577</v>
      </c>
      <c r="AH194" s="1">
        <v>-0.58978100122035815</v>
      </c>
      <c r="AI194" s="1">
        <v>-0.50680083286208255</v>
      </c>
      <c r="AJ194" s="1" t="e">
        <v>#N/A</v>
      </c>
      <c r="AK194" s="1">
        <v>-0.47661303544892242</v>
      </c>
      <c r="AL194" s="1">
        <v>-0.46670224289713569</v>
      </c>
      <c r="AO194" s="41" t="s">
        <v>79</v>
      </c>
      <c r="AP194" s="38" t="s">
        <v>162</v>
      </c>
      <c r="AQ194" s="39" t="s">
        <v>30</v>
      </c>
      <c r="AR194" s="42">
        <f t="shared" ref="AR194:BF196" si="285">BK194/360</f>
        <v>0.93333333333333335</v>
      </c>
      <c r="AS194" s="42">
        <f t="shared" si="285"/>
        <v>0.93333333333333335</v>
      </c>
      <c r="AT194" s="42">
        <f t="shared" si="285"/>
        <v>0.93333333333333335</v>
      </c>
      <c r="AU194" s="42">
        <f t="shared" si="285"/>
        <v>0.93333333333333335</v>
      </c>
      <c r="AV194" s="42">
        <f t="shared" si="285"/>
        <v>0.93333333333333335</v>
      </c>
      <c r="AW194" s="42">
        <f t="shared" si="285"/>
        <v>0.93333333333333335</v>
      </c>
      <c r="AX194" s="42">
        <f t="shared" si="285"/>
        <v>0.93333333333333335</v>
      </c>
      <c r="AY194" s="42">
        <f t="shared" si="285"/>
        <v>0.93333333333333335</v>
      </c>
      <c r="AZ194" s="42">
        <f t="shared" si="285"/>
        <v>0.93333333333333335</v>
      </c>
      <c r="BA194" s="42">
        <f t="shared" si="285"/>
        <v>0.93333333333333335</v>
      </c>
      <c r="BB194" s="42">
        <f t="shared" si="285"/>
        <v>0.93333333333333335</v>
      </c>
      <c r="BC194" s="42">
        <f t="shared" si="285"/>
        <v>0.93333333333333335</v>
      </c>
      <c r="BD194" s="42">
        <f t="shared" si="285"/>
        <v>0.93333333333333335</v>
      </c>
      <c r="BE194" s="42">
        <f t="shared" si="285"/>
        <v>0.93333333333333335</v>
      </c>
      <c r="BF194" s="42">
        <f t="shared" si="285"/>
        <v>0.93333333333333335</v>
      </c>
      <c r="BH194" s="41" t="s">
        <v>79</v>
      </c>
      <c r="BI194" s="38" t="s">
        <v>162</v>
      </c>
      <c r="BJ194" s="39" t="s">
        <v>30</v>
      </c>
      <c r="BK194" s="27">
        <v>336</v>
      </c>
      <c r="BL194" s="27">
        <v>336</v>
      </c>
      <c r="BM194" s="27">
        <v>336</v>
      </c>
      <c r="BN194" s="27">
        <v>336</v>
      </c>
      <c r="BO194" s="27">
        <v>336</v>
      </c>
      <c r="BP194" s="27">
        <v>336</v>
      </c>
      <c r="BQ194" s="27">
        <v>336</v>
      </c>
      <c r="BR194" s="27">
        <v>336</v>
      </c>
      <c r="BS194" s="27">
        <v>336</v>
      </c>
      <c r="BT194" s="27">
        <v>336</v>
      </c>
      <c r="BU194" s="27">
        <v>336</v>
      </c>
      <c r="BV194" s="27">
        <v>336</v>
      </c>
      <c r="BW194" s="27">
        <v>336</v>
      </c>
      <c r="BX194" s="27">
        <v>336</v>
      </c>
      <c r="BY194" s="27">
        <v>336</v>
      </c>
    </row>
    <row r="195" spans="2:77" x14ac:dyDescent="0.25">
      <c r="B195" s="41" t="s">
        <v>38</v>
      </c>
      <c r="C195" s="38" t="s">
        <v>154</v>
      </c>
      <c r="D195" s="39" t="s">
        <v>30</v>
      </c>
      <c r="E195" s="42">
        <f>IF(AR227&lt;0.75,1/0,IF(AR$232&lt;0.75,1/0,X195))</f>
        <v>-0.37939662252195017</v>
      </c>
      <c r="F195" s="42">
        <f>IF(AS227&lt;0.75,1/0,IF(AS$232&lt;0.75,1/0,Y195))</f>
        <v>0.3142173376471773</v>
      </c>
      <c r="G195" s="42">
        <f>IF(AT227&lt;0.75,1/0,IF(AT$232&lt;0.75,1/0,Z195))</f>
        <v>-0.10107236764035354</v>
      </c>
      <c r="H195" s="42">
        <f>IF(AU227&lt;0.75,1/0,IF(AU$232&lt;0.75,1/0,AA195))</f>
        <v>0.10457936482011299</v>
      </c>
      <c r="I195" s="42">
        <f>IF(AV227&lt;0.75,1/0,IF(AV$232&lt;0.75,1/0,AB195))</f>
        <v>0.51616161334773913</v>
      </c>
      <c r="J195" s="42">
        <f>IF(AW227&lt;0.75,1/0,IF(AW$232&lt;0.75,1/0,AC195))</f>
        <v>4.4530221243830548E-2</v>
      </c>
      <c r="K195" s="42">
        <f>IF(AX227&lt;0.75,1/0,IF(AX$232&lt;0.75,1/0,AD195))</f>
        <v>-0.22146358922120624</v>
      </c>
      <c r="L195" s="42">
        <f>IF(AY227&lt;0.75,1/0,IF(AY$232&lt;0.75,1/0,AE195))</f>
        <v>-0.14345674371985206</v>
      </c>
      <c r="M195" s="42">
        <f>IF(AZ227&lt;0.75,1/0,IF(AZ$232&lt;0.75,1/0,AF195))</f>
        <v>-0.30849204569764677</v>
      </c>
      <c r="N195" s="42">
        <f>IF(BA227&lt;0.75,1/0,IF(BA$232&lt;0.75,1/0,AG195))</f>
        <v>-0.2417193298682182</v>
      </c>
      <c r="O195" s="42">
        <f>IF(BB227&lt;0.75,1/0,IF(BB$232&lt;0.75,1/0,AH195))</f>
        <v>-0.13923554786621806</v>
      </c>
      <c r="P195" s="42">
        <f>IF(BC227&lt;0.75,1/0,IF(BC$232&lt;0.75,1/0,AI195))</f>
        <v>-0.28376555052424302</v>
      </c>
      <c r="Q195" s="42">
        <f>IF(BD227&lt;0.75,1/0,IF(BD$232&lt;0.75,1/0,AJ195))</f>
        <v>-4.1518899749157678E-2</v>
      </c>
      <c r="R195" s="42">
        <f>IF(BE227&lt;0.75,1/0,IF(BE$232&lt;0.75,1/0,AK195))</f>
        <v>-0.16375908419249185</v>
      </c>
      <c r="S195" s="42">
        <f>IF(BF227&lt;0.75,1/0,IF(BF$232&lt;0.75,1/0,AL195))</f>
        <v>-0.19646314928513386</v>
      </c>
      <c r="U195" s="5" t="s">
        <v>38</v>
      </c>
      <c r="V195" s="6" t="s">
        <v>154</v>
      </c>
      <c r="W195" s="7" t="s">
        <v>30</v>
      </c>
      <c r="X195" s="1">
        <v>-0.37939662252195017</v>
      </c>
      <c r="Y195" s="1">
        <v>0.3142173376471773</v>
      </c>
      <c r="Z195" s="1">
        <v>-0.10107236764035354</v>
      </c>
      <c r="AA195" s="1">
        <v>0.10457936482011299</v>
      </c>
      <c r="AB195" s="1">
        <v>0.51616161334773913</v>
      </c>
      <c r="AC195" s="1">
        <v>4.4530221243830548E-2</v>
      </c>
      <c r="AD195" s="1">
        <v>-0.22146358922120624</v>
      </c>
      <c r="AE195" s="1">
        <v>-0.14345674371985206</v>
      </c>
      <c r="AF195" s="1">
        <v>-0.30849204569764677</v>
      </c>
      <c r="AG195" s="1">
        <v>-0.2417193298682182</v>
      </c>
      <c r="AH195" s="1">
        <v>-0.13923554786621806</v>
      </c>
      <c r="AI195" s="1">
        <v>-0.28376555052424302</v>
      </c>
      <c r="AJ195" s="1">
        <v>-4.1518899749157678E-2</v>
      </c>
      <c r="AK195" s="1">
        <v>-0.16375908419249185</v>
      </c>
      <c r="AL195" s="1">
        <v>-0.19646314928513386</v>
      </c>
      <c r="AO195" s="41" t="s">
        <v>79</v>
      </c>
      <c r="AP195" s="38" t="s">
        <v>163</v>
      </c>
      <c r="AQ195" s="39" t="s">
        <v>30</v>
      </c>
      <c r="AR195" s="42">
        <f t="shared" si="285"/>
        <v>0.93333333333333335</v>
      </c>
      <c r="AS195" s="42">
        <f t="shared" si="285"/>
        <v>0.93333333333333335</v>
      </c>
      <c r="AT195" s="42">
        <f t="shared" si="285"/>
        <v>0.93333333333333335</v>
      </c>
      <c r="AU195" s="42">
        <f t="shared" si="285"/>
        <v>0.93333333333333335</v>
      </c>
      <c r="AV195" s="42">
        <f t="shared" si="285"/>
        <v>0.93333333333333335</v>
      </c>
      <c r="AW195" s="42">
        <f t="shared" si="285"/>
        <v>0.93333333333333335</v>
      </c>
      <c r="AX195" s="42">
        <f t="shared" si="285"/>
        <v>0.93333333333333335</v>
      </c>
      <c r="AY195" s="42">
        <f t="shared" si="285"/>
        <v>0.93333333333333335</v>
      </c>
      <c r="AZ195" s="42">
        <f t="shared" si="285"/>
        <v>0.93333333333333335</v>
      </c>
      <c r="BA195" s="42">
        <f t="shared" si="285"/>
        <v>0.93333333333333335</v>
      </c>
      <c r="BB195" s="42">
        <f t="shared" si="285"/>
        <v>0.93333333333333335</v>
      </c>
      <c r="BC195" s="42">
        <f t="shared" si="285"/>
        <v>0.93333333333333335</v>
      </c>
      <c r="BD195" s="42">
        <f t="shared" si="285"/>
        <v>0.93055555555555558</v>
      </c>
      <c r="BE195" s="42">
        <f t="shared" si="285"/>
        <v>0.93333333333333335</v>
      </c>
      <c r="BF195" s="42">
        <f t="shared" si="285"/>
        <v>0.93333333333333335</v>
      </c>
      <c r="BH195" s="41" t="s">
        <v>79</v>
      </c>
      <c r="BI195" s="38" t="s">
        <v>163</v>
      </c>
      <c r="BJ195" s="39" t="s">
        <v>30</v>
      </c>
      <c r="BK195" s="27">
        <v>336</v>
      </c>
      <c r="BL195" s="27">
        <v>336</v>
      </c>
      <c r="BM195" s="27">
        <v>336</v>
      </c>
      <c r="BN195" s="27">
        <v>336</v>
      </c>
      <c r="BO195" s="27">
        <v>336</v>
      </c>
      <c r="BP195" s="27">
        <v>336</v>
      </c>
      <c r="BQ195" s="27">
        <v>336</v>
      </c>
      <c r="BR195" s="27">
        <v>336</v>
      </c>
      <c r="BS195" s="27">
        <v>336</v>
      </c>
      <c r="BT195" s="27">
        <v>336</v>
      </c>
      <c r="BU195" s="27">
        <v>336</v>
      </c>
      <c r="BV195" s="27">
        <v>336</v>
      </c>
      <c r="BW195" s="27">
        <v>335</v>
      </c>
      <c r="BX195" s="27">
        <v>336</v>
      </c>
      <c r="BY195" s="27">
        <v>336</v>
      </c>
    </row>
    <row r="196" spans="2:77" x14ac:dyDescent="0.25">
      <c r="B196" s="41" t="s">
        <v>38</v>
      </c>
      <c r="C196" s="38" t="s">
        <v>155</v>
      </c>
      <c r="D196" s="39" t="s">
        <v>30</v>
      </c>
      <c r="E196" s="42">
        <f>IF(AR228&lt;0.75,1/0,IF(AR$232&lt;0.75,1/0,X196))</f>
        <v>0.20839941128494499</v>
      </c>
      <c r="F196" s="42">
        <f>IF(AS228&lt;0.75,1/0,IF(AS$232&lt;0.75,1/0,Y196))</f>
        <v>0.93007193398825838</v>
      </c>
      <c r="G196" s="42">
        <f>IF(AT228&lt;0.75,1/0,IF(AT$232&lt;0.75,1/0,Z196))</f>
        <v>0.64993637777463631</v>
      </c>
      <c r="H196" s="42">
        <f>IF(AU228&lt;0.75,1/0,IF(AU$232&lt;0.75,1/0,AA196))</f>
        <v>0.70144349880437096</v>
      </c>
      <c r="I196" s="42">
        <f>IF(AV228&lt;0.75,1/0,IF(AV$232&lt;0.75,1/0,AB196))</f>
        <v>1.0416614728629239</v>
      </c>
      <c r="J196" s="42">
        <f>IF(AW228&lt;0.75,1/0,IF(AW$232&lt;0.75,1/0,AC196))</f>
        <v>0.56672446287221923</v>
      </c>
      <c r="K196" s="42">
        <f>IF(AX228&lt;0.75,1/0,IF(AX$232&lt;0.75,1/0,AD196))</f>
        <v>0.14157552237520599</v>
      </c>
      <c r="L196" s="42">
        <f>IF(AY228&lt;0.75,1/0,IF(AY$232&lt;0.75,1/0,AE196))</f>
        <v>0.11598561861581147</v>
      </c>
      <c r="M196" s="42">
        <f>IF(AZ228&lt;0.75,1/0,IF(AZ$232&lt;0.75,1/0,AF196))</f>
        <v>0.20394523629097017</v>
      </c>
      <c r="N196" s="42">
        <f>IF(BA228&lt;0.75,1/0,IF(BA$232&lt;0.75,1/0,AG196))</f>
        <v>-2.169911627386667E-3</v>
      </c>
      <c r="O196" s="42">
        <f>IF(BB228&lt;0.75,1/0,IF(BB$232&lt;0.75,1/0,AH196))</f>
        <v>0.22624273599992506</v>
      </c>
      <c r="P196" s="42">
        <f>IF(BC228&lt;0.75,1/0,IF(BC$232&lt;0.75,1/0,AI196))</f>
        <v>1.8858752224518494E-2</v>
      </c>
      <c r="Q196" s="42">
        <f>IF(BD228&lt;0.75,1/0,IF(BD$232&lt;0.75,1/0,AJ196))</f>
        <v>-4.2549591937498965E-2</v>
      </c>
      <c r="R196" s="42">
        <f>IF(BE228&lt;0.75,1/0,IF(BE$232&lt;0.75,1/0,AK196))</f>
        <v>0.2237308607888111</v>
      </c>
      <c r="S196" s="42">
        <f>IF(BF228&lt;0.75,1/0,IF(BF$232&lt;0.75,1/0,AL196))</f>
        <v>0.12674566987261504</v>
      </c>
      <c r="U196" s="5" t="s">
        <v>38</v>
      </c>
      <c r="V196" s="6" t="s">
        <v>155</v>
      </c>
      <c r="W196" s="7" t="s">
        <v>30</v>
      </c>
      <c r="X196" s="1">
        <v>0.20839941128494499</v>
      </c>
      <c r="Y196" s="1">
        <v>0.93007193398825838</v>
      </c>
      <c r="Z196" s="1">
        <v>0.64993637777463631</v>
      </c>
      <c r="AA196" s="1">
        <v>0.70144349880437096</v>
      </c>
      <c r="AB196" s="1">
        <v>1.0416614728629239</v>
      </c>
      <c r="AC196" s="1">
        <v>0.56672446287221923</v>
      </c>
      <c r="AD196" s="1">
        <v>0.14157552237520599</v>
      </c>
      <c r="AE196" s="1">
        <v>0.11598561861581147</v>
      </c>
      <c r="AF196" s="1">
        <v>0.20394523629097017</v>
      </c>
      <c r="AG196" s="1">
        <v>-2.169911627386667E-3</v>
      </c>
      <c r="AH196" s="1">
        <v>0.22624273599992506</v>
      </c>
      <c r="AI196" s="1">
        <v>1.8858752224518494E-2</v>
      </c>
      <c r="AJ196" s="1">
        <v>-4.2549591937498965E-2</v>
      </c>
      <c r="AK196" s="1">
        <v>0.2237308607888111</v>
      </c>
      <c r="AL196" s="1">
        <v>0.12674566987261504</v>
      </c>
      <c r="AO196" s="41" t="s">
        <v>79</v>
      </c>
      <c r="AP196" s="38" t="s">
        <v>77</v>
      </c>
      <c r="AQ196" s="39" t="s">
        <v>30</v>
      </c>
      <c r="AR196" s="42">
        <f t="shared" si="285"/>
        <v>1</v>
      </c>
      <c r="AS196" s="42">
        <f t="shared" si="285"/>
        <v>1</v>
      </c>
      <c r="AT196" s="42">
        <f t="shared" si="285"/>
        <v>1</v>
      </c>
      <c r="AU196" s="42">
        <f t="shared" si="285"/>
        <v>1</v>
      </c>
      <c r="AV196" s="42">
        <f t="shared" si="285"/>
        <v>1</v>
      </c>
      <c r="AW196" s="42">
        <f t="shared" si="285"/>
        <v>1</v>
      </c>
      <c r="AX196" s="42">
        <f t="shared" si="285"/>
        <v>1</v>
      </c>
      <c r="AY196" s="42">
        <f t="shared" si="285"/>
        <v>1</v>
      </c>
      <c r="AZ196" s="42">
        <f t="shared" si="285"/>
        <v>1</v>
      </c>
      <c r="BA196" s="42">
        <f t="shared" si="285"/>
        <v>1</v>
      </c>
      <c r="BB196" s="42">
        <f t="shared" si="285"/>
        <v>1</v>
      </c>
      <c r="BC196" s="42">
        <f t="shared" si="285"/>
        <v>1</v>
      </c>
      <c r="BD196" s="42">
        <f t="shared" si="285"/>
        <v>0.99444444444444446</v>
      </c>
      <c r="BE196" s="42">
        <f t="shared" si="285"/>
        <v>1</v>
      </c>
      <c r="BF196" s="42">
        <f t="shared" si="285"/>
        <v>1</v>
      </c>
      <c r="BH196" s="41" t="s">
        <v>79</v>
      </c>
      <c r="BI196" s="38" t="s">
        <v>77</v>
      </c>
      <c r="BJ196" s="39" t="s">
        <v>30</v>
      </c>
      <c r="BK196" s="27">
        <v>360</v>
      </c>
      <c r="BL196" s="27">
        <v>360</v>
      </c>
      <c r="BM196" s="27">
        <v>360</v>
      </c>
      <c r="BN196" s="27">
        <v>360</v>
      </c>
      <c r="BO196" s="27">
        <v>360</v>
      </c>
      <c r="BP196" s="27">
        <v>360</v>
      </c>
      <c r="BQ196" s="27">
        <v>360</v>
      </c>
      <c r="BR196" s="27">
        <v>360</v>
      </c>
      <c r="BS196" s="27">
        <v>360</v>
      </c>
      <c r="BT196" s="27">
        <v>360</v>
      </c>
      <c r="BU196" s="27">
        <v>360</v>
      </c>
      <c r="BV196" s="27">
        <v>360</v>
      </c>
      <c r="BW196" s="27">
        <v>358</v>
      </c>
      <c r="BX196" s="27">
        <v>360</v>
      </c>
      <c r="BY196" s="27">
        <v>360</v>
      </c>
    </row>
    <row r="197" spans="2:77" x14ac:dyDescent="0.25">
      <c r="B197" s="41" t="s">
        <v>38</v>
      </c>
      <c r="C197" s="38" t="s">
        <v>156</v>
      </c>
      <c r="D197" s="39" t="s">
        <v>30</v>
      </c>
      <c r="E197" s="42">
        <f>IF(AR229&lt;0.75,1/0,IF(AR$232&lt;0.75,1/0,X197))</f>
        <v>-0.45036716688120393</v>
      </c>
      <c r="F197" s="42">
        <f>IF(AS229&lt;0.75,1/0,IF(AS$232&lt;0.75,1/0,Y197))</f>
        <v>-0.32138542155549854</v>
      </c>
      <c r="G197" s="42">
        <f>IF(AT229&lt;0.75,1/0,IF(AT$232&lt;0.75,1/0,Z197))</f>
        <v>-0.39609959132981432</v>
      </c>
      <c r="H197" s="42">
        <f>IF(AU229&lt;0.75,1/0,IF(AU$232&lt;0.75,1/0,AA197))</f>
        <v>-0.3414252710889184</v>
      </c>
      <c r="I197" s="42">
        <f>IF(AV229&lt;0.75,1/0,IF(AV$232&lt;0.75,1/0,AB197))</f>
        <v>-0.30498798567331853</v>
      </c>
      <c r="J197" s="42">
        <f>IF(AW229&lt;0.75,1/0,IF(AW$232&lt;0.75,1/0,AC197))</f>
        <v>-0.37814628191164712</v>
      </c>
      <c r="K197" s="42">
        <f>IF(AX229&lt;0.75,1/0,IF(AX$232&lt;0.75,1/0,AD197))</f>
        <v>-0.36056719883955324</v>
      </c>
      <c r="L197" s="42">
        <f>IF(AY229&lt;0.75,1/0,IF(AY$232&lt;0.75,1/0,AE197))</f>
        <v>-0.46579410041023628</v>
      </c>
      <c r="M197" s="42">
        <f>IF(AZ229&lt;0.75,1/0,IF(AZ$232&lt;0.75,1/0,AF197))</f>
        <v>-0.46379246404749808</v>
      </c>
      <c r="N197" s="42">
        <f>IF(BA229&lt;0.75,1/0,IF(BA$232&lt;0.75,1/0,AG197))</f>
        <v>-0.39961463571540401</v>
      </c>
      <c r="O197" s="42">
        <f>IF(BB229&lt;0.75,1/0,IF(BB$232&lt;0.75,1/0,AH197))</f>
        <v>-0.41710472949734445</v>
      </c>
      <c r="P197" s="42">
        <f>IF(BC229&lt;0.75,1/0,IF(BC$232&lt;0.75,1/0,AI197))</f>
        <v>-0.37594272033171239</v>
      </c>
      <c r="Q197" s="42">
        <f>IF(BD229&lt;0.75,1/0,IF(BD$232&lt;0.75,1/0,AJ197))</f>
        <v>-0.44558963326161993</v>
      </c>
      <c r="R197" s="42">
        <f>IF(BE229&lt;0.75,1/0,IF(BE$232&lt;0.75,1/0,AK197))</f>
        <v>-0.37761984819014771</v>
      </c>
      <c r="S197" s="42">
        <f>IF(BF229&lt;0.75,1/0,IF(BF$232&lt;0.75,1/0,AL197))</f>
        <v>-0.44033421322754296</v>
      </c>
      <c r="U197" s="5" t="s">
        <v>38</v>
      </c>
      <c r="V197" s="6" t="s">
        <v>156</v>
      </c>
      <c r="W197" s="7" t="s">
        <v>30</v>
      </c>
      <c r="X197" s="1">
        <v>-0.45036716688120393</v>
      </c>
      <c r="Y197" s="1">
        <v>-0.32138542155549854</v>
      </c>
      <c r="Z197" s="1">
        <v>-0.39609959132981432</v>
      </c>
      <c r="AA197" s="1">
        <v>-0.3414252710889184</v>
      </c>
      <c r="AB197" s="1">
        <v>-0.30498798567331853</v>
      </c>
      <c r="AC197" s="1">
        <v>-0.37814628191164712</v>
      </c>
      <c r="AD197" s="1">
        <v>-0.36056719883955324</v>
      </c>
      <c r="AE197" s="1">
        <v>-0.46579410041023628</v>
      </c>
      <c r="AF197" s="1">
        <v>-0.46379246404749808</v>
      </c>
      <c r="AG197" s="1">
        <v>-0.39961463571540401</v>
      </c>
      <c r="AH197" s="1">
        <v>-0.41710472949734445</v>
      </c>
      <c r="AI197" s="1">
        <v>-0.37594272033171239</v>
      </c>
      <c r="AJ197" s="1">
        <v>-0.44558963326161993</v>
      </c>
      <c r="AK197" s="1">
        <v>-0.37761984819014771</v>
      </c>
      <c r="AL197" s="1">
        <v>-0.44033421322754296</v>
      </c>
      <c r="AO197" s="41" t="s">
        <v>79</v>
      </c>
      <c r="AP197" s="38" t="s">
        <v>164</v>
      </c>
      <c r="AQ197" s="39" t="s">
        <v>30</v>
      </c>
      <c r="AR197" s="42">
        <f t="shared" ref="AR197:BF197" si="286">BK197/360</f>
        <v>0.93333333333333335</v>
      </c>
      <c r="AS197" s="42">
        <f t="shared" si="286"/>
        <v>0.93333333333333335</v>
      </c>
      <c r="AT197" s="42">
        <f t="shared" si="286"/>
        <v>0.93333333333333335</v>
      </c>
      <c r="AU197" s="42">
        <f t="shared" si="286"/>
        <v>0.93333333333333335</v>
      </c>
      <c r="AV197" s="42">
        <f t="shared" si="286"/>
        <v>0.93333333333333335</v>
      </c>
      <c r="AW197" s="42">
        <f t="shared" si="286"/>
        <v>0.93333333333333335</v>
      </c>
      <c r="AX197" s="42">
        <f t="shared" si="286"/>
        <v>0.93333333333333335</v>
      </c>
      <c r="AY197" s="42">
        <f t="shared" si="286"/>
        <v>0.93333333333333335</v>
      </c>
      <c r="AZ197" s="42">
        <f t="shared" si="286"/>
        <v>0.93333333333333335</v>
      </c>
      <c r="BA197" s="42">
        <f t="shared" si="286"/>
        <v>0.93333333333333335</v>
      </c>
      <c r="BB197" s="42">
        <f t="shared" si="286"/>
        <v>0.93333333333333335</v>
      </c>
      <c r="BC197" s="42">
        <f t="shared" si="286"/>
        <v>0.93333333333333335</v>
      </c>
      <c r="BD197" s="42">
        <f t="shared" si="286"/>
        <v>0.93333333333333335</v>
      </c>
      <c r="BE197" s="42">
        <f t="shared" si="286"/>
        <v>0.93333333333333335</v>
      </c>
      <c r="BF197" s="42">
        <f t="shared" si="286"/>
        <v>0.93333333333333335</v>
      </c>
      <c r="BH197" s="41" t="s">
        <v>79</v>
      </c>
      <c r="BI197" s="38" t="s">
        <v>164</v>
      </c>
      <c r="BJ197" s="39" t="s">
        <v>30</v>
      </c>
      <c r="BK197" s="27">
        <v>336</v>
      </c>
      <c r="BL197" s="27">
        <v>336</v>
      </c>
      <c r="BM197" s="27">
        <v>336</v>
      </c>
      <c r="BN197" s="27">
        <v>336</v>
      </c>
      <c r="BO197" s="27">
        <v>336</v>
      </c>
      <c r="BP197" s="27">
        <v>336</v>
      </c>
      <c r="BQ197" s="27">
        <v>336</v>
      </c>
      <c r="BR197" s="27">
        <v>336</v>
      </c>
      <c r="BS197" s="27">
        <v>336</v>
      </c>
      <c r="BT197" s="27">
        <v>336</v>
      </c>
      <c r="BU197" s="27">
        <v>336</v>
      </c>
      <c r="BV197" s="27">
        <v>336</v>
      </c>
      <c r="BW197" s="27">
        <v>336</v>
      </c>
      <c r="BX197" s="27">
        <v>336</v>
      </c>
      <c r="BY197" s="27">
        <v>336</v>
      </c>
    </row>
    <row r="198" spans="2:77" x14ac:dyDescent="0.25">
      <c r="B198" s="41" t="s">
        <v>38</v>
      </c>
      <c r="C198" s="38" t="s">
        <v>157</v>
      </c>
      <c r="D198" s="39" t="s">
        <v>30</v>
      </c>
      <c r="E198" s="42">
        <f>IF(AR230&lt;0.75,1/0,IF(AR$232&lt;0.75,1/0,X198))</f>
        <v>-3.0807142348125649E-2</v>
      </c>
      <c r="F198" s="42">
        <f>IF(AS230&lt;0.75,1/0,IF(AS$232&lt;0.75,1/0,Y198))</f>
        <v>0.18474534990708924</v>
      </c>
      <c r="G198" s="42">
        <f>IF(AT230&lt;0.75,1/0,IF(AT$232&lt;0.75,1/0,Z198))</f>
        <v>-0.1553436801890451</v>
      </c>
      <c r="H198" s="42">
        <f>IF(AU230&lt;0.75,1/0,IF(AU$232&lt;0.75,1/0,AA198))</f>
        <v>-0.10492010536442786</v>
      </c>
      <c r="I198" s="42">
        <f>IF(AV230&lt;0.75,1/0,IF(AV$232&lt;0.75,1/0,AB198))</f>
        <v>0.17055919058697078</v>
      </c>
      <c r="J198" s="42">
        <f>IF(AW230&lt;0.75,1/0,IF(AW$232&lt;0.75,1/0,AC198))</f>
        <v>0.47620468235026703</v>
      </c>
      <c r="K198" s="42">
        <f>IF(AX230&lt;0.75,1/0,IF(AX$232&lt;0.75,1/0,AD198))</f>
        <v>8.6575900404734396E-2</v>
      </c>
      <c r="L198" s="42">
        <f>IF(AY230&lt;0.75,1/0,IF(AY$232&lt;0.75,1/0,AE198))</f>
        <v>-0.18113490043419678</v>
      </c>
      <c r="M198" s="42">
        <f>IF(AZ230&lt;0.75,1/0,IF(AZ$232&lt;0.75,1/0,AF198))</f>
        <v>7.2339297060847185E-2</v>
      </c>
      <c r="N198" s="42">
        <f>IF(BA230&lt;0.75,1/0,IF(BA$232&lt;0.75,1/0,AG198))</f>
        <v>-0.12041465043552624</v>
      </c>
      <c r="O198" s="42">
        <f>IF(BB230&lt;0.75,1/0,IF(BB$232&lt;0.75,1/0,AH198))</f>
        <v>-4.963882621996063E-2</v>
      </c>
      <c r="P198" s="42">
        <f>IF(BC230&lt;0.75,1/0,IF(BC$232&lt;0.75,1/0,AI198))</f>
        <v>-0.1436503455269873</v>
      </c>
      <c r="Q198" s="42">
        <f>IF(BD230&lt;0.75,1/0,IF(BD$232&lt;0.75,1/0,AJ198))</f>
        <v>-0.21901539979560891</v>
      </c>
      <c r="R198" s="42">
        <f>IF(BE230&lt;0.75,1/0,IF(BE$232&lt;0.75,1/0,AK198))</f>
        <v>-4.2073530642705026E-2</v>
      </c>
      <c r="S198" s="42">
        <f>IF(BF230&lt;0.75,1/0,IF(BF$232&lt;0.75,1/0,AL198))</f>
        <v>-0.15041844753828548</v>
      </c>
      <c r="U198" s="5" t="s">
        <v>38</v>
      </c>
      <c r="V198" s="6" t="s">
        <v>157</v>
      </c>
      <c r="W198" s="7" t="s">
        <v>30</v>
      </c>
      <c r="X198" s="1">
        <v>-3.0807142348125649E-2</v>
      </c>
      <c r="Y198" s="1">
        <v>0.18474534990708924</v>
      </c>
      <c r="Z198" s="1">
        <v>-0.1553436801890451</v>
      </c>
      <c r="AA198" s="1">
        <v>-0.10492010536442786</v>
      </c>
      <c r="AB198" s="1">
        <v>0.17055919058697078</v>
      </c>
      <c r="AC198" s="1">
        <v>0.47620468235026703</v>
      </c>
      <c r="AD198" s="1">
        <v>8.6575900404734396E-2</v>
      </c>
      <c r="AE198" s="1">
        <v>-0.18113490043419678</v>
      </c>
      <c r="AF198" s="1">
        <v>7.2339297060847185E-2</v>
      </c>
      <c r="AG198" s="1">
        <v>-0.12041465043552624</v>
      </c>
      <c r="AH198" s="1">
        <v>-4.963882621996063E-2</v>
      </c>
      <c r="AI198" s="1">
        <v>-0.1436503455269873</v>
      </c>
      <c r="AJ198" s="1">
        <v>-0.21901539979560891</v>
      </c>
      <c r="AK198" s="1">
        <v>-4.2073530642705026E-2</v>
      </c>
      <c r="AL198" s="1">
        <v>-0.15041844753828548</v>
      </c>
      <c r="AO198" s="41" t="s">
        <v>34</v>
      </c>
      <c r="AP198" s="38" t="s">
        <v>159</v>
      </c>
      <c r="AQ198" s="39" t="s">
        <v>30</v>
      </c>
      <c r="AR198" s="42">
        <f>BK198/360</f>
        <v>1</v>
      </c>
      <c r="AS198" s="42">
        <f t="shared" ref="AS198:AS204" si="287">BL198/360</f>
        <v>1</v>
      </c>
      <c r="AT198" s="42">
        <f t="shared" ref="AT198:AT204" si="288">BM198/360</f>
        <v>1</v>
      </c>
      <c r="AU198" s="42">
        <f t="shared" ref="AU198:AU204" si="289">BN198/360</f>
        <v>1</v>
      </c>
      <c r="AV198" s="42">
        <f t="shared" ref="AV198:AV204" si="290">BO198/360</f>
        <v>1</v>
      </c>
      <c r="AW198" s="42">
        <f t="shared" ref="AW198:AW204" si="291">BP198/360</f>
        <v>1</v>
      </c>
      <c r="AX198" s="42">
        <f t="shared" ref="AX198:AX204" si="292">BQ198/360</f>
        <v>1</v>
      </c>
      <c r="AY198" s="42">
        <f t="shared" ref="AY198:AY204" si="293">BR198/360</f>
        <v>1</v>
      </c>
      <c r="AZ198" s="42">
        <f t="shared" ref="AZ198:AZ204" si="294">BS198/360</f>
        <v>1</v>
      </c>
      <c r="BA198" s="42">
        <f t="shared" ref="BA198:BA204" si="295">BT198/360</f>
        <v>0.89444444444444449</v>
      </c>
      <c r="BB198" s="42">
        <f t="shared" ref="BB198:BB204" si="296">BU198/360</f>
        <v>1</v>
      </c>
      <c r="BC198" s="42">
        <f t="shared" ref="BC198:BC204" si="297">BV198/360</f>
        <v>1</v>
      </c>
      <c r="BD198" s="42">
        <f t="shared" ref="BD198:BD204" si="298">BW198/360</f>
        <v>0</v>
      </c>
      <c r="BE198" s="42">
        <f t="shared" ref="BE198:BE204" si="299">BX198/360</f>
        <v>1</v>
      </c>
      <c r="BF198" s="42">
        <f t="shared" ref="BF198:BF204" si="300">BY198/360</f>
        <v>1</v>
      </c>
      <c r="BH198" s="41" t="s">
        <v>34</v>
      </c>
      <c r="BI198" s="38" t="s">
        <v>159</v>
      </c>
      <c r="BJ198" s="39" t="s">
        <v>30</v>
      </c>
      <c r="BK198" s="27">
        <v>360</v>
      </c>
      <c r="BL198" s="27">
        <v>360</v>
      </c>
      <c r="BM198" s="27">
        <v>360</v>
      </c>
      <c r="BN198" s="27">
        <v>360</v>
      </c>
      <c r="BO198" s="27">
        <v>360</v>
      </c>
      <c r="BP198" s="27">
        <v>360</v>
      </c>
      <c r="BQ198" s="27">
        <v>360</v>
      </c>
      <c r="BR198" s="27">
        <v>360</v>
      </c>
      <c r="BS198" s="27">
        <v>360</v>
      </c>
      <c r="BT198" s="27">
        <v>322</v>
      </c>
      <c r="BU198" s="27">
        <v>360</v>
      </c>
      <c r="BV198" s="27">
        <v>360</v>
      </c>
      <c r="BW198" s="27">
        <v>0</v>
      </c>
      <c r="BX198" s="27">
        <v>360</v>
      </c>
      <c r="BY198" s="27">
        <v>360</v>
      </c>
    </row>
    <row r="199" spans="2:77" x14ac:dyDescent="0.25">
      <c r="B199" s="41" t="s">
        <v>38</v>
      </c>
      <c r="C199" s="38" t="s">
        <v>158</v>
      </c>
      <c r="D199" s="39" t="s">
        <v>30</v>
      </c>
      <c r="E199" s="42">
        <f>IF(AR231&lt;0.75,1/0,IF(AR$232&lt;0.75,1/0,X199))</f>
        <v>-0.24122944208154051</v>
      </c>
      <c r="F199" s="42">
        <f>IF(AS231&lt;0.75,1/0,IF(AS$232&lt;0.75,1/0,Y199))</f>
        <v>9.8270431486231047E-2</v>
      </c>
      <c r="G199" s="42">
        <f>IF(AT231&lt;0.75,1/0,IF(AT$232&lt;0.75,1/0,Z199))</f>
        <v>-0.12374319276980039</v>
      </c>
      <c r="H199" s="42">
        <f>IF(AU231&lt;0.75,1/0,IF(AU$232&lt;0.75,1/0,AA199))</f>
        <v>-0.13218939691129117</v>
      </c>
      <c r="I199" s="42">
        <f>IF(AV231&lt;0.75,1/0,IF(AV$232&lt;0.75,1/0,AB199))</f>
        <v>5.2511042629973304E-2</v>
      </c>
      <c r="J199" s="42">
        <f>IF(AW231&lt;0.75,1/0,IF(AW$232&lt;0.75,1/0,AC199))</f>
        <v>0.11951088127558673</v>
      </c>
      <c r="K199" s="42">
        <f>IF(AX231&lt;0.75,1/0,IF(AX$232&lt;0.75,1/0,AD199))</f>
        <v>-6.3156076367525626E-2</v>
      </c>
      <c r="L199" s="42">
        <f>IF(AY231&lt;0.75,1/0,IF(AY$232&lt;0.75,1/0,AE199))</f>
        <v>0.28403061464055956</v>
      </c>
      <c r="M199" s="42">
        <f>IF(AZ231&lt;0.75,1/0,IF(AZ$232&lt;0.75,1/0,AF199))</f>
        <v>1.6024927388409438E-2</v>
      </c>
      <c r="N199" s="42">
        <f>IF(BA231&lt;0.75,1/0,IF(BA$232&lt;0.75,1/0,AG199))</f>
        <v>-2.573819358210816E-2</v>
      </c>
      <c r="O199" s="42">
        <f>IF(BB231&lt;0.75,1/0,IF(BB$232&lt;0.75,1/0,AH199))</f>
        <v>-1.6183102900162449E-3</v>
      </c>
      <c r="P199" s="42">
        <f>IF(BC231&lt;0.75,1/0,IF(BC$232&lt;0.75,1/0,AI199))</f>
        <v>-4.0667068877688894E-3</v>
      </c>
      <c r="Q199" s="42">
        <f>IF(BD231&lt;0.75,1/0,IF(BD$232&lt;0.75,1/0,AJ199))</f>
        <v>0.19668457571748621</v>
      </c>
      <c r="R199" s="42">
        <f>IF(BE231&lt;0.75,1/0,IF(BE$232&lt;0.75,1/0,AK199))</f>
        <v>-9.0508913209275121E-5</v>
      </c>
      <c r="S199" s="42">
        <f>IF(BF231&lt;0.75,1/0,IF(BF$232&lt;0.75,1/0,AL199))</f>
        <v>-3.2209765382416489E-2</v>
      </c>
      <c r="U199" s="5" t="s">
        <v>38</v>
      </c>
      <c r="V199" s="6" t="s">
        <v>158</v>
      </c>
      <c r="W199" s="7" t="s">
        <v>30</v>
      </c>
      <c r="X199" s="1">
        <v>-0.24122944208154051</v>
      </c>
      <c r="Y199" s="1">
        <v>9.8270431486231047E-2</v>
      </c>
      <c r="Z199" s="1">
        <v>-0.12374319276980039</v>
      </c>
      <c r="AA199" s="1">
        <v>-0.13218939691129117</v>
      </c>
      <c r="AB199" s="1">
        <v>5.2511042629973304E-2</v>
      </c>
      <c r="AC199" s="1">
        <v>0.11951088127558673</v>
      </c>
      <c r="AD199" s="1">
        <v>-6.3156076367525626E-2</v>
      </c>
      <c r="AE199" s="1">
        <v>0.28403061464055956</v>
      </c>
      <c r="AF199" s="1">
        <v>1.6024927388409438E-2</v>
      </c>
      <c r="AG199" s="1">
        <v>-2.573819358210816E-2</v>
      </c>
      <c r="AH199" s="1">
        <v>-1.6183102900162449E-3</v>
      </c>
      <c r="AI199" s="1">
        <v>-4.0667068877688894E-3</v>
      </c>
      <c r="AJ199" s="1">
        <v>0.19668457571748621</v>
      </c>
      <c r="AK199" s="1">
        <v>-9.0508913209275121E-5</v>
      </c>
      <c r="AL199" s="1">
        <v>-3.2209765382416489E-2</v>
      </c>
      <c r="AO199" s="41" t="s">
        <v>34</v>
      </c>
      <c r="AP199" s="38" t="s">
        <v>160</v>
      </c>
      <c r="AQ199" s="39" t="s">
        <v>30</v>
      </c>
      <c r="AR199" s="42">
        <f t="shared" ref="AR199:AR204" si="301">BK199/360</f>
        <v>1</v>
      </c>
      <c r="AS199" s="42">
        <f t="shared" si="287"/>
        <v>1</v>
      </c>
      <c r="AT199" s="42">
        <f t="shared" si="288"/>
        <v>1</v>
      </c>
      <c r="AU199" s="42">
        <f t="shared" si="289"/>
        <v>1</v>
      </c>
      <c r="AV199" s="42">
        <f t="shared" si="290"/>
        <v>1</v>
      </c>
      <c r="AW199" s="42">
        <f t="shared" si="291"/>
        <v>1</v>
      </c>
      <c r="AX199" s="42">
        <f t="shared" si="292"/>
        <v>1</v>
      </c>
      <c r="AY199" s="42">
        <f t="shared" si="293"/>
        <v>1</v>
      </c>
      <c r="AZ199" s="42">
        <f t="shared" si="294"/>
        <v>1</v>
      </c>
      <c r="BA199" s="42">
        <f t="shared" si="295"/>
        <v>1</v>
      </c>
      <c r="BB199" s="42">
        <f t="shared" si="296"/>
        <v>1</v>
      </c>
      <c r="BC199" s="42">
        <f t="shared" si="297"/>
        <v>1</v>
      </c>
      <c r="BD199" s="42">
        <f t="shared" si="298"/>
        <v>0</v>
      </c>
      <c r="BE199" s="42">
        <f t="shared" si="299"/>
        <v>1</v>
      </c>
      <c r="BF199" s="42">
        <f t="shared" si="300"/>
        <v>1</v>
      </c>
      <c r="BH199" s="41" t="s">
        <v>34</v>
      </c>
      <c r="BI199" s="38" t="s">
        <v>160</v>
      </c>
      <c r="BJ199" s="39" t="s">
        <v>30</v>
      </c>
      <c r="BK199" s="27">
        <v>360</v>
      </c>
      <c r="BL199" s="27">
        <v>360</v>
      </c>
      <c r="BM199" s="27">
        <v>360</v>
      </c>
      <c r="BN199" s="27">
        <v>360</v>
      </c>
      <c r="BO199" s="27">
        <v>360</v>
      </c>
      <c r="BP199" s="27">
        <v>360</v>
      </c>
      <c r="BQ199" s="27">
        <v>360</v>
      </c>
      <c r="BR199" s="27">
        <v>360</v>
      </c>
      <c r="BS199" s="27">
        <v>360</v>
      </c>
      <c r="BT199" s="27">
        <v>360</v>
      </c>
      <c r="BU199" s="27">
        <v>360</v>
      </c>
      <c r="BV199" s="27">
        <v>360</v>
      </c>
      <c r="BW199" s="27">
        <v>0</v>
      </c>
      <c r="BX199" s="27">
        <v>360</v>
      </c>
      <c r="BY199" s="27">
        <v>360</v>
      </c>
    </row>
    <row r="200" spans="2:77" x14ac:dyDescent="0.25">
      <c r="B200" s="41" t="s">
        <v>39</v>
      </c>
      <c r="C200" s="38" t="s">
        <v>153</v>
      </c>
      <c r="D200" s="39" t="s">
        <v>30</v>
      </c>
      <c r="E200" s="42">
        <f>IF(AR233&lt;0.75,1/0,IF(AR$239&lt;0.75,1/0,X200))</f>
        <v>-4.372095083035632E-2</v>
      </c>
      <c r="F200" s="42">
        <f>IF(AS233&lt;0.75,1/0,IF(AS$239&lt;0.75,1/0,Y200))</f>
        <v>-0.10836617610376686</v>
      </c>
      <c r="G200" s="42">
        <f>IF(AT233&lt;0.75,1/0,IF(AT$239&lt;0.75,1/0,Z200))</f>
        <v>0.11038737791705677</v>
      </c>
      <c r="H200" s="42">
        <f>IF(AU233&lt;0.75,1/0,IF(AU$239&lt;0.75,1/0,AA200))</f>
        <v>-4.6077156832475041E-2</v>
      </c>
      <c r="I200" s="42">
        <f>IF(AV233&lt;0.75,1/0,IF(AV$239&lt;0.75,1/0,AB200))</f>
        <v>8.6872674875360323E-2</v>
      </c>
      <c r="J200" s="42">
        <f>IF(AW233&lt;0.75,1/0,IF(AW$239&lt;0.75,1/0,AC200))</f>
        <v>-2.0737686457268034E-2</v>
      </c>
      <c r="K200" s="42">
        <f>IF(AX233&lt;0.75,1/0,IF(AX$239&lt;0.75,1/0,AD200))</f>
        <v>-7.1368525411783956E-2</v>
      </c>
      <c r="L200" s="42">
        <f>IF(AY233&lt;0.75,1/0,IF(AY$239&lt;0.75,1/0,AE200))</f>
        <v>-0.15040719572728067</v>
      </c>
      <c r="M200" s="42">
        <f>IF(AZ233&lt;0.75,1/0,IF(AZ$239&lt;0.75,1/0,AF200))</f>
        <v>-0.26323346536382664</v>
      </c>
      <c r="N200" s="42">
        <f>IF(BA233&lt;0.75,1/0,IF(BA$239&lt;0.75,1/0,AG200))</f>
        <v>-0.33206944642346137</v>
      </c>
      <c r="O200" s="42">
        <f>IF(BB233&lt;0.75,1/0,IF(BB$239&lt;0.75,1/0,AH200))</f>
        <v>-0.1989304519939562</v>
      </c>
      <c r="P200" s="42">
        <f>IF(BC233&lt;0.75,1/0,IF(BC$239&lt;0.75,1/0,AI200))</f>
        <v>-0.16845960828714401</v>
      </c>
      <c r="Q200" s="42" t="e">
        <f>IF(BD233&lt;0.75,1/0,IF(BD$239&lt;0.75,1/0,AJ200))</f>
        <v>#DIV/0!</v>
      </c>
      <c r="R200" s="42">
        <f>IF(BE233&lt;0.75,1/0,IF(BE$239&lt;0.75,1/0,AK200))</f>
        <v>-0.11282398128224791</v>
      </c>
      <c r="S200" s="42">
        <f>IF(BF233&lt;0.75,1/0,IF(BF$239&lt;0.75,1/0,AL200))</f>
        <v>-0.11709915566140316</v>
      </c>
      <c r="U200" s="5" t="s">
        <v>39</v>
      </c>
      <c r="V200" s="6" t="s">
        <v>153</v>
      </c>
      <c r="W200" s="7" t="s">
        <v>30</v>
      </c>
      <c r="X200" s="1">
        <v>-4.372095083035632E-2</v>
      </c>
      <c r="Y200" s="1">
        <v>-0.10836617610376686</v>
      </c>
      <c r="Z200" s="1">
        <v>0.11038737791705677</v>
      </c>
      <c r="AA200" s="1">
        <v>-4.6077156832475041E-2</v>
      </c>
      <c r="AB200" s="1">
        <v>8.6872674875360323E-2</v>
      </c>
      <c r="AC200" s="1">
        <v>-2.0737686457268034E-2</v>
      </c>
      <c r="AD200" s="1">
        <v>-7.1368525411783956E-2</v>
      </c>
      <c r="AE200" s="1">
        <v>-0.15040719572728067</v>
      </c>
      <c r="AF200" s="1">
        <v>-0.26323346536382664</v>
      </c>
      <c r="AG200" s="1">
        <v>-0.33206944642346137</v>
      </c>
      <c r="AH200" s="1">
        <v>-0.1989304519939562</v>
      </c>
      <c r="AI200" s="1">
        <v>-0.16845960828714401</v>
      </c>
      <c r="AJ200" s="1" t="e">
        <v>#N/A</v>
      </c>
      <c r="AK200" s="1">
        <v>-0.11282398128224791</v>
      </c>
      <c r="AL200" s="1">
        <v>-0.11709915566140316</v>
      </c>
      <c r="AO200" s="41" t="s">
        <v>34</v>
      </c>
      <c r="AP200" s="38" t="s">
        <v>161</v>
      </c>
      <c r="AQ200" s="39" t="s">
        <v>30</v>
      </c>
      <c r="AR200" s="42">
        <f t="shared" si="301"/>
        <v>1</v>
      </c>
      <c r="AS200" s="42">
        <f t="shared" si="287"/>
        <v>1</v>
      </c>
      <c r="AT200" s="42">
        <f t="shared" si="288"/>
        <v>1</v>
      </c>
      <c r="AU200" s="42">
        <f t="shared" si="289"/>
        <v>1</v>
      </c>
      <c r="AV200" s="42">
        <f t="shared" si="290"/>
        <v>1</v>
      </c>
      <c r="AW200" s="42">
        <f t="shared" si="291"/>
        <v>1</v>
      </c>
      <c r="AX200" s="42">
        <f t="shared" si="292"/>
        <v>1</v>
      </c>
      <c r="AY200" s="42">
        <f t="shared" si="293"/>
        <v>1</v>
      </c>
      <c r="AZ200" s="42">
        <f t="shared" si="294"/>
        <v>1</v>
      </c>
      <c r="BA200" s="42">
        <f t="shared" si="295"/>
        <v>1</v>
      </c>
      <c r="BB200" s="42">
        <f t="shared" si="296"/>
        <v>1</v>
      </c>
      <c r="BC200" s="42">
        <f t="shared" si="297"/>
        <v>1</v>
      </c>
      <c r="BD200" s="42">
        <f t="shared" si="298"/>
        <v>0.89444444444444449</v>
      </c>
      <c r="BE200" s="42">
        <f t="shared" si="299"/>
        <v>1</v>
      </c>
      <c r="BF200" s="42">
        <f t="shared" si="300"/>
        <v>1</v>
      </c>
      <c r="BH200" s="41" t="s">
        <v>34</v>
      </c>
      <c r="BI200" s="38" t="s">
        <v>161</v>
      </c>
      <c r="BJ200" s="39" t="s">
        <v>30</v>
      </c>
      <c r="BK200" s="27">
        <v>360</v>
      </c>
      <c r="BL200" s="27">
        <v>360</v>
      </c>
      <c r="BM200" s="27">
        <v>360</v>
      </c>
      <c r="BN200" s="27">
        <v>360</v>
      </c>
      <c r="BO200" s="27">
        <v>360</v>
      </c>
      <c r="BP200" s="27">
        <v>360</v>
      </c>
      <c r="BQ200" s="27">
        <v>360</v>
      </c>
      <c r="BR200" s="27">
        <v>360</v>
      </c>
      <c r="BS200" s="27">
        <v>360</v>
      </c>
      <c r="BT200" s="27">
        <v>360</v>
      </c>
      <c r="BU200" s="27">
        <v>360</v>
      </c>
      <c r="BV200" s="27">
        <v>360</v>
      </c>
      <c r="BW200" s="27">
        <v>322</v>
      </c>
      <c r="BX200" s="27">
        <v>360</v>
      </c>
      <c r="BY200" s="27">
        <v>360</v>
      </c>
    </row>
    <row r="201" spans="2:77" x14ac:dyDescent="0.25">
      <c r="B201" s="41" t="s">
        <v>39</v>
      </c>
      <c r="C201" s="38" t="s">
        <v>154</v>
      </c>
      <c r="D201" s="39" t="s">
        <v>30</v>
      </c>
      <c r="E201" s="42">
        <f>IF(AR234&lt;0.75,1/0,IF(AR$239&lt;0.75,1/0,X201))</f>
        <v>2.1498237567700196E-2</v>
      </c>
      <c r="F201" s="42">
        <f>IF(AS234&lt;0.75,1/0,IF(AS$239&lt;0.75,1/0,Y201))</f>
        <v>-7.2626799844338397E-2</v>
      </c>
      <c r="G201" s="42">
        <f>IF(AT234&lt;0.75,1/0,IF(AT$239&lt;0.75,1/0,Z201))</f>
        <v>-0.11758308746689805</v>
      </c>
      <c r="H201" s="42">
        <f>IF(AU234&lt;0.75,1/0,IF(AU$239&lt;0.75,1/0,AA201))</f>
        <v>-0.10526636675336931</v>
      </c>
      <c r="I201" s="42">
        <f>IF(AV234&lt;0.75,1/0,IF(AV$239&lt;0.75,1/0,AB201))</f>
        <v>-1.4879251492203371E-2</v>
      </c>
      <c r="J201" s="42">
        <f>IF(AW234&lt;0.75,1/0,IF(AW$239&lt;0.75,1/0,AC201))</f>
        <v>-9.8467247584971385E-2</v>
      </c>
      <c r="K201" s="42">
        <f>IF(AX234&lt;0.75,1/0,IF(AX$239&lt;0.75,1/0,AD201))</f>
        <v>-0.19323527208300673</v>
      </c>
      <c r="L201" s="42">
        <f>IF(AY234&lt;0.75,1/0,IF(AY$239&lt;0.75,1/0,AE201))</f>
        <v>-0.14058623088787547</v>
      </c>
      <c r="M201" s="42">
        <f>IF(AZ234&lt;0.75,1/0,IF(AZ$239&lt;0.75,1/0,AF201))</f>
        <v>-0.25381734772227249</v>
      </c>
      <c r="N201" s="42">
        <f>IF(BA234&lt;0.75,1/0,IF(BA$239&lt;0.75,1/0,AG201))</f>
        <v>-0.1600251306568371</v>
      </c>
      <c r="O201" s="42">
        <f>IF(BB234&lt;0.75,1/0,IF(BB$239&lt;0.75,1/0,AH201))</f>
        <v>-0.22019004184402557</v>
      </c>
      <c r="P201" s="42">
        <f>IF(BC234&lt;0.75,1/0,IF(BC$239&lt;0.75,1/0,AI201))</f>
        <v>-0.12798421512891678</v>
      </c>
      <c r="Q201" s="42">
        <f>IF(BD234&lt;0.75,1/0,IF(BD$239&lt;0.75,1/0,AJ201))</f>
        <v>-0.15917393675027192</v>
      </c>
      <c r="R201" s="42">
        <f>IF(BE234&lt;0.75,1/0,IF(BE$239&lt;0.75,1/0,AK201))</f>
        <v>-0.12423778519525575</v>
      </c>
      <c r="S201" s="42">
        <f>IF(BF234&lt;0.75,1/0,IF(BF$239&lt;0.75,1/0,AL201))</f>
        <v>-0.20243547181744315</v>
      </c>
      <c r="U201" s="5" t="s">
        <v>39</v>
      </c>
      <c r="V201" s="6" t="s">
        <v>154</v>
      </c>
      <c r="W201" s="7" t="s">
        <v>30</v>
      </c>
      <c r="X201" s="1">
        <v>2.1498237567700196E-2</v>
      </c>
      <c r="Y201" s="1">
        <v>-7.2626799844338397E-2</v>
      </c>
      <c r="Z201" s="1">
        <v>-0.11758308746689805</v>
      </c>
      <c r="AA201" s="1">
        <v>-0.10526636675336931</v>
      </c>
      <c r="AB201" s="1">
        <v>-1.4879251492203371E-2</v>
      </c>
      <c r="AC201" s="1">
        <v>-9.8467247584971385E-2</v>
      </c>
      <c r="AD201" s="1">
        <v>-0.19323527208300673</v>
      </c>
      <c r="AE201" s="1">
        <v>-0.14058623088787547</v>
      </c>
      <c r="AF201" s="1">
        <v>-0.25381734772227249</v>
      </c>
      <c r="AG201" s="1">
        <v>-0.1600251306568371</v>
      </c>
      <c r="AH201" s="1">
        <v>-0.22019004184402557</v>
      </c>
      <c r="AI201" s="1">
        <v>-0.12798421512891678</v>
      </c>
      <c r="AJ201" s="1">
        <v>-0.15917393675027192</v>
      </c>
      <c r="AK201" s="1">
        <v>-0.12423778519525575</v>
      </c>
      <c r="AL201" s="1">
        <v>-0.20243547181744315</v>
      </c>
      <c r="AO201" s="41" t="s">
        <v>34</v>
      </c>
      <c r="AP201" s="38" t="s">
        <v>162</v>
      </c>
      <c r="AQ201" s="39" t="s">
        <v>30</v>
      </c>
      <c r="AR201" s="42">
        <f t="shared" si="301"/>
        <v>1</v>
      </c>
      <c r="AS201" s="42">
        <f t="shared" si="287"/>
        <v>1</v>
      </c>
      <c r="AT201" s="42">
        <f t="shared" si="288"/>
        <v>1</v>
      </c>
      <c r="AU201" s="42">
        <f t="shared" si="289"/>
        <v>1</v>
      </c>
      <c r="AV201" s="42">
        <f t="shared" si="290"/>
        <v>1</v>
      </c>
      <c r="AW201" s="42">
        <f t="shared" si="291"/>
        <v>1</v>
      </c>
      <c r="AX201" s="42">
        <f t="shared" si="292"/>
        <v>1</v>
      </c>
      <c r="AY201" s="42">
        <f t="shared" si="293"/>
        <v>1</v>
      </c>
      <c r="AZ201" s="42">
        <f t="shared" si="294"/>
        <v>1</v>
      </c>
      <c r="BA201" s="42">
        <f t="shared" si="295"/>
        <v>1</v>
      </c>
      <c r="BB201" s="42">
        <f t="shared" si="296"/>
        <v>1</v>
      </c>
      <c r="BC201" s="42">
        <f t="shared" si="297"/>
        <v>1</v>
      </c>
      <c r="BD201" s="42">
        <f t="shared" si="298"/>
        <v>1</v>
      </c>
      <c r="BE201" s="42">
        <f t="shared" si="299"/>
        <v>1</v>
      </c>
      <c r="BF201" s="42">
        <f t="shared" si="300"/>
        <v>1</v>
      </c>
      <c r="BH201" s="41" t="s">
        <v>34</v>
      </c>
      <c r="BI201" s="38" t="s">
        <v>162</v>
      </c>
      <c r="BJ201" s="39" t="s">
        <v>30</v>
      </c>
      <c r="BK201" s="27">
        <v>360</v>
      </c>
      <c r="BL201" s="27">
        <v>360</v>
      </c>
      <c r="BM201" s="27">
        <v>360</v>
      </c>
      <c r="BN201" s="27">
        <v>360</v>
      </c>
      <c r="BO201" s="27">
        <v>360</v>
      </c>
      <c r="BP201" s="27">
        <v>360</v>
      </c>
      <c r="BQ201" s="27">
        <v>360</v>
      </c>
      <c r="BR201" s="27">
        <v>360</v>
      </c>
      <c r="BS201" s="27">
        <v>360</v>
      </c>
      <c r="BT201" s="27">
        <v>360</v>
      </c>
      <c r="BU201" s="27">
        <v>360</v>
      </c>
      <c r="BV201" s="27">
        <v>360</v>
      </c>
      <c r="BW201" s="27">
        <v>360</v>
      </c>
      <c r="BX201" s="27">
        <v>360</v>
      </c>
      <c r="BY201" s="27">
        <v>360</v>
      </c>
    </row>
    <row r="202" spans="2:77" x14ac:dyDescent="0.25">
      <c r="B202" s="41" t="s">
        <v>39</v>
      </c>
      <c r="C202" s="38" t="s">
        <v>155</v>
      </c>
      <c r="D202" s="39" t="s">
        <v>30</v>
      </c>
      <c r="E202" s="42">
        <f>IF(AR235&lt;0.75,1/0,IF(AR$239&lt;0.75,1/0,X202))</f>
        <v>0.36107141338456628</v>
      </c>
      <c r="F202" s="42">
        <f>IF(AS235&lt;0.75,1/0,IF(AS$239&lt;0.75,1/0,Y202))</f>
        <v>0.82972972972972858</v>
      </c>
      <c r="G202" s="42">
        <f>IF(AT235&lt;0.75,1/0,IF(AT$239&lt;0.75,1/0,Z202))</f>
        <v>0.67201025045625928</v>
      </c>
      <c r="H202" s="42">
        <f>IF(AU235&lt;0.75,1/0,IF(AU$239&lt;0.75,1/0,AA202))</f>
        <v>0.69960031293694369</v>
      </c>
      <c r="I202" s="42">
        <f>IF(AV235&lt;0.75,1/0,IF(AV$239&lt;0.75,1/0,AB202))</f>
        <v>0.77525577218620123</v>
      </c>
      <c r="J202" s="42">
        <f>IF(AW235&lt;0.75,1/0,IF(AW$239&lt;0.75,1/0,AC202))</f>
        <v>0.44985379366952238</v>
      </c>
      <c r="K202" s="42">
        <f>IF(AX235&lt;0.75,1/0,IF(AX$239&lt;0.75,1/0,AD202))</f>
        <v>9.7564482214541171E-2</v>
      </c>
      <c r="L202" s="42">
        <f>IF(AY235&lt;0.75,1/0,IF(AY$239&lt;0.75,1/0,AE202))</f>
        <v>9.4882643790759058E-3</v>
      </c>
      <c r="M202" s="42">
        <f>IF(AZ235&lt;0.75,1/0,IF(AZ$239&lt;0.75,1/0,AF202))</f>
        <v>5.1434695885538062E-2</v>
      </c>
      <c r="N202" s="42">
        <f>IF(BA235&lt;0.75,1/0,IF(BA$239&lt;0.75,1/0,AG202))</f>
        <v>4.02214232940723E-2</v>
      </c>
      <c r="O202" s="42">
        <f>IF(BB235&lt;0.75,1/0,IF(BB$239&lt;0.75,1/0,AH202))</f>
        <v>0.30791298250572119</v>
      </c>
      <c r="P202" s="42">
        <f>IF(BC235&lt;0.75,1/0,IF(BC$239&lt;0.75,1/0,AI202))</f>
        <v>0.17470816452134796</v>
      </c>
      <c r="Q202" s="42">
        <f>IF(BD235&lt;0.75,1/0,IF(BD$239&lt;0.75,1/0,AJ202))</f>
        <v>-8.9340016171290171E-2</v>
      </c>
      <c r="R202" s="42">
        <f>IF(BE235&lt;0.75,1/0,IF(BE$239&lt;0.75,1/0,AK202))</f>
        <v>0.27560601419056918</v>
      </c>
      <c r="S202" s="42">
        <f>IF(BF235&lt;0.75,1/0,IF(BF$239&lt;0.75,1/0,AL202))</f>
        <v>0.14677779320031625</v>
      </c>
      <c r="U202" s="5" t="s">
        <v>39</v>
      </c>
      <c r="V202" s="6" t="s">
        <v>155</v>
      </c>
      <c r="W202" s="7" t="s">
        <v>30</v>
      </c>
      <c r="X202" s="1">
        <v>0.36107141338456628</v>
      </c>
      <c r="Y202" s="1">
        <v>0.82972972972972858</v>
      </c>
      <c r="Z202" s="1">
        <v>0.67201025045625928</v>
      </c>
      <c r="AA202" s="1">
        <v>0.69960031293694369</v>
      </c>
      <c r="AB202" s="1">
        <v>0.77525577218620123</v>
      </c>
      <c r="AC202" s="1">
        <v>0.44985379366952238</v>
      </c>
      <c r="AD202" s="1">
        <v>9.7564482214541171E-2</v>
      </c>
      <c r="AE202" s="1">
        <v>9.4882643790759058E-3</v>
      </c>
      <c r="AF202" s="1">
        <v>5.1434695885538062E-2</v>
      </c>
      <c r="AG202" s="1">
        <v>4.02214232940723E-2</v>
      </c>
      <c r="AH202" s="1">
        <v>0.30791298250572119</v>
      </c>
      <c r="AI202" s="1">
        <v>0.17470816452134796</v>
      </c>
      <c r="AJ202" s="1">
        <v>-8.9340016171290171E-2</v>
      </c>
      <c r="AK202" s="1">
        <v>0.27560601419056918</v>
      </c>
      <c r="AL202" s="1">
        <v>0.14677779320031625</v>
      </c>
      <c r="AO202" s="41" t="s">
        <v>34</v>
      </c>
      <c r="AP202" s="38" t="s">
        <v>163</v>
      </c>
      <c r="AQ202" s="39" t="s">
        <v>30</v>
      </c>
      <c r="AR202" s="42">
        <f t="shared" si="301"/>
        <v>1</v>
      </c>
      <c r="AS202" s="42">
        <f t="shared" si="287"/>
        <v>1</v>
      </c>
      <c r="AT202" s="42">
        <f t="shared" si="288"/>
        <v>1</v>
      </c>
      <c r="AU202" s="42">
        <f t="shared" si="289"/>
        <v>1</v>
      </c>
      <c r="AV202" s="42">
        <f t="shared" si="290"/>
        <v>1</v>
      </c>
      <c r="AW202" s="42">
        <f t="shared" si="291"/>
        <v>1</v>
      </c>
      <c r="AX202" s="42">
        <f t="shared" si="292"/>
        <v>1</v>
      </c>
      <c r="AY202" s="42">
        <f t="shared" si="293"/>
        <v>1</v>
      </c>
      <c r="AZ202" s="42">
        <f t="shared" si="294"/>
        <v>1</v>
      </c>
      <c r="BA202" s="42">
        <f t="shared" si="295"/>
        <v>1</v>
      </c>
      <c r="BB202" s="42">
        <f t="shared" si="296"/>
        <v>1</v>
      </c>
      <c r="BC202" s="42">
        <f t="shared" si="297"/>
        <v>1</v>
      </c>
      <c r="BD202" s="42">
        <f t="shared" si="298"/>
        <v>1</v>
      </c>
      <c r="BE202" s="42">
        <f t="shared" si="299"/>
        <v>1</v>
      </c>
      <c r="BF202" s="42">
        <f t="shared" si="300"/>
        <v>1</v>
      </c>
      <c r="BH202" s="41" t="s">
        <v>34</v>
      </c>
      <c r="BI202" s="38" t="s">
        <v>163</v>
      </c>
      <c r="BJ202" s="39" t="s">
        <v>30</v>
      </c>
      <c r="BK202" s="27">
        <v>360</v>
      </c>
      <c r="BL202" s="27">
        <v>360</v>
      </c>
      <c r="BM202" s="27">
        <v>360</v>
      </c>
      <c r="BN202" s="27">
        <v>360</v>
      </c>
      <c r="BO202" s="27">
        <v>360</v>
      </c>
      <c r="BP202" s="27">
        <v>360</v>
      </c>
      <c r="BQ202" s="27">
        <v>360</v>
      </c>
      <c r="BR202" s="27">
        <v>360</v>
      </c>
      <c r="BS202" s="27">
        <v>360</v>
      </c>
      <c r="BT202" s="27">
        <v>360</v>
      </c>
      <c r="BU202" s="27">
        <v>360</v>
      </c>
      <c r="BV202" s="27">
        <v>360</v>
      </c>
      <c r="BW202" s="27">
        <v>360</v>
      </c>
      <c r="BX202" s="27">
        <v>360</v>
      </c>
      <c r="BY202" s="27">
        <v>360</v>
      </c>
    </row>
    <row r="203" spans="2:77" x14ac:dyDescent="0.25">
      <c r="B203" s="41" t="s">
        <v>39</v>
      </c>
      <c r="C203" s="38" t="s">
        <v>156</v>
      </c>
      <c r="D203" s="39" t="s">
        <v>30</v>
      </c>
      <c r="E203" s="42">
        <f>IF(AR236&lt;0.75,1/0,IF(AR$239&lt;0.75,1/0,X203))</f>
        <v>4.3343616961941667E-3</v>
      </c>
      <c r="F203" s="42">
        <f>IF(AS236&lt;0.75,1/0,IF(AS$239&lt;0.75,1/0,Y203))</f>
        <v>3.9444126999359952E-2</v>
      </c>
      <c r="G203" s="42">
        <f>IF(AT236&lt;0.75,1/0,IF(AT$239&lt;0.75,1/0,Z203))</f>
        <v>2.399063459392492E-2</v>
      </c>
      <c r="H203" s="42">
        <f>IF(AU236&lt;0.75,1/0,IF(AU$239&lt;0.75,1/0,AA203))</f>
        <v>-3.8537928329153703E-2</v>
      </c>
      <c r="I203" s="42">
        <f>IF(AV236&lt;0.75,1/0,IF(AV$239&lt;0.75,1/0,AB203))</f>
        <v>-6.3198692463035111E-2</v>
      </c>
      <c r="J203" s="42">
        <f>IF(AW236&lt;0.75,1/0,IF(AW$239&lt;0.75,1/0,AC203))</f>
        <v>-0.10449936628643852</v>
      </c>
      <c r="K203" s="42">
        <f>IF(AX236&lt;0.75,1/0,IF(AX$239&lt;0.75,1/0,AD203))</f>
        <v>4.074037663218455E-2</v>
      </c>
      <c r="L203" s="42">
        <f>IF(AY236&lt;0.75,1/0,IF(AY$239&lt;0.75,1/0,AE203))</f>
        <v>-1.5229066337207886E-2</v>
      </c>
      <c r="M203" s="42">
        <f>IF(AZ236&lt;0.75,1/0,IF(AZ$239&lt;0.75,1/0,AF203))</f>
        <v>0.14733921936656547</v>
      </c>
      <c r="N203" s="42">
        <f>IF(BA236&lt;0.75,1/0,IF(BA$239&lt;0.75,1/0,AG203))</f>
        <v>-5.4219654692161612E-2</v>
      </c>
      <c r="O203" s="42">
        <f>IF(BB236&lt;0.75,1/0,IF(BB$239&lt;0.75,1/0,AH203))</f>
        <v>-6.4689990505551576E-2</v>
      </c>
      <c r="P203" s="42">
        <f>IF(BC236&lt;0.75,1/0,IF(BC$239&lt;0.75,1/0,AI203))</f>
        <v>1.6502210950023022E-2</v>
      </c>
      <c r="Q203" s="42">
        <f>IF(BD236&lt;0.75,1/0,IF(BD$239&lt;0.75,1/0,AJ203))</f>
        <v>2.2257209148160761E-2</v>
      </c>
      <c r="R203" s="42">
        <f>IF(BE236&lt;0.75,1/0,IF(BE$239&lt;0.75,1/0,AK203))</f>
        <v>1.0462241069444822E-2</v>
      </c>
      <c r="S203" s="42">
        <f>IF(BF236&lt;0.75,1/0,IF(BF$239&lt;0.75,1/0,AL203))</f>
        <v>-0.1443730657288167</v>
      </c>
      <c r="U203" s="5" t="s">
        <v>39</v>
      </c>
      <c r="V203" s="6" t="s">
        <v>156</v>
      </c>
      <c r="W203" s="7" t="s">
        <v>30</v>
      </c>
      <c r="X203" s="1">
        <v>4.3343616961941667E-3</v>
      </c>
      <c r="Y203" s="1">
        <v>3.9444126999359952E-2</v>
      </c>
      <c r="Z203" s="1">
        <v>2.399063459392492E-2</v>
      </c>
      <c r="AA203" s="1">
        <v>-3.8537928329153703E-2</v>
      </c>
      <c r="AB203" s="1">
        <v>-6.3198692463035111E-2</v>
      </c>
      <c r="AC203" s="1">
        <v>-0.10449936628643852</v>
      </c>
      <c r="AD203" s="1">
        <v>4.074037663218455E-2</v>
      </c>
      <c r="AE203" s="1">
        <v>-1.5229066337207886E-2</v>
      </c>
      <c r="AF203" s="1">
        <v>0.14733921936656547</v>
      </c>
      <c r="AG203" s="1">
        <v>-5.4219654692161612E-2</v>
      </c>
      <c r="AH203" s="1">
        <v>-6.4689990505551576E-2</v>
      </c>
      <c r="AI203" s="1">
        <v>1.6502210950023022E-2</v>
      </c>
      <c r="AJ203" s="1">
        <v>2.2257209148160761E-2</v>
      </c>
      <c r="AK203" s="1">
        <v>1.0462241069444822E-2</v>
      </c>
      <c r="AL203" s="1">
        <v>-0.1443730657288167</v>
      </c>
      <c r="AO203" s="41" t="s">
        <v>34</v>
      </c>
      <c r="AP203" s="38" t="s">
        <v>77</v>
      </c>
      <c r="AQ203" s="39" t="s">
        <v>30</v>
      </c>
      <c r="AR203" s="42">
        <f t="shared" si="301"/>
        <v>1</v>
      </c>
      <c r="AS203" s="42">
        <f t="shared" si="287"/>
        <v>1</v>
      </c>
      <c r="AT203" s="42">
        <f t="shared" si="288"/>
        <v>1</v>
      </c>
      <c r="AU203" s="42">
        <f t="shared" si="289"/>
        <v>0.99722222222222223</v>
      </c>
      <c r="AV203" s="42">
        <f t="shared" si="290"/>
        <v>1</v>
      </c>
      <c r="AW203" s="42">
        <f t="shared" si="291"/>
        <v>1</v>
      </c>
      <c r="AX203" s="42">
        <f t="shared" si="292"/>
        <v>1</v>
      </c>
      <c r="AY203" s="42">
        <f t="shared" si="293"/>
        <v>1</v>
      </c>
      <c r="AZ203" s="42">
        <f t="shared" si="294"/>
        <v>0.84166666666666667</v>
      </c>
      <c r="BA203" s="42">
        <f t="shared" si="295"/>
        <v>1</v>
      </c>
      <c r="BB203" s="42">
        <f t="shared" si="296"/>
        <v>1</v>
      </c>
      <c r="BC203" s="42">
        <f t="shared" si="297"/>
        <v>1</v>
      </c>
      <c r="BD203" s="42">
        <f t="shared" si="298"/>
        <v>1</v>
      </c>
      <c r="BE203" s="42">
        <f t="shared" si="299"/>
        <v>1</v>
      </c>
      <c r="BF203" s="42">
        <f t="shared" si="300"/>
        <v>1</v>
      </c>
      <c r="BH203" s="41" t="s">
        <v>34</v>
      </c>
      <c r="BI203" s="38" t="s">
        <v>77</v>
      </c>
      <c r="BJ203" s="39" t="s">
        <v>30</v>
      </c>
      <c r="BK203" s="27">
        <v>360</v>
      </c>
      <c r="BL203" s="27">
        <v>360</v>
      </c>
      <c r="BM203" s="27">
        <v>360</v>
      </c>
      <c r="BN203" s="27">
        <v>359</v>
      </c>
      <c r="BO203" s="27">
        <v>360</v>
      </c>
      <c r="BP203" s="27">
        <v>360</v>
      </c>
      <c r="BQ203" s="27">
        <v>360</v>
      </c>
      <c r="BR203" s="27">
        <v>360</v>
      </c>
      <c r="BS203" s="27">
        <v>303</v>
      </c>
      <c r="BT203" s="27">
        <v>360</v>
      </c>
      <c r="BU203" s="27">
        <v>360</v>
      </c>
      <c r="BV203" s="27">
        <v>360</v>
      </c>
      <c r="BW203" s="27">
        <v>360</v>
      </c>
      <c r="BX203" s="27">
        <v>360</v>
      </c>
      <c r="BY203" s="27">
        <v>360</v>
      </c>
    </row>
    <row r="204" spans="2:77" x14ac:dyDescent="0.25">
      <c r="B204" s="41" t="s">
        <v>39</v>
      </c>
      <c r="C204" s="38" t="s">
        <v>157</v>
      </c>
      <c r="D204" s="39" t="s">
        <v>30</v>
      </c>
      <c r="E204" s="42">
        <f>IF(AR237&lt;0.75,1/0,IF(AR$239&lt;0.75,1/0,X204))</f>
        <v>0.45613381484242566</v>
      </c>
      <c r="F204" s="42">
        <f>IF(AS237&lt;0.75,1/0,IF(AS$239&lt;0.75,1/0,Y204))</f>
        <v>0.71647539015606254</v>
      </c>
      <c r="G204" s="42">
        <f>IF(AT237&lt;0.75,1/0,IF(AT$239&lt;0.75,1/0,Z204))</f>
        <v>0.37187941188704499</v>
      </c>
      <c r="H204" s="42">
        <f>IF(AU237&lt;0.75,1/0,IF(AU$239&lt;0.75,1/0,AA204))</f>
        <v>8.8439139293584601E-2</v>
      </c>
      <c r="I204" s="42">
        <f>IF(AV237&lt;0.75,1/0,IF(AV$239&lt;0.75,1/0,AB204))</f>
        <v>0.42457004018594557</v>
      </c>
      <c r="J204" s="42">
        <f>IF(AW237&lt;0.75,1/0,IF(AW$239&lt;0.75,1/0,AC204))</f>
        <v>0.58497761410264792</v>
      </c>
      <c r="K204" s="42">
        <f>IF(AX237&lt;0.75,1/0,IF(AX$239&lt;0.75,1/0,AD204))</f>
        <v>9.6992707939097089E-2</v>
      </c>
      <c r="L204" s="42">
        <f>IF(AY237&lt;0.75,1/0,IF(AY$239&lt;0.75,1/0,AE204))</f>
        <v>-0.14164212562085188</v>
      </c>
      <c r="M204" s="42">
        <f>IF(AZ237&lt;0.75,1/0,IF(AZ$239&lt;0.75,1/0,AF204))</f>
        <v>1.2282582448494672E-2</v>
      </c>
      <c r="N204" s="42">
        <f>IF(BA237&lt;0.75,1/0,IF(BA$239&lt;0.75,1/0,AG204))</f>
        <v>2.3351603536739374E-2</v>
      </c>
      <c r="O204" s="42">
        <f>IF(BB237&lt;0.75,1/0,IF(BB$239&lt;0.75,1/0,AH204))</f>
        <v>0.15559404499157248</v>
      </c>
      <c r="P204" s="42">
        <f>IF(BC237&lt;0.75,1/0,IF(BC$239&lt;0.75,1/0,AI204))</f>
        <v>0.1469261636478143</v>
      </c>
      <c r="Q204" s="42">
        <f>IF(BD237&lt;0.75,1/0,IF(BD$239&lt;0.75,1/0,AJ204))</f>
        <v>-0.13403060508212927</v>
      </c>
      <c r="R204" s="42">
        <f>IF(BE237&lt;0.75,1/0,IF(BE$239&lt;0.75,1/0,AK204))</f>
        <v>0.18987908634030459</v>
      </c>
      <c r="S204" s="42">
        <f>IF(BF237&lt;0.75,1/0,IF(BF$239&lt;0.75,1/0,AL204))</f>
        <v>3.8563219919163449E-2</v>
      </c>
      <c r="U204" s="5" t="s">
        <v>39</v>
      </c>
      <c r="V204" s="6" t="s">
        <v>157</v>
      </c>
      <c r="W204" s="7" t="s">
        <v>30</v>
      </c>
      <c r="X204" s="1">
        <v>0.45613381484242566</v>
      </c>
      <c r="Y204" s="1">
        <v>0.71647539015606254</v>
      </c>
      <c r="Z204" s="1">
        <v>0.37187941188704499</v>
      </c>
      <c r="AA204" s="1">
        <v>8.8439139293584601E-2</v>
      </c>
      <c r="AB204" s="1">
        <v>0.42457004018594557</v>
      </c>
      <c r="AC204" s="1">
        <v>0.58497761410264792</v>
      </c>
      <c r="AD204" s="1">
        <v>9.6992707939097089E-2</v>
      </c>
      <c r="AE204" s="1">
        <v>-0.14164212562085188</v>
      </c>
      <c r="AF204" s="1">
        <v>1.2282582448494672E-2</v>
      </c>
      <c r="AG204" s="1">
        <v>2.3351603536739374E-2</v>
      </c>
      <c r="AH204" s="1">
        <v>0.15559404499157248</v>
      </c>
      <c r="AI204" s="1">
        <v>0.1469261636478143</v>
      </c>
      <c r="AJ204" s="1">
        <v>-0.13403060508212927</v>
      </c>
      <c r="AK204" s="1">
        <v>0.18987908634030459</v>
      </c>
      <c r="AL204" s="1">
        <v>3.8563219919163449E-2</v>
      </c>
      <c r="AO204" s="41" t="s">
        <v>34</v>
      </c>
      <c r="AP204" s="38" t="s">
        <v>164</v>
      </c>
      <c r="AQ204" s="39" t="s">
        <v>30</v>
      </c>
      <c r="AR204" s="42">
        <f t="shared" si="301"/>
        <v>1</v>
      </c>
      <c r="AS204" s="42">
        <f t="shared" si="287"/>
        <v>1</v>
      </c>
      <c r="AT204" s="42">
        <f t="shared" si="288"/>
        <v>1</v>
      </c>
      <c r="AU204" s="42">
        <f t="shared" si="289"/>
        <v>1</v>
      </c>
      <c r="AV204" s="42">
        <f t="shared" si="290"/>
        <v>1</v>
      </c>
      <c r="AW204" s="42">
        <f t="shared" si="291"/>
        <v>1</v>
      </c>
      <c r="AX204" s="42">
        <f t="shared" si="292"/>
        <v>0.99722222222222223</v>
      </c>
      <c r="AY204" s="42">
        <f t="shared" si="293"/>
        <v>1</v>
      </c>
      <c r="AZ204" s="42">
        <f t="shared" si="294"/>
        <v>1</v>
      </c>
      <c r="BA204" s="42">
        <f t="shared" si="295"/>
        <v>1</v>
      </c>
      <c r="BB204" s="42">
        <f t="shared" si="296"/>
        <v>1</v>
      </c>
      <c r="BC204" s="42">
        <f t="shared" si="297"/>
        <v>1</v>
      </c>
      <c r="BD204" s="42">
        <f t="shared" si="298"/>
        <v>1</v>
      </c>
      <c r="BE204" s="42">
        <f t="shared" si="299"/>
        <v>1</v>
      </c>
      <c r="BF204" s="42">
        <f t="shared" si="300"/>
        <v>1</v>
      </c>
      <c r="BH204" s="41" t="s">
        <v>34</v>
      </c>
      <c r="BI204" s="38" t="s">
        <v>164</v>
      </c>
      <c r="BJ204" s="39" t="s">
        <v>30</v>
      </c>
      <c r="BK204" s="27">
        <v>360</v>
      </c>
      <c r="BL204" s="27">
        <v>360</v>
      </c>
      <c r="BM204" s="27">
        <v>360</v>
      </c>
      <c r="BN204" s="27">
        <v>360</v>
      </c>
      <c r="BO204" s="27">
        <v>360</v>
      </c>
      <c r="BP204" s="27">
        <v>360</v>
      </c>
      <c r="BQ204" s="27">
        <v>359</v>
      </c>
      <c r="BR204" s="27">
        <v>360</v>
      </c>
      <c r="BS204" s="27">
        <v>360</v>
      </c>
      <c r="BT204" s="27">
        <v>360</v>
      </c>
      <c r="BU204" s="27">
        <v>360</v>
      </c>
      <c r="BV204" s="27">
        <v>360</v>
      </c>
      <c r="BW204" s="27">
        <v>360</v>
      </c>
      <c r="BX204" s="27">
        <v>360</v>
      </c>
      <c r="BY204" s="27">
        <v>360</v>
      </c>
    </row>
    <row r="205" spans="2:77" x14ac:dyDescent="0.25">
      <c r="B205" s="41" t="s">
        <v>39</v>
      </c>
      <c r="C205" s="38" t="s">
        <v>158</v>
      </c>
      <c r="D205" s="39" t="s">
        <v>30</v>
      </c>
      <c r="E205" s="42">
        <f>IF(AR238&lt;0.75,1/0,IF(AR$239&lt;0.75,1/0,X205))</f>
        <v>0.20152654468063291</v>
      </c>
      <c r="F205" s="42">
        <f>IF(AS238&lt;0.75,1/0,IF(AS$239&lt;0.75,1/0,Y205))</f>
        <v>0.55310986074601853</v>
      </c>
      <c r="G205" s="42">
        <f>IF(AT238&lt;0.75,1/0,IF(AT$239&lt;0.75,1/0,Z205))</f>
        <v>0.35351666700194895</v>
      </c>
      <c r="H205" s="42">
        <f>IF(AU238&lt;0.75,1/0,IF(AU$239&lt;0.75,1/0,AA205))</f>
        <v>0.36477820178945031</v>
      </c>
      <c r="I205" s="42">
        <f>IF(AV238&lt;0.75,1/0,IF(AV$239&lt;0.75,1/0,AB205))</f>
        <v>0.34570359921727789</v>
      </c>
      <c r="J205" s="42">
        <f>IF(AW238&lt;0.75,1/0,IF(AW$239&lt;0.75,1/0,AC205))</f>
        <v>0.68291303182779006</v>
      </c>
      <c r="K205" s="42">
        <f>IF(AX238&lt;0.75,1/0,IF(AX$239&lt;0.75,1/0,AD205))</f>
        <v>0.12036911357483882</v>
      </c>
      <c r="L205" s="42">
        <f>IF(AY238&lt;0.75,1/0,IF(AY$239&lt;0.75,1/0,AE205))</f>
        <v>0.37244360109635277</v>
      </c>
      <c r="M205" s="42">
        <f>IF(AZ238&lt;0.75,1/0,IF(AZ$239&lt;0.75,1/0,AF205))</f>
        <v>0.43010197225405289</v>
      </c>
      <c r="N205" s="42">
        <f>IF(BA238&lt;0.75,1/0,IF(BA$239&lt;0.75,1/0,AG205))</f>
        <v>0.40262637249577171</v>
      </c>
      <c r="O205" s="42">
        <f>IF(BB238&lt;0.75,1/0,IF(BB$239&lt;0.75,1/0,AH205))</f>
        <v>0.62314678672785351</v>
      </c>
      <c r="P205" s="42">
        <f>IF(BC238&lt;0.75,1/0,IF(BC$239&lt;0.75,1/0,AI205))</f>
        <v>0.52502879972770566</v>
      </c>
      <c r="Q205" s="42">
        <f>IF(BD238&lt;0.75,1/0,IF(BD$239&lt;0.75,1/0,AJ205))</f>
        <v>0.30499079696193943</v>
      </c>
      <c r="R205" s="42">
        <f>IF(BE238&lt;0.75,1/0,IF(BE$239&lt;0.75,1/0,AK205))</f>
        <v>0.46621889373033731</v>
      </c>
      <c r="S205" s="42">
        <f>IF(BF238&lt;0.75,1/0,IF(BF$239&lt;0.75,1/0,AL205))</f>
        <v>0.32508484840569962</v>
      </c>
      <c r="U205" s="5" t="s">
        <v>39</v>
      </c>
      <c r="V205" s="6" t="s">
        <v>158</v>
      </c>
      <c r="W205" s="7" t="s">
        <v>30</v>
      </c>
      <c r="X205" s="1">
        <v>0.20152654468063291</v>
      </c>
      <c r="Y205" s="1">
        <v>0.55310986074601853</v>
      </c>
      <c r="Z205" s="1">
        <v>0.35351666700194895</v>
      </c>
      <c r="AA205" s="1">
        <v>0.36477820178945031</v>
      </c>
      <c r="AB205" s="1">
        <v>0.34570359921727789</v>
      </c>
      <c r="AC205" s="1">
        <v>0.68291303182779006</v>
      </c>
      <c r="AD205" s="1">
        <v>0.12036911357483882</v>
      </c>
      <c r="AE205" s="1">
        <v>0.37244360109635277</v>
      </c>
      <c r="AF205" s="1">
        <v>0.43010197225405289</v>
      </c>
      <c r="AG205" s="1">
        <v>0.40262637249577171</v>
      </c>
      <c r="AH205" s="1">
        <v>0.62314678672785351</v>
      </c>
      <c r="AI205" s="1">
        <v>0.52502879972770566</v>
      </c>
      <c r="AJ205" s="1">
        <v>0.30499079696193943</v>
      </c>
      <c r="AK205" s="1">
        <v>0.46621889373033731</v>
      </c>
      <c r="AL205" s="1">
        <v>0.32508484840569962</v>
      </c>
      <c r="AO205" s="41" t="s">
        <v>35</v>
      </c>
      <c r="AP205" s="38" t="s">
        <v>159</v>
      </c>
      <c r="AQ205" s="39" t="s">
        <v>30</v>
      </c>
      <c r="AR205" s="42">
        <f>BK205/384</f>
        <v>1</v>
      </c>
      <c r="AS205" s="42">
        <f t="shared" ref="AS205:AS211" si="302">BL205/384</f>
        <v>1</v>
      </c>
      <c r="AT205" s="42">
        <f t="shared" ref="AT205:AT211" si="303">BM205/384</f>
        <v>1</v>
      </c>
      <c r="AU205" s="42">
        <f t="shared" ref="AU205:AU211" si="304">BN205/384</f>
        <v>1</v>
      </c>
      <c r="AV205" s="42">
        <f t="shared" ref="AV205:AV211" si="305">BO205/384</f>
        <v>1</v>
      </c>
      <c r="AW205" s="42">
        <f t="shared" ref="AW205:AW211" si="306">BP205/384</f>
        <v>1</v>
      </c>
      <c r="AX205" s="42">
        <f t="shared" ref="AX205:AX211" si="307">BQ205/384</f>
        <v>1</v>
      </c>
      <c r="AY205" s="42">
        <f t="shared" ref="AY205:AY211" si="308">BR205/384</f>
        <v>0.99739583333333337</v>
      </c>
      <c r="AZ205" s="42">
        <f t="shared" ref="AZ205:AZ211" si="309">BS205/384</f>
        <v>1</v>
      </c>
      <c r="BA205" s="42">
        <f t="shared" ref="BA205:BA211" si="310">BT205/384</f>
        <v>1</v>
      </c>
      <c r="BB205" s="42">
        <f t="shared" ref="BB205:BB211" si="311">BU205/384</f>
        <v>1</v>
      </c>
      <c r="BC205" s="42">
        <f t="shared" ref="BC205:BC211" si="312">BV205/384</f>
        <v>1</v>
      </c>
      <c r="BD205" s="42">
        <f t="shared" ref="BD205:BD211" si="313">BW205/384</f>
        <v>0</v>
      </c>
      <c r="BE205" s="42">
        <f t="shared" ref="BE205:BE211" si="314">BX205/384</f>
        <v>1</v>
      </c>
      <c r="BF205" s="42">
        <f t="shared" ref="BF205:BF211" si="315">BY205/384</f>
        <v>1</v>
      </c>
      <c r="BH205" s="41" t="s">
        <v>35</v>
      </c>
      <c r="BI205" s="38" t="s">
        <v>159</v>
      </c>
      <c r="BJ205" s="39" t="s">
        <v>30</v>
      </c>
      <c r="BK205" s="27">
        <v>384</v>
      </c>
      <c r="BL205" s="27">
        <v>384</v>
      </c>
      <c r="BM205" s="27">
        <v>384</v>
      </c>
      <c r="BN205" s="27">
        <v>384</v>
      </c>
      <c r="BO205" s="27">
        <v>384</v>
      </c>
      <c r="BP205" s="27">
        <v>384</v>
      </c>
      <c r="BQ205" s="27">
        <v>384</v>
      </c>
      <c r="BR205" s="27">
        <v>383</v>
      </c>
      <c r="BS205" s="27">
        <v>384</v>
      </c>
      <c r="BT205" s="27">
        <v>384</v>
      </c>
      <c r="BU205" s="27">
        <v>384</v>
      </c>
      <c r="BV205" s="27">
        <v>384</v>
      </c>
      <c r="BW205" s="27">
        <v>0</v>
      </c>
      <c r="BX205" s="27">
        <v>384</v>
      </c>
      <c r="BY205" s="27">
        <v>384</v>
      </c>
    </row>
    <row r="206" spans="2:77" x14ac:dyDescent="0.25">
      <c r="B206" s="41" t="s">
        <v>40</v>
      </c>
      <c r="C206" s="38" t="s">
        <v>153</v>
      </c>
      <c r="D206" s="39" t="s">
        <v>30</v>
      </c>
      <c r="E206" s="42">
        <f>IF(AR240&lt;0.75,1/0,IF(AR$246&lt;0.75,1/0,X206))</f>
        <v>0.4168769610156382</v>
      </c>
      <c r="F206" s="42">
        <f>IF(AS240&lt;0.75,1/0,IF(AS$246&lt;0.75,1/0,Y206))</f>
        <v>0.31507168869093971</v>
      </c>
      <c r="G206" s="42">
        <f>IF(AT240&lt;0.75,1/0,IF(AT$246&lt;0.75,1/0,Z206))</f>
        <v>0.3744059071238981</v>
      </c>
      <c r="H206" s="42">
        <f>IF(AU240&lt;0.75,1/0,IF(AU$246&lt;0.75,1/0,AA206))</f>
        <v>0.2697788863421855</v>
      </c>
      <c r="I206" s="42">
        <f>IF(AV240&lt;0.75,1/0,IF(AV$246&lt;0.75,1/0,AB206))</f>
        <v>0.34557507414387167</v>
      </c>
      <c r="J206" s="42">
        <f>IF(AW240&lt;0.75,1/0,IF(AW$246&lt;0.75,1/0,AC206))</f>
        <v>0.27065528991778498</v>
      </c>
      <c r="K206" s="42">
        <f>IF(AX240&lt;0.75,1/0,IF(AX$246&lt;0.75,1/0,AD206))</f>
        <v>-5.807506114069283E-2</v>
      </c>
      <c r="L206" s="42">
        <f>IF(AY240&lt;0.75,1/0,IF(AY$246&lt;0.75,1/0,AE206))</f>
        <v>-7.8995302463809813E-2</v>
      </c>
      <c r="M206" s="42">
        <f>IF(AZ240&lt;0.75,1/0,IF(AZ$246&lt;0.75,1/0,AF206))</f>
        <v>-0.37048470377509735</v>
      </c>
      <c r="N206" s="42">
        <f>IF(BA240&lt;0.75,1/0,IF(BA$246&lt;0.75,1/0,AG206))</f>
        <v>-0.15422720349428221</v>
      </c>
      <c r="O206" s="42">
        <f>IF(BB240&lt;0.75,1/0,IF(BB$246&lt;0.75,1/0,AH206))</f>
        <v>3.1833772302585217E-2</v>
      </c>
      <c r="P206" s="42">
        <f>IF(BC240&lt;0.75,1/0,IF(BC$246&lt;0.75,1/0,AI206))</f>
        <v>-0.12614955774618331</v>
      </c>
      <c r="Q206" s="42" t="e">
        <f>IF(BD240&lt;0.75,1/0,IF(BD$246&lt;0.75,1/0,AJ206))</f>
        <v>#DIV/0!</v>
      </c>
      <c r="R206" s="42">
        <f>IF(BE240&lt;0.75,1/0,IF(BE$246&lt;0.75,1/0,AK206))</f>
        <v>2.5499055340908239E-2</v>
      </c>
      <c r="S206" s="42">
        <f>IF(BF240&lt;0.75,1/0,IF(BF$246&lt;0.75,1/0,AL206))</f>
        <v>8.6490526961086722E-2</v>
      </c>
      <c r="U206" s="5" t="s">
        <v>40</v>
      </c>
      <c r="V206" s="6" t="s">
        <v>153</v>
      </c>
      <c r="W206" s="7" t="s">
        <v>30</v>
      </c>
      <c r="X206" s="1">
        <v>0.4168769610156382</v>
      </c>
      <c r="Y206" s="1">
        <v>0.31507168869093971</v>
      </c>
      <c r="Z206" s="1">
        <v>0.3744059071238981</v>
      </c>
      <c r="AA206" s="1">
        <v>0.2697788863421855</v>
      </c>
      <c r="AB206" s="1">
        <v>0.34557507414387167</v>
      </c>
      <c r="AC206" s="1">
        <v>0.27065528991778498</v>
      </c>
      <c r="AD206" s="1">
        <v>-5.807506114069283E-2</v>
      </c>
      <c r="AE206" s="1">
        <v>-7.8995302463809813E-2</v>
      </c>
      <c r="AF206" s="1">
        <v>-0.37048470377509735</v>
      </c>
      <c r="AG206" s="1">
        <v>-0.15422720349428221</v>
      </c>
      <c r="AH206" s="1">
        <v>3.1833772302585217E-2</v>
      </c>
      <c r="AI206" s="1">
        <v>-0.12614955774618331</v>
      </c>
      <c r="AJ206" s="1" t="e">
        <v>#N/A</v>
      </c>
      <c r="AK206" s="1">
        <v>2.5499055340908239E-2</v>
      </c>
      <c r="AL206" s="1">
        <v>8.6490526961086722E-2</v>
      </c>
      <c r="AO206" s="41" t="s">
        <v>35</v>
      </c>
      <c r="AP206" s="38" t="s">
        <v>160</v>
      </c>
      <c r="AQ206" s="39" t="s">
        <v>30</v>
      </c>
      <c r="AR206" s="42">
        <f t="shared" ref="AR206:AR211" si="316">BK206/384</f>
        <v>1</v>
      </c>
      <c r="AS206" s="42">
        <f t="shared" si="302"/>
        <v>1</v>
      </c>
      <c r="AT206" s="42">
        <f t="shared" si="303"/>
        <v>1</v>
      </c>
      <c r="AU206" s="42">
        <f t="shared" si="304"/>
        <v>1</v>
      </c>
      <c r="AV206" s="42">
        <f t="shared" si="305"/>
        <v>1</v>
      </c>
      <c r="AW206" s="42">
        <f t="shared" si="306"/>
        <v>1</v>
      </c>
      <c r="AX206" s="42">
        <f t="shared" si="307"/>
        <v>1</v>
      </c>
      <c r="AY206" s="42">
        <f t="shared" si="308"/>
        <v>0.99739583333333337</v>
      </c>
      <c r="AZ206" s="42">
        <f t="shared" si="309"/>
        <v>1</v>
      </c>
      <c r="BA206" s="42">
        <f t="shared" si="310"/>
        <v>1</v>
      </c>
      <c r="BB206" s="42">
        <f t="shared" si="311"/>
        <v>1</v>
      </c>
      <c r="BC206" s="42">
        <f t="shared" si="312"/>
        <v>1</v>
      </c>
      <c r="BD206" s="42">
        <f t="shared" si="313"/>
        <v>0</v>
      </c>
      <c r="BE206" s="42">
        <f t="shared" si="314"/>
        <v>1</v>
      </c>
      <c r="BF206" s="42">
        <f t="shared" si="315"/>
        <v>1</v>
      </c>
      <c r="BH206" s="41" t="s">
        <v>35</v>
      </c>
      <c r="BI206" s="38" t="s">
        <v>160</v>
      </c>
      <c r="BJ206" s="39" t="s">
        <v>30</v>
      </c>
      <c r="BK206" s="27">
        <v>384</v>
      </c>
      <c r="BL206" s="27">
        <v>384</v>
      </c>
      <c r="BM206" s="27">
        <v>384</v>
      </c>
      <c r="BN206" s="27">
        <v>384</v>
      </c>
      <c r="BO206" s="27">
        <v>384</v>
      </c>
      <c r="BP206" s="27">
        <v>384</v>
      </c>
      <c r="BQ206" s="27">
        <v>384</v>
      </c>
      <c r="BR206" s="27">
        <v>383</v>
      </c>
      <c r="BS206" s="27">
        <v>384</v>
      </c>
      <c r="BT206" s="27">
        <v>384</v>
      </c>
      <c r="BU206" s="27">
        <v>384</v>
      </c>
      <c r="BV206" s="27">
        <v>384</v>
      </c>
      <c r="BW206" s="27">
        <v>0</v>
      </c>
      <c r="BX206" s="27">
        <v>384</v>
      </c>
      <c r="BY206" s="27">
        <v>384</v>
      </c>
    </row>
    <row r="207" spans="2:77" x14ac:dyDescent="0.25">
      <c r="B207" s="41" t="s">
        <v>40</v>
      </c>
      <c r="C207" s="38" t="s">
        <v>154</v>
      </c>
      <c r="D207" s="39" t="s">
        <v>30</v>
      </c>
      <c r="E207" s="42">
        <f>IF(AR241&lt;0.75,1/0,IF(AR$246&lt;0.75,1/0,X207))</f>
        <v>0.71037880228744466</v>
      </c>
      <c r="F207" s="42">
        <f>IF(AS241&lt;0.75,1/0,IF(AS$246&lt;0.75,1/0,Y207))</f>
        <v>0.91824723689019283</v>
      </c>
      <c r="G207" s="42">
        <f>IF(AT241&lt;0.75,1/0,IF(AT$246&lt;0.75,1/0,Z207))</f>
        <v>0.68040730308369701</v>
      </c>
      <c r="H207" s="42">
        <f>IF(AU241&lt;0.75,1/0,IF(AU$246&lt;0.75,1/0,AA207))</f>
        <v>0.72792154776210949</v>
      </c>
      <c r="I207" s="42">
        <f>IF(AV241&lt;0.75,1/0,IF(AV$246&lt;0.75,1/0,AB207))</f>
        <v>0.7400227717249257</v>
      </c>
      <c r="J207" s="42">
        <f>IF(AW241&lt;0.75,1/0,IF(AW$246&lt;0.75,1/0,AC207))</f>
        <v>0.51261620185922996</v>
      </c>
      <c r="K207" s="42">
        <f>IF(AX241&lt;0.75,1/0,IF(AX$246&lt;0.75,1/0,AD207))</f>
        <v>-4.0505544442281827E-2</v>
      </c>
      <c r="L207" s="42">
        <f>IF(AY241&lt;0.75,1/0,IF(AY$246&lt;0.75,1/0,AE207))</f>
        <v>0.26417239594884312</v>
      </c>
      <c r="M207" s="42">
        <f>IF(AZ241&lt;0.75,1/0,IF(AZ$246&lt;0.75,1/0,AF207))</f>
        <v>-5.6978547451601025E-2</v>
      </c>
      <c r="N207" s="42">
        <f>IF(BA241&lt;0.75,1/0,IF(BA$246&lt;0.75,1/0,AG207))</f>
        <v>0.1897184974241064</v>
      </c>
      <c r="O207" s="42">
        <f>IF(BB241&lt;0.75,1/0,IF(BB$246&lt;0.75,1/0,AH207))</f>
        <v>0.41881132064201942</v>
      </c>
      <c r="P207" s="42">
        <f>IF(BC241&lt;0.75,1/0,IF(BC$246&lt;0.75,1/0,AI207))</f>
        <v>7.2935041076382046E-2</v>
      </c>
      <c r="Q207" s="42">
        <f>IF(BD241&lt;0.75,1/0,IF(BD$246&lt;0.75,1/0,AJ207))</f>
        <v>-5.9352578007675239E-2</v>
      </c>
      <c r="R207" s="42">
        <f>IF(BE241&lt;0.75,1/0,IF(BE$246&lt;0.75,1/0,AK207))</f>
        <v>0.28292715080690978</v>
      </c>
      <c r="S207" s="42">
        <f>IF(BF241&lt;0.75,1/0,IF(BF$246&lt;0.75,1/0,AL207))</f>
        <v>0.22671131358470253</v>
      </c>
      <c r="U207" s="5" t="s">
        <v>40</v>
      </c>
      <c r="V207" s="6" t="s">
        <v>154</v>
      </c>
      <c r="W207" s="7" t="s">
        <v>30</v>
      </c>
      <c r="X207" s="1">
        <v>0.71037880228744466</v>
      </c>
      <c r="Y207" s="1">
        <v>0.91824723689019283</v>
      </c>
      <c r="Z207" s="1">
        <v>0.68040730308369701</v>
      </c>
      <c r="AA207" s="1">
        <v>0.72792154776210949</v>
      </c>
      <c r="AB207" s="1">
        <v>0.7400227717249257</v>
      </c>
      <c r="AC207" s="1">
        <v>0.51261620185922996</v>
      </c>
      <c r="AD207" s="1">
        <v>-4.0505544442281827E-2</v>
      </c>
      <c r="AE207" s="1">
        <v>0.26417239594884312</v>
      </c>
      <c r="AF207" s="1">
        <v>-5.6978547451601025E-2</v>
      </c>
      <c r="AG207" s="1">
        <v>0.1897184974241064</v>
      </c>
      <c r="AH207" s="1">
        <v>0.41881132064201942</v>
      </c>
      <c r="AI207" s="1">
        <v>7.2935041076382046E-2</v>
      </c>
      <c r="AJ207" s="1">
        <v>-5.9352578007675239E-2</v>
      </c>
      <c r="AK207" s="1">
        <v>0.28292715080690978</v>
      </c>
      <c r="AL207" s="1">
        <v>0.22671131358470253</v>
      </c>
      <c r="AO207" s="41" t="s">
        <v>35</v>
      </c>
      <c r="AP207" s="38" t="s">
        <v>161</v>
      </c>
      <c r="AQ207" s="39" t="s">
        <v>30</v>
      </c>
      <c r="AR207" s="42">
        <f t="shared" si="316"/>
        <v>1</v>
      </c>
      <c r="AS207" s="42">
        <f t="shared" si="302"/>
        <v>1</v>
      </c>
      <c r="AT207" s="42">
        <f t="shared" si="303"/>
        <v>1</v>
      </c>
      <c r="AU207" s="42">
        <f t="shared" si="304"/>
        <v>1</v>
      </c>
      <c r="AV207" s="42">
        <f t="shared" si="305"/>
        <v>1</v>
      </c>
      <c r="AW207" s="42">
        <f t="shared" si="306"/>
        <v>1</v>
      </c>
      <c r="AX207" s="42">
        <f t="shared" si="307"/>
        <v>1</v>
      </c>
      <c r="AY207" s="42">
        <f t="shared" si="308"/>
        <v>1</v>
      </c>
      <c r="AZ207" s="42">
        <f t="shared" si="309"/>
        <v>1</v>
      </c>
      <c r="BA207" s="42">
        <f t="shared" si="310"/>
        <v>1</v>
      </c>
      <c r="BB207" s="42">
        <f t="shared" si="311"/>
        <v>1</v>
      </c>
      <c r="BC207" s="42">
        <f t="shared" si="312"/>
        <v>1</v>
      </c>
      <c r="BD207" s="42">
        <f t="shared" si="313"/>
        <v>0.8828125</v>
      </c>
      <c r="BE207" s="42">
        <f t="shared" si="314"/>
        <v>1</v>
      </c>
      <c r="BF207" s="42">
        <f t="shared" si="315"/>
        <v>1</v>
      </c>
      <c r="BH207" s="41" t="s">
        <v>35</v>
      </c>
      <c r="BI207" s="38" t="s">
        <v>161</v>
      </c>
      <c r="BJ207" s="39" t="s">
        <v>30</v>
      </c>
      <c r="BK207" s="27">
        <v>384</v>
      </c>
      <c r="BL207" s="27">
        <v>384</v>
      </c>
      <c r="BM207" s="27">
        <v>384</v>
      </c>
      <c r="BN207" s="27">
        <v>384</v>
      </c>
      <c r="BO207" s="27">
        <v>384</v>
      </c>
      <c r="BP207" s="27">
        <v>384</v>
      </c>
      <c r="BQ207" s="27">
        <v>384</v>
      </c>
      <c r="BR207" s="27">
        <v>384</v>
      </c>
      <c r="BS207" s="27">
        <v>384</v>
      </c>
      <c r="BT207" s="27">
        <v>384</v>
      </c>
      <c r="BU207" s="27">
        <v>384</v>
      </c>
      <c r="BV207" s="27">
        <v>384</v>
      </c>
      <c r="BW207" s="27">
        <v>339</v>
      </c>
      <c r="BX207" s="27">
        <v>384</v>
      </c>
      <c r="BY207" s="27">
        <v>384</v>
      </c>
    </row>
    <row r="208" spans="2:77" x14ac:dyDescent="0.25">
      <c r="B208" s="41" t="s">
        <v>40</v>
      </c>
      <c r="C208" s="38" t="s">
        <v>155</v>
      </c>
      <c r="D208" s="39" t="s">
        <v>30</v>
      </c>
      <c r="E208" s="42">
        <f>IF(AR242&lt;0.75,1/0,IF(AR$246&lt;0.75,1/0,X208))</f>
        <v>0.28820112682187116</v>
      </c>
      <c r="F208" s="42">
        <f>IF(AS242&lt;0.75,1/0,IF(AS$246&lt;0.75,1/0,Y208))</f>
        <v>0.5696176163954394</v>
      </c>
      <c r="G208" s="42">
        <f>IF(AT242&lt;0.75,1/0,IF(AT$246&lt;0.75,1/0,Z208))</f>
        <v>0.51970559228616908</v>
      </c>
      <c r="H208" s="42">
        <f>IF(AU242&lt;0.75,1/0,IF(AU$246&lt;0.75,1/0,AA208))</f>
        <v>0.92076503528287579</v>
      </c>
      <c r="I208" s="42">
        <f>IF(AV242&lt;0.75,1/0,IF(AV$246&lt;0.75,1/0,AB208))</f>
        <v>0.38434388832879463</v>
      </c>
      <c r="J208" s="42">
        <f>IF(AW242&lt;0.75,1/0,IF(AW$246&lt;0.75,1/0,AC208))</f>
        <v>0.37382398736814371</v>
      </c>
      <c r="K208" s="42">
        <f>IF(AX242&lt;0.75,1/0,IF(AX$246&lt;0.75,1/0,AD208))</f>
        <v>-0.27017950650568279</v>
      </c>
      <c r="L208" s="42">
        <f>IF(AY242&lt;0.75,1/0,IF(AY$246&lt;0.75,1/0,AE208))</f>
        <v>-0.21997836205199217</v>
      </c>
      <c r="M208" s="42">
        <f>IF(AZ242&lt;0.75,1/0,IF(AZ$246&lt;0.75,1/0,AF208))</f>
        <v>-0.25268134863253744</v>
      </c>
      <c r="N208" s="42">
        <f>IF(BA242&lt;0.75,1/0,IF(BA$246&lt;0.75,1/0,AG208))</f>
        <v>-0.10418421527288524</v>
      </c>
      <c r="O208" s="42">
        <f>IF(BB242&lt;0.75,1/0,IF(BB$246&lt;0.75,1/0,AH208))</f>
        <v>0.10455374573030318</v>
      </c>
      <c r="P208" s="42">
        <f>IF(BC242&lt;0.75,1/0,IF(BC$246&lt;0.75,1/0,AI208))</f>
        <v>-3.308466068157434E-2</v>
      </c>
      <c r="Q208" s="42" t="e">
        <f>IF(BD242&lt;0.75,1/0,IF(BD$246&lt;0.75,1/0,AJ208))</f>
        <v>#DIV/0!</v>
      </c>
      <c r="R208" s="42">
        <f>IF(BE242&lt;0.75,1/0,IF(BE$246&lt;0.75,1/0,AK208))</f>
        <v>7.0344857751403422E-2</v>
      </c>
      <c r="S208" s="42">
        <f>IF(BF242&lt;0.75,1/0,IF(BF$246&lt;0.75,1/0,AL208))</f>
        <v>8.6895159072990946E-2</v>
      </c>
      <c r="U208" s="5" t="s">
        <v>40</v>
      </c>
      <c r="V208" s="6" t="s">
        <v>155</v>
      </c>
      <c r="W208" s="7" t="s">
        <v>30</v>
      </c>
      <c r="X208" s="1">
        <v>0.28820112682187116</v>
      </c>
      <c r="Y208" s="1">
        <v>0.5696176163954394</v>
      </c>
      <c r="Z208" s="1">
        <v>0.51970559228616908</v>
      </c>
      <c r="AA208" s="1">
        <v>0.92076503528287579</v>
      </c>
      <c r="AB208" s="1">
        <v>0.38434388832879463</v>
      </c>
      <c r="AC208" s="1">
        <v>0.37382398736814371</v>
      </c>
      <c r="AD208" s="1">
        <v>-0.27017950650568279</v>
      </c>
      <c r="AE208" s="1">
        <v>-0.21997836205199217</v>
      </c>
      <c r="AF208" s="1">
        <v>-0.25268134863253744</v>
      </c>
      <c r="AG208" s="1">
        <v>-0.10418421527288524</v>
      </c>
      <c r="AH208" s="1">
        <v>0.10455374573030318</v>
      </c>
      <c r="AI208" s="1">
        <v>-3.308466068157434E-2</v>
      </c>
      <c r="AJ208" s="1" t="e">
        <v>#N/A</v>
      </c>
      <c r="AK208" s="1">
        <v>7.0344857751403422E-2</v>
      </c>
      <c r="AL208" s="1">
        <v>8.6895159072990946E-2</v>
      </c>
      <c r="AO208" s="41" t="s">
        <v>35</v>
      </c>
      <c r="AP208" s="38" t="s">
        <v>162</v>
      </c>
      <c r="AQ208" s="39" t="s">
        <v>30</v>
      </c>
      <c r="AR208" s="42">
        <f t="shared" si="316"/>
        <v>1</v>
      </c>
      <c r="AS208" s="42">
        <f t="shared" si="302"/>
        <v>1</v>
      </c>
      <c r="AT208" s="42">
        <f t="shared" si="303"/>
        <v>1</v>
      </c>
      <c r="AU208" s="42">
        <f t="shared" si="304"/>
        <v>1</v>
      </c>
      <c r="AV208" s="42">
        <f t="shared" si="305"/>
        <v>1</v>
      </c>
      <c r="AW208" s="42">
        <f t="shared" si="306"/>
        <v>1</v>
      </c>
      <c r="AX208" s="42">
        <f t="shared" si="307"/>
        <v>1</v>
      </c>
      <c r="AY208" s="42">
        <f t="shared" si="308"/>
        <v>1</v>
      </c>
      <c r="AZ208" s="42">
        <f t="shared" si="309"/>
        <v>1</v>
      </c>
      <c r="BA208" s="42">
        <f t="shared" si="310"/>
        <v>1</v>
      </c>
      <c r="BB208" s="42">
        <f t="shared" si="311"/>
        <v>1</v>
      </c>
      <c r="BC208" s="42">
        <f t="shared" si="312"/>
        <v>1</v>
      </c>
      <c r="BD208" s="42">
        <f t="shared" si="313"/>
        <v>1</v>
      </c>
      <c r="BE208" s="42">
        <f t="shared" si="314"/>
        <v>1</v>
      </c>
      <c r="BF208" s="42">
        <f t="shared" si="315"/>
        <v>1</v>
      </c>
      <c r="BH208" s="41" t="s">
        <v>35</v>
      </c>
      <c r="BI208" s="38" t="s">
        <v>162</v>
      </c>
      <c r="BJ208" s="39" t="s">
        <v>30</v>
      </c>
      <c r="BK208" s="27">
        <v>384</v>
      </c>
      <c r="BL208" s="27">
        <v>384</v>
      </c>
      <c r="BM208" s="27">
        <v>384</v>
      </c>
      <c r="BN208" s="27">
        <v>384</v>
      </c>
      <c r="BO208" s="27">
        <v>384</v>
      </c>
      <c r="BP208" s="27">
        <v>384</v>
      </c>
      <c r="BQ208" s="27">
        <v>384</v>
      </c>
      <c r="BR208" s="27">
        <v>384</v>
      </c>
      <c r="BS208" s="27">
        <v>384</v>
      </c>
      <c r="BT208" s="27">
        <v>384</v>
      </c>
      <c r="BU208" s="27">
        <v>384</v>
      </c>
      <c r="BV208" s="27">
        <v>384</v>
      </c>
      <c r="BW208" s="27">
        <v>384</v>
      </c>
      <c r="BX208" s="27">
        <v>384</v>
      </c>
      <c r="BY208" s="27">
        <v>384</v>
      </c>
    </row>
    <row r="209" spans="2:77" x14ac:dyDescent="0.25">
      <c r="B209" s="41" t="s">
        <v>40</v>
      </c>
      <c r="C209" s="38" t="s">
        <v>156</v>
      </c>
      <c r="D209" s="39" t="s">
        <v>30</v>
      </c>
      <c r="E209" s="42">
        <f>IF(AR243&lt;0.75,1/0,IF(AR$246&lt;0.75,1/0,X209))</f>
        <v>0.67398143171137237</v>
      </c>
      <c r="F209" s="42">
        <f>IF(AS243&lt;0.75,1/0,IF(AS$246&lt;0.75,1/0,Y209))</f>
        <v>0.74182562633101989</v>
      </c>
      <c r="G209" s="42">
        <f>IF(AT243&lt;0.75,1/0,IF(AT$246&lt;0.75,1/0,Z209))</f>
        <v>0.50988208716733707</v>
      </c>
      <c r="H209" s="42">
        <f>IF(AU243&lt;0.75,1/0,IF(AU$246&lt;0.75,1/0,AA209))</f>
        <v>0.70849401462850103</v>
      </c>
      <c r="I209" s="42">
        <f>IF(AV243&lt;0.75,1/0,IF(AV$246&lt;0.75,1/0,AB209))</f>
        <v>0.61674485336195239</v>
      </c>
      <c r="J209" s="42">
        <f>IF(AW243&lt;0.75,1/0,IF(AW$246&lt;0.75,1/0,AC209))</f>
        <v>0.54690470899078769</v>
      </c>
      <c r="K209" s="42">
        <f>IF(AX243&lt;0.75,1/0,IF(AX$246&lt;0.75,1/0,AD209))</f>
        <v>3.6475375767087259E-2</v>
      </c>
      <c r="L209" s="42">
        <f>IF(AY243&lt;0.75,1/0,IF(AY$246&lt;0.75,1/0,AE209))</f>
        <v>1.366340613906325E-2</v>
      </c>
      <c r="M209" s="42">
        <f>IF(AZ243&lt;0.75,1/0,IF(AZ$246&lt;0.75,1/0,AF209))</f>
        <v>-0.14232406151866039</v>
      </c>
      <c r="N209" s="42">
        <f>IF(BA243&lt;0.75,1/0,IF(BA$246&lt;0.75,1/0,AG209))</f>
        <v>0.16236564042493917</v>
      </c>
      <c r="O209" s="42">
        <f>IF(BB243&lt;0.75,1/0,IF(BB$246&lt;0.75,1/0,AH209))</f>
        <v>0.50782669664522984</v>
      </c>
      <c r="P209" s="42">
        <f>IF(BC243&lt;0.75,1/0,IF(BC$246&lt;0.75,1/0,AI209))</f>
        <v>0.10172719726229462</v>
      </c>
      <c r="Q209" s="42">
        <f>IF(BD243&lt;0.75,1/0,IF(BD$246&lt;0.75,1/0,AJ209))</f>
        <v>-3.5600643240839003E-2</v>
      </c>
      <c r="R209" s="42">
        <f>IF(BE243&lt;0.75,1/0,IF(BE$246&lt;0.75,1/0,AK209))</f>
        <v>0.27306004182192867</v>
      </c>
      <c r="S209" s="42">
        <f>IF(BF243&lt;0.75,1/0,IF(BF$246&lt;0.75,1/0,AL209))</f>
        <v>0.13414199314813557</v>
      </c>
      <c r="U209" s="5" t="s">
        <v>40</v>
      </c>
      <c r="V209" s="6" t="s">
        <v>156</v>
      </c>
      <c r="W209" s="7" t="s">
        <v>30</v>
      </c>
      <c r="X209" s="1">
        <v>0.67398143171137237</v>
      </c>
      <c r="Y209" s="1">
        <v>0.74182562633101989</v>
      </c>
      <c r="Z209" s="1">
        <v>0.50988208716733707</v>
      </c>
      <c r="AA209" s="1">
        <v>0.70849401462850103</v>
      </c>
      <c r="AB209" s="1">
        <v>0.61674485336195239</v>
      </c>
      <c r="AC209" s="1">
        <v>0.54690470899078769</v>
      </c>
      <c r="AD209" s="1">
        <v>3.6475375767087259E-2</v>
      </c>
      <c r="AE209" s="1">
        <v>1.366340613906325E-2</v>
      </c>
      <c r="AF209" s="1">
        <v>-0.14232406151866039</v>
      </c>
      <c r="AG209" s="1">
        <v>0.16236564042493917</v>
      </c>
      <c r="AH209" s="1">
        <v>0.50782669664522984</v>
      </c>
      <c r="AI209" s="1">
        <v>0.10172719726229462</v>
      </c>
      <c r="AJ209" s="1">
        <v>-3.5600643240839003E-2</v>
      </c>
      <c r="AK209" s="1">
        <v>0.27306004182192867</v>
      </c>
      <c r="AL209" s="1">
        <v>0.13414199314813557</v>
      </c>
      <c r="AO209" s="41" t="s">
        <v>35</v>
      </c>
      <c r="AP209" s="38" t="s">
        <v>163</v>
      </c>
      <c r="AQ209" s="39" t="s">
        <v>30</v>
      </c>
      <c r="AR209" s="42">
        <f t="shared" si="316"/>
        <v>1</v>
      </c>
      <c r="AS209" s="42">
        <f t="shared" si="302"/>
        <v>1</v>
      </c>
      <c r="AT209" s="42">
        <f t="shared" si="303"/>
        <v>1</v>
      </c>
      <c r="AU209" s="42">
        <f t="shared" si="304"/>
        <v>1</v>
      </c>
      <c r="AV209" s="42">
        <f t="shared" si="305"/>
        <v>1</v>
      </c>
      <c r="AW209" s="42">
        <f t="shared" si="306"/>
        <v>1</v>
      </c>
      <c r="AX209" s="42">
        <f t="shared" si="307"/>
        <v>1</v>
      </c>
      <c r="AY209" s="42">
        <f t="shared" si="308"/>
        <v>1</v>
      </c>
      <c r="AZ209" s="42">
        <f t="shared" si="309"/>
        <v>1</v>
      </c>
      <c r="BA209" s="42">
        <f t="shared" si="310"/>
        <v>1</v>
      </c>
      <c r="BB209" s="42">
        <f t="shared" si="311"/>
        <v>1</v>
      </c>
      <c r="BC209" s="42">
        <f t="shared" si="312"/>
        <v>1</v>
      </c>
      <c r="BD209" s="42">
        <f t="shared" si="313"/>
        <v>1</v>
      </c>
      <c r="BE209" s="42">
        <f t="shared" si="314"/>
        <v>1</v>
      </c>
      <c r="BF209" s="42">
        <f t="shared" si="315"/>
        <v>1</v>
      </c>
      <c r="BH209" s="41" t="s">
        <v>35</v>
      </c>
      <c r="BI209" s="38" t="s">
        <v>163</v>
      </c>
      <c r="BJ209" s="39" t="s">
        <v>30</v>
      </c>
      <c r="BK209" s="27">
        <v>384</v>
      </c>
      <c r="BL209" s="27">
        <v>384</v>
      </c>
      <c r="BM209" s="27">
        <v>384</v>
      </c>
      <c r="BN209" s="27">
        <v>384</v>
      </c>
      <c r="BO209" s="27">
        <v>384</v>
      </c>
      <c r="BP209" s="27">
        <v>384</v>
      </c>
      <c r="BQ209" s="27">
        <v>384</v>
      </c>
      <c r="BR209" s="27">
        <v>384</v>
      </c>
      <c r="BS209" s="27">
        <v>384</v>
      </c>
      <c r="BT209" s="27">
        <v>384</v>
      </c>
      <c r="BU209" s="27">
        <v>384</v>
      </c>
      <c r="BV209" s="27">
        <v>384</v>
      </c>
      <c r="BW209" s="27">
        <v>384</v>
      </c>
      <c r="BX209" s="27">
        <v>384</v>
      </c>
      <c r="BY209" s="27">
        <v>384</v>
      </c>
    </row>
    <row r="210" spans="2:77" x14ac:dyDescent="0.25">
      <c r="B210" s="41" t="s">
        <v>40</v>
      </c>
      <c r="C210" s="38" t="s">
        <v>157</v>
      </c>
      <c r="D210" s="39" t="s">
        <v>30</v>
      </c>
      <c r="E210" s="42">
        <f>IF(AR244&lt;0.75,1/0,IF(AR$246&lt;0.75,1/0,X210))</f>
        <v>0.60715317819232251</v>
      </c>
      <c r="F210" s="42">
        <f>IF(AS244&lt;0.75,1/0,IF(AS$246&lt;0.75,1/0,Y210))</f>
        <v>0.76857097708227817</v>
      </c>
      <c r="G210" s="42">
        <f>IF(AT244&lt;0.75,1/0,IF(AT$246&lt;0.75,1/0,Z210))</f>
        <v>0.40889775499553949</v>
      </c>
      <c r="H210" s="42">
        <f>IF(AU244&lt;0.75,1/0,IF(AU$246&lt;0.75,1/0,AA210))</f>
        <v>0.33643052403574591</v>
      </c>
      <c r="I210" s="42">
        <f>IF(AV244&lt;0.75,1/0,IF(AV$246&lt;0.75,1/0,AB210))</f>
        <v>0.4301282784299385</v>
      </c>
      <c r="J210" s="42">
        <f>IF(AW244&lt;0.75,1/0,IF(AW$246&lt;0.75,1/0,AC210))</f>
        <v>0.77499787493270533</v>
      </c>
      <c r="K210" s="42">
        <f>IF(AX244&lt;0.75,1/0,IF(AX$246&lt;0.75,1/0,AD210))</f>
        <v>0.10856726912162284</v>
      </c>
      <c r="L210" s="42">
        <f>IF(AY244&lt;0.75,1/0,IF(AY$246&lt;0.75,1/0,AE210))</f>
        <v>0.12579832425147974</v>
      </c>
      <c r="M210" s="42">
        <f>IF(AZ244&lt;0.75,1/0,IF(AZ$246&lt;0.75,1/0,AF210))</f>
        <v>-0.10809871256503212</v>
      </c>
      <c r="N210" s="42">
        <f>IF(BA244&lt;0.75,1/0,IF(BA$246&lt;0.75,1/0,AG210))</f>
        <v>0.14490251359690376</v>
      </c>
      <c r="O210" s="42">
        <f>IF(BB244&lt;0.75,1/0,IF(BB$246&lt;0.75,1/0,AH210))</f>
        <v>0.32348747160063906</v>
      </c>
      <c r="P210" s="42">
        <f>IF(BC244&lt;0.75,1/0,IF(BC$246&lt;0.75,1/0,AI210))</f>
        <v>0.21640473709233077</v>
      </c>
      <c r="Q210" s="42">
        <f>IF(BD244&lt;0.75,1/0,IF(BD$246&lt;0.75,1/0,AJ210))</f>
        <v>-0.11646605228512275</v>
      </c>
      <c r="R210" s="42">
        <f>IF(BE244&lt;0.75,1/0,IF(BE$246&lt;0.75,1/0,AK210))</f>
        <v>0.27784079954625285</v>
      </c>
      <c r="S210" s="42">
        <f>IF(BF244&lt;0.75,1/0,IF(BF$246&lt;0.75,1/0,AL210))</f>
        <v>0.20444393734132316</v>
      </c>
      <c r="U210" s="5" t="s">
        <v>40</v>
      </c>
      <c r="V210" s="6" t="s">
        <v>157</v>
      </c>
      <c r="W210" s="7" t="s">
        <v>30</v>
      </c>
      <c r="X210" s="1">
        <v>0.60715317819232251</v>
      </c>
      <c r="Y210" s="1">
        <v>0.76857097708227817</v>
      </c>
      <c r="Z210" s="1">
        <v>0.40889775499553949</v>
      </c>
      <c r="AA210" s="1">
        <v>0.33643052403574591</v>
      </c>
      <c r="AB210" s="1">
        <v>0.4301282784299385</v>
      </c>
      <c r="AC210" s="1">
        <v>0.77499787493270533</v>
      </c>
      <c r="AD210" s="1">
        <v>0.10856726912162284</v>
      </c>
      <c r="AE210" s="1">
        <v>0.12579832425147974</v>
      </c>
      <c r="AF210" s="1">
        <v>-0.10809871256503212</v>
      </c>
      <c r="AG210" s="1">
        <v>0.14490251359690376</v>
      </c>
      <c r="AH210" s="1">
        <v>0.32348747160063906</v>
      </c>
      <c r="AI210" s="1">
        <v>0.21640473709233077</v>
      </c>
      <c r="AJ210" s="1">
        <v>-0.11646605228512275</v>
      </c>
      <c r="AK210" s="1">
        <v>0.27784079954625285</v>
      </c>
      <c r="AL210" s="1">
        <v>0.20444393734132316</v>
      </c>
      <c r="AO210" s="41" t="s">
        <v>35</v>
      </c>
      <c r="AP210" s="38" t="s">
        <v>77</v>
      </c>
      <c r="AQ210" s="39" t="s">
        <v>30</v>
      </c>
      <c r="AR210" s="42">
        <f t="shared" si="316"/>
        <v>1</v>
      </c>
      <c r="AS210" s="42">
        <f t="shared" si="302"/>
        <v>1</v>
      </c>
      <c r="AT210" s="42">
        <f t="shared" si="303"/>
        <v>1</v>
      </c>
      <c r="AU210" s="42">
        <f t="shared" si="304"/>
        <v>1</v>
      </c>
      <c r="AV210" s="42">
        <f t="shared" si="305"/>
        <v>1</v>
      </c>
      <c r="AW210" s="42">
        <f t="shared" si="306"/>
        <v>1</v>
      </c>
      <c r="AX210" s="42">
        <f t="shared" si="307"/>
        <v>1</v>
      </c>
      <c r="AY210" s="42">
        <f t="shared" si="308"/>
        <v>1</v>
      </c>
      <c r="AZ210" s="42">
        <f t="shared" si="309"/>
        <v>1</v>
      </c>
      <c r="BA210" s="42">
        <f t="shared" si="310"/>
        <v>1</v>
      </c>
      <c r="BB210" s="42">
        <f t="shared" si="311"/>
        <v>1</v>
      </c>
      <c r="BC210" s="42">
        <f t="shared" si="312"/>
        <v>1</v>
      </c>
      <c r="BD210" s="42">
        <f t="shared" si="313"/>
        <v>0.99739583333333337</v>
      </c>
      <c r="BE210" s="42">
        <f t="shared" si="314"/>
        <v>1</v>
      </c>
      <c r="BF210" s="42">
        <f t="shared" si="315"/>
        <v>1</v>
      </c>
      <c r="BH210" s="41" t="s">
        <v>35</v>
      </c>
      <c r="BI210" s="38" t="s">
        <v>77</v>
      </c>
      <c r="BJ210" s="39" t="s">
        <v>30</v>
      </c>
      <c r="BK210" s="27">
        <v>384</v>
      </c>
      <c r="BL210" s="27">
        <v>384</v>
      </c>
      <c r="BM210" s="27">
        <v>384</v>
      </c>
      <c r="BN210" s="27">
        <v>384</v>
      </c>
      <c r="BO210" s="27">
        <v>384</v>
      </c>
      <c r="BP210" s="27">
        <v>384</v>
      </c>
      <c r="BQ210" s="27">
        <v>384</v>
      </c>
      <c r="BR210" s="27">
        <v>384</v>
      </c>
      <c r="BS210" s="27">
        <v>384</v>
      </c>
      <c r="BT210" s="27">
        <v>384</v>
      </c>
      <c r="BU210" s="27">
        <v>384</v>
      </c>
      <c r="BV210" s="27">
        <v>384</v>
      </c>
      <c r="BW210" s="27">
        <v>383</v>
      </c>
      <c r="BX210" s="27">
        <v>384</v>
      </c>
      <c r="BY210" s="27">
        <v>384</v>
      </c>
    </row>
    <row r="211" spans="2:77" x14ac:dyDescent="0.25">
      <c r="B211" s="41" t="s">
        <v>40</v>
      </c>
      <c r="C211" s="38" t="s">
        <v>158</v>
      </c>
      <c r="D211" s="39" t="s">
        <v>30</v>
      </c>
      <c r="E211" s="42">
        <f>IF(AR245&lt;0.75,1/0,IF(AR$246&lt;0.75,1/0,X211))</f>
        <v>0.22628229334937378</v>
      </c>
      <c r="F211" s="42">
        <f>IF(AS245&lt;0.75,1/0,IF(AS$246&lt;0.75,1/0,Y211))</f>
        <v>0.72393054942067647</v>
      </c>
      <c r="G211" s="42">
        <f>IF(AT245&lt;0.75,1/0,IF(AT$246&lt;0.75,1/0,Z211))</f>
        <v>0.33570469373380818</v>
      </c>
      <c r="H211" s="42">
        <f>IF(AU245&lt;0.75,1/0,IF(AU$246&lt;0.75,1/0,AA211))</f>
        <v>0.22184037834514214</v>
      </c>
      <c r="I211" s="42">
        <f>IF(AV245&lt;0.75,1/0,IF(AV$246&lt;0.75,1/0,AB211))</f>
        <v>0.30123876124306626</v>
      </c>
      <c r="J211" s="42">
        <f>IF(AW245&lt;0.75,1/0,IF(AW$246&lt;0.75,1/0,AC211))</f>
        <v>0.43247507545961805</v>
      </c>
      <c r="K211" s="42">
        <f>IF(AX245&lt;0.75,1/0,IF(AX$246&lt;0.75,1/0,AD211))</f>
        <v>7.8732258174713632E-2</v>
      </c>
      <c r="L211" s="42">
        <f>IF(AY245&lt;0.75,1/0,IF(AY$246&lt;0.75,1/0,AE211))</f>
        <v>9.40978845770577E-2</v>
      </c>
      <c r="M211" s="42">
        <f>IF(AZ245&lt;0.75,1/0,IF(AZ$246&lt;0.75,1/0,AF211))</f>
        <v>-2.5940127944720115E-2</v>
      </c>
      <c r="N211" s="42">
        <f>IF(BA245&lt;0.75,1/0,IF(BA$246&lt;0.75,1/0,AG211))</f>
        <v>0.22272390582799328</v>
      </c>
      <c r="O211" s="42">
        <f>IF(BB245&lt;0.75,1/0,IF(BB$246&lt;0.75,1/0,AH211))</f>
        <v>0.422477534723954</v>
      </c>
      <c r="P211" s="42">
        <f>IF(BC245&lt;0.75,1/0,IF(BC$246&lt;0.75,1/0,AI211))</f>
        <v>0.38303714330891503</v>
      </c>
      <c r="Q211" s="42">
        <f>IF(BD245&lt;0.75,1/0,IF(BD$246&lt;0.75,1/0,AJ211))</f>
        <v>-5.0416063066402339E-2</v>
      </c>
      <c r="R211" s="42">
        <f>IF(BE245&lt;0.75,1/0,IF(BE$246&lt;0.75,1/0,AK211))</f>
        <v>0.30739089639851946</v>
      </c>
      <c r="S211" s="42">
        <f>IF(BF245&lt;0.75,1/0,IF(BF$246&lt;0.75,1/0,AL211))</f>
        <v>0.19770027185566263</v>
      </c>
      <c r="U211" s="5" t="s">
        <v>40</v>
      </c>
      <c r="V211" s="6" t="s">
        <v>158</v>
      </c>
      <c r="W211" s="7" t="s">
        <v>30</v>
      </c>
      <c r="X211" s="1">
        <v>0.22628229334937378</v>
      </c>
      <c r="Y211" s="1">
        <v>0.72393054942067647</v>
      </c>
      <c r="Z211" s="1">
        <v>0.33570469373380818</v>
      </c>
      <c r="AA211" s="1">
        <v>0.22184037834514214</v>
      </c>
      <c r="AB211" s="1">
        <v>0.30123876124306626</v>
      </c>
      <c r="AC211" s="1">
        <v>0.43247507545961805</v>
      </c>
      <c r="AD211" s="1">
        <v>7.8732258174713632E-2</v>
      </c>
      <c r="AE211" s="1">
        <v>9.40978845770577E-2</v>
      </c>
      <c r="AF211" s="1">
        <v>-2.5940127944720115E-2</v>
      </c>
      <c r="AG211" s="1">
        <v>0.22272390582799328</v>
      </c>
      <c r="AH211" s="1">
        <v>0.422477534723954</v>
      </c>
      <c r="AI211" s="1">
        <v>0.38303714330891503</v>
      </c>
      <c r="AJ211" s="1">
        <v>-5.0416063066402339E-2</v>
      </c>
      <c r="AK211" s="1">
        <v>0.30739089639851946</v>
      </c>
      <c r="AL211" s="1">
        <v>0.19770027185566263</v>
      </c>
      <c r="AO211" s="41" t="s">
        <v>35</v>
      </c>
      <c r="AP211" s="38" t="s">
        <v>164</v>
      </c>
      <c r="AQ211" s="39" t="s">
        <v>30</v>
      </c>
      <c r="AR211" s="42">
        <f t="shared" si="316"/>
        <v>1</v>
      </c>
      <c r="AS211" s="42">
        <f t="shared" si="302"/>
        <v>1</v>
      </c>
      <c r="AT211" s="42">
        <f t="shared" si="303"/>
        <v>1</v>
      </c>
      <c r="AU211" s="42">
        <f t="shared" si="304"/>
        <v>1</v>
      </c>
      <c r="AV211" s="42">
        <f t="shared" si="305"/>
        <v>1</v>
      </c>
      <c r="AW211" s="42">
        <f t="shared" si="306"/>
        <v>1</v>
      </c>
      <c r="AX211" s="42">
        <f t="shared" si="307"/>
        <v>0.99739583333333337</v>
      </c>
      <c r="AY211" s="42">
        <f t="shared" si="308"/>
        <v>1</v>
      </c>
      <c r="AZ211" s="42">
        <f t="shared" si="309"/>
        <v>1</v>
      </c>
      <c r="BA211" s="42">
        <f t="shared" si="310"/>
        <v>1</v>
      </c>
      <c r="BB211" s="42">
        <f t="shared" si="311"/>
        <v>1</v>
      </c>
      <c r="BC211" s="42">
        <f t="shared" si="312"/>
        <v>1</v>
      </c>
      <c r="BD211" s="42">
        <f t="shared" si="313"/>
        <v>1</v>
      </c>
      <c r="BE211" s="42">
        <f t="shared" si="314"/>
        <v>1</v>
      </c>
      <c r="BF211" s="42">
        <f t="shared" si="315"/>
        <v>1</v>
      </c>
      <c r="BH211" s="41" t="s">
        <v>35</v>
      </c>
      <c r="BI211" s="38" t="s">
        <v>164</v>
      </c>
      <c r="BJ211" s="39" t="s">
        <v>30</v>
      </c>
      <c r="BK211" s="27">
        <v>384</v>
      </c>
      <c r="BL211" s="27">
        <v>384</v>
      </c>
      <c r="BM211" s="27">
        <v>384</v>
      </c>
      <c r="BN211" s="27">
        <v>384</v>
      </c>
      <c r="BO211" s="27">
        <v>384</v>
      </c>
      <c r="BP211" s="27">
        <v>384</v>
      </c>
      <c r="BQ211" s="27">
        <v>383</v>
      </c>
      <c r="BR211" s="27">
        <v>384</v>
      </c>
      <c r="BS211" s="27">
        <v>384</v>
      </c>
      <c r="BT211" s="27">
        <v>384</v>
      </c>
      <c r="BU211" s="27">
        <v>384</v>
      </c>
      <c r="BV211" s="27">
        <v>384</v>
      </c>
      <c r="BW211" s="27">
        <v>384</v>
      </c>
      <c r="BX211" s="27">
        <v>384</v>
      </c>
      <c r="BY211" s="27">
        <v>384</v>
      </c>
    </row>
    <row r="212" spans="2:77" x14ac:dyDescent="0.25">
      <c r="B212" s="41" t="s">
        <v>41</v>
      </c>
      <c r="C212" s="38" t="s">
        <v>153</v>
      </c>
      <c r="D212" s="39" t="s">
        <v>30</v>
      </c>
      <c r="E212" s="42">
        <f>IF(AR247&lt;0.75,1/0,IF(AR$253&lt;0.75,1/0,X212))</f>
        <v>0.47532348394835777</v>
      </c>
      <c r="F212" s="42">
        <f>IF(AS247&lt;0.75,1/0,IF(AS$253&lt;0.75,1/0,Y212))</f>
        <v>0.20433529136185169</v>
      </c>
      <c r="G212" s="42">
        <f>IF(AT247&lt;0.75,1/0,IF(AT$253&lt;0.75,1/0,Z212))</f>
        <v>0.21859132226335021</v>
      </c>
      <c r="H212" s="42">
        <f>IF(AU247&lt;0.75,1/0,IF(AU$253&lt;0.75,1/0,AA212))</f>
        <v>0.41085069548086661</v>
      </c>
      <c r="I212" s="42">
        <f>IF(AV247&lt;0.75,1/0,IF(AV$253&lt;0.75,1/0,AB212))</f>
        <v>0.52049780897698872</v>
      </c>
      <c r="J212" s="42">
        <f>IF(AW247&lt;0.75,1/0,IF(AW$253&lt;0.75,1/0,AC212))</f>
        <v>0.31291155079377386</v>
      </c>
      <c r="K212" s="42">
        <f>IF(AX247&lt;0.75,1/0,IF(AX$253&lt;0.75,1/0,AD212))</f>
        <v>-8.3502026928446771E-2</v>
      </c>
      <c r="L212" s="42">
        <f>IF(AY247&lt;0.75,1/0,IF(AY$253&lt;0.75,1/0,AE212))</f>
        <v>-6.9487337862878307E-2</v>
      </c>
      <c r="M212" s="42">
        <f>IF(AZ247&lt;0.75,1/0,IF(AZ$253&lt;0.75,1/0,AF212))</f>
        <v>-0.19969112889663032</v>
      </c>
      <c r="N212" s="42">
        <f>IF(BA247&lt;0.75,1/0,IF(BA$253&lt;0.75,1/0,AG212))</f>
        <v>-0.20196676765755017</v>
      </c>
      <c r="O212" s="42">
        <f>IF(BB247&lt;0.75,1/0,IF(BB$253&lt;0.75,1/0,AH212))</f>
        <v>0.15215239439758732</v>
      </c>
      <c r="P212" s="42">
        <f>IF(BC247&lt;0.75,1/0,IF(BC$253&lt;0.75,1/0,AI212))</f>
        <v>-0.11956489038489959</v>
      </c>
      <c r="Q212" s="42" t="e">
        <f>IF(BD247&lt;0.75,1/0,IF(BD$253&lt;0.75,1/0,AJ212))</f>
        <v>#DIV/0!</v>
      </c>
      <c r="R212" s="42">
        <f>IF(BE247&lt;0.75,1/0,IF(BE$253&lt;0.75,1/0,AK212))</f>
        <v>7.5768518233772841E-2</v>
      </c>
      <c r="S212" s="42">
        <f>IF(BF247&lt;0.75,1/0,IF(BF$253&lt;0.75,1/0,AL212))</f>
        <v>2.7736191650420627E-2</v>
      </c>
      <c r="U212" s="5" t="s">
        <v>41</v>
      </c>
      <c r="V212" s="6" t="s">
        <v>153</v>
      </c>
      <c r="W212" s="7" t="s">
        <v>30</v>
      </c>
      <c r="X212" s="1">
        <v>0.47532348394835777</v>
      </c>
      <c r="Y212" s="1">
        <v>0.20433529136185169</v>
      </c>
      <c r="Z212" s="1">
        <v>0.21859132226335021</v>
      </c>
      <c r="AA212" s="1">
        <v>0.41085069548086661</v>
      </c>
      <c r="AB212" s="1">
        <v>0.52049780897698872</v>
      </c>
      <c r="AC212" s="1">
        <v>0.31291155079377386</v>
      </c>
      <c r="AD212" s="1">
        <v>-8.3502026928446771E-2</v>
      </c>
      <c r="AE212" s="1">
        <v>-6.9487337862878307E-2</v>
      </c>
      <c r="AF212" s="1">
        <v>-0.19969112889663032</v>
      </c>
      <c r="AG212" s="1">
        <v>-0.20196676765755017</v>
      </c>
      <c r="AH212" s="1">
        <v>0.15215239439758732</v>
      </c>
      <c r="AI212" s="1">
        <v>-0.11956489038489959</v>
      </c>
      <c r="AJ212" s="1" t="e">
        <v>#N/A</v>
      </c>
      <c r="AK212" s="1">
        <v>7.5768518233772841E-2</v>
      </c>
      <c r="AL212" s="1">
        <v>2.7736191650420627E-2</v>
      </c>
      <c r="AO212" s="41" t="s">
        <v>36</v>
      </c>
      <c r="AP212" s="38" t="s">
        <v>159</v>
      </c>
      <c r="AQ212" s="39" t="s">
        <v>30</v>
      </c>
      <c r="AR212" s="42">
        <f>BK212/360</f>
        <v>1</v>
      </c>
      <c r="AS212" s="42">
        <f t="shared" ref="AS212:AS232" si="317">BL212/360</f>
        <v>1</v>
      </c>
      <c r="AT212" s="42">
        <f t="shared" ref="AT212:AT232" si="318">BM212/360</f>
        <v>1</v>
      </c>
      <c r="AU212" s="42">
        <f t="shared" ref="AU212:AU232" si="319">BN212/360</f>
        <v>1</v>
      </c>
      <c r="AV212" s="42">
        <f t="shared" ref="AV212:AV232" si="320">BO212/360</f>
        <v>1</v>
      </c>
      <c r="AW212" s="42">
        <f t="shared" ref="AW212:AW232" si="321">BP212/360</f>
        <v>1</v>
      </c>
      <c r="AX212" s="42">
        <f t="shared" ref="AX212:AX232" si="322">BQ212/360</f>
        <v>1</v>
      </c>
      <c r="AY212" s="42">
        <f t="shared" ref="AY212:AY232" si="323">BR212/360</f>
        <v>1</v>
      </c>
      <c r="AZ212" s="42">
        <f t="shared" ref="AZ212:AZ232" si="324">BS212/360</f>
        <v>1</v>
      </c>
      <c r="BA212" s="42">
        <f t="shared" ref="BA212:BA232" si="325">BT212/360</f>
        <v>0.99722222222222223</v>
      </c>
      <c r="BB212" s="42">
        <f t="shared" ref="BB212:BB232" si="326">BU212/360</f>
        <v>1</v>
      </c>
      <c r="BC212" s="42">
        <f t="shared" ref="BC212:BC232" si="327">BV212/360</f>
        <v>1</v>
      </c>
      <c r="BD212" s="42">
        <f t="shared" ref="BD212:BD232" si="328">BW212/360</f>
        <v>0</v>
      </c>
      <c r="BE212" s="42">
        <f t="shared" ref="BE212:BE232" si="329">BX212/360</f>
        <v>1</v>
      </c>
      <c r="BF212" s="42">
        <f t="shared" ref="BF212:BF232" si="330">BY212/360</f>
        <v>1</v>
      </c>
      <c r="BH212" s="41" t="s">
        <v>36</v>
      </c>
      <c r="BI212" s="38" t="s">
        <v>159</v>
      </c>
      <c r="BJ212" s="39" t="s">
        <v>30</v>
      </c>
      <c r="BK212" s="27">
        <v>360</v>
      </c>
      <c r="BL212" s="27">
        <v>360</v>
      </c>
      <c r="BM212" s="27">
        <v>360</v>
      </c>
      <c r="BN212" s="27">
        <v>360</v>
      </c>
      <c r="BO212" s="27">
        <v>360</v>
      </c>
      <c r="BP212" s="27">
        <v>360</v>
      </c>
      <c r="BQ212" s="27">
        <v>360</v>
      </c>
      <c r="BR212" s="27">
        <v>360</v>
      </c>
      <c r="BS212" s="27">
        <v>360</v>
      </c>
      <c r="BT212" s="27">
        <v>359</v>
      </c>
      <c r="BU212" s="27">
        <v>360</v>
      </c>
      <c r="BV212" s="27">
        <v>360</v>
      </c>
      <c r="BW212" s="27">
        <v>0</v>
      </c>
      <c r="BX212" s="27">
        <v>360</v>
      </c>
      <c r="BY212" s="27">
        <v>360</v>
      </c>
    </row>
    <row r="213" spans="2:77" x14ac:dyDescent="0.25">
      <c r="B213" s="41" t="s">
        <v>41</v>
      </c>
      <c r="C213" s="38" t="s">
        <v>154</v>
      </c>
      <c r="D213" s="39" t="s">
        <v>30</v>
      </c>
      <c r="E213" s="42">
        <f>IF(AR248&lt;0.75,1/0,IF(AR$253&lt;0.75,1/0,X213))</f>
        <v>-6.232817389634604E-2</v>
      </c>
      <c r="F213" s="42">
        <f>IF(AS248&lt;0.75,1/0,IF(AS$253&lt;0.75,1/0,Y213))</f>
        <v>3.1883655226713881E-2</v>
      </c>
      <c r="G213" s="42">
        <f>IF(AT248&lt;0.75,1/0,IF(AT$253&lt;0.75,1/0,Z213))</f>
        <v>-0.1301684885093598</v>
      </c>
      <c r="H213" s="42">
        <f>IF(AU248&lt;0.75,1/0,IF(AU$253&lt;0.75,1/0,AA213))</f>
        <v>0.21205886033491961</v>
      </c>
      <c r="I213" s="42">
        <f>IF(AV248&lt;0.75,1/0,IF(AV$253&lt;0.75,1/0,AB213))</f>
        <v>0.1788519577158949</v>
      </c>
      <c r="J213" s="42">
        <f>IF(AW248&lt;0.75,1/0,IF(AW$253&lt;0.75,1/0,AC213))</f>
        <v>0.14699351629807111</v>
      </c>
      <c r="K213" s="42">
        <f>IF(AX248&lt;0.75,1/0,IF(AX$253&lt;0.75,1/0,AD213))</f>
        <v>-0.18794209797038108</v>
      </c>
      <c r="L213" s="42">
        <f>IF(AY248&lt;0.75,1/0,IF(AY$253&lt;0.75,1/0,AE213))</f>
        <v>-3.1967871485943933E-2</v>
      </c>
      <c r="M213" s="42">
        <f>IF(AZ248&lt;0.75,1/0,IF(AZ$253&lt;0.75,1/0,AF213))</f>
        <v>-0.2212577990059108</v>
      </c>
      <c r="N213" s="42">
        <f>IF(BA248&lt;0.75,1/0,IF(BA$253&lt;0.75,1/0,AG213))</f>
        <v>-0.24728519618233924</v>
      </c>
      <c r="O213" s="42">
        <f>IF(BB248&lt;0.75,1/0,IF(BB$253&lt;0.75,1/0,AH213))</f>
        <v>-9.527341009019652E-2</v>
      </c>
      <c r="P213" s="42">
        <f>IF(BC248&lt;0.75,1/0,IF(BC$253&lt;0.75,1/0,AI213))</f>
        <v>-0.2787984560647272</v>
      </c>
      <c r="Q213" s="42">
        <f>IF(BD248&lt;0.75,1/0,IF(BD$253&lt;0.75,1/0,AJ213))</f>
        <v>-0.22806569013745581</v>
      </c>
      <c r="R213" s="42">
        <f>IF(BE248&lt;0.75,1/0,IF(BE$253&lt;0.75,1/0,AK213))</f>
        <v>-0.13868205363148256</v>
      </c>
      <c r="S213" s="42">
        <f>IF(BF248&lt;0.75,1/0,IF(BF$253&lt;0.75,1/0,AL213))</f>
        <v>-9.4088586465377655E-2</v>
      </c>
      <c r="U213" s="5" t="s">
        <v>41</v>
      </c>
      <c r="V213" s="6" t="s">
        <v>154</v>
      </c>
      <c r="W213" s="7" t="s">
        <v>30</v>
      </c>
      <c r="X213" s="1">
        <v>-6.232817389634604E-2</v>
      </c>
      <c r="Y213" s="1">
        <v>3.1883655226713881E-2</v>
      </c>
      <c r="Z213" s="1">
        <v>-0.1301684885093598</v>
      </c>
      <c r="AA213" s="1">
        <v>0.21205886033491961</v>
      </c>
      <c r="AB213" s="1">
        <v>0.1788519577158949</v>
      </c>
      <c r="AC213" s="1">
        <v>0.14699351629807111</v>
      </c>
      <c r="AD213" s="1">
        <v>-0.18794209797038108</v>
      </c>
      <c r="AE213" s="1">
        <v>-3.1967871485943933E-2</v>
      </c>
      <c r="AF213" s="1">
        <v>-0.2212577990059108</v>
      </c>
      <c r="AG213" s="1">
        <v>-0.24728519618233924</v>
      </c>
      <c r="AH213" s="1">
        <v>-9.527341009019652E-2</v>
      </c>
      <c r="AI213" s="1">
        <v>-0.2787984560647272</v>
      </c>
      <c r="AJ213" s="1">
        <v>-0.22806569013745581</v>
      </c>
      <c r="AK213" s="1">
        <v>-0.13868205363148256</v>
      </c>
      <c r="AL213" s="1">
        <v>-9.4088586465377655E-2</v>
      </c>
      <c r="AO213" s="41" t="s">
        <v>36</v>
      </c>
      <c r="AP213" s="38" t="s">
        <v>160</v>
      </c>
      <c r="AQ213" s="39" t="s">
        <v>30</v>
      </c>
      <c r="AR213" s="42">
        <f t="shared" ref="AR213:AR225" si="331">BK213/360</f>
        <v>1</v>
      </c>
      <c r="AS213" s="42">
        <f t="shared" si="317"/>
        <v>1</v>
      </c>
      <c r="AT213" s="42">
        <f t="shared" si="318"/>
        <v>1</v>
      </c>
      <c r="AU213" s="42">
        <f t="shared" si="319"/>
        <v>1</v>
      </c>
      <c r="AV213" s="42">
        <f t="shared" si="320"/>
        <v>1</v>
      </c>
      <c r="AW213" s="42">
        <f t="shared" si="321"/>
        <v>1</v>
      </c>
      <c r="AX213" s="42">
        <f t="shared" si="322"/>
        <v>1</v>
      </c>
      <c r="AY213" s="42">
        <f t="shared" si="323"/>
        <v>1</v>
      </c>
      <c r="AZ213" s="42">
        <f t="shared" si="324"/>
        <v>1</v>
      </c>
      <c r="BA213" s="42">
        <f t="shared" si="325"/>
        <v>1</v>
      </c>
      <c r="BB213" s="42">
        <f t="shared" si="326"/>
        <v>1</v>
      </c>
      <c r="BC213" s="42">
        <f t="shared" si="327"/>
        <v>1</v>
      </c>
      <c r="BD213" s="42">
        <f t="shared" si="328"/>
        <v>0.64444444444444449</v>
      </c>
      <c r="BE213" s="42">
        <f t="shared" si="329"/>
        <v>1</v>
      </c>
      <c r="BF213" s="42">
        <f t="shared" si="330"/>
        <v>1</v>
      </c>
      <c r="BH213" s="41" t="s">
        <v>36</v>
      </c>
      <c r="BI213" s="38" t="s">
        <v>160</v>
      </c>
      <c r="BJ213" s="39" t="s">
        <v>30</v>
      </c>
      <c r="BK213" s="27">
        <v>360</v>
      </c>
      <c r="BL213" s="27">
        <v>360</v>
      </c>
      <c r="BM213" s="27">
        <v>360</v>
      </c>
      <c r="BN213" s="27">
        <v>360</v>
      </c>
      <c r="BO213" s="27">
        <v>360</v>
      </c>
      <c r="BP213" s="27">
        <v>360</v>
      </c>
      <c r="BQ213" s="27">
        <v>360</v>
      </c>
      <c r="BR213" s="27">
        <v>360</v>
      </c>
      <c r="BS213" s="27">
        <v>360</v>
      </c>
      <c r="BT213" s="27">
        <v>360</v>
      </c>
      <c r="BU213" s="27">
        <v>360</v>
      </c>
      <c r="BV213" s="27">
        <v>360</v>
      </c>
      <c r="BW213" s="27">
        <v>232</v>
      </c>
      <c r="BX213" s="27">
        <v>360</v>
      </c>
      <c r="BY213" s="27">
        <v>360</v>
      </c>
    </row>
    <row r="214" spans="2:77" x14ac:dyDescent="0.25">
      <c r="B214" s="41" t="s">
        <v>41</v>
      </c>
      <c r="C214" s="38" t="s">
        <v>155</v>
      </c>
      <c r="D214" s="39" t="s">
        <v>30</v>
      </c>
      <c r="E214" s="42">
        <f>IF(AR249&lt;0.75,1/0,IF(AR$253&lt;0.75,1/0,X214))</f>
        <v>0.19805718910759018</v>
      </c>
      <c r="F214" s="42">
        <f>IF(AS249&lt;0.75,1/0,IF(AS$253&lt;0.75,1/0,Y214))</f>
        <v>0.41676894216400173</v>
      </c>
      <c r="G214" s="42">
        <f>IF(AT249&lt;0.75,1/0,IF(AT$253&lt;0.75,1/0,Z214))</f>
        <v>0.24824772887695223</v>
      </c>
      <c r="H214" s="42">
        <f>IF(AU249&lt;0.75,1/0,IF(AU$253&lt;0.75,1/0,AA214))</f>
        <v>1.8999165603219765</v>
      </c>
      <c r="I214" s="42">
        <f>IF(AV249&lt;0.75,1/0,IF(AV$253&lt;0.75,1/0,AB214))</f>
        <v>0.17252929408244966</v>
      </c>
      <c r="J214" s="42">
        <f>IF(AW249&lt;0.75,1/0,IF(AW$253&lt;0.75,1/0,AC214))</f>
        <v>8.9046738672115433E-2</v>
      </c>
      <c r="K214" s="42">
        <f>IF(AX249&lt;0.75,1/0,IF(AX$253&lt;0.75,1/0,AD214))</f>
        <v>-0.20975026507799532</v>
      </c>
      <c r="L214" s="42">
        <f>IF(AY249&lt;0.75,1/0,IF(AY$253&lt;0.75,1/0,AE214))</f>
        <v>-0.10342501760615785</v>
      </c>
      <c r="M214" s="42">
        <f>IF(AZ249&lt;0.75,1/0,IF(AZ$253&lt;0.75,1/0,AF214))</f>
        <v>-7.6992053752847789E-2</v>
      </c>
      <c r="N214" s="42">
        <f>IF(BA249&lt;0.75,1/0,IF(BA$253&lt;0.75,1/0,AG214))</f>
        <v>-0.15186467025935291</v>
      </c>
      <c r="O214" s="42">
        <f>IF(BB249&lt;0.75,1/0,IF(BB$253&lt;0.75,1/0,AH214))</f>
        <v>0.14109368439265646</v>
      </c>
      <c r="P214" s="42">
        <f>IF(BC249&lt;0.75,1/0,IF(BC$253&lt;0.75,1/0,AI214))</f>
        <v>-1.7463740166644204E-2</v>
      </c>
      <c r="Q214" s="42" t="e">
        <f>IF(BD249&lt;0.75,1/0,IF(BD$253&lt;0.75,1/0,AJ214))</f>
        <v>#DIV/0!</v>
      </c>
      <c r="R214" s="42">
        <f>IF(BE249&lt;0.75,1/0,IF(BE$253&lt;0.75,1/0,AK214))</f>
        <v>7.8643382172934428E-2</v>
      </c>
      <c r="S214" s="42">
        <f>IF(BF249&lt;0.75,1/0,IF(BF$253&lt;0.75,1/0,AL214))</f>
        <v>8.4260487790435379E-2</v>
      </c>
      <c r="U214" s="5" t="s">
        <v>41</v>
      </c>
      <c r="V214" s="6" t="s">
        <v>155</v>
      </c>
      <c r="W214" s="7" t="s">
        <v>30</v>
      </c>
      <c r="X214" s="1">
        <v>0.19805718910759018</v>
      </c>
      <c r="Y214" s="1">
        <v>0.41676894216400173</v>
      </c>
      <c r="Z214" s="1">
        <v>0.24824772887695223</v>
      </c>
      <c r="AA214" s="1">
        <v>1.8999165603219765</v>
      </c>
      <c r="AB214" s="1">
        <v>0.17252929408244966</v>
      </c>
      <c r="AC214" s="1">
        <v>8.9046738672115433E-2</v>
      </c>
      <c r="AD214" s="1">
        <v>-0.20975026507799532</v>
      </c>
      <c r="AE214" s="1">
        <v>-0.10342501760615785</v>
      </c>
      <c r="AF214" s="1">
        <v>-7.6992053752847789E-2</v>
      </c>
      <c r="AG214" s="1">
        <v>-0.15186467025935291</v>
      </c>
      <c r="AH214" s="1">
        <v>0.14109368439265646</v>
      </c>
      <c r="AI214" s="1">
        <v>-1.7463740166644204E-2</v>
      </c>
      <c r="AJ214" s="1" t="e">
        <v>#N/A</v>
      </c>
      <c r="AK214" s="1">
        <v>7.8643382172934428E-2</v>
      </c>
      <c r="AL214" s="1">
        <v>8.4260487790435379E-2</v>
      </c>
      <c r="AO214" s="41" t="s">
        <v>36</v>
      </c>
      <c r="AP214" s="38" t="s">
        <v>161</v>
      </c>
      <c r="AQ214" s="39" t="s">
        <v>30</v>
      </c>
      <c r="AR214" s="42">
        <f t="shared" si="331"/>
        <v>1</v>
      </c>
      <c r="AS214" s="42">
        <f t="shared" si="317"/>
        <v>1</v>
      </c>
      <c r="AT214" s="42">
        <f t="shared" si="318"/>
        <v>1</v>
      </c>
      <c r="AU214" s="42">
        <f t="shared" si="319"/>
        <v>1</v>
      </c>
      <c r="AV214" s="42">
        <f t="shared" si="320"/>
        <v>1</v>
      </c>
      <c r="AW214" s="42">
        <f t="shared" si="321"/>
        <v>1</v>
      </c>
      <c r="AX214" s="42">
        <f t="shared" si="322"/>
        <v>1</v>
      </c>
      <c r="AY214" s="42">
        <f t="shared" si="323"/>
        <v>1</v>
      </c>
      <c r="AZ214" s="42">
        <f t="shared" si="324"/>
        <v>1</v>
      </c>
      <c r="BA214" s="42">
        <f t="shared" si="325"/>
        <v>1</v>
      </c>
      <c r="BB214" s="42">
        <f t="shared" si="326"/>
        <v>1</v>
      </c>
      <c r="BC214" s="42">
        <f t="shared" si="327"/>
        <v>1</v>
      </c>
      <c r="BD214" s="42">
        <f t="shared" si="328"/>
        <v>0.9</v>
      </c>
      <c r="BE214" s="42">
        <f t="shared" si="329"/>
        <v>1</v>
      </c>
      <c r="BF214" s="42">
        <f t="shared" si="330"/>
        <v>1</v>
      </c>
      <c r="BH214" s="41" t="s">
        <v>36</v>
      </c>
      <c r="BI214" s="38" t="s">
        <v>161</v>
      </c>
      <c r="BJ214" s="39" t="s">
        <v>30</v>
      </c>
      <c r="BK214" s="27">
        <v>360</v>
      </c>
      <c r="BL214" s="27">
        <v>360</v>
      </c>
      <c r="BM214" s="27">
        <v>360</v>
      </c>
      <c r="BN214" s="27">
        <v>360</v>
      </c>
      <c r="BO214" s="27">
        <v>360</v>
      </c>
      <c r="BP214" s="27">
        <v>360</v>
      </c>
      <c r="BQ214" s="27">
        <v>360</v>
      </c>
      <c r="BR214" s="27">
        <v>360</v>
      </c>
      <c r="BS214" s="27">
        <v>360</v>
      </c>
      <c r="BT214" s="27">
        <v>360</v>
      </c>
      <c r="BU214" s="27">
        <v>360</v>
      </c>
      <c r="BV214" s="27">
        <v>360</v>
      </c>
      <c r="BW214" s="27">
        <v>324</v>
      </c>
      <c r="BX214" s="27">
        <v>360</v>
      </c>
      <c r="BY214" s="27">
        <v>360</v>
      </c>
    </row>
    <row r="215" spans="2:77" x14ac:dyDescent="0.25">
      <c r="B215" s="41" t="s">
        <v>41</v>
      </c>
      <c r="C215" s="38" t="s">
        <v>156</v>
      </c>
      <c r="D215" s="39" t="s">
        <v>30</v>
      </c>
      <c r="E215" s="42">
        <f>IF(AR250&lt;0.75,1/0,IF(AR$253&lt;0.75,1/0,X215))</f>
        <v>1.9242156078288053E-2</v>
      </c>
      <c r="F215" s="42">
        <f>IF(AS250&lt;0.75,1/0,IF(AS$253&lt;0.75,1/0,Y215))</f>
        <v>0.12721382307629425</v>
      </c>
      <c r="G215" s="42">
        <f>IF(AT250&lt;0.75,1/0,IF(AT$253&lt;0.75,1/0,Z215))</f>
        <v>1.345944304520974E-2</v>
      </c>
      <c r="H215" s="42">
        <f>IF(AU250&lt;0.75,1/0,IF(AU$253&lt;0.75,1/0,AA215))</f>
        <v>6.3868357254415864E-2</v>
      </c>
      <c r="I215" s="42">
        <f>IF(AV250&lt;0.75,1/0,IF(AV$253&lt;0.75,1/0,AB215))</f>
        <v>6.0742751341762213E-2</v>
      </c>
      <c r="J215" s="42">
        <f>IF(AW250&lt;0.75,1/0,IF(AW$253&lt;0.75,1/0,AC215))</f>
        <v>-3.5571078966417868E-2</v>
      </c>
      <c r="K215" s="42">
        <f>IF(AX250&lt;0.75,1/0,IF(AX$253&lt;0.75,1/0,AD215))</f>
        <v>-0.16692760770381998</v>
      </c>
      <c r="L215" s="42">
        <f>IF(AY250&lt;0.75,1/0,IF(AY$253&lt;0.75,1/0,AE215))</f>
        <v>-0.18413214189006222</v>
      </c>
      <c r="M215" s="42">
        <f>IF(AZ250&lt;0.75,1/0,IF(AZ$253&lt;0.75,1/0,AF215))</f>
        <v>-0.25094027384317874</v>
      </c>
      <c r="N215" s="42">
        <f>IF(BA250&lt;0.75,1/0,IF(BA$253&lt;0.75,1/0,AG215))</f>
        <v>-0.12688917033804148</v>
      </c>
      <c r="O215" s="42">
        <f>IF(BB250&lt;0.75,1/0,IF(BB$253&lt;0.75,1/0,AH215))</f>
        <v>-7.9345132657531181E-3</v>
      </c>
      <c r="P215" s="42">
        <f>IF(BC250&lt;0.75,1/0,IF(BC$253&lt;0.75,1/0,AI215))</f>
        <v>-0.17062169552481177</v>
      </c>
      <c r="Q215" s="42">
        <f>IF(BD250&lt;0.75,1/0,IF(BD$253&lt;0.75,1/0,AJ215))</f>
        <v>-0.23403271055930264</v>
      </c>
      <c r="R215" s="42">
        <f>IF(BE250&lt;0.75,1/0,IF(BE$253&lt;0.75,1/0,AK215))</f>
        <v>-7.8844919065843455E-2</v>
      </c>
      <c r="S215" s="42">
        <f>IF(BF250&lt;0.75,1/0,IF(BF$253&lt;0.75,1/0,AL215))</f>
        <v>-0.12909827763919157</v>
      </c>
      <c r="U215" s="5" t="s">
        <v>41</v>
      </c>
      <c r="V215" s="6" t="s">
        <v>156</v>
      </c>
      <c r="W215" s="7" t="s">
        <v>30</v>
      </c>
      <c r="X215" s="1">
        <v>1.9242156078288053E-2</v>
      </c>
      <c r="Y215" s="1">
        <v>0.12721382307629425</v>
      </c>
      <c r="Z215" s="1">
        <v>1.345944304520974E-2</v>
      </c>
      <c r="AA215" s="1">
        <v>6.3868357254415864E-2</v>
      </c>
      <c r="AB215" s="1">
        <v>6.0742751341762213E-2</v>
      </c>
      <c r="AC215" s="1">
        <v>-3.5571078966417868E-2</v>
      </c>
      <c r="AD215" s="1">
        <v>-0.16692760770381998</v>
      </c>
      <c r="AE215" s="1">
        <v>-0.18413214189006222</v>
      </c>
      <c r="AF215" s="1">
        <v>-0.25094027384317874</v>
      </c>
      <c r="AG215" s="1">
        <v>-0.12688917033804148</v>
      </c>
      <c r="AH215" s="1">
        <v>-7.9345132657531181E-3</v>
      </c>
      <c r="AI215" s="1">
        <v>-0.17062169552481177</v>
      </c>
      <c r="AJ215" s="1">
        <v>-0.23403271055930264</v>
      </c>
      <c r="AK215" s="1">
        <v>-7.8844919065843455E-2</v>
      </c>
      <c r="AL215" s="1">
        <v>-0.12909827763919157</v>
      </c>
      <c r="AO215" s="41" t="s">
        <v>36</v>
      </c>
      <c r="AP215" s="38" t="s">
        <v>162</v>
      </c>
      <c r="AQ215" s="39" t="s">
        <v>30</v>
      </c>
      <c r="AR215" s="42">
        <f t="shared" si="331"/>
        <v>1</v>
      </c>
      <c r="AS215" s="42">
        <f t="shared" si="317"/>
        <v>1</v>
      </c>
      <c r="AT215" s="42">
        <f t="shared" si="318"/>
        <v>1</v>
      </c>
      <c r="AU215" s="42">
        <f t="shared" si="319"/>
        <v>1</v>
      </c>
      <c r="AV215" s="42">
        <f t="shared" si="320"/>
        <v>1</v>
      </c>
      <c r="AW215" s="42">
        <f t="shared" si="321"/>
        <v>1</v>
      </c>
      <c r="AX215" s="42">
        <f t="shared" si="322"/>
        <v>1</v>
      </c>
      <c r="AY215" s="42">
        <f t="shared" si="323"/>
        <v>1</v>
      </c>
      <c r="AZ215" s="42">
        <f t="shared" si="324"/>
        <v>1</v>
      </c>
      <c r="BA215" s="42">
        <f t="shared" si="325"/>
        <v>1</v>
      </c>
      <c r="BB215" s="42">
        <f t="shared" si="326"/>
        <v>1</v>
      </c>
      <c r="BC215" s="42">
        <f t="shared" si="327"/>
        <v>1</v>
      </c>
      <c r="BD215" s="42">
        <f t="shared" si="328"/>
        <v>1</v>
      </c>
      <c r="BE215" s="42">
        <f t="shared" si="329"/>
        <v>1</v>
      </c>
      <c r="BF215" s="42">
        <f t="shared" si="330"/>
        <v>1</v>
      </c>
      <c r="BH215" s="41" t="s">
        <v>36</v>
      </c>
      <c r="BI215" s="38" t="s">
        <v>162</v>
      </c>
      <c r="BJ215" s="39" t="s">
        <v>30</v>
      </c>
      <c r="BK215" s="27">
        <v>360</v>
      </c>
      <c r="BL215" s="27">
        <v>360</v>
      </c>
      <c r="BM215" s="27">
        <v>360</v>
      </c>
      <c r="BN215" s="27">
        <v>360</v>
      </c>
      <c r="BO215" s="27">
        <v>360</v>
      </c>
      <c r="BP215" s="27">
        <v>360</v>
      </c>
      <c r="BQ215" s="27">
        <v>360</v>
      </c>
      <c r="BR215" s="27">
        <v>360</v>
      </c>
      <c r="BS215" s="27">
        <v>360</v>
      </c>
      <c r="BT215" s="27">
        <v>360</v>
      </c>
      <c r="BU215" s="27">
        <v>360</v>
      </c>
      <c r="BV215" s="27">
        <v>360</v>
      </c>
      <c r="BW215" s="27">
        <v>360</v>
      </c>
      <c r="BX215" s="27">
        <v>360</v>
      </c>
      <c r="BY215" s="27">
        <v>360</v>
      </c>
    </row>
    <row r="216" spans="2:77" x14ac:dyDescent="0.25">
      <c r="B216" s="41" t="s">
        <v>41</v>
      </c>
      <c r="C216" s="38" t="s">
        <v>157</v>
      </c>
      <c r="D216" s="39" t="s">
        <v>30</v>
      </c>
      <c r="E216" s="42">
        <f>IF(AR251&lt;0.75,1/0,IF(AR$253&lt;0.75,1/0,X216))</f>
        <v>0.22117784265984053</v>
      </c>
      <c r="F216" s="42">
        <f>IF(AS251&lt;0.75,1/0,IF(AS$253&lt;0.75,1/0,Y216))</f>
        <v>0.17894354359333575</v>
      </c>
      <c r="G216" s="42">
        <f>IF(AT251&lt;0.75,1/0,IF(AT$253&lt;0.75,1/0,Z216))</f>
        <v>-1.6662225428579536E-2</v>
      </c>
      <c r="H216" s="42">
        <f>IF(AU251&lt;0.75,1/0,IF(AU$253&lt;0.75,1/0,AA216))</f>
        <v>5.9303185552731286E-2</v>
      </c>
      <c r="I216" s="42">
        <f>IF(AV251&lt;0.75,1/0,IF(AV$253&lt;0.75,1/0,AB216))</f>
        <v>0.17125061703248967</v>
      </c>
      <c r="J216" s="42">
        <f>IF(AW251&lt;0.75,1/0,IF(AW$253&lt;0.75,1/0,AC216))</f>
        <v>0.2501172808709311</v>
      </c>
      <c r="K216" s="42">
        <f>IF(AX251&lt;0.75,1/0,IF(AX$253&lt;0.75,1/0,AD216))</f>
        <v>8.5785650846367467E-2</v>
      </c>
      <c r="L216" s="42">
        <f>IF(AY251&lt;0.75,1/0,IF(AY$253&lt;0.75,1/0,AE216))</f>
        <v>0.10127623282872866</v>
      </c>
      <c r="M216" s="42">
        <f>IF(AZ251&lt;0.75,1/0,IF(AZ$253&lt;0.75,1/0,AF216))</f>
        <v>-9.6336675203726241E-2</v>
      </c>
      <c r="N216" s="42">
        <f>IF(BA251&lt;0.75,1/0,IF(BA$253&lt;0.75,1/0,AG216))</f>
        <v>-8.2414353860489897E-2</v>
      </c>
      <c r="O216" s="42">
        <f>IF(BB251&lt;0.75,1/0,IF(BB$253&lt;0.75,1/0,AH216))</f>
        <v>0.10753319094788871</v>
      </c>
      <c r="P216" s="42">
        <f>IF(BC251&lt;0.75,1/0,IF(BC$253&lt;0.75,1/0,AI216))</f>
        <v>-4.768826051088082E-3</v>
      </c>
      <c r="Q216" s="42">
        <f>IF(BD251&lt;0.75,1/0,IF(BD$253&lt;0.75,1/0,AJ216))</f>
        <v>-0.12288941628492356</v>
      </c>
      <c r="R216" s="42">
        <f>IF(BE251&lt;0.75,1/0,IF(BE$253&lt;0.75,1/0,AK216))</f>
        <v>5.7184398050919238E-2</v>
      </c>
      <c r="S216" s="42">
        <f>IF(BF251&lt;0.75,1/0,IF(BF$253&lt;0.75,1/0,AL216))</f>
        <v>3.8954859407486664E-2</v>
      </c>
      <c r="U216" s="5" t="s">
        <v>41</v>
      </c>
      <c r="V216" s="6" t="s">
        <v>157</v>
      </c>
      <c r="W216" s="7" t="s">
        <v>30</v>
      </c>
      <c r="X216" s="1">
        <v>0.22117784265984053</v>
      </c>
      <c r="Y216" s="1">
        <v>0.17894354359333575</v>
      </c>
      <c r="Z216" s="1">
        <v>-1.6662225428579536E-2</v>
      </c>
      <c r="AA216" s="1">
        <v>5.9303185552731286E-2</v>
      </c>
      <c r="AB216" s="1">
        <v>0.17125061703248967</v>
      </c>
      <c r="AC216" s="1">
        <v>0.2501172808709311</v>
      </c>
      <c r="AD216" s="1">
        <v>8.5785650846367467E-2</v>
      </c>
      <c r="AE216" s="1">
        <v>0.10127623282872866</v>
      </c>
      <c r="AF216" s="1">
        <v>-9.6336675203726241E-2</v>
      </c>
      <c r="AG216" s="1">
        <v>-8.2414353860489897E-2</v>
      </c>
      <c r="AH216" s="1">
        <v>0.10753319094788871</v>
      </c>
      <c r="AI216" s="1">
        <v>-4.768826051088082E-3</v>
      </c>
      <c r="AJ216" s="1">
        <v>-0.12288941628492356</v>
      </c>
      <c r="AK216" s="1">
        <v>5.7184398050919238E-2</v>
      </c>
      <c r="AL216" s="1">
        <v>3.8954859407486664E-2</v>
      </c>
      <c r="AO216" s="41" t="s">
        <v>36</v>
      </c>
      <c r="AP216" s="38" t="s">
        <v>163</v>
      </c>
      <c r="AQ216" s="39" t="s">
        <v>30</v>
      </c>
      <c r="AR216" s="42">
        <f t="shared" si="331"/>
        <v>1</v>
      </c>
      <c r="AS216" s="42">
        <f t="shared" si="317"/>
        <v>1</v>
      </c>
      <c r="AT216" s="42">
        <f t="shared" si="318"/>
        <v>1</v>
      </c>
      <c r="AU216" s="42">
        <f t="shared" si="319"/>
        <v>1</v>
      </c>
      <c r="AV216" s="42">
        <f t="shared" si="320"/>
        <v>1</v>
      </c>
      <c r="AW216" s="42">
        <f t="shared" si="321"/>
        <v>1</v>
      </c>
      <c r="AX216" s="42">
        <f t="shared" si="322"/>
        <v>1</v>
      </c>
      <c r="AY216" s="42">
        <f t="shared" si="323"/>
        <v>1</v>
      </c>
      <c r="AZ216" s="42">
        <f t="shared" si="324"/>
        <v>1</v>
      </c>
      <c r="BA216" s="42">
        <f t="shared" si="325"/>
        <v>1</v>
      </c>
      <c r="BB216" s="42">
        <f t="shared" si="326"/>
        <v>1</v>
      </c>
      <c r="BC216" s="42">
        <f t="shared" si="327"/>
        <v>1</v>
      </c>
      <c r="BD216" s="42">
        <f t="shared" si="328"/>
        <v>0.99722222222222223</v>
      </c>
      <c r="BE216" s="42">
        <f t="shared" si="329"/>
        <v>1</v>
      </c>
      <c r="BF216" s="42">
        <f t="shared" si="330"/>
        <v>1</v>
      </c>
      <c r="BH216" s="41" t="s">
        <v>36</v>
      </c>
      <c r="BI216" s="38" t="s">
        <v>163</v>
      </c>
      <c r="BJ216" s="39" t="s">
        <v>30</v>
      </c>
      <c r="BK216" s="27">
        <v>360</v>
      </c>
      <c r="BL216" s="27">
        <v>360</v>
      </c>
      <c r="BM216" s="27">
        <v>360</v>
      </c>
      <c r="BN216" s="27">
        <v>360</v>
      </c>
      <c r="BO216" s="27">
        <v>360</v>
      </c>
      <c r="BP216" s="27">
        <v>360</v>
      </c>
      <c r="BQ216" s="27">
        <v>360</v>
      </c>
      <c r="BR216" s="27">
        <v>360</v>
      </c>
      <c r="BS216" s="27">
        <v>360</v>
      </c>
      <c r="BT216" s="27">
        <v>360</v>
      </c>
      <c r="BU216" s="27">
        <v>360</v>
      </c>
      <c r="BV216" s="27">
        <v>360</v>
      </c>
      <c r="BW216" s="27">
        <v>359</v>
      </c>
      <c r="BX216" s="27">
        <v>360</v>
      </c>
      <c r="BY216" s="27">
        <v>360</v>
      </c>
    </row>
    <row r="217" spans="2:77" x14ac:dyDescent="0.25">
      <c r="B217" s="41" t="s">
        <v>41</v>
      </c>
      <c r="C217" s="38" t="s">
        <v>158</v>
      </c>
      <c r="D217" s="39" t="s">
        <v>30</v>
      </c>
      <c r="E217" s="42">
        <f>IF(AR252&lt;0.75,1/0,IF(AR$253&lt;0.75,1/0,X217))</f>
        <v>-0.14068090442165782</v>
      </c>
      <c r="F217" s="42">
        <f>IF(AS252&lt;0.75,1/0,IF(AS$253&lt;0.75,1/0,Y217))</f>
        <v>0.25793192229369821</v>
      </c>
      <c r="G217" s="42">
        <f>IF(AT252&lt;0.75,1/0,IF(AT$253&lt;0.75,1/0,Z217))</f>
        <v>-3.635340700402212E-2</v>
      </c>
      <c r="H217" s="42">
        <f>IF(AU252&lt;0.75,1/0,IF(AU$253&lt;0.75,1/0,AA217))</f>
        <v>9.7076522729144799E-4</v>
      </c>
      <c r="I217" s="42">
        <f>IF(AV252&lt;0.75,1/0,IF(AV$253&lt;0.75,1/0,AB217))</f>
        <v>0.14880372378069429</v>
      </c>
      <c r="J217" s="42">
        <f>IF(AW252&lt;0.75,1/0,IF(AW$253&lt;0.75,1/0,AC217))</f>
        <v>0.15800655285393894</v>
      </c>
      <c r="K217" s="42">
        <f>IF(AX252&lt;0.75,1/0,IF(AX$253&lt;0.75,1/0,AD217))</f>
        <v>-3.7646101342525884E-2</v>
      </c>
      <c r="L217" s="42">
        <f>IF(AY252&lt;0.75,1/0,IF(AY$253&lt;0.75,1/0,AE217))</f>
        <v>0.11613261715132417</v>
      </c>
      <c r="M217" s="42">
        <f>IF(AZ252&lt;0.75,1/0,IF(AZ$253&lt;0.75,1/0,AF217))</f>
        <v>7.1128352439467912E-2</v>
      </c>
      <c r="N217" s="42">
        <f>IF(BA252&lt;0.75,1/0,IF(BA$253&lt;0.75,1/0,AG217))</f>
        <v>5.3391080485284625E-2</v>
      </c>
      <c r="O217" s="42">
        <f>IF(BB252&lt;0.75,1/0,IF(BB$253&lt;0.75,1/0,AH217))</f>
        <v>0.1592465974724353</v>
      </c>
      <c r="P217" s="42">
        <f>IF(BC252&lt;0.75,1/0,IF(BC$253&lt;0.75,1/0,AI217))</f>
        <v>6.6955700700246146E-2</v>
      </c>
      <c r="Q217" s="42">
        <f>IF(BD252&lt;0.75,1/0,IF(BD$253&lt;0.75,1/0,AJ217))</f>
        <v>-0.1062492382162934</v>
      </c>
      <c r="R217" s="42">
        <f>IF(BE252&lt;0.75,1/0,IF(BE$253&lt;0.75,1/0,AK217))</f>
        <v>7.2732784005369977E-2</v>
      </c>
      <c r="S217" s="42">
        <f>IF(BF252&lt;0.75,1/0,IF(BF$253&lt;0.75,1/0,AL217))</f>
        <v>3.1834721663262622E-2</v>
      </c>
      <c r="U217" s="5" t="s">
        <v>41</v>
      </c>
      <c r="V217" s="6" t="s">
        <v>158</v>
      </c>
      <c r="W217" s="7" t="s">
        <v>30</v>
      </c>
      <c r="X217" s="1">
        <v>-0.14068090442165782</v>
      </c>
      <c r="Y217" s="1">
        <v>0.25793192229369821</v>
      </c>
      <c r="Z217" s="1">
        <v>-3.635340700402212E-2</v>
      </c>
      <c r="AA217" s="1">
        <v>9.7076522729144799E-4</v>
      </c>
      <c r="AB217" s="1">
        <v>0.14880372378069429</v>
      </c>
      <c r="AC217" s="1">
        <v>0.15800655285393894</v>
      </c>
      <c r="AD217" s="1">
        <v>-3.7646101342525884E-2</v>
      </c>
      <c r="AE217" s="1">
        <v>0.11613261715132417</v>
      </c>
      <c r="AF217" s="1">
        <v>7.1128352439467912E-2</v>
      </c>
      <c r="AG217" s="1">
        <v>5.3391080485284625E-2</v>
      </c>
      <c r="AH217" s="1">
        <v>0.1592465974724353</v>
      </c>
      <c r="AI217" s="1">
        <v>6.6955700700246146E-2</v>
      </c>
      <c r="AJ217" s="1">
        <v>-0.1062492382162934</v>
      </c>
      <c r="AK217" s="1">
        <v>7.2732784005369977E-2</v>
      </c>
      <c r="AL217" s="1">
        <v>3.1834721663262622E-2</v>
      </c>
      <c r="AO217" s="41" t="s">
        <v>36</v>
      </c>
      <c r="AP217" s="38" t="s">
        <v>77</v>
      </c>
      <c r="AQ217" s="39" t="s">
        <v>30</v>
      </c>
      <c r="AR217" s="42">
        <f t="shared" si="331"/>
        <v>1</v>
      </c>
      <c r="AS217" s="42">
        <f t="shared" si="317"/>
        <v>1</v>
      </c>
      <c r="AT217" s="42">
        <f t="shared" si="318"/>
        <v>1</v>
      </c>
      <c r="AU217" s="42">
        <f t="shared" si="319"/>
        <v>1</v>
      </c>
      <c r="AV217" s="42">
        <f t="shared" si="320"/>
        <v>1</v>
      </c>
      <c r="AW217" s="42">
        <f t="shared" si="321"/>
        <v>1</v>
      </c>
      <c r="AX217" s="42">
        <f t="shared" si="322"/>
        <v>1</v>
      </c>
      <c r="AY217" s="42">
        <f t="shared" si="323"/>
        <v>1</v>
      </c>
      <c r="AZ217" s="42">
        <f t="shared" si="324"/>
        <v>1</v>
      </c>
      <c r="BA217" s="42">
        <f t="shared" si="325"/>
        <v>1</v>
      </c>
      <c r="BB217" s="42">
        <f t="shared" si="326"/>
        <v>1</v>
      </c>
      <c r="BC217" s="42">
        <f t="shared" si="327"/>
        <v>1</v>
      </c>
      <c r="BD217" s="42">
        <f t="shared" si="328"/>
        <v>1</v>
      </c>
      <c r="BE217" s="42">
        <f t="shared" si="329"/>
        <v>1</v>
      </c>
      <c r="BF217" s="42">
        <f t="shared" si="330"/>
        <v>1</v>
      </c>
      <c r="BH217" s="41" t="s">
        <v>36</v>
      </c>
      <c r="BI217" s="38" t="s">
        <v>77</v>
      </c>
      <c r="BJ217" s="39" t="s">
        <v>30</v>
      </c>
      <c r="BK217" s="27">
        <v>360</v>
      </c>
      <c r="BL217" s="27">
        <v>360</v>
      </c>
      <c r="BM217" s="27">
        <v>360</v>
      </c>
      <c r="BN217" s="27">
        <v>360</v>
      </c>
      <c r="BO217" s="27">
        <v>360</v>
      </c>
      <c r="BP217" s="27">
        <v>360</v>
      </c>
      <c r="BQ217" s="27">
        <v>360</v>
      </c>
      <c r="BR217" s="27">
        <v>360</v>
      </c>
      <c r="BS217" s="27">
        <v>360</v>
      </c>
      <c r="BT217" s="27">
        <v>360</v>
      </c>
      <c r="BU217" s="27">
        <v>360</v>
      </c>
      <c r="BV217" s="27">
        <v>360</v>
      </c>
      <c r="BW217" s="27">
        <v>360</v>
      </c>
      <c r="BX217" s="27">
        <v>360</v>
      </c>
      <c r="BY217" s="27">
        <v>360</v>
      </c>
    </row>
    <row r="218" spans="2:77" x14ac:dyDescent="0.25">
      <c r="B218" s="41" t="s">
        <v>42</v>
      </c>
      <c r="C218" s="38" t="s">
        <v>153</v>
      </c>
      <c r="D218" s="39" t="s">
        <v>30</v>
      </c>
      <c r="E218" s="42">
        <f>IF(AR254&lt;0.75,1/0,IF(AR$260&lt;0.75,1/0,X218))</f>
        <v>-0.57405657701214041</v>
      </c>
      <c r="F218" s="42">
        <f>IF(AS254&lt;0.75,1/0,IF(AS$260&lt;0.75,1/0,Y218))</f>
        <v>-0.48052368447947491</v>
      </c>
      <c r="G218" s="42">
        <f>IF(AT254&lt;0.75,1/0,IF(AT$260&lt;0.75,1/0,Z218))</f>
        <v>-0.41677112644921677</v>
      </c>
      <c r="H218" s="42">
        <f>IF(AU254&lt;0.75,1/0,IF(AU$260&lt;0.75,1/0,AA218))</f>
        <v>-0.25788555283013048</v>
      </c>
      <c r="I218" s="42">
        <f>IF(AV254&lt;0.75,1/0,IF(AV$260&lt;0.75,1/0,AB218))</f>
        <v>-0.38448674906192659</v>
      </c>
      <c r="J218" s="42">
        <f>IF(AW254&lt;0.75,1/0,IF(AW$260&lt;0.75,1/0,AC218))</f>
        <v>-0.29541703012816223</v>
      </c>
      <c r="K218" s="42">
        <f>IF(AX254&lt;0.75,1/0,IF(AX$260&lt;0.75,1/0,AD218))</f>
        <v>-0.21109400936823719</v>
      </c>
      <c r="L218" s="42">
        <f>IF(AY254&lt;0.75,1/0,IF(AY$260&lt;0.75,1/0,AE218))</f>
        <v>-0.10034716244907327</v>
      </c>
      <c r="M218" s="42">
        <f>IF(AZ254&lt;0.75,1/0,IF(AZ$260&lt;0.75,1/0,AF218))</f>
        <v>-0.27440550047813039</v>
      </c>
      <c r="N218" s="42">
        <f>IF(BA254&lt;0.75,1/0,IF(BA$260&lt;0.75,1/0,AG218))</f>
        <v>-0.29056164005812368</v>
      </c>
      <c r="O218" s="42">
        <f>IF(BB254&lt;0.75,1/0,IF(BB$260&lt;0.75,1/0,AH218))</f>
        <v>-0.18919798677529509</v>
      </c>
      <c r="P218" s="42">
        <f>IF(BC254&lt;0.75,1/0,IF(BC$260&lt;0.75,1/0,AI218))</f>
        <v>-0.20198836593521341</v>
      </c>
      <c r="Q218" s="42" t="e">
        <f>IF(BD254&lt;0.75,1/0,IF(BD$260&lt;0.75,1/0,AJ218))</f>
        <v>#DIV/0!</v>
      </c>
      <c r="R218" s="42">
        <f>IF(BE254&lt;0.75,1/0,IF(BE$260&lt;0.75,1/0,AK218))</f>
        <v>-0.24297961495705334</v>
      </c>
      <c r="S218" s="42">
        <f>IF(BF254&lt;0.75,1/0,IF(BF$260&lt;0.75,1/0,AL218))</f>
        <v>-0.20362546923792113</v>
      </c>
      <c r="U218" s="5" t="s">
        <v>42</v>
      </c>
      <c r="V218" s="6" t="s">
        <v>153</v>
      </c>
      <c r="W218" s="7" t="s">
        <v>30</v>
      </c>
      <c r="X218" s="1">
        <v>-0.57405657701214041</v>
      </c>
      <c r="Y218" s="1">
        <v>-0.48052368447947491</v>
      </c>
      <c r="Z218" s="1">
        <v>-0.41677112644921677</v>
      </c>
      <c r="AA218" s="1">
        <v>-0.25788555283013048</v>
      </c>
      <c r="AB218" s="1">
        <v>-0.38448674906192659</v>
      </c>
      <c r="AC218" s="1">
        <v>-0.29541703012816223</v>
      </c>
      <c r="AD218" s="1">
        <v>-0.21109400936823719</v>
      </c>
      <c r="AE218" s="1">
        <v>-0.10034716244907327</v>
      </c>
      <c r="AF218" s="1">
        <v>-0.27440550047813039</v>
      </c>
      <c r="AG218" s="1">
        <v>-0.29056164005812368</v>
      </c>
      <c r="AH218" s="1">
        <v>-0.18919798677529509</v>
      </c>
      <c r="AI218" s="1">
        <v>-0.20198836593521341</v>
      </c>
      <c r="AJ218" s="1" t="e">
        <v>#N/A</v>
      </c>
      <c r="AK218" s="1">
        <v>-0.24297961495705334</v>
      </c>
      <c r="AL218" s="1">
        <v>-0.20362546923792113</v>
      </c>
      <c r="AO218" s="41" t="s">
        <v>36</v>
      </c>
      <c r="AP218" s="38" t="s">
        <v>164</v>
      </c>
      <c r="AQ218" s="39" t="s">
        <v>30</v>
      </c>
      <c r="AR218" s="42">
        <f t="shared" si="331"/>
        <v>1</v>
      </c>
      <c r="AS218" s="42">
        <f t="shared" si="317"/>
        <v>1</v>
      </c>
      <c r="AT218" s="42">
        <f t="shared" si="318"/>
        <v>1</v>
      </c>
      <c r="AU218" s="42">
        <f t="shared" si="319"/>
        <v>1</v>
      </c>
      <c r="AV218" s="42">
        <f t="shared" si="320"/>
        <v>1</v>
      </c>
      <c r="AW218" s="42">
        <f t="shared" si="321"/>
        <v>1</v>
      </c>
      <c r="AX218" s="42">
        <f t="shared" si="322"/>
        <v>1</v>
      </c>
      <c r="AY218" s="42">
        <f t="shared" si="323"/>
        <v>1</v>
      </c>
      <c r="AZ218" s="42">
        <f t="shared" si="324"/>
        <v>1</v>
      </c>
      <c r="BA218" s="42">
        <f t="shared" si="325"/>
        <v>1</v>
      </c>
      <c r="BB218" s="42">
        <f t="shared" si="326"/>
        <v>1</v>
      </c>
      <c r="BC218" s="42">
        <f t="shared" si="327"/>
        <v>1</v>
      </c>
      <c r="BD218" s="42">
        <f t="shared" si="328"/>
        <v>1</v>
      </c>
      <c r="BE218" s="42">
        <f t="shared" si="329"/>
        <v>1</v>
      </c>
      <c r="BF218" s="42">
        <f t="shared" si="330"/>
        <v>1</v>
      </c>
      <c r="BH218" s="41" t="s">
        <v>36</v>
      </c>
      <c r="BI218" s="38" t="s">
        <v>164</v>
      </c>
      <c r="BJ218" s="39" t="s">
        <v>30</v>
      </c>
      <c r="BK218" s="27">
        <v>360</v>
      </c>
      <c r="BL218" s="27">
        <v>360</v>
      </c>
      <c r="BM218" s="27">
        <v>360</v>
      </c>
      <c r="BN218" s="27">
        <v>360</v>
      </c>
      <c r="BO218" s="27">
        <v>360</v>
      </c>
      <c r="BP218" s="27">
        <v>360</v>
      </c>
      <c r="BQ218" s="27">
        <v>360</v>
      </c>
      <c r="BR218" s="27">
        <v>360</v>
      </c>
      <c r="BS218" s="27">
        <v>360</v>
      </c>
      <c r="BT218" s="27">
        <v>360</v>
      </c>
      <c r="BU218" s="27">
        <v>360</v>
      </c>
      <c r="BV218" s="27">
        <v>360</v>
      </c>
      <c r="BW218" s="27">
        <v>360</v>
      </c>
      <c r="BX218" s="27">
        <v>360</v>
      </c>
      <c r="BY218" s="27">
        <v>360</v>
      </c>
    </row>
    <row r="219" spans="2:77" x14ac:dyDescent="0.25">
      <c r="B219" s="41" t="s">
        <v>42</v>
      </c>
      <c r="C219" s="38" t="s">
        <v>154</v>
      </c>
      <c r="D219" s="39" t="s">
        <v>30</v>
      </c>
      <c r="E219" s="42">
        <f>IF(AR255&lt;0.75,1/0,IF(AR$260&lt;0.75,1/0,X219))</f>
        <v>-0.16561718790993274</v>
      </c>
      <c r="F219" s="42">
        <f>IF(AS255&lt;0.75,1/0,IF(AS$260&lt;0.75,1/0,Y219))</f>
        <v>-4.9967577299530941E-2</v>
      </c>
      <c r="G219" s="42">
        <f>IF(AT255&lt;0.75,1/0,IF(AT$260&lt;0.75,1/0,Z219))</f>
        <v>-4.8067372424507315E-2</v>
      </c>
      <c r="H219" s="42">
        <f>IF(AU255&lt;0.75,1/0,IF(AU$260&lt;0.75,1/0,AA219))</f>
        <v>0.26780158005234256</v>
      </c>
      <c r="I219" s="42">
        <f>IF(AV255&lt;0.75,1/0,IF(AV$260&lt;0.75,1/0,AB219))</f>
        <v>0.14612034419296416</v>
      </c>
      <c r="J219" s="42">
        <f>IF(AW255&lt;0.75,1/0,IF(AW$260&lt;0.75,1/0,AC219))</f>
        <v>4.596075306305436E-2</v>
      </c>
      <c r="K219" s="42">
        <f>IF(AX255&lt;0.75,1/0,IF(AX$260&lt;0.75,1/0,AD219))</f>
        <v>7.5729976240662911E-2</v>
      </c>
      <c r="L219" s="42">
        <f>IF(AY255&lt;0.75,1/0,IF(AY$260&lt;0.75,1/0,AE219))</f>
        <v>1.017769113113959</v>
      </c>
      <c r="M219" s="42">
        <f>IF(AZ255&lt;0.75,1/0,IF(AZ$260&lt;0.75,1/0,AF219))</f>
        <v>0.37114327411613268</v>
      </c>
      <c r="N219" s="42">
        <f>IF(BA255&lt;0.75,1/0,IF(BA$260&lt;0.75,1/0,AG219))</f>
        <v>0.14040076345300823</v>
      </c>
      <c r="O219" s="42">
        <f>IF(BB255&lt;0.75,1/0,IF(BB$260&lt;0.75,1/0,AH219))</f>
        <v>0.28065152439454466</v>
      </c>
      <c r="P219" s="42">
        <f>IF(BC255&lt;0.75,1/0,IF(BC$260&lt;0.75,1/0,AI219))</f>
        <v>0.23369258858028874</v>
      </c>
      <c r="Q219" s="42">
        <f>IF(BD255&lt;0.75,1/0,IF(BD$260&lt;0.75,1/0,AJ219))</f>
        <v>9.8995408884941405E-2</v>
      </c>
      <c r="R219" s="42">
        <f>IF(BE255&lt;0.75,1/0,IF(BE$260&lt;0.75,1/0,AK219))</f>
        <v>0.21234973723767525</v>
      </c>
      <c r="S219" s="42">
        <f>IF(BF255&lt;0.75,1/0,IF(BF$260&lt;0.75,1/0,AL219))</f>
        <v>0.21770862698908888</v>
      </c>
      <c r="U219" s="5" t="s">
        <v>42</v>
      </c>
      <c r="V219" s="6" t="s">
        <v>154</v>
      </c>
      <c r="W219" s="7" t="s">
        <v>30</v>
      </c>
      <c r="X219" s="1">
        <v>-0.16561718790993274</v>
      </c>
      <c r="Y219" s="1">
        <v>-4.9967577299530941E-2</v>
      </c>
      <c r="Z219" s="1">
        <v>-4.8067372424507315E-2</v>
      </c>
      <c r="AA219" s="1">
        <v>0.26780158005234256</v>
      </c>
      <c r="AB219" s="1">
        <v>0.14612034419296416</v>
      </c>
      <c r="AC219" s="1">
        <v>4.596075306305436E-2</v>
      </c>
      <c r="AD219" s="1">
        <v>7.5729976240662911E-2</v>
      </c>
      <c r="AE219" s="1">
        <v>1.017769113113959</v>
      </c>
      <c r="AF219" s="1">
        <v>0.37114327411613268</v>
      </c>
      <c r="AG219" s="1">
        <v>0.14040076345300823</v>
      </c>
      <c r="AH219" s="1">
        <v>0.28065152439454466</v>
      </c>
      <c r="AI219" s="1">
        <v>0.23369258858028874</v>
      </c>
      <c r="AJ219" s="1">
        <v>9.8995408884941405E-2</v>
      </c>
      <c r="AK219" s="1">
        <v>0.21234973723767525</v>
      </c>
      <c r="AL219" s="1">
        <v>0.21770862698908888</v>
      </c>
      <c r="AO219" s="41" t="s">
        <v>37</v>
      </c>
      <c r="AP219" s="38" t="s">
        <v>159</v>
      </c>
      <c r="AQ219" s="39" t="s">
        <v>30</v>
      </c>
      <c r="AR219" s="42">
        <f t="shared" si="331"/>
        <v>1</v>
      </c>
      <c r="AS219" s="42">
        <f t="shared" si="317"/>
        <v>1</v>
      </c>
      <c r="AT219" s="42">
        <f t="shared" si="318"/>
        <v>1</v>
      </c>
      <c r="AU219" s="42">
        <f t="shared" si="319"/>
        <v>1</v>
      </c>
      <c r="AV219" s="42">
        <f t="shared" si="320"/>
        <v>1</v>
      </c>
      <c r="AW219" s="42">
        <f t="shared" si="321"/>
        <v>1</v>
      </c>
      <c r="AX219" s="42">
        <f t="shared" si="322"/>
        <v>1</v>
      </c>
      <c r="AY219" s="42">
        <f t="shared" si="323"/>
        <v>0.99444444444444446</v>
      </c>
      <c r="AZ219" s="42">
        <f t="shared" si="324"/>
        <v>1</v>
      </c>
      <c r="BA219" s="42">
        <f t="shared" si="325"/>
        <v>0.97777777777777775</v>
      </c>
      <c r="BB219" s="42">
        <f t="shared" si="326"/>
        <v>1</v>
      </c>
      <c r="BC219" s="42">
        <f t="shared" si="327"/>
        <v>1</v>
      </c>
      <c r="BD219" s="42">
        <f t="shared" si="328"/>
        <v>0</v>
      </c>
      <c r="BE219" s="42">
        <f t="shared" si="329"/>
        <v>1</v>
      </c>
      <c r="BF219" s="42">
        <f t="shared" si="330"/>
        <v>1</v>
      </c>
      <c r="BH219" s="41" t="s">
        <v>37</v>
      </c>
      <c r="BI219" s="38" t="s">
        <v>159</v>
      </c>
      <c r="BJ219" s="39" t="s">
        <v>30</v>
      </c>
      <c r="BK219" s="27">
        <v>360</v>
      </c>
      <c r="BL219" s="27">
        <v>360</v>
      </c>
      <c r="BM219" s="27">
        <v>360</v>
      </c>
      <c r="BN219" s="27">
        <v>360</v>
      </c>
      <c r="BO219" s="27">
        <v>360</v>
      </c>
      <c r="BP219" s="27">
        <v>360</v>
      </c>
      <c r="BQ219" s="27">
        <v>360</v>
      </c>
      <c r="BR219" s="27">
        <v>358</v>
      </c>
      <c r="BS219" s="27">
        <v>360</v>
      </c>
      <c r="BT219" s="27">
        <v>352</v>
      </c>
      <c r="BU219" s="27">
        <v>360</v>
      </c>
      <c r="BV219" s="27">
        <v>360</v>
      </c>
      <c r="BW219" s="27">
        <v>0</v>
      </c>
      <c r="BX219" s="27">
        <v>360</v>
      </c>
      <c r="BY219" s="27">
        <v>360</v>
      </c>
    </row>
    <row r="220" spans="2:77" x14ac:dyDescent="0.25">
      <c r="B220" s="41" t="s">
        <v>42</v>
      </c>
      <c r="C220" s="38" t="s">
        <v>155</v>
      </c>
      <c r="D220" s="39" t="s">
        <v>30</v>
      </c>
      <c r="E220" s="42">
        <f>IF(AR256&lt;0.75,1/0,IF(AR$260&lt;0.75,1/0,X220))</f>
        <v>-0.22556409556481583</v>
      </c>
      <c r="F220" s="42">
        <f>IF(AS256&lt;0.75,1/0,IF(AS$260&lt;0.75,1/0,Y220))</f>
        <v>0.11741793073744633</v>
      </c>
      <c r="G220" s="42">
        <f>IF(AT256&lt;0.75,1/0,IF(AT$260&lt;0.75,1/0,Z220))</f>
        <v>8.9039050340777193E-2</v>
      </c>
      <c r="H220" s="42">
        <f>IF(AU256&lt;0.75,1/0,IF(AU$260&lt;0.75,1/0,AA220))</f>
        <v>1.3771345823727472</v>
      </c>
      <c r="I220" s="42">
        <f>IF(AV256&lt;0.75,1/0,IF(AV$260&lt;0.75,1/0,AB220))</f>
        <v>-9.0501675931187409E-2</v>
      </c>
      <c r="J220" s="42">
        <f>IF(AW256&lt;0.75,1/0,IF(AW$260&lt;0.75,1/0,AC220))</f>
        <v>-4.5366110878774513E-2</v>
      </c>
      <c r="K220" s="42">
        <f>IF(AX256&lt;0.75,1/0,IF(AX$260&lt;0.75,1/0,AD220))</f>
        <v>-4.8208977013825649E-2</v>
      </c>
      <c r="L220" s="42">
        <f>IF(AY256&lt;0.75,1/0,IF(AY$260&lt;0.75,1/0,AE220))</f>
        <v>0.26489268793477994</v>
      </c>
      <c r="M220" s="42">
        <f>IF(AZ256&lt;0.75,1/0,IF(AZ$260&lt;0.75,1/0,AF220))</f>
        <v>0.19550678906562968</v>
      </c>
      <c r="N220" s="42">
        <f>IF(BA256&lt;0.75,1/0,IF(BA$260&lt;0.75,1/0,AG220))</f>
        <v>3.5332791594955282E-3</v>
      </c>
      <c r="O220" s="42">
        <f>IF(BB256&lt;0.75,1/0,IF(BB$260&lt;0.75,1/0,AH220))</f>
        <v>0.21647268817205334</v>
      </c>
      <c r="P220" s="42">
        <f>IF(BC256&lt;0.75,1/0,IF(BC$260&lt;0.75,1/0,AI220))</f>
        <v>0.13357739836413773</v>
      </c>
      <c r="Q220" s="42" t="e">
        <f>IF(BD256&lt;0.75,1/0,IF(BD$260&lt;0.75,1/0,AJ220))</f>
        <v>#DIV/0!</v>
      </c>
      <c r="R220" s="42">
        <f>IF(BE256&lt;0.75,1/0,IF(BE$260&lt;0.75,1/0,AK220))</f>
        <v>0.13030571274770697</v>
      </c>
      <c r="S220" s="42">
        <f>IF(BF256&lt;0.75,1/0,IF(BF$260&lt;0.75,1/0,AL220))</f>
        <v>0.14815186165121474</v>
      </c>
      <c r="U220" s="5" t="s">
        <v>42</v>
      </c>
      <c r="V220" s="6" t="s">
        <v>155</v>
      </c>
      <c r="W220" s="7" t="s">
        <v>30</v>
      </c>
      <c r="X220" s="1">
        <v>-0.22556409556481583</v>
      </c>
      <c r="Y220" s="1">
        <v>0.11741793073744633</v>
      </c>
      <c r="Z220" s="1">
        <v>8.9039050340777193E-2</v>
      </c>
      <c r="AA220" s="1">
        <v>1.3771345823727472</v>
      </c>
      <c r="AB220" s="1">
        <v>-9.0501675931187409E-2</v>
      </c>
      <c r="AC220" s="1">
        <v>-4.5366110878774513E-2</v>
      </c>
      <c r="AD220" s="1">
        <v>-4.8208977013825649E-2</v>
      </c>
      <c r="AE220" s="1">
        <v>0.26489268793477994</v>
      </c>
      <c r="AF220" s="1">
        <v>0.19550678906562968</v>
      </c>
      <c r="AG220" s="1">
        <v>3.5332791594955282E-3</v>
      </c>
      <c r="AH220" s="1">
        <v>0.21647268817205334</v>
      </c>
      <c r="AI220" s="1">
        <v>0.13357739836413773</v>
      </c>
      <c r="AJ220" s="1" t="e">
        <v>#N/A</v>
      </c>
      <c r="AK220" s="1">
        <v>0.13030571274770697</v>
      </c>
      <c r="AL220" s="1">
        <v>0.14815186165121474</v>
      </c>
      <c r="AO220" s="41" t="s">
        <v>37</v>
      </c>
      <c r="AP220" s="38" t="s">
        <v>160</v>
      </c>
      <c r="AQ220" s="39" t="s">
        <v>30</v>
      </c>
      <c r="AR220" s="42">
        <f t="shared" si="331"/>
        <v>1</v>
      </c>
      <c r="AS220" s="42">
        <f t="shared" si="317"/>
        <v>1</v>
      </c>
      <c r="AT220" s="42">
        <f t="shared" si="318"/>
        <v>1</v>
      </c>
      <c r="AU220" s="42">
        <f t="shared" si="319"/>
        <v>1</v>
      </c>
      <c r="AV220" s="42">
        <f t="shared" si="320"/>
        <v>1</v>
      </c>
      <c r="AW220" s="42">
        <f t="shared" si="321"/>
        <v>1</v>
      </c>
      <c r="AX220" s="42">
        <f t="shared" si="322"/>
        <v>1</v>
      </c>
      <c r="AY220" s="42">
        <f t="shared" si="323"/>
        <v>1</v>
      </c>
      <c r="AZ220" s="42">
        <f t="shared" si="324"/>
        <v>1</v>
      </c>
      <c r="BA220" s="42">
        <f t="shared" si="325"/>
        <v>1</v>
      </c>
      <c r="BB220" s="42">
        <f t="shared" si="326"/>
        <v>1</v>
      </c>
      <c r="BC220" s="42">
        <f t="shared" si="327"/>
        <v>1</v>
      </c>
      <c r="BD220" s="42">
        <f t="shared" si="328"/>
        <v>1</v>
      </c>
      <c r="BE220" s="42">
        <f t="shared" si="329"/>
        <v>1</v>
      </c>
      <c r="BF220" s="42">
        <f t="shared" si="330"/>
        <v>1</v>
      </c>
      <c r="BH220" s="41" t="s">
        <v>37</v>
      </c>
      <c r="BI220" s="38" t="s">
        <v>160</v>
      </c>
      <c r="BJ220" s="39" t="s">
        <v>30</v>
      </c>
      <c r="BK220" s="27">
        <v>360</v>
      </c>
      <c r="BL220" s="27">
        <v>360</v>
      </c>
      <c r="BM220" s="27">
        <v>360</v>
      </c>
      <c r="BN220" s="27">
        <v>360</v>
      </c>
      <c r="BO220" s="27">
        <v>360</v>
      </c>
      <c r="BP220" s="27">
        <v>360</v>
      </c>
      <c r="BQ220" s="27">
        <v>360</v>
      </c>
      <c r="BR220" s="27">
        <v>360</v>
      </c>
      <c r="BS220" s="27">
        <v>360</v>
      </c>
      <c r="BT220" s="27">
        <v>360</v>
      </c>
      <c r="BU220" s="27">
        <v>360</v>
      </c>
      <c r="BV220" s="27">
        <v>360</v>
      </c>
      <c r="BW220" s="27">
        <v>360</v>
      </c>
      <c r="BX220" s="27">
        <v>360</v>
      </c>
      <c r="BY220" s="27">
        <v>360</v>
      </c>
    </row>
    <row r="221" spans="2:77" x14ac:dyDescent="0.25">
      <c r="B221" s="41" t="s">
        <v>42</v>
      </c>
      <c r="C221" s="38" t="s">
        <v>156</v>
      </c>
      <c r="D221" s="39" t="s">
        <v>30</v>
      </c>
      <c r="E221" s="42">
        <f>IF(AR257&lt;0.75,1/0,IF(AR$260&lt;0.75,1/0,X221))</f>
        <v>-0.38604372735075621</v>
      </c>
      <c r="F221" s="42">
        <f>IF(AS257&lt;0.75,1/0,IF(AS$260&lt;0.75,1/0,Y221))</f>
        <v>-0.2982477494611373</v>
      </c>
      <c r="G221" s="42">
        <f>IF(AT257&lt;0.75,1/0,IF(AT$260&lt;0.75,1/0,Z221))</f>
        <v>-0.31836190690400867</v>
      </c>
      <c r="H221" s="42">
        <f>IF(AU257&lt;0.75,1/0,IF(AU$260&lt;0.75,1/0,AA221))</f>
        <v>-0.2731768892359614</v>
      </c>
      <c r="I221" s="42">
        <f>IF(AV257&lt;0.75,1/0,IF(AV$260&lt;0.75,1/0,AB221))</f>
        <v>-0.36520139767015403</v>
      </c>
      <c r="J221" s="42">
        <f>IF(AW257&lt;0.75,1/0,IF(AW$260&lt;0.75,1/0,AC221))</f>
        <v>-0.29689843582601205</v>
      </c>
      <c r="K221" s="42">
        <f>IF(AX257&lt;0.75,1/0,IF(AX$260&lt;0.75,1/0,AD221))</f>
        <v>0.10378948691100476</v>
      </c>
      <c r="L221" s="42">
        <f>IF(AY257&lt;0.75,1/0,IF(AY$260&lt;0.75,1/0,AE221))</f>
        <v>0.1855457673257972</v>
      </c>
      <c r="M221" s="42">
        <f>IF(AZ257&lt;0.75,1/0,IF(AZ$260&lt;0.75,1/0,AF221))</f>
        <v>1.3820730251567381E-2</v>
      </c>
      <c r="N221" s="42">
        <f>IF(BA257&lt;0.75,1/0,IF(BA$260&lt;0.75,1/0,AG221))</f>
        <v>-8.1500137966331487E-2</v>
      </c>
      <c r="O221" s="42">
        <f>IF(BB257&lt;0.75,1/0,IF(BB$260&lt;0.75,1/0,AH221))</f>
        <v>-9.6619372724311425E-2</v>
      </c>
      <c r="P221" s="42">
        <f>IF(BC257&lt;0.75,1/0,IF(BC$260&lt;0.75,1/0,AI221))</f>
        <v>1.3380448907864828E-3</v>
      </c>
      <c r="Q221" s="42">
        <f>IF(BD257&lt;0.75,1/0,IF(BD$260&lt;0.75,1/0,AJ221))</f>
        <v>7.3119065058971922E-2</v>
      </c>
      <c r="R221" s="42">
        <f>IF(BE257&lt;0.75,1/0,IF(BE$260&lt;0.75,1/0,AK221))</f>
        <v>-0.10100113549445222</v>
      </c>
      <c r="S221" s="42">
        <f>IF(BF257&lt;0.75,1/0,IF(BF$260&lt;0.75,1/0,AL221))</f>
        <v>-0.11110278737535584</v>
      </c>
      <c r="U221" s="5" t="s">
        <v>42</v>
      </c>
      <c r="V221" s="6" t="s">
        <v>156</v>
      </c>
      <c r="W221" s="7" t="s">
        <v>30</v>
      </c>
      <c r="X221" s="1">
        <v>-0.38604372735075621</v>
      </c>
      <c r="Y221" s="1">
        <v>-0.2982477494611373</v>
      </c>
      <c r="Z221" s="1">
        <v>-0.31836190690400867</v>
      </c>
      <c r="AA221" s="1">
        <v>-0.2731768892359614</v>
      </c>
      <c r="AB221" s="1">
        <v>-0.36520139767015403</v>
      </c>
      <c r="AC221" s="1">
        <v>-0.29689843582601205</v>
      </c>
      <c r="AD221" s="1">
        <v>0.10378948691100476</v>
      </c>
      <c r="AE221" s="1">
        <v>0.1855457673257972</v>
      </c>
      <c r="AF221" s="1">
        <v>1.3820730251567381E-2</v>
      </c>
      <c r="AG221" s="1">
        <v>-8.1500137966331487E-2</v>
      </c>
      <c r="AH221" s="1">
        <v>-9.6619372724311425E-2</v>
      </c>
      <c r="AI221" s="1">
        <v>1.3380448907864828E-3</v>
      </c>
      <c r="AJ221" s="1">
        <v>7.3119065058971922E-2</v>
      </c>
      <c r="AK221" s="1">
        <v>-0.10100113549445222</v>
      </c>
      <c r="AL221" s="1">
        <v>-0.11110278737535584</v>
      </c>
      <c r="AO221" s="41" t="s">
        <v>37</v>
      </c>
      <c r="AP221" s="38" t="s">
        <v>161</v>
      </c>
      <c r="AQ221" s="39" t="s">
        <v>30</v>
      </c>
      <c r="AR221" s="42">
        <f t="shared" si="331"/>
        <v>1</v>
      </c>
      <c r="AS221" s="42">
        <f t="shared" si="317"/>
        <v>1</v>
      </c>
      <c r="AT221" s="42">
        <f t="shared" si="318"/>
        <v>1</v>
      </c>
      <c r="AU221" s="42">
        <f t="shared" si="319"/>
        <v>1</v>
      </c>
      <c r="AV221" s="42">
        <f t="shared" si="320"/>
        <v>1</v>
      </c>
      <c r="AW221" s="42">
        <f t="shared" si="321"/>
        <v>1</v>
      </c>
      <c r="AX221" s="42">
        <f t="shared" si="322"/>
        <v>1</v>
      </c>
      <c r="AY221" s="42">
        <f t="shared" si="323"/>
        <v>1</v>
      </c>
      <c r="AZ221" s="42">
        <f t="shared" si="324"/>
        <v>1</v>
      </c>
      <c r="BA221" s="42">
        <f t="shared" si="325"/>
        <v>1</v>
      </c>
      <c r="BB221" s="42">
        <f t="shared" si="326"/>
        <v>1</v>
      </c>
      <c r="BC221" s="42">
        <f t="shared" si="327"/>
        <v>1</v>
      </c>
      <c r="BD221" s="42">
        <f t="shared" si="328"/>
        <v>0.96388888888888891</v>
      </c>
      <c r="BE221" s="42">
        <f t="shared" si="329"/>
        <v>1</v>
      </c>
      <c r="BF221" s="42">
        <f t="shared" si="330"/>
        <v>1</v>
      </c>
      <c r="BH221" s="41" t="s">
        <v>37</v>
      </c>
      <c r="BI221" s="38" t="s">
        <v>161</v>
      </c>
      <c r="BJ221" s="39" t="s">
        <v>30</v>
      </c>
      <c r="BK221" s="27">
        <v>360</v>
      </c>
      <c r="BL221" s="27">
        <v>360</v>
      </c>
      <c r="BM221" s="27">
        <v>360</v>
      </c>
      <c r="BN221" s="27">
        <v>360</v>
      </c>
      <c r="BO221" s="27">
        <v>360</v>
      </c>
      <c r="BP221" s="27">
        <v>360</v>
      </c>
      <c r="BQ221" s="27">
        <v>360</v>
      </c>
      <c r="BR221" s="27">
        <v>360</v>
      </c>
      <c r="BS221" s="27">
        <v>360</v>
      </c>
      <c r="BT221" s="27">
        <v>360</v>
      </c>
      <c r="BU221" s="27">
        <v>360</v>
      </c>
      <c r="BV221" s="27">
        <v>360</v>
      </c>
      <c r="BW221" s="27">
        <v>347</v>
      </c>
      <c r="BX221" s="27">
        <v>360</v>
      </c>
      <c r="BY221" s="27">
        <v>360</v>
      </c>
    </row>
    <row r="222" spans="2:77" x14ac:dyDescent="0.25">
      <c r="B222" s="41" t="s">
        <v>42</v>
      </c>
      <c r="C222" s="38" t="s">
        <v>157</v>
      </c>
      <c r="D222" s="39" t="s">
        <v>30</v>
      </c>
      <c r="E222" s="42">
        <f>IF(AR258&lt;0.75,1/0,IF(AR$260&lt;0.75,1/0,X222))</f>
        <v>-0.40634278837061411</v>
      </c>
      <c r="F222" s="42">
        <f>IF(AS258&lt;0.75,1/0,IF(AS$260&lt;0.75,1/0,Y222))</f>
        <v>-0.32845339232115633</v>
      </c>
      <c r="G222" s="42">
        <f>IF(AT258&lt;0.75,1/0,IF(AT$260&lt;0.75,1/0,Z222))</f>
        <v>-0.36710654053687919</v>
      </c>
      <c r="H222" s="42">
        <f>IF(AU258&lt;0.75,1/0,IF(AU$260&lt;0.75,1/0,AA222))</f>
        <v>-0.19448355258889738</v>
      </c>
      <c r="I222" s="42">
        <f>IF(AV258&lt;0.75,1/0,IF(AV$260&lt;0.75,1/0,AB222))</f>
        <v>-0.26973803824530418</v>
      </c>
      <c r="J222" s="42">
        <f>IF(AW258&lt;0.75,1/0,IF(AW$260&lt;0.75,1/0,AC222))</f>
        <v>-0.14165667574931873</v>
      </c>
      <c r="K222" s="42">
        <f>IF(AX258&lt;0.75,1/0,IF(AX$260&lt;0.75,1/0,AD222))</f>
        <v>0.21799160865784772</v>
      </c>
      <c r="L222" s="42">
        <f>IF(AY258&lt;0.75,1/0,IF(AY$260&lt;0.75,1/0,AE222))</f>
        <v>0.14239653162343302</v>
      </c>
      <c r="M222" s="42">
        <f>IF(AZ258&lt;0.75,1/0,IF(AZ$260&lt;0.75,1/0,AF222))</f>
        <v>0.16535517294892843</v>
      </c>
      <c r="N222" s="42">
        <f>IF(BA258&lt;0.75,1/0,IF(BA$260&lt;0.75,1/0,AG222))</f>
        <v>2.0124195786263011E-2</v>
      </c>
      <c r="O222" s="42">
        <f>IF(BB258&lt;0.75,1/0,IF(BB$260&lt;0.75,1/0,AH222))</f>
        <v>5.143940989447171E-2</v>
      </c>
      <c r="P222" s="42">
        <f>IF(BC258&lt;0.75,1/0,IF(BC$260&lt;0.75,1/0,AI222))</f>
        <v>0.15269976202990598</v>
      </c>
      <c r="Q222" s="42">
        <f>IF(BD258&lt;0.75,1/0,IF(BD$260&lt;0.75,1/0,AJ222))</f>
        <v>8.4037184594953018E-2</v>
      </c>
      <c r="R222" s="42">
        <f>IF(BE258&lt;0.75,1/0,IF(BE$260&lt;0.75,1/0,AK222))</f>
        <v>-6.5425647418787536E-3</v>
      </c>
      <c r="S222" s="42">
        <f>IF(BF258&lt;0.75,1/0,IF(BF$260&lt;0.75,1/0,AL222))</f>
        <v>-1.7726711203737033E-2</v>
      </c>
      <c r="U222" s="5" t="s">
        <v>42</v>
      </c>
      <c r="V222" s="6" t="s">
        <v>157</v>
      </c>
      <c r="W222" s="7" t="s">
        <v>30</v>
      </c>
      <c r="X222" s="1">
        <v>-0.40634278837061411</v>
      </c>
      <c r="Y222" s="1">
        <v>-0.32845339232115633</v>
      </c>
      <c r="Z222" s="1">
        <v>-0.36710654053687919</v>
      </c>
      <c r="AA222" s="1">
        <v>-0.19448355258889738</v>
      </c>
      <c r="AB222" s="1">
        <v>-0.26973803824530418</v>
      </c>
      <c r="AC222" s="1">
        <v>-0.14165667574931873</v>
      </c>
      <c r="AD222" s="1">
        <v>0.21799160865784772</v>
      </c>
      <c r="AE222" s="1">
        <v>0.14239653162343302</v>
      </c>
      <c r="AF222" s="1">
        <v>0.16535517294892843</v>
      </c>
      <c r="AG222" s="1">
        <v>2.0124195786263011E-2</v>
      </c>
      <c r="AH222" s="1">
        <v>5.143940989447171E-2</v>
      </c>
      <c r="AI222" s="1">
        <v>0.15269976202990598</v>
      </c>
      <c r="AJ222" s="1">
        <v>8.4037184594953018E-2</v>
      </c>
      <c r="AK222" s="1">
        <v>-6.5425647418787536E-3</v>
      </c>
      <c r="AL222" s="1">
        <v>-1.7726711203737033E-2</v>
      </c>
      <c r="AO222" s="41" t="s">
        <v>37</v>
      </c>
      <c r="AP222" s="38" t="s">
        <v>162</v>
      </c>
      <c r="AQ222" s="39" t="s">
        <v>30</v>
      </c>
      <c r="AR222" s="42">
        <f t="shared" si="331"/>
        <v>1</v>
      </c>
      <c r="AS222" s="42">
        <f t="shared" si="317"/>
        <v>1</v>
      </c>
      <c r="AT222" s="42">
        <f t="shared" si="318"/>
        <v>1</v>
      </c>
      <c r="AU222" s="42">
        <f t="shared" si="319"/>
        <v>1</v>
      </c>
      <c r="AV222" s="42">
        <f t="shared" si="320"/>
        <v>1</v>
      </c>
      <c r="AW222" s="42">
        <f t="shared" si="321"/>
        <v>1</v>
      </c>
      <c r="AX222" s="42">
        <f t="shared" si="322"/>
        <v>1</v>
      </c>
      <c r="AY222" s="42">
        <f t="shared" si="323"/>
        <v>1</v>
      </c>
      <c r="AZ222" s="42">
        <f t="shared" si="324"/>
        <v>1</v>
      </c>
      <c r="BA222" s="42">
        <f t="shared" si="325"/>
        <v>1</v>
      </c>
      <c r="BB222" s="42">
        <f t="shared" si="326"/>
        <v>1</v>
      </c>
      <c r="BC222" s="42">
        <f t="shared" si="327"/>
        <v>1</v>
      </c>
      <c r="BD222" s="42">
        <f t="shared" si="328"/>
        <v>0.72777777777777775</v>
      </c>
      <c r="BE222" s="42">
        <f t="shared" si="329"/>
        <v>1</v>
      </c>
      <c r="BF222" s="42">
        <f t="shared" si="330"/>
        <v>1</v>
      </c>
      <c r="BH222" s="41" t="s">
        <v>37</v>
      </c>
      <c r="BI222" s="38" t="s">
        <v>162</v>
      </c>
      <c r="BJ222" s="39" t="s">
        <v>30</v>
      </c>
      <c r="BK222" s="27">
        <v>360</v>
      </c>
      <c r="BL222" s="27">
        <v>360</v>
      </c>
      <c r="BM222" s="27">
        <v>360</v>
      </c>
      <c r="BN222" s="27">
        <v>360</v>
      </c>
      <c r="BO222" s="27">
        <v>360</v>
      </c>
      <c r="BP222" s="27">
        <v>360</v>
      </c>
      <c r="BQ222" s="27">
        <v>360</v>
      </c>
      <c r="BR222" s="27">
        <v>360</v>
      </c>
      <c r="BS222" s="27">
        <v>360</v>
      </c>
      <c r="BT222" s="27">
        <v>360</v>
      </c>
      <c r="BU222" s="27">
        <v>360</v>
      </c>
      <c r="BV222" s="27">
        <v>360</v>
      </c>
      <c r="BW222" s="27">
        <v>262</v>
      </c>
      <c r="BX222" s="27">
        <v>360</v>
      </c>
      <c r="BY222" s="27">
        <v>360</v>
      </c>
    </row>
    <row r="223" spans="2:77" x14ac:dyDescent="0.25">
      <c r="B223" s="41" t="s">
        <v>42</v>
      </c>
      <c r="C223" s="38" t="s">
        <v>158</v>
      </c>
      <c r="D223" s="39" t="s">
        <v>30</v>
      </c>
      <c r="E223" s="42">
        <f>IF(AR259&lt;0.75,1/0,IF(AR$260&lt;0.75,1/0,X223))</f>
        <v>-3.0986313555932399E-2</v>
      </c>
      <c r="F223" s="42">
        <f>IF(AS259&lt;0.75,1/0,IF(AS$260&lt;0.75,1/0,Y223))</f>
        <v>-4.6230529213263538E-2</v>
      </c>
      <c r="G223" s="42">
        <f>IF(AT259&lt;0.75,1/0,IF(AT$260&lt;0.75,1/0,Z223))</f>
        <v>-0.20461775815289651</v>
      </c>
      <c r="H223" s="42">
        <f>IF(AU259&lt;0.75,1/0,IF(AU$260&lt;0.75,1/0,AA223))</f>
        <v>-0.15938255558988679</v>
      </c>
      <c r="I223" s="42">
        <f>IF(AV259&lt;0.75,1/0,IF(AV$260&lt;0.75,1/0,AB223))</f>
        <v>-9.3269923934380605E-2</v>
      </c>
      <c r="J223" s="42">
        <f>IF(AW259&lt;0.75,1/0,IF(AW$260&lt;0.75,1/0,AC223))</f>
        <v>9.6304030068907975E-2</v>
      </c>
      <c r="K223" s="42">
        <f>IF(AX259&lt;0.75,1/0,IF(AX$260&lt;0.75,1/0,AD223))</f>
        <v>6.2740377870927677E-2</v>
      </c>
      <c r="L223" s="42">
        <f>IF(AY259&lt;0.75,1/0,IF(AY$260&lt;0.75,1/0,AE223))</f>
        <v>0.1313297133476452</v>
      </c>
      <c r="M223" s="42">
        <f>IF(AZ259&lt;0.75,1/0,IF(AZ$260&lt;0.75,1/0,AF223))</f>
        <v>0.14957044387764085</v>
      </c>
      <c r="N223" s="42">
        <f>IF(BA259&lt;0.75,1/0,IF(BA$260&lt;0.75,1/0,AG223))</f>
        <v>9.4523441618166171E-2</v>
      </c>
      <c r="O223" s="42">
        <f>IF(BB259&lt;0.75,1/0,IF(BB$260&lt;0.75,1/0,AH223))</f>
        <v>0.18916486266217136</v>
      </c>
      <c r="P223" s="42">
        <f>IF(BC259&lt;0.75,1/0,IF(BC$260&lt;0.75,1/0,AI223))</f>
        <v>0.14194989558297455</v>
      </c>
      <c r="Q223" s="42">
        <f>IF(BD259&lt;0.75,1/0,IF(BD$260&lt;0.75,1/0,AJ223))</f>
        <v>0.15957099225797244</v>
      </c>
      <c r="R223" s="42">
        <f>IF(BE259&lt;0.75,1/0,IF(BE$260&lt;0.75,1/0,AK223))</f>
        <v>7.6843207778922507E-2</v>
      </c>
      <c r="S223" s="42">
        <f>IF(BF259&lt;0.75,1/0,IF(BF$260&lt;0.75,1/0,AL223))</f>
        <v>3.0648589548912586E-2</v>
      </c>
      <c r="U223" s="5" t="s">
        <v>42</v>
      </c>
      <c r="V223" s="6" t="s">
        <v>158</v>
      </c>
      <c r="W223" s="7" t="s">
        <v>30</v>
      </c>
      <c r="X223" s="1">
        <v>-3.0986313555932399E-2</v>
      </c>
      <c r="Y223" s="1">
        <v>-4.6230529213263538E-2</v>
      </c>
      <c r="Z223" s="1">
        <v>-0.20461775815289651</v>
      </c>
      <c r="AA223" s="1">
        <v>-0.15938255558988679</v>
      </c>
      <c r="AB223" s="1">
        <v>-9.3269923934380605E-2</v>
      </c>
      <c r="AC223" s="1">
        <v>9.6304030068907975E-2</v>
      </c>
      <c r="AD223" s="1">
        <v>6.2740377870927677E-2</v>
      </c>
      <c r="AE223" s="1">
        <v>0.1313297133476452</v>
      </c>
      <c r="AF223" s="1">
        <v>0.14957044387764085</v>
      </c>
      <c r="AG223" s="1">
        <v>9.4523441618166171E-2</v>
      </c>
      <c r="AH223" s="1">
        <v>0.18916486266217136</v>
      </c>
      <c r="AI223" s="1">
        <v>0.14194989558297455</v>
      </c>
      <c r="AJ223" s="1">
        <v>0.15957099225797244</v>
      </c>
      <c r="AK223" s="1">
        <v>7.6843207778922507E-2</v>
      </c>
      <c r="AL223" s="1">
        <v>3.0648589548912586E-2</v>
      </c>
      <c r="AO223" s="41" t="s">
        <v>37</v>
      </c>
      <c r="AP223" s="38" t="s">
        <v>163</v>
      </c>
      <c r="AQ223" s="39" t="s">
        <v>30</v>
      </c>
      <c r="AR223" s="42">
        <f t="shared" si="331"/>
        <v>1</v>
      </c>
      <c r="AS223" s="42">
        <f t="shared" si="317"/>
        <v>1</v>
      </c>
      <c r="AT223" s="42">
        <f t="shared" si="318"/>
        <v>1</v>
      </c>
      <c r="AU223" s="42">
        <f t="shared" si="319"/>
        <v>1</v>
      </c>
      <c r="AV223" s="42">
        <f t="shared" si="320"/>
        <v>1</v>
      </c>
      <c r="AW223" s="42">
        <f t="shared" si="321"/>
        <v>1</v>
      </c>
      <c r="AX223" s="42">
        <f t="shared" si="322"/>
        <v>1</v>
      </c>
      <c r="AY223" s="42">
        <f t="shared" si="323"/>
        <v>1</v>
      </c>
      <c r="AZ223" s="42">
        <f t="shared" si="324"/>
        <v>1</v>
      </c>
      <c r="BA223" s="42">
        <f t="shared" si="325"/>
        <v>1</v>
      </c>
      <c r="BB223" s="42">
        <f t="shared" si="326"/>
        <v>1</v>
      </c>
      <c r="BC223" s="42">
        <f t="shared" si="327"/>
        <v>1</v>
      </c>
      <c r="BD223" s="42">
        <f t="shared" si="328"/>
        <v>1</v>
      </c>
      <c r="BE223" s="42">
        <f t="shared" si="329"/>
        <v>1</v>
      </c>
      <c r="BF223" s="42">
        <f t="shared" si="330"/>
        <v>1</v>
      </c>
      <c r="BH223" s="41" t="s">
        <v>37</v>
      </c>
      <c r="BI223" s="38" t="s">
        <v>163</v>
      </c>
      <c r="BJ223" s="39" t="s">
        <v>30</v>
      </c>
      <c r="BK223" s="27">
        <v>360</v>
      </c>
      <c r="BL223" s="27">
        <v>360</v>
      </c>
      <c r="BM223" s="27">
        <v>360</v>
      </c>
      <c r="BN223" s="27">
        <v>360</v>
      </c>
      <c r="BO223" s="27">
        <v>360</v>
      </c>
      <c r="BP223" s="27">
        <v>360</v>
      </c>
      <c r="BQ223" s="27">
        <v>360</v>
      </c>
      <c r="BR223" s="27">
        <v>360</v>
      </c>
      <c r="BS223" s="27">
        <v>360</v>
      </c>
      <c r="BT223" s="27">
        <v>360</v>
      </c>
      <c r="BU223" s="27">
        <v>360</v>
      </c>
      <c r="BV223" s="27">
        <v>360</v>
      </c>
      <c r="BW223" s="27">
        <v>360</v>
      </c>
      <c r="BX223" s="27">
        <v>360</v>
      </c>
      <c r="BY223" s="27">
        <v>360</v>
      </c>
    </row>
    <row r="224" spans="2:77" x14ac:dyDescent="0.25">
      <c r="B224" s="41" t="s">
        <v>43</v>
      </c>
      <c r="C224" s="38" t="s">
        <v>153</v>
      </c>
      <c r="D224" s="39" t="s">
        <v>30</v>
      </c>
      <c r="E224" s="42">
        <f>IF(AR261&lt;0.75,1/0,IF(AR$267&lt;0.75,1/0,X224))</f>
        <v>0.39673383962540831</v>
      </c>
      <c r="F224" s="42">
        <f>IF(AS261&lt;0.75,1/0,IF(AS$267&lt;0.75,1/0,Y224))</f>
        <v>0.59577162061823574</v>
      </c>
      <c r="G224" s="42">
        <f>IF(AT261&lt;0.75,1/0,IF(AT$267&lt;0.75,1/0,Z224))</f>
        <v>0.74603129389621126</v>
      </c>
      <c r="H224" s="42">
        <f>IF(AU261&lt;0.75,1/0,IF(AU$267&lt;0.75,1/0,AA224))</f>
        <v>2.5484951903890294</v>
      </c>
      <c r="I224" s="42">
        <f>IF(AV261&lt;0.75,1/0,IF(AV$267&lt;0.75,1/0,AB224))</f>
        <v>0.97504809271107362</v>
      </c>
      <c r="J224" s="42">
        <f>IF(AW261&lt;0.75,1/0,IF(AW$267&lt;0.75,1/0,AC224))</f>
        <v>1.3255156403464365</v>
      </c>
      <c r="K224" s="42">
        <f>IF(AX261&lt;0.75,1/0,IF(AX$267&lt;0.75,1/0,AD224))</f>
        <v>0.91676914271912446</v>
      </c>
      <c r="L224" s="42">
        <f>IF(AY261&lt;0.75,1/0,IF(AY$267&lt;0.75,1/0,AE224))</f>
        <v>0.40543005744449689</v>
      </c>
      <c r="M224" s="42">
        <f>IF(AZ261&lt;0.75,1/0,IF(AZ$267&lt;0.75,1/0,AF224))</f>
        <v>0.33862350772541316</v>
      </c>
      <c r="N224" s="42">
        <f>IF(BA261&lt;0.75,1/0,IF(BA$267&lt;0.75,1/0,AG224))</f>
        <v>0.2713716882486592</v>
      </c>
      <c r="O224" s="42">
        <f>IF(BB261&lt;0.75,1/0,IF(BB$267&lt;0.75,1/0,AH224))</f>
        <v>0.70432414078815597</v>
      </c>
      <c r="P224" s="42">
        <f>IF(BC261&lt;0.75,1/0,IF(BC$267&lt;0.75,1/0,AI224))</f>
        <v>0.52872600451448615</v>
      </c>
      <c r="Q224" s="42" t="e">
        <f>IF(BD261&lt;0.75,1/0,IF(BD$267&lt;0.75,1/0,AJ224))</f>
        <v>#DIV/0!</v>
      </c>
      <c r="R224" s="42">
        <f>IF(BE261&lt;0.75,1/0,IF(BE$267&lt;0.75,1/0,AK224))</f>
        <v>0.65497505886062157</v>
      </c>
      <c r="S224" s="42">
        <f>IF(BF261&lt;0.75,1/0,IF(BF$267&lt;0.75,1/0,AL224))</f>
        <v>0.5823463953897563</v>
      </c>
      <c r="U224" s="5" t="s">
        <v>43</v>
      </c>
      <c r="V224" s="6" t="s">
        <v>153</v>
      </c>
      <c r="W224" s="7" t="s">
        <v>30</v>
      </c>
      <c r="X224" s="1">
        <v>0.39673383962540831</v>
      </c>
      <c r="Y224" s="1">
        <v>0.59577162061823574</v>
      </c>
      <c r="Z224" s="1">
        <v>0.74603129389621126</v>
      </c>
      <c r="AA224" s="1">
        <v>2.5484951903890294</v>
      </c>
      <c r="AB224" s="1">
        <v>0.97504809271107362</v>
      </c>
      <c r="AC224" s="1">
        <v>1.3255156403464365</v>
      </c>
      <c r="AD224" s="1">
        <v>0.91676914271912446</v>
      </c>
      <c r="AE224" s="1">
        <v>0.40543005744449689</v>
      </c>
      <c r="AF224" s="1">
        <v>0.33862350772541316</v>
      </c>
      <c r="AG224" s="1">
        <v>0.2713716882486592</v>
      </c>
      <c r="AH224" s="1">
        <v>0.70432414078815597</v>
      </c>
      <c r="AI224" s="1">
        <v>0.52872600451448615</v>
      </c>
      <c r="AJ224" s="1" t="e">
        <v>#N/A</v>
      </c>
      <c r="AK224" s="1">
        <v>0.65497505886062157</v>
      </c>
      <c r="AL224" s="1">
        <v>0.5823463953897563</v>
      </c>
      <c r="AO224" s="41" t="s">
        <v>37</v>
      </c>
      <c r="AP224" s="38" t="s">
        <v>77</v>
      </c>
      <c r="AQ224" s="39" t="s">
        <v>30</v>
      </c>
      <c r="AR224" s="42">
        <f t="shared" si="331"/>
        <v>1</v>
      </c>
      <c r="AS224" s="42">
        <f t="shared" si="317"/>
        <v>1</v>
      </c>
      <c r="AT224" s="42">
        <f t="shared" si="318"/>
        <v>1</v>
      </c>
      <c r="AU224" s="42">
        <f t="shared" si="319"/>
        <v>1</v>
      </c>
      <c r="AV224" s="42">
        <f t="shared" si="320"/>
        <v>1</v>
      </c>
      <c r="AW224" s="42">
        <f t="shared" si="321"/>
        <v>1</v>
      </c>
      <c r="AX224" s="42">
        <f t="shared" si="322"/>
        <v>1</v>
      </c>
      <c r="AY224" s="42">
        <f t="shared" si="323"/>
        <v>1</v>
      </c>
      <c r="AZ224" s="42">
        <f t="shared" si="324"/>
        <v>1</v>
      </c>
      <c r="BA224" s="42">
        <f t="shared" si="325"/>
        <v>1</v>
      </c>
      <c r="BB224" s="42">
        <f t="shared" si="326"/>
        <v>1</v>
      </c>
      <c r="BC224" s="42">
        <f t="shared" si="327"/>
        <v>1</v>
      </c>
      <c r="BD224" s="42">
        <f t="shared" si="328"/>
        <v>1</v>
      </c>
      <c r="BE224" s="42">
        <f t="shared" si="329"/>
        <v>1</v>
      </c>
      <c r="BF224" s="42">
        <f t="shared" si="330"/>
        <v>1</v>
      </c>
      <c r="BH224" s="41" t="s">
        <v>37</v>
      </c>
      <c r="BI224" s="38" t="s">
        <v>77</v>
      </c>
      <c r="BJ224" s="39" t="s">
        <v>30</v>
      </c>
      <c r="BK224" s="27">
        <v>360</v>
      </c>
      <c r="BL224" s="27">
        <v>360</v>
      </c>
      <c r="BM224" s="27">
        <v>360</v>
      </c>
      <c r="BN224" s="27">
        <v>360</v>
      </c>
      <c r="BO224" s="27">
        <v>360</v>
      </c>
      <c r="BP224" s="27">
        <v>360</v>
      </c>
      <c r="BQ224" s="27">
        <v>360</v>
      </c>
      <c r="BR224" s="27">
        <v>360</v>
      </c>
      <c r="BS224" s="27">
        <v>360</v>
      </c>
      <c r="BT224" s="27">
        <v>360</v>
      </c>
      <c r="BU224" s="27">
        <v>360</v>
      </c>
      <c r="BV224" s="27">
        <v>360</v>
      </c>
      <c r="BW224" s="27">
        <v>360</v>
      </c>
      <c r="BX224" s="27">
        <v>360</v>
      </c>
      <c r="BY224" s="27">
        <v>360</v>
      </c>
    </row>
    <row r="225" spans="2:77" x14ac:dyDescent="0.25">
      <c r="B225" s="41" t="s">
        <v>43</v>
      </c>
      <c r="C225" s="38" t="s">
        <v>154</v>
      </c>
      <c r="D225" s="39" t="s">
        <v>30</v>
      </c>
      <c r="E225" s="42">
        <f>IF(AR262&lt;0.75,1/0,IF(AR$267&lt;0.75,1/0,X225))</f>
        <v>0.39313881317250821</v>
      </c>
      <c r="F225" s="42">
        <f>IF(AS262&lt;0.75,1/0,IF(AS$267&lt;0.75,1/0,Y225))</f>
        <v>0.99159298509646732</v>
      </c>
      <c r="G225" s="42">
        <f>IF(AT262&lt;0.75,1/0,IF(AT$267&lt;0.75,1/0,Z225))</f>
        <v>1.1244284883278448</v>
      </c>
      <c r="H225" s="42">
        <f>IF(AU262&lt;0.75,1/0,IF(AU$267&lt;0.75,1/0,AA225))</f>
        <v>1.4558443549823354</v>
      </c>
      <c r="I225" s="42">
        <f>IF(AV262&lt;0.75,1/0,IF(AV$267&lt;0.75,1/0,AB225))</f>
        <v>0.62265698625514565</v>
      </c>
      <c r="J225" s="42">
        <f>IF(AW262&lt;0.75,1/0,IF(AW$267&lt;0.75,1/0,AC225))</f>
        <v>0.47192630478397035</v>
      </c>
      <c r="K225" s="42">
        <f>IF(AX262&lt;0.75,1/0,IF(AX$267&lt;0.75,1/0,AD225))</f>
        <v>0.57709715667195693</v>
      </c>
      <c r="L225" s="42">
        <f>IF(AY262&lt;0.75,1/0,IF(AY$267&lt;0.75,1/0,AE225))</f>
        <v>0.75845910876101019</v>
      </c>
      <c r="M225" s="42">
        <f>IF(AZ262&lt;0.75,1/0,IF(AZ$267&lt;0.75,1/0,AF225))</f>
        <v>0.50394778477262481</v>
      </c>
      <c r="N225" s="42">
        <f>IF(BA262&lt;0.75,1/0,IF(BA$267&lt;0.75,1/0,AG225))</f>
        <v>0.41799445931581314</v>
      </c>
      <c r="O225" s="42">
        <f>IF(BB262&lt;0.75,1/0,IF(BB$267&lt;0.75,1/0,AH225))</f>
        <v>0.87665174126605083</v>
      </c>
      <c r="P225" s="42">
        <f>IF(BC262&lt;0.75,1/0,IF(BC$267&lt;0.75,1/0,AI225))</f>
        <v>0.70598589345844909</v>
      </c>
      <c r="Q225" s="42">
        <f>IF(BD262&lt;0.75,1/0,IF(BD$267&lt;0.75,1/0,AJ225))</f>
        <v>0.45353346655024085</v>
      </c>
      <c r="R225" s="42">
        <f>IF(BE262&lt;0.75,1/0,IF(BE$267&lt;0.75,1/0,AK225))</f>
        <v>0.70295237212895989</v>
      </c>
      <c r="S225" s="42">
        <f>IF(BF262&lt;0.75,1/0,IF(BF$267&lt;0.75,1/0,AL225))</f>
        <v>0.52720485414121199</v>
      </c>
      <c r="U225" s="5" t="s">
        <v>43</v>
      </c>
      <c r="V225" s="6" t="s">
        <v>154</v>
      </c>
      <c r="W225" s="7" t="s">
        <v>30</v>
      </c>
      <c r="X225" s="1">
        <v>0.39313881317250821</v>
      </c>
      <c r="Y225" s="1">
        <v>0.99159298509646732</v>
      </c>
      <c r="Z225" s="1">
        <v>1.1244284883278448</v>
      </c>
      <c r="AA225" s="1">
        <v>1.4558443549823354</v>
      </c>
      <c r="AB225" s="1">
        <v>0.62265698625514565</v>
      </c>
      <c r="AC225" s="1">
        <v>0.47192630478397035</v>
      </c>
      <c r="AD225" s="1">
        <v>0.57709715667195693</v>
      </c>
      <c r="AE225" s="1">
        <v>0.75845910876101019</v>
      </c>
      <c r="AF225" s="1">
        <v>0.50394778477262481</v>
      </c>
      <c r="AG225" s="1">
        <v>0.41799445931581314</v>
      </c>
      <c r="AH225" s="1">
        <v>0.87665174126605083</v>
      </c>
      <c r="AI225" s="1">
        <v>0.70598589345844909</v>
      </c>
      <c r="AJ225" s="1">
        <v>0.45353346655024085</v>
      </c>
      <c r="AK225" s="1">
        <v>0.70295237212895989</v>
      </c>
      <c r="AL225" s="1">
        <v>0.52720485414121199</v>
      </c>
      <c r="AO225" s="41" t="s">
        <v>37</v>
      </c>
      <c r="AP225" s="38" t="s">
        <v>164</v>
      </c>
      <c r="AQ225" s="39" t="s">
        <v>30</v>
      </c>
      <c r="AR225" s="42">
        <f t="shared" si="331"/>
        <v>1</v>
      </c>
      <c r="AS225" s="42">
        <f t="shared" si="317"/>
        <v>1</v>
      </c>
      <c r="AT225" s="42">
        <f t="shared" si="318"/>
        <v>1</v>
      </c>
      <c r="AU225" s="42">
        <f t="shared" si="319"/>
        <v>1</v>
      </c>
      <c r="AV225" s="42">
        <f t="shared" si="320"/>
        <v>1</v>
      </c>
      <c r="AW225" s="42">
        <f t="shared" si="321"/>
        <v>1</v>
      </c>
      <c r="AX225" s="42">
        <f t="shared" si="322"/>
        <v>1</v>
      </c>
      <c r="AY225" s="42">
        <f t="shared" si="323"/>
        <v>1</v>
      </c>
      <c r="AZ225" s="42">
        <f t="shared" si="324"/>
        <v>1</v>
      </c>
      <c r="BA225" s="42">
        <f t="shared" si="325"/>
        <v>1</v>
      </c>
      <c r="BB225" s="42">
        <f t="shared" si="326"/>
        <v>1</v>
      </c>
      <c r="BC225" s="42">
        <f t="shared" si="327"/>
        <v>1</v>
      </c>
      <c r="BD225" s="42">
        <f t="shared" si="328"/>
        <v>1</v>
      </c>
      <c r="BE225" s="42">
        <f t="shared" si="329"/>
        <v>1</v>
      </c>
      <c r="BF225" s="42">
        <f t="shared" si="330"/>
        <v>1</v>
      </c>
      <c r="BH225" s="41" t="s">
        <v>37</v>
      </c>
      <c r="BI225" s="38" t="s">
        <v>164</v>
      </c>
      <c r="BJ225" s="39" t="s">
        <v>30</v>
      </c>
      <c r="BK225" s="27">
        <v>360</v>
      </c>
      <c r="BL225" s="27">
        <v>360</v>
      </c>
      <c r="BM225" s="27">
        <v>360</v>
      </c>
      <c r="BN225" s="27">
        <v>360</v>
      </c>
      <c r="BO225" s="27">
        <v>360</v>
      </c>
      <c r="BP225" s="27">
        <v>360</v>
      </c>
      <c r="BQ225" s="27">
        <v>360</v>
      </c>
      <c r="BR225" s="27">
        <v>360</v>
      </c>
      <c r="BS225" s="27">
        <v>360</v>
      </c>
      <c r="BT225" s="27">
        <v>360</v>
      </c>
      <c r="BU225" s="27">
        <v>360</v>
      </c>
      <c r="BV225" s="27">
        <v>360</v>
      </c>
      <c r="BW225" s="27">
        <v>360</v>
      </c>
      <c r="BX225" s="27">
        <v>360</v>
      </c>
      <c r="BY225" s="27">
        <v>360</v>
      </c>
    </row>
    <row r="226" spans="2:77" x14ac:dyDescent="0.25">
      <c r="B226" s="41" t="s">
        <v>43</v>
      </c>
      <c r="C226" s="38" t="s">
        <v>155</v>
      </c>
      <c r="D226" s="39" t="s">
        <v>30</v>
      </c>
      <c r="E226" s="42">
        <f>IF(AR263&lt;0.75,1/0,IF(AR$267&lt;0.75,1/0,X226))</f>
        <v>0.17300480804398433</v>
      </c>
      <c r="F226" s="42">
        <f>IF(AS263&lt;0.75,1/0,IF(AS$267&lt;0.75,1/0,Y226))</f>
        <v>1.3178541801984598</v>
      </c>
      <c r="G226" s="42">
        <f>IF(AT263&lt;0.75,1/0,IF(AT$267&lt;0.75,1/0,Z226))</f>
        <v>1.2586649615629195</v>
      </c>
      <c r="H226" s="42">
        <f>IF(AU263&lt;0.75,1/0,IF(AU$267&lt;0.75,1/0,AA226))</f>
        <v>2.7760828148132966</v>
      </c>
      <c r="I226" s="42">
        <f>IF(AV263&lt;0.75,1/0,IF(AV$267&lt;0.75,1/0,AB226))</f>
        <v>0.7585933641822149</v>
      </c>
      <c r="J226" s="42">
        <f>IF(AW263&lt;0.75,1/0,IF(AW$267&lt;0.75,1/0,AC226))</f>
        <v>0.86712547269566298</v>
      </c>
      <c r="K226" s="42">
        <f>IF(AX263&lt;0.75,1/0,IF(AX$267&lt;0.75,1/0,AD226))</f>
        <v>0.82165877615171357</v>
      </c>
      <c r="L226" s="42">
        <f>IF(AY263&lt;0.75,1/0,IF(AY$267&lt;0.75,1/0,AE226))</f>
        <v>0.68819876355566434</v>
      </c>
      <c r="M226" s="42">
        <f>IF(AZ263&lt;0.75,1/0,IF(AZ$267&lt;0.75,1/0,AF226))</f>
        <v>0.9500806899061407</v>
      </c>
      <c r="N226" s="42">
        <f>IF(BA263&lt;0.75,1/0,IF(BA$267&lt;0.75,1/0,AG226))</f>
        <v>0.49215741020757231</v>
      </c>
      <c r="O226" s="42">
        <f>IF(BB263&lt;0.75,1/0,IF(BB$267&lt;0.75,1/0,AH226))</f>
        <v>1.0378358113045802</v>
      </c>
      <c r="P226" s="42">
        <f>IF(BC263&lt;0.75,1/0,IF(BC$267&lt;0.75,1/0,AI226))</f>
        <v>0.68901782048613103</v>
      </c>
      <c r="Q226" s="42" t="e">
        <f>IF(BD263&lt;0.75,1/0,IF(BD$267&lt;0.75,1/0,AJ226))</f>
        <v>#DIV/0!</v>
      </c>
      <c r="R226" s="42">
        <f>IF(BE263&lt;0.75,1/0,IF(BE$267&lt;0.75,1/0,AK226))</f>
        <v>0.84620427307908108</v>
      </c>
      <c r="S226" s="42">
        <f>IF(BF263&lt;0.75,1/0,IF(BF$267&lt;0.75,1/0,AL226))</f>
        <v>0.65974858725982166</v>
      </c>
      <c r="U226" s="5" t="s">
        <v>43</v>
      </c>
      <c r="V226" s="6" t="s">
        <v>155</v>
      </c>
      <c r="W226" s="7" t="s">
        <v>30</v>
      </c>
      <c r="X226" s="1">
        <v>0.17300480804398433</v>
      </c>
      <c r="Y226" s="1">
        <v>1.3178541801984598</v>
      </c>
      <c r="Z226" s="1">
        <v>1.2586649615629195</v>
      </c>
      <c r="AA226" s="1">
        <v>2.7760828148132966</v>
      </c>
      <c r="AB226" s="1">
        <v>0.7585933641822149</v>
      </c>
      <c r="AC226" s="1">
        <v>0.86712547269566298</v>
      </c>
      <c r="AD226" s="1">
        <v>0.82165877615171357</v>
      </c>
      <c r="AE226" s="1">
        <v>0.68819876355566434</v>
      </c>
      <c r="AF226" s="1">
        <v>0.9500806899061407</v>
      </c>
      <c r="AG226" s="1">
        <v>0.49215741020757231</v>
      </c>
      <c r="AH226" s="1">
        <v>1.0378358113045802</v>
      </c>
      <c r="AI226" s="1">
        <v>0.68901782048613103</v>
      </c>
      <c r="AJ226" s="1" t="e">
        <v>#N/A</v>
      </c>
      <c r="AK226" s="1">
        <v>0.84620427307908108</v>
      </c>
      <c r="AL226" s="1">
        <v>0.65974858725982166</v>
      </c>
      <c r="AO226" s="41" t="s">
        <v>38</v>
      </c>
      <c r="AP226" s="38" t="s">
        <v>159</v>
      </c>
      <c r="AQ226" s="39" t="s">
        <v>30</v>
      </c>
      <c r="AR226" s="42">
        <f>BK226/360</f>
        <v>1</v>
      </c>
      <c r="AS226" s="42">
        <f t="shared" si="317"/>
        <v>1</v>
      </c>
      <c r="AT226" s="42">
        <f t="shared" si="318"/>
        <v>1</v>
      </c>
      <c r="AU226" s="42">
        <f t="shared" si="319"/>
        <v>1</v>
      </c>
      <c r="AV226" s="42">
        <f t="shared" si="320"/>
        <v>1</v>
      </c>
      <c r="AW226" s="42">
        <f t="shared" si="321"/>
        <v>1</v>
      </c>
      <c r="AX226" s="42">
        <f t="shared" si="322"/>
        <v>1</v>
      </c>
      <c r="AY226" s="42">
        <f t="shared" si="323"/>
        <v>0.98888888888888893</v>
      </c>
      <c r="AZ226" s="42">
        <f t="shared" si="324"/>
        <v>1</v>
      </c>
      <c r="BA226" s="42">
        <f t="shared" si="325"/>
        <v>0.98888888888888893</v>
      </c>
      <c r="BB226" s="42">
        <f t="shared" si="326"/>
        <v>1</v>
      </c>
      <c r="BC226" s="42">
        <f t="shared" si="327"/>
        <v>1</v>
      </c>
      <c r="BD226" s="42">
        <f t="shared" si="328"/>
        <v>0</v>
      </c>
      <c r="BE226" s="42">
        <f t="shared" si="329"/>
        <v>1</v>
      </c>
      <c r="BF226" s="42">
        <f t="shared" si="330"/>
        <v>1</v>
      </c>
      <c r="BH226" s="41" t="s">
        <v>38</v>
      </c>
      <c r="BI226" s="38" t="s">
        <v>159</v>
      </c>
      <c r="BJ226" s="39" t="s">
        <v>30</v>
      </c>
      <c r="BK226" s="27">
        <v>360</v>
      </c>
      <c r="BL226" s="27">
        <v>360</v>
      </c>
      <c r="BM226" s="27">
        <v>360</v>
      </c>
      <c r="BN226" s="27">
        <v>360</v>
      </c>
      <c r="BO226" s="27">
        <v>360</v>
      </c>
      <c r="BP226" s="27">
        <v>360</v>
      </c>
      <c r="BQ226" s="27">
        <v>360</v>
      </c>
      <c r="BR226" s="27">
        <v>356</v>
      </c>
      <c r="BS226" s="27">
        <v>360</v>
      </c>
      <c r="BT226" s="27">
        <v>356</v>
      </c>
      <c r="BU226" s="27">
        <v>360</v>
      </c>
      <c r="BV226" s="27">
        <v>360</v>
      </c>
      <c r="BW226" s="27">
        <v>0</v>
      </c>
      <c r="BX226" s="27">
        <v>360</v>
      </c>
      <c r="BY226" s="27">
        <v>360</v>
      </c>
    </row>
    <row r="227" spans="2:77" x14ac:dyDescent="0.25">
      <c r="B227" s="41" t="s">
        <v>43</v>
      </c>
      <c r="C227" s="38" t="s">
        <v>156</v>
      </c>
      <c r="D227" s="39" t="s">
        <v>30</v>
      </c>
      <c r="E227" s="42">
        <f>IF(AR264&lt;0.75,1/0,IF(AR$267&lt;0.75,1/0,X227))</f>
        <v>0.60276494388405411</v>
      </c>
      <c r="F227" s="42">
        <f>IF(AS264&lt;0.75,1/0,IF(AS$267&lt;0.75,1/0,Y227))</f>
        <v>1.6294890865486811</v>
      </c>
      <c r="G227" s="42">
        <f>IF(AT264&lt;0.75,1/0,IF(AT$267&lt;0.75,1/0,Z227))</f>
        <v>1.033707850549614</v>
      </c>
      <c r="H227" s="42">
        <f>IF(AU264&lt;0.75,1/0,IF(AU$267&lt;0.75,1/0,AA227))</f>
        <v>1.2384856130496513</v>
      </c>
      <c r="I227" s="42">
        <f>IF(AV264&lt;0.75,1/0,IF(AV$267&lt;0.75,1/0,AB227))</f>
        <v>0.87771434768853007</v>
      </c>
      <c r="J227" s="42">
        <f>IF(AW264&lt;0.75,1/0,IF(AW$267&lt;0.75,1/0,AC227))</f>
        <v>0.78339514978602032</v>
      </c>
      <c r="K227" s="42">
        <f>IF(AX264&lt;0.75,1/0,IF(AX$267&lt;0.75,1/0,AD227))</f>
        <v>1.4319454445682891</v>
      </c>
      <c r="L227" s="42">
        <f>IF(AY264&lt;0.75,1/0,IF(AY$267&lt;0.75,1/0,AE227))</f>
        <v>0.76052023823994253</v>
      </c>
      <c r="M227" s="42">
        <f>IF(AZ264&lt;0.75,1/0,IF(AZ$267&lt;0.75,1/0,AF227))</f>
        <v>1.1436894776564688</v>
      </c>
      <c r="N227" s="42">
        <f>IF(BA264&lt;0.75,1/0,IF(BA$267&lt;0.75,1/0,AG227))</f>
        <v>0.74350812128972299</v>
      </c>
      <c r="O227" s="42">
        <f>IF(BB264&lt;0.75,1/0,IF(BB$267&lt;0.75,1/0,AH227))</f>
        <v>1.4078329216156158</v>
      </c>
      <c r="P227" s="42">
        <f>IF(BC264&lt;0.75,1/0,IF(BC$267&lt;0.75,1/0,AI227))</f>
        <v>1.0924317986456926</v>
      </c>
      <c r="Q227" s="42">
        <f>IF(BD264&lt;0.75,1/0,IF(BD$267&lt;0.75,1/0,AJ227))</f>
        <v>0.82365194619688187</v>
      </c>
      <c r="R227" s="42">
        <f>IF(BE264&lt;0.75,1/0,IF(BE$267&lt;0.75,1/0,AK227))</f>
        <v>1.0944737350677247</v>
      </c>
      <c r="S227" s="42">
        <f>IF(BF264&lt;0.75,1/0,IF(BF$267&lt;0.75,1/0,AL227))</f>
        <v>0.80172357557395091</v>
      </c>
      <c r="U227" s="5" t="s">
        <v>43</v>
      </c>
      <c r="V227" s="6" t="s">
        <v>156</v>
      </c>
      <c r="W227" s="7" t="s">
        <v>30</v>
      </c>
      <c r="X227" s="1">
        <v>0.60276494388405411</v>
      </c>
      <c r="Y227" s="1">
        <v>1.6294890865486811</v>
      </c>
      <c r="Z227" s="1">
        <v>1.033707850549614</v>
      </c>
      <c r="AA227" s="1">
        <v>1.2384856130496513</v>
      </c>
      <c r="AB227" s="1">
        <v>0.87771434768853007</v>
      </c>
      <c r="AC227" s="1">
        <v>0.78339514978602032</v>
      </c>
      <c r="AD227" s="1">
        <v>1.4319454445682891</v>
      </c>
      <c r="AE227" s="1">
        <v>0.76052023823994253</v>
      </c>
      <c r="AF227" s="1">
        <v>1.1436894776564688</v>
      </c>
      <c r="AG227" s="1">
        <v>0.74350812128972299</v>
      </c>
      <c r="AH227" s="1">
        <v>1.4078329216156158</v>
      </c>
      <c r="AI227" s="1">
        <v>1.0924317986456926</v>
      </c>
      <c r="AJ227" s="1">
        <v>0.82365194619688187</v>
      </c>
      <c r="AK227" s="1">
        <v>1.0944737350677247</v>
      </c>
      <c r="AL227" s="1">
        <v>0.80172357557395091</v>
      </c>
      <c r="AO227" s="41" t="s">
        <v>38</v>
      </c>
      <c r="AP227" s="38" t="s">
        <v>160</v>
      </c>
      <c r="AQ227" s="39" t="s">
        <v>30</v>
      </c>
      <c r="AR227" s="42">
        <f t="shared" ref="AR227:AR232" si="332">BK227/360</f>
        <v>1</v>
      </c>
      <c r="AS227" s="42">
        <f t="shared" si="317"/>
        <v>1</v>
      </c>
      <c r="AT227" s="42">
        <f t="shared" si="318"/>
        <v>1</v>
      </c>
      <c r="AU227" s="42">
        <f t="shared" si="319"/>
        <v>1</v>
      </c>
      <c r="AV227" s="42">
        <f t="shared" si="320"/>
        <v>1</v>
      </c>
      <c r="AW227" s="42">
        <f t="shared" si="321"/>
        <v>1</v>
      </c>
      <c r="AX227" s="42">
        <f t="shared" si="322"/>
        <v>1</v>
      </c>
      <c r="AY227" s="42">
        <f t="shared" si="323"/>
        <v>1</v>
      </c>
      <c r="AZ227" s="42">
        <f t="shared" si="324"/>
        <v>1</v>
      </c>
      <c r="BA227" s="42">
        <f t="shared" si="325"/>
        <v>1</v>
      </c>
      <c r="BB227" s="42">
        <f t="shared" si="326"/>
        <v>1</v>
      </c>
      <c r="BC227" s="42">
        <f t="shared" si="327"/>
        <v>1</v>
      </c>
      <c r="BD227" s="42">
        <f t="shared" si="328"/>
        <v>1</v>
      </c>
      <c r="BE227" s="42">
        <f t="shared" si="329"/>
        <v>1</v>
      </c>
      <c r="BF227" s="42">
        <f t="shared" si="330"/>
        <v>1</v>
      </c>
      <c r="BH227" s="41" t="s">
        <v>38</v>
      </c>
      <c r="BI227" s="38" t="s">
        <v>160</v>
      </c>
      <c r="BJ227" s="39" t="s">
        <v>30</v>
      </c>
      <c r="BK227" s="27">
        <v>360</v>
      </c>
      <c r="BL227" s="27">
        <v>360</v>
      </c>
      <c r="BM227" s="27">
        <v>360</v>
      </c>
      <c r="BN227" s="27">
        <v>360</v>
      </c>
      <c r="BO227" s="27">
        <v>360</v>
      </c>
      <c r="BP227" s="27">
        <v>360</v>
      </c>
      <c r="BQ227" s="27">
        <v>360</v>
      </c>
      <c r="BR227" s="27">
        <v>360</v>
      </c>
      <c r="BS227" s="27">
        <v>360</v>
      </c>
      <c r="BT227" s="27">
        <v>360</v>
      </c>
      <c r="BU227" s="27">
        <v>360</v>
      </c>
      <c r="BV227" s="27">
        <v>360</v>
      </c>
      <c r="BW227" s="27">
        <v>360</v>
      </c>
      <c r="BX227" s="27">
        <v>360</v>
      </c>
      <c r="BY227" s="27">
        <v>360</v>
      </c>
    </row>
    <row r="228" spans="2:77" x14ac:dyDescent="0.25">
      <c r="B228" s="41" t="s">
        <v>43</v>
      </c>
      <c r="C228" s="38" t="s">
        <v>157</v>
      </c>
      <c r="D228" s="39" t="s">
        <v>30</v>
      </c>
      <c r="E228" s="42">
        <f>IF(AR265&lt;0.75,1/0,IF(AR$267&lt;0.75,1/0,X228))</f>
        <v>9.6844312836709801E-2</v>
      </c>
      <c r="F228" s="42">
        <f>IF(AS265&lt;0.75,1/0,IF(AS$267&lt;0.75,1/0,Y228))</f>
        <v>0.87276517792092867</v>
      </c>
      <c r="G228" s="42">
        <f>IF(AT265&lt;0.75,1/0,IF(AT$267&lt;0.75,1/0,Z228))</f>
        <v>0.50610236400662911</v>
      </c>
      <c r="H228" s="42">
        <f>IF(AU265&lt;0.75,1/0,IF(AU$267&lt;0.75,1/0,AA228))</f>
        <v>0.63744020619191644</v>
      </c>
      <c r="I228" s="42">
        <f>IF(AV265&lt;0.75,1/0,IF(AV$267&lt;0.75,1/0,AB228))</f>
        <v>0.39187648663594854</v>
      </c>
      <c r="J228" s="42">
        <f>IF(AW265&lt;0.75,1/0,IF(AW$267&lt;0.75,1/0,AC228))</f>
        <v>0.53818138866468401</v>
      </c>
      <c r="K228" s="42">
        <f>IF(AX265&lt;0.75,1/0,IF(AX$267&lt;0.75,1/0,AD228))</f>
        <v>0.69846433579708456</v>
      </c>
      <c r="L228" s="42">
        <f>IF(AY265&lt;0.75,1/0,IF(AY$267&lt;0.75,1/0,AE228))</f>
        <v>0.42886174851528169</v>
      </c>
      <c r="M228" s="42">
        <f>IF(AZ265&lt;0.75,1/0,IF(AZ$267&lt;0.75,1/0,AF228))</f>
        <v>0.43872651416165298</v>
      </c>
      <c r="N228" s="42">
        <f>IF(BA265&lt;0.75,1/0,IF(BA$267&lt;0.75,1/0,AG228))</f>
        <v>0.36440154407100378</v>
      </c>
      <c r="O228" s="42">
        <f>IF(BB265&lt;0.75,1/0,IF(BB$267&lt;0.75,1/0,AH228))</f>
        <v>0.64283720002135025</v>
      </c>
      <c r="P228" s="42">
        <f>IF(BC265&lt;0.75,1/0,IF(BC$267&lt;0.75,1/0,AI228))</f>
        <v>0.67682217973949266</v>
      </c>
      <c r="Q228" s="42">
        <f>IF(BD265&lt;0.75,1/0,IF(BD$267&lt;0.75,1/0,AJ228))</f>
        <v>0.5705279343926184</v>
      </c>
      <c r="R228" s="42">
        <f>IF(BE265&lt;0.75,1/0,IF(BE$267&lt;0.75,1/0,AK228))</f>
        <v>0.5601216778108975</v>
      </c>
      <c r="S228" s="42">
        <f>IF(BF265&lt;0.75,1/0,IF(BF$267&lt;0.75,1/0,AL228))</f>
        <v>0.39646367935706595</v>
      </c>
      <c r="U228" s="5" t="s">
        <v>43</v>
      </c>
      <c r="V228" s="6" t="s">
        <v>157</v>
      </c>
      <c r="W228" s="7" t="s">
        <v>30</v>
      </c>
      <c r="X228" s="1">
        <v>9.6844312836709801E-2</v>
      </c>
      <c r="Y228" s="1">
        <v>0.87276517792092867</v>
      </c>
      <c r="Z228" s="1">
        <v>0.50610236400662911</v>
      </c>
      <c r="AA228" s="1">
        <v>0.63744020619191644</v>
      </c>
      <c r="AB228" s="1">
        <v>0.39187648663594854</v>
      </c>
      <c r="AC228" s="1">
        <v>0.53818138866468401</v>
      </c>
      <c r="AD228" s="1">
        <v>0.69846433579708456</v>
      </c>
      <c r="AE228" s="1">
        <v>0.42886174851528169</v>
      </c>
      <c r="AF228" s="1">
        <v>0.43872651416165298</v>
      </c>
      <c r="AG228" s="1">
        <v>0.36440154407100378</v>
      </c>
      <c r="AH228" s="1">
        <v>0.64283720002135025</v>
      </c>
      <c r="AI228" s="1">
        <v>0.67682217973949266</v>
      </c>
      <c r="AJ228" s="1">
        <v>0.5705279343926184</v>
      </c>
      <c r="AK228" s="1">
        <v>0.5601216778108975</v>
      </c>
      <c r="AL228" s="1">
        <v>0.39646367935706595</v>
      </c>
      <c r="AO228" s="41" t="s">
        <v>38</v>
      </c>
      <c r="AP228" s="38" t="s">
        <v>161</v>
      </c>
      <c r="AQ228" s="39" t="s">
        <v>30</v>
      </c>
      <c r="AR228" s="42">
        <f t="shared" si="332"/>
        <v>1</v>
      </c>
      <c r="AS228" s="42">
        <f t="shared" si="317"/>
        <v>1</v>
      </c>
      <c r="AT228" s="42">
        <f t="shared" si="318"/>
        <v>1</v>
      </c>
      <c r="AU228" s="42">
        <f t="shared" si="319"/>
        <v>1</v>
      </c>
      <c r="AV228" s="42">
        <f t="shared" si="320"/>
        <v>1</v>
      </c>
      <c r="AW228" s="42">
        <f t="shared" si="321"/>
        <v>1</v>
      </c>
      <c r="AX228" s="42">
        <f t="shared" si="322"/>
        <v>1</v>
      </c>
      <c r="AY228" s="42">
        <f t="shared" si="323"/>
        <v>1</v>
      </c>
      <c r="AZ228" s="42">
        <f t="shared" si="324"/>
        <v>1</v>
      </c>
      <c r="BA228" s="42">
        <f t="shared" si="325"/>
        <v>1</v>
      </c>
      <c r="BB228" s="42">
        <f t="shared" si="326"/>
        <v>1</v>
      </c>
      <c r="BC228" s="42">
        <f t="shared" si="327"/>
        <v>1</v>
      </c>
      <c r="BD228" s="42">
        <f t="shared" si="328"/>
        <v>0.9916666666666667</v>
      </c>
      <c r="BE228" s="42">
        <f t="shared" si="329"/>
        <v>1</v>
      </c>
      <c r="BF228" s="42">
        <f t="shared" si="330"/>
        <v>1</v>
      </c>
      <c r="BH228" s="41" t="s">
        <v>38</v>
      </c>
      <c r="BI228" s="38" t="s">
        <v>161</v>
      </c>
      <c r="BJ228" s="39" t="s">
        <v>30</v>
      </c>
      <c r="BK228" s="27">
        <v>360</v>
      </c>
      <c r="BL228" s="27">
        <v>360</v>
      </c>
      <c r="BM228" s="27">
        <v>360</v>
      </c>
      <c r="BN228" s="27">
        <v>360</v>
      </c>
      <c r="BO228" s="27">
        <v>360</v>
      </c>
      <c r="BP228" s="27">
        <v>360</v>
      </c>
      <c r="BQ228" s="27">
        <v>360</v>
      </c>
      <c r="BR228" s="27">
        <v>360</v>
      </c>
      <c r="BS228" s="27">
        <v>360</v>
      </c>
      <c r="BT228" s="27">
        <v>360</v>
      </c>
      <c r="BU228" s="27">
        <v>360</v>
      </c>
      <c r="BV228" s="27">
        <v>360</v>
      </c>
      <c r="BW228" s="27">
        <v>357</v>
      </c>
      <c r="BX228" s="27">
        <v>360</v>
      </c>
      <c r="BY228" s="27">
        <v>360</v>
      </c>
    </row>
    <row r="229" spans="2:77" x14ac:dyDescent="0.25">
      <c r="B229" s="41" t="s">
        <v>43</v>
      </c>
      <c r="C229" s="38" t="s">
        <v>158</v>
      </c>
      <c r="D229" s="39" t="s">
        <v>30</v>
      </c>
      <c r="E229" s="42">
        <f>IF(AR266&lt;0.75,1/0,IF(AR$267&lt;0.75,1/0,X229))</f>
        <v>0.4288681350117578</v>
      </c>
      <c r="F229" s="42">
        <f>IF(AS266&lt;0.75,1/0,IF(AS$267&lt;0.75,1/0,Y229))</f>
        <v>1.2819796358596656</v>
      </c>
      <c r="G229" s="42">
        <f>IF(AT266&lt;0.75,1/0,IF(AT$267&lt;0.75,1/0,Z229))</f>
        <v>0.93808453945451453</v>
      </c>
      <c r="H229" s="42">
        <f>IF(AU266&lt;0.75,1/0,IF(AU$267&lt;0.75,1/0,AA229))</f>
        <v>0.86613720342305589</v>
      </c>
      <c r="I229" s="42">
        <f>IF(AV266&lt;0.75,1/0,IF(AV$267&lt;0.75,1/0,AB229))</f>
        <v>0.66189917803463372</v>
      </c>
      <c r="J229" s="42">
        <f>IF(AW266&lt;0.75,1/0,IF(AW$267&lt;0.75,1/0,AC229))</f>
        <v>0.73025820452632817</v>
      </c>
      <c r="K229" s="42">
        <f>IF(AX266&lt;0.75,1/0,IF(AX$267&lt;0.75,1/0,AD229))</f>
        <v>0.9603452951521747</v>
      </c>
      <c r="L229" s="42">
        <f>IF(AY266&lt;0.75,1/0,IF(AY$267&lt;0.75,1/0,AE229))</f>
        <v>0.75927995335730314</v>
      </c>
      <c r="M229" s="42">
        <f>IF(AZ266&lt;0.75,1/0,IF(AZ$267&lt;0.75,1/0,AF229))</f>
        <v>0.87651007827879113</v>
      </c>
      <c r="N229" s="42">
        <f>IF(BA266&lt;0.75,1/0,IF(BA$267&lt;0.75,1/0,AG229))</f>
        <v>0.58415994277322358</v>
      </c>
      <c r="O229" s="42">
        <f>IF(BB266&lt;0.75,1/0,IF(BB$267&lt;0.75,1/0,AH229))</f>
        <v>1.1081928227047908</v>
      </c>
      <c r="P229" s="42">
        <f>IF(BC266&lt;0.75,1/0,IF(BC$267&lt;0.75,1/0,AI229))</f>
        <v>1.0733946072004668</v>
      </c>
      <c r="Q229" s="42">
        <f>IF(BD266&lt;0.75,1/0,IF(BD$267&lt;0.75,1/0,AJ229))</f>
        <v>0.86480030429821242</v>
      </c>
      <c r="R229" s="42">
        <f>IF(BE266&lt;0.75,1/0,IF(BE$267&lt;0.75,1/0,AK229))</f>
        <v>0.90140510107251148</v>
      </c>
      <c r="S229" s="42">
        <f>IF(BF266&lt;0.75,1/0,IF(BF$267&lt;0.75,1/0,AL229))</f>
        <v>0.71512313258519766</v>
      </c>
      <c r="U229" s="5" t="s">
        <v>43</v>
      </c>
      <c r="V229" s="6" t="s">
        <v>158</v>
      </c>
      <c r="W229" s="7" t="s">
        <v>30</v>
      </c>
      <c r="X229" s="1">
        <v>0.4288681350117578</v>
      </c>
      <c r="Y229" s="1">
        <v>1.2819796358596656</v>
      </c>
      <c r="Z229" s="1">
        <v>0.93808453945451453</v>
      </c>
      <c r="AA229" s="1">
        <v>0.86613720342305589</v>
      </c>
      <c r="AB229" s="1">
        <v>0.66189917803463372</v>
      </c>
      <c r="AC229" s="1">
        <v>0.73025820452632817</v>
      </c>
      <c r="AD229" s="1">
        <v>0.9603452951521747</v>
      </c>
      <c r="AE229" s="1">
        <v>0.75927995335730314</v>
      </c>
      <c r="AF229" s="1">
        <v>0.87651007827879113</v>
      </c>
      <c r="AG229" s="1">
        <v>0.58415994277322358</v>
      </c>
      <c r="AH229" s="1">
        <v>1.1081928227047908</v>
      </c>
      <c r="AI229" s="1">
        <v>1.0733946072004668</v>
      </c>
      <c r="AJ229" s="1">
        <v>0.86480030429821242</v>
      </c>
      <c r="AK229" s="1">
        <v>0.90140510107251148</v>
      </c>
      <c r="AL229" s="1">
        <v>0.71512313258519766</v>
      </c>
      <c r="AO229" s="41" t="s">
        <v>38</v>
      </c>
      <c r="AP229" s="38" t="s">
        <v>162</v>
      </c>
      <c r="AQ229" s="39" t="s">
        <v>30</v>
      </c>
      <c r="AR229" s="42">
        <f t="shared" si="332"/>
        <v>1</v>
      </c>
      <c r="AS229" s="42">
        <f t="shared" si="317"/>
        <v>1</v>
      </c>
      <c r="AT229" s="42">
        <f t="shared" si="318"/>
        <v>1</v>
      </c>
      <c r="AU229" s="42">
        <f t="shared" si="319"/>
        <v>1</v>
      </c>
      <c r="AV229" s="42">
        <f t="shared" si="320"/>
        <v>1</v>
      </c>
      <c r="AW229" s="42">
        <f t="shared" si="321"/>
        <v>1</v>
      </c>
      <c r="AX229" s="42">
        <f t="shared" si="322"/>
        <v>1</v>
      </c>
      <c r="AY229" s="42">
        <f t="shared" si="323"/>
        <v>1</v>
      </c>
      <c r="AZ229" s="42">
        <f t="shared" si="324"/>
        <v>1</v>
      </c>
      <c r="BA229" s="42">
        <f t="shared" si="325"/>
        <v>1</v>
      </c>
      <c r="BB229" s="42">
        <f t="shared" si="326"/>
        <v>1</v>
      </c>
      <c r="BC229" s="42">
        <f t="shared" si="327"/>
        <v>1</v>
      </c>
      <c r="BD229" s="42">
        <f t="shared" si="328"/>
        <v>1</v>
      </c>
      <c r="BE229" s="42">
        <f t="shared" si="329"/>
        <v>1</v>
      </c>
      <c r="BF229" s="42">
        <f t="shared" si="330"/>
        <v>1</v>
      </c>
      <c r="BH229" s="41" t="s">
        <v>38</v>
      </c>
      <c r="BI229" s="38" t="s">
        <v>162</v>
      </c>
      <c r="BJ229" s="39" t="s">
        <v>30</v>
      </c>
      <c r="BK229" s="27">
        <v>360</v>
      </c>
      <c r="BL229" s="27">
        <v>360</v>
      </c>
      <c r="BM229" s="27">
        <v>360</v>
      </c>
      <c r="BN229" s="27">
        <v>360</v>
      </c>
      <c r="BO229" s="27">
        <v>360</v>
      </c>
      <c r="BP229" s="27">
        <v>360</v>
      </c>
      <c r="BQ229" s="27">
        <v>360</v>
      </c>
      <c r="BR229" s="27">
        <v>360</v>
      </c>
      <c r="BS229" s="27">
        <v>360</v>
      </c>
      <c r="BT229" s="27">
        <v>360</v>
      </c>
      <c r="BU229" s="27">
        <v>360</v>
      </c>
      <c r="BV229" s="27">
        <v>360</v>
      </c>
      <c r="BW229" s="27">
        <v>360</v>
      </c>
      <c r="BX229" s="27">
        <v>360</v>
      </c>
      <c r="BY229" s="27">
        <v>360</v>
      </c>
    </row>
    <row r="230" spans="2:77" x14ac:dyDescent="0.25">
      <c r="B230" s="41" t="s">
        <v>44</v>
      </c>
      <c r="C230" s="38" t="s">
        <v>153</v>
      </c>
      <c r="D230" s="39" t="s">
        <v>30</v>
      </c>
      <c r="E230" s="42">
        <f>IF(AR268&lt;0.75,1/0,IF(AR$274&lt;0.75,1/0,X230))</f>
        <v>0.55901455408031242</v>
      </c>
      <c r="F230" s="42">
        <f>IF(AS268&lt;0.75,1/0,IF(AS$274&lt;0.75,1/0,Y230))</f>
        <v>0.5741715433764365</v>
      </c>
      <c r="G230" s="42">
        <f>IF(AT268&lt;0.75,1/0,IF(AT$274&lt;0.75,1/0,Z230))</f>
        <v>0.77550000372997885</v>
      </c>
      <c r="H230" s="42">
        <f>IF(AU268&lt;0.75,1/0,IF(AU$274&lt;0.75,1/0,AA230))</f>
        <v>1.6222230973712715</v>
      </c>
      <c r="I230" s="42">
        <f>IF(AV268&lt;0.75,1/0,IF(AV$274&lt;0.75,1/0,AB230))</f>
        <v>1.0627792596619479</v>
      </c>
      <c r="J230" s="42">
        <f>IF(AW268&lt;0.75,1/0,IF(AW$274&lt;0.75,1/0,AC230))</f>
        <v>0.40688714262848569</v>
      </c>
      <c r="K230" s="42">
        <f>IF(AX268&lt;0.75,1/0,IF(AX$274&lt;0.75,1/0,AD230))</f>
        <v>6.868510640307024E-2</v>
      </c>
      <c r="L230" s="42">
        <f>IF(AY268&lt;0.75,1/0,IF(AY$274&lt;0.75,1/0,AE230))</f>
        <v>0.23631608927554226</v>
      </c>
      <c r="M230" s="42">
        <f>IF(AZ268&lt;0.75,1/0,IF(AZ$274&lt;0.75,1/0,AF230))</f>
        <v>-6.7192342455678844E-2</v>
      </c>
      <c r="N230" s="42">
        <f>IF(BA268&lt;0.75,1/0,IF(BA$274&lt;0.75,1/0,AG230))</f>
        <v>-6.4276792684645367E-2</v>
      </c>
      <c r="O230" s="42">
        <f>IF(BB268&lt;0.75,1/0,IF(BB$274&lt;0.75,1/0,AH230))</f>
        <v>0.56366294352069302</v>
      </c>
      <c r="P230" s="42">
        <f>IF(BC268&lt;0.75,1/0,IF(BC$274&lt;0.75,1/0,AI230))</f>
        <v>0.22463810095502335</v>
      </c>
      <c r="Q230" s="42" t="e">
        <f>IF(BD268&lt;0.75,1/0,IF(BD$274&lt;0.75,1/0,AJ230))</f>
        <v>#DIV/0!</v>
      </c>
      <c r="R230" s="42">
        <f>IF(BE268&lt;0.75,1/0,IF(BE$274&lt;0.75,1/0,AK230))</f>
        <v>0.38221353185534013</v>
      </c>
      <c r="S230" s="42">
        <f>IF(BF268&lt;0.75,1/0,IF(BF$274&lt;0.75,1/0,AL230))</f>
        <v>0.27894921052931121</v>
      </c>
      <c r="U230" s="5" t="s">
        <v>44</v>
      </c>
      <c r="V230" s="6" t="s">
        <v>153</v>
      </c>
      <c r="W230" s="7" t="s">
        <v>30</v>
      </c>
      <c r="X230" s="1">
        <v>0.55901455408031242</v>
      </c>
      <c r="Y230" s="1">
        <v>0.5741715433764365</v>
      </c>
      <c r="Z230" s="1">
        <v>0.77550000372997885</v>
      </c>
      <c r="AA230" s="1">
        <v>1.6222230973712715</v>
      </c>
      <c r="AB230" s="1">
        <v>1.0627792596619479</v>
      </c>
      <c r="AC230" s="1">
        <v>0.40688714262848569</v>
      </c>
      <c r="AD230" s="1">
        <v>6.868510640307024E-2</v>
      </c>
      <c r="AE230" s="1">
        <v>0.23631608927554226</v>
      </c>
      <c r="AF230" s="1">
        <v>-6.7192342455678844E-2</v>
      </c>
      <c r="AG230" s="1">
        <v>-6.4276792684645367E-2</v>
      </c>
      <c r="AH230" s="1">
        <v>0.56366294352069302</v>
      </c>
      <c r="AI230" s="1">
        <v>0.22463810095502335</v>
      </c>
      <c r="AJ230" s="1" t="e">
        <v>#N/A</v>
      </c>
      <c r="AK230" s="1">
        <v>0.38221353185534013</v>
      </c>
      <c r="AL230" s="1">
        <v>0.27894921052931121</v>
      </c>
      <c r="AO230" s="41" t="s">
        <v>38</v>
      </c>
      <c r="AP230" s="38" t="s">
        <v>163</v>
      </c>
      <c r="AQ230" s="39" t="s">
        <v>30</v>
      </c>
      <c r="AR230" s="42">
        <f t="shared" si="332"/>
        <v>1</v>
      </c>
      <c r="AS230" s="42">
        <f t="shared" si="317"/>
        <v>1</v>
      </c>
      <c r="AT230" s="42">
        <f t="shared" si="318"/>
        <v>1</v>
      </c>
      <c r="AU230" s="42">
        <f t="shared" si="319"/>
        <v>1</v>
      </c>
      <c r="AV230" s="42">
        <f t="shared" si="320"/>
        <v>1</v>
      </c>
      <c r="AW230" s="42">
        <f t="shared" si="321"/>
        <v>1</v>
      </c>
      <c r="AX230" s="42">
        <f t="shared" si="322"/>
        <v>1</v>
      </c>
      <c r="AY230" s="42">
        <f t="shared" si="323"/>
        <v>1</v>
      </c>
      <c r="AZ230" s="42">
        <f t="shared" si="324"/>
        <v>1</v>
      </c>
      <c r="BA230" s="42">
        <f t="shared" si="325"/>
        <v>1</v>
      </c>
      <c r="BB230" s="42">
        <f t="shared" si="326"/>
        <v>1</v>
      </c>
      <c r="BC230" s="42">
        <f t="shared" si="327"/>
        <v>1</v>
      </c>
      <c r="BD230" s="42">
        <f t="shared" si="328"/>
        <v>1</v>
      </c>
      <c r="BE230" s="42">
        <f t="shared" si="329"/>
        <v>1</v>
      </c>
      <c r="BF230" s="42">
        <f t="shared" si="330"/>
        <v>1</v>
      </c>
      <c r="BH230" s="41" t="s">
        <v>38</v>
      </c>
      <c r="BI230" s="38" t="s">
        <v>163</v>
      </c>
      <c r="BJ230" s="39" t="s">
        <v>30</v>
      </c>
      <c r="BK230" s="27">
        <v>360</v>
      </c>
      <c r="BL230" s="27">
        <v>360</v>
      </c>
      <c r="BM230" s="27">
        <v>360</v>
      </c>
      <c r="BN230" s="27">
        <v>360</v>
      </c>
      <c r="BO230" s="27">
        <v>360</v>
      </c>
      <c r="BP230" s="27">
        <v>360</v>
      </c>
      <c r="BQ230" s="27">
        <v>360</v>
      </c>
      <c r="BR230" s="27">
        <v>360</v>
      </c>
      <c r="BS230" s="27">
        <v>360</v>
      </c>
      <c r="BT230" s="27">
        <v>360</v>
      </c>
      <c r="BU230" s="27">
        <v>360</v>
      </c>
      <c r="BV230" s="27">
        <v>360</v>
      </c>
      <c r="BW230" s="27">
        <v>360</v>
      </c>
      <c r="BX230" s="27">
        <v>360</v>
      </c>
      <c r="BY230" s="27">
        <v>360</v>
      </c>
    </row>
    <row r="231" spans="2:77" x14ac:dyDescent="0.25">
      <c r="B231" s="41" t="s">
        <v>44</v>
      </c>
      <c r="C231" s="38" t="s">
        <v>154</v>
      </c>
      <c r="D231" s="39" t="s">
        <v>30</v>
      </c>
      <c r="E231" s="42">
        <f>IF(AR269&lt;0.75,1/0,IF(AR$274&lt;0.75,1/0,X231))</f>
        <v>0.4936433283514583</v>
      </c>
      <c r="F231" s="42">
        <f>IF(AS269&lt;0.75,1/0,IF(AS$274&lt;0.75,1/0,Y231))</f>
        <v>0.68891770363550431</v>
      </c>
      <c r="G231" s="42">
        <f>IF(AT269&lt;0.75,1/0,IF(AT$274&lt;0.75,1/0,Z231))</f>
        <v>0.87904817545909486</v>
      </c>
      <c r="H231" s="42">
        <f>IF(AU269&lt;0.75,1/0,IF(AU$274&lt;0.75,1/0,AA231))</f>
        <v>0.58012105161364569</v>
      </c>
      <c r="I231" s="42">
        <f>IF(AV269&lt;0.75,1/0,IF(AV$274&lt;0.75,1/0,AB231))</f>
        <v>0.58356006686436701</v>
      </c>
      <c r="J231" s="42">
        <f>IF(AW269&lt;0.75,1/0,IF(AW$274&lt;0.75,1/0,AC231))</f>
        <v>0.24354932158400389</v>
      </c>
      <c r="K231" s="42">
        <f>IF(AX269&lt;0.75,1/0,IF(AX$274&lt;0.75,1/0,AD231))</f>
        <v>0.11488756770375907</v>
      </c>
      <c r="L231" s="42" t="e">
        <f>IF(AY269&lt;0.75,1/0,IF(AY$274&lt;0.75,1/0,AE231))</f>
        <v>#DIV/0!</v>
      </c>
      <c r="M231" s="42">
        <f>IF(AZ269&lt;0.75,1/0,IF(AZ$274&lt;0.75,1/0,AF231))</f>
        <v>0.30716716392708565</v>
      </c>
      <c r="N231" s="42">
        <f>IF(BA269&lt;0.75,1/0,IF(BA$274&lt;0.75,1/0,AG231))</f>
        <v>3.9863317188734371E-2</v>
      </c>
      <c r="O231" s="42">
        <f>IF(BB269&lt;0.75,1/0,IF(BB$274&lt;0.75,1/0,AH231))</f>
        <v>0.46552717148537304</v>
      </c>
      <c r="P231" s="42">
        <f>IF(BC269&lt;0.75,1/0,IF(BC$274&lt;0.75,1/0,AI231))</f>
        <v>0.44559721835186328</v>
      </c>
      <c r="Q231" s="42" t="e">
        <f>IF(BD269&lt;0.75,1/0,IF(BD$274&lt;0.75,1/0,AJ231))</f>
        <v>#DIV/0!</v>
      </c>
      <c r="R231" s="42">
        <f>IF(BE269&lt;0.75,1/0,IF(BE$274&lt;0.75,1/0,AK231))</f>
        <v>0.43329286375073006</v>
      </c>
      <c r="S231" s="42">
        <f>IF(BF269&lt;0.75,1/0,IF(BF$274&lt;0.75,1/0,AL231))</f>
        <v>0.24707836835002106</v>
      </c>
      <c r="U231" s="5" t="s">
        <v>44</v>
      </c>
      <c r="V231" s="6" t="s">
        <v>154</v>
      </c>
      <c r="W231" s="7" t="s">
        <v>30</v>
      </c>
      <c r="X231" s="1">
        <v>0.4936433283514583</v>
      </c>
      <c r="Y231" s="1">
        <v>0.68891770363550431</v>
      </c>
      <c r="Z231" s="1">
        <v>0.87904817545909486</v>
      </c>
      <c r="AA231" s="1">
        <v>0.58012105161364569</v>
      </c>
      <c r="AB231" s="1">
        <v>0.58356006686436701</v>
      </c>
      <c r="AC231" s="1">
        <v>0.24354932158400389</v>
      </c>
      <c r="AD231" s="1">
        <v>0.11488756770375907</v>
      </c>
      <c r="AE231" s="1">
        <v>1.129815737664575</v>
      </c>
      <c r="AF231" s="1">
        <v>0.30716716392708565</v>
      </c>
      <c r="AG231" s="1">
        <v>3.9863317188734371E-2</v>
      </c>
      <c r="AH231" s="1">
        <v>0.46552717148537304</v>
      </c>
      <c r="AI231" s="1">
        <v>0.44559721835186328</v>
      </c>
      <c r="AJ231" s="1">
        <v>0.29468780094219338</v>
      </c>
      <c r="AK231" s="1">
        <v>0.43329286375073006</v>
      </c>
      <c r="AL231" s="1">
        <v>0.24707836835002106</v>
      </c>
      <c r="AO231" s="41" t="s">
        <v>38</v>
      </c>
      <c r="AP231" s="38" t="s">
        <v>77</v>
      </c>
      <c r="AQ231" s="39" t="s">
        <v>30</v>
      </c>
      <c r="AR231" s="42">
        <f t="shared" si="332"/>
        <v>1</v>
      </c>
      <c r="AS231" s="42">
        <f t="shared" si="317"/>
        <v>1</v>
      </c>
      <c r="AT231" s="42">
        <f t="shared" si="318"/>
        <v>1</v>
      </c>
      <c r="AU231" s="42">
        <f t="shared" si="319"/>
        <v>1</v>
      </c>
      <c r="AV231" s="42">
        <f t="shared" si="320"/>
        <v>1</v>
      </c>
      <c r="AW231" s="42">
        <f t="shared" si="321"/>
        <v>1</v>
      </c>
      <c r="AX231" s="42">
        <f t="shared" si="322"/>
        <v>1</v>
      </c>
      <c r="AY231" s="42">
        <f t="shared" si="323"/>
        <v>1</v>
      </c>
      <c r="AZ231" s="42">
        <f t="shared" si="324"/>
        <v>1</v>
      </c>
      <c r="BA231" s="42">
        <f t="shared" si="325"/>
        <v>1</v>
      </c>
      <c r="BB231" s="42">
        <f t="shared" si="326"/>
        <v>1</v>
      </c>
      <c r="BC231" s="42">
        <f t="shared" si="327"/>
        <v>1</v>
      </c>
      <c r="BD231" s="42">
        <f t="shared" si="328"/>
        <v>1</v>
      </c>
      <c r="BE231" s="42">
        <f t="shared" si="329"/>
        <v>1</v>
      </c>
      <c r="BF231" s="42">
        <f t="shared" si="330"/>
        <v>1</v>
      </c>
      <c r="BH231" s="41" t="s">
        <v>38</v>
      </c>
      <c r="BI231" s="38" t="s">
        <v>77</v>
      </c>
      <c r="BJ231" s="39" t="s">
        <v>30</v>
      </c>
      <c r="BK231" s="27">
        <v>360</v>
      </c>
      <c r="BL231" s="27">
        <v>360</v>
      </c>
      <c r="BM231" s="27">
        <v>360</v>
      </c>
      <c r="BN231" s="27">
        <v>360</v>
      </c>
      <c r="BO231" s="27">
        <v>360</v>
      </c>
      <c r="BP231" s="27">
        <v>360</v>
      </c>
      <c r="BQ231" s="27">
        <v>360</v>
      </c>
      <c r="BR231" s="27">
        <v>360</v>
      </c>
      <c r="BS231" s="27">
        <v>360</v>
      </c>
      <c r="BT231" s="27">
        <v>360</v>
      </c>
      <c r="BU231" s="27">
        <v>360</v>
      </c>
      <c r="BV231" s="27">
        <v>360</v>
      </c>
      <c r="BW231" s="27">
        <v>360</v>
      </c>
      <c r="BX231" s="27">
        <v>360</v>
      </c>
      <c r="BY231" s="27">
        <v>360</v>
      </c>
    </row>
    <row r="232" spans="2:77" x14ac:dyDescent="0.25">
      <c r="B232" s="41" t="s">
        <v>44</v>
      </c>
      <c r="C232" s="38" t="s">
        <v>155</v>
      </c>
      <c r="D232" s="39" t="s">
        <v>30</v>
      </c>
      <c r="E232" s="42">
        <f>IF(AR270&lt;0.75,1/0,IF(AR$274&lt;0.75,1/0,X232))</f>
        <v>0.12491562610689266</v>
      </c>
      <c r="F232" s="42">
        <f>IF(AS270&lt;0.75,1/0,IF(AS$274&lt;0.75,1/0,Y232))</f>
        <v>0.58687230500036502</v>
      </c>
      <c r="G232" s="42">
        <f>IF(AT270&lt;0.75,1/0,IF(AT$274&lt;0.75,1/0,Z232))</f>
        <v>0.40027155136628778</v>
      </c>
      <c r="H232" s="42">
        <f>IF(AU270&lt;0.75,1/0,IF(AU$274&lt;0.75,1/0,AA232))</f>
        <v>0.50956502813510252</v>
      </c>
      <c r="I232" s="42">
        <f>IF(AV270&lt;0.75,1/0,IF(AV$274&lt;0.75,1/0,AB232))</f>
        <v>0.22693737030257122</v>
      </c>
      <c r="J232" s="42">
        <f>IF(AW270&lt;0.75,1/0,IF(AW$274&lt;0.75,1/0,AC232))</f>
        <v>0.36164797875479526</v>
      </c>
      <c r="K232" s="42">
        <f>IF(AX270&lt;0.75,1/0,IF(AX$274&lt;0.75,1/0,AD232))</f>
        <v>9.1715661218687572E-3</v>
      </c>
      <c r="L232" s="42">
        <f>IF(AY270&lt;0.75,1/0,IF(AY$274&lt;0.75,1/0,AE232))</f>
        <v>0.16687520161093228</v>
      </c>
      <c r="M232" s="42">
        <f>IF(AZ270&lt;0.75,1/0,IF(AZ$274&lt;0.75,1/0,AF232))</f>
        <v>-2.0810314970142629E-2</v>
      </c>
      <c r="N232" s="42">
        <f>IF(BA270&lt;0.75,1/0,IF(BA$274&lt;0.75,1/0,AG232))</f>
        <v>-0.11087765122407356</v>
      </c>
      <c r="O232" s="42">
        <f>IF(BB270&lt;0.75,1/0,IF(BB$274&lt;0.75,1/0,AH232))</f>
        <v>0.12327662609398016</v>
      </c>
      <c r="P232" s="42">
        <f>IF(BC270&lt;0.75,1/0,IF(BC$274&lt;0.75,1/0,AI232))</f>
        <v>2.7425875527550492E-2</v>
      </c>
      <c r="Q232" s="42" t="e">
        <f>IF(BD270&lt;0.75,1/0,IF(BD$274&lt;0.75,1/0,AJ232))</f>
        <v>#DIV/0!</v>
      </c>
      <c r="R232" s="42">
        <f>IF(BE270&lt;0.75,1/0,IF(BE$274&lt;0.75,1/0,AK232))</f>
        <v>0.11511836150011034</v>
      </c>
      <c r="S232" s="42">
        <f>IF(BF270&lt;0.75,1/0,IF(BF$274&lt;0.75,1/0,AL232))</f>
        <v>7.041717351783694E-2</v>
      </c>
      <c r="U232" s="5" t="s">
        <v>44</v>
      </c>
      <c r="V232" s="6" t="s">
        <v>155</v>
      </c>
      <c r="W232" s="7" t="s">
        <v>30</v>
      </c>
      <c r="X232" s="1">
        <v>0.12491562610689266</v>
      </c>
      <c r="Y232" s="1">
        <v>0.58687230500036502</v>
      </c>
      <c r="Z232" s="1">
        <v>0.40027155136628778</v>
      </c>
      <c r="AA232" s="1">
        <v>0.50956502813510252</v>
      </c>
      <c r="AB232" s="1">
        <v>0.22693737030257122</v>
      </c>
      <c r="AC232" s="1">
        <v>0.36164797875479526</v>
      </c>
      <c r="AD232" s="1">
        <v>9.1715661218687572E-3</v>
      </c>
      <c r="AE232" s="1">
        <v>0.16687520161093228</v>
      </c>
      <c r="AF232" s="1">
        <v>-2.0810314970142629E-2</v>
      </c>
      <c r="AG232" s="1">
        <v>-0.11087765122407356</v>
      </c>
      <c r="AH232" s="1">
        <v>0.12327662609398016</v>
      </c>
      <c r="AI232" s="1">
        <v>2.7425875527550492E-2</v>
      </c>
      <c r="AJ232" s="1" t="e">
        <v>#N/A</v>
      </c>
      <c r="AK232" s="1">
        <v>0.11511836150011034</v>
      </c>
      <c r="AL232" s="1">
        <v>7.041717351783694E-2</v>
      </c>
      <c r="AO232" s="41" t="s">
        <v>38</v>
      </c>
      <c r="AP232" s="38" t="s">
        <v>164</v>
      </c>
      <c r="AQ232" s="39" t="s">
        <v>30</v>
      </c>
      <c r="AR232" s="42">
        <f t="shared" si="332"/>
        <v>1</v>
      </c>
      <c r="AS232" s="42">
        <f t="shared" si="317"/>
        <v>1</v>
      </c>
      <c r="AT232" s="42">
        <f t="shared" si="318"/>
        <v>1</v>
      </c>
      <c r="AU232" s="42">
        <f t="shared" si="319"/>
        <v>1</v>
      </c>
      <c r="AV232" s="42">
        <f t="shared" si="320"/>
        <v>1</v>
      </c>
      <c r="AW232" s="42">
        <f t="shared" si="321"/>
        <v>1</v>
      </c>
      <c r="AX232" s="42">
        <f t="shared" si="322"/>
        <v>1</v>
      </c>
      <c r="AY232" s="42">
        <f t="shared" si="323"/>
        <v>1</v>
      </c>
      <c r="AZ232" s="42">
        <f t="shared" si="324"/>
        <v>1</v>
      </c>
      <c r="BA232" s="42">
        <f t="shared" si="325"/>
        <v>1</v>
      </c>
      <c r="BB232" s="42">
        <f t="shared" si="326"/>
        <v>1</v>
      </c>
      <c r="BC232" s="42">
        <f t="shared" si="327"/>
        <v>1</v>
      </c>
      <c r="BD232" s="42">
        <f t="shared" si="328"/>
        <v>1</v>
      </c>
      <c r="BE232" s="42">
        <f t="shared" si="329"/>
        <v>1</v>
      </c>
      <c r="BF232" s="42">
        <f t="shared" si="330"/>
        <v>1</v>
      </c>
      <c r="BH232" s="41" t="s">
        <v>38</v>
      </c>
      <c r="BI232" s="38" t="s">
        <v>164</v>
      </c>
      <c r="BJ232" s="39" t="s">
        <v>30</v>
      </c>
      <c r="BK232" s="27">
        <v>360</v>
      </c>
      <c r="BL232" s="27">
        <v>360</v>
      </c>
      <c r="BM232" s="27">
        <v>360</v>
      </c>
      <c r="BN232" s="27">
        <v>360</v>
      </c>
      <c r="BO232" s="27">
        <v>360</v>
      </c>
      <c r="BP232" s="27">
        <v>360</v>
      </c>
      <c r="BQ232" s="27">
        <v>360</v>
      </c>
      <c r="BR232" s="27">
        <v>360</v>
      </c>
      <c r="BS232" s="27">
        <v>360</v>
      </c>
      <c r="BT232" s="27">
        <v>360</v>
      </c>
      <c r="BU232" s="27">
        <v>360</v>
      </c>
      <c r="BV232" s="27">
        <v>360</v>
      </c>
      <c r="BW232" s="27">
        <v>360</v>
      </c>
      <c r="BX232" s="27">
        <v>360</v>
      </c>
      <c r="BY232" s="27">
        <v>360</v>
      </c>
    </row>
    <row r="233" spans="2:77" x14ac:dyDescent="0.25">
      <c r="B233" s="41" t="s">
        <v>44</v>
      </c>
      <c r="C233" s="38" t="s">
        <v>156</v>
      </c>
      <c r="D233" s="39" t="s">
        <v>30</v>
      </c>
      <c r="E233" s="42">
        <f>IF(AR271&lt;0.75,1/0,IF(AR$274&lt;0.75,1/0,X233))</f>
        <v>0.24120154314460374</v>
      </c>
      <c r="F233" s="42">
        <f>IF(AS271&lt;0.75,1/0,IF(AS$274&lt;0.75,1/0,Y233))</f>
        <v>0.80941614326415312</v>
      </c>
      <c r="G233" s="42">
        <f>IF(AT271&lt;0.75,1/0,IF(AT$274&lt;0.75,1/0,Z233))</f>
        <v>0.33589364918600384</v>
      </c>
      <c r="H233" s="42">
        <f>IF(AU271&lt;0.75,1/0,IF(AU$274&lt;0.75,1/0,AA233))</f>
        <v>4.1316026356483793E-3</v>
      </c>
      <c r="I233" s="42">
        <f>IF(AV271&lt;0.75,1/0,IF(AV$274&lt;0.75,1/0,AB233))</f>
        <v>0.56608730787818362</v>
      </c>
      <c r="J233" s="42">
        <f>IF(AW271&lt;0.75,1/0,IF(AW$274&lt;0.75,1/0,AC233))</f>
        <v>-7.0737429267605179E-2</v>
      </c>
      <c r="K233" s="42">
        <f>IF(AX271&lt;0.75,1/0,IF(AX$274&lt;0.75,1/0,AD233))</f>
        <v>4.6192950857208315E-2</v>
      </c>
      <c r="L233" s="42">
        <f>IF(AY271&lt;0.75,1/0,IF(AY$274&lt;0.75,1/0,AE233))</f>
        <v>0.10781402255115768</v>
      </c>
      <c r="M233" s="42">
        <f>IF(AZ271&lt;0.75,1/0,IF(AZ$274&lt;0.75,1/0,AF233))</f>
        <v>9.7533694360850687E-2</v>
      </c>
      <c r="N233" s="42">
        <f>IF(BA271&lt;0.75,1/0,IF(BA$274&lt;0.75,1/0,AG233))</f>
        <v>-0.16570045530185917</v>
      </c>
      <c r="O233" s="42">
        <f>IF(BB271&lt;0.75,1/0,IF(BB$274&lt;0.75,1/0,AH233))</f>
        <v>-1.978385183017406E-3</v>
      </c>
      <c r="P233" s="42">
        <f>IF(BC271&lt;0.75,1/0,IF(BC$274&lt;0.75,1/0,AI233))</f>
        <v>7.7382550339313294E-2</v>
      </c>
      <c r="Q233" s="42">
        <f>IF(BD271&lt;0.75,1/0,IF(BD$274&lt;0.75,1/0,AJ233))</f>
        <v>0.13445403065611194</v>
      </c>
      <c r="R233" s="42">
        <f>IF(BE271&lt;0.75,1/0,IF(BE$274&lt;0.75,1/0,AK233))</f>
        <v>0.10145231270447286</v>
      </c>
      <c r="S233" s="42">
        <f>IF(BF271&lt;0.75,1/0,IF(BF$274&lt;0.75,1/0,AL233))</f>
        <v>-2.7403619236903043E-2</v>
      </c>
      <c r="U233" s="5" t="s">
        <v>44</v>
      </c>
      <c r="V233" s="6" t="s">
        <v>156</v>
      </c>
      <c r="W233" s="7" t="s">
        <v>30</v>
      </c>
      <c r="X233" s="1">
        <v>0.24120154314460374</v>
      </c>
      <c r="Y233" s="1">
        <v>0.80941614326415312</v>
      </c>
      <c r="Z233" s="1">
        <v>0.33589364918600384</v>
      </c>
      <c r="AA233" s="1">
        <v>4.1316026356483793E-3</v>
      </c>
      <c r="AB233" s="1">
        <v>0.56608730787818362</v>
      </c>
      <c r="AC233" s="1">
        <v>-7.0737429267605179E-2</v>
      </c>
      <c r="AD233" s="1">
        <v>4.6192950857208315E-2</v>
      </c>
      <c r="AE233" s="1">
        <v>0.10781402255115768</v>
      </c>
      <c r="AF233" s="1">
        <v>9.7533694360850687E-2</v>
      </c>
      <c r="AG233" s="1">
        <v>-0.16570045530185917</v>
      </c>
      <c r="AH233" s="1">
        <v>-1.978385183017406E-3</v>
      </c>
      <c r="AI233" s="1">
        <v>7.7382550339313294E-2</v>
      </c>
      <c r="AJ233" s="1">
        <v>0.13445403065611194</v>
      </c>
      <c r="AK233" s="1">
        <v>0.10145231270447286</v>
      </c>
      <c r="AL233" s="1">
        <v>-2.7403619236903043E-2</v>
      </c>
      <c r="AO233" s="41" t="s">
        <v>39</v>
      </c>
      <c r="AP233" s="38" t="s">
        <v>159</v>
      </c>
      <c r="AQ233" s="39" t="s">
        <v>30</v>
      </c>
      <c r="AR233" s="42">
        <f>BK233/384</f>
        <v>1</v>
      </c>
      <c r="AS233" s="42">
        <f t="shared" ref="AS233:AS239" si="333">BL233/384</f>
        <v>1</v>
      </c>
      <c r="AT233" s="42">
        <f t="shared" ref="AT233:AT239" si="334">BM233/384</f>
        <v>1</v>
      </c>
      <c r="AU233" s="42">
        <f t="shared" ref="AU233:AU239" si="335">BN233/384</f>
        <v>1</v>
      </c>
      <c r="AV233" s="42">
        <f t="shared" ref="AV233:AV239" si="336">BO233/384</f>
        <v>1</v>
      </c>
      <c r="AW233" s="42">
        <f t="shared" ref="AW233:AW239" si="337">BP233/384</f>
        <v>1</v>
      </c>
      <c r="AX233" s="42">
        <f t="shared" ref="AX233:AX239" si="338">BQ233/384</f>
        <v>1</v>
      </c>
      <c r="AY233" s="42">
        <f t="shared" ref="AY233:AY239" si="339">BR233/384</f>
        <v>0.99479166666666663</v>
      </c>
      <c r="AZ233" s="42">
        <f t="shared" ref="AZ233:AZ239" si="340">BS233/384</f>
        <v>1</v>
      </c>
      <c r="BA233" s="42">
        <f t="shared" ref="BA233:BA239" si="341">BT233/384</f>
        <v>1</v>
      </c>
      <c r="BB233" s="42">
        <f t="shared" ref="BB233:BB239" si="342">BU233/384</f>
        <v>1</v>
      </c>
      <c r="BC233" s="42">
        <f t="shared" ref="BC233:BC239" si="343">BV233/384</f>
        <v>1</v>
      </c>
      <c r="BD233" s="42">
        <f t="shared" ref="BD233:BD239" si="344">BW233/384</f>
        <v>0</v>
      </c>
      <c r="BE233" s="42">
        <f t="shared" ref="BE233:BE239" si="345">BX233/384</f>
        <v>1</v>
      </c>
      <c r="BF233" s="42">
        <f t="shared" ref="BF233:BF239" si="346">BY233/384</f>
        <v>1</v>
      </c>
      <c r="BH233" s="41" t="s">
        <v>39</v>
      </c>
      <c r="BI233" s="38" t="s">
        <v>159</v>
      </c>
      <c r="BJ233" s="39" t="s">
        <v>30</v>
      </c>
      <c r="BK233" s="27">
        <v>384</v>
      </c>
      <c r="BL233" s="27">
        <v>384</v>
      </c>
      <c r="BM233" s="27">
        <v>384</v>
      </c>
      <c r="BN233" s="27">
        <v>384</v>
      </c>
      <c r="BO233" s="27">
        <v>384</v>
      </c>
      <c r="BP233" s="27">
        <v>384</v>
      </c>
      <c r="BQ233" s="27">
        <v>384</v>
      </c>
      <c r="BR233" s="27">
        <v>382</v>
      </c>
      <c r="BS233" s="27">
        <v>384</v>
      </c>
      <c r="BT233" s="27">
        <v>384</v>
      </c>
      <c r="BU233" s="27">
        <v>384</v>
      </c>
      <c r="BV233" s="27">
        <v>384</v>
      </c>
      <c r="BW233" s="27">
        <v>0</v>
      </c>
      <c r="BX233" s="27">
        <v>384</v>
      </c>
      <c r="BY233" s="27">
        <v>384</v>
      </c>
    </row>
    <row r="234" spans="2:77" x14ac:dyDescent="0.25">
      <c r="B234" s="41" t="s">
        <v>44</v>
      </c>
      <c r="C234" s="38" t="s">
        <v>157</v>
      </c>
      <c r="D234" s="39" t="s">
        <v>30</v>
      </c>
      <c r="E234" s="42">
        <f>IF(AR272&lt;0.75,1/0,IF(AR$274&lt;0.75,1/0,X234))</f>
        <v>0.46838734535555338</v>
      </c>
      <c r="F234" s="42">
        <f>IF(AS272&lt;0.75,1/0,IF(AS$274&lt;0.75,1/0,Y234))</f>
        <v>0.88642777155655139</v>
      </c>
      <c r="G234" s="42">
        <f>IF(AT272&lt;0.75,1/0,IF(AT$274&lt;0.75,1/0,Z234))</f>
        <v>0.48108229202967157</v>
      </c>
      <c r="H234" s="42">
        <f>IF(AU272&lt;0.75,1/0,IF(AU$274&lt;0.75,1/0,AA234))</f>
        <v>9.0562089116068556E-2</v>
      </c>
      <c r="I234" s="42">
        <f>IF(AV272&lt;0.75,1/0,IF(AV$274&lt;0.75,1/0,AB234))</f>
        <v>0.25763150316963457</v>
      </c>
      <c r="J234" s="42">
        <f>IF(AW272&lt;0.75,1/0,IF(AW$274&lt;0.75,1/0,AC234))</f>
        <v>0.37447410551398086</v>
      </c>
      <c r="K234" s="42">
        <f>IF(AX272&lt;0.75,1/0,IF(AX$274&lt;0.75,1/0,AD234))</f>
        <v>-5.9730208458287803E-2</v>
      </c>
      <c r="L234" s="42">
        <f>IF(AY272&lt;0.75,1/0,IF(AY$274&lt;0.75,1/0,AE234))</f>
        <v>8.9836349941798233E-2</v>
      </c>
      <c r="M234" s="42">
        <f>IF(AZ272&lt;0.75,1/0,IF(AZ$274&lt;0.75,1/0,AF234))</f>
        <v>-8.9260643603478629E-2</v>
      </c>
      <c r="N234" s="42">
        <f>IF(BA272&lt;0.75,1/0,IF(BA$274&lt;0.75,1/0,AG234))</f>
        <v>-0.10981732279347611</v>
      </c>
      <c r="O234" s="42">
        <f>IF(BB272&lt;0.75,1/0,IF(BB$274&lt;0.75,1/0,AH234))</f>
        <v>0.35975178978200217</v>
      </c>
      <c r="P234" s="42">
        <f>IF(BC272&lt;0.75,1/0,IF(BC$274&lt;0.75,1/0,AI234))</f>
        <v>0.14361130846450609</v>
      </c>
      <c r="Q234" s="42">
        <f>IF(BD272&lt;0.75,1/0,IF(BD$274&lt;0.75,1/0,AJ234))</f>
        <v>4.4622583380613978E-2</v>
      </c>
      <c r="R234" s="42">
        <f>IF(BE272&lt;0.75,1/0,IF(BE$274&lt;0.75,1/0,AK234))</f>
        <v>0.18048043229013633</v>
      </c>
      <c r="S234" s="42">
        <f>IF(BF272&lt;0.75,1/0,IF(BF$274&lt;0.75,1/0,AL234))</f>
        <v>6.6582584089285524E-2</v>
      </c>
      <c r="U234" s="5" t="s">
        <v>44</v>
      </c>
      <c r="V234" s="6" t="s">
        <v>157</v>
      </c>
      <c r="W234" s="7" t="s">
        <v>30</v>
      </c>
      <c r="X234" s="1">
        <v>0.46838734535555338</v>
      </c>
      <c r="Y234" s="1">
        <v>0.88642777155655139</v>
      </c>
      <c r="Z234" s="1">
        <v>0.48108229202967157</v>
      </c>
      <c r="AA234" s="1">
        <v>9.0562089116068556E-2</v>
      </c>
      <c r="AB234" s="1">
        <v>0.25763150316963457</v>
      </c>
      <c r="AC234" s="1">
        <v>0.37447410551398086</v>
      </c>
      <c r="AD234" s="1">
        <v>-5.9730208458287803E-2</v>
      </c>
      <c r="AE234" s="1">
        <v>8.9836349941798233E-2</v>
      </c>
      <c r="AF234" s="1">
        <v>-8.9260643603478629E-2</v>
      </c>
      <c r="AG234" s="1">
        <v>-0.10981732279347611</v>
      </c>
      <c r="AH234" s="1">
        <v>0.35975178978200217</v>
      </c>
      <c r="AI234" s="1">
        <v>0.14361130846450609</v>
      </c>
      <c r="AJ234" s="1">
        <v>4.4622583380613978E-2</v>
      </c>
      <c r="AK234" s="1">
        <v>0.18048043229013633</v>
      </c>
      <c r="AL234" s="1">
        <v>6.6582584089285524E-2</v>
      </c>
      <c r="AO234" s="41" t="s">
        <v>39</v>
      </c>
      <c r="AP234" s="38" t="s">
        <v>160</v>
      </c>
      <c r="AQ234" s="39" t="s">
        <v>30</v>
      </c>
      <c r="AR234" s="42">
        <f t="shared" ref="AR234:AR239" si="347">BK234/384</f>
        <v>1</v>
      </c>
      <c r="AS234" s="42">
        <f t="shared" si="333"/>
        <v>1</v>
      </c>
      <c r="AT234" s="42">
        <f t="shared" si="334"/>
        <v>1</v>
      </c>
      <c r="AU234" s="42">
        <f t="shared" si="335"/>
        <v>1</v>
      </c>
      <c r="AV234" s="42">
        <f t="shared" si="336"/>
        <v>1</v>
      </c>
      <c r="AW234" s="42">
        <f t="shared" si="337"/>
        <v>1</v>
      </c>
      <c r="AX234" s="42">
        <f t="shared" si="338"/>
        <v>1</v>
      </c>
      <c r="AY234" s="42">
        <f t="shared" si="339"/>
        <v>0.984375</v>
      </c>
      <c r="AZ234" s="42">
        <f t="shared" si="340"/>
        <v>1</v>
      </c>
      <c r="BA234" s="42">
        <f t="shared" si="341"/>
        <v>1</v>
      </c>
      <c r="BB234" s="42">
        <f t="shared" si="342"/>
        <v>1</v>
      </c>
      <c r="BC234" s="42">
        <f t="shared" si="343"/>
        <v>1</v>
      </c>
      <c r="BD234" s="42">
        <f t="shared" si="344"/>
        <v>1</v>
      </c>
      <c r="BE234" s="42">
        <f t="shared" si="345"/>
        <v>1</v>
      </c>
      <c r="BF234" s="42">
        <f t="shared" si="346"/>
        <v>1</v>
      </c>
      <c r="BH234" s="41" t="s">
        <v>39</v>
      </c>
      <c r="BI234" s="38" t="s">
        <v>160</v>
      </c>
      <c r="BJ234" s="39" t="s">
        <v>30</v>
      </c>
      <c r="BK234" s="27">
        <v>384</v>
      </c>
      <c r="BL234" s="27">
        <v>384</v>
      </c>
      <c r="BM234" s="27">
        <v>384</v>
      </c>
      <c r="BN234" s="27">
        <v>384</v>
      </c>
      <c r="BO234" s="27">
        <v>384</v>
      </c>
      <c r="BP234" s="27">
        <v>384</v>
      </c>
      <c r="BQ234" s="27">
        <v>384</v>
      </c>
      <c r="BR234" s="27">
        <v>378</v>
      </c>
      <c r="BS234" s="27">
        <v>384</v>
      </c>
      <c r="BT234" s="27">
        <v>384</v>
      </c>
      <c r="BU234" s="27">
        <v>384</v>
      </c>
      <c r="BV234" s="27">
        <v>384</v>
      </c>
      <c r="BW234" s="27">
        <v>384</v>
      </c>
      <c r="BX234" s="27">
        <v>384</v>
      </c>
      <c r="BY234" s="27">
        <v>384</v>
      </c>
    </row>
    <row r="235" spans="2:77" x14ac:dyDescent="0.25">
      <c r="B235" s="41" t="s">
        <v>44</v>
      </c>
      <c r="C235" s="38" t="s">
        <v>158</v>
      </c>
      <c r="D235" s="39" t="s">
        <v>30</v>
      </c>
      <c r="E235" s="42">
        <f>IF(AR273&lt;0.75,1/0,IF(AR$274&lt;0.75,1/0,X235))</f>
        <v>0.44342594470670016</v>
      </c>
      <c r="F235" s="42">
        <f>IF(AS273&lt;0.75,1/0,IF(AS$274&lt;0.75,1/0,Y235))</f>
        <v>0.52690884755354239</v>
      </c>
      <c r="G235" s="42">
        <f>IF(AT273&lt;0.75,1/0,IF(AT$274&lt;0.75,1/0,Z235))</f>
        <v>0.33416795285271661</v>
      </c>
      <c r="H235" s="42">
        <f>IF(AU273&lt;0.75,1/0,IF(AU$274&lt;0.75,1/0,AA235))</f>
        <v>-4.9586307949663011E-2</v>
      </c>
      <c r="I235" s="42">
        <f>IF(AV273&lt;0.75,1/0,IF(AV$274&lt;0.75,1/0,AB235))</f>
        <v>6.1013656513470682E-2</v>
      </c>
      <c r="J235" s="42">
        <f>IF(AW273&lt;0.75,1/0,IF(AW$274&lt;0.75,1/0,AC235))</f>
        <v>-3.8539669972497581E-2</v>
      </c>
      <c r="K235" s="42">
        <f>IF(AX273&lt;0.75,1/0,IF(AX$274&lt;0.75,1/0,AD235))</f>
        <v>7.5503840054168103E-2</v>
      </c>
      <c r="L235" s="42">
        <f>IF(AY273&lt;0.75,1/0,IF(AY$274&lt;0.75,1/0,AE235))</f>
        <v>0.32404403405152116</v>
      </c>
      <c r="M235" s="42">
        <f>IF(AZ273&lt;0.75,1/0,IF(AZ$274&lt;0.75,1/0,AF235))</f>
        <v>0.18034039103949184</v>
      </c>
      <c r="N235" s="42">
        <f>IF(BA273&lt;0.75,1/0,IF(BA$274&lt;0.75,1/0,AG235))</f>
        <v>-0.10099413868804286</v>
      </c>
      <c r="O235" s="42">
        <f>IF(BB273&lt;0.75,1/0,IF(BB$274&lt;0.75,1/0,AH235))</f>
        <v>0.19096304453778301</v>
      </c>
      <c r="P235" s="42">
        <f>IF(BC273&lt;0.75,1/0,IF(BC$274&lt;0.75,1/0,AI235))</f>
        <v>0.24162036920254937</v>
      </c>
      <c r="Q235" s="42">
        <f>IF(BD273&lt;0.75,1/0,IF(BD$274&lt;0.75,1/0,AJ235))</f>
        <v>0.487309052746141</v>
      </c>
      <c r="R235" s="42">
        <f>IF(BE273&lt;0.75,1/0,IF(BE$274&lt;0.75,1/0,AK235))</f>
        <v>0.17682106894712901</v>
      </c>
      <c r="S235" s="42">
        <f>IF(BF273&lt;0.75,1/0,IF(BF$274&lt;0.75,1/0,AL235))</f>
        <v>9.3847612142328174E-2</v>
      </c>
      <c r="U235" s="5" t="s">
        <v>44</v>
      </c>
      <c r="V235" s="6" t="s">
        <v>158</v>
      </c>
      <c r="W235" s="7" t="s">
        <v>30</v>
      </c>
      <c r="X235" s="1">
        <v>0.44342594470670016</v>
      </c>
      <c r="Y235" s="1">
        <v>0.52690884755354239</v>
      </c>
      <c r="Z235" s="1">
        <v>0.33416795285271661</v>
      </c>
      <c r="AA235" s="1">
        <v>-4.9586307949663011E-2</v>
      </c>
      <c r="AB235" s="1">
        <v>6.1013656513470682E-2</v>
      </c>
      <c r="AC235" s="1">
        <v>-3.8539669972497581E-2</v>
      </c>
      <c r="AD235" s="1">
        <v>7.5503840054168103E-2</v>
      </c>
      <c r="AE235" s="1">
        <v>0.32404403405152116</v>
      </c>
      <c r="AF235" s="1">
        <v>0.18034039103949184</v>
      </c>
      <c r="AG235" s="1">
        <v>-0.10099413868804286</v>
      </c>
      <c r="AH235" s="1">
        <v>0.19096304453778301</v>
      </c>
      <c r="AI235" s="1">
        <v>0.24162036920254937</v>
      </c>
      <c r="AJ235" s="1">
        <v>0.487309052746141</v>
      </c>
      <c r="AK235" s="1">
        <v>0.17682106894712901</v>
      </c>
      <c r="AL235" s="1">
        <v>9.3847612142328174E-2</v>
      </c>
      <c r="AO235" s="41" t="s">
        <v>39</v>
      </c>
      <c r="AP235" s="38" t="s">
        <v>161</v>
      </c>
      <c r="AQ235" s="39" t="s">
        <v>30</v>
      </c>
      <c r="AR235" s="42">
        <f t="shared" si="347"/>
        <v>1</v>
      </c>
      <c r="AS235" s="42">
        <f t="shared" si="333"/>
        <v>1</v>
      </c>
      <c r="AT235" s="42">
        <f t="shared" si="334"/>
        <v>1</v>
      </c>
      <c r="AU235" s="42">
        <f t="shared" si="335"/>
        <v>0.99739583333333337</v>
      </c>
      <c r="AV235" s="42">
        <f t="shared" si="336"/>
        <v>1</v>
      </c>
      <c r="AW235" s="42">
        <f t="shared" si="337"/>
        <v>1</v>
      </c>
      <c r="AX235" s="42">
        <f t="shared" si="338"/>
        <v>1</v>
      </c>
      <c r="AY235" s="42">
        <f t="shared" si="339"/>
        <v>1</v>
      </c>
      <c r="AZ235" s="42">
        <f t="shared" si="340"/>
        <v>1</v>
      </c>
      <c r="BA235" s="42">
        <f t="shared" si="341"/>
        <v>1</v>
      </c>
      <c r="BB235" s="42">
        <f t="shared" si="342"/>
        <v>1</v>
      </c>
      <c r="BC235" s="42">
        <f t="shared" si="343"/>
        <v>1</v>
      </c>
      <c r="BD235" s="42">
        <f t="shared" si="344"/>
        <v>0.99739583333333337</v>
      </c>
      <c r="BE235" s="42">
        <f t="shared" si="345"/>
        <v>1</v>
      </c>
      <c r="BF235" s="42">
        <f t="shared" si="346"/>
        <v>1</v>
      </c>
      <c r="BH235" s="41" t="s">
        <v>39</v>
      </c>
      <c r="BI235" s="38" t="s">
        <v>161</v>
      </c>
      <c r="BJ235" s="39" t="s">
        <v>30</v>
      </c>
      <c r="BK235" s="27">
        <v>384</v>
      </c>
      <c r="BL235" s="27">
        <v>384</v>
      </c>
      <c r="BM235" s="27">
        <v>384</v>
      </c>
      <c r="BN235" s="27">
        <v>383</v>
      </c>
      <c r="BO235" s="27">
        <v>384</v>
      </c>
      <c r="BP235" s="27">
        <v>384</v>
      </c>
      <c r="BQ235" s="27">
        <v>384</v>
      </c>
      <c r="BR235" s="27">
        <v>384</v>
      </c>
      <c r="BS235" s="27">
        <v>384</v>
      </c>
      <c r="BT235" s="27">
        <v>384</v>
      </c>
      <c r="BU235" s="27">
        <v>384</v>
      </c>
      <c r="BV235" s="27">
        <v>384</v>
      </c>
      <c r="BW235" s="27">
        <v>383</v>
      </c>
      <c r="BX235" s="27">
        <v>384</v>
      </c>
      <c r="BY235" s="27">
        <v>384</v>
      </c>
    </row>
    <row r="236" spans="2:77" x14ac:dyDescent="0.25">
      <c r="B236" s="41" t="s">
        <v>45</v>
      </c>
      <c r="C236" s="38" t="s">
        <v>153</v>
      </c>
      <c r="D236" s="39" t="s">
        <v>30</v>
      </c>
      <c r="E236" s="42">
        <f>IF(AR275&lt;0.75,1/0,IF(AR$281&lt;0.75,1/0,X236))</f>
        <v>-0.1546034372808589</v>
      </c>
      <c r="F236" s="42">
        <f>IF(AS275&lt;0.75,1/0,IF(AS$281&lt;0.75,1/0,Y236))</f>
        <v>-5.5886494033720924E-2</v>
      </c>
      <c r="G236" s="42">
        <f>IF(AT275&lt;0.75,1/0,IF(AT$281&lt;0.75,1/0,Z236))</f>
        <v>-9.8581006424859341E-2</v>
      </c>
      <c r="H236" s="42">
        <f>IF(AU275&lt;0.75,1/0,IF(AU$281&lt;0.75,1/0,AA236))</f>
        <v>0.48939025654613144</v>
      </c>
      <c r="I236" s="42">
        <f>IF(AV275&lt;0.75,1/0,IF(AV$281&lt;0.75,1/0,AB236))</f>
        <v>0.43950151759156131</v>
      </c>
      <c r="J236" s="42">
        <f>IF(AW275&lt;0.75,1/0,IF(AW$281&lt;0.75,1/0,AC236))</f>
        <v>-4.6905129737592532E-2</v>
      </c>
      <c r="K236" s="42">
        <f>IF(AX275&lt;0.75,1/0,IF(AX$281&lt;0.75,1/0,AD236))</f>
        <v>5.5521963203273295E-2</v>
      </c>
      <c r="L236" s="42">
        <f>IF(AY275&lt;0.75,1/0,IF(AY$281&lt;0.75,1/0,AE236))</f>
        <v>1.4517633095964655E-2</v>
      </c>
      <c r="M236" s="42">
        <f>IF(AZ275&lt;0.75,1/0,IF(AZ$281&lt;0.75,1/0,AF236))</f>
        <v>-0.23014501632604445</v>
      </c>
      <c r="N236" s="42">
        <f>IF(BA275&lt;0.75,1/0,IF(BA$281&lt;0.75,1/0,AG236))</f>
        <v>-0.25296543209892564</v>
      </c>
      <c r="O236" s="42">
        <f>IF(BB275&lt;0.75,1/0,IF(BB$281&lt;0.75,1/0,AH236))</f>
        <v>-3.1668860400945409E-2</v>
      </c>
      <c r="P236" s="42">
        <f>IF(BC275&lt;0.75,1/0,IF(BC$281&lt;0.75,1/0,AI236))</f>
        <v>-8.8282313274917312E-2</v>
      </c>
      <c r="Q236" s="42" t="e">
        <f>IF(BD275&lt;0.75,1/0,IF(BD$281&lt;0.75,1/0,AJ236))</f>
        <v>#DIV/0!</v>
      </c>
      <c r="R236" s="42">
        <f>IF(BE275&lt;0.75,1/0,IF(BE$281&lt;0.75,1/0,AK236))</f>
        <v>-4.4261240911717126E-2</v>
      </c>
      <c r="S236" s="42">
        <f>IF(BF275&lt;0.75,1/0,IF(BF$281&lt;0.75,1/0,AL236))</f>
        <v>-8.8657711842582421E-2</v>
      </c>
      <c r="U236" s="5" t="s">
        <v>45</v>
      </c>
      <c r="V236" s="6" t="s">
        <v>153</v>
      </c>
      <c r="W236" s="7" t="s">
        <v>30</v>
      </c>
      <c r="X236" s="1">
        <v>-0.1546034372808589</v>
      </c>
      <c r="Y236" s="1">
        <v>-5.5886494033720924E-2</v>
      </c>
      <c r="Z236" s="1">
        <v>-9.8581006424859341E-2</v>
      </c>
      <c r="AA236" s="1">
        <v>0.48939025654613144</v>
      </c>
      <c r="AB236" s="1">
        <v>0.43950151759156131</v>
      </c>
      <c r="AC236" s="1">
        <v>-4.6905129737592532E-2</v>
      </c>
      <c r="AD236" s="1">
        <v>5.5521963203273295E-2</v>
      </c>
      <c r="AE236" s="1">
        <v>1.4517633095964655E-2</v>
      </c>
      <c r="AF236" s="1">
        <v>-0.23014501632604445</v>
      </c>
      <c r="AG236" s="1">
        <v>-0.25296543209892564</v>
      </c>
      <c r="AH236" s="1">
        <v>-3.1668860400945409E-2</v>
      </c>
      <c r="AI236" s="1">
        <v>-8.8282313274917312E-2</v>
      </c>
      <c r="AJ236" s="1" t="e">
        <v>#N/A</v>
      </c>
      <c r="AK236" s="1">
        <v>-4.4261240911717126E-2</v>
      </c>
      <c r="AL236" s="1">
        <v>-8.8657711842582421E-2</v>
      </c>
      <c r="AO236" s="41" t="s">
        <v>39</v>
      </c>
      <c r="AP236" s="38" t="s">
        <v>162</v>
      </c>
      <c r="AQ236" s="39" t="s">
        <v>30</v>
      </c>
      <c r="AR236" s="42">
        <f t="shared" si="347"/>
        <v>1</v>
      </c>
      <c r="AS236" s="42">
        <f t="shared" si="333"/>
        <v>1</v>
      </c>
      <c r="AT236" s="42">
        <f t="shared" si="334"/>
        <v>1</v>
      </c>
      <c r="AU236" s="42">
        <f t="shared" si="335"/>
        <v>1</v>
      </c>
      <c r="AV236" s="42">
        <f t="shared" si="336"/>
        <v>1</v>
      </c>
      <c r="AW236" s="42">
        <f t="shared" si="337"/>
        <v>1</v>
      </c>
      <c r="AX236" s="42">
        <f t="shared" si="338"/>
        <v>1</v>
      </c>
      <c r="AY236" s="42">
        <f t="shared" si="339"/>
        <v>1</v>
      </c>
      <c r="AZ236" s="42">
        <f t="shared" si="340"/>
        <v>1</v>
      </c>
      <c r="BA236" s="42">
        <f t="shared" si="341"/>
        <v>1</v>
      </c>
      <c r="BB236" s="42">
        <f t="shared" si="342"/>
        <v>1</v>
      </c>
      <c r="BC236" s="42">
        <f t="shared" si="343"/>
        <v>1</v>
      </c>
      <c r="BD236" s="42">
        <f t="shared" si="344"/>
        <v>1</v>
      </c>
      <c r="BE236" s="42">
        <f t="shared" si="345"/>
        <v>1</v>
      </c>
      <c r="BF236" s="42">
        <f t="shared" si="346"/>
        <v>1</v>
      </c>
      <c r="BH236" s="41" t="s">
        <v>39</v>
      </c>
      <c r="BI236" s="38" t="s">
        <v>162</v>
      </c>
      <c r="BJ236" s="39" t="s">
        <v>30</v>
      </c>
      <c r="BK236" s="27">
        <v>384</v>
      </c>
      <c r="BL236" s="27">
        <v>384</v>
      </c>
      <c r="BM236" s="27">
        <v>384</v>
      </c>
      <c r="BN236" s="27">
        <v>384</v>
      </c>
      <c r="BO236" s="27">
        <v>384</v>
      </c>
      <c r="BP236" s="27">
        <v>384</v>
      </c>
      <c r="BQ236" s="27">
        <v>384</v>
      </c>
      <c r="BR236" s="27">
        <v>384</v>
      </c>
      <c r="BS236" s="27">
        <v>384</v>
      </c>
      <c r="BT236" s="27">
        <v>384</v>
      </c>
      <c r="BU236" s="27">
        <v>384</v>
      </c>
      <c r="BV236" s="27">
        <v>384</v>
      </c>
      <c r="BW236" s="27">
        <v>384</v>
      </c>
      <c r="BX236" s="27">
        <v>384</v>
      </c>
      <c r="BY236" s="27">
        <v>384</v>
      </c>
    </row>
    <row r="237" spans="2:77" x14ac:dyDescent="0.25">
      <c r="B237" s="41" t="s">
        <v>45</v>
      </c>
      <c r="C237" s="38" t="s">
        <v>154</v>
      </c>
      <c r="D237" s="39" t="s">
        <v>30</v>
      </c>
      <c r="E237" s="42">
        <f>IF(AR276&lt;0.75,1/0,IF(AR$281&lt;0.75,1/0,X237))</f>
        <v>0.15754656836908287</v>
      </c>
      <c r="F237" s="42">
        <f>IF(AS276&lt;0.75,1/0,IF(AS$281&lt;0.75,1/0,Y237))</f>
        <v>0.36455302944870005</v>
      </c>
      <c r="G237" s="42">
        <f>IF(AT276&lt;0.75,1/0,IF(AT$281&lt;0.75,1/0,Z237))</f>
        <v>0.52125819753505387</v>
      </c>
      <c r="H237" s="42">
        <f>IF(AU276&lt;0.75,1/0,IF(AU$281&lt;0.75,1/0,AA237))</f>
        <v>0.20517737028143679</v>
      </c>
      <c r="I237" s="42">
        <f>IF(AV276&lt;0.75,1/0,IF(AV$281&lt;0.75,1/0,AB237))</f>
        <v>0.35709685890212084</v>
      </c>
      <c r="J237" s="42">
        <f>IF(AW276&lt;0.75,1/0,IF(AW$281&lt;0.75,1/0,AC237))</f>
        <v>0.24869065470958196</v>
      </c>
      <c r="K237" s="42">
        <f>IF(AX276&lt;0.75,1/0,IF(AX$281&lt;0.75,1/0,AD237))</f>
        <v>9.368042221267725E-2</v>
      </c>
      <c r="L237" s="42">
        <f>IF(AY276&lt;0.75,1/0,IF(AY$281&lt;0.75,1/0,AE237))</f>
        <v>0.77284298590319356</v>
      </c>
      <c r="M237" s="42">
        <f>IF(AZ276&lt;0.75,1/0,IF(AZ$281&lt;0.75,1/0,AF237))</f>
        <v>0.13930856081329424</v>
      </c>
      <c r="N237" s="42">
        <f>IF(BA276&lt;0.75,1/0,IF(BA$281&lt;0.75,1/0,AG237))</f>
        <v>3.7096316889110748E-2</v>
      </c>
      <c r="O237" s="42">
        <f>IF(BB276&lt;0.75,1/0,IF(BB$281&lt;0.75,1/0,AH237))</f>
        <v>0.33834294273492338</v>
      </c>
      <c r="P237" s="42">
        <f>IF(BC276&lt;0.75,1/0,IF(BC$281&lt;0.75,1/0,AI237))</f>
        <v>0.23640943127296921</v>
      </c>
      <c r="Q237" s="42">
        <f>IF(BD276&lt;0.75,1/0,IF(BD$281&lt;0.75,1/0,AJ237))</f>
        <v>0.11432460020415069</v>
      </c>
      <c r="R237" s="42">
        <f>IF(BE276&lt;0.75,1/0,IF(BE$281&lt;0.75,1/0,AK237))</f>
        <v>0.26022983991449933</v>
      </c>
      <c r="S237" s="42">
        <f>IF(BF276&lt;0.75,1/0,IF(BF$281&lt;0.75,1/0,AL237))</f>
        <v>0.16585139782606007</v>
      </c>
      <c r="U237" s="5" t="s">
        <v>45</v>
      </c>
      <c r="V237" s="6" t="s">
        <v>154</v>
      </c>
      <c r="W237" s="7" t="s">
        <v>30</v>
      </c>
      <c r="X237" s="1">
        <v>0.15754656836908287</v>
      </c>
      <c r="Y237" s="1">
        <v>0.36455302944870005</v>
      </c>
      <c r="Z237" s="1">
        <v>0.52125819753505387</v>
      </c>
      <c r="AA237" s="1">
        <v>0.20517737028143679</v>
      </c>
      <c r="AB237" s="1">
        <v>0.35709685890212084</v>
      </c>
      <c r="AC237" s="1">
        <v>0.24869065470958196</v>
      </c>
      <c r="AD237" s="1">
        <v>9.368042221267725E-2</v>
      </c>
      <c r="AE237" s="1">
        <v>0.77284298590319356</v>
      </c>
      <c r="AF237" s="1">
        <v>0.13930856081329424</v>
      </c>
      <c r="AG237" s="1">
        <v>3.7096316889110748E-2</v>
      </c>
      <c r="AH237" s="1">
        <v>0.33834294273492338</v>
      </c>
      <c r="AI237" s="1">
        <v>0.23640943127296921</v>
      </c>
      <c r="AJ237" s="1">
        <v>0.11432460020415069</v>
      </c>
      <c r="AK237" s="1">
        <v>0.26022983991449933</v>
      </c>
      <c r="AL237" s="1">
        <v>0.16585139782606007</v>
      </c>
      <c r="AO237" s="41" t="s">
        <v>39</v>
      </c>
      <c r="AP237" s="38" t="s">
        <v>163</v>
      </c>
      <c r="AQ237" s="39" t="s">
        <v>30</v>
      </c>
      <c r="AR237" s="42">
        <f t="shared" si="347"/>
        <v>1</v>
      </c>
      <c r="AS237" s="42">
        <f t="shared" si="333"/>
        <v>1</v>
      </c>
      <c r="AT237" s="42">
        <f t="shared" si="334"/>
        <v>1</v>
      </c>
      <c r="AU237" s="42">
        <f t="shared" si="335"/>
        <v>1</v>
      </c>
      <c r="AV237" s="42">
        <f t="shared" si="336"/>
        <v>1</v>
      </c>
      <c r="AW237" s="42">
        <f t="shared" si="337"/>
        <v>1</v>
      </c>
      <c r="AX237" s="42">
        <f t="shared" si="338"/>
        <v>1</v>
      </c>
      <c r="AY237" s="42">
        <f t="shared" si="339"/>
        <v>1</v>
      </c>
      <c r="AZ237" s="42">
        <f t="shared" si="340"/>
        <v>1</v>
      </c>
      <c r="BA237" s="42">
        <f t="shared" si="341"/>
        <v>1</v>
      </c>
      <c r="BB237" s="42">
        <f t="shared" si="342"/>
        <v>1</v>
      </c>
      <c r="BC237" s="42">
        <f t="shared" si="343"/>
        <v>1</v>
      </c>
      <c r="BD237" s="42">
        <f t="shared" si="344"/>
        <v>1</v>
      </c>
      <c r="BE237" s="42">
        <f t="shared" si="345"/>
        <v>1</v>
      </c>
      <c r="BF237" s="42">
        <f t="shared" si="346"/>
        <v>1</v>
      </c>
      <c r="BH237" s="41" t="s">
        <v>39</v>
      </c>
      <c r="BI237" s="38" t="s">
        <v>163</v>
      </c>
      <c r="BJ237" s="39" t="s">
        <v>30</v>
      </c>
      <c r="BK237" s="27">
        <v>384</v>
      </c>
      <c r="BL237" s="27">
        <v>384</v>
      </c>
      <c r="BM237" s="27">
        <v>384</v>
      </c>
      <c r="BN237" s="27">
        <v>384</v>
      </c>
      <c r="BO237" s="27">
        <v>384</v>
      </c>
      <c r="BP237" s="27">
        <v>384</v>
      </c>
      <c r="BQ237" s="27">
        <v>384</v>
      </c>
      <c r="BR237" s="27">
        <v>384</v>
      </c>
      <c r="BS237" s="27">
        <v>384</v>
      </c>
      <c r="BT237" s="27">
        <v>384</v>
      </c>
      <c r="BU237" s="27">
        <v>384</v>
      </c>
      <c r="BV237" s="27">
        <v>384</v>
      </c>
      <c r="BW237" s="27">
        <v>384</v>
      </c>
      <c r="BX237" s="27">
        <v>384</v>
      </c>
      <c r="BY237" s="27">
        <v>384</v>
      </c>
    </row>
    <row r="238" spans="2:77" x14ac:dyDescent="0.25">
      <c r="B238" s="41" t="s">
        <v>45</v>
      </c>
      <c r="C238" s="38" t="s">
        <v>155</v>
      </c>
      <c r="D238" s="39" t="s">
        <v>30</v>
      </c>
      <c r="E238" s="42">
        <f>IF(AR277&lt;0.75,1/0,IF(AR$281&lt;0.75,1/0,X238))</f>
        <v>-0.23504059992748572</v>
      </c>
      <c r="F238" s="42">
        <f>IF(AS277&lt;0.75,1/0,IF(AS$281&lt;0.75,1/0,Y238))</f>
        <v>0.14072206454832425</v>
      </c>
      <c r="G238" s="42">
        <f>IF(AT277&lt;0.75,1/0,IF(AT$281&lt;0.75,1/0,Z238))</f>
        <v>1.5960349916977368E-2</v>
      </c>
      <c r="H238" s="42">
        <f>IF(AU277&lt;0.75,1/0,IF(AU$281&lt;0.75,1/0,AA238))</f>
        <v>0.23836365639082935</v>
      </c>
      <c r="I238" s="42">
        <f>IF(AV277&lt;0.75,1/0,IF(AV$281&lt;0.75,1/0,AB238))</f>
        <v>-0.1451269643965486</v>
      </c>
      <c r="J238" s="42">
        <f>IF(AW277&lt;0.75,1/0,IF(AW$281&lt;0.75,1/0,AC238))</f>
        <v>2.3089865879049709E-2</v>
      </c>
      <c r="K238" s="42">
        <f>IF(AX277&lt;0.75,1/0,IF(AX$281&lt;0.75,1/0,AD238))</f>
        <v>-5.4031199060123991E-2</v>
      </c>
      <c r="L238" s="42">
        <f>IF(AY277&lt;0.75,1/0,IF(AY$281&lt;0.75,1/0,AE238))</f>
        <v>1.6197511994225477E-2</v>
      </c>
      <c r="M238" s="42">
        <f>IF(AZ277&lt;0.75,1/0,IF(AZ$281&lt;0.75,1/0,AF238))</f>
        <v>-0.23032412401183322</v>
      </c>
      <c r="N238" s="42">
        <f>IF(BA277&lt;0.75,1/0,IF(BA$281&lt;0.75,1/0,AG238))</f>
        <v>-8.96653056697575E-2</v>
      </c>
      <c r="O238" s="42">
        <f>IF(BB277&lt;0.75,1/0,IF(BB$281&lt;0.75,1/0,AH238))</f>
        <v>6.0615799456253505E-2</v>
      </c>
      <c r="P238" s="42">
        <f>IF(BC277&lt;0.75,1/0,IF(BC$281&lt;0.75,1/0,AI238))</f>
        <v>-2.1053897261454346E-2</v>
      </c>
      <c r="Q238" s="42" t="e">
        <f>IF(BD277&lt;0.75,1/0,IF(BD$281&lt;0.75,1/0,AJ238))</f>
        <v>#DIV/0!</v>
      </c>
      <c r="R238" s="42">
        <f>IF(BE277&lt;0.75,1/0,IF(BE$281&lt;0.75,1/0,AK238))</f>
        <v>-3.0185151174446312E-2</v>
      </c>
      <c r="S238" s="42">
        <f>IF(BF277&lt;0.75,1/0,IF(BF$281&lt;0.75,1/0,AL238))</f>
        <v>1.3857167462708375E-2</v>
      </c>
      <c r="U238" s="5" t="s">
        <v>45</v>
      </c>
      <c r="V238" s="6" t="s">
        <v>155</v>
      </c>
      <c r="W238" s="7" t="s">
        <v>30</v>
      </c>
      <c r="X238" s="1">
        <v>-0.23504059992748572</v>
      </c>
      <c r="Y238" s="1">
        <v>0.14072206454832425</v>
      </c>
      <c r="Z238" s="1">
        <v>1.5960349916977368E-2</v>
      </c>
      <c r="AA238" s="1">
        <v>0.23836365639082935</v>
      </c>
      <c r="AB238" s="1">
        <v>-0.1451269643965486</v>
      </c>
      <c r="AC238" s="1">
        <v>2.3089865879049709E-2</v>
      </c>
      <c r="AD238" s="1">
        <v>-5.4031199060123991E-2</v>
      </c>
      <c r="AE238" s="1">
        <v>1.6197511994225477E-2</v>
      </c>
      <c r="AF238" s="1">
        <v>-0.23032412401183322</v>
      </c>
      <c r="AG238" s="1">
        <v>-8.96653056697575E-2</v>
      </c>
      <c r="AH238" s="1">
        <v>6.0615799456253505E-2</v>
      </c>
      <c r="AI238" s="1">
        <v>-2.1053897261454346E-2</v>
      </c>
      <c r="AJ238" s="1" t="e">
        <v>#N/A</v>
      </c>
      <c r="AK238" s="1">
        <v>-3.0185151174446312E-2</v>
      </c>
      <c r="AL238" s="1">
        <v>1.3857167462708375E-2</v>
      </c>
      <c r="AO238" s="41" t="s">
        <v>39</v>
      </c>
      <c r="AP238" s="38" t="s">
        <v>77</v>
      </c>
      <c r="AQ238" s="39" t="s">
        <v>30</v>
      </c>
      <c r="AR238" s="42">
        <f t="shared" si="347"/>
        <v>1</v>
      </c>
      <c r="AS238" s="42">
        <f t="shared" si="333"/>
        <v>1</v>
      </c>
      <c r="AT238" s="42">
        <f t="shared" si="334"/>
        <v>1</v>
      </c>
      <c r="AU238" s="42">
        <f t="shared" si="335"/>
        <v>1</v>
      </c>
      <c r="AV238" s="42">
        <f t="shared" si="336"/>
        <v>1</v>
      </c>
      <c r="AW238" s="42">
        <f t="shared" si="337"/>
        <v>1</v>
      </c>
      <c r="AX238" s="42">
        <f t="shared" si="338"/>
        <v>1</v>
      </c>
      <c r="AY238" s="42">
        <f t="shared" si="339"/>
        <v>1</v>
      </c>
      <c r="AZ238" s="42">
        <f t="shared" si="340"/>
        <v>1</v>
      </c>
      <c r="BA238" s="42">
        <f t="shared" si="341"/>
        <v>1</v>
      </c>
      <c r="BB238" s="42">
        <f t="shared" si="342"/>
        <v>1</v>
      </c>
      <c r="BC238" s="42">
        <f t="shared" si="343"/>
        <v>1</v>
      </c>
      <c r="BD238" s="42">
        <f t="shared" si="344"/>
        <v>1</v>
      </c>
      <c r="BE238" s="42">
        <f t="shared" si="345"/>
        <v>1</v>
      </c>
      <c r="BF238" s="42">
        <f t="shared" si="346"/>
        <v>1</v>
      </c>
      <c r="BH238" s="41" t="s">
        <v>39</v>
      </c>
      <c r="BI238" s="38" t="s">
        <v>77</v>
      </c>
      <c r="BJ238" s="39" t="s">
        <v>30</v>
      </c>
      <c r="BK238" s="27">
        <v>384</v>
      </c>
      <c r="BL238" s="27">
        <v>384</v>
      </c>
      <c r="BM238" s="27">
        <v>384</v>
      </c>
      <c r="BN238" s="27">
        <v>384</v>
      </c>
      <c r="BO238" s="27">
        <v>384</v>
      </c>
      <c r="BP238" s="27">
        <v>384</v>
      </c>
      <c r="BQ238" s="27">
        <v>384</v>
      </c>
      <c r="BR238" s="27">
        <v>384</v>
      </c>
      <c r="BS238" s="27">
        <v>384</v>
      </c>
      <c r="BT238" s="27">
        <v>384</v>
      </c>
      <c r="BU238" s="27">
        <v>384</v>
      </c>
      <c r="BV238" s="27">
        <v>384</v>
      </c>
      <c r="BW238" s="27">
        <v>384</v>
      </c>
      <c r="BX238" s="27">
        <v>384</v>
      </c>
      <c r="BY238" s="27">
        <v>384</v>
      </c>
    </row>
    <row r="239" spans="2:77" x14ac:dyDescent="0.25">
      <c r="B239" s="41" t="s">
        <v>45</v>
      </c>
      <c r="C239" s="38" t="s">
        <v>156</v>
      </c>
      <c r="D239" s="39" t="s">
        <v>30</v>
      </c>
      <c r="E239" s="42">
        <f>IF(AR278&lt;0.75,1/0,IF(AR$281&lt;0.75,1/0,X239))</f>
        <v>-0.12630033779073657</v>
      </c>
      <c r="F239" s="42">
        <f>IF(AS278&lt;0.75,1/0,IF(AS$281&lt;0.75,1/0,Y239))</f>
        <v>-2.5012677185246135E-2</v>
      </c>
      <c r="G239" s="42">
        <f>IF(AT278&lt;0.75,1/0,IF(AT$281&lt;0.75,1/0,Z239))</f>
        <v>-0.29479678570856993</v>
      </c>
      <c r="H239" s="42">
        <f>IF(AU278&lt;0.75,1/0,IF(AU$281&lt;0.75,1/0,AA239))</f>
        <v>-0.31226523759415636</v>
      </c>
      <c r="I239" s="42">
        <f>IF(AV278&lt;0.75,1/0,IF(AV$281&lt;0.75,1/0,AB239))</f>
        <v>-0.14506342671948358</v>
      </c>
      <c r="J239" s="42">
        <f>IF(AW278&lt;0.75,1/0,IF(AW$281&lt;0.75,1/0,AC239))</f>
        <v>-0.34477198286722055</v>
      </c>
      <c r="K239" s="42">
        <f>IF(AX278&lt;0.75,1/0,IF(AX$281&lt;0.75,1/0,AD239))</f>
        <v>-6.6071737284278065E-2</v>
      </c>
      <c r="L239" s="42">
        <f>IF(AY278&lt;0.75,1/0,IF(AY$281&lt;0.75,1/0,AE239))</f>
        <v>-9.5582678355501716E-2</v>
      </c>
      <c r="M239" s="42">
        <f>IF(AZ278&lt;0.75,1/0,IF(AZ$281&lt;0.75,1/0,AF239))</f>
        <v>-0.24364465667862156</v>
      </c>
      <c r="N239" s="42">
        <f>IF(BA278&lt;0.75,1/0,IF(BA$281&lt;0.75,1/0,AG239))</f>
        <v>-0.2811687688484048</v>
      </c>
      <c r="O239" s="42">
        <f>IF(BB278&lt;0.75,1/0,IF(BB$281&lt;0.75,1/0,AH239))</f>
        <v>-0.27609552326942599</v>
      </c>
      <c r="P239" s="42">
        <f>IF(BC278&lt;0.75,1/0,IF(BC$281&lt;0.75,1/0,AI239))</f>
        <v>-0.15708312570064831</v>
      </c>
      <c r="Q239" s="42">
        <f>IF(BD278&lt;0.75,1/0,IF(BD$281&lt;0.75,1/0,AJ239))</f>
        <v>-0.1708267344510993</v>
      </c>
      <c r="R239" s="42">
        <f>IF(BE278&lt;0.75,1/0,IF(BE$281&lt;0.75,1/0,AK239))</f>
        <v>-0.19770803224118572</v>
      </c>
      <c r="S239" s="42">
        <f>IF(BF278&lt;0.75,1/0,IF(BF$281&lt;0.75,1/0,AL239))</f>
        <v>-0.21522896139151704</v>
      </c>
      <c r="U239" s="5" t="s">
        <v>45</v>
      </c>
      <c r="V239" s="6" t="s">
        <v>156</v>
      </c>
      <c r="W239" s="7" t="s">
        <v>30</v>
      </c>
      <c r="X239" s="1">
        <v>-0.12630033779073657</v>
      </c>
      <c r="Y239" s="1">
        <v>-2.5012677185246135E-2</v>
      </c>
      <c r="Z239" s="1">
        <v>-0.29479678570856993</v>
      </c>
      <c r="AA239" s="1">
        <v>-0.31226523759415636</v>
      </c>
      <c r="AB239" s="1">
        <v>-0.14506342671948358</v>
      </c>
      <c r="AC239" s="1">
        <v>-0.34477198286722055</v>
      </c>
      <c r="AD239" s="1">
        <v>-6.6071737284278065E-2</v>
      </c>
      <c r="AE239" s="1">
        <v>-9.5582678355501716E-2</v>
      </c>
      <c r="AF239" s="1">
        <v>-0.24364465667862156</v>
      </c>
      <c r="AG239" s="1">
        <v>-0.2811687688484048</v>
      </c>
      <c r="AH239" s="1">
        <v>-0.27609552326942599</v>
      </c>
      <c r="AI239" s="1">
        <v>-0.15708312570064831</v>
      </c>
      <c r="AJ239" s="1">
        <v>-0.1708267344510993</v>
      </c>
      <c r="AK239" s="1">
        <v>-0.19770803224118572</v>
      </c>
      <c r="AL239" s="1">
        <v>-0.21522896139151704</v>
      </c>
      <c r="AO239" s="41" t="s">
        <v>39</v>
      </c>
      <c r="AP239" s="38" t="s">
        <v>164</v>
      </c>
      <c r="AQ239" s="39" t="s">
        <v>30</v>
      </c>
      <c r="AR239" s="42">
        <f t="shared" si="347"/>
        <v>1</v>
      </c>
      <c r="AS239" s="42">
        <f t="shared" si="333"/>
        <v>1</v>
      </c>
      <c r="AT239" s="42">
        <f t="shared" si="334"/>
        <v>1</v>
      </c>
      <c r="AU239" s="42">
        <f t="shared" si="335"/>
        <v>1</v>
      </c>
      <c r="AV239" s="42">
        <f t="shared" si="336"/>
        <v>1</v>
      </c>
      <c r="AW239" s="42">
        <f t="shared" si="337"/>
        <v>1</v>
      </c>
      <c r="AX239" s="42">
        <f t="shared" si="338"/>
        <v>1</v>
      </c>
      <c r="AY239" s="42">
        <f t="shared" si="339"/>
        <v>1</v>
      </c>
      <c r="AZ239" s="42">
        <f t="shared" si="340"/>
        <v>1</v>
      </c>
      <c r="BA239" s="42">
        <f t="shared" si="341"/>
        <v>1</v>
      </c>
      <c r="BB239" s="42">
        <f t="shared" si="342"/>
        <v>1</v>
      </c>
      <c r="BC239" s="42">
        <f t="shared" si="343"/>
        <v>1</v>
      </c>
      <c r="BD239" s="42">
        <f t="shared" si="344"/>
        <v>1</v>
      </c>
      <c r="BE239" s="42">
        <f t="shared" si="345"/>
        <v>1</v>
      </c>
      <c r="BF239" s="42">
        <f t="shared" si="346"/>
        <v>1</v>
      </c>
      <c r="BH239" s="41" t="s">
        <v>39</v>
      </c>
      <c r="BI239" s="38" t="s">
        <v>164</v>
      </c>
      <c r="BJ239" s="39" t="s">
        <v>30</v>
      </c>
      <c r="BK239" s="27">
        <v>384</v>
      </c>
      <c r="BL239" s="27">
        <v>384</v>
      </c>
      <c r="BM239" s="27">
        <v>384</v>
      </c>
      <c r="BN239" s="27">
        <v>384</v>
      </c>
      <c r="BO239" s="27">
        <v>384</v>
      </c>
      <c r="BP239" s="27">
        <v>384</v>
      </c>
      <c r="BQ239" s="27">
        <v>384</v>
      </c>
      <c r="BR239" s="27">
        <v>384</v>
      </c>
      <c r="BS239" s="27">
        <v>384</v>
      </c>
      <c r="BT239" s="27">
        <v>384</v>
      </c>
      <c r="BU239" s="27">
        <v>384</v>
      </c>
      <c r="BV239" s="27">
        <v>384</v>
      </c>
      <c r="BW239" s="27">
        <v>384</v>
      </c>
      <c r="BX239" s="27">
        <v>384</v>
      </c>
      <c r="BY239" s="27">
        <v>384</v>
      </c>
    </row>
    <row r="240" spans="2:77" x14ac:dyDescent="0.25">
      <c r="B240" s="41" t="s">
        <v>45</v>
      </c>
      <c r="C240" s="38" t="s">
        <v>157</v>
      </c>
      <c r="D240" s="39" t="s">
        <v>30</v>
      </c>
      <c r="E240" s="42">
        <f>IF(AR279&lt;0.75,1/0,IF(AR$281&lt;0.75,1/0,X240))</f>
        <v>6.1570348425893151E-2</v>
      </c>
      <c r="F240" s="42">
        <f>IF(AS279&lt;0.75,1/0,IF(AS$281&lt;0.75,1/0,Y240))</f>
        <v>0.66492551210428297</v>
      </c>
      <c r="G240" s="42">
        <f>IF(AT279&lt;0.75,1/0,IF(AT$281&lt;0.75,1/0,Z240))</f>
        <v>0.21848270775471601</v>
      </c>
      <c r="H240" s="42">
        <f>IF(AU279&lt;0.75,1/0,IF(AU$281&lt;0.75,1/0,AA240))</f>
        <v>0.25090614611973572</v>
      </c>
      <c r="I240" s="42">
        <f>IF(AV279&lt;0.75,1/0,IF(AV$281&lt;0.75,1/0,AB240))</f>
        <v>0.17441293436177152</v>
      </c>
      <c r="J240" s="42">
        <f>IF(AW279&lt;0.75,1/0,IF(AW$281&lt;0.75,1/0,AC240))</f>
        <v>0.36148294914544432</v>
      </c>
      <c r="K240" s="42">
        <f>IF(AX279&lt;0.75,1/0,IF(AX$281&lt;0.75,1/0,AD240))</f>
        <v>0.19542929273453002</v>
      </c>
      <c r="L240" s="42">
        <f>IF(AY279&lt;0.75,1/0,IF(AY$281&lt;0.75,1/0,AE240))</f>
        <v>0.28376421368804983</v>
      </c>
      <c r="M240" s="42">
        <f>IF(AZ279&lt;0.75,1/0,IF(AZ$281&lt;0.75,1/0,AF240))</f>
        <v>0.20193528044523545</v>
      </c>
      <c r="N240" s="42">
        <f>IF(BA279&lt;0.75,1/0,IF(BA$281&lt;0.75,1/0,AG240))</f>
        <v>0.13657703673430488</v>
      </c>
      <c r="O240" s="42">
        <f>IF(BB279&lt;0.75,1/0,IF(BB$281&lt;0.75,1/0,AH240))</f>
        <v>0.55174779010629682</v>
      </c>
      <c r="P240" s="42">
        <f>IF(BC279&lt;0.75,1/0,IF(BC$281&lt;0.75,1/0,AI240))</f>
        <v>0.35390652753998886</v>
      </c>
      <c r="Q240" s="42">
        <f>IF(BD279&lt;0.75,1/0,IF(BD$281&lt;0.75,1/0,AJ240))</f>
        <v>0.16871250775665048</v>
      </c>
      <c r="R240" s="42">
        <f>IF(BE279&lt;0.75,1/0,IF(BE$281&lt;0.75,1/0,AK240))</f>
        <v>0.31176664873995752</v>
      </c>
      <c r="S240" s="42">
        <f>IF(BF279&lt;0.75,1/0,IF(BF$281&lt;0.75,1/0,AL240))</f>
        <v>0.22921435733636253</v>
      </c>
      <c r="U240" s="5" t="s">
        <v>45</v>
      </c>
      <c r="V240" s="6" t="s">
        <v>157</v>
      </c>
      <c r="W240" s="7" t="s">
        <v>30</v>
      </c>
      <c r="X240" s="1">
        <v>6.1570348425893151E-2</v>
      </c>
      <c r="Y240" s="1">
        <v>0.66492551210428297</v>
      </c>
      <c r="Z240" s="1">
        <v>0.21848270775471601</v>
      </c>
      <c r="AA240" s="1">
        <v>0.25090614611973572</v>
      </c>
      <c r="AB240" s="1">
        <v>0.17441293436177152</v>
      </c>
      <c r="AC240" s="1">
        <v>0.36148294914544432</v>
      </c>
      <c r="AD240" s="1">
        <v>0.19542929273453002</v>
      </c>
      <c r="AE240" s="1">
        <v>0.28376421368804983</v>
      </c>
      <c r="AF240" s="1">
        <v>0.20193528044523545</v>
      </c>
      <c r="AG240" s="1">
        <v>0.13657703673430488</v>
      </c>
      <c r="AH240" s="1">
        <v>0.55174779010629682</v>
      </c>
      <c r="AI240" s="1">
        <v>0.35390652753998886</v>
      </c>
      <c r="AJ240" s="1">
        <v>0.16871250775665048</v>
      </c>
      <c r="AK240" s="1">
        <v>0.31176664873995752</v>
      </c>
      <c r="AL240" s="1">
        <v>0.22921435733636253</v>
      </c>
      <c r="AO240" s="41" t="s">
        <v>40</v>
      </c>
      <c r="AP240" s="38" t="s">
        <v>159</v>
      </c>
      <c r="AQ240" s="39" t="s">
        <v>30</v>
      </c>
      <c r="AR240" s="42">
        <f>BK240/360</f>
        <v>1</v>
      </c>
      <c r="AS240" s="42">
        <f t="shared" ref="AS240:AS260" si="348">BL240/360</f>
        <v>1</v>
      </c>
      <c r="AT240" s="42">
        <f t="shared" ref="AT240:AT260" si="349">BM240/360</f>
        <v>1</v>
      </c>
      <c r="AU240" s="42">
        <f t="shared" ref="AU240:AU260" si="350">BN240/360</f>
        <v>1</v>
      </c>
      <c r="AV240" s="42">
        <f t="shared" ref="AV240:AV260" si="351">BO240/360</f>
        <v>1</v>
      </c>
      <c r="AW240" s="42">
        <f t="shared" ref="AW240:AW260" si="352">BP240/360</f>
        <v>1</v>
      </c>
      <c r="AX240" s="42">
        <f t="shared" ref="AX240:AX260" si="353">BQ240/360</f>
        <v>1</v>
      </c>
      <c r="AY240" s="42">
        <f t="shared" ref="AY240:AY260" si="354">BR240/360</f>
        <v>1</v>
      </c>
      <c r="AZ240" s="42">
        <f t="shared" ref="AZ240:AZ260" si="355">BS240/360</f>
        <v>1</v>
      </c>
      <c r="BA240" s="42">
        <f t="shared" ref="BA240:BA260" si="356">BT240/360</f>
        <v>0.84722222222222221</v>
      </c>
      <c r="BB240" s="42">
        <f t="shared" ref="BB240:BB260" si="357">BU240/360</f>
        <v>1</v>
      </c>
      <c r="BC240" s="42">
        <f t="shared" ref="BC240:BC260" si="358">BV240/360</f>
        <v>1</v>
      </c>
      <c r="BD240" s="42">
        <f t="shared" ref="BD240:BD260" si="359">BW240/360</f>
        <v>0</v>
      </c>
      <c r="BE240" s="42">
        <f t="shared" ref="BE240:BE260" si="360">BX240/360</f>
        <v>1</v>
      </c>
      <c r="BF240" s="42">
        <f t="shared" ref="BF240:BF260" si="361">BY240/360</f>
        <v>1</v>
      </c>
      <c r="BH240" s="41" t="s">
        <v>40</v>
      </c>
      <c r="BI240" s="38" t="s">
        <v>159</v>
      </c>
      <c r="BJ240" s="39" t="s">
        <v>30</v>
      </c>
      <c r="BK240" s="27">
        <v>360</v>
      </c>
      <c r="BL240" s="27">
        <v>360</v>
      </c>
      <c r="BM240" s="27">
        <v>360</v>
      </c>
      <c r="BN240" s="27">
        <v>360</v>
      </c>
      <c r="BO240" s="27">
        <v>360</v>
      </c>
      <c r="BP240" s="27">
        <v>360</v>
      </c>
      <c r="BQ240" s="27">
        <v>360</v>
      </c>
      <c r="BR240" s="27">
        <v>360</v>
      </c>
      <c r="BS240" s="27">
        <v>360</v>
      </c>
      <c r="BT240" s="27">
        <v>305</v>
      </c>
      <c r="BU240" s="27">
        <v>360</v>
      </c>
      <c r="BV240" s="27">
        <v>360</v>
      </c>
      <c r="BW240" s="27">
        <v>0</v>
      </c>
      <c r="BX240" s="27">
        <v>360</v>
      </c>
      <c r="BY240" s="27">
        <v>360</v>
      </c>
    </row>
    <row r="241" spans="2:77" x14ac:dyDescent="0.25">
      <c r="B241" s="41" t="s">
        <v>45</v>
      </c>
      <c r="C241" s="38" t="s">
        <v>158</v>
      </c>
      <c r="D241" s="39" t="s">
        <v>30</v>
      </c>
      <c r="E241" s="42">
        <f>IF(AR280&lt;0.75,1/0,IF(AR$281&lt;0.75,1/0,X241))</f>
        <v>0.29528836243213386</v>
      </c>
      <c r="F241" s="42">
        <f>IF(AS280&lt;0.75,1/0,IF(AS$281&lt;0.75,1/0,Y241))</f>
        <v>0.6367306008333582</v>
      </c>
      <c r="G241" s="42">
        <f>IF(AT280&lt;0.75,1/0,IF(AT$281&lt;0.75,1/0,Z241))</f>
        <v>0.16455132013043738</v>
      </c>
      <c r="H241" s="42">
        <f>IF(AU280&lt;0.75,1/0,IF(AU$281&lt;0.75,1/0,AA241))</f>
        <v>0.11395941989276825</v>
      </c>
      <c r="I241" s="42">
        <f>IF(AV280&lt;0.75,1/0,IF(AV$281&lt;0.75,1/0,AB241))</f>
        <v>0.13134102601495568</v>
      </c>
      <c r="J241" s="42">
        <f>IF(AW280&lt;0.75,1/0,IF(AW$281&lt;0.75,1/0,AC241))</f>
        <v>0.15360572165616815</v>
      </c>
      <c r="K241" s="42">
        <f>IF(AX280&lt;0.75,1/0,IF(AX$281&lt;0.75,1/0,AD241))</f>
        <v>0.14481460554515313</v>
      </c>
      <c r="L241" s="42">
        <f>IF(AY280&lt;0.75,1/0,IF(AY$281&lt;0.75,1/0,AE241))</f>
        <v>0.42187964118101351</v>
      </c>
      <c r="M241" s="42">
        <f>IF(AZ280&lt;0.75,1/0,IF(AZ$281&lt;0.75,1/0,AF241))</f>
        <v>0.35136501416556554</v>
      </c>
      <c r="N241" s="42">
        <f>IF(BA280&lt;0.75,1/0,IF(BA$281&lt;0.75,1/0,AG241))</f>
        <v>0.13937188136663714</v>
      </c>
      <c r="O241" s="42">
        <f>IF(BB280&lt;0.75,1/0,IF(BB$281&lt;0.75,1/0,AH241))</f>
        <v>0.42775120870057748</v>
      </c>
      <c r="P241" s="42">
        <f>IF(BC280&lt;0.75,1/0,IF(BC$281&lt;0.75,1/0,AI241))</f>
        <v>0.32785306686419502</v>
      </c>
      <c r="Q241" s="42">
        <f>IF(BD280&lt;0.75,1/0,IF(BD$281&lt;0.75,1/0,AJ241))</f>
        <v>0.3516764769220595</v>
      </c>
      <c r="R241" s="42">
        <f>IF(BE280&lt;0.75,1/0,IF(BE$281&lt;0.75,1/0,AK241))</f>
        <v>0.28727607314027415</v>
      </c>
      <c r="S241" s="42">
        <f>IF(BF280&lt;0.75,1/0,IF(BF$281&lt;0.75,1/0,AL241))</f>
        <v>0.2070935015396671</v>
      </c>
      <c r="U241" s="5" t="s">
        <v>45</v>
      </c>
      <c r="V241" s="6" t="s">
        <v>158</v>
      </c>
      <c r="W241" s="7" t="s">
        <v>30</v>
      </c>
      <c r="X241" s="1">
        <v>0.29528836243213386</v>
      </c>
      <c r="Y241" s="1">
        <v>0.6367306008333582</v>
      </c>
      <c r="Z241" s="1">
        <v>0.16455132013043738</v>
      </c>
      <c r="AA241" s="1">
        <v>0.11395941989276825</v>
      </c>
      <c r="AB241" s="1">
        <v>0.13134102601495568</v>
      </c>
      <c r="AC241" s="1">
        <v>0.15360572165616815</v>
      </c>
      <c r="AD241" s="1">
        <v>0.14481460554515313</v>
      </c>
      <c r="AE241" s="1">
        <v>0.42187964118101351</v>
      </c>
      <c r="AF241" s="1">
        <v>0.35136501416556554</v>
      </c>
      <c r="AG241" s="1">
        <v>0.13937188136663714</v>
      </c>
      <c r="AH241" s="1">
        <v>0.42775120870057748</v>
      </c>
      <c r="AI241" s="1">
        <v>0.32785306686419502</v>
      </c>
      <c r="AJ241" s="1">
        <v>0.3516764769220595</v>
      </c>
      <c r="AK241" s="1">
        <v>0.28727607314027415</v>
      </c>
      <c r="AL241" s="1">
        <v>0.2070935015396671</v>
      </c>
      <c r="AO241" s="41" t="s">
        <v>40</v>
      </c>
      <c r="AP241" s="38" t="s">
        <v>160</v>
      </c>
      <c r="AQ241" s="39" t="s">
        <v>30</v>
      </c>
      <c r="AR241" s="42">
        <f t="shared" ref="AR241:AR253" si="362">BK241/360</f>
        <v>1</v>
      </c>
      <c r="AS241" s="42">
        <f t="shared" si="348"/>
        <v>1</v>
      </c>
      <c r="AT241" s="42">
        <f t="shared" si="349"/>
        <v>1</v>
      </c>
      <c r="AU241" s="42">
        <f t="shared" si="350"/>
        <v>1</v>
      </c>
      <c r="AV241" s="42">
        <f t="shared" si="351"/>
        <v>1</v>
      </c>
      <c r="AW241" s="42">
        <f t="shared" si="352"/>
        <v>1</v>
      </c>
      <c r="AX241" s="42">
        <f t="shared" si="353"/>
        <v>0.99444444444444446</v>
      </c>
      <c r="AY241" s="42">
        <f t="shared" si="354"/>
        <v>0.98888888888888893</v>
      </c>
      <c r="AZ241" s="42">
        <f t="shared" si="355"/>
        <v>1</v>
      </c>
      <c r="BA241" s="42">
        <f t="shared" si="356"/>
        <v>1</v>
      </c>
      <c r="BB241" s="42">
        <f t="shared" si="357"/>
        <v>1</v>
      </c>
      <c r="BC241" s="42">
        <f t="shared" si="358"/>
        <v>1</v>
      </c>
      <c r="BD241" s="42">
        <f t="shared" si="359"/>
        <v>1</v>
      </c>
      <c r="BE241" s="42">
        <f t="shared" si="360"/>
        <v>1</v>
      </c>
      <c r="BF241" s="42">
        <f t="shared" si="361"/>
        <v>1</v>
      </c>
      <c r="BH241" s="41" t="s">
        <v>40</v>
      </c>
      <c r="BI241" s="38" t="s">
        <v>160</v>
      </c>
      <c r="BJ241" s="39" t="s">
        <v>30</v>
      </c>
      <c r="BK241" s="27">
        <v>360</v>
      </c>
      <c r="BL241" s="27">
        <v>360</v>
      </c>
      <c r="BM241" s="27">
        <v>360</v>
      </c>
      <c r="BN241" s="27">
        <v>360</v>
      </c>
      <c r="BO241" s="27">
        <v>360</v>
      </c>
      <c r="BP241" s="27">
        <v>360</v>
      </c>
      <c r="BQ241" s="27">
        <v>358</v>
      </c>
      <c r="BR241" s="27">
        <v>356</v>
      </c>
      <c r="BS241" s="27">
        <v>360</v>
      </c>
      <c r="BT241" s="27">
        <v>360</v>
      </c>
      <c r="BU241" s="27">
        <v>360</v>
      </c>
      <c r="BV241" s="27">
        <v>360</v>
      </c>
      <c r="BW241" s="27">
        <v>360</v>
      </c>
      <c r="BX241" s="27">
        <v>360</v>
      </c>
      <c r="BY241" s="27">
        <v>360</v>
      </c>
    </row>
    <row r="242" spans="2:77" x14ac:dyDescent="0.25">
      <c r="B242" s="41" t="s">
        <v>46</v>
      </c>
      <c r="C242" s="38" t="s">
        <v>153</v>
      </c>
      <c r="D242" s="39" t="s">
        <v>30</v>
      </c>
      <c r="E242" s="42">
        <f>IF(AR282&lt;0.75,1/0,IF(AR$288&lt;0.75,1/0,X242))</f>
        <v>-0.54987005621466267</v>
      </c>
      <c r="F242" s="42">
        <f>IF(AS282&lt;0.75,1/0,IF(AS$288&lt;0.75,1/0,Y242))</f>
        <v>-0.34803293303267036</v>
      </c>
      <c r="G242" s="42">
        <f>IF(AT282&lt;0.75,1/0,IF(AT$288&lt;0.75,1/0,Z242))</f>
        <v>-0.38222129350341005</v>
      </c>
      <c r="H242" s="42">
        <f>IF(AU282&lt;0.75,1/0,IF(AU$288&lt;0.75,1/0,AA242))</f>
        <v>-0.21031912213860715</v>
      </c>
      <c r="I242" s="42">
        <f>IF(AV282&lt;0.75,1/0,IF(AV$288&lt;0.75,1/0,AB242))</f>
        <v>-0.19405212224859569</v>
      </c>
      <c r="J242" s="42">
        <f>IF(AW282&lt;0.75,1/0,IF(AW$288&lt;0.75,1/0,AC242))</f>
        <v>-0.5733380775983854</v>
      </c>
      <c r="K242" s="42">
        <f>IF(AX282&lt;0.75,1/0,IF(AX$288&lt;0.75,1/0,AD242))</f>
        <v>-0.11368156150257769</v>
      </c>
      <c r="L242" s="42">
        <f>IF(AY282&lt;0.75,1/0,IF(AY$288&lt;0.75,1/0,AE242))</f>
        <v>-0.22171885041971739</v>
      </c>
      <c r="M242" s="42">
        <f>IF(AZ282&lt;0.75,1/0,IF(AZ$288&lt;0.75,1/0,AF242))</f>
        <v>-0.23100897489704608</v>
      </c>
      <c r="N242" s="42">
        <f>IF(BA282&lt;0.75,1/0,IF(BA$288&lt;0.75,1/0,AG242))</f>
        <v>-0.45787588923877898</v>
      </c>
      <c r="O242" s="42">
        <f>IF(BB282&lt;0.75,1/0,IF(BB$288&lt;0.75,1/0,AH242))</f>
        <v>-0.44863113167134228</v>
      </c>
      <c r="P242" s="42">
        <f>IF(BC282&lt;0.75,1/0,IF(BC$288&lt;0.75,1/0,AI242))</f>
        <v>-0.2963856665697806</v>
      </c>
      <c r="Q242" s="42" t="e">
        <f>IF(BD282&lt;0.75,1/0,IF(BD$288&lt;0.75,1/0,AJ242))</f>
        <v>#DIV/0!</v>
      </c>
      <c r="R242" s="42">
        <f>IF(BE282&lt;0.75,1/0,IF(BE$288&lt;0.75,1/0,AK242))</f>
        <v>-0.32395935657510067</v>
      </c>
      <c r="S242" s="42">
        <f>IF(BF282&lt;0.75,1/0,IF(BF$288&lt;0.75,1/0,AL242))</f>
        <v>-0.36184038496305537</v>
      </c>
      <c r="U242" s="5" t="s">
        <v>46</v>
      </c>
      <c r="V242" s="6" t="s">
        <v>153</v>
      </c>
      <c r="W242" s="7" t="s">
        <v>30</v>
      </c>
      <c r="X242" s="1">
        <v>-0.54987005621466267</v>
      </c>
      <c r="Y242" s="1">
        <v>-0.34803293303267036</v>
      </c>
      <c r="Z242" s="1">
        <v>-0.38222129350341005</v>
      </c>
      <c r="AA242" s="1">
        <v>-0.21031912213860715</v>
      </c>
      <c r="AB242" s="1">
        <v>-0.19405212224859569</v>
      </c>
      <c r="AC242" s="1">
        <v>-0.5733380775983854</v>
      </c>
      <c r="AD242" s="1">
        <v>-0.11368156150257769</v>
      </c>
      <c r="AE242" s="1">
        <v>-0.22171885041971739</v>
      </c>
      <c r="AF242" s="1">
        <v>-0.23100897489704608</v>
      </c>
      <c r="AG242" s="1">
        <v>-0.45787588923877898</v>
      </c>
      <c r="AH242" s="1">
        <v>-0.44863113167134228</v>
      </c>
      <c r="AI242" s="1">
        <v>-0.2963856665697806</v>
      </c>
      <c r="AJ242" s="1" t="e">
        <v>#N/A</v>
      </c>
      <c r="AK242" s="1">
        <v>-0.32395935657510067</v>
      </c>
      <c r="AL242" s="1">
        <v>-0.36184038496305537</v>
      </c>
      <c r="AO242" s="41" t="s">
        <v>40</v>
      </c>
      <c r="AP242" s="38" t="s">
        <v>161</v>
      </c>
      <c r="AQ242" s="39" t="s">
        <v>30</v>
      </c>
      <c r="AR242" s="42">
        <f t="shared" si="362"/>
        <v>1</v>
      </c>
      <c r="AS242" s="42">
        <f t="shared" si="348"/>
        <v>1</v>
      </c>
      <c r="AT242" s="42">
        <f t="shared" si="349"/>
        <v>1</v>
      </c>
      <c r="AU242" s="42">
        <f t="shared" si="350"/>
        <v>1</v>
      </c>
      <c r="AV242" s="42">
        <f t="shared" si="351"/>
        <v>1</v>
      </c>
      <c r="AW242" s="42">
        <f t="shared" si="352"/>
        <v>1</v>
      </c>
      <c r="AX242" s="42">
        <f t="shared" si="353"/>
        <v>1</v>
      </c>
      <c r="AY242" s="42">
        <f t="shared" si="354"/>
        <v>1</v>
      </c>
      <c r="AZ242" s="42">
        <f t="shared" si="355"/>
        <v>1</v>
      </c>
      <c r="BA242" s="42">
        <f t="shared" si="356"/>
        <v>1</v>
      </c>
      <c r="BB242" s="42">
        <f t="shared" si="357"/>
        <v>1</v>
      </c>
      <c r="BC242" s="42">
        <f t="shared" si="358"/>
        <v>1</v>
      </c>
      <c r="BD242" s="42">
        <f t="shared" si="359"/>
        <v>0</v>
      </c>
      <c r="BE242" s="42">
        <f t="shared" si="360"/>
        <v>1</v>
      </c>
      <c r="BF242" s="42">
        <f t="shared" si="361"/>
        <v>1</v>
      </c>
      <c r="BH242" s="41" t="s">
        <v>40</v>
      </c>
      <c r="BI242" s="38" t="s">
        <v>161</v>
      </c>
      <c r="BJ242" s="39" t="s">
        <v>30</v>
      </c>
      <c r="BK242" s="27">
        <v>360</v>
      </c>
      <c r="BL242" s="27">
        <v>360</v>
      </c>
      <c r="BM242" s="27">
        <v>360</v>
      </c>
      <c r="BN242" s="27">
        <v>360</v>
      </c>
      <c r="BO242" s="27">
        <v>360</v>
      </c>
      <c r="BP242" s="27">
        <v>360</v>
      </c>
      <c r="BQ242" s="27">
        <v>360</v>
      </c>
      <c r="BR242" s="27">
        <v>360</v>
      </c>
      <c r="BS242" s="27">
        <v>360</v>
      </c>
      <c r="BT242" s="27">
        <v>360</v>
      </c>
      <c r="BU242" s="27">
        <v>360</v>
      </c>
      <c r="BV242" s="27">
        <v>360</v>
      </c>
      <c r="BW242" s="27">
        <v>0</v>
      </c>
      <c r="BX242" s="27">
        <v>360</v>
      </c>
      <c r="BY242" s="27">
        <v>360</v>
      </c>
    </row>
    <row r="243" spans="2:77" x14ac:dyDescent="0.25">
      <c r="B243" s="41" t="s">
        <v>46</v>
      </c>
      <c r="C243" s="38" t="s">
        <v>154</v>
      </c>
      <c r="D243" s="39" t="s">
        <v>30</v>
      </c>
      <c r="E243" s="42">
        <f>IF(AR283&lt;0.75,1/0,IF(AR$288&lt;0.75,1/0,X243))</f>
        <v>-3.7408722654418858E-2</v>
      </c>
      <c r="F243" s="42">
        <f>IF(AS283&lt;0.75,1/0,IF(AS$288&lt;0.75,1/0,Y243))</f>
        <v>0.4040439631923467</v>
      </c>
      <c r="G243" s="42">
        <f>IF(AT283&lt;0.75,1/0,IF(AT$288&lt;0.75,1/0,Z243))</f>
        <v>0.28926711497623514</v>
      </c>
      <c r="H243" s="42">
        <f>IF(AU283&lt;0.75,1/0,IF(AU$288&lt;0.75,1/0,AA243))</f>
        <v>1.7255785560586601E-2</v>
      </c>
      <c r="I243" s="42">
        <f>IF(AV283&lt;0.75,1/0,IF(AV$288&lt;0.75,1/0,AB243))</f>
        <v>0.27354834613391388</v>
      </c>
      <c r="J243" s="42">
        <f>IF(AW283&lt;0.75,1/0,IF(AW$288&lt;0.75,1/0,AC243))</f>
        <v>-0.11495734735968544</v>
      </c>
      <c r="K243" s="42">
        <f>IF(AX283&lt;0.75,1/0,IF(AX$288&lt;0.75,1/0,AD243))</f>
        <v>1.772251998016583E-2</v>
      </c>
      <c r="L243" s="42">
        <f>IF(AY283&lt;0.75,1/0,IF(AY$288&lt;0.75,1/0,AE243))</f>
        <v>0.29437245131647982</v>
      </c>
      <c r="M243" s="42">
        <f>IF(AZ283&lt;0.75,1/0,IF(AZ$288&lt;0.75,1/0,AF243))</f>
        <v>0.23339369822171285</v>
      </c>
      <c r="N243" s="42">
        <f>IF(BA283&lt;0.75,1/0,IF(BA$288&lt;0.75,1/0,AG243))</f>
        <v>-3.2527800616794389E-2</v>
      </c>
      <c r="O243" s="42">
        <f>IF(BB283&lt;0.75,1/0,IF(BB$288&lt;0.75,1/0,AH243))</f>
        <v>7.6585383211781322E-2</v>
      </c>
      <c r="P243" s="42">
        <f>IF(BC283&lt;0.75,1/0,IF(BC$288&lt;0.75,1/0,AI243))</f>
        <v>0.13424590283811044</v>
      </c>
      <c r="Q243" s="42">
        <f>IF(BD283&lt;0.75,1/0,IF(BD$288&lt;0.75,1/0,AJ243))</f>
        <v>1.1557060275747766E-2</v>
      </c>
      <c r="R243" s="42">
        <f>IF(BE283&lt;0.75,1/0,IF(BE$288&lt;0.75,1/0,AK243))</f>
        <v>0.12264386870653277</v>
      </c>
      <c r="S243" s="42">
        <f>IF(BF283&lt;0.75,1/0,IF(BF$288&lt;0.75,1/0,AL243))</f>
        <v>1.7411029662219413E-2</v>
      </c>
      <c r="U243" s="5" t="s">
        <v>46</v>
      </c>
      <c r="V243" s="6" t="s">
        <v>154</v>
      </c>
      <c r="W243" s="7" t="s">
        <v>30</v>
      </c>
      <c r="X243" s="1">
        <v>-3.7408722654418858E-2</v>
      </c>
      <c r="Y243" s="1">
        <v>0.4040439631923467</v>
      </c>
      <c r="Z243" s="1">
        <v>0.28926711497623514</v>
      </c>
      <c r="AA243" s="1">
        <v>1.7255785560586601E-2</v>
      </c>
      <c r="AB243" s="1">
        <v>0.27354834613391388</v>
      </c>
      <c r="AC243" s="1">
        <v>-0.11495734735968544</v>
      </c>
      <c r="AD243" s="1">
        <v>1.772251998016583E-2</v>
      </c>
      <c r="AE243" s="1">
        <v>0.29437245131647982</v>
      </c>
      <c r="AF243" s="1">
        <v>0.23339369822171285</v>
      </c>
      <c r="AG243" s="1">
        <v>-3.2527800616794389E-2</v>
      </c>
      <c r="AH243" s="1">
        <v>7.6585383211781322E-2</v>
      </c>
      <c r="AI243" s="1">
        <v>0.13424590283811044</v>
      </c>
      <c r="AJ243" s="1">
        <v>1.1557060275747766E-2</v>
      </c>
      <c r="AK243" s="1">
        <v>0.12264386870653277</v>
      </c>
      <c r="AL243" s="1">
        <v>1.7411029662219413E-2</v>
      </c>
      <c r="AO243" s="41" t="s">
        <v>40</v>
      </c>
      <c r="AP243" s="38" t="s">
        <v>162</v>
      </c>
      <c r="AQ243" s="39" t="s">
        <v>30</v>
      </c>
      <c r="AR243" s="42">
        <f t="shared" si="362"/>
        <v>1</v>
      </c>
      <c r="AS243" s="42">
        <f t="shared" si="348"/>
        <v>1</v>
      </c>
      <c r="AT243" s="42">
        <f t="shared" si="349"/>
        <v>1</v>
      </c>
      <c r="AU243" s="42">
        <f t="shared" si="350"/>
        <v>1</v>
      </c>
      <c r="AV243" s="42">
        <f t="shared" si="351"/>
        <v>1</v>
      </c>
      <c r="AW243" s="42">
        <f t="shared" si="352"/>
        <v>1</v>
      </c>
      <c r="AX243" s="42">
        <f t="shared" si="353"/>
        <v>1</v>
      </c>
      <c r="AY243" s="42">
        <f t="shared" si="354"/>
        <v>1</v>
      </c>
      <c r="AZ243" s="42">
        <f t="shared" si="355"/>
        <v>1</v>
      </c>
      <c r="BA243" s="42">
        <f t="shared" si="356"/>
        <v>1</v>
      </c>
      <c r="BB243" s="42">
        <f t="shared" si="357"/>
        <v>1</v>
      </c>
      <c r="BC243" s="42">
        <f t="shared" si="358"/>
        <v>1</v>
      </c>
      <c r="BD243" s="42">
        <f t="shared" si="359"/>
        <v>1</v>
      </c>
      <c r="BE243" s="42">
        <f t="shared" si="360"/>
        <v>1</v>
      </c>
      <c r="BF243" s="42">
        <f t="shared" si="361"/>
        <v>1</v>
      </c>
      <c r="BH243" s="41" t="s">
        <v>40</v>
      </c>
      <c r="BI243" s="38" t="s">
        <v>162</v>
      </c>
      <c r="BJ243" s="39" t="s">
        <v>30</v>
      </c>
      <c r="BK243" s="27">
        <v>360</v>
      </c>
      <c r="BL243" s="27">
        <v>360</v>
      </c>
      <c r="BM243" s="27">
        <v>360</v>
      </c>
      <c r="BN243" s="27">
        <v>360</v>
      </c>
      <c r="BO243" s="27">
        <v>360</v>
      </c>
      <c r="BP243" s="27">
        <v>360</v>
      </c>
      <c r="BQ243" s="27">
        <v>360</v>
      </c>
      <c r="BR243" s="27">
        <v>360</v>
      </c>
      <c r="BS243" s="27">
        <v>360</v>
      </c>
      <c r="BT243" s="27">
        <v>360</v>
      </c>
      <c r="BU243" s="27">
        <v>360</v>
      </c>
      <c r="BV243" s="27">
        <v>360</v>
      </c>
      <c r="BW243" s="27">
        <v>360</v>
      </c>
      <c r="BX243" s="27">
        <v>360</v>
      </c>
      <c r="BY243" s="27">
        <v>360</v>
      </c>
    </row>
    <row r="244" spans="2:77" x14ac:dyDescent="0.25">
      <c r="B244" s="41" t="s">
        <v>46</v>
      </c>
      <c r="C244" s="38" t="s">
        <v>155</v>
      </c>
      <c r="D244" s="39" t="s">
        <v>30</v>
      </c>
      <c r="E244" s="42">
        <f>IF(AR284&lt;0.75,1/0,IF(AR$288&lt;0.75,1/0,X244))</f>
        <v>-0.48973971023643659</v>
      </c>
      <c r="F244" s="42">
        <f>IF(AS284&lt;0.75,1/0,IF(AS$288&lt;0.75,1/0,Y244))</f>
        <v>0.13506954747351108</v>
      </c>
      <c r="G244" s="42">
        <f>IF(AT284&lt;0.75,1/0,IF(AT$288&lt;0.75,1/0,Z244))</f>
        <v>-0.1756876072097483</v>
      </c>
      <c r="H244" s="42">
        <f>IF(AU284&lt;0.75,1/0,IF(AU$288&lt;0.75,1/0,AA244))</f>
        <v>-0.18218592127070377</v>
      </c>
      <c r="I244" s="42">
        <f>IF(AV284&lt;0.75,1/0,IF(AV$288&lt;0.75,1/0,AB244))</f>
        <v>-0.18787787943985057</v>
      </c>
      <c r="J244" s="42">
        <f>IF(AW284&lt;0.75,1/0,IF(AW$288&lt;0.75,1/0,AC244))</f>
        <v>-0.17807051037724353</v>
      </c>
      <c r="K244" s="42">
        <f>IF(AX284&lt;0.75,1/0,IF(AX$288&lt;0.75,1/0,AD244))</f>
        <v>7.3981393366631343E-2</v>
      </c>
      <c r="L244" s="42">
        <f>IF(AY284&lt;0.75,1/0,IF(AY$288&lt;0.75,1/0,AE244))</f>
        <v>5.6465424962534261E-2</v>
      </c>
      <c r="M244" s="42">
        <f>IF(AZ284&lt;0.75,1/0,IF(AZ$288&lt;0.75,1/0,AF244))</f>
        <v>-0.12107889640254454</v>
      </c>
      <c r="N244" s="42">
        <f>IF(BA284&lt;0.75,1/0,IF(BA$288&lt;0.75,1/0,AG244))</f>
        <v>-7.0555192471411288E-2</v>
      </c>
      <c r="O244" s="42">
        <f>IF(BB284&lt;0.75,1/0,IF(BB$288&lt;0.75,1/0,AH244))</f>
        <v>-6.0213596238213429E-2</v>
      </c>
      <c r="P244" s="42">
        <f>IF(BC284&lt;0.75,1/0,IF(BC$288&lt;0.75,1/0,AI244))</f>
        <v>3.4099426555430412E-2</v>
      </c>
      <c r="Q244" s="42" t="e">
        <f>IF(BD284&lt;0.75,1/0,IF(BD$288&lt;0.75,1/0,AJ244))</f>
        <v>#DIV/0!</v>
      </c>
      <c r="R244" s="42">
        <f>IF(BE284&lt;0.75,1/0,IF(BE$288&lt;0.75,1/0,AK244))</f>
        <v>-5.7163109228799414E-2</v>
      </c>
      <c r="S244" s="42">
        <f>IF(BF284&lt;0.75,1/0,IF(BF$288&lt;0.75,1/0,AL244))</f>
        <v>-6.3948704617717511E-2</v>
      </c>
      <c r="U244" s="5" t="s">
        <v>46</v>
      </c>
      <c r="V244" s="6" t="s">
        <v>155</v>
      </c>
      <c r="W244" s="7" t="s">
        <v>30</v>
      </c>
      <c r="X244" s="1">
        <v>-0.48973971023643659</v>
      </c>
      <c r="Y244" s="1">
        <v>0.13506954747351108</v>
      </c>
      <c r="Z244" s="1">
        <v>-0.1756876072097483</v>
      </c>
      <c r="AA244" s="1">
        <v>-0.18218592127070377</v>
      </c>
      <c r="AB244" s="1">
        <v>-0.18787787943985057</v>
      </c>
      <c r="AC244" s="1">
        <v>-0.17807051037724353</v>
      </c>
      <c r="AD244" s="1">
        <v>7.3981393366631343E-2</v>
      </c>
      <c r="AE244" s="1">
        <v>5.6465424962534261E-2</v>
      </c>
      <c r="AF244" s="1">
        <v>-0.12107889640254454</v>
      </c>
      <c r="AG244" s="1">
        <v>-7.0555192471411288E-2</v>
      </c>
      <c r="AH244" s="1">
        <v>-6.0213596238213429E-2</v>
      </c>
      <c r="AI244" s="1">
        <v>3.4099426555430412E-2</v>
      </c>
      <c r="AJ244" s="1" t="e">
        <v>#N/A</v>
      </c>
      <c r="AK244" s="1">
        <v>-5.7163109228799414E-2</v>
      </c>
      <c r="AL244" s="1">
        <v>-6.3948704617717511E-2</v>
      </c>
      <c r="AO244" s="41" t="s">
        <v>40</v>
      </c>
      <c r="AP244" s="38" t="s">
        <v>163</v>
      </c>
      <c r="AQ244" s="39" t="s">
        <v>30</v>
      </c>
      <c r="AR244" s="42">
        <f t="shared" si="362"/>
        <v>1</v>
      </c>
      <c r="AS244" s="42">
        <f t="shared" si="348"/>
        <v>1</v>
      </c>
      <c r="AT244" s="42">
        <f t="shared" si="349"/>
        <v>1</v>
      </c>
      <c r="AU244" s="42">
        <f t="shared" si="350"/>
        <v>1</v>
      </c>
      <c r="AV244" s="42">
        <f t="shared" si="351"/>
        <v>1</v>
      </c>
      <c r="AW244" s="42">
        <f t="shared" si="352"/>
        <v>1</v>
      </c>
      <c r="AX244" s="42">
        <f t="shared" si="353"/>
        <v>1</v>
      </c>
      <c r="AY244" s="42">
        <f t="shared" si="354"/>
        <v>1</v>
      </c>
      <c r="AZ244" s="42">
        <f t="shared" si="355"/>
        <v>1</v>
      </c>
      <c r="BA244" s="42">
        <f t="shared" si="356"/>
        <v>1</v>
      </c>
      <c r="BB244" s="42">
        <f t="shared" si="357"/>
        <v>1</v>
      </c>
      <c r="BC244" s="42">
        <f t="shared" si="358"/>
        <v>1</v>
      </c>
      <c r="BD244" s="42">
        <f t="shared" si="359"/>
        <v>1</v>
      </c>
      <c r="BE244" s="42">
        <f t="shared" si="360"/>
        <v>1</v>
      </c>
      <c r="BF244" s="42">
        <f t="shared" si="361"/>
        <v>1</v>
      </c>
      <c r="BH244" s="41" t="s">
        <v>40</v>
      </c>
      <c r="BI244" s="38" t="s">
        <v>163</v>
      </c>
      <c r="BJ244" s="39" t="s">
        <v>30</v>
      </c>
      <c r="BK244" s="27">
        <v>360</v>
      </c>
      <c r="BL244" s="27">
        <v>360</v>
      </c>
      <c r="BM244" s="27">
        <v>360</v>
      </c>
      <c r="BN244" s="27">
        <v>360</v>
      </c>
      <c r="BO244" s="27">
        <v>360</v>
      </c>
      <c r="BP244" s="27">
        <v>360</v>
      </c>
      <c r="BQ244" s="27">
        <v>360</v>
      </c>
      <c r="BR244" s="27">
        <v>360</v>
      </c>
      <c r="BS244" s="27">
        <v>360</v>
      </c>
      <c r="BT244" s="27">
        <v>360</v>
      </c>
      <c r="BU244" s="27">
        <v>360</v>
      </c>
      <c r="BV244" s="27">
        <v>360</v>
      </c>
      <c r="BW244" s="27">
        <v>360</v>
      </c>
      <c r="BX244" s="27">
        <v>360</v>
      </c>
      <c r="BY244" s="27">
        <v>360</v>
      </c>
    </row>
    <row r="245" spans="2:77" x14ac:dyDescent="0.25">
      <c r="B245" s="41" t="s">
        <v>46</v>
      </c>
      <c r="C245" s="38" t="s">
        <v>156</v>
      </c>
      <c r="D245" s="39" t="s">
        <v>30</v>
      </c>
      <c r="E245" s="42">
        <f>IF(AR285&lt;0.75,1/0,IF(AR$288&lt;0.75,1/0,X245))</f>
        <v>-0.1931793097276242</v>
      </c>
      <c r="F245" s="42">
        <f>IF(AS285&lt;0.75,1/0,IF(AS$288&lt;0.75,1/0,Y245))</f>
        <v>0.45000530673512262</v>
      </c>
      <c r="G245" s="42">
        <f>IF(AT285&lt;0.75,1/0,IF(AT$288&lt;0.75,1/0,Z245))</f>
        <v>6.0949478348607089E-2</v>
      </c>
      <c r="H245" s="42">
        <f>IF(AU285&lt;0.75,1/0,IF(AU$288&lt;0.75,1/0,AA245))</f>
        <v>1.5820890988349268E-2</v>
      </c>
      <c r="I245" s="42">
        <f>IF(AV285&lt;0.75,1/0,IF(AV$288&lt;0.75,1/0,AB245))</f>
        <v>0.17381065610610325</v>
      </c>
      <c r="J245" s="42">
        <f>IF(AW285&lt;0.75,1/0,IF(AW$288&lt;0.75,1/0,AC245))</f>
        <v>-0.23746219448029915</v>
      </c>
      <c r="K245" s="42">
        <f>IF(AX285&lt;0.75,1/0,IF(AX$288&lt;0.75,1/0,AD245))</f>
        <v>0.49441028211070304</v>
      </c>
      <c r="L245" s="42">
        <f>IF(AY285&lt;0.75,1/0,IF(AY$288&lt;0.75,1/0,AE245))</f>
        <v>0.12907192907192955</v>
      </c>
      <c r="M245" s="42">
        <f>IF(AZ285&lt;0.75,1/0,IF(AZ$288&lt;0.75,1/0,AF245))</f>
        <v>0.28419813948272488</v>
      </c>
      <c r="N245" s="42">
        <f>IF(BA285&lt;0.75,1/0,IF(BA$288&lt;0.75,1/0,AG245))</f>
        <v>4.7812370871766152E-2</v>
      </c>
      <c r="O245" s="42">
        <f>IF(BB285&lt;0.75,1/0,IF(BB$288&lt;0.75,1/0,AH245))</f>
        <v>0.13532701927394308</v>
      </c>
      <c r="P245" s="42">
        <f>IF(BC285&lt;0.75,1/0,IF(BC$288&lt;0.75,1/0,AI245))</f>
        <v>0.26568782325323381</v>
      </c>
      <c r="Q245" s="42">
        <f>IF(BD285&lt;0.75,1/0,IF(BD$288&lt;0.75,1/0,AJ245))</f>
        <v>0.2158284743852974</v>
      </c>
      <c r="R245" s="42">
        <f>IF(BE285&lt;0.75,1/0,IF(BE$288&lt;0.75,1/0,AK245))</f>
        <v>0.18659973982807965</v>
      </c>
      <c r="S245" s="42">
        <f>IF(BF285&lt;0.75,1/0,IF(BF$288&lt;0.75,1/0,AL245))</f>
        <v>5.9858232066415606E-2</v>
      </c>
      <c r="U245" s="5" t="s">
        <v>46</v>
      </c>
      <c r="V245" s="6" t="s">
        <v>156</v>
      </c>
      <c r="W245" s="7" t="s">
        <v>30</v>
      </c>
      <c r="X245" s="1">
        <v>-0.1931793097276242</v>
      </c>
      <c r="Y245" s="1">
        <v>0.45000530673512262</v>
      </c>
      <c r="Z245" s="1">
        <v>6.0949478348607089E-2</v>
      </c>
      <c r="AA245" s="1">
        <v>1.5820890988349268E-2</v>
      </c>
      <c r="AB245" s="1">
        <v>0.17381065610610325</v>
      </c>
      <c r="AC245" s="1">
        <v>-0.23746219448029915</v>
      </c>
      <c r="AD245" s="1">
        <v>0.49441028211070304</v>
      </c>
      <c r="AE245" s="1">
        <v>0.12907192907192955</v>
      </c>
      <c r="AF245" s="1">
        <v>0.28419813948272488</v>
      </c>
      <c r="AG245" s="1">
        <v>4.7812370871766152E-2</v>
      </c>
      <c r="AH245" s="1">
        <v>0.13532701927394308</v>
      </c>
      <c r="AI245" s="1">
        <v>0.26568782325323381</v>
      </c>
      <c r="AJ245" s="1">
        <v>0.2158284743852974</v>
      </c>
      <c r="AK245" s="1">
        <v>0.18659973982807965</v>
      </c>
      <c r="AL245" s="1">
        <v>5.9858232066415606E-2</v>
      </c>
      <c r="AO245" s="41" t="s">
        <v>40</v>
      </c>
      <c r="AP245" s="38" t="s">
        <v>77</v>
      </c>
      <c r="AQ245" s="39" t="s">
        <v>30</v>
      </c>
      <c r="AR245" s="42">
        <f t="shared" si="362"/>
        <v>1</v>
      </c>
      <c r="AS245" s="42">
        <f t="shared" si="348"/>
        <v>1</v>
      </c>
      <c r="AT245" s="42">
        <f t="shared" si="349"/>
        <v>1</v>
      </c>
      <c r="AU245" s="42">
        <f t="shared" si="350"/>
        <v>1</v>
      </c>
      <c r="AV245" s="42">
        <f t="shared" si="351"/>
        <v>1</v>
      </c>
      <c r="AW245" s="42">
        <f t="shared" si="352"/>
        <v>1</v>
      </c>
      <c r="AX245" s="42">
        <f t="shared" si="353"/>
        <v>1</v>
      </c>
      <c r="AY245" s="42">
        <f t="shared" si="354"/>
        <v>1</v>
      </c>
      <c r="AZ245" s="42">
        <f t="shared" si="355"/>
        <v>1</v>
      </c>
      <c r="BA245" s="42">
        <f t="shared" si="356"/>
        <v>1</v>
      </c>
      <c r="BB245" s="42">
        <f t="shared" si="357"/>
        <v>1</v>
      </c>
      <c r="BC245" s="42">
        <f t="shared" si="358"/>
        <v>1</v>
      </c>
      <c r="BD245" s="42">
        <f t="shared" si="359"/>
        <v>1</v>
      </c>
      <c r="BE245" s="42">
        <f t="shared" si="360"/>
        <v>1</v>
      </c>
      <c r="BF245" s="42">
        <f t="shared" si="361"/>
        <v>1</v>
      </c>
      <c r="BH245" s="41" t="s">
        <v>40</v>
      </c>
      <c r="BI245" s="38" t="s">
        <v>77</v>
      </c>
      <c r="BJ245" s="39" t="s">
        <v>30</v>
      </c>
      <c r="BK245" s="27">
        <v>360</v>
      </c>
      <c r="BL245" s="27">
        <v>360</v>
      </c>
      <c r="BM245" s="27">
        <v>360</v>
      </c>
      <c r="BN245" s="27">
        <v>360</v>
      </c>
      <c r="BO245" s="27">
        <v>360</v>
      </c>
      <c r="BP245" s="27">
        <v>360</v>
      </c>
      <c r="BQ245" s="27">
        <v>360</v>
      </c>
      <c r="BR245" s="27">
        <v>360</v>
      </c>
      <c r="BS245" s="27">
        <v>360</v>
      </c>
      <c r="BT245" s="27">
        <v>360</v>
      </c>
      <c r="BU245" s="27">
        <v>360</v>
      </c>
      <c r="BV245" s="27">
        <v>360</v>
      </c>
      <c r="BW245" s="27">
        <v>360</v>
      </c>
      <c r="BX245" s="27">
        <v>360</v>
      </c>
      <c r="BY245" s="27">
        <v>360</v>
      </c>
    </row>
    <row r="246" spans="2:77" x14ac:dyDescent="0.25">
      <c r="B246" s="41" t="s">
        <v>46</v>
      </c>
      <c r="C246" s="38" t="s">
        <v>157</v>
      </c>
      <c r="D246" s="39" t="s">
        <v>30</v>
      </c>
      <c r="E246" s="42">
        <f>IF(AR286&lt;0.75,1/0,IF(AR$288&lt;0.75,1/0,X246))</f>
        <v>-0.1185778360596722</v>
      </c>
      <c r="F246" s="42">
        <f>IF(AS286&lt;0.75,1/0,IF(AS$288&lt;0.75,1/0,Y246))</f>
        <v>0.68164393789784339</v>
      </c>
      <c r="G246" s="42">
        <f>IF(AT286&lt;0.75,1/0,IF(AT$288&lt;0.75,1/0,Z246))</f>
        <v>0.12208913763940732</v>
      </c>
      <c r="H246" s="42">
        <f>IF(AU286&lt;0.75,1/0,IF(AU$288&lt;0.75,1/0,AA246))</f>
        <v>0.10170987150292765</v>
      </c>
      <c r="I246" s="42">
        <f>IF(AV286&lt;0.75,1/0,IF(AV$288&lt;0.75,1/0,AB246))</f>
        <v>0.14901328474108788</v>
      </c>
      <c r="J246" s="42">
        <f>IF(AW286&lt;0.75,1/0,IF(AW$288&lt;0.75,1/0,AC246))</f>
        <v>0.13968787687062267</v>
      </c>
      <c r="K246" s="42">
        <f>IF(AX286&lt;0.75,1/0,IF(AX$288&lt;0.75,1/0,AD246))</f>
        <v>0.16068669079421882</v>
      </c>
      <c r="L246" s="42">
        <f>IF(AY286&lt;0.75,1/0,IF(AY$288&lt;0.75,1/0,AE246))</f>
        <v>9.9573851767262189E-2</v>
      </c>
      <c r="M246" s="42">
        <f>IF(AZ286&lt;0.75,1/0,IF(AZ$288&lt;0.75,1/0,AF246))</f>
        <v>0.21572870669772759</v>
      </c>
      <c r="N246" s="42">
        <f>IF(BA286&lt;0.75,1/0,IF(BA$288&lt;0.75,1/0,AG246))</f>
        <v>0.11786013902604675</v>
      </c>
      <c r="O246" s="42">
        <f>IF(BB286&lt;0.75,1/0,IF(BB$288&lt;0.75,1/0,AH246))</f>
        <v>0.27745779865412001</v>
      </c>
      <c r="P246" s="42">
        <f>IF(BC286&lt;0.75,1/0,IF(BC$288&lt;0.75,1/0,AI246))</f>
        <v>0.20307199023315592</v>
      </c>
      <c r="Q246" s="42">
        <f>IF(BD286&lt;0.75,1/0,IF(BD$288&lt;0.75,1/0,AJ246))</f>
        <v>1.68682757993317E-2</v>
      </c>
      <c r="R246" s="42">
        <f>IF(BE286&lt;0.75,1/0,IF(BE$288&lt;0.75,1/0,AK246))</f>
        <v>0.19004677694094529</v>
      </c>
      <c r="S246" s="42">
        <f>IF(BF286&lt;0.75,1/0,IF(BF$288&lt;0.75,1/0,AL246))</f>
        <v>6.3016723298259025E-2</v>
      </c>
      <c r="U246" s="5" t="s">
        <v>46</v>
      </c>
      <c r="V246" s="6" t="s">
        <v>157</v>
      </c>
      <c r="W246" s="7" t="s">
        <v>30</v>
      </c>
      <c r="X246" s="1">
        <v>-0.1185778360596722</v>
      </c>
      <c r="Y246" s="1">
        <v>0.68164393789784339</v>
      </c>
      <c r="Z246" s="1">
        <v>0.12208913763940732</v>
      </c>
      <c r="AA246" s="1">
        <v>0.10170987150292765</v>
      </c>
      <c r="AB246" s="1">
        <v>0.14901328474108788</v>
      </c>
      <c r="AC246" s="1">
        <v>0.13968787687062267</v>
      </c>
      <c r="AD246" s="1">
        <v>0.16068669079421882</v>
      </c>
      <c r="AE246" s="1">
        <v>9.9573851767262189E-2</v>
      </c>
      <c r="AF246" s="1">
        <v>0.21572870669772759</v>
      </c>
      <c r="AG246" s="1">
        <v>0.11786013902604675</v>
      </c>
      <c r="AH246" s="1">
        <v>0.27745779865412001</v>
      </c>
      <c r="AI246" s="1">
        <v>0.20307199023315592</v>
      </c>
      <c r="AJ246" s="1">
        <v>1.68682757993317E-2</v>
      </c>
      <c r="AK246" s="1">
        <v>0.19004677694094529</v>
      </c>
      <c r="AL246" s="1">
        <v>6.3016723298259025E-2</v>
      </c>
      <c r="AO246" s="41" t="s">
        <v>40</v>
      </c>
      <c r="AP246" s="38" t="s">
        <v>164</v>
      </c>
      <c r="AQ246" s="39" t="s">
        <v>30</v>
      </c>
      <c r="AR246" s="42">
        <f t="shared" si="362"/>
        <v>1</v>
      </c>
      <c r="AS246" s="42">
        <f t="shared" si="348"/>
        <v>1</v>
      </c>
      <c r="AT246" s="42">
        <f t="shared" si="349"/>
        <v>1</v>
      </c>
      <c r="AU246" s="42">
        <f t="shared" si="350"/>
        <v>1</v>
      </c>
      <c r="AV246" s="42">
        <f t="shared" si="351"/>
        <v>1</v>
      </c>
      <c r="AW246" s="42">
        <f t="shared" si="352"/>
        <v>1</v>
      </c>
      <c r="AX246" s="42">
        <f t="shared" si="353"/>
        <v>1</v>
      </c>
      <c r="AY246" s="42">
        <f t="shared" si="354"/>
        <v>1</v>
      </c>
      <c r="AZ246" s="42">
        <f t="shared" si="355"/>
        <v>1</v>
      </c>
      <c r="BA246" s="42">
        <f t="shared" si="356"/>
        <v>1</v>
      </c>
      <c r="BB246" s="42">
        <f t="shared" si="357"/>
        <v>1</v>
      </c>
      <c r="BC246" s="42">
        <f t="shared" si="358"/>
        <v>1</v>
      </c>
      <c r="BD246" s="42">
        <f t="shared" si="359"/>
        <v>1</v>
      </c>
      <c r="BE246" s="42">
        <f t="shared" si="360"/>
        <v>1</v>
      </c>
      <c r="BF246" s="42">
        <f t="shared" si="361"/>
        <v>1</v>
      </c>
      <c r="BH246" s="41" t="s">
        <v>40</v>
      </c>
      <c r="BI246" s="38" t="s">
        <v>164</v>
      </c>
      <c r="BJ246" s="39" t="s">
        <v>30</v>
      </c>
      <c r="BK246" s="27">
        <v>360</v>
      </c>
      <c r="BL246" s="27">
        <v>360</v>
      </c>
      <c r="BM246" s="27">
        <v>360</v>
      </c>
      <c r="BN246" s="27">
        <v>360</v>
      </c>
      <c r="BO246" s="27">
        <v>360</v>
      </c>
      <c r="BP246" s="27">
        <v>360</v>
      </c>
      <c r="BQ246" s="27">
        <v>360</v>
      </c>
      <c r="BR246" s="27">
        <v>360</v>
      </c>
      <c r="BS246" s="27">
        <v>360</v>
      </c>
      <c r="BT246" s="27">
        <v>360</v>
      </c>
      <c r="BU246" s="27">
        <v>360</v>
      </c>
      <c r="BV246" s="27">
        <v>360</v>
      </c>
      <c r="BW246" s="27">
        <v>360</v>
      </c>
      <c r="BX246" s="27">
        <v>360</v>
      </c>
      <c r="BY246" s="27">
        <v>360</v>
      </c>
    </row>
    <row r="247" spans="2:77" x14ac:dyDescent="0.25">
      <c r="B247" s="41" t="s">
        <v>46</v>
      </c>
      <c r="C247" s="38" t="s">
        <v>158</v>
      </c>
      <c r="D247" s="39" t="s">
        <v>30</v>
      </c>
      <c r="E247" s="42">
        <f>IF(AR287&lt;0.75,1/0,IF(AR$288&lt;0.75,1/0,X247))</f>
        <v>0.21682030839568989</v>
      </c>
      <c r="F247" s="42">
        <f>IF(AS287&lt;0.75,1/0,IF(AS$288&lt;0.75,1/0,Y247))</f>
        <v>0.5039648504365275</v>
      </c>
      <c r="G247" s="42">
        <f>IF(AT287&lt;0.75,1/0,IF(AT$288&lt;0.75,1/0,Z247))</f>
        <v>0.20736279833685978</v>
      </c>
      <c r="H247" s="42">
        <f>IF(AU287&lt;0.75,1/0,IF(AU$288&lt;0.75,1/0,AA247))</f>
        <v>0.21018691819908586</v>
      </c>
      <c r="I247" s="42">
        <f>IF(AV287&lt;0.75,1/0,IF(AV$288&lt;0.75,1/0,AB247))</f>
        <v>0.164002405858511</v>
      </c>
      <c r="J247" s="42">
        <f>IF(AW287&lt;0.75,1/0,IF(AW$288&lt;0.75,1/0,AC247))</f>
        <v>6.3498166773864329E-2</v>
      </c>
      <c r="K247" s="42">
        <f>IF(AX287&lt;0.75,1/0,IF(AX$288&lt;0.75,1/0,AD247))</f>
        <v>0.36117070289148567</v>
      </c>
      <c r="L247" s="42">
        <f>IF(AY287&lt;0.75,1/0,IF(AY$288&lt;0.75,1/0,AE247))</f>
        <v>0.47829994383074337</v>
      </c>
      <c r="M247" s="42">
        <f>IF(AZ287&lt;0.75,1/0,IF(AZ$288&lt;0.75,1/0,AF247))</f>
        <v>0.78958710938353094</v>
      </c>
      <c r="N247" s="42">
        <f>IF(BA287&lt;0.75,1/0,IF(BA$288&lt;0.75,1/0,AG247))</f>
        <v>0.20035839930831467</v>
      </c>
      <c r="O247" s="42">
        <f>IF(BB287&lt;0.75,1/0,IF(BB$288&lt;0.75,1/0,AH247))</f>
        <v>0.44949846340819732</v>
      </c>
      <c r="P247" s="42">
        <f>IF(BC287&lt;0.75,1/0,IF(BC$288&lt;0.75,1/0,AI247))</f>
        <v>0.43779315603903113</v>
      </c>
      <c r="Q247" s="42">
        <f>IF(BD287&lt;0.75,1/0,IF(BD$288&lt;0.75,1/0,AJ247))</f>
        <v>0.40030143409040519</v>
      </c>
      <c r="R247" s="42">
        <f>IF(BE287&lt;0.75,1/0,IF(BE$288&lt;0.75,1/0,AK247))</f>
        <v>0.3716120986021354</v>
      </c>
      <c r="S247" s="42">
        <f>IF(BF287&lt;0.75,1/0,IF(BF$288&lt;0.75,1/0,AL247))</f>
        <v>0.21653183727149283</v>
      </c>
      <c r="U247" s="5" t="s">
        <v>46</v>
      </c>
      <c r="V247" s="6" t="s">
        <v>158</v>
      </c>
      <c r="W247" s="7" t="s">
        <v>30</v>
      </c>
      <c r="X247" s="1">
        <v>0.21682030839568989</v>
      </c>
      <c r="Y247" s="1">
        <v>0.5039648504365275</v>
      </c>
      <c r="Z247" s="1">
        <v>0.20736279833685978</v>
      </c>
      <c r="AA247" s="1">
        <v>0.21018691819908586</v>
      </c>
      <c r="AB247" s="1">
        <v>0.164002405858511</v>
      </c>
      <c r="AC247" s="1">
        <v>6.3498166773864329E-2</v>
      </c>
      <c r="AD247" s="1">
        <v>0.36117070289148567</v>
      </c>
      <c r="AE247" s="1">
        <v>0.47829994383074337</v>
      </c>
      <c r="AF247" s="1">
        <v>0.78958710938353094</v>
      </c>
      <c r="AG247" s="1">
        <v>0.20035839930831467</v>
      </c>
      <c r="AH247" s="1">
        <v>0.44949846340819732</v>
      </c>
      <c r="AI247" s="1">
        <v>0.43779315603903113</v>
      </c>
      <c r="AJ247" s="1">
        <v>0.40030143409040519</v>
      </c>
      <c r="AK247" s="1">
        <v>0.3716120986021354</v>
      </c>
      <c r="AL247" s="1">
        <v>0.21653183727149283</v>
      </c>
      <c r="AO247" s="41" t="s">
        <v>41</v>
      </c>
      <c r="AP247" s="38" t="s">
        <v>159</v>
      </c>
      <c r="AQ247" s="39" t="s">
        <v>30</v>
      </c>
      <c r="AR247" s="42">
        <f t="shared" si="362"/>
        <v>1</v>
      </c>
      <c r="AS247" s="42">
        <f t="shared" si="348"/>
        <v>1</v>
      </c>
      <c r="AT247" s="42">
        <f t="shared" si="349"/>
        <v>1</v>
      </c>
      <c r="AU247" s="42">
        <f t="shared" si="350"/>
        <v>1</v>
      </c>
      <c r="AV247" s="42">
        <f t="shared" si="351"/>
        <v>1</v>
      </c>
      <c r="AW247" s="42">
        <f t="shared" si="352"/>
        <v>1</v>
      </c>
      <c r="AX247" s="42">
        <f t="shared" si="353"/>
        <v>1</v>
      </c>
      <c r="AY247" s="42">
        <f t="shared" si="354"/>
        <v>1</v>
      </c>
      <c r="AZ247" s="42">
        <f t="shared" si="355"/>
        <v>1</v>
      </c>
      <c r="BA247" s="42">
        <f t="shared" si="356"/>
        <v>0.96944444444444444</v>
      </c>
      <c r="BB247" s="42">
        <f t="shared" si="357"/>
        <v>1</v>
      </c>
      <c r="BC247" s="42">
        <f t="shared" si="358"/>
        <v>1</v>
      </c>
      <c r="BD247" s="42">
        <f t="shared" si="359"/>
        <v>0</v>
      </c>
      <c r="BE247" s="42">
        <f t="shared" si="360"/>
        <v>1</v>
      </c>
      <c r="BF247" s="42">
        <f t="shared" si="361"/>
        <v>1</v>
      </c>
      <c r="BH247" s="41" t="s">
        <v>41</v>
      </c>
      <c r="BI247" s="38" t="s">
        <v>159</v>
      </c>
      <c r="BJ247" s="39" t="s">
        <v>30</v>
      </c>
      <c r="BK247" s="9">
        <v>360</v>
      </c>
      <c r="BL247" s="9">
        <v>360</v>
      </c>
      <c r="BM247" s="9">
        <v>360</v>
      </c>
      <c r="BN247" s="9">
        <v>360</v>
      </c>
      <c r="BO247" s="9">
        <v>360</v>
      </c>
      <c r="BP247" s="9">
        <v>360</v>
      </c>
      <c r="BQ247" s="9">
        <v>360</v>
      </c>
      <c r="BR247" s="9">
        <v>360</v>
      </c>
      <c r="BS247" s="9">
        <v>360</v>
      </c>
      <c r="BT247" s="9">
        <v>349</v>
      </c>
      <c r="BU247" s="9">
        <v>360</v>
      </c>
      <c r="BV247" s="9">
        <v>360</v>
      </c>
      <c r="BW247" s="9">
        <v>0</v>
      </c>
      <c r="BX247" s="9">
        <v>360</v>
      </c>
      <c r="BY247" s="9">
        <v>360</v>
      </c>
    </row>
    <row r="248" spans="2:77" x14ac:dyDescent="0.25">
      <c r="B248" s="41" t="s">
        <v>47</v>
      </c>
      <c r="C248" s="38" t="s">
        <v>153</v>
      </c>
      <c r="D248" s="39" t="s">
        <v>30</v>
      </c>
      <c r="E248" s="42">
        <f>IF(AR289&lt;0.75,1/0,IF(AR$295&lt;0.75,1/0,X248))</f>
        <v>-0.57487425743522413</v>
      </c>
      <c r="F248" s="42">
        <f>IF(AS289&lt;0.75,1/0,IF(AS$295&lt;0.75,1/0,Y248))</f>
        <v>-0.22431948475790264</v>
      </c>
      <c r="G248" s="42">
        <f>IF(AT289&lt;0.75,1/0,IF(AT$295&lt;0.75,1/0,Z248))</f>
        <v>-7.1311276137903112E-2</v>
      </c>
      <c r="H248" s="42">
        <f>IF(AU289&lt;0.75,1/0,IF(AU$295&lt;0.75,1/0,AA248))</f>
        <v>-0.15500277364164483</v>
      </c>
      <c r="I248" s="42">
        <f>IF(AV289&lt;0.75,1/0,IF(AV$295&lt;0.75,1/0,AB248))</f>
        <v>-3.0136046065361799E-2</v>
      </c>
      <c r="J248" s="42">
        <f>IF(AW289&lt;0.75,1/0,IF(AW$295&lt;0.75,1/0,AC248))</f>
        <v>-0.48810764147292585</v>
      </c>
      <c r="K248" s="42">
        <f>IF(AX289&lt;0.75,1/0,IF(AX$295&lt;0.75,1/0,AD248))</f>
        <v>-3.5935098755534023E-3</v>
      </c>
      <c r="L248" s="42">
        <f>IF(AY289&lt;0.75,1/0,IF(AY$295&lt;0.75,1/0,AE248))</f>
        <v>-0.21850315955766175</v>
      </c>
      <c r="M248" s="42">
        <f>IF(AZ289&lt;0.75,1/0,IF(AZ$295&lt;0.75,1/0,AF248))</f>
        <v>-0.15176172235747287</v>
      </c>
      <c r="N248" s="42">
        <f>IF(BA289&lt;0.75,1/0,IF(BA$295&lt;0.75,1/0,AG248))</f>
        <v>-0.39397249876713925</v>
      </c>
      <c r="O248" s="42">
        <f>IF(BB289&lt;0.75,1/0,IF(BB$295&lt;0.75,1/0,AH248))</f>
        <v>-0.21129979167161417</v>
      </c>
      <c r="P248" s="42">
        <f>IF(BC289&lt;0.75,1/0,IF(BC$295&lt;0.75,1/0,AI248))</f>
        <v>-0.21070671265556595</v>
      </c>
      <c r="Q248" s="42" t="e">
        <f>IF(BD289&lt;0.75,1/0,IF(BD$295&lt;0.75,1/0,AJ248))</f>
        <v>#DIV/0!</v>
      </c>
      <c r="R248" s="42">
        <f>IF(BE289&lt;0.75,1/0,IF(BE$295&lt;0.75,1/0,AK248))</f>
        <v>-0.20515250918756656</v>
      </c>
      <c r="S248" s="42">
        <f>IF(BF289&lt;0.75,1/0,IF(BF$295&lt;0.75,1/0,AL248))</f>
        <v>-0.25248815022924331</v>
      </c>
      <c r="U248" s="5" t="s">
        <v>47</v>
      </c>
      <c r="V248" s="6" t="s">
        <v>153</v>
      </c>
      <c r="W248" s="7" t="s">
        <v>30</v>
      </c>
      <c r="X248" s="1">
        <v>-0.57487425743522413</v>
      </c>
      <c r="Y248" s="1">
        <v>-0.22431948475790264</v>
      </c>
      <c r="Z248" s="1">
        <v>-7.1311276137903112E-2</v>
      </c>
      <c r="AA248" s="1">
        <v>-0.15500277364164483</v>
      </c>
      <c r="AB248" s="1">
        <v>-3.0136046065361799E-2</v>
      </c>
      <c r="AC248" s="1">
        <v>-0.48810764147292585</v>
      </c>
      <c r="AD248" s="1">
        <v>-3.5935098755534023E-3</v>
      </c>
      <c r="AE248" s="1">
        <v>-0.21850315955766175</v>
      </c>
      <c r="AF248" s="1">
        <v>-0.15176172235747287</v>
      </c>
      <c r="AG248" s="1">
        <v>-0.39397249876713925</v>
      </c>
      <c r="AH248" s="1">
        <v>-0.21129979167161417</v>
      </c>
      <c r="AI248" s="1">
        <v>-0.21070671265556595</v>
      </c>
      <c r="AJ248" s="1" t="e">
        <v>#N/A</v>
      </c>
      <c r="AK248" s="1">
        <v>-0.20515250918756656</v>
      </c>
      <c r="AL248" s="1">
        <v>-0.25248815022924331</v>
      </c>
      <c r="AO248" s="41" t="s">
        <v>41</v>
      </c>
      <c r="AP248" s="38" t="s">
        <v>160</v>
      </c>
      <c r="AQ248" s="39" t="s">
        <v>30</v>
      </c>
      <c r="AR248" s="42">
        <f t="shared" si="362"/>
        <v>1</v>
      </c>
      <c r="AS248" s="42">
        <f t="shared" si="348"/>
        <v>1</v>
      </c>
      <c r="AT248" s="42">
        <f t="shared" si="349"/>
        <v>1</v>
      </c>
      <c r="AU248" s="42">
        <f t="shared" si="350"/>
        <v>1</v>
      </c>
      <c r="AV248" s="42">
        <f t="shared" si="351"/>
        <v>1</v>
      </c>
      <c r="AW248" s="42">
        <f t="shared" si="352"/>
        <v>1</v>
      </c>
      <c r="AX248" s="42">
        <f t="shared" si="353"/>
        <v>1</v>
      </c>
      <c r="AY248" s="42">
        <f t="shared" si="354"/>
        <v>1</v>
      </c>
      <c r="AZ248" s="42">
        <f t="shared" si="355"/>
        <v>1</v>
      </c>
      <c r="BA248" s="42">
        <f t="shared" si="356"/>
        <v>1</v>
      </c>
      <c r="BB248" s="42">
        <f t="shared" si="357"/>
        <v>1</v>
      </c>
      <c r="BC248" s="42">
        <f t="shared" si="358"/>
        <v>1</v>
      </c>
      <c r="BD248" s="42">
        <f t="shared" si="359"/>
        <v>1</v>
      </c>
      <c r="BE248" s="42">
        <f t="shared" si="360"/>
        <v>1</v>
      </c>
      <c r="BF248" s="42">
        <f t="shared" si="361"/>
        <v>1</v>
      </c>
      <c r="BH248" s="41" t="s">
        <v>41</v>
      </c>
      <c r="BI248" s="38" t="s">
        <v>160</v>
      </c>
      <c r="BJ248" s="39" t="s">
        <v>30</v>
      </c>
      <c r="BK248" s="9">
        <v>360</v>
      </c>
      <c r="BL248" s="9">
        <v>360</v>
      </c>
      <c r="BM248" s="9">
        <v>360</v>
      </c>
      <c r="BN248" s="9">
        <v>360</v>
      </c>
      <c r="BO248" s="9">
        <v>360</v>
      </c>
      <c r="BP248" s="9">
        <v>360</v>
      </c>
      <c r="BQ248" s="9">
        <v>360</v>
      </c>
      <c r="BR248" s="9">
        <v>360</v>
      </c>
      <c r="BS248" s="9">
        <v>360</v>
      </c>
      <c r="BT248" s="9">
        <v>360</v>
      </c>
      <c r="BU248" s="9">
        <v>360</v>
      </c>
      <c r="BV248" s="9">
        <v>360</v>
      </c>
      <c r="BW248" s="9">
        <v>360</v>
      </c>
      <c r="BX248" s="9">
        <v>360</v>
      </c>
      <c r="BY248" s="9">
        <v>360</v>
      </c>
    </row>
    <row r="249" spans="2:77" x14ac:dyDescent="0.25">
      <c r="B249" s="41" t="s">
        <v>47</v>
      </c>
      <c r="C249" s="38" t="s">
        <v>154</v>
      </c>
      <c r="D249" s="39" t="s">
        <v>30</v>
      </c>
      <c r="E249" s="42">
        <f>IF(AR290&lt;0.75,1/0,IF(AR$295&lt;0.75,1/0,X249))</f>
        <v>-9.7925899949755868E-2</v>
      </c>
      <c r="F249" s="42">
        <f>IF(AS290&lt;0.75,1/0,IF(AS$295&lt;0.75,1/0,Y249))</f>
        <v>0.27418461469122701</v>
      </c>
      <c r="G249" s="42">
        <f>IF(AT290&lt;0.75,1/0,IF(AT$295&lt;0.75,1/0,Z249))</f>
        <v>0.12130394787525733</v>
      </c>
      <c r="H249" s="42">
        <f>IF(AU290&lt;0.75,1/0,IF(AU$295&lt;0.75,1/0,AA249))</f>
        <v>-2.8153832550007252E-2</v>
      </c>
      <c r="I249" s="42">
        <f>IF(AV290&lt;0.75,1/0,IF(AV$295&lt;0.75,1/0,AB249))</f>
        <v>8.4134793680284758E-2</v>
      </c>
      <c r="J249" s="42">
        <f>IF(AW290&lt;0.75,1/0,IF(AW$295&lt;0.75,1/0,AC249))</f>
        <v>-7.9226370237100996E-2</v>
      </c>
      <c r="K249" s="42">
        <f>IF(AX290&lt;0.75,1/0,IF(AX$295&lt;0.75,1/0,AD249))</f>
        <v>5.3134808368869413E-2</v>
      </c>
      <c r="L249" s="42">
        <f>IF(AY290&lt;0.75,1/0,IF(AY$295&lt;0.75,1/0,AE249))</f>
        <v>-0.21545765187677712</v>
      </c>
      <c r="M249" s="42">
        <f>IF(AZ290&lt;0.75,1/0,IF(AZ$295&lt;0.75,1/0,AF249))</f>
        <v>-4.4568397596417286E-3</v>
      </c>
      <c r="N249" s="42">
        <f>IF(BA290&lt;0.75,1/0,IF(BA$295&lt;0.75,1/0,AG249))</f>
        <v>-0.1056304034076101</v>
      </c>
      <c r="O249" s="42">
        <f>IF(BB290&lt;0.75,1/0,IF(BB$295&lt;0.75,1/0,AH249))</f>
        <v>1.5852304933335226E-2</v>
      </c>
      <c r="P249" s="42">
        <f>IF(BC290&lt;0.75,1/0,IF(BC$295&lt;0.75,1/0,AI249))</f>
        <v>-0.10089111354879154</v>
      </c>
      <c r="Q249" s="42">
        <f>IF(BD290&lt;0.75,1/0,IF(BD$295&lt;0.75,1/0,AJ249))</f>
        <v>-0.19067694115207801</v>
      </c>
      <c r="R249" s="42">
        <f>IF(BE290&lt;0.75,1/0,IF(BE$295&lt;0.75,1/0,AK249))</f>
        <v>-2.1518724921482768E-2</v>
      </c>
      <c r="S249" s="42">
        <f>IF(BF290&lt;0.75,1/0,IF(BF$295&lt;0.75,1/0,AL249))</f>
        <v>-0.16882996156920627</v>
      </c>
      <c r="U249" s="5" t="s">
        <v>47</v>
      </c>
      <c r="V249" s="6" t="s">
        <v>154</v>
      </c>
      <c r="W249" s="7" t="s">
        <v>30</v>
      </c>
      <c r="X249" s="1">
        <v>-9.7925899949755868E-2</v>
      </c>
      <c r="Y249" s="1">
        <v>0.27418461469122701</v>
      </c>
      <c r="Z249" s="1">
        <v>0.12130394787525733</v>
      </c>
      <c r="AA249" s="1">
        <v>-2.8153832550007252E-2</v>
      </c>
      <c r="AB249" s="1">
        <v>8.4134793680284758E-2</v>
      </c>
      <c r="AC249" s="1">
        <v>-7.9226370237100996E-2</v>
      </c>
      <c r="AD249" s="1">
        <v>5.3134808368869413E-2</v>
      </c>
      <c r="AE249" s="1">
        <v>-0.21545765187677712</v>
      </c>
      <c r="AF249" s="1">
        <v>-4.4568397596417286E-3</v>
      </c>
      <c r="AG249" s="1">
        <v>-0.1056304034076101</v>
      </c>
      <c r="AH249" s="1">
        <v>1.5852304933335226E-2</v>
      </c>
      <c r="AI249" s="1">
        <v>-0.10089111354879154</v>
      </c>
      <c r="AJ249" s="1">
        <v>-0.19067694115207801</v>
      </c>
      <c r="AK249" s="1">
        <v>-2.1518724921482768E-2</v>
      </c>
      <c r="AL249" s="1">
        <v>-0.16882996156920627</v>
      </c>
      <c r="AO249" s="41" t="s">
        <v>41</v>
      </c>
      <c r="AP249" s="38" t="s">
        <v>161</v>
      </c>
      <c r="AQ249" s="39" t="s">
        <v>30</v>
      </c>
      <c r="AR249" s="42">
        <f t="shared" si="362"/>
        <v>1</v>
      </c>
      <c r="AS249" s="42">
        <f t="shared" si="348"/>
        <v>1</v>
      </c>
      <c r="AT249" s="42">
        <f t="shared" si="349"/>
        <v>1</v>
      </c>
      <c r="AU249" s="42">
        <f t="shared" si="350"/>
        <v>1</v>
      </c>
      <c r="AV249" s="42">
        <f t="shared" si="351"/>
        <v>1</v>
      </c>
      <c r="AW249" s="42">
        <f t="shared" si="352"/>
        <v>1</v>
      </c>
      <c r="AX249" s="42">
        <f t="shared" si="353"/>
        <v>1</v>
      </c>
      <c r="AY249" s="42">
        <f t="shared" si="354"/>
        <v>1</v>
      </c>
      <c r="AZ249" s="42">
        <f t="shared" si="355"/>
        <v>1</v>
      </c>
      <c r="BA249" s="42">
        <f t="shared" si="356"/>
        <v>1</v>
      </c>
      <c r="BB249" s="42">
        <f t="shared" si="357"/>
        <v>1</v>
      </c>
      <c r="BC249" s="42">
        <f t="shared" si="358"/>
        <v>1</v>
      </c>
      <c r="BD249" s="42">
        <f t="shared" si="359"/>
        <v>0</v>
      </c>
      <c r="BE249" s="42">
        <f t="shared" si="360"/>
        <v>1</v>
      </c>
      <c r="BF249" s="42">
        <f t="shared" si="361"/>
        <v>1</v>
      </c>
      <c r="BH249" s="41" t="s">
        <v>41</v>
      </c>
      <c r="BI249" s="38" t="s">
        <v>161</v>
      </c>
      <c r="BJ249" s="39" t="s">
        <v>30</v>
      </c>
      <c r="BK249" s="9">
        <v>360</v>
      </c>
      <c r="BL249" s="9">
        <v>360</v>
      </c>
      <c r="BM249" s="9">
        <v>360</v>
      </c>
      <c r="BN249" s="9">
        <v>360</v>
      </c>
      <c r="BO249" s="9">
        <v>360</v>
      </c>
      <c r="BP249" s="9">
        <v>360</v>
      </c>
      <c r="BQ249" s="9">
        <v>360</v>
      </c>
      <c r="BR249" s="9">
        <v>360</v>
      </c>
      <c r="BS249" s="9">
        <v>360</v>
      </c>
      <c r="BT249" s="9">
        <v>360</v>
      </c>
      <c r="BU249" s="9">
        <v>360</v>
      </c>
      <c r="BV249" s="9">
        <v>360</v>
      </c>
      <c r="BW249" s="9">
        <v>0</v>
      </c>
      <c r="BX249" s="9">
        <v>360</v>
      </c>
      <c r="BY249" s="9">
        <v>360</v>
      </c>
    </row>
    <row r="250" spans="2:77" x14ac:dyDescent="0.25">
      <c r="B250" s="41" t="s">
        <v>47</v>
      </c>
      <c r="C250" s="38" t="s">
        <v>155</v>
      </c>
      <c r="D250" s="39" t="s">
        <v>30</v>
      </c>
      <c r="E250" s="42">
        <f>IF(AR291&lt;0.75,1/0,IF(AR$295&lt;0.75,1/0,X250))</f>
        <v>-0.54289823781349233</v>
      </c>
      <c r="F250" s="42">
        <f>IF(AS291&lt;0.75,1/0,IF(AS$295&lt;0.75,1/0,Y250))</f>
        <v>-0.12874911703189773</v>
      </c>
      <c r="G250" s="42">
        <f>IF(AT291&lt;0.75,1/0,IF(AT$295&lt;0.75,1/0,Z250))</f>
        <v>-0.39201655712990791</v>
      </c>
      <c r="H250" s="42">
        <f>IF(AU291&lt;0.75,1/0,IF(AU$295&lt;0.75,1/0,AA250))</f>
        <v>-0.23860618964604041</v>
      </c>
      <c r="I250" s="42">
        <f>IF(AV291&lt;0.75,1/0,IF(AV$295&lt;0.75,1/0,AB250))</f>
        <v>-0.13479821943438786</v>
      </c>
      <c r="J250" s="42">
        <f>IF(AW291&lt;0.75,1/0,IF(AW$295&lt;0.75,1/0,AC250))</f>
        <v>-0.19841136656038472</v>
      </c>
      <c r="K250" s="42">
        <f>IF(AX291&lt;0.75,1/0,IF(AX$295&lt;0.75,1/0,AD250))</f>
        <v>-0.18639310834865441</v>
      </c>
      <c r="L250" s="42">
        <f>IF(AY291&lt;0.75,1/0,IF(AY$295&lt;0.75,1/0,AE250))</f>
        <v>-0.25577770079675333</v>
      </c>
      <c r="M250" s="42">
        <f>IF(AZ291&lt;0.75,1/0,IF(AZ$295&lt;0.75,1/0,AF250))</f>
        <v>-0.3898029727235488</v>
      </c>
      <c r="N250" s="42">
        <f>IF(BA291&lt;0.75,1/0,IF(BA$295&lt;0.75,1/0,AG250))</f>
        <v>-0.3638149514579625</v>
      </c>
      <c r="O250" s="42">
        <f>IF(BB291&lt;0.75,1/0,IF(BB$295&lt;0.75,1/0,AH250))</f>
        <v>-0.40670297159203972</v>
      </c>
      <c r="P250" s="42">
        <f>IF(BC291&lt;0.75,1/0,IF(BC$295&lt;0.75,1/0,AI250))</f>
        <v>-0.33892513970215132</v>
      </c>
      <c r="Q250" s="42" t="e">
        <f>IF(BD291&lt;0.75,1/0,IF(BD$295&lt;0.75,1/0,AJ250))</f>
        <v>#DIV/0!</v>
      </c>
      <c r="R250" s="42">
        <f>IF(BE291&lt;0.75,1/0,IF(BE$295&lt;0.75,1/0,AK250))</f>
        <v>-0.32861874533505087</v>
      </c>
      <c r="S250" s="42">
        <f>IF(BF291&lt;0.75,1/0,IF(BF$295&lt;0.75,1/0,AL250))</f>
        <v>-0.30397390556309323</v>
      </c>
      <c r="U250" s="5" t="s">
        <v>47</v>
      </c>
      <c r="V250" s="6" t="s">
        <v>155</v>
      </c>
      <c r="W250" s="7" t="s">
        <v>30</v>
      </c>
      <c r="X250" s="1">
        <v>-0.54289823781349233</v>
      </c>
      <c r="Y250" s="1">
        <v>-0.12874911703189773</v>
      </c>
      <c r="Z250" s="1">
        <v>-0.39201655712990791</v>
      </c>
      <c r="AA250" s="1">
        <v>-0.23860618964604041</v>
      </c>
      <c r="AB250" s="1">
        <v>-0.13479821943438786</v>
      </c>
      <c r="AC250" s="1">
        <v>-0.19841136656038472</v>
      </c>
      <c r="AD250" s="1">
        <v>-0.18639310834865441</v>
      </c>
      <c r="AE250" s="1">
        <v>-0.25577770079675333</v>
      </c>
      <c r="AF250" s="1">
        <v>-0.3898029727235488</v>
      </c>
      <c r="AG250" s="1">
        <v>-0.3638149514579625</v>
      </c>
      <c r="AH250" s="1">
        <v>-0.40670297159203972</v>
      </c>
      <c r="AI250" s="1">
        <v>-0.33892513970215132</v>
      </c>
      <c r="AJ250" s="1" t="e">
        <v>#N/A</v>
      </c>
      <c r="AK250" s="1">
        <v>-0.32861874533505087</v>
      </c>
      <c r="AL250" s="1">
        <v>-0.30397390556309323</v>
      </c>
      <c r="AO250" s="41" t="s">
        <v>41</v>
      </c>
      <c r="AP250" s="38" t="s">
        <v>162</v>
      </c>
      <c r="AQ250" s="39" t="s">
        <v>30</v>
      </c>
      <c r="AR250" s="42">
        <f t="shared" si="362"/>
        <v>1</v>
      </c>
      <c r="AS250" s="42">
        <f t="shared" si="348"/>
        <v>1</v>
      </c>
      <c r="AT250" s="42">
        <f t="shared" si="349"/>
        <v>1</v>
      </c>
      <c r="AU250" s="42">
        <f t="shared" si="350"/>
        <v>1</v>
      </c>
      <c r="AV250" s="42">
        <f t="shared" si="351"/>
        <v>1</v>
      </c>
      <c r="AW250" s="42">
        <f t="shared" si="352"/>
        <v>1</v>
      </c>
      <c r="AX250" s="42">
        <f t="shared" si="353"/>
        <v>1</v>
      </c>
      <c r="AY250" s="42">
        <f t="shared" si="354"/>
        <v>1</v>
      </c>
      <c r="AZ250" s="42">
        <f t="shared" si="355"/>
        <v>1</v>
      </c>
      <c r="BA250" s="42">
        <f t="shared" si="356"/>
        <v>1</v>
      </c>
      <c r="BB250" s="42">
        <f t="shared" si="357"/>
        <v>1</v>
      </c>
      <c r="BC250" s="42">
        <f t="shared" si="358"/>
        <v>1</v>
      </c>
      <c r="BD250" s="42">
        <f t="shared" si="359"/>
        <v>1</v>
      </c>
      <c r="BE250" s="42">
        <f t="shared" si="360"/>
        <v>1</v>
      </c>
      <c r="BF250" s="42">
        <f t="shared" si="361"/>
        <v>1</v>
      </c>
      <c r="BH250" s="41" t="s">
        <v>41</v>
      </c>
      <c r="BI250" s="38" t="s">
        <v>162</v>
      </c>
      <c r="BJ250" s="39" t="s">
        <v>30</v>
      </c>
      <c r="BK250" s="9">
        <v>360</v>
      </c>
      <c r="BL250" s="9">
        <v>360</v>
      </c>
      <c r="BM250" s="9">
        <v>360</v>
      </c>
      <c r="BN250" s="9">
        <v>360</v>
      </c>
      <c r="BO250" s="9">
        <v>360</v>
      </c>
      <c r="BP250" s="9">
        <v>360</v>
      </c>
      <c r="BQ250" s="9">
        <v>360</v>
      </c>
      <c r="BR250" s="9">
        <v>360</v>
      </c>
      <c r="BS250" s="9">
        <v>360</v>
      </c>
      <c r="BT250" s="9">
        <v>360</v>
      </c>
      <c r="BU250" s="9">
        <v>360</v>
      </c>
      <c r="BV250" s="9">
        <v>360</v>
      </c>
      <c r="BW250" s="9">
        <v>360</v>
      </c>
      <c r="BX250" s="9">
        <v>360</v>
      </c>
      <c r="BY250" s="9">
        <v>360</v>
      </c>
    </row>
    <row r="251" spans="2:77" x14ac:dyDescent="0.25">
      <c r="B251" s="41" t="s">
        <v>47</v>
      </c>
      <c r="C251" s="38" t="s">
        <v>156</v>
      </c>
      <c r="D251" s="39" t="s">
        <v>30</v>
      </c>
      <c r="E251" s="42">
        <f>IF(AR292&lt;0.75,1/0,IF(AR$295&lt;0.75,1/0,X251))</f>
        <v>-4.6384598468092619E-2</v>
      </c>
      <c r="F251" s="42">
        <f>IF(AS292&lt;0.75,1/0,IF(AS$295&lt;0.75,1/0,Y251))</f>
        <v>0.66142706467846257</v>
      </c>
      <c r="G251" s="42">
        <f>IF(AT292&lt;0.75,1/0,IF(AT$295&lt;0.75,1/0,Z251))</f>
        <v>0.11117094554994011</v>
      </c>
      <c r="H251" s="42">
        <f>IF(AU292&lt;0.75,1/0,IF(AU$295&lt;0.75,1/0,AA251))</f>
        <v>5.4084568598171678E-2</v>
      </c>
      <c r="I251" s="42">
        <f>IF(AV292&lt;0.75,1/0,IF(AV$295&lt;0.75,1/0,AB251))</f>
        <v>0.15134334973112917</v>
      </c>
      <c r="J251" s="42">
        <f>IF(AW292&lt;0.75,1/0,IF(AW$295&lt;0.75,1/0,AC251))</f>
        <v>-0.22433624725973678</v>
      </c>
      <c r="K251" s="42">
        <f>IF(AX292&lt;0.75,1/0,IF(AX$295&lt;0.75,1/0,AD251))</f>
        <v>0.26225158784300495</v>
      </c>
      <c r="L251" s="42">
        <f>IF(AY292&lt;0.75,1/0,IF(AY$295&lt;0.75,1/0,AE251))</f>
        <v>4.9661478327633013E-2</v>
      </c>
      <c r="M251" s="42">
        <f>IF(AZ292&lt;0.75,1/0,IF(AZ$295&lt;0.75,1/0,AF251))</f>
        <v>-9.0034611016783672E-2</v>
      </c>
      <c r="N251" s="42">
        <f>IF(BA292&lt;0.75,1/0,IF(BA$295&lt;0.75,1/0,AG251))</f>
        <v>-5.5612207823485527E-2</v>
      </c>
      <c r="O251" s="42">
        <f>IF(BB292&lt;0.75,1/0,IF(BB$295&lt;0.75,1/0,AH251))</f>
        <v>0.16129816709484701</v>
      </c>
      <c r="P251" s="42">
        <f>IF(BC292&lt;0.75,1/0,IF(BC$295&lt;0.75,1/0,AI251))</f>
        <v>5.6971083935255962E-2</v>
      </c>
      <c r="Q251" s="42">
        <f>IF(BD292&lt;0.75,1/0,IF(BD$295&lt;0.75,1/0,AJ251))</f>
        <v>-0.19404171086528277</v>
      </c>
      <c r="R251" s="42">
        <f>IF(BE292&lt;0.75,1/0,IF(BE$295&lt;0.75,1/0,AK251))</f>
        <v>7.1497287818835353E-2</v>
      </c>
      <c r="S251" s="42">
        <f>IF(BF292&lt;0.75,1/0,IF(BF$295&lt;0.75,1/0,AL251))</f>
        <v>-0.10977881267531575</v>
      </c>
      <c r="U251" s="5" t="s">
        <v>47</v>
      </c>
      <c r="V251" s="6" t="s">
        <v>156</v>
      </c>
      <c r="W251" s="7" t="s">
        <v>30</v>
      </c>
      <c r="X251" s="1">
        <v>-4.6384598468092619E-2</v>
      </c>
      <c r="Y251" s="1">
        <v>0.66142706467846257</v>
      </c>
      <c r="Z251" s="1">
        <v>0.11117094554994011</v>
      </c>
      <c r="AA251" s="1">
        <v>5.4084568598171678E-2</v>
      </c>
      <c r="AB251" s="1">
        <v>0.15134334973112917</v>
      </c>
      <c r="AC251" s="1">
        <v>-0.22433624725973678</v>
      </c>
      <c r="AD251" s="1">
        <v>0.26225158784300495</v>
      </c>
      <c r="AE251" s="1">
        <v>4.9661478327633013E-2</v>
      </c>
      <c r="AF251" s="1">
        <v>-9.0034611016783672E-2</v>
      </c>
      <c r="AG251" s="1">
        <v>-5.5612207823485527E-2</v>
      </c>
      <c r="AH251" s="1">
        <v>0.16129816709484701</v>
      </c>
      <c r="AI251" s="1">
        <v>5.6971083935255962E-2</v>
      </c>
      <c r="AJ251" s="1">
        <v>-0.19404171086528277</v>
      </c>
      <c r="AK251" s="1">
        <v>7.1497287818835353E-2</v>
      </c>
      <c r="AL251" s="1">
        <v>-0.10977881267531575</v>
      </c>
      <c r="AO251" s="41" t="s">
        <v>41</v>
      </c>
      <c r="AP251" s="38" t="s">
        <v>163</v>
      </c>
      <c r="AQ251" s="39" t="s">
        <v>30</v>
      </c>
      <c r="AR251" s="42">
        <f t="shared" si="362"/>
        <v>1</v>
      </c>
      <c r="AS251" s="42">
        <f t="shared" si="348"/>
        <v>1</v>
      </c>
      <c r="AT251" s="42">
        <f t="shared" si="349"/>
        <v>1</v>
      </c>
      <c r="AU251" s="42">
        <f t="shared" si="350"/>
        <v>1</v>
      </c>
      <c r="AV251" s="42">
        <f t="shared" si="351"/>
        <v>1</v>
      </c>
      <c r="AW251" s="42">
        <f t="shared" si="352"/>
        <v>1</v>
      </c>
      <c r="AX251" s="42">
        <f t="shared" si="353"/>
        <v>1</v>
      </c>
      <c r="AY251" s="42">
        <f t="shared" si="354"/>
        <v>1</v>
      </c>
      <c r="AZ251" s="42">
        <f t="shared" si="355"/>
        <v>1</v>
      </c>
      <c r="BA251" s="42">
        <f t="shared" si="356"/>
        <v>1</v>
      </c>
      <c r="BB251" s="42">
        <f t="shared" si="357"/>
        <v>1</v>
      </c>
      <c r="BC251" s="42">
        <f t="shared" si="358"/>
        <v>1</v>
      </c>
      <c r="BD251" s="42">
        <f t="shared" si="359"/>
        <v>0.99722222222222223</v>
      </c>
      <c r="BE251" s="42">
        <f t="shared" si="360"/>
        <v>1</v>
      </c>
      <c r="BF251" s="42">
        <f t="shared" si="361"/>
        <v>1</v>
      </c>
      <c r="BH251" s="41" t="s">
        <v>41</v>
      </c>
      <c r="BI251" s="38" t="s">
        <v>163</v>
      </c>
      <c r="BJ251" s="39" t="s">
        <v>30</v>
      </c>
      <c r="BK251" s="9">
        <v>360</v>
      </c>
      <c r="BL251" s="9">
        <v>360</v>
      </c>
      <c r="BM251" s="9">
        <v>360</v>
      </c>
      <c r="BN251" s="9">
        <v>360</v>
      </c>
      <c r="BO251" s="9">
        <v>360</v>
      </c>
      <c r="BP251" s="9">
        <v>360</v>
      </c>
      <c r="BQ251" s="9">
        <v>360</v>
      </c>
      <c r="BR251" s="9">
        <v>360</v>
      </c>
      <c r="BS251" s="9">
        <v>360</v>
      </c>
      <c r="BT251" s="9">
        <v>360</v>
      </c>
      <c r="BU251" s="9">
        <v>360</v>
      </c>
      <c r="BV251" s="9">
        <v>360</v>
      </c>
      <c r="BW251" s="9">
        <v>359</v>
      </c>
      <c r="BX251" s="9">
        <v>360</v>
      </c>
      <c r="BY251" s="9">
        <v>360</v>
      </c>
    </row>
    <row r="252" spans="2:77" x14ac:dyDescent="0.25">
      <c r="B252" s="41" t="s">
        <v>47</v>
      </c>
      <c r="C252" s="38" t="s">
        <v>157</v>
      </c>
      <c r="D252" s="39" t="s">
        <v>30</v>
      </c>
      <c r="E252" s="42">
        <f>IF(AR293&lt;0.75,1/0,IF(AR$295&lt;0.75,1/0,X252))</f>
        <v>-0.3600971977333558</v>
      </c>
      <c r="F252" s="42">
        <f>IF(AS293&lt;0.75,1/0,IF(AS$295&lt;0.75,1/0,Y252))</f>
        <v>0.32102445298647164</v>
      </c>
      <c r="G252" s="42">
        <f>IF(AT293&lt;0.75,1/0,IF(AT$295&lt;0.75,1/0,Z252))</f>
        <v>-0.21734275747558984</v>
      </c>
      <c r="H252" s="42">
        <f>IF(AU293&lt;0.75,1/0,IF(AU$295&lt;0.75,1/0,AA252))</f>
        <v>-0.15651546050738219</v>
      </c>
      <c r="I252" s="42">
        <f>IF(AV293&lt;0.75,1/0,IF(AV$295&lt;0.75,1/0,AB252))</f>
        <v>-0.10473731225724825</v>
      </c>
      <c r="J252" s="42">
        <f>IF(AW293&lt;0.75,1/0,IF(AW$295&lt;0.75,1/0,AC252))</f>
        <v>-0.21778764362848957</v>
      </c>
      <c r="K252" s="42">
        <f>IF(AX293&lt;0.75,1/0,IF(AX$295&lt;0.75,1/0,AD252))</f>
        <v>-0.1796233019103276</v>
      </c>
      <c r="L252" s="42">
        <f>IF(AY293&lt;0.75,1/0,IF(AY$295&lt;0.75,1/0,AE252))</f>
        <v>-0.1743439112770393</v>
      </c>
      <c r="M252" s="42">
        <f>IF(AZ293&lt;0.75,1/0,IF(AZ$295&lt;0.75,1/0,AF252))</f>
        <v>-0.22177495693735361</v>
      </c>
      <c r="N252" s="42">
        <f>IF(BA293&lt;0.75,1/0,IF(BA$295&lt;0.75,1/0,AG252))</f>
        <v>-0.29951791178906551</v>
      </c>
      <c r="O252" s="42">
        <f>IF(BB293&lt;0.75,1/0,IF(BB$295&lt;0.75,1/0,AH252))</f>
        <v>-0.19036630463791937</v>
      </c>
      <c r="P252" s="42">
        <f>IF(BC293&lt;0.75,1/0,IF(BC$295&lt;0.75,1/0,AI252))</f>
        <v>-0.1567466967199076</v>
      </c>
      <c r="Q252" s="42">
        <f>IF(BD293&lt;0.75,1/0,IF(BD$295&lt;0.75,1/0,AJ252))</f>
        <v>-0.26797361997255187</v>
      </c>
      <c r="R252" s="42">
        <f>IF(BE293&lt;0.75,1/0,IF(BE$295&lt;0.75,1/0,AK252))</f>
        <v>-0.1805632903313763</v>
      </c>
      <c r="S252" s="42">
        <f>IF(BF293&lt;0.75,1/0,IF(BF$295&lt;0.75,1/0,AL252))</f>
        <v>-0.2403207940166513</v>
      </c>
      <c r="U252" s="5" t="s">
        <v>47</v>
      </c>
      <c r="V252" s="6" t="s">
        <v>157</v>
      </c>
      <c r="W252" s="7" t="s">
        <v>30</v>
      </c>
      <c r="X252" s="1">
        <v>-0.3600971977333558</v>
      </c>
      <c r="Y252" s="1">
        <v>0.32102445298647164</v>
      </c>
      <c r="Z252" s="1">
        <v>-0.21734275747558984</v>
      </c>
      <c r="AA252" s="1">
        <v>-0.15651546050738219</v>
      </c>
      <c r="AB252" s="1">
        <v>-0.10473731225724825</v>
      </c>
      <c r="AC252" s="1">
        <v>-0.21778764362848957</v>
      </c>
      <c r="AD252" s="1">
        <v>-0.1796233019103276</v>
      </c>
      <c r="AE252" s="1">
        <v>-0.1743439112770393</v>
      </c>
      <c r="AF252" s="1">
        <v>-0.22177495693735361</v>
      </c>
      <c r="AG252" s="1">
        <v>-0.29951791178906551</v>
      </c>
      <c r="AH252" s="1">
        <v>-0.19036630463791937</v>
      </c>
      <c r="AI252" s="1">
        <v>-0.1567466967199076</v>
      </c>
      <c r="AJ252" s="1">
        <v>-0.26797361997255187</v>
      </c>
      <c r="AK252" s="1">
        <v>-0.1805632903313763</v>
      </c>
      <c r="AL252" s="1">
        <v>-0.2403207940166513</v>
      </c>
      <c r="AO252" s="41" t="s">
        <v>41</v>
      </c>
      <c r="AP252" s="38" t="s">
        <v>77</v>
      </c>
      <c r="AQ252" s="39" t="s">
        <v>30</v>
      </c>
      <c r="AR252" s="42">
        <f t="shared" si="362"/>
        <v>1</v>
      </c>
      <c r="AS252" s="42">
        <f t="shared" si="348"/>
        <v>1</v>
      </c>
      <c r="AT252" s="42">
        <f t="shared" si="349"/>
        <v>1</v>
      </c>
      <c r="AU252" s="42">
        <f t="shared" si="350"/>
        <v>1</v>
      </c>
      <c r="AV252" s="42">
        <f t="shared" si="351"/>
        <v>1</v>
      </c>
      <c r="AW252" s="42">
        <f t="shared" si="352"/>
        <v>1</v>
      </c>
      <c r="AX252" s="42">
        <f t="shared" si="353"/>
        <v>1</v>
      </c>
      <c r="AY252" s="42">
        <f t="shared" si="354"/>
        <v>1</v>
      </c>
      <c r="AZ252" s="42">
        <f t="shared" si="355"/>
        <v>1</v>
      </c>
      <c r="BA252" s="42">
        <f t="shared" si="356"/>
        <v>1</v>
      </c>
      <c r="BB252" s="42">
        <f t="shared" si="357"/>
        <v>1</v>
      </c>
      <c r="BC252" s="42">
        <f t="shared" si="358"/>
        <v>1</v>
      </c>
      <c r="BD252" s="42">
        <f t="shared" si="359"/>
        <v>1</v>
      </c>
      <c r="BE252" s="42">
        <f t="shared" si="360"/>
        <v>1</v>
      </c>
      <c r="BF252" s="42">
        <f t="shared" si="361"/>
        <v>1</v>
      </c>
      <c r="BH252" s="41" t="s">
        <v>41</v>
      </c>
      <c r="BI252" s="38" t="s">
        <v>77</v>
      </c>
      <c r="BJ252" s="39" t="s">
        <v>30</v>
      </c>
      <c r="BK252" s="9">
        <v>360</v>
      </c>
      <c r="BL252" s="9">
        <v>360</v>
      </c>
      <c r="BM252" s="9">
        <v>360</v>
      </c>
      <c r="BN252" s="9">
        <v>360</v>
      </c>
      <c r="BO252" s="9">
        <v>360</v>
      </c>
      <c r="BP252" s="9">
        <v>360</v>
      </c>
      <c r="BQ252" s="9">
        <v>360</v>
      </c>
      <c r="BR252" s="9">
        <v>360</v>
      </c>
      <c r="BS252" s="9">
        <v>360</v>
      </c>
      <c r="BT252" s="9">
        <v>360</v>
      </c>
      <c r="BU252" s="9">
        <v>360</v>
      </c>
      <c r="BV252" s="9">
        <v>360</v>
      </c>
      <c r="BW252" s="9">
        <v>360</v>
      </c>
      <c r="BX252" s="9">
        <v>360</v>
      </c>
      <c r="BY252" s="9">
        <v>360</v>
      </c>
    </row>
    <row r="253" spans="2:77" x14ac:dyDescent="0.25">
      <c r="B253" s="41" t="s">
        <v>47</v>
      </c>
      <c r="C253" s="38" t="s">
        <v>158</v>
      </c>
      <c r="D253" s="39" t="s">
        <v>30</v>
      </c>
      <c r="E253" s="42">
        <f>IF(AR294&lt;0.75,1/0,IF(AR$295&lt;0.75,1/0,X253))</f>
        <v>-0.13132941574902213</v>
      </c>
      <c r="F253" s="42">
        <f>IF(AS294&lt;0.75,1/0,IF(AS$295&lt;0.75,1/0,Y253))</f>
        <v>-0.13662694445426715</v>
      </c>
      <c r="G253" s="42">
        <f>IF(AT294&lt;0.75,1/0,IF(AT$295&lt;0.75,1/0,Z253))</f>
        <v>-0.24689805389067909</v>
      </c>
      <c r="H253" s="42">
        <f>IF(AU294&lt;0.75,1/0,IF(AU$295&lt;0.75,1/0,AA253))</f>
        <v>-0.25077095492704671</v>
      </c>
      <c r="I253" s="42">
        <f>IF(AV294&lt;0.75,1/0,IF(AV$295&lt;0.75,1/0,AB253))</f>
        <v>-0.18994553574049799</v>
      </c>
      <c r="J253" s="42">
        <f>IF(AW294&lt;0.75,1/0,IF(AW$295&lt;0.75,1/0,AC253))</f>
        <v>-0.36832361109070333</v>
      </c>
      <c r="K253" s="42">
        <f>IF(AX294&lt;0.75,1/0,IF(AX$295&lt;0.75,1/0,AD253))</f>
        <v>-8.0462196889831583E-2</v>
      </c>
      <c r="L253" s="42">
        <f>IF(AY294&lt;0.75,1/0,IF(AY$295&lt;0.75,1/0,AE253))</f>
        <v>7.8299214856774046E-2</v>
      </c>
      <c r="M253" s="42">
        <f>IF(AZ294&lt;0.75,1/0,IF(AZ$295&lt;0.75,1/0,AF253))</f>
        <v>-1.014860719001609E-2</v>
      </c>
      <c r="N253" s="42">
        <f>IF(BA294&lt;0.75,1/0,IF(BA$295&lt;0.75,1/0,AG253))</f>
        <v>-0.27411732061693617</v>
      </c>
      <c r="O253" s="42">
        <f>IF(BB294&lt;0.75,1/0,IF(BB$295&lt;0.75,1/0,AH253))</f>
        <v>-0.22449049835016432</v>
      </c>
      <c r="P253" s="42">
        <f>IF(BC294&lt;0.75,1/0,IF(BC$295&lt;0.75,1/0,AI253))</f>
        <v>-0.14325627229541138</v>
      </c>
      <c r="Q253" s="42">
        <f>IF(BD294&lt;0.75,1/0,IF(BD$295&lt;0.75,1/0,AJ253))</f>
        <v>-6.5575448423018656E-2</v>
      </c>
      <c r="R253" s="42">
        <f>IF(BE294&lt;0.75,1/0,IF(BE$295&lt;0.75,1/0,AK253))</f>
        <v>-0.17348549567064142</v>
      </c>
      <c r="S253" s="42">
        <f>IF(BF294&lt;0.75,1/0,IF(BF$295&lt;0.75,1/0,AL253))</f>
        <v>-0.23102880157803973</v>
      </c>
      <c r="U253" s="5" t="s">
        <v>47</v>
      </c>
      <c r="V253" s="6" t="s">
        <v>158</v>
      </c>
      <c r="W253" s="7" t="s">
        <v>30</v>
      </c>
      <c r="X253" s="1">
        <v>-0.13132941574902213</v>
      </c>
      <c r="Y253" s="1">
        <v>-0.13662694445426715</v>
      </c>
      <c r="Z253" s="1">
        <v>-0.24689805389067909</v>
      </c>
      <c r="AA253" s="1">
        <v>-0.25077095492704671</v>
      </c>
      <c r="AB253" s="1">
        <v>-0.18994553574049799</v>
      </c>
      <c r="AC253" s="1">
        <v>-0.36832361109070333</v>
      </c>
      <c r="AD253" s="1">
        <v>-8.0462196889831583E-2</v>
      </c>
      <c r="AE253" s="1">
        <v>7.8299214856774046E-2</v>
      </c>
      <c r="AF253" s="1">
        <v>-1.014860719001609E-2</v>
      </c>
      <c r="AG253" s="1">
        <v>-0.27411732061693617</v>
      </c>
      <c r="AH253" s="1">
        <v>-0.22449049835016432</v>
      </c>
      <c r="AI253" s="1">
        <v>-0.14325627229541138</v>
      </c>
      <c r="AJ253" s="1">
        <v>-6.5575448423018656E-2</v>
      </c>
      <c r="AK253" s="1">
        <v>-0.17348549567064142</v>
      </c>
      <c r="AL253" s="1">
        <v>-0.23102880157803973</v>
      </c>
      <c r="AO253" s="41" t="s">
        <v>41</v>
      </c>
      <c r="AP253" s="38" t="s">
        <v>164</v>
      </c>
      <c r="AQ253" s="39" t="s">
        <v>30</v>
      </c>
      <c r="AR253" s="42">
        <f t="shared" si="362"/>
        <v>1</v>
      </c>
      <c r="AS253" s="42">
        <f t="shared" si="348"/>
        <v>1</v>
      </c>
      <c r="AT253" s="42">
        <f t="shared" si="349"/>
        <v>1</v>
      </c>
      <c r="AU253" s="42">
        <f t="shared" si="350"/>
        <v>1</v>
      </c>
      <c r="AV253" s="42">
        <f t="shared" si="351"/>
        <v>1</v>
      </c>
      <c r="AW253" s="42">
        <f t="shared" si="352"/>
        <v>1</v>
      </c>
      <c r="AX253" s="42">
        <f t="shared" si="353"/>
        <v>1</v>
      </c>
      <c r="AY253" s="42">
        <f t="shared" si="354"/>
        <v>1</v>
      </c>
      <c r="AZ253" s="42">
        <f t="shared" si="355"/>
        <v>1</v>
      </c>
      <c r="BA253" s="42">
        <f t="shared" si="356"/>
        <v>1</v>
      </c>
      <c r="BB253" s="42">
        <f t="shared" si="357"/>
        <v>1</v>
      </c>
      <c r="BC253" s="42">
        <f t="shared" si="358"/>
        <v>1</v>
      </c>
      <c r="BD253" s="42">
        <f t="shared" si="359"/>
        <v>1</v>
      </c>
      <c r="BE253" s="42">
        <f t="shared" si="360"/>
        <v>1</v>
      </c>
      <c r="BF253" s="42">
        <f t="shared" si="361"/>
        <v>1</v>
      </c>
      <c r="BH253" s="41" t="s">
        <v>41</v>
      </c>
      <c r="BI253" s="38" t="s">
        <v>164</v>
      </c>
      <c r="BJ253" s="39" t="s">
        <v>30</v>
      </c>
      <c r="BK253" s="9">
        <v>360</v>
      </c>
      <c r="BL253" s="9">
        <v>360</v>
      </c>
      <c r="BM253" s="9">
        <v>360</v>
      </c>
      <c r="BN253" s="9">
        <v>360</v>
      </c>
      <c r="BO253" s="9">
        <v>360</v>
      </c>
      <c r="BP253" s="9">
        <v>360</v>
      </c>
      <c r="BQ253" s="9">
        <v>360</v>
      </c>
      <c r="BR253" s="9">
        <v>360</v>
      </c>
      <c r="BS253" s="9">
        <v>360</v>
      </c>
      <c r="BT253" s="9">
        <v>360</v>
      </c>
      <c r="BU253" s="9">
        <v>360</v>
      </c>
      <c r="BV253" s="9">
        <v>360</v>
      </c>
      <c r="BW253" s="9">
        <v>360</v>
      </c>
      <c r="BX253" s="9">
        <v>360</v>
      </c>
      <c r="BY253" s="9">
        <v>360</v>
      </c>
    </row>
    <row r="254" spans="2:77" x14ac:dyDescent="0.25">
      <c r="B254" s="41" t="s">
        <v>48</v>
      </c>
      <c r="C254" s="38" t="s">
        <v>153</v>
      </c>
      <c r="D254" s="39" t="s">
        <v>30</v>
      </c>
      <c r="E254" s="42">
        <f>IF(AR296&lt;0.75,1/0,IF(AR$302&lt;0.75,1/0,X254))</f>
        <v>-0.25069611304071948</v>
      </c>
      <c r="F254" s="42">
        <f>IF(AS296&lt;0.75,1/0,IF(AS$302&lt;0.75,1/0,Y254))</f>
        <v>0.13016262803852641</v>
      </c>
      <c r="G254" s="42">
        <f>IF(AT296&lt;0.75,1/0,IF(AT$302&lt;0.75,1/0,Z254))</f>
        <v>0.57804681759333776</v>
      </c>
      <c r="H254" s="42">
        <f>IF(AU296&lt;0.75,1/0,IF(AU$302&lt;0.75,1/0,AA254))</f>
        <v>-0.15488188904423861</v>
      </c>
      <c r="I254" s="42">
        <f>IF(AV296&lt;0.75,1/0,IF(AV$302&lt;0.75,1/0,AB254))</f>
        <v>0.23725548158619425</v>
      </c>
      <c r="J254" s="42">
        <f>IF(AW296&lt;0.75,1/0,IF(AW$302&lt;0.75,1/0,AC254))</f>
        <v>-0.16513489991296826</v>
      </c>
      <c r="K254" s="42" t="e">
        <f>IF(AX296&lt;0.75,1/0,IF(AX$302&lt;0.75,1/0,AD254))</f>
        <v>#DIV/0!</v>
      </c>
      <c r="L254" s="42">
        <f>IF(AY296&lt;0.75,1/0,IF(AY$302&lt;0.75,1/0,AE254))</f>
        <v>7.2972165206873996E-2</v>
      </c>
      <c r="M254" s="42">
        <f>IF(AZ296&lt;0.75,1/0,IF(AZ$302&lt;0.75,1/0,AF254))</f>
        <v>-6.267332821668925E-2</v>
      </c>
      <c r="N254" s="42">
        <f>IF(BA296&lt;0.75,1/0,IF(BA$302&lt;0.75,1/0,AG254))</f>
        <v>8.6546302746561388E-2</v>
      </c>
      <c r="O254" s="42">
        <f>IF(BB296&lt;0.75,1/0,IF(BB$302&lt;0.75,1/0,AH254))</f>
        <v>0.37435066988933108</v>
      </c>
      <c r="P254" s="42">
        <f>IF(BC296&lt;0.75,1/0,IF(BC$302&lt;0.75,1/0,AI254))</f>
        <v>0.21818256539821901</v>
      </c>
      <c r="Q254" s="42" t="e">
        <f>IF(BD296&lt;0.75,1/0,IF(BD$302&lt;0.75,1/0,AJ254))</f>
        <v>#DIV/0!</v>
      </c>
      <c r="R254" s="42">
        <f>IF(BE296&lt;0.75,1/0,IF(BE$302&lt;0.75,1/0,AK254))</f>
        <v>0.20009375405375818</v>
      </c>
      <c r="S254" s="42">
        <f>IF(BF296&lt;0.75,1/0,IF(BF$302&lt;0.75,1/0,AL254))</f>
        <v>0.11791120783285902</v>
      </c>
      <c r="U254" s="5" t="s">
        <v>48</v>
      </c>
      <c r="V254" s="6" t="s">
        <v>153</v>
      </c>
      <c r="W254" s="7" t="s">
        <v>30</v>
      </c>
      <c r="X254" s="1">
        <v>-0.25069611304071948</v>
      </c>
      <c r="Y254" s="1">
        <v>0.13016262803852641</v>
      </c>
      <c r="Z254" s="1">
        <v>0.57804681759333776</v>
      </c>
      <c r="AA254" s="1">
        <v>-0.15488188904423861</v>
      </c>
      <c r="AB254" s="1">
        <v>0.23725548158619425</v>
      </c>
      <c r="AC254" s="1">
        <v>-0.16513489991296826</v>
      </c>
      <c r="AD254" s="1" t="e">
        <v>#N/A</v>
      </c>
      <c r="AE254" s="1">
        <v>7.2972165206873996E-2</v>
      </c>
      <c r="AF254" s="1">
        <v>-6.267332821668925E-2</v>
      </c>
      <c r="AG254" s="1">
        <v>8.6546302746561388E-2</v>
      </c>
      <c r="AH254" s="1">
        <v>0.37435066988933108</v>
      </c>
      <c r="AI254" s="1">
        <v>0.21818256539821901</v>
      </c>
      <c r="AJ254" s="1" t="e">
        <v>#N/A</v>
      </c>
      <c r="AK254" s="1">
        <v>0.20009375405375818</v>
      </c>
      <c r="AL254" s="1">
        <v>0.11791120783285902</v>
      </c>
      <c r="AO254" s="41" t="s">
        <v>42</v>
      </c>
      <c r="AP254" s="38" t="s">
        <v>159</v>
      </c>
      <c r="AQ254" s="39" t="s">
        <v>30</v>
      </c>
      <c r="AR254" s="42">
        <f>BK254/360</f>
        <v>1</v>
      </c>
      <c r="AS254" s="42">
        <f t="shared" si="348"/>
        <v>1</v>
      </c>
      <c r="AT254" s="42">
        <f t="shared" si="349"/>
        <v>1</v>
      </c>
      <c r="AU254" s="42">
        <f t="shared" si="350"/>
        <v>1</v>
      </c>
      <c r="AV254" s="42">
        <f t="shared" si="351"/>
        <v>1</v>
      </c>
      <c r="AW254" s="42">
        <f t="shared" si="352"/>
        <v>1</v>
      </c>
      <c r="AX254" s="42">
        <f t="shared" si="353"/>
        <v>1</v>
      </c>
      <c r="AY254" s="42">
        <f t="shared" si="354"/>
        <v>1</v>
      </c>
      <c r="AZ254" s="42">
        <f t="shared" si="355"/>
        <v>1</v>
      </c>
      <c r="BA254" s="42">
        <f t="shared" si="356"/>
        <v>1</v>
      </c>
      <c r="BB254" s="42">
        <f t="shared" si="357"/>
        <v>1</v>
      </c>
      <c r="BC254" s="42">
        <f t="shared" si="358"/>
        <v>1</v>
      </c>
      <c r="BD254" s="42">
        <f t="shared" si="359"/>
        <v>0</v>
      </c>
      <c r="BE254" s="42">
        <f t="shared" si="360"/>
        <v>1</v>
      </c>
      <c r="BF254" s="42">
        <f t="shared" si="361"/>
        <v>1</v>
      </c>
      <c r="BH254" s="41" t="s">
        <v>42</v>
      </c>
      <c r="BI254" s="38" t="s">
        <v>159</v>
      </c>
      <c r="BJ254" s="39" t="s">
        <v>30</v>
      </c>
      <c r="BK254" s="27">
        <v>360</v>
      </c>
      <c r="BL254" s="27">
        <v>360</v>
      </c>
      <c r="BM254" s="27">
        <v>360</v>
      </c>
      <c r="BN254" s="27">
        <v>360</v>
      </c>
      <c r="BO254" s="27">
        <v>360</v>
      </c>
      <c r="BP254" s="27">
        <v>360</v>
      </c>
      <c r="BQ254" s="27">
        <v>360</v>
      </c>
      <c r="BR254" s="27">
        <v>360</v>
      </c>
      <c r="BS254" s="27">
        <v>360</v>
      </c>
      <c r="BT254" s="27">
        <v>360</v>
      </c>
      <c r="BU254" s="27">
        <v>360</v>
      </c>
      <c r="BV254" s="27">
        <v>360</v>
      </c>
      <c r="BW254" s="27">
        <v>0</v>
      </c>
      <c r="BX254" s="27">
        <v>360</v>
      </c>
      <c r="BY254" s="27">
        <v>360</v>
      </c>
    </row>
    <row r="255" spans="2:77" x14ac:dyDescent="0.25">
      <c r="B255" s="41" t="s">
        <v>48</v>
      </c>
      <c r="C255" s="38" t="s">
        <v>154</v>
      </c>
      <c r="D255" s="39" t="s">
        <v>30</v>
      </c>
      <c r="E255" s="42">
        <f>IF(AR297&lt;0.75,1/0,IF(AR$302&lt;0.75,1/0,X255))</f>
        <v>-8.969206312058553E-3</v>
      </c>
      <c r="F255" s="42">
        <f>IF(AS297&lt;0.75,1/0,IF(AS$302&lt;0.75,1/0,Y255))</f>
        <v>0.36229538784743176</v>
      </c>
      <c r="G255" s="42">
        <f>IF(AT297&lt;0.75,1/0,IF(AT$302&lt;0.75,1/0,Z255))</f>
        <v>0.36034110544708731</v>
      </c>
      <c r="H255" s="42">
        <f>IF(AU297&lt;0.75,1/0,IF(AU$302&lt;0.75,1/0,AA255))</f>
        <v>-0.25086576159155016</v>
      </c>
      <c r="I255" s="42">
        <f>IF(AV297&lt;0.75,1/0,IF(AV$302&lt;0.75,1/0,AB255))</f>
        <v>0.10746910554887168</v>
      </c>
      <c r="J255" s="42">
        <f>IF(AW297&lt;0.75,1/0,IF(AW$302&lt;0.75,1/0,AC255))</f>
        <v>-0.15770156121033385</v>
      </c>
      <c r="K255" s="42">
        <f>IF(AX297&lt;0.75,1/0,IF(AX$302&lt;0.75,1/0,AD255))</f>
        <v>0.45242366552998203</v>
      </c>
      <c r="L255" s="42">
        <f>IF(AY297&lt;0.75,1/0,IF(AY$302&lt;0.75,1/0,AE255))</f>
        <v>-0.13948718460025</v>
      </c>
      <c r="M255" s="42">
        <f>IF(AZ297&lt;0.75,1/0,IF(AZ$302&lt;0.75,1/0,AF255))</f>
        <v>0.15874874488067969</v>
      </c>
      <c r="N255" s="42">
        <f>IF(BA297&lt;0.75,1/0,IF(BA$302&lt;0.75,1/0,AG255))</f>
        <v>0.12892243156021932</v>
      </c>
      <c r="O255" s="42">
        <f>IF(BB297&lt;0.75,1/0,IF(BB$302&lt;0.75,1/0,AH255))</f>
        <v>0.29239573858534573</v>
      </c>
      <c r="P255" s="42">
        <f>IF(BC297&lt;0.75,1/0,IF(BC$302&lt;0.75,1/0,AI255))</f>
        <v>0.15381299228829071</v>
      </c>
      <c r="Q255" s="42">
        <f>IF(BD297&lt;0.75,1/0,IF(BD$302&lt;0.75,1/0,AJ255))</f>
        <v>0.19240437469543803</v>
      </c>
      <c r="R255" s="42">
        <f>IF(BE297&lt;0.75,1/0,IF(BE$302&lt;0.75,1/0,AK255))</f>
        <v>0.16282456230837306</v>
      </c>
      <c r="S255" s="42">
        <f>IF(BF297&lt;0.75,1/0,IF(BF$302&lt;0.75,1/0,AL255))</f>
        <v>-5.634444104141878E-2</v>
      </c>
      <c r="U255" s="5" t="s">
        <v>48</v>
      </c>
      <c r="V255" s="6" t="s">
        <v>154</v>
      </c>
      <c r="W255" s="7" t="s">
        <v>30</v>
      </c>
      <c r="X255" s="1">
        <v>-8.969206312058553E-3</v>
      </c>
      <c r="Y255" s="1">
        <v>0.36229538784743176</v>
      </c>
      <c r="Z255" s="1">
        <v>0.36034110544708731</v>
      </c>
      <c r="AA255" s="1">
        <v>-0.25086576159155016</v>
      </c>
      <c r="AB255" s="1">
        <v>0.10746910554887168</v>
      </c>
      <c r="AC255" s="1">
        <v>-0.15770156121033385</v>
      </c>
      <c r="AD255" s="1">
        <v>0.45242366552998203</v>
      </c>
      <c r="AE255" s="1">
        <v>-0.13948718460025</v>
      </c>
      <c r="AF255" s="1">
        <v>0.15874874488067969</v>
      </c>
      <c r="AG255" s="1">
        <v>0.12892243156021932</v>
      </c>
      <c r="AH255" s="1">
        <v>0.29239573858534573</v>
      </c>
      <c r="AI255" s="1">
        <v>0.15381299228829071</v>
      </c>
      <c r="AJ255" s="1">
        <v>0.19240437469543803</v>
      </c>
      <c r="AK255" s="1">
        <v>0.16282456230837306</v>
      </c>
      <c r="AL255" s="1">
        <v>-5.634444104141878E-2</v>
      </c>
      <c r="AO255" s="41" t="s">
        <v>42</v>
      </c>
      <c r="AP255" s="38" t="s">
        <v>160</v>
      </c>
      <c r="AQ255" s="39" t="s">
        <v>30</v>
      </c>
      <c r="AR255" s="42">
        <f t="shared" ref="AR255:AR260" si="363">BK255/360</f>
        <v>1</v>
      </c>
      <c r="AS255" s="42">
        <f t="shared" si="348"/>
        <v>1</v>
      </c>
      <c r="AT255" s="42">
        <f t="shared" si="349"/>
        <v>1</v>
      </c>
      <c r="AU255" s="42">
        <f t="shared" si="350"/>
        <v>1</v>
      </c>
      <c r="AV255" s="42">
        <f t="shared" si="351"/>
        <v>1</v>
      </c>
      <c r="AW255" s="42">
        <f t="shared" si="352"/>
        <v>1</v>
      </c>
      <c r="AX255" s="42">
        <f t="shared" si="353"/>
        <v>1</v>
      </c>
      <c r="AY255" s="42">
        <f t="shared" si="354"/>
        <v>0.91388888888888886</v>
      </c>
      <c r="AZ255" s="42">
        <f t="shared" si="355"/>
        <v>1</v>
      </c>
      <c r="BA255" s="42">
        <f t="shared" si="356"/>
        <v>1</v>
      </c>
      <c r="BB255" s="42">
        <f t="shared" si="357"/>
        <v>1</v>
      </c>
      <c r="BC255" s="42">
        <f t="shared" si="358"/>
        <v>1</v>
      </c>
      <c r="BD255" s="42">
        <f t="shared" si="359"/>
        <v>1</v>
      </c>
      <c r="BE255" s="42">
        <f t="shared" si="360"/>
        <v>1</v>
      </c>
      <c r="BF255" s="42">
        <f t="shared" si="361"/>
        <v>1</v>
      </c>
      <c r="BH255" s="41" t="s">
        <v>42</v>
      </c>
      <c r="BI255" s="38" t="s">
        <v>160</v>
      </c>
      <c r="BJ255" s="39" t="s">
        <v>30</v>
      </c>
      <c r="BK255" s="27">
        <v>360</v>
      </c>
      <c r="BL255" s="27">
        <v>360</v>
      </c>
      <c r="BM255" s="27">
        <v>360</v>
      </c>
      <c r="BN255" s="27">
        <v>360</v>
      </c>
      <c r="BO255" s="27">
        <v>360</v>
      </c>
      <c r="BP255" s="27">
        <v>360</v>
      </c>
      <c r="BQ255" s="27">
        <v>360</v>
      </c>
      <c r="BR255" s="27">
        <v>329</v>
      </c>
      <c r="BS255" s="27">
        <v>360</v>
      </c>
      <c r="BT255" s="27">
        <v>360</v>
      </c>
      <c r="BU255" s="27">
        <v>360</v>
      </c>
      <c r="BV255" s="27">
        <v>360</v>
      </c>
      <c r="BW255" s="27">
        <v>360</v>
      </c>
      <c r="BX255" s="27">
        <v>360</v>
      </c>
      <c r="BY255" s="27">
        <v>360</v>
      </c>
    </row>
    <row r="256" spans="2:77" x14ac:dyDescent="0.25">
      <c r="B256" s="41" t="s">
        <v>48</v>
      </c>
      <c r="C256" s="38" t="s">
        <v>155</v>
      </c>
      <c r="D256" s="39" t="s">
        <v>30</v>
      </c>
      <c r="E256" s="42">
        <f>IF(AR298&lt;0.75,1/0,IF(AR$302&lt;0.75,1/0,X256))</f>
        <v>-2.3253567240278383E-2</v>
      </c>
      <c r="F256" s="42">
        <f>IF(AS298&lt;0.75,1/0,IF(AS$302&lt;0.75,1/0,Y256))</f>
        <v>0.40095016771845904</v>
      </c>
      <c r="G256" s="42">
        <f>IF(AT298&lt;0.75,1/0,IF(AT$302&lt;0.75,1/0,Z256))</f>
        <v>7.3413305587856303E-2</v>
      </c>
      <c r="H256" s="42">
        <f>IF(AU298&lt;0.75,1/0,IF(AU$302&lt;0.75,1/0,AA256))</f>
        <v>-0.17357022347407136</v>
      </c>
      <c r="I256" s="42">
        <f>IF(AV298&lt;0.75,1/0,IF(AV$302&lt;0.75,1/0,AB256))</f>
        <v>-3.6290583699291723E-2</v>
      </c>
      <c r="J256" s="42">
        <f>IF(AW298&lt;0.75,1/0,IF(AW$302&lt;0.75,1/0,AC256))</f>
        <v>-0.1223524460425075</v>
      </c>
      <c r="K256" s="42">
        <f>IF(AX298&lt;0.75,1/0,IF(AX$302&lt;0.75,1/0,AD256))</f>
        <v>0.21686195999874558</v>
      </c>
      <c r="L256" s="42">
        <f>IF(AY298&lt;0.75,1/0,IF(AY$302&lt;0.75,1/0,AE256))</f>
        <v>-0.1183991785644426</v>
      </c>
      <c r="M256" s="42">
        <f>IF(AZ298&lt;0.75,1/0,IF(AZ$302&lt;0.75,1/0,AF256))</f>
        <v>-0.14522058148590722</v>
      </c>
      <c r="N256" s="42">
        <f>IF(BA298&lt;0.75,1/0,IF(BA$302&lt;0.75,1/0,AG256))</f>
        <v>5.1223334736541837E-2</v>
      </c>
      <c r="O256" s="42">
        <f>IF(BB298&lt;0.75,1/0,IF(BB$302&lt;0.75,1/0,AH256))</f>
        <v>0.11721976023477909</v>
      </c>
      <c r="P256" s="42">
        <f>IF(BC298&lt;0.75,1/0,IF(BC$302&lt;0.75,1/0,AI256))</f>
        <v>0.13157844814878494</v>
      </c>
      <c r="Q256" s="42" t="e">
        <f>IF(BD298&lt;0.75,1/0,IF(BD$302&lt;0.75,1/0,AJ256))</f>
        <v>#DIV/0!</v>
      </c>
      <c r="R256" s="42">
        <f>IF(BE298&lt;0.75,1/0,IF(BE$302&lt;0.75,1/0,AK256))</f>
        <v>6.139149554461576E-2</v>
      </c>
      <c r="S256" s="42">
        <f>IF(BF298&lt;0.75,1/0,IF(BF$302&lt;0.75,1/0,AL256))</f>
        <v>5.3421224795625166E-2</v>
      </c>
      <c r="U256" s="5" t="s">
        <v>48</v>
      </c>
      <c r="V256" s="6" t="s">
        <v>155</v>
      </c>
      <c r="W256" s="7" t="s">
        <v>30</v>
      </c>
      <c r="X256" s="1">
        <v>-2.3253567240278383E-2</v>
      </c>
      <c r="Y256" s="1">
        <v>0.40095016771845904</v>
      </c>
      <c r="Z256" s="1">
        <v>7.3413305587856303E-2</v>
      </c>
      <c r="AA256" s="1">
        <v>-0.17357022347407136</v>
      </c>
      <c r="AB256" s="1">
        <v>-3.6290583699291723E-2</v>
      </c>
      <c r="AC256" s="1">
        <v>-0.1223524460425075</v>
      </c>
      <c r="AD256" s="1">
        <v>0.21686195999874558</v>
      </c>
      <c r="AE256" s="1">
        <v>-0.1183991785644426</v>
      </c>
      <c r="AF256" s="1">
        <v>-0.14522058148590722</v>
      </c>
      <c r="AG256" s="1">
        <v>5.1223334736541837E-2</v>
      </c>
      <c r="AH256" s="1">
        <v>0.11721976023477909</v>
      </c>
      <c r="AI256" s="1">
        <v>0.13157844814878494</v>
      </c>
      <c r="AJ256" s="1">
        <v>-0.2358929390128004</v>
      </c>
      <c r="AK256" s="1">
        <v>6.139149554461576E-2</v>
      </c>
      <c r="AL256" s="1">
        <v>5.3421224795625166E-2</v>
      </c>
      <c r="AO256" s="41" t="s">
        <v>42</v>
      </c>
      <c r="AP256" s="38" t="s">
        <v>161</v>
      </c>
      <c r="AQ256" s="39" t="s">
        <v>30</v>
      </c>
      <c r="AR256" s="42">
        <f t="shared" si="363"/>
        <v>1</v>
      </c>
      <c r="AS256" s="42">
        <f t="shared" si="348"/>
        <v>1</v>
      </c>
      <c r="AT256" s="42">
        <f t="shared" si="349"/>
        <v>1</v>
      </c>
      <c r="AU256" s="42">
        <f t="shared" si="350"/>
        <v>1</v>
      </c>
      <c r="AV256" s="42">
        <f t="shared" si="351"/>
        <v>1</v>
      </c>
      <c r="AW256" s="42">
        <f t="shared" si="352"/>
        <v>1</v>
      </c>
      <c r="AX256" s="42">
        <f t="shared" si="353"/>
        <v>1</v>
      </c>
      <c r="AY256" s="42">
        <f t="shared" si="354"/>
        <v>1</v>
      </c>
      <c r="AZ256" s="42">
        <f t="shared" si="355"/>
        <v>1</v>
      </c>
      <c r="BA256" s="42">
        <f t="shared" si="356"/>
        <v>1</v>
      </c>
      <c r="BB256" s="42">
        <f t="shared" si="357"/>
        <v>1</v>
      </c>
      <c r="BC256" s="42">
        <f t="shared" si="358"/>
        <v>1</v>
      </c>
      <c r="BD256" s="42">
        <f t="shared" si="359"/>
        <v>0</v>
      </c>
      <c r="BE256" s="42">
        <f t="shared" si="360"/>
        <v>1</v>
      </c>
      <c r="BF256" s="42">
        <f t="shared" si="361"/>
        <v>1</v>
      </c>
      <c r="BH256" s="41" t="s">
        <v>42</v>
      </c>
      <c r="BI256" s="38" t="s">
        <v>161</v>
      </c>
      <c r="BJ256" s="39" t="s">
        <v>30</v>
      </c>
      <c r="BK256" s="27">
        <v>360</v>
      </c>
      <c r="BL256" s="27">
        <v>360</v>
      </c>
      <c r="BM256" s="27">
        <v>360</v>
      </c>
      <c r="BN256" s="27">
        <v>360</v>
      </c>
      <c r="BO256" s="27">
        <v>360</v>
      </c>
      <c r="BP256" s="27">
        <v>360</v>
      </c>
      <c r="BQ256" s="27">
        <v>360</v>
      </c>
      <c r="BR256" s="27">
        <v>360</v>
      </c>
      <c r="BS256" s="27">
        <v>360</v>
      </c>
      <c r="BT256" s="27">
        <v>360</v>
      </c>
      <c r="BU256" s="27">
        <v>360</v>
      </c>
      <c r="BV256" s="27">
        <v>360</v>
      </c>
      <c r="BW256" s="27">
        <v>0</v>
      </c>
      <c r="BX256" s="27">
        <v>360</v>
      </c>
      <c r="BY256" s="27">
        <v>360</v>
      </c>
    </row>
    <row r="257" spans="2:77" x14ac:dyDescent="0.25">
      <c r="B257" s="41" t="s">
        <v>48</v>
      </c>
      <c r="C257" s="38" t="s">
        <v>156</v>
      </c>
      <c r="D257" s="39" t="s">
        <v>30</v>
      </c>
      <c r="E257" s="42">
        <f>IF(AR299&lt;0.75,1/0,IF(AR$302&lt;0.75,1/0,X257))</f>
        <v>0.26028148049746669</v>
      </c>
      <c r="F257" s="42">
        <f>IF(AS299&lt;0.75,1/0,IF(AS$302&lt;0.75,1/0,Y257))</f>
        <v>0.78385996769459898</v>
      </c>
      <c r="G257" s="42">
        <f>IF(AT299&lt;0.75,1/0,IF(AT$302&lt;0.75,1/0,Z257))</f>
        <v>0.11581079218314305</v>
      </c>
      <c r="H257" s="42">
        <f>IF(AU299&lt;0.75,1/0,IF(AU$302&lt;0.75,1/0,AA257))</f>
        <v>-3.3310966270194142E-2</v>
      </c>
      <c r="I257" s="42">
        <f>IF(AV299&lt;0.75,1/0,IF(AV$302&lt;0.75,1/0,AB257))</f>
        <v>3.2641286580263884E-2</v>
      </c>
      <c r="J257" s="42">
        <f>IF(AW299&lt;0.75,1/0,IF(AW$302&lt;0.75,1/0,AC257))</f>
        <v>-0.28025630636714272</v>
      </c>
      <c r="K257" s="42">
        <f>IF(AX299&lt;0.75,1/0,IF(AX$302&lt;0.75,1/0,AD257))</f>
        <v>0.10283025831860648</v>
      </c>
      <c r="L257" s="42">
        <f>IF(AY299&lt;0.75,1/0,IF(AY$302&lt;0.75,1/0,AE257))</f>
        <v>-1.0373500919344747E-2</v>
      </c>
      <c r="M257" s="42">
        <f>IF(AZ299&lt;0.75,1/0,IF(AZ$302&lt;0.75,1/0,AF257))</f>
        <v>-0.22914824862190109</v>
      </c>
      <c r="N257" s="42">
        <f>IF(BA299&lt;0.75,1/0,IF(BA$302&lt;0.75,1/0,AG257))</f>
        <v>0.1093586003568221</v>
      </c>
      <c r="O257" s="42">
        <f>IF(BB299&lt;0.75,1/0,IF(BB$302&lt;0.75,1/0,AH257))</f>
        <v>0.22780399149754116</v>
      </c>
      <c r="P257" s="42">
        <f>IF(BC299&lt;0.75,1/0,IF(BC$302&lt;0.75,1/0,AI257))</f>
        <v>0.11129722013547449</v>
      </c>
      <c r="Q257" s="42">
        <f>IF(BD299&lt;0.75,1/0,IF(BD$302&lt;0.75,1/0,AJ257))</f>
        <v>-0.30609466981122346</v>
      </c>
      <c r="R257" s="42">
        <f>IF(BE299&lt;0.75,1/0,IF(BE$302&lt;0.75,1/0,AK257))</f>
        <v>8.7803673995429321E-2</v>
      </c>
      <c r="S257" s="42">
        <f>IF(BF299&lt;0.75,1/0,IF(BF$302&lt;0.75,1/0,AL257))</f>
        <v>-9.8112165739344226E-2</v>
      </c>
      <c r="U257" s="5" t="s">
        <v>48</v>
      </c>
      <c r="V257" s="6" t="s">
        <v>156</v>
      </c>
      <c r="W257" s="7" t="s">
        <v>30</v>
      </c>
      <c r="X257" s="1">
        <v>0.26028148049746669</v>
      </c>
      <c r="Y257" s="1">
        <v>0.78385996769459898</v>
      </c>
      <c r="Z257" s="1">
        <v>0.11581079218314305</v>
      </c>
      <c r="AA257" s="1">
        <v>-3.3310966270194142E-2</v>
      </c>
      <c r="AB257" s="1">
        <v>3.2641286580263884E-2</v>
      </c>
      <c r="AC257" s="1">
        <v>-0.28025630636714272</v>
      </c>
      <c r="AD257" s="1">
        <v>0.10283025831860648</v>
      </c>
      <c r="AE257" s="1">
        <v>-1.0373500919344747E-2</v>
      </c>
      <c r="AF257" s="1">
        <v>-0.22914824862190109</v>
      </c>
      <c r="AG257" s="1">
        <v>0.1093586003568221</v>
      </c>
      <c r="AH257" s="1">
        <v>0.22780399149754116</v>
      </c>
      <c r="AI257" s="1">
        <v>0.11129722013547449</v>
      </c>
      <c r="AJ257" s="1">
        <v>-0.30609466981122346</v>
      </c>
      <c r="AK257" s="1">
        <v>8.7803673995429321E-2</v>
      </c>
      <c r="AL257" s="1">
        <v>-9.8112165739344226E-2</v>
      </c>
      <c r="AO257" s="41" t="s">
        <v>42</v>
      </c>
      <c r="AP257" s="38" t="s">
        <v>162</v>
      </c>
      <c r="AQ257" s="39" t="s">
        <v>30</v>
      </c>
      <c r="AR257" s="42">
        <f t="shared" si="363"/>
        <v>1</v>
      </c>
      <c r="AS257" s="42">
        <f t="shared" si="348"/>
        <v>1</v>
      </c>
      <c r="AT257" s="42">
        <f t="shared" si="349"/>
        <v>1</v>
      </c>
      <c r="AU257" s="42">
        <f t="shared" si="350"/>
        <v>1</v>
      </c>
      <c r="AV257" s="42">
        <f t="shared" si="351"/>
        <v>1</v>
      </c>
      <c r="AW257" s="42">
        <f t="shared" si="352"/>
        <v>1</v>
      </c>
      <c r="AX257" s="42">
        <f t="shared" si="353"/>
        <v>1</v>
      </c>
      <c r="AY257" s="42">
        <f t="shared" si="354"/>
        <v>1</v>
      </c>
      <c r="AZ257" s="42">
        <f t="shared" si="355"/>
        <v>1</v>
      </c>
      <c r="BA257" s="42">
        <f t="shared" si="356"/>
        <v>1</v>
      </c>
      <c r="BB257" s="42">
        <f t="shared" si="357"/>
        <v>1</v>
      </c>
      <c r="BC257" s="42">
        <f t="shared" si="358"/>
        <v>1</v>
      </c>
      <c r="BD257" s="42">
        <f t="shared" si="359"/>
        <v>1</v>
      </c>
      <c r="BE257" s="42">
        <f t="shared" si="360"/>
        <v>1</v>
      </c>
      <c r="BF257" s="42">
        <f t="shared" si="361"/>
        <v>1</v>
      </c>
      <c r="BH257" s="41" t="s">
        <v>42</v>
      </c>
      <c r="BI257" s="38" t="s">
        <v>162</v>
      </c>
      <c r="BJ257" s="39" t="s">
        <v>30</v>
      </c>
      <c r="BK257" s="27">
        <v>360</v>
      </c>
      <c r="BL257" s="27">
        <v>360</v>
      </c>
      <c r="BM257" s="27">
        <v>360</v>
      </c>
      <c r="BN257" s="27">
        <v>360</v>
      </c>
      <c r="BO257" s="27">
        <v>360</v>
      </c>
      <c r="BP257" s="27">
        <v>360</v>
      </c>
      <c r="BQ257" s="27">
        <v>360</v>
      </c>
      <c r="BR257" s="27">
        <v>360</v>
      </c>
      <c r="BS257" s="27">
        <v>360</v>
      </c>
      <c r="BT257" s="27">
        <v>360</v>
      </c>
      <c r="BU257" s="27">
        <v>360</v>
      </c>
      <c r="BV257" s="27">
        <v>360</v>
      </c>
      <c r="BW257" s="27">
        <v>360</v>
      </c>
      <c r="BX257" s="27">
        <v>360</v>
      </c>
      <c r="BY257" s="27">
        <v>360</v>
      </c>
    </row>
    <row r="258" spans="2:77" x14ac:dyDescent="0.25">
      <c r="B258" s="41" t="s">
        <v>48</v>
      </c>
      <c r="C258" s="38" t="s">
        <v>157</v>
      </c>
      <c r="D258" s="39" t="s">
        <v>30</v>
      </c>
      <c r="E258" s="42">
        <f>IF(AR300&lt;0.75,1/0,IF(AR$302&lt;0.75,1/0,X258))</f>
        <v>1.3404668151524524E-2</v>
      </c>
      <c r="F258" s="42">
        <f>IF(AS300&lt;0.75,1/0,IF(AS$302&lt;0.75,1/0,Y258))</f>
        <v>0.84347247376115564</v>
      </c>
      <c r="G258" s="42">
        <f>IF(AT300&lt;0.75,1/0,IF(AT$302&lt;0.75,1/0,Z258))</f>
        <v>0.2587139063658781</v>
      </c>
      <c r="H258" s="42">
        <f>IF(AU300&lt;0.75,1/0,IF(AU$302&lt;0.75,1/0,AA258))</f>
        <v>0.16410502509131253</v>
      </c>
      <c r="I258" s="42">
        <f>IF(AV300&lt;0.75,1/0,IF(AV$302&lt;0.75,1/0,AB258))</f>
        <v>0.19237919053814889</v>
      </c>
      <c r="J258" s="42">
        <f>IF(AW300&lt;0.75,1/0,IF(AW$302&lt;0.75,1/0,AC258))</f>
        <v>-3.3861090967689744E-2</v>
      </c>
      <c r="K258" s="42">
        <f>IF(AX300&lt;0.75,1/0,IF(AX$302&lt;0.75,1/0,AD258))</f>
        <v>0.26755702617926347</v>
      </c>
      <c r="L258" s="42">
        <f>IF(AY300&lt;0.75,1/0,IF(AY$302&lt;0.75,1/0,AE258))</f>
        <v>0.44992159543243138</v>
      </c>
      <c r="M258" s="42">
        <f>IF(AZ300&lt;0.75,1/0,IF(AZ$302&lt;0.75,1/0,AF258))</f>
        <v>0.1832068251652248</v>
      </c>
      <c r="N258" s="42">
        <f>IF(BA300&lt;0.75,1/0,IF(BA$302&lt;0.75,1/0,AG258))</f>
        <v>0.42976997668394912</v>
      </c>
      <c r="O258" s="42">
        <f>IF(BB300&lt;0.75,1/0,IF(BB$302&lt;0.75,1/0,AH258))</f>
        <v>0.58592230065625017</v>
      </c>
      <c r="P258" s="42">
        <f>IF(BC300&lt;0.75,1/0,IF(BC$302&lt;0.75,1/0,AI258))</f>
        <v>0.45577041552589881</v>
      </c>
      <c r="Q258" s="42">
        <f>IF(BD300&lt;0.75,1/0,IF(BD$302&lt;0.75,1/0,AJ258))</f>
        <v>0.22571871215376804</v>
      </c>
      <c r="R258" s="42">
        <f>IF(BE300&lt;0.75,1/0,IF(BE$302&lt;0.75,1/0,AK258))</f>
        <v>0.36637316157927602</v>
      </c>
      <c r="S258" s="42">
        <f>IF(BF300&lt;0.75,1/0,IF(BF$302&lt;0.75,1/0,AL258))</f>
        <v>0.2883257815745055</v>
      </c>
      <c r="U258" s="5" t="s">
        <v>48</v>
      </c>
      <c r="V258" s="6" t="s">
        <v>157</v>
      </c>
      <c r="W258" s="7" t="s">
        <v>30</v>
      </c>
      <c r="X258" s="1">
        <v>1.3404668151524524E-2</v>
      </c>
      <c r="Y258" s="1">
        <v>0.84347247376115564</v>
      </c>
      <c r="Z258" s="1">
        <v>0.2587139063658781</v>
      </c>
      <c r="AA258" s="1">
        <v>0.16410502509131253</v>
      </c>
      <c r="AB258" s="1">
        <v>0.19237919053814889</v>
      </c>
      <c r="AC258" s="1">
        <v>-3.3861090967689744E-2</v>
      </c>
      <c r="AD258" s="1">
        <v>0.26755702617926347</v>
      </c>
      <c r="AE258" s="1">
        <v>0.44992159543243138</v>
      </c>
      <c r="AF258" s="1">
        <v>0.1832068251652248</v>
      </c>
      <c r="AG258" s="1">
        <v>0.42976997668394912</v>
      </c>
      <c r="AH258" s="1">
        <v>0.58592230065625017</v>
      </c>
      <c r="AI258" s="1">
        <v>0.45577041552589881</v>
      </c>
      <c r="AJ258" s="1">
        <v>0.22571871215376804</v>
      </c>
      <c r="AK258" s="1">
        <v>0.36637316157927602</v>
      </c>
      <c r="AL258" s="1">
        <v>0.2883257815745055</v>
      </c>
      <c r="AO258" s="41" t="s">
        <v>42</v>
      </c>
      <c r="AP258" s="38" t="s">
        <v>163</v>
      </c>
      <c r="AQ258" s="39" t="s">
        <v>30</v>
      </c>
      <c r="AR258" s="42">
        <f t="shared" si="363"/>
        <v>1</v>
      </c>
      <c r="AS258" s="42">
        <f t="shared" si="348"/>
        <v>1</v>
      </c>
      <c r="AT258" s="42">
        <f t="shared" si="349"/>
        <v>1</v>
      </c>
      <c r="AU258" s="42">
        <f t="shared" si="350"/>
        <v>1</v>
      </c>
      <c r="AV258" s="42">
        <f t="shared" si="351"/>
        <v>1</v>
      </c>
      <c r="AW258" s="42">
        <f t="shared" si="352"/>
        <v>1</v>
      </c>
      <c r="AX258" s="42">
        <f t="shared" si="353"/>
        <v>1</v>
      </c>
      <c r="AY258" s="42">
        <f t="shared" si="354"/>
        <v>1</v>
      </c>
      <c r="AZ258" s="42">
        <f t="shared" si="355"/>
        <v>1</v>
      </c>
      <c r="BA258" s="42">
        <f t="shared" si="356"/>
        <v>1</v>
      </c>
      <c r="BB258" s="42">
        <f t="shared" si="357"/>
        <v>1</v>
      </c>
      <c r="BC258" s="42">
        <f t="shared" si="358"/>
        <v>1</v>
      </c>
      <c r="BD258" s="42">
        <f t="shared" si="359"/>
        <v>0.99722222222222223</v>
      </c>
      <c r="BE258" s="42">
        <f t="shared" si="360"/>
        <v>1</v>
      </c>
      <c r="BF258" s="42">
        <f t="shared" si="361"/>
        <v>1</v>
      </c>
      <c r="BH258" s="41" t="s">
        <v>42</v>
      </c>
      <c r="BI258" s="38" t="s">
        <v>163</v>
      </c>
      <c r="BJ258" s="39" t="s">
        <v>30</v>
      </c>
      <c r="BK258" s="27">
        <v>360</v>
      </c>
      <c r="BL258" s="27">
        <v>360</v>
      </c>
      <c r="BM258" s="27">
        <v>360</v>
      </c>
      <c r="BN258" s="27">
        <v>360</v>
      </c>
      <c r="BO258" s="27">
        <v>360</v>
      </c>
      <c r="BP258" s="27">
        <v>360</v>
      </c>
      <c r="BQ258" s="27">
        <v>360</v>
      </c>
      <c r="BR258" s="27">
        <v>360</v>
      </c>
      <c r="BS258" s="27">
        <v>360</v>
      </c>
      <c r="BT258" s="27">
        <v>360</v>
      </c>
      <c r="BU258" s="27">
        <v>360</v>
      </c>
      <c r="BV258" s="27">
        <v>360</v>
      </c>
      <c r="BW258" s="27">
        <v>359</v>
      </c>
      <c r="BX258" s="27">
        <v>360</v>
      </c>
      <c r="BY258" s="27">
        <v>360</v>
      </c>
    </row>
    <row r="259" spans="2:77" x14ac:dyDescent="0.25">
      <c r="B259" s="41" t="s">
        <v>48</v>
      </c>
      <c r="C259" s="38" t="s">
        <v>158</v>
      </c>
      <c r="D259" s="39" t="s">
        <v>30</v>
      </c>
      <c r="E259" s="42">
        <f>IF(AR301&lt;0.75,1/0,IF(AR$302&lt;0.75,1/0,X259))</f>
        <v>0.26853493695497033</v>
      </c>
      <c r="F259" s="42">
        <f>IF(AS301&lt;0.75,1/0,IF(AS$302&lt;0.75,1/0,Y259))</f>
        <v>0.18074503407119247</v>
      </c>
      <c r="G259" s="42">
        <f>IF(AT301&lt;0.75,1/0,IF(AT$302&lt;0.75,1/0,Z259))</f>
        <v>0.20589246424642571</v>
      </c>
      <c r="H259" s="42">
        <f>IF(AU301&lt;0.75,1/0,IF(AU$302&lt;0.75,1/0,AA259))</f>
        <v>-3.6342687565922183E-2</v>
      </c>
      <c r="I259" s="42">
        <f>IF(AV301&lt;0.75,1/0,IF(AV$302&lt;0.75,1/0,AB259))</f>
        <v>0.12356544040598405</v>
      </c>
      <c r="J259" s="42">
        <f>IF(AW301&lt;0.75,1/0,IF(AW$302&lt;0.75,1/0,AC259))</f>
        <v>-0.1277392838307243</v>
      </c>
      <c r="K259" s="42">
        <f>IF(AX301&lt;0.75,1/0,IF(AX$302&lt;0.75,1/0,AD259))</f>
        <v>0.14742928481394757</v>
      </c>
      <c r="L259" s="42">
        <f>IF(AY301&lt;0.75,1/0,IF(AY$302&lt;0.75,1/0,AE259))</f>
        <v>0.44197856685860581</v>
      </c>
      <c r="M259" s="42">
        <f>IF(AZ301&lt;0.75,1/0,IF(AZ$302&lt;0.75,1/0,AF259))</f>
        <v>0.13449957838007065</v>
      </c>
      <c r="N259" s="42">
        <f>IF(BA301&lt;0.75,1/0,IF(BA$302&lt;0.75,1/0,AG259))</f>
        <v>0.19207630083078153</v>
      </c>
      <c r="O259" s="42">
        <f>IF(BB301&lt;0.75,1/0,IF(BB$302&lt;0.75,1/0,AH259))</f>
        <v>0.34792941494403196</v>
      </c>
      <c r="P259" s="42">
        <f>IF(BC301&lt;0.75,1/0,IF(BC$302&lt;0.75,1/0,AI259))</f>
        <v>0.34191375110113964</v>
      </c>
      <c r="Q259" s="42">
        <f>IF(BD301&lt;0.75,1/0,IF(BD$302&lt;0.75,1/0,AJ259))</f>
        <v>0.16127469079356715</v>
      </c>
      <c r="R259" s="42">
        <f>IF(BE301&lt;0.75,1/0,IF(BE$302&lt;0.75,1/0,AK259))</f>
        <v>0.2333369622779462</v>
      </c>
      <c r="S259" s="42">
        <f>IF(BF301&lt;0.75,1/0,IF(BF$302&lt;0.75,1/0,AL259))</f>
        <v>0.12520755794347993</v>
      </c>
      <c r="U259" s="5" t="s">
        <v>48</v>
      </c>
      <c r="V259" s="6" t="s">
        <v>158</v>
      </c>
      <c r="W259" s="7" t="s">
        <v>30</v>
      </c>
      <c r="X259" s="1">
        <v>0.26853493695497033</v>
      </c>
      <c r="Y259" s="1">
        <v>0.18074503407119247</v>
      </c>
      <c r="Z259" s="1">
        <v>0.20589246424642571</v>
      </c>
      <c r="AA259" s="1">
        <v>-3.6342687565922183E-2</v>
      </c>
      <c r="AB259" s="1">
        <v>0.12356544040598405</v>
      </c>
      <c r="AC259" s="1">
        <v>-0.1277392838307243</v>
      </c>
      <c r="AD259" s="1">
        <v>0.14742928481394757</v>
      </c>
      <c r="AE259" s="1">
        <v>0.44197856685860581</v>
      </c>
      <c r="AF259" s="1">
        <v>0.13449957838007065</v>
      </c>
      <c r="AG259" s="1">
        <v>0.19207630083078153</v>
      </c>
      <c r="AH259" s="1">
        <v>0.34792941494403196</v>
      </c>
      <c r="AI259" s="1">
        <v>0.34191375110113964</v>
      </c>
      <c r="AJ259" s="1">
        <v>0.16127469079356715</v>
      </c>
      <c r="AK259" s="1">
        <v>0.2333369622779462</v>
      </c>
      <c r="AL259" s="1">
        <v>0.12520755794347993</v>
      </c>
      <c r="AO259" s="41" t="s">
        <v>42</v>
      </c>
      <c r="AP259" s="38" t="s">
        <v>77</v>
      </c>
      <c r="AQ259" s="39" t="s">
        <v>30</v>
      </c>
      <c r="AR259" s="42">
        <f t="shared" si="363"/>
        <v>1</v>
      </c>
      <c r="AS259" s="42">
        <f t="shared" si="348"/>
        <v>1</v>
      </c>
      <c r="AT259" s="42">
        <f t="shared" si="349"/>
        <v>1</v>
      </c>
      <c r="AU259" s="42">
        <f t="shared" si="350"/>
        <v>1</v>
      </c>
      <c r="AV259" s="42">
        <f t="shared" si="351"/>
        <v>1</v>
      </c>
      <c r="AW259" s="42">
        <f t="shared" si="352"/>
        <v>1</v>
      </c>
      <c r="AX259" s="42">
        <f t="shared" si="353"/>
        <v>1</v>
      </c>
      <c r="AY259" s="42">
        <f t="shared" si="354"/>
        <v>1</v>
      </c>
      <c r="AZ259" s="42">
        <f t="shared" si="355"/>
        <v>1</v>
      </c>
      <c r="BA259" s="42">
        <f t="shared" si="356"/>
        <v>1</v>
      </c>
      <c r="BB259" s="42">
        <f t="shared" si="357"/>
        <v>1</v>
      </c>
      <c r="BC259" s="42">
        <f t="shared" si="358"/>
        <v>1</v>
      </c>
      <c r="BD259" s="42">
        <f t="shared" si="359"/>
        <v>0.99722222222222223</v>
      </c>
      <c r="BE259" s="42">
        <f t="shared" si="360"/>
        <v>1</v>
      </c>
      <c r="BF259" s="42">
        <f t="shared" si="361"/>
        <v>1</v>
      </c>
      <c r="BH259" s="41" t="s">
        <v>42</v>
      </c>
      <c r="BI259" s="38" t="s">
        <v>77</v>
      </c>
      <c r="BJ259" s="39" t="s">
        <v>30</v>
      </c>
      <c r="BK259" s="27">
        <v>360</v>
      </c>
      <c r="BL259" s="27">
        <v>360</v>
      </c>
      <c r="BM259" s="27">
        <v>360</v>
      </c>
      <c r="BN259" s="27">
        <v>360</v>
      </c>
      <c r="BO259" s="27">
        <v>360</v>
      </c>
      <c r="BP259" s="27">
        <v>360</v>
      </c>
      <c r="BQ259" s="27">
        <v>360</v>
      </c>
      <c r="BR259" s="27">
        <v>360</v>
      </c>
      <c r="BS259" s="27">
        <v>360</v>
      </c>
      <c r="BT259" s="27">
        <v>360</v>
      </c>
      <c r="BU259" s="27">
        <v>360</v>
      </c>
      <c r="BV259" s="27">
        <v>360</v>
      </c>
      <c r="BW259" s="27">
        <v>359</v>
      </c>
      <c r="BX259" s="27">
        <v>360</v>
      </c>
      <c r="BY259" s="27">
        <v>360</v>
      </c>
    </row>
    <row r="260" spans="2:77" x14ac:dyDescent="0.25">
      <c r="B260" s="41" t="s">
        <v>49</v>
      </c>
      <c r="C260" s="38" t="s">
        <v>153</v>
      </c>
      <c r="D260" s="39" t="s">
        <v>30</v>
      </c>
      <c r="E260" s="42">
        <f>IF(AR303&lt;0.75,1/0,IF(AR$309&lt;0.75,1/0,X260))</f>
        <v>-0.40948307348120838</v>
      </c>
      <c r="F260" s="42">
        <f>IF(AS303&lt;0.75,1/0,IF(AS$309&lt;0.75,1/0,Y260))</f>
        <v>-0.33051548406004772</v>
      </c>
      <c r="G260" s="42">
        <f>IF(AT303&lt;0.75,1/0,IF(AT$309&lt;0.75,1/0,Z260))</f>
        <v>6.2525501351810009E-2</v>
      </c>
      <c r="H260" s="42">
        <f>IF(AU303&lt;0.75,1/0,IF(AU$309&lt;0.75,1/0,AA260))</f>
        <v>-0.35400095766807882</v>
      </c>
      <c r="I260" s="42">
        <f>IF(AV303&lt;0.75,1/0,IF(AV$309&lt;0.75,1/0,AB260))</f>
        <v>-3.9133027897622519E-2</v>
      </c>
      <c r="J260" s="42">
        <f>IF(AW303&lt;0.75,1/0,IF(AW$309&lt;0.75,1/0,AC260))</f>
        <v>-0.41295851544669371</v>
      </c>
      <c r="K260" s="42" t="e">
        <f>IF(AX303&lt;0.75,1/0,IF(AX$309&lt;0.75,1/0,AD260))</f>
        <v>#DIV/0!</v>
      </c>
      <c r="L260" s="42">
        <f>IF(AY303&lt;0.75,1/0,IF(AY$309&lt;0.75,1/0,AE260))</f>
        <v>-0.30963267289554475</v>
      </c>
      <c r="M260" s="42">
        <f>IF(AZ303&lt;0.75,1/0,IF(AZ$309&lt;0.75,1/0,AF260))</f>
        <v>-0.13624823205161996</v>
      </c>
      <c r="N260" s="42">
        <f>IF(BA303&lt;0.75,1/0,IF(BA$309&lt;0.75,1/0,AG260))</f>
        <v>-0.2954429233191469</v>
      </c>
      <c r="O260" s="42">
        <f>IF(BB303&lt;0.75,1/0,IF(BB$309&lt;0.75,1/0,AH260))</f>
        <v>2.1838469066945976E-3</v>
      </c>
      <c r="P260" s="42">
        <f>IF(BC303&lt;0.75,1/0,IF(BC$309&lt;0.75,1/0,AI260))</f>
        <v>-0.10038390476138659</v>
      </c>
      <c r="Q260" s="42" t="e">
        <f>IF(BD303&lt;0.75,1/0,IF(BD$309&lt;0.75,1/0,AJ260))</f>
        <v>#DIV/0!</v>
      </c>
      <c r="R260" s="42">
        <f>IF(BE303&lt;0.75,1/0,IF(BE$309&lt;0.75,1/0,AK260))</f>
        <v>-0.10884259362411886</v>
      </c>
      <c r="S260" s="42">
        <f>IF(BF303&lt;0.75,1/0,IF(BF$309&lt;0.75,1/0,AL260))</f>
        <v>-0.20120254743054178</v>
      </c>
      <c r="U260" s="5" t="s">
        <v>49</v>
      </c>
      <c r="V260" s="6" t="s">
        <v>153</v>
      </c>
      <c r="W260" s="7" t="s">
        <v>30</v>
      </c>
      <c r="X260" s="1">
        <v>-0.40948307348120838</v>
      </c>
      <c r="Y260" s="1">
        <v>-0.33051548406004772</v>
      </c>
      <c r="Z260" s="1">
        <v>6.2525501351810009E-2</v>
      </c>
      <c r="AA260" s="1">
        <v>-0.35400095766807882</v>
      </c>
      <c r="AB260" s="1">
        <v>-3.9133027897622519E-2</v>
      </c>
      <c r="AC260" s="1">
        <v>-0.41295851544669371</v>
      </c>
      <c r="AD260" s="1" t="e">
        <v>#N/A</v>
      </c>
      <c r="AE260" s="1">
        <v>-0.30963267289554475</v>
      </c>
      <c r="AF260" s="1">
        <v>-0.13624823205161996</v>
      </c>
      <c r="AG260" s="1">
        <v>-0.2954429233191469</v>
      </c>
      <c r="AH260" s="1">
        <v>2.1838469066945976E-3</v>
      </c>
      <c r="AI260" s="1">
        <v>-0.10038390476138659</v>
      </c>
      <c r="AJ260" s="1" t="e">
        <v>#N/A</v>
      </c>
      <c r="AK260" s="1">
        <v>-0.10884259362411886</v>
      </c>
      <c r="AL260" s="1">
        <v>-0.20120254743054178</v>
      </c>
      <c r="AO260" s="41" t="s">
        <v>42</v>
      </c>
      <c r="AP260" s="38" t="s">
        <v>164</v>
      </c>
      <c r="AQ260" s="39" t="s">
        <v>30</v>
      </c>
      <c r="AR260" s="42">
        <f t="shared" si="363"/>
        <v>1</v>
      </c>
      <c r="AS260" s="42">
        <f t="shared" si="348"/>
        <v>1</v>
      </c>
      <c r="AT260" s="42">
        <f t="shared" si="349"/>
        <v>1</v>
      </c>
      <c r="AU260" s="42">
        <f t="shared" si="350"/>
        <v>1</v>
      </c>
      <c r="AV260" s="42">
        <f t="shared" si="351"/>
        <v>0.98333333333333328</v>
      </c>
      <c r="AW260" s="42">
        <f t="shared" si="352"/>
        <v>1</v>
      </c>
      <c r="AX260" s="42">
        <f t="shared" si="353"/>
        <v>1</v>
      </c>
      <c r="AY260" s="42">
        <f t="shared" si="354"/>
        <v>1</v>
      </c>
      <c r="AZ260" s="42">
        <f t="shared" si="355"/>
        <v>1</v>
      </c>
      <c r="BA260" s="42">
        <f t="shared" si="356"/>
        <v>0.99722222222222223</v>
      </c>
      <c r="BB260" s="42">
        <f t="shared" si="357"/>
        <v>1</v>
      </c>
      <c r="BC260" s="42">
        <f t="shared" si="358"/>
        <v>1</v>
      </c>
      <c r="BD260" s="42">
        <f t="shared" si="359"/>
        <v>0.99722222222222223</v>
      </c>
      <c r="BE260" s="42">
        <f t="shared" si="360"/>
        <v>1</v>
      </c>
      <c r="BF260" s="42">
        <f t="shared" si="361"/>
        <v>1</v>
      </c>
      <c r="BH260" s="41" t="s">
        <v>42</v>
      </c>
      <c r="BI260" s="38" t="s">
        <v>164</v>
      </c>
      <c r="BJ260" s="39" t="s">
        <v>30</v>
      </c>
      <c r="BK260" s="27">
        <v>360</v>
      </c>
      <c r="BL260" s="27">
        <v>360</v>
      </c>
      <c r="BM260" s="27">
        <v>360</v>
      </c>
      <c r="BN260" s="27">
        <v>360</v>
      </c>
      <c r="BO260" s="27">
        <v>354</v>
      </c>
      <c r="BP260" s="27">
        <v>360</v>
      </c>
      <c r="BQ260" s="27">
        <v>360</v>
      </c>
      <c r="BR260" s="27">
        <v>360</v>
      </c>
      <c r="BS260" s="27">
        <v>360</v>
      </c>
      <c r="BT260" s="27">
        <v>359</v>
      </c>
      <c r="BU260" s="27">
        <v>360</v>
      </c>
      <c r="BV260" s="27">
        <v>360</v>
      </c>
      <c r="BW260" s="27">
        <v>359</v>
      </c>
      <c r="BX260" s="27">
        <v>360</v>
      </c>
      <c r="BY260" s="27">
        <v>360</v>
      </c>
    </row>
    <row r="261" spans="2:77" x14ac:dyDescent="0.25">
      <c r="B261" s="41" t="s">
        <v>49</v>
      </c>
      <c r="C261" s="38" t="s">
        <v>154</v>
      </c>
      <c r="D261" s="39" t="s">
        <v>30</v>
      </c>
      <c r="E261" s="42">
        <f>IF(AR304&lt;0.75,1/0,IF(AR$309&lt;0.75,1/0,X261))</f>
        <v>-4.7451861476657697E-2</v>
      </c>
      <c r="F261" s="42">
        <f>IF(AS304&lt;0.75,1/0,IF(AS$309&lt;0.75,1/0,Y261))</f>
        <v>-2.4205949917415204E-2</v>
      </c>
      <c r="G261" s="42">
        <f>IF(AT304&lt;0.75,1/0,IF(AT$309&lt;0.75,1/0,Z261))</f>
        <v>-5.5776527907324569E-2</v>
      </c>
      <c r="H261" s="42">
        <f>IF(AU304&lt;0.75,1/0,IF(AU$309&lt;0.75,1/0,AA261))</f>
        <v>-0.34858672879301122</v>
      </c>
      <c r="I261" s="42">
        <f>IF(AV304&lt;0.75,1/0,IF(AV$309&lt;0.75,1/0,AB261))</f>
        <v>-1.5582799884816811E-2</v>
      </c>
      <c r="J261" s="42">
        <f>IF(AW304&lt;0.75,1/0,IF(AW$309&lt;0.75,1/0,AC261))</f>
        <v>-0.42014218882381116</v>
      </c>
      <c r="K261" s="42">
        <f>IF(AX304&lt;0.75,1/0,IF(AX$309&lt;0.75,1/0,AD261))</f>
        <v>-0.1703080270770605</v>
      </c>
      <c r="L261" s="42">
        <f>IF(AY304&lt;0.75,1/0,IF(AY$309&lt;0.75,1/0,AE261))</f>
        <v>-0.48011011585452057</v>
      </c>
      <c r="M261" s="42">
        <f>IF(AZ304&lt;0.75,1/0,IF(AZ$309&lt;0.75,1/0,AF261))</f>
        <v>-0.19566741610314042</v>
      </c>
      <c r="N261" s="42">
        <f>IF(BA304&lt;0.75,1/0,IF(BA$309&lt;0.75,1/0,AG261))</f>
        <v>-0.30130364138058774</v>
      </c>
      <c r="O261" s="42">
        <f>IF(BB304&lt;0.75,1/0,IF(BB$309&lt;0.75,1/0,AH261))</f>
        <v>-9.4764616323923523E-2</v>
      </c>
      <c r="P261" s="42">
        <f>IF(BC304&lt;0.75,1/0,IF(BC$309&lt;0.75,1/0,AI261))</f>
        <v>-0.20079312019393658</v>
      </c>
      <c r="Q261" s="42">
        <f>IF(BD304&lt;0.75,1/0,IF(BD$309&lt;0.75,1/0,AJ261))</f>
        <v>-0.29883312367153969</v>
      </c>
      <c r="R261" s="42">
        <f>IF(BE304&lt;0.75,1/0,IF(BE$309&lt;0.75,1/0,AK261))</f>
        <v>-0.17499889508090738</v>
      </c>
      <c r="S261" s="42">
        <f>IF(BF304&lt;0.75,1/0,IF(BF$309&lt;0.75,1/0,AL261))</f>
        <v>-0.33661454195281471</v>
      </c>
      <c r="U261" s="5" t="s">
        <v>49</v>
      </c>
      <c r="V261" s="6" t="s">
        <v>154</v>
      </c>
      <c r="W261" s="7" t="s">
        <v>30</v>
      </c>
      <c r="X261" s="1">
        <v>-4.7451861476657697E-2</v>
      </c>
      <c r="Y261" s="1">
        <v>-2.4205949917415204E-2</v>
      </c>
      <c r="Z261" s="1">
        <v>-5.5776527907324569E-2</v>
      </c>
      <c r="AA261" s="1">
        <v>-0.34858672879301122</v>
      </c>
      <c r="AB261" s="1">
        <v>-1.5582799884816811E-2</v>
      </c>
      <c r="AC261" s="1">
        <v>-0.42014218882381116</v>
      </c>
      <c r="AD261" s="1">
        <v>-0.1703080270770605</v>
      </c>
      <c r="AE261" s="1">
        <v>-0.48011011585452057</v>
      </c>
      <c r="AF261" s="1">
        <v>-0.19566741610314042</v>
      </c>
      <c r="AG261" s="1">
        <v>-0.30130364138058774</v>
      </c>
      <c r="AH261" s="1">
        <v>-9.4764616323923523E-2</v>
      </c>
      <c r="AI261" s="1">
        <v>-0.20079312019393658</v>
      </c>
      <c r="AJ261" s="1">
        <v>-0.29883312367153969</v>
      </c>
      <c r="AK261" s="1">
        <v>-0.17499889508090738</v>
      </c>
      <c r="AL261" s="1">
        <v>-0.33661454195281471</v>
      </c>
      <c r="AO261" s="41" t="s">
        <v>43</v>
      </c>
      <c r="AP261" s="38" t="s">
        <v>159</v>
      </c>
      <c r="AQ261" s="39" t="s">
        <v>30</v>
      </c>
      <c r="AR261" s="42">
        <f>BK261/384</f>
        <v>1</v>
      </c>
      <c r="AS261" s="42">
        <f t="shared" ref="AS261:AS267" si="364">BL261/384</f>
        <v>1</v>
      </c>
      <c r="AT261" s="42">
        <f t="shared" ref="AT261:AT267" si="365">BM261/384</f>
        <v>1</v>
      </c>
      <c r="AU261" s="42">
        <f t="shared" ref="AU261:AU267" si="366">BN261/384</f>
        <v>1</v>
      </c>
      <c r="AV261" s="42">
        <f t="shared" ref="AV261:AV267" si="367">BO261/384</f>
        <v>1</v>
      </c>
      <c r="AW261" s="42">
        <f t="shared" ref="AW261:AW267" si="368">BP261/384</f>
        <v>1</v>
      </c>
      <c r="AX261" s="42">
        <f t="shared" ref="AX261:AX267" si="369">BQ261/384</f>
        <v>1</v>
      </c>
      <c r="AY261" s="42">
        <f t="shared" ref="AY261:AY267" si="370">BR261/384</f>
        <v>1</v>
      </c>
      <c r="AZ261" s="42">
        <f t="shared" ref="AZ261:AZ267" si="371">BS261/384</f>
        <v>1</v>
      </c>
      <c r="BA261" s="42">
        <f t="shared" ref="BA261:BA267" si="372">BT261/384</f>
        <v>1</v>
      </c>
      <c r="BB261" s="42">
        <f t="shared" ref="BB261:BB267" si="373">BU261/384</f>
        <v>1</v>
      </c>
      <c r="BC261" s="42">
        <f t="shared" ref="BC261:BC267" si="374">BV261/384</f>
        <v>1</v>
      </c>
      <c r="BD261" s="42">
        <f t="shared" ref="BD261:BD267" si="375">BW261/384</f>
        <v>0</v>
      </c>
      <c r="BE261" s="42">
        <f t="shared" ref="BE261:BE267" si="376">BX261/384</f>
        <v>1</v>
      </c>
      <c r="BF261" s="42">
        <f t="shared" ref="BF261:BF267" si="377">BY261/384</f>
        <v>1</v>
      </c>
      <c r="BH261" s="41" t="s">
        <v>43</v>
      </c>
      <c r="BI261" s="38" t="s">
        <v>159</v>
      </c>
      <c r="BJ261" s="39" t="s">
        <v>30</v>
      </c>
      <c r="BK261" s="27">
        <v>384</v>
      </c>
      <c r="BL261" s="27">
        <v>384</v>
      </c>
      <c r="BM261" s="27">
        <v>384</v>
      </c>
      <c r="BN261" s="27">
        <v>384</v>
      </c>
      <c r="BO261" s="27">
        <v>384</v>
      </c>
      <c r="BP261" s="27">
        <v>384</v>
      </c>
      <c r="BQ261" s="27">
        <v>384</v>
      </c>
      <c r="BR261" s="27">
        <v>384</v>
      </c>
      <c r="BS261" s="27">
        <v>384</v>
      </c>
      <c r="BT261" s="27">
        <v>384</v>
      </c>
      <c r="BU261" s="27">
        <v>384</v>
      </c>
      <c r="BV261" s="27">
        <v>384</v>
      </c>
      <c r="BW261" s="27">
        <v>0</v>
      </c>
      <c r="BX261" s="27">
        <v>384</v>
      </c>
      <c r="BY261" s="27">
        <v>384</v>
      </c>
    </row>
    <row r="262" spans="2:77" x14ac:dyDescent="0.25">
      <c r="B262" s="41" t="s">
        <v>49</v>
      </c>
      <c r="C262" s="38" t="s">
        <v>155</v>
      </c>
      <c r="D262" s="39" t="s">
        <v>30</v>
      </c>
      <c r="E262" s="42">
        <f>IF(AR305&lt;0.75,1/0,IF(AR$309&lt;0.75,1/0,X262))</f>
        <v>-0.23167386824976333</v>
      </c>
      <c r="F262" s="42">
        <f>IF(AS305&lt;0.75,1/0,IF(AS$309&lt;0.75,1/0,Y262))</f>
        <v>2.0553052732831922E-2</v>
      </c>
      <c r="G262" s="42">
        <f>IF(AT305&lt;0.75,1/0,IF(AT$309&lt;0.75,1/0,Z262))</f>
        <v>2.8270492068105391E-4</v>
      </c>
      <c r="H262" s="42">
        <f>IF(AU305&lt;0.75,1/0,IF(AU$309&lt;0.75,1/0,AA262))</f>
        <v>-0.22562316199386812</v>
      </c>
      <c r="I262" s="42">
        <f>IF(AV305&lt;0.75,1/0,IF(AV$309&lt;0.75,1/0,AB262))</f>
        <v>-0.22641948134183987</v>
      </c>
      <c r="J262" s="42">
        <f>IF(AW305&lt;0.75,1/0,IF(AW$309&lt;0.75,1/0,AC262))</f>
        <v>-0.34315590940196594</v>
      </c>
      <c r="K262" s="42">
        <f>IF(AX305&lt;0.75,1/0,IF(AX$309&lt;0.75,1/0,AD262))</f>
        <v>7.4202848730577919E-2</v>
      </c>
      <c r="L262" s="42">
        <f>IF(AY305&lt;0.75,1/0,IF(AY$309&lt;0.75,1/0,AE262))</f>
        <v>-0.47820049762173744</v>
      </c>
      <c r="M262" s="42">
        <f>IF(AZ305&lt;0.75,1/0,IF(AZ$309&lt;0.75,1/0,AF262))</f>
        <v>-0.26347329233741212</v>
      </c>
      <c r="N262" s="42">
        <f>IF(BA305&lt;0.75,1/0,IF(BA$309&lt;0.75,1/0,AG262))</f>
        <v>-0.24090366487699111</v>
      </c>
      <c r="O262" s="42">
        <f>IF(BB305&lt;0.75,1/0,IF(BB$309&lt;0.75,1/0,AH262))</f>
        <v>-9.0424711669057078E-2</v>
      </c>
      <c r="P262" s="42">
        <f>IF(BC305&lt;0.75,1/0,IF(BC$309&lt;0.75,1/0,AI262))</f>
        <v>-0.16819147892850284</v>
      </c>
      <c r="Q262" s="42">
        <f>IF(BD305&lt;0.75,1/0,IF(BD$309&lt;0.75,1/0,AJ262))</f>
        <v>-0.2723343912485654</v>
      </c>
      <c r="R262" s="42">
        <f>IF(BE305&lt;0.75,1/0,IF(BE$309&lt;0.75,1/0,AK262))</f>
        <v>-0.17263063812666724</v>
      </c>
      <c r="S262" s="42">
        <f>IF(BF305&lt;0.75,1/0,IF(BF$309&lt;0.75,1/0,AL262))</f>
        <v>-0.3102068923411615</v>
      </c>
      <c r="U262" s="5" t="s">
        <v>49</v>
      </c>
      <c r="V262" s="6" t="s">
        <v>155</v>
      </c>
      <c r="W262" s="7" t="s">
        <v>30</v>
      </c>
      <c r="X262" s="1">
        <v>-0.23167386824976333</v>
      </c>
      <c r="Y262" s="1">
        <v>2.0553052732831922E-2</v>
      </c>
      <c r="Z262" s="1">
        <v>2.8270492068105391E-4</v>
      </c>
      <c r="AA262" s="1">
        <v>-0.22562316199386812</v>
      </c>
      <c r="AB262" s="1">
        <v>-0.22641948134183987</v>
      </c>
      <c r="AC262" s="1">
        <v>-0.34315590940196594</v>
      </c>
      <c r="AD262" s="1">
        <v>7.4202848730577919E-2</v>
      </c>
      <c r="AE262" s="1">
        <v>-0.47820049762173744</v>
      </c>
      <c r="AF262" s="1">
        <v>-0.26347329233741212</v>
      </c>
      <c r="AG262" s="1">
        <v>-0.24090366487699111</v>
      </c>
      <c r="AH262" s="1">
        <v>-9.0424711669057078E-2</v>
      </c>
      <c r="AI262" s="1">
        <v>-0.16819147892850284</v>
      </c>
      <c r="AJ262" s="1">
        <v>-0.2723343912485654</v>
      </c>
      <c r="AK262" s="1">
        <v>-0.17263063812666724</v>
      </c>
      <c r="AL262" s="1">
        <v>-0.3102068923411615</v>
      </c>
      <c r="AO262" s="41" t="s">
        <v>43</v>
      </c>
      <c r="AP262" s="38" t="s">
        <v>160</v>
      </c>
      <c r="AQ262" s="39" t="s">
        <v>30</v>
      </c>
      <c r="AR262" s="42">
        <f t="shared" ref="AR262:AR267" si="378">BK262/384</f>
        <v>1</v>
      </c>
      <c r="AS262" s="42">
        <f t="shared" si="364"/>
        <v>1</v>
      </c>
      <c r="AT262" s="42">
        <f t="shared" si="365"/>
        <v>1</v>
      </c>
      <c r="AU262" s="42">
        <f t="shared" si="366"/>
        <v>1</v>
      </c>
      <c r="AV262" s="42">
        <f t="shared" si="367"/>
        <v>1</v>
      </c>
      <c r="AW262" s="42">
        <f t="shared" si="368"/>
        <v>1</v>
      </c>
      <c r="AX262" s="42">
        <f t="shared" si="369"/>
        <v>1</v>
      </c>
      <c r="AY262" s="42">
        <f t="shared" si="370"/>
        <v>0.95572916666666663</v>
      </c>
      <c r="AZ262" s="42">
        <f t="shared" si="371"/>
        <v>1</v>
      </c>
      <c r="BA262" s="42">
        <f t="shared" si="372"/>
        <v>1</v>
      </c>
      <c r="BB262" s="42">
        <f t="shared" si="373"/>
        <v>1</v>
      </c>
      <c r="BC262" s="42">
        <f t="shared" si="374"/>
        <v>1</v>
      </c>
      <c r="BD262" s="42">
        <f t="shared" si="375"/>
        <v>0.8828125</v>
      </c>
      <c r="BE262" s="42">
        <f t="shared" si="376"/>
        <v>1</v>
      </c>
      <c r="BF262" s="42">
        <f t="shared" si="377"/>
        <v>1</v>
      </c>
      <c r="BH262" s="41" t="s">
        <v>43</v>
      </c>
      <c r="BI262" s="38" t="s">
        <v>160</v>
      </c>
      <c r="BJ262" s="39" t="s">
        <v>30</v>
      </c>
      <c r="BK262" s="27">
        <v>384</v>
      </c>
      <c r="BL262" s="27">
        <v>384</v>
      </c>
      <c r="BM262" s="27">
        <v>384</v>
      </c>
      <c r="BN262" s="27">
        <v>384</v>
      </c>
      <c r="BO262" s="27">
        <v>384</v>
      </c>
      <c r="BP262" s="27">
        <v>384</v>
      </c>
      <c r="BQ262" s="27">
        <v>384</v>
      </c>
      <c r="BR262" s="27">
        <v>367</v>
      </c>
      <c r="BS262" s="27">
        <v>384</v>
      </c>
      <c r="BT262" s="27">
        <v>384</v>
      </c>
      <c r="BU262" s="27">
        <v>384</v>
      </c>
      <c r="BV262" s="27">
        <v>384</v>
      </c>
      <c r="BW262" s="27">
        <v>339</v>
      </c>
      <c r="BX262" s="27">
        <v>384</v>
      </c>
      <c r="BY262" s="27">
        <v>384</v>
      </c>
    </row>
    <row r="263" spans="2:77" x14ac:dyDescent="0.25">
      <c r="B263" s="41" t="s">
        <v>49</v>
      </c>
      <c r="C263" s="38" t="s">
        <v>156</v>
      </c>
      <c r="D263" s="39" t="s">
        <v>30</v>
      </c>
      <c r="E263" s="42">
        <f>IF(AR306&lt;0.75,1/0,IF(AR$309&lt;0.75,1/0,X263))</f>
        <v>-0.14961898655747174</v>
      </c>
      <c r="F263" s="42">
        <f>IF(AS306&lt;0.75,1/0,IF(AS$309&lt;0.75,1/0,Y263))</f>
        <v>0.1272974514190468</v>
      </c>
      <c r="G263" s="42">
        <f>IF(AT306&lt;0.75,1/0,IF(AT$309&lt;0.75,1/0,Z263))</f>
        <v>0.1369407746756901</v>
      </c>
      <c r="H263" s="42">
        <f>IF(AU306&lt;0.75,1/0,IF(AU$309&lt;0.75,1/0,AA263))</f>
        <v>5.6968529203206497E-2</v>
      </c>
      <c r="I263" s="42">
        <f>IF(AV306&lt;0.75,1/0,IF(AV$309&lt;0.75,1/0,AB263))</f>
        <v>-0.22071914791314018</v>
      </c>
      <c r="J263" s="42">
        <f>IF(AW306&lt;0.75,1/0,IF(AW$309&lt;0.75,1/0,AC263))</f>
        <v>-0.32242596418732783</v>
      </c>
      <c r="K263" s="42">
        <f>IF(AX306&lt;0.75,1/0,IF(AX$309&lt;0.75,1/0,AD263))</f>
        <v>0.13197261480318856</v>
      </c>
      <c r="L263" s="42">
        <f>IF(AY306&lt;0.75,1/0,IF(AY$309&lt;0.75,1/0,AE263))</f>
        <v>0.21431693458307022</v>
      </c>
      <c r="M263" s="42">
        <f>IF(AZ306&lt;0.75,1/0,IF(AZ$309&lt;0.75,1/0,AF263))</f>
        <v>-0.20871868677800498</v>
      </c>
      <c r="N263" s="42">
        <f>IF(BA306&lt;0.75,1/0,IF(BA$309&lt;0.75,1/0,AG263))</f>
        <v>-4.6742806248477708E-2</v>
      </c>
      <c r="O263" s="42">
        <f>IF(BB306&lt;0.75,1/0,IF(BB$309&lt;0.75,1/0,AH263))</f>
        <v>0.25260777106591492</v>
      </c>
      <c r="P263" s="42">
        <f>IF(BC306&lt;0.75,1/0,IF(BC$309&lt;0.75,1/0,AI263))</f>
        <v>0.14575431271231398</v>
      </c>
      <c r="Q263" s="42">
        <f>IF(BD306&lt;0.75,1/0,IF(BD$309&lt;0.75,1/0,AJ263))</f>
        <v>-0.23828373506750589</v>
      </c>
      <c r="R263" s="42">
        <f>IF(BE306&lt;0.75,1/0,IF(BE$309&lt;0.75,1/0,AK263))</f>
        <v>3.1315739333267922E-2</v>
      </c>
      <c r="S263" s="42">
        <f>IF(BF306&lt;0.75,1/0,IF(BF$309&lt;0.75,1/0,AL263))</f>
        <v>-0.1608752468713246</v>
      </c>
      <c r="U263" s="5" t="s">
        <v>49</v>
      </c>
      <c r="V263" s="6" t="s">
        <v>156</v>
      </c>
      <c r="W263" s="7" t="s">
        <v>30</v>
      </c>
      <c r="X263" s="1">
        <v>-0.14961898655747174</v>
      </c>
      <c r="Y263" s="1">
        <v>0.1272974514190468</v>
      </c>
      <c r="Z263" s="1">
        <v>0.1369407746756901</v>
      </c>
      <c r="AA263" s="1">
        <v>5.6968529203206497E-2</v>
      </c>
      <c r="AB263" s="1">
        <v>-0.22071914791314018</v>
      </c>
      <c r="AC263" s="1">
        <v>-0.32242596418732783</v>
      </c>
      <c r="AD263" s="1">
        <v>0.13197261480318856</v>
      </c>
      <c r="AE263" s="1">
        <v>0.21431693458307022</v>
      </c>
      <c r="AF263" s="1">
        <v>-0.20871868677800498</v>
      </c>
      <c r="AG263" s="1">
        <v>-4.6742806248477708E-2</v>
      </c>
      <c r="AH263" s="1">
        <v>0.25260777106591492</v>
      </c>
      <c r="AI263" s="1">
        <v>0.14575431271231398</v>
      </c>
      <c r="AJ263" s="1">
        <v>-0.23828373506750589</v>
      </c>
      <c r="AK263" s="1">
        <v>3.1315739333267922E-2</v>
      </c>
      <c r="AL263" s="1">
        <v>-0.1608752468713246</v>
      </c>
      <c r="AO263" s="41" t="s">
        <v>43</v>
      </c>
      <c r="AP263" s="38" t="s">
        <v>161</v>
      </c>
      <c r="AQ263" s="39" t="s">
        <v>30</v>
      </c>
      <c r="AR263" s="42">
        <f t="shared" si="378"/>
        <v>1</v>
      </c>
      <c r="AS263" s="42">
        <f t="shared" si="364"/>
        <v>1</v>
      </c>
      <c r="AT263" s="42">
        <f t="shared" si="365"/>
        <v>1</v>
      </c>
      <c r="AU263" s="42">
        <f t="shared" si="366"/>
        <v>1</v>
      </c>
      <c r="AV263" s="42">
        <f t="shared" si="367"/>
        <v>1</v>
      </c>
      <c r="AW263" s="42">
        <f t="shared" si="368"/>
        <v>1</v>
      </c>
      <c r="AX263" s="42">
        <f t="shared" si="369"/>
        <v>1</v>
      </c>
      <c r="AY263" s="42">
        <f t="shared" si="370"/>
        <v>1</v>
      </c>
      <c r="AZ263" s="42">
        <f t="shared" si="371"/>
        <v>1</v>
      </c>
      <c r="BA263" s="42">
        <f t="shared" si="372"/>
        <v>1</v>
      </c>
      <c r="BB263" s="42">
        <f t="shared" si="373"/>
        <v>1</v>
      </c>
      <c r="BC263" s="42">
        <f t="shared" si="374"/>
        <v>1</v>
      </c>
      <c r="BD263" s="42">
        <f t="shared" si="375"/>
        <v>0</v>
      </c>
      <c r="BE263" s="42">
        <f t="shared" si="376"/>
        <v>1</v>
      </c>
      <c r="BF263" s="42">
        <f t="shared" si="377"/>
        <v>1</v>
      </c>
      <c r="BH263" s="41" t="s">
        <v>43</v>
      </c>
      <c r="BI263" s="38" t="s">
        <v>161</v>
      </c>
      <c r="BJ263" s="39" t="s">
        <v>30</v>
      </c>
      <c r="BK263" s="27">
        <v>384</v>
      </c>
      <c r="BL263" s="27">
        <v>384</v>
      </c>
      <c r="BM263" s="27">
        <v>384</v>
      </c>
      <c r="BN263" s="27">
        <v>384</v>
      </c>
      <c r="BO263" s="27">
        <v>384</v>
      </c>
      <c r="BP263" s="27">
        <v>384</v>
      </c>
      <c r="BQ263" s="27">
        <v>384</v>
      </c>
      <c r="BR263" s="27">
        <v>384</v>
      </c>
      <c r="BS263" s="27">
        <v>384</v>
      </c>
      <c r="BT263" s="27">
        <v>384</v>
      </c>
      <c r="BU263" s="27">
        <v>384</v>
      </c>
      <c r="BV263" s="27">
        <v>384</v>
      </c>
      <c r="BW263" s="27">
        <v>0</v>
      </c>
      <c r="BX263" s="27">
        <v>384</v>
      </c>
      <c r="BY263" s="27">
        <v>384</v>
      </c>
    </row>
    <row r="264" spans="2:77" x14ac:dyDescent="0.25">
      <c r="B264" s="41" t="s">
        <v>49</v>
      </c>
      <c r="C264" s="38" t="s">
        <v>157</v>
      </c>
      <c r="D264" s="39" t="s">
        <v>30</v>
      </c>
      <c r="E264" s="42">
        <f>IF(AR307&lt;0.75,1/0,IF(AR$309&lt;0.75,1/0,X264))</f>
        <v>-0.20566807393264797</v>
      </c>
      <c r="F264" s="42">
        <f>IF(AS307&lt;0.75,1/0,IF(AS$309&lt;0.75,1/0,Y264))</f>
        <v>0.33024101132157857</v>
      </c>
      <c r="G264" s="42">
        <f>IF(AT307&lt;0.75,1/0,IF(AT$309&lt;0.75,1/0,Z264))</f>
        <v>3.4575230923892031E-2</v>
      </c>
      <c r="H264" s="42">
        <f>IF(AU307&lt;0.75,1/0,IF(AU$309&lt;0.75,1/0,AA264))</f>
        <v>-1.8941863529811087E-3</v>
      </c>
      <c r="I264" s="42">
        <f>IF(AV307&lt;0.75,1/0,IF(AV$309&lt;0.75,1/0,AB264))</f>
        <v>-8.6404708526733875E-2</v>
      </c>
      <c r="J264" s="42">
        <f>IF(AW307&lt;0.75,1/0,IF(AW$309&lt;0.75,1/0,AC264))</f>
        <v>-0.30433975605444563</v>
      </c>
      <c r="K264" s="42">
        <f>IF(AX307&lt;0.75,1/0,IF(AX$309&lt;0.75,1/0,AD264))</f>
        <v>-2.242210846676751E-3</v>
      </c>
      <c r="L264" s="42">
        <f>IF(AY307&lt;0.75,1/0,IF(AY$309&lt;0.75,1/0,AE264))</f>
        <v>-8.8144123117318895E-2</v>
      </c>
      <c r="M264" s="42">
        <f>IF(AZ307&lt;0.75,1/0,IF(AZ$309&lt;0.75,1/0,AF264))</f>
        <v>1.3021898941107501E-2</v>
      </c>
      <c r="N264" s="42">
        <f>IF(BA307&lt;0.75,1/0,IF(BA$309&lt;0.75,1/0,AG264))</f>
        <v>-0.10042382792112459</v>
      </c>
      <c r="O264" s="42">
        <f>IF(BB307&lt;0.75,1/0,IF(BB$309&lt;0.75,1/0,AH264))</f>
        <v>1.8847305085747834E-2</v>
      </c>
      <c r="P264" s="42">
        <f>IF(BC307&lt;0.75,1/0,IF(BC$309&lt;0.75,1/0,AI264))</f>
        <v>-2.8747854691260732E-2</v>
      </c>
      <c r="Q264" s="42">
        <f>IF(BD307&lt;0.75,1/0,IF(BD$309&lt;0.75,1/0,AJ264))</f>
        <v>-0.15448341868443338</v>
      </c>
      <c r="R264" s="42">
        <f>IF(BE307&lt;0.75,1/0,IF(BE$309&lt;0.75,1/0,AK264))</f>
        <v>-3.2134840104002582E-2</v>
      </c>
      <c r="S264" s="42">
        <f>IF(BF307&lt;0.75,1/0,IF(BF$309&lt;0.75,1/0,AL264))</f>
        <v>-0.13955734198806613</v>
      </c>
      <c r="U264" s="5" t="s">
        <v>49</v>
      </c>
      <c r="V264" s="6" t="s">
        <v>157</v>
      </c>
      <c r="W264" s="7" t="s">
        <v>30</v>
      </c>
      <c r="X264" s="1">
        <v>-0.20566807393264797</v>
      </c>
      <c r="Y264" s="1">
        <v>0.33024101132157857</v>
      </c>
      <c r="Z264" s="1">
        <v>3.4575230923892031E-2</v>
      </c>
      <c r="AA264" s="1">
        <v>-1.8941863529811087E-3</v>
      </c>
      <c r="AB264" s="1">
        <v>-8.6404708526733875E-2</v>
      </c>
      <c r="AC264" s="1">
        <v>-0.30433975605444563</v>
      </c>
      <c r="AD264" s="1">
        <v>-2.242210846676751E-3</v>
      </c>
      <c r="AE264" s="1">
        <v>-8.8144123117318895E-2</v>
      </c>
      <c r="AF264" s="1">
        <v>1.3021898941107501E-2</v>
      </c>
      <c r="AG264" s="1">
        <v>-0.10042382792112459</v>
      </c>
      <c r="AH264" s="1">
        <v>1.8847305085747834E-2</v>
      </c>
      <c r="AI264" s="1">
        <v>-2.8747854691260732E-2</v>
      </c>
      <c r="AJ264" s="1">
        <v>-0.15448341868443338</v>
      </c>
      <c r="AK264" s="1">
        <v>-3.2134840104002582E-2</v>
      </c>
      <c r="AL264" s="1">
        <v>-0.13955734198806613</v>
      </c>
      <c r="AO264" s="41" t="s">
        <v>43</v>
      </c>
      <c r="AP264" s="38" t="s">
        <v>162</v>
      </c>
      <c r="AQ264" s="39" t="s">
        <v>30</v>
      </c>
      <c r="AR264" s="42">
        <f t="shared" si="378"/>
        <v>1</v>
      </c>
      <c r="AS264" s="42">
        <f t="shared" si="364"/>
        <v>1</v>
      </c>
      <c r="AT264" s="42">
        <f t="shared" si="365"/>
        <v>1</v>
      </c>
      <c r="AU264" s="42">
        <f t="shared" si="366"/>
        <v>1</v>
      </c>
      <c r="AV264" s="42">
        <f t="shared" si="367"/>
        <v>1</v>
      </c>
      <c r="AW264" s="42">
        <f t="shared" si="368"/>
        <v>1</v>
      </c>
      <c r="AX264" s="42">
        <f t="shared" si="369"/>
        <v>1</v>
      </c>
      <c r="AY264" s="42">
        <f t="shared" si="370"/>
        <v>1</v>
      </c>
      <c r="AZ264" s="42">
        <f t="shared" si="371"/>
        <v>1</v>
      </c>
      <c r="BA264" s="42">
        <f t="shared" si="372"/>
        <v>1</v>
      </c>
      <c r="BB264" s="42">
        <f t="shared" si="373"/>
        <v>1</v>
      </c>
      <c r="BC264" s="42">
        <f t="shared" si="374"/>
        <v>1</v>
      </c>
      <c r="BD264" s="42">
        <f t="shared" si="375"/>
        <v>1</v>
      </c>
      <c r="BE264" s="42">
        <f t="shared" si="376"/>
        <v>1</v>
      </c>
      <c r="BF264" s="42">
        <f t="shared" si="377"/>
        <v>1</v>
      </c>
      <c r="BH264" s="41" t="s">
        <v>43</v>
      </c>
      <c r="BI264" s="38" t="s">
        <v>162</v>
      </c>
      <c r="BJ264" s="39" t="s">
        <v>30</v>
      </c>
      <c r="BK264" s="27">
        <v>384</v>
      </c>
      <c r="BL264" s="27">
        <v>384</v>
      </c>
      <c r="BM264" s="27">
        <v>384</v>
      </c>
      <c r="BN264" s="27">
        <v>384</v>
      </c>
      <c r="BO264" s="27">
        <v>384</v>
      </c>
      <c r="BP264" s="27">
        <v>384</v>
      </c>
      <c r="BQ264" s="27">
        <v>384</v>
      </c>
      <c r="BR264" s="27">
        <v>384</v>
      </c>
      <c r="BS264" s="27">
        <v>384</v>
      </c>
      <c r="BT264" s="27">
        <v>384</v>
      </c>
      <c r="BU264" s="27">
        <v>384</v>
      </c>
      <c r="BV264" s="27">
        <v>384</v>
      </c>
      <c r="BW264" s="27">
        <v>384</v>
      </c>
      <c r="BX264" s="27">
        <v>384</v>
      </c>
      <c r="BY264" s="27">
        <v>384</v>
      </c>
    </row>
    <row r="265" spans="2:77" x14ac:dyDescent="0.25">
      <c r="B265" s="41" t="s">
        <v>49</v>
      </c>
      <c r="C265" s="38" t="s">
        <v>158</v>
      </c>
      <c r="D265" s="39" t="s">
        <v>30</v>
      </c>
      <c r="E265" s="42">
        <f>IF(AR308&lt;0.75,1/0,IF(AR$309&lt;0.75,1/0,X265))</f>
        <v>1.3185315784152829E-2</v>
      </c>
      <c r="F265" s="42">
        <f>IF(AS308&lt;0.75,1/0,IF(AS$309&lt;0.75,1/0,Y265))</f>
        <v>-0.18103235366757264</v>
      </c>
      <c r="G265" s="42">
        <f>IF(AT308&lt;0.75,1/0,IF(AT$309&lt;0.75,1/0,Z265))</f>
        <v>-9.9629932117868858E-2</v>
      </c>
      <c r="H265" s="42">
        <f>IF(AU308&lt;0.75,1/0,IF(AU$309&lt;0.75,1/0,AA265))</f>
        <v>-0.20211910836103952</v>
      </c>
      <c r="I265" s="42">
        <f>IF(AV308&lt;0.75,1/0,IF(AV$309&lt;0.75,1/0,AB265))</f>
        <v>-0.1248955212747701</v>
      </c>
      <c r="J265" s="42">
        <f>IF(AW308&lt;0.75,1/0,IF(AW$309&lt;0.75,1/0,AC265))</f>
        <v>-0.35989232183085462</v>
      </c>
      <c r="K265" s="42">
        <f>IF(AX308&lt;0.75,1/0,IF(AX$309&lt;0.75,1/0,AD265))</f>
        <v>-9.1084982380048141E-2</v>
      </c>
      <c r="L265" s="42">
        <f>IF(AY308&lt;0.75,1/0,IF(AY$309&lt;0.75,1/0,AE265))</f>
        <v>-0.10447333548225357</v>
      </c>
      <c r="M265" s="42">
        <f>IF(AZ308&lt;0.75,1/0,IF(AZ$309&lt;0.75,1/0,AF265))</f>
        <v>1.6265580256897838E-3</v>
      </c>
      <c r="N265" s="42">
        <f>IF(BA308&lt;0.75,1/0,IF(BA$309&lt;0.75,1/0,AG265))</f>
        <v>-0.12408589657667668</v>
      </c>
      <c r="O265" s="42">
        <f>IF(BB308&lt;0.75,1/0,IF(BB$309&lt;0.75,1/0,AH265))</f>
        <v>3.2240570083345466E-2</v>
      </c>
      <c r="P265" s="42">
        <f>IF(BC308&lt;0.75,1/0,IF(BC$309&lt;0.75,1/0,AI265))</f>
        <v>-9.7724775494794525E-2</v>
      </c>
      <c r="Q265" s="42">
        <f>IF(BD308&lt;0.75,1/0,IF(BD$309&lt;0.75,1/0,AJ265))</f>
        <v>-0.18090605047126906</v>
      </c>
      <c r="R265" s="42">
        <f>IF(BE308&lt;0.75,1/0,IF(BE$309&lt;0.75,1/0,AK265))</f>
        <v>-8.9084436684592205E-2</v>
      </c>
      <c r="S265" s="42">
        <f>IF(BF308&lt;0.75,1/0,IF(BF$309&lt;0.75,1/0,AL265))</f>
        <v>-0.21211785237241954</v>
      </c>
      <c r="U265" s="5" t="s">
        <v>49</v>
      </c>
      <c r="V265" s="6" t="s">
        <v>158</v>
      </c>
      <c r="W265" s="7" t="s">
        <v>30</v>
      </c>
      <c r="X265" s="1">
        <v>1.3185315784152829E-2</v>
      </c>
      <c r="Y265" s="1">
        <v>-0.18103235366757264</v>
      </c>
      <c r="Z265" s="1">
        <v>-9.9629932117868858E-2</v>
      </c>
      <c r="AA265" s="1">
        <v>-0.20211910836103952</v>
      </c>
      <c r="AB265" s="1">
        <v>-0.1248955212747701</v>
      </c>
      <c r="AC265" s="1">
        <v>-0.35989232183085462</v>
      </c>
      <c r="AD265" s="1">
        <v>-9.1084982380048141E-2</v>
      </c>
      <c r="AE265" s="1">
        <v>-0.10447333548225357</v>
      </c>
      <c r="AF265" s="1">
        <v>1.6265580256897838E-3</v>
      </c>
      <c r="AG265" s="1">
        <v>-0.12408589657667668</v>
      </c>
      <c r="AH265" s="1">
        <v>3.2240570083345466E-2</v>
      </c>
      <c r="AI265" s="1">
        <v>-9.7724775494794525E-2</v>
      </c>
      <c r="AJ265" s="1">
        <v>-0.18090605047126906</v>
      </c>
      <c r="AK265" s="1">
        <v>-8.9084436684592205E-2</v>
      </c>
      <c r="AL265" s="1">
        <v>-0.21211785237241954</v>
      </c>
      <c r="AO265" s="41" t="s">
        <v>43</v>
      </c>
      <c r="AP265" s="38" t="s">
        <v>163</v>
      </c>
      <c r="AQ265" s="39" t="s">
        <v>30</v>
      </c>
      <c r="AR265" s="42">
        <f t="shared" si="378"/>
        <v>1</v>
      </c>
      <c r="AS265" s="42">
        <f t="shared" si="364"/>
        <v>1</v>
      </c>
      <c r="AT265" s="42">
        <f t="shared" si="365"/>
        <v>1</v>
      </c>
      <c r="AU265" s="42">
        <f t="shared" si="366"/>
        <v>1</v>
      </c>
      <c r="AV265" s="42">
        <f t="shared" si="367"/>
        <v>1</v>
      </c>
      <c r="AW265" s="42">
        <f t="shared" si="368"/>
        <v>1</v>
      </c>
      <c r="AX265" s="42">
        <f t="shared" si="369"/>
        <v>1</v>
      </c>
      <c r="AY265" s="42">
        <f t="shared" si="370"/>
        <v>1</v>
      </c>
      <c r="AZ265" s="42">
        <f t="shared" si="371"/>
        <v>1</v>
      </c>
      <c r="BA265" s="42">
        <f t="shared" si="372"/>
        <v>1</v>
      </c>
      <c r="BB265" s="42">
        <f t="shared" si="373"/>
        <v>1</v>
      </c>
      <c r="BC265" s="42">
        <f t="shared" si="374"/>
        <v>1</v>
      </c>
      <c r="BD265" s="42">
        <f t="shared" si="375"/>
        <v>1</v>
      </c>
      <c r="BE265" s="42">
        <f t="shared" si="376"/>
        <v>1</v>
      </c>
      <c r="BF265" s="42">
        <f t="shared" si="377"/>
        <v>1</v>
      </c>
      <c r="BH265" s="41" t="s">
        <v>43</v>
      </c>
      <c r="BI265" s="38" t="s">
        <v>163</v>
      </c>
      <c r="BJ265" s="39" t="s">
        <v>30</v>
      </c>
      <c r="BK265" s="27">
        <v>384</v>
      </c>
      <c r="BL265" s="27">
        <v>384</v>
      </c>
      <c r="BM265" s="27">
        <v>384</v>
      </c>
      <c r="BN265" s="27">
        <v>384</v>
      </c>
      <c r="BO265" s="27">
        <v>384</v>
      </c>
      <c r="BP265" s="27">
        <v>384</v>
      </c>
      <c r="BQ265" s="27">
        <v>384</v>
      </c>
      <c r="BR265" s="27">
        <v>384</v>
      </c>
      <c r="BS265" s="27">
        <v>384</v>
      </c>
      <c r="BT265" s="27">
        <v>384</v>
      </c>
      <c r="BU265" s="27">
        <v>384</v>
      </c>
      <c r="BV265" s="27">
        <v>384</v>
      </c>
      <c r="BW265" s="27">
        <v>384</v>
      </c>
      <c r="BX265" s="27">
        <v>384</v>
      </c>
      <c r="BY265" s="27">
        <v>384</v>
      </c>
    </row>
    <row r="266" spans="2:77" x14ac:dyDescent="0.25">
      <c r="B266" s="41" t="s">
        <v>50</v>
      </c>
      <c r="C266" s="38" t="s">
        <v>153</v>
      </c>
      <c r="D266" s="39" t="s">
        <v>30</v>
      </c>
      <c r="E266" s="42">
        <f>IF(AR310&lt;0.75,1/0,IF(AR$316&lt;0.75,1/0,X266))</f>
        <v>-0.17248630745172699</v>
      </c>
      <c r="F266" s="42">
        <f>IF(AS310&lt;0.75,1/0,IF(AS$316&lt;0.75,1/0,Y266))</f>
        <v>-8.8193510423671517E-2</v>
      </c>
      <c r="G266" s="42">
        <f>IF(AT310&lt;0.75,1/0,IF(AT$316&lt;0.75,1/0,Z266))</f>
        <v>0.14119344816809853</v>
      </c>
      <c r="H266" s="42">
        <f>IF(AU310&lt;0.75,1/0,IF(AU$316&lt;0.75,1/0,AA266))</f>
        <v>-0.17429687710143416</v>
      </c>
      <c r="I266" s="42">
        <f>IF(AV310&lt;0.75,1/0,IF(AV$316&lt;0.75,1/0,AB266))</f>
        <v>0.23980786094721185</v>
      </c>
      <c r="J266" s="42">
        <f>IF(AW310&lt;0.75,1/0,IF(AW$316&lt;0.75,1/0,AC266))</f>
        <v>-0.30322480861294054</v>
      </c>
      <c r="K266" s="42">
        <f>IF(AX310&lt;0.75,1/0,IF(AX$316&lt;0.75,1/0,AD266))</f>
        <v>0.26357086903287286</v>
      </c>
      <c r="L266" s="42">
        <f>IF(AY310&lt;0.75,1/0,IF(AY$316&lt;0.75,1/0,AE266))</f>
        <v>-0.22021179057327755</v>
      </c>
      <c r="M266" s="42">
        <f>IF(AZ310&lt;0.75,1/0,IF(AZ$316&lt;0.75,1/0,AF266))</f>
        <v>-0.12664138044012707</v>
      </c>
      <c r="N266" s="42">
        <f>IF(BA310&lt;0.75,1/0,IF(BA$316&lt;0.75,1/0,AG266))</f>
        <v>-0.13893347650243426</v>
      </c>
      <c r="O266" s="42">
        <f>IF(BB310&lt;0.75,1/0,IF(BB$316&lt;0.75,1/0,AH266))</f>
        <v>-2.8052151876072906E-2</v>
      </c>
      <c r="P266" s="42">
        <f>IF(BC310&lt;0.75,1/0,IF(BC$316&lt;0.75,1/0,AI266))</f>
        <v>7.6244582328365951E-2</v>
      </c>
      <c r="Q266" s="42" t="e">
        <f>IF(BD310&lt;0.75,1/0,IF(BD$316&lt;0.75,1/0,AJ266))</f>
        <v>#DIV/0!</v>
      </c>
      <c r="R266" s="42">
        <f>IF(BE310&lt;0.75,1/0,IF(BE$316&lt;0.75,1/0,AK266))</f>
        <v>7.5228922073695692E-3</v>
      </c>
      <c r="S266" s="42">
        <f>IF(BF310&lt;0.75,1/0,IF(BF$316&lt;0.75,1/0,AL266))</f>
        <v>-0.17868848495948675</v>
      </c>
      <c r="U266" s="5" t="s">
        <v>50</v>
      </c>
      <c r="V266" s="6" t="s">
        <v>153</v>
      </c>
      <c r="W266" s="7" t="s">
        <v>30</v>
      </c>
      <c r="X266" s="1">
        <v>-0.17248630745172699</v>
      </c>
      <c r="Y266" s="1">
        <v>-8.8193510423671517E-2</v>
      </c>
      <c r="Z266" s="1">
        <v>0.14119344816809853</v>
      </c>
      <c r="AA266" s="1">
        <v>-0.17429687710143416</v>
      </c>
      <c r="AB266" s="1">
        <v>0.23980786094721185</v>
      </c>
      <c r="AC266" s="1">
        <v>-0.30322480861294054</v>
      </c>
      <c r="AD266" s="1">
        <v>0.26357086903287286</v>
      </c>
      <c r="AE266" s="1">
        <v>-0.22021179057327755</v>
      </c>
      <c r="AF266" s="1">
        <v>-0.12664138044012707</v>
      </c>
      <c r="AG266" s="1">
        <v>-0.13893347650243426</v>
      </c>
      <c r="AH266" s="1">
        <v>-2.8052151876072906E-2</v>
      </c>
      <c r="AI266" s="1">
        <v>7.6244582328365951E-2</v>
      </c>
      <c r="AJ266" s="1" t="e">
        <v>#N/A</v>
      </c>
      <c r="AK266" s="1">
        <v>7.5228922073695692E-3</v>
      </c>
      <c r="AL266" s="1">
        <v>-0.17868848495948675</v>
      </c>
      <c r="AO266" s="41" t="s">
        <v>43</v>
      </c>
      <c r="AP266" s="38" t="s">
        <v>77</v>
      </c>
      <c r="AQ266" s="39" t="s">
        <v>30</v>
      </c>
      <c r="AR266" s="42">
        <f t="shared" si="378"/>
        <v>1</v>
      </c>
      <c r="AS266" s="42">
        <f t="shared" si="364"/>
        <v>1</v>
      </c>
      <c r="AT266" s="42">
        <f t="shared" si="365"/>
        <v>1</v>
      </c>
      <c r="AU266" s="42">
        <f t="shared" si="366"/>
        <v>1</v>
      </c>
      <c r="AV266" s="42">
        <f t="shared" si="367"/>
        <v>1</v>
      </c>
      <c r="AW266" s="42">
        <f t="shared" si="368"/>
        <v>1</v>
      </c>
      <c r="AX266" s="42">
        <f t="shared" si="369"/>
        <v>1</v>
      </c>
      <c r="AY266" s="42">
        <f t="shared" si="370"/>
        <v>1</v>
      </c>
      <c r="AZ266" s="42">
        <f t="shared" si="371"/>
        <v>1</v>
      </c>
      <c r="BA266" s="42">
        <f t="shared" si="372"/>
        <v>1</v>
      </c>
      <c r="BB266" s="42">
        <f t="shared" si="373"/>
        <v>1</v>
      </c>
      <c r="BC266" s="42">
        <f t="shared" si="374"/>
        <v>1</v>
      </c>
      <c r="BD266" s="42">
        <f t="shared" si="375"/>
        <v>1</v>
      </c>
      <c r="BE266" s="42">
        <f t="shared" si="376"/>
        <v>1</v>
      </c>
      <c r="BF266" s="42">
        <f t="shared" si="377"/>
        <v>1</v>
      </c>
      <c r="BH266" s="41" t="s">
        <v>43</v>
      </c>
      <c r="BI266" s="38" t="s">
        <v>77</v>
      </c>
      <c r="BJ266" s="39" t="s">
        <v>30</v>
      </c>
      <c r="BK266" s="27">
        <v>384</v>
      </c>
      <c r="BL266" s="27">
        <v>384</v>
      </c>
      <c r="BM266" s="27">
        <v>384</v>
      </c>
      <c r="BN266" s="27">
        <v>384</v>
      </c>
      <c r="BO266" s="27">
        <v>384</v>
      </c>
      <c r="BP266" s="27">
        <v>384</v>
      </c>
      <c r="BQ266" s="27">
        <v>384</v>
      </c>
      <c r="BR266" s="27">
        <v>384</v>
      </c>
      <c r="BS266" s="27">
        <v>384</v>
      </c>
      <c r="BT266" s="27">
        <v>384</v>
      </c>
      <c r="BU266" s="27">
        <v>384</v>
      </c>
      <c r="BV266" s="27">
        <v>384</v>
      </c>
      <c r="BW266" s="27">
        <v>384</v>
      </c>
      <c r="BX266" s="27">
        <v>384</v>
      </c>
      <c r="BY266" s="27">
        <v>384</v>
      </c>
    </row>
    <row r="267" spans="2:77" x14ac:dyDescent="0.25">
      <c r="B267" s="41" t="s">
        <v>50</v>
      </c>
      <c r="C267" s="38" t="s">
        <v>154</v>
      </c>
      <c r="D267" s="39" t="s">
        <v>30</v>
      </c>
      <c r="E267" s="42">
        <f>IF(AR311&lt;0.75,1/0,IF(AR$316&lt;0.75,1/0,X267))</f>
        <v>-0.2074309447567223</v>
      </c>
      <c r="F267" s="42">
        <f>IF(AS311&lt;0.75,1/0,IF(AS$316&lt;0.75,1/0,Y267))</f>
        <v>-5.9285915173621029E-2</v>
      </c>
      <c r="G267" s="42">
        <f>IF(AT311&lt;0.75,1/0,IF(AT$316&lt;0.75,1/0,Z267))</f>
        <v>2.5468421552554688E-2</v>
      </c>
      <c r="H267" s="42">
        <f>IF(AU311&lt;0.75,1/0,IF(AU$316&lt;0.75,1/0,AA267))</f>
        <v>-0.2195844678898623</v>
      </c>
      <c r="I267" s="42">
        <f>IF(AV311&lt;0.75,1/0,IF(AV$316&lt;0.75,1/0,AB267))</f>
        <v>0.12507601594896656</v>
      </c>
      <c r="J267" s="42">
        <f>IF(AW311&lt;0.75,1/0,IF(AW$316&lt;0.75,1/0,AC267))</f>
        <v>-0.22412105547659344</v>
      </c>
      <c r="K267" s="42">
        <f>IF(AX311&lt;0.75,1/0,IF(AX$316&lt;0.75,1/0,AD267))</f>
        <v>-2.4057964879597993E-3</v>
      </c>
      <c r="L267" s="42">
        <f>IF(AY311&lt;0.75,1/0,IF(AY$316&lt;0.75,1/0,AE267))</f>
        <v>-0.21899004669826339</v>
      </c>
      <c r="M267" s="42">
        <f>IF(AZ311&lt;0.75,1/0,IF(AZ$316&lt;0.75,1/0,AF267))</f>
        <v>-8.354469535151221E-2</v>
      </c>
      <c r="N267" s="42">
        <f>IF(BA311&lt;0.75,1/0,IF(BA$316&lt;0.75,1/0,AG267))</f>
        <v>-0.13176937411022827</v>
      </c>
      <c r="O267" s="42">
        <f>IF(BB311&lt;0.75,1/0,IF(BB$316&lt;0.75,1/0,AH267))</f>
        <v>1.4951118461423274E-2</v>
      </c>
      <c r="P267" s="42">
        <f>IF(BC311&lt;0.75,1/0,IF(BC$316&lt;0.75,1/0,AI267))</f>
        <v>-0.10855904287008056</v>
      </c>
      <c r="Q267" s="42" t="e">
        <f>IF(BD311&lt;0.75,1/0,IF(BD$316&lt;0.75,1/0,AJ267))</f>
        <v>#DIV/0!</v>
      </c>
      <c r="R267" s="42">
        <f>IF(BE311&lt;0.75,1/0,IF(BE$316&lt;0.75,1/0,AK267))</f>
        <v>-6.6080041375183085E-2</v>
      </c>
      <c r="S267" s="42">
        <f>IF(BF311&lt;0.75,1/0,IF(BF$316&lt;0.75,1/0,AL267))</f>
        <v>-0.19403943275648827</v>
      </c>
      <c r="U267" s="5" t="s">
        <v>50</v>
      </c>
      <c r="V267" s="6" t="s">
        <v>154</v>
      </c>
      <c r="W267" s="7" t="s">
        <v>30</v>
      </c>
      <c r="X267" s="1">
        <v>-0.2074309447567223</v>
      </c>
      <c r="Y267" s="1">
        <v>-5.9285915173621029E-2</v>
      </c>
      <c r="Z267" s="1">
        <v>2.5468421552554688E-2</v>
      </c>
      <c r="AA267" s="1">
        <v>-0.2195844678898623</v>
      </c>
      <c r="AB267" s="1">
        <v>0.12507601594896656</v>
      </c>
      <c r="AC267" s="1">
        <v>-0.22412105547659344</v>
      </c>
      <c r="AD267" s="1">
        <v>-2.4057964879597993E-3</v>
      </c>
      <c r="AE267" s="1">
        <v>-0.21899004669826339</v>
      </c>
      <c r="AF267" s="1">
        <v>-8.354469535151221E-2</v>
      </c>
      <c r="AG267" s="1">
        <v>-0.13176937411022827</v>
      </c>
      <c r="AH267" s="1">
        <v>1.4951118461423274E-2</v>
      </c>
      <c r="AI267" s="1">
        <v>-0.10855904287008056</v>
      </c>
      <c r="AJ267" s="1" t="e">
        <v>#N/A</v>
      </c>
      <c r="AK267" s="1">
        <v>-6.6080041375183085E-2</v>
      </c>
      <c r="AL267" s="1">
        <v>-0.19403943275648827</v>
      </c>
      <c r="AO267" s="41" t="s">
        <v>43</v>
      </c>
      <c r="AP267" s="38" t="s">
        <v>164</v>
      </c>
      <c r="AQ267" s="39" t="s">
        <v>30</v>
      </c>
      <c r="AR267" s="42">
        <f t="shared" si="378"/>
        <v>1</v>
      </c>
      <c r="AS267" s="42">
        <f t="shared" si="364"/>
        <v>1</v>
      </c>
      <c r="AT267" s="42">
        <f t="shared" si="365"/>
        <v>1</v>
      </c>
      <c r="AU267" s="42">
        <f t="shared" si="366"/>
        <v>1</v>
      </c>
      <c r="AV267" s="42">
        <f t="shared" si="367"/>
        <v>0.9921875</v>
      </c>
      <c r="AW267" s="42">
        <f t="shared" si="368"/>
        <v>1</v>
      </c>
      <c r="AX267" s="42">
        <f t="shared" si="369"/>
        <v>1</v>
      </c>
      <c r="AY267" s="42">
        <f t="shared" si="370"/>
        <v>1</v>
      </c>
      <c r="AZ267" s="42">
        <f t="shared" si="371"/>
        <v>1</v>
      </c>
      <c r="BA267" s="42">
        <f t="shared" si="372"/>
        <v>1</v>
      </c>
      <c r="BB267" s="42">
        <f t="shared" si="373"/>
        <v>1</v>
      </c>
      <c r="BC267" s="42">
        <f t="shared" si="374"/>
        <v>1</v>
      </c>
      <c r="BD267" s="42">
        <f t="shared" si="375"/>
        <v>1</v>
      </c>
      <c r="BE267" s="42">
        <f t="shared" si="376"/>
        <v>1</v>
      </c>
      <c r="BF267" s="42">
        <f t="shared" si="377"/>
        <v>1</v>
      </c>
      <c r="BH267" s="41" t="s">
        <v>43</v>
      </c>
      <c r="BI267" s="38" t="s">
        <v>164</v>
      </c>
      <c r="BJ267" s="39" t="s">
        <v>30</v>
      </c>
      <c r="BK267" s="27">
        <v>384</v>
      </c>
      <c r="BL267" s="27">
        <v>384</v>
      </c>
      <c r="BM267" s="27">
        <v>384</v>
      </c>
      <c r="BN267" s="27">
        <v>384</v>
      </c>
      <c r="BO267" s="27">
        <v>381</v>
      </c>
      <c r="BP267" s="27">
        <v>384</v>
      </c>
      <c r="BQ267" s="27">
        <v>384</v>
      </c>
      <c r="BR267" s="27">
        <v>384</v>
      </c>
      <c r="BS267" s="27">
        <v>384</v>
      </c>
      <c r="BT267" s="27">
        <v>384</v>
      </c>
      <c r="BU267" s="27">
        <v>384</v>
      </c>
      <c r="BV267" s="27">
        <v>384</v>
      </c>
      <c r="BW267" s="27">
        <v>384</v>
      </c>
      <c r="BX267" s="27">
        <v>384</v>
      </c>
      <c r="BY267" s="27">
        <v>384</v>
      </c>
    </row>
    <row r="268" spans="2:77" x14ac:dyDescent="0.25">
      <c r="B268" s="41" t="s">
        <v>50</v>
      </c>
      <c r="C268" s="38" t="s">
        <v>155</v>
      </c>
      <c r="D268" s="39" t="s">
        <v>30</v>
      </c>
      <c r="E268" s="42">
        <f>IF(AR312&lt;0.75,1/0,IF(AR$316&lt;0.75,1/0,X268))</f>
        <v>-8.1284831862715956E-2</v>
      </c>
      <c r="F268" s="42">
        <f>IF(AS312&lt;0.75,1/0,IF(AS$316&lt;0.75,1/0,Y268))</f>
        <v>0.13417174883086402</v>
      </c>
      <c r="G268" s="42">
        <f>IF(AT312&lt;0.75,1/0,IF(AT$316&lt;0.75,1/0,Z268))</f>
        <v>6.0891645725736021E-2</v>
      </c>
      <c r="H268" s="42">
        <f>IF(AU312&lt;0.75,1/0,IF(AU$316&lt;0.75,1/0,AA268))</f>
        <v>0.14199275679074197</v>
      </c>
      <c r="I268" s="42">
        <f>IF(AV312&lt;0.75,1/0,IF(AV$316&lt;0.75,1/0,AB268))</f>
        <v>5.1749081522115992E-2</v>
      </c>
      <c r="J268" s="42">
        <f>IF(AW312&lt;0.75,1/0,IF(AW$316&lt;0.75,1/0,AC268))</f>
        <v>-0.21863330286720317</v>
      </c>
      <c r="K268" s="42">
        <f>IF(AX312&lt;0.75,1/0,IF(AX$316&lt;0.75,1/0,AD268))</f>
        <v>-0.11915116266510106</v>
      </c>
      <c r="L268" s="42">
        <f>IF(AY312&lt;0.75,1/0,IF(AY$316&lt;0.75,1/0,AE268))</f>
        <v>-0.38754650011945058</v>
      </c>
      <c r="M268" s="42">
        <f>IF(AZ312&lt;0.75,1/0,IF(AZ$316&lt;0.75,1/0,AF268))</f>
        <v>-0.34008551126118758</v>
      </c>
      <c r="N268" s="42">
        <f>IF(BA312&lt;0.75,1/0,IF(BA$316&lt;0.75,1/0,AG268))</f>
        <v>-8.7150790551730362E-2</v>
      </c>
      <c r="O268" s="42">
        <f>IF(BB312&lt;0.75,1/0,IF(BB$316&lt;0.75,1/0,AH268))</f>
        <v>0.17639149891606043</v>
      </c>
      <c r="P268" s="42">
        <f>IF(BC312&lt;0.75,1/0,IF(BC$316&lt;0.75,1/0,AI268))</f>
        <v>-5.2470920538692178E-2</v>
      </c>
      <c r="Q268" s="42">
        <f>IF(BD312&lt;0.75,1/0,IF(BD$316&lt;0.75,1/0,AJ268))</f>
        <v>-0.20221877658695298</v>
      </c>
      <c r="R268" s="42">
        <f>IF(BE312&lt;0.75,1/0,IF(BE$316&lt;0.75,1/0,AK268))</f>
        <v>-4.4232813509370028E-2</v>
      </c>
      <c r="S268" s="42">
        <f>IF(BF312&lt;0.75,1/0,IF(BF$316&lt;0.75,1/0,AL268))</f>
        <v>-0.17732599386161307</v>
      </c>
      <c r="U268" s="5" t="s">
        <v>50</v>
      </c>
      <c r="V268" s="6" t="s">
        <v>155</v>
      </c>
      <c r="W268" s="7" t="s">
        <v>30</v>
      </c>
      <c r="X268" s="1">
        <v>-8.1284831862715956E-2</v>
      </c>
      <c r="Y268" s="1">
        <v>0.13417174883086402</v>
      </c>
      <c r="Z268" s="1">
        <v>6.0891645725736021E-2</v>
      </c>
      <c r="AA268" s="1">
        <v>0.14199275679074197</v>
      </c>
      <c r="AB268" s="1">
        <v>5.1749081522115992E-2</v>
      </c>
      <c r="AC268" s="1">
        <v>-0.21863330286720317</v>
      </c>
      <c r="AD268" s="1">
        <v>-0.11915116266510106</v>
      </c>
      <c r="AE268" s="1">
        <v>-0.38754650011945058</v>
      </c>
      <c r="AF268" s="1">
        <v>-0.34008551126118758</v>
      </c>
      <c r="AG268" s="1">
        <v>-8.7150790551730362E-2</v>
      </c>
      <c r="AH268" s="1">
        <v>0.17639149891606043</v>
      </c>
      <c r="AI268" s="1">
        <v>-5.2470920538692178E-2</v>
      </c>
      <c r="AJ268" s="1">
        <v>-0.20221877658695298</v>
      </c>
      <c r="AK268" s="1">
        <v>-4.4232813509370028E-2</v>
      </c>
      <c r="AL268" s="1">
        <v>-0.17732599386161307</v>
      </c>
      <c r="AO268" s="41" t="s">
        <v>44</v>
      </c>
      <c r="AP268" s="38" t="s">
        <v>159</v>
      </c>
      <c r="AQ268" s="39" t="s">
        <v>30</v>
      </c>
      <c r="AR268" s="42">
        <f>BK268/360</f>
        <v>1</v>
      </c>
      <c r="AS268" s="42">
        <f t="shared" ref="AS268:AS274" si="379">BL268/360</f>
        <v>1</v>
      </c>
      <c r="AT268" s="42">
        <f t="shared" ref="AT268:AT274" si="380">BM268/360</f>
        <v>1</v>
      </c>
      <c r="AU268" s="42">
        <f t="shared" ref="AU268:AU274" si="381">BN268/360</f>
        <v>1</v>
      </c>
      <c r="AV268" s="42">
        <f t="shared" ref="AV268:AV274" si="382">BO268/360</f>
        <v>1</v>
      </c>
      <c r="AW268" s="42">
        <f t="shared" ref="AW268:AW274" si="383">BP268/360</f>
        <v>1</v>
      </c>
      <c r="AX268" s="42">
        <f t="shared" ref="AX268:AX274" si="384">BQ268/360</f>
        <v>1</v>
      </c>
      <c r="AY268" s="42">
        <f t="shared" ref="AY268:AY274" si="385">BR268/360</f>
        <v>1</v>
      </c>
      <c r="AZ268" s="42">
        <f t="shared" ref="AZ268:AZ274" si="386">BS268/360</f>
        <v>1</v>
      </c>
      <c r="BA268" s="42">
        <f t="shared" ref="BA268:BA274" si="387">BT268/360</f>
        <v>0.98611111111111116</v>
      </c>
      <c r="BB268" s="42">
        <f t="shared" ref="BB268:BB274" si="388">BU268/360</f>
        <v>1</v>
      </c>
      <c r="BC268" s="42">
        <f t="shared" ref="BC268:BC274" si="389">BV268/360</f>
        <v>1</v>
      </c>
      <c r="BD268" s="42">
        <f t="shared" ref="BD268:BD274" si="390">BW268/360</f>
        <v>0</v>
      </c>
      <c r="BE268" s="42">
        <f t="shared" ref="BE268:BE274" si="391">BX268/360</f>
        <v>1</v>
      </c>
      <c r="BF268" s="42">
        <f t="shared" ref="BF268:BF274" si="392">BY268/360</f>
        <v>1</v>
      </c>
      <c r="BH268" s="41" t="s">
        <v>44</v>
      </c>
      <c r="BI268" s="38" t="s">
        <v>159</v>
      </c>
      <c r="BJ268" s="39" t="s">
        <v>30</v>
      </c>
      <c r="BK268" s="27">
        <v>360</v>
      </c>
      <c r="BL268" s="27">
        <v>360</v>
      </c>
      <c r="BM268" s="27">
        <v>360</v>
      </c>
      <c r="BN268" s="27">
        <v>360</v>
      </c>
      <c r="BO268" s="27">
        <v>360</v>
      </c>
      <c r="BP268" s="27">
        <v>360</v>
      </c>
      <c r="BQ268" s="27">
        <v>360</v>
      </c>
      <c r="BR268" s="27">
        <v>360</v>
      </c>
      <c r="BS268" s="27">
        <v>360</v>
      </c>
      <c r="BT268" s="27">
        <v>355</v>
      </c>
      <c r="BU268" s="27">
        <v>360</v>
      </c>
      <c r="BV268" s="27">
        <v>360</v>
      </c>
      <c r="BW268" s="27">
        <v>0</v>
      </c>
      <c r="BX268" s="27">
        <v>360</v>
      </c>
      <c r="BY268" s="27">
        <v>360</v>
      </c>
    </row>
    <row r="269" spans="2:77" x14ac:dyDescent="0.25">
      <c r="B269" s="41" t="s">
        <v>50</v>
      </c>
      <c r="C269" s="38" t="s">
        <v>156</v>
      </c>
      <c r="D269" s="39" t="s">
        <v>30</v>
      </c>
      <c r="E269" s="42">
        <f>IF(AR313&lt;0.75,1/0,IF(AR$316&lt;0.75,1/0,X269))</f>
        <v>0.25087133907806147</v>
      </c>
      <c r="F269" s="42">
        <f>IF(AS313&lt;0.75,1/0,IF(AS$316&lt;0.75,1/0,Y269))</f>
        <v>0.81017664778084586</v>
      </c>
      <c r="G269" s="42">
        <f>IF(AT313&lt;0.75,1/0,IF(AT$316&lt;0.75,1/0,Z269))</f>
        <v>0.44542334995241628</v>
      </c>
      <c r="H269" s="42">
        <f>IF(AU313&lt;0.75,1/0,IF(AU$316&lt;0.75,1/0,AA269))</f>
        <v>0.27137644698434826</v>
      </c>
      <c r="I269" s="42">
        <f>IF(AV313&lt;0.75,1/0,IF(AV$316&lt;0.75,1/0,AB269))</f>
        <v>0.42740193355712264</v>
      </c>
      <c r="J269" s="42">
        <f>IF(AW313&lt;0.75,1/0,IF(AW$316&lt;0.75,1/0,AC269))</f>
        <v>-2.1894770439368716E-2</v>
      </c>
      <c r="K269" s="42">
        <f>IF(AX313&lt;0.75,1/0,IF(AX$316&lt;0.75,1/0,AD269))</f>
        <v>0.26925057057495594</v>
      </c>
      <c r="L269" s="42">
        <f>IF(AY313&lt;0.75,1/0,IF(AY$316&lt;0.75,1/0,AE269))</f>
        <v>0.56598439818614343</v>
      </c>
      <c r="M269" s="42">
        <f>IF(AZ313&lt;0.75,1/0,IF(AZ$316&lt;0.75,1/0,AF269))</f>
        <v>6.4430406170228327E-3</v>
      </c>
      <c r="N269" s="42">
        <f>IF(BA313&lt;0.75,1/0,IF(BA$316&lt;0.75,1/0,AG269))</f>
        <v>0.15149287518306309</v>
      </c>
      <c r="O269" s="42">
        <f>IF(BB313&lt;0.75,1/0,IF(BB$316&lt;0.75,1/0,AH269))</f>
        <v>0.41181733147323452</v>
      </c>
      <c r="P269" s="42">
        <f>IF(BC313&lt;0.75,1/0,IF(BC$316&lt;0.75,1/0,AI269))</f>
        <v>0.44140606719968067</v>
      </c>
      <c r="Q269" s="42">
        <f>IF(BD313&lt;0.75,1/0,IF(BD$316&lt;0.75,1/0,AJ269))</f>
        <v>0.10487544982422636</v>
      </c>
      <c r="R269" s="42">
        <f>IF(BE313&lt;0.75,1/0,IF(BE$316&lt;0.75,1/0,AK269))</f>
        <v>0.32768104438860801</v>
      </c>
      <c r="S269" s="42">
        <f>IF(BF313&lt;0.75,1/0,IF(BF$316&lt;0.75,1/0,AL269))</f>
        <v>0.11270889937680195</v>
      </c>
      <c r="U269" s="5" t="s">
        <v>50</v>
      </c>
      <c r="V269" s="6" t="s">
        <v>156</v>
      </c>
      <c r="W269" s="7" t="s">
        <v>30</v>
      </c>
      <c r="X269" s="1">
        <v>0.25087133907806147</v>
      </c>
      <c r="Y269" s="1">
        <v>0.81017664778084586</v>
      </c>
      <c r="Z269" s="1">
        <v>0.44542334995241628</v>
      </c>
      <c r="AA269" s="1">
        <v>0.27137644698434826</v>
      </c>
      <c r="AB269" s="1">
        <v>0.42740193355712264</v>
      </c>
      <c r="AC269" s="1">
        <v>-2.1894770439368716E-2</v>
      </c>
      <c r="AD269" s="1">
        <v>0.26925057057495594</v>
      </c>
      <c r="AE269" s="1">
        <v>0.56598439818614343</v>
      </c>
      <c r="AF269" s="1">
        <v>6.4430406170228327E-3</v>
      </c>
      <c r="AG269" s="1">
        <v>0.15149287518306309</v>
      </c>
      <c r="AH269" s="1">
        <v>0.41181733147323452</v>
      </c>
      <c r="AI269" s="1">
        <v>0.44140606719968067</v>
      </c>
      <c r="AJ269" s="1">
        <v>0.10487544982422636</v>
      </c>
      <c r="AK269" s="1">
        <v>0.32768104438860801</v>
      </c>
      <c r="AL269" s="1">
        <v>0.11270889937680195</v>
      </c>
      <c r="AO269" s="41" t="s">
        <v>44</v>
      </c>
      <c r="AP269" s="38" t="s">
        <v>160</v>
      </c>
      <c r="AQ269" s="39" t="s">
        <v>30</v>
      </c>
      <c r="AR269" s="42">
        <f t="shared" ref="AR269:AR274" si="393">BK269/360</f>
        <v>1</v>
      </c>
      <c r="AS269" s="42">
        <f t="shared" si="379"/>
        <v>1</v>
      </c>
      <c r="AT269" s="42">
        <f t="shared" si="380"/>
        <v>1</v>
      </c>
      <c r="AU269" s="42">
        <f t="shared" si="381"/>
        <v>1</v>
      </c>
      <c r="AV269" s="42">
        <f t="shared" si="382"/>
        <v>1</v>
      </c>
      <c r="AW269" s="42">
        <f t="shared" si="383"/>
        <v>1</v>
      </c>
      <c r="AX269" s="42">
        <f t="shared" si="384"/>
        <v>1</v>
      </c>
      <c r="AY269" s="42">
        <f t="shared" si="385"/>
        <v>0.48333333333333334</v>
      </c>
      <c r="AZ269" s="42">
        <f t="shared" si="386"/>
        <v>1</v>
      </c>
      <c r="BA269" s="42">
        <f t="shared" si="387"/>
        <v>1</v>
      </c>
      <c r="BB269" s="42">
        <f t="shared" si="388"/>
        <v>1</v>
      </c>
      <c r="BC269" s="42">
        <f t="shared" si="389"/>
        <v>1</v>
      </c>
      <c r="BD269" s="42">
        <f t="shared" si="390"/>
        <v>0.57777777777777772</v>
      </c>
      <c r="BE269" s="42">
        <f t="shared" si="391"/>
        <v>1</v>
      </c>
      <c r="BF269" s="42">
        <f t="shared" si="392"/>
        <v>1</v>
      </c>
      <c r="BH269" s="41" t="s">
        <v>44</v>
      </c>
      <c r="BI269" s="38" t="s">
        <v>160</v>
      </c>
      <c r="BJ269" s="39" t="s">
        <v>30</v>
      </c>
      <c r="BK269" s="27">
        <v>360</v>
      </c>
      <c r="BL269" s="27">
        <v>360</v>
      </c>
      <c r="BM269" s="27">
        <v>360</v>
      </c>
      <c r="BN269" s="27">
        <v>360</v>
      </c>
      <c r="BO269" s="27">
        <v>360</v>
      </c>
      <c r="BP269" s="27">
        <v>360</v>
      </c>
      <c r="BQ269" s="27">
        <v>360</v>
      </c>
      <c r="BR269" s="27">
        <v>174</v>
      </c>
      <c r="BS269" s="27">
        <v>360</v>
      </c>
      <c r="BT269" s="27">
        <v>360</v>
      </c>
      <c r="BU269" s="27">
        <v>360</v>
      </c>
      <c r="BV269" s="27">
        <v>360</v>
      </c>
      <c r="BW269" s="27">
        <v>208</v>
      </c>
      <c r="BX269" s="27">
        <v>360</v>
      </c>
      <c r="BY269" s="27">
        <v>360</v>
      </c>
    </row>
    <row r="270" spans="2:77" x14ac:dyDescent="0.25">
      <c r="B270" s="41" t="s">
        <v>50</v>
      </c>
      <c r="C270" s="38" t="s">
        <v>157</v>
      </c>
      <c r="D270" s="39" t="s">
        <v>30</v>
      </c>
      <c r="E270" s="42">
        <f>IF(AR314&lt;0.75,1/0,IF(AR$316&lt;0.75,1/0,X270))</f>
        <v>0.19367634007088075</v>
      </c>
      <c r="F270" s="42">
        <f>IF(AS314&lt;0.75,1/0,IF(AS$316&lt;0.75,1/0,Y270))</f>
        <v>0.41026607812672689</v>
      </c>
      <c r="G270" s="42">
        <f>IF(AT314&lt;0.75,1/0,IF(AT$316&lt;0.75,1/0,Z270))</f>
        <v>0.14524624339307723</v>
      </c>
      <c r="H270" s="42">
        <f>IF(AU314&lt;0.75,1/0,IF(AU$316&lt;0.75,1/0,AA270))</f>
        <v>-1.0248780581190053E-2</v>
      </c>
      <c r="I270" s="42">
        <f>IF(AV314&lt;0.75,1/0,IF(AV$316&lt;0.75,1/0,AB270))</f>
        <v>1.2686765855718596E-2</v>
      </c>
      <c r="J270" s="42">
        <f>IF(AW314&lt;0.75,1/0,IF(AW$316&lt;0.75,1/0,AC270))</f>
        <v>-8.3713884050589882E-2</v>
      </c>
      <c r="K270" s="42">
        <f>IF(AX314&lt;0.75,1/0,IF(AX$316&lt;0.75,1/0,AD270))</f>
        <v>-2.2775850297480971E-2</v>
      </c>
      <c r="L270" s="42">
        <f>IF(AY314&lt;0.75,1/0,IF(AY$316&lt;0.75,1/0,AE270))</f>
        <v>9.2073634565646767E-2</v>
      </c>
      <c r="M270" s="42">
        <f>IF(AZ314&lt;0.75,1/0,IF(AZ$316&lt;0.75,1/0,AF270))</f>
        <v>-4.8163382590257986E-2</v>
      </c>
      <c r="N270" s="42">
        <f>IF(BA314&lt;0.75,1/0,IF(BA$316&lt;0.75,1/0,AG270))</f>
        <v>-0.10964900893918594</v>
      </c>
      <c r="O270" s="42">
        <f>IF(BB314&lt;0.75,1/0,IF(BB$316&lt;0.75,1/0,AH270))</f>
        <v>0.20196823567735267</v>
      </c>
      <c r="P270" s="42">
        <f>IF(BC314&lt;0.75,1/0,IF(BC$316&lt;0.75,1/0,AI270))</f>
        <v>0.10305661255380483</v>
      </c>
      <c r="Q270" s="42">
        <f>IF(BD314&lt;0.75,1/0,IF(BD$316&lt;0.75,1/0,AJ270))</f>
        <v>-4.5701553512815019E-2</v>
      </c>
      <c r="R270" s="42">
        <f>IF(BE314&lt;0.75,1/0,IF(BE$316&lt;0.75,1/0,AK270))</f>
        <v>6.1335016928740549E-2</v>
      </c>
      <c r="S270" s="42">
        <f>IF(BF314&lt;0.75,1/0,IF(BF$316&lt;0.75,1/0,AL270))</f>
        <v>-3.5113093352941993E-2</v>
      </c>
      <c r="U270" s="5" t="s">
        <v>50</v>
      </c>
      <c r="V270" s="6" t="s">
        <v>157</v>
      </c>
      <c r="W270" s="7" t="s">
        <v>30</v>
      </c>
      <c r="X270" s="1">
        <v>0.19367634007088075</v>
      </c>
      <c r="Y270" s="1">
        <v>0.41026607812672689</v>
      </c>
      <c r="Z270" s="1">
        <v>0.14524624339307723</v>
      </c>
      <c r="AA270" s="1">
        <v>-1.0248780581190053E-2</v>
      </c>
      <c r="AB270" s="1">
        <v>1.2686765855718596E-2</v>
      </c>
      <c r="AC270" s="1">
        <v>-8.3713884050589882E-2</v>
      </c>
      <c r="AD270" s="1">
        <v>-2.2775850297480971E-2</v>
      </c>
      <c r="AE270" s="1">
        <v>9.2073634565646767E-2</v>
      </c>
      <c r="AF270" s="1">
        <v>-4.8163382590257986E-2</v>
      </c>
      <c r="AG270" s="1">
        <v>-0.10964900893918594</v>
      </c>
      <c r="AH270" s="1">
        <v>0.20196823567735267</v>
      </c>
      <c r="AI270" s="1">
        <v>0.10305661255380483</v>
      </c>
      <c r="AJ270" s="1">
        <v>-4.5701553512815019E-2</v>
      </c>
      <c r="AK270" s="1">
        <v>6.1335016928740549E-2</v>
      </c>
      <c r="AL270" s="1">
        <v>-3.5113093352941993E-2</v>
      </c>
      <c r="AO270" s="41" t="s">
        <v>44</v>
      </c>
      <c r="AP270" s="38" t="s">
        <v>161</v>
      </c>
      <c r="AQ270" s="39" t="s">
        <v>30</v>
      </c>
      <c r="AR270" s="42">
        <f t="shared" si="393"/>
        <v>1</v>
      </c>
      <c r="AS270" s="42">
        <f t="shared" si="379"/>
        <v>1</v>
      </c>
      <c r="AT270" s="42">
        <f t="shared" si="380"/>
        <v>1</v>
      </c>
      <c r="AU270" s="42">
        <f t="shared" si="381"/>
        <v>1</v>
      </c>
      <c r="AV270" s="42">
        <f t="shared" si="382"/>
        <v>1</v>
      </c>
      <c r="AW270" s="42">
        <f t="shared" si="383"/>
        <v>1</v>
      </c>
      <c r="AX270" s="42">
        <f t="shared" si="384"/>
        <v>1</v>
      </c>
      <c r="AY270" s="42">
        <f t="shared" si="385"/>
        <v>1</v>
      </c>
      <c r="AZ270" s="42">
        <f t="shared" si="386"/>
        <v>1</v>
      </c>
      <c r="BA270" s="42">
        <f t="shared" si="387"/>
        <v>1</v>
      </c>
      <c r="BB270" s="42">
        <f t="shared" si="388"/>
        <v>1</v>
      </c>
      <c r="BC270" s="42">
        <f t="shared" si="389"/>
        <v>1</v>
      </c>
      <c r="BD270" s="42">
        <f t="shared" si="390"/>
        <v>0</v>
      </c>
      <c r="BE270" s="42">
        <f t="shared" si="391"/>
        <v>1</v>
      </c>
      <c r="BF270" s="42">
        <f t="shared" si="392"/>
        <v>1</v>
      </c>
      <c r="BH270" s="41" t="s">
        <v>44</v>
      </c>
      <c r="BI270" s="38" t="s">
        <v>161</v>
      </c>
      <c r="BJ270" s="39" t="s">
        <v>30</v>
      </c>
      <c r="BK270" s="27">
        <v>360</v>
      </c>
      <c r="BL270" s="27">
        <v>360</v>
      </c>
      <c r="BM270" s="27">
        <v>360</v>
      </c>
      <c r="BN270" s="27">
        <v>360</v>
      </c>
      <c r="BO270" s="27">
        <v>360</v>
      </c>
      <c r="BP270" s="27">
        <v>360</v>
      </c>
      <c r="BQ270" s="27">
        <v>360</v>
      </c>
      <c r="BR270" s="27">
        <v>360</v>
      </c>
      <c r="BS270" s="27">
        <v>360</v>
      </c>
      <c r="BT270" s="27">
        <v>360</v>
      </c>
      <c r="BU270" s="27">
        <v>360</v>
      </c>
      <c r="BV270" s="27">
        <v>360</v>
      </c>
      <c r="BW270" s="27">
        <v>0</v>
      </c>
      <c r="BX270" s="27">
        <v>360</v>
      </c>
      <c r="BY270" s="27">
        <v>360</v>
      </c>
    </row>
    <row r="271" spans="2:77" x14ac:dyDescent="0.25">
      <c r="B271" s="41" t="s">
        <v>50</v>
      </c>
      <c r="C271" s="38" t="s">
        <v>158</v>
      </c>
      <c r="D271" s="39" t="s">
        <v>30</v>
      </c>
      <c r="E271" s="42">
        <f>IF(AR315&lt;0.75,1/0,IF(AR$316&lt;0.75,1/0,X271))</f>
        <v>-6.7307902149621235E-2</v>
      </c>
      <c r="F271" s="42">
        <f>IF(AS315&lt;0.75,1/0,IF(AS$316&lt;0.75,1/0,Y271))</f>
        <v>-0.18366888724711117</v>
      </c>
      <c r="G271" s="42">
        <f>IF(AT315&lt;0.75,1/0,IF(AT$316&lt;0.75,1/0,Z271))</f>
        <v>-0.23468821658406647</v>
      </c>
      <c r="H271" s="42">
        <f>IF(AU315&lt;0.75,1/0,IF(AU$316&lt;0.75,1/0,AA271))</f>
        <v>-0.26177927025432224</v>
      </c>
      <c r="I271" s="42">
        <f>IF(AV315&lt;0.75,1/0,IF(AV$316&lt;0.75,1/0,AB271))</f>
        <v>-7.7748603003920724E-2</v>
      </c>
      <c r="J271" s="42">
        <f>IF(AW315&lt;0.75,1/0,IF(AW$316&lt;0.75,1/0,AC271))</f>
        <v>-0.35434114074618484</v>
      </c>
      <c r="K271" s="42">
        <f>IF(AX315&lt;0.75,1/0,IF(AX$316&lt;0.75,1/0,AD271))</f>
        <v>-0.23071421833490058</v>
      </c>
      <c r="L271" s="42">
        <f>IF(AY315&lt;0.75,1/0,IF(AY$316&lt;0.75,1/0,AE271))</f>
        <v>-0.18923375801933706</v>
      </c>
      <c r="M271" s="42">
        <f>IF(AZ315&lt;0.75,1/0,IF(AZ$316&lt;0.75,1/0,AF271))</f>
        <v>-0.13189962902713015</v>
      </c>
      <c r="N271" s="42">
        <f>IF(BA315&lt;0.75,1/0,IF(BA$316&lt;0.75,1/0,AG271))</f>
        <v>-0.26270432287344159</v>
      </c>
      <c r="O271" s="42">
        <f>IF(BB315&lt;0.75,1/0,IF(BB$316&lt;0.75,1/0,AH271))</f>
        <v>-0.19011228251766366</v>
      </c>
      <c r="P271" s="42">
        <f>IF(BC315&lt;0.75,1/0,IF(BC$316&lt;0.75,1/0,AI271))</f>
        <v>-0.17114392351469609</v>
      </c>
      <c r="Q271" s="42">
        <f>IF(BD315&lt;0.75,1/0,IF(BD$316&lt;0.75,1/0,AJ271))</f>
        <v>-0.15451574539530877</v>
      </c>
      <c r="R271" s="42">
        <f>IF(BE315&lt;0.75,1/0,IF(BE$316&lt;0.75,1/0,AK271))</f>
        <v>-0.19235013050525518</v>
      </c>
      <c r="S271" s="42">
        <f>IF(BF315&lt;0.75,1/0,IF(BF$316&lt;0.75,1/0,AL271))</f>
        <v>-0.25220692401993816</v>
      </c>
      <c r="U271" s="5" t="s">
        <v>50</v>
      </c>
      <c r="V271" s="6" t="s">
        <v>158</v>
      </c>
      <c r="W271" s="7" t="s">
        <v>30</v>
      </c>
      <c r="X271" s="1">
        <v>-6.7307902149621235E-2</v>
      </c>
      <c r="Y271" s="1">
        <v>-0.18366888724711117</v>
      </c>
      <c r="Z271" s="1">
        <v>-0.23468821658406647</v>
      </c>
      <c r="AA271" s="1">
        <v>-0.26177927025432224</v>
      </c>
      <c r="AB271" s="1">
        <v>-7.7748603003920724E-2</v>
      </c>
      <c r="AC271" s="1">
        <v>-0.35434114074618484</v>
      </c>
      <c r="AD271" s="1">
        <v>-0.23071421833490058</v>
      </c>
      <c r="AE271" s="1">
        <v>-0.18923375801933706</v>
      </c>
      <c r="AF271" s="1">
        <v>-0.13189962902713015</v>
      </c>
      <c r="AG271" s="1">
        <v>-0.26270432287344159</v>
      </c>
      <c r="AH271" s="1">
        <v>-0.19011228251766366</v>
      </c>
      <c r="AI271" s="1">
        <v>-0.17114392351469609</v>
      </c>
      <c r="AJ271" s="1">
        <v>-0.15451574539530877</v>
      </c>
      <c r="AK271" s="1">
        <v>-0.19235013050525518</v>
      </c>
      <c r="AL271" s="1">
        <v>-0.25220692401993816</v>
      </c>
      <c r="AO271" s="41" t="s">
        <v>44</v>
      </c>
      <c r="AP271" s="38" t="s">
        <v>162</v>
      </c>
      <c r="AQ271" s="39" t="s">
        <v>30</v>
      </c>
      <c r="AR271" s="42">
        <f t="shared" si="393"/>
        <v>1</v>
      </c>
      <c r="AS271" s="42">
        <f t="shared" si="379"/>
        <v>1</v>
      </c>
      <c r="AT271" s="42">
        <f t="shared" si="380"/>
        <v>1</v>
      </c>
      <c r="AU271" s="42">
        <f t="shared" si="381"/>
        <v>1</v>
      </c>
      <c r="AV271" s="42">
        <f t="shared" si="382"/>
        <v>1</v>
      </c>
      <c r="AW271" s="42">
        <f t="shared" si="383"/>
        <v>1</v>
      </c>
      <c r="AX271" s="42">
        <f t="shared" si="384"/>
        <v>1</v>
      </c>
      <c r="AY271" s="42">
        <f t="shared" si="385"/>
        <v>1</v>
      </c>
      <c r="AZ271" s="42">
        <f t="shared" si="386"/>
        <v>1</v>
      </c>
      <c r="BA271" s="42">
        <f t="shared" si="387"/>
        <v>1</v>
      </c>
      <c r="BB271" s="42">
        <f t="shared" si="388"/>
        <v>1</v>
      </c>
      <c r="BC271" s="42">
        <f t="shared" si="389"/>
        <v>1</v>
      </c>
      <c r="BD271" s="42">
        <f t="shared" si="390"/>
        <v>1</v>
      </c>
      <c r="BE271" s="42">
        <f t="shared" si="391"/>
        <v>1</v>
      </c>
      <c r="BF271" s="42">
        <f t="shared" si="392"/>
        <v>1</v>
      </c>
      <c r="BH271" s="41" t="s">
        <v>44</v>
      </c>
      <c r="BI271" s="38" t="s">
        <v>162</v>
      </c>
      <c r="BJ271" s="39" t="s">
        <v>30</v>
      </c>
      <c r="BK271" s="27">
        <v>360</v>
      </c>
      <c r="BL271" s="27">
        <v>360</v>
      </c>
      <c r="BM271" s="27">
        <v>360</v>
      </c>
      <c r="BN271" s="27">
        <v>360</v>
      </c>
      <c r="BO271" s="27">
        <v>360</v>
      </c>
      <c r="BP271" s="27">
        <v>360</v>
      </c>
      <c r="BQ271" s="27">
        <v>360</v>
      </c>
      <c r="BR271" s="27">
        <v>360</v>
      </c>
      <c r="BS271" s="27">
        <v>360</v>
      </c>
      <c r="BT271" s="27">
        <v>360</v>
      </c>
      <c r="BU271" s="27">
        <v>360</v>
      </c>
      <c r="BV271" s="27">
        <v>360</v>
      </c>
      <c r="BW271" s="27">
        <v>360</v>
      </c>
      <c r="BX271" s="27">
        <v>360</v>
      </c>
      <c r="BY271" s="27">
        <v>360</v>
      </c>
    </row>
    <row r="272" spans="2:77" x14ac:dyDescent="0.25">
      <c r="B272" s="41" t="s">
        <v>51</v>
      </c>
      <c r="C272" s="38" t="s">
        <v>153</v>
      </c>
      <c r="D272" s="39" t="s">
        <v>30</v>
      </c>
      <c r="E272" s="42">
        <f>IF(AR317&lt;0.75,1/0,IF(AR$323&lt;0.75,1/0,X272))</f>
        <v>-0.35604841263188014</v>
      </c>
      <c r="F272" s="42">
        <f>IF(AS317&lt;0.75,1/0,IF(AS$323&lt;0.75,1/0,Y272))</f>
        <v>-0.29157563116644802</v>
      </c>
      <c r="G272" s="42">
        <f>IF(AT317&lt;0.75,1/0,IF(AT$323&lt;0.75,1/0,Z272))</f>
        <v>3.9241969687298539E-2</v>
      </c>
      <c r="H272" s="42">
        <f>IF(AU317&lt;0.75,1/0,IF(AU$323&lt;0.75,1/0,AA272))</f>
        <v>-0.23058102400329694</v>
      </c>
      <c r="I272" s="42">
        <f>IF(AV317&lt;0.75,1/0,IF(AV$323&lt;0.75,1/0,AB272))</f>
        <v>-6.644568829063402E-2</v>
      </c>
      <c r="J272" s="42">
        <f>IF(AW317&lt;0.75,1/0,IF(AW$323&lt;0.75,1/0,AC272))</f>
        <v>-0.51536570736354337</v>
      </c>
      <c r="K272" s="42">
        <f>IF(AX317&lt;0.75,1/0,IF(AX$323&lt;0.75,1/0,AD272))</f>
        <v>0.21415784979041641</v>
      </c>
      <c r="L272" s="42">
        <f>IF(AY317&lt;0.75,1/0,IF(AY$323&lt;0.75,1/0,AE272))</f>
        <v>-0.17019813914943294</v>
      </c>
      <c r="M272" s="42">
        <f>IF(AZ317&lt;0.75,1/0,IF(AZ$323&lt;0.75,1/0,AF272))</f>
        <v>3.0540103220439985E-2</v>
      </c>
      <c r="N272" s="42">
        <f>IF(BA317&lt;0.75,1/0,IF(BA$323&lt;0.75,1/0,AG272))</f>
        <v>-0.14581642009066453</v>
      </c>
      <c r="O272" s="42">
        <f>IF(BB317&lt;0.75,1/0,IF(BB$323&lt;0.75,1/0,AH272))</f>
        <v>-5.082424732228974E-4</v>
      </c>
      <c r="P272" s="42">
        <f>IF(BC317&lt;0.75,1/0,IF(BC$323&lt;0.75,1/0,AI272))</f>
        <v>0.13342185020388753</v>
      </c>
      <c r="Q272" s="42" t="e">
        <f>IF(BD317&lt;0.75,1/0,IF(BD$323&lt;0.75,1/0,AJ272))</f>
        <v>#DIV/0!</v>
      </c>
      <c r="R272" s="42">
        <f>IF(BE317&lt;0.75,1/0,IF(BE$323&lt;0.75,1/0,AK272))</f>
        <v>-6.2370034476052494E-3</v>
      </c>
      <c r="S272" s="42">
        <f>IF(BF317&lt;0.75,1/0,IF(BF$323&lt;0.75,1/0,AL272))</f>
        <v>-0.17640592779243902</v>
      </c>
      <c r="U272" s="5" t="s">
        <v>51</v>
      </c>
      <c r="V272" s="6" t="s">
        <v>153</v>
      </c>
      <c r="W272" s="7" t="s">
        <v>30</v>
      </c>
      <c r="X272" s="1">
        <v>-0.35604841263188014</v>
      </c>
      <c r="Y272" s="1">
        <v>-0.29157563116644802</v>
      </c>
      <c r="Z272" s="1">
        <v>3.9241969687298539E-2</v>
      </c>
      <c r="AA272" s="1">
        <v>-0.23058102400329694</v>
      </c>
      <c r="AB272" s="1">
        <v>-6.644568829063402E-2</v>
      </c>
      <c r="AC272" s="1">
        <v>-0.51536570736354337</v>
      </c>
      <c r="AD272" s="1">
        <v>0.21415784979041641</v>
      </c>
      <c r="AE272" s="1">
        <v>-0.17019813914943294</v>
      </c>
      <c r="AF272" s="1">
        <v>3.0540103220439985E-2</v>
      </c>
      <c r="AG272" s="1">
        <v>-0.14581642009066453</v>
      </c>
      <c r="AH272" s="1">
        <v>-5.082424732228974E-4</v>
      </c>
      <c r="AI272" s="1">
        <v>0.13342185020388753</v>
      </c>
      <c r="AJ272" s="1" t="e">
        <v>#N/A</v>
      </c>
      <c r="AK272" s="1">
        <v>-6.2370034476052494E-3</v>
      </c>
      <c r="AL272" s="1">
        <v>-0.17640592779243902</v>
      </c>
      <c r="AO272" s="41" t="s">
        <v>44</v>
      </c>
      <c r="AP272" s="38" t="s">
        <v>163</v>
      </c>
      <c r="AQ272" s="39" t="s">
        <v>30</v>
      </c>
      <c r="AR272" s="42">
        <f t="shared" si="393"/>
        <v>1</v>
      </c>
      <c r="AS272" s="42">
        <f t="shared" si="379"/>
        <v>1</v>
      </c>
      <c r="AT272" s="42">
        <f t="shared" si="380"/>
        <v>1</v>
      </c>
      <c r="AU272" s="42">
        <f t="shared" si="381"/>
        <v>1</v>
      </c>
      <c r="AV272" s="42">
        <f t="shared" si="382"/>
        <v>1</v>
      </c>
      <c r="AW272" s="42">
        <f t="shared" si="383"/>
        <v>1</v>
      </c>
      <c r="AX272" s="42">
        <f t="shared" si="384"/>
        <v>1</v>
      </c>
      <c r="AY272" s="42">
        <f t="shared" si="385"/>
        <v>1</v>
      </c>
      <c r="AZ272" s="42">
        <f t="shared" si="386"/>
        <v>1</v>
      </c>
      <c r="BA272" s="42">
        <f t="shared" si="387"/>
        <v>1</v>
      </c>
      <c r="BB272" s="42">
        <f t="shared" si="388"/>
        <v>1</v>
      </c>
      <c r="BC272" s="42">
        <f t="shared" si="389"/>
        <v>1</v>
      </c>
      <c r="BD272" s="42">
        <f t="shared" si="390"/>
        <v>0.99444444444444446</v>
      </c>
      <c r="BE272" s="42">
        <f t="shared" si="391"/>
        <v>1</v>
      </c>
      <c r="BF272" s="42">
        <f t="shared" si="392"/>
        <v>1</v>
      </c>
      <c r="BH272" s="41" t="s">
        <v>44</v>
      </c>
      <c r="BI272" s="38" t="s">
        <v>163</v>
      </c>
      <c r="BJ272" s="39" t="s">
        <v>30</v>
      </c>
      <c r="BK272" s="27">
        <v>360</v>
      </c>
      <c r="BL272" s="27">
        <v>360</v>
      </c>
      <c r="BM272" s="27">
        <v>360</v>
      </c>
      <c r="BN272" s="27">
        <v>360</v>
      </c>
      <c r="BO272" s="27">
        <v>360</v>
      </c>
      <c r="BP272" s="27">
        <v>360</v>
      </c>
      <c r="BQ272" s="27">
        <v>360</v>
      </c>
      <c r="BR272" s="27">
        <v>360</v>
      </c>
      <c r="BS272" s="27">
        <v>360</v>
      </c>
      <c r="BT272" s="27">
        <v>360</v>
      </c>
      <c r="BU272" s="27">
        <v>360</v>
      </c>
      <c r="BV272" s="27">
        <v>360</v>
      </c>
      <c r="BW272" s="27">
        <v>358</v>
      </c>
      <c r="BX272" s="27">
        <v>360</v>
      </c>
      <c r="BY272" s="27">
        <v>360</v>
      </c>
    </row>
    <row r="273" spans="2:77" x14ac:dyDescent="0.25">
      <c r="B273" s="41" t="s">
        <v>51</v>
      </c>
      <c r="C273" s="38" t="s">
        <v>154</v>
      </c>
      <c r="D273" s="39" t="s">
        <v>30</v>
      </c>
      <c r="E273" s="42">
        <f>IF(AR318&lt;0.75,1/0,IF(AR$323&lt;0.75,1/0,X273))</f>
        <v>-7.6996152089924941E-2</v>
      </c>
      <c r="F273" s="42">
        <f>IF(AS318&lt;0.75,1/0,IF(AS$323&lt;0.75,1/0,Y273))</f>
        <v>4.5498949284744405E-2</v>
      </c>
      <c r="G273" s="42">
        <f>IF(AT318&lt;0.75,1/0,IF(AT$323&lt;0.75,1/0,Z273))</f>
        <v>-2.0763581199837677E-2</v>
      </c>
      <c r="H273" s="42">
        <f>IF(AU318&lt;0.75,1/0,IF(AU$323&lt;0.75,1/0,AA273))</f>
        <v>-8.9112241930743741E-2</v>
      </c>
      <c r="I273" s="42">
        <f>IF(AV318&lt;0.75,1/0,IF(AV$323&lt;0.75,1/0,AB273))</f>
        <v>9.7656775108127203E-2</v>
      </c>
      <c r="J273" s="42">
        <f>IF(AW318&lt;0.75,1/0,IF(AW$323&lt;0.75,1/0,AC273))</f>
        <v>-0.39242876626488288</v>
      </c>
      <c r="K273" s="42">
        <f>IF(AX318&lt;0.75,1/0,IF(AX$323&lt;0.75,1/0,AD273))</f>
        <v>-0.20686280137626012</v>
      </c>
      <c r="L273" s="42">
        <f>IF(AY318&lt;0.75,1/0,IF(AY$323&lt;0.75,1/0,AE273))</f>
        <v>-0.48848562953158825</v>
      </c>
      <c r="M273" s="42">
        <f>IF(AZ318&lt;0.75,1/0,IF(AZ$323&lt;0.75,1/0,AF273))</f>
        <v>-0.27936099107599421</v>
      </c>
      <c r="N273" s="42">
        <f>IF(BA318&lt;0.75,1/0,IF(BA$323&lt;0.75,1/0,AG273))</f>
        <v>-0.26234302958691746</v>
      </c>
      <c r="O273" s="42">
        <f>IF(BB318&lt;0.75,1/0,IF(BB$323&lt;0.75,1/0,AH273))</f>
        <v>-0.11944559515356945</v>
      </c>
      <c r="P273" s="42">
        <f>IF(BC318&lt;0.75,1/0,IF(BC$323&lt;0.75,1/0,AI273))</f>
        <v>-0.19066907038724978</v>
      </c>
      <c r="Q273" s="42" t="e">
        <f>IF(BD318&lt;0.75,1/0,IF(BD$323&lt;0.75,1/0,AJ273))</f>
        <v>#DIV/0!</v>
      </c>
      <c r="R273" s="42">
        <f>IF(BE318&lt;0.75,1/0,IF(BE$323&lt;0.75,1/0,AK273))</f>
        <v>-0.15312779695468237</v>
      </c>
      <c r="S273" s="42">
        <f>IF(BF318&lt;0.75,1/0,IF(BF$323&lt;0.75,1/0,AL273))</f>
        <v>-0.29682048941490957</v>
      </c>
      <c r="U273" s="5" t="s">
        <v>51</v>
      </c>
      <c r="V273" s="6" t="s">
        <v>154</v>
      </c>
      <c r="W273" s="7" t="s">
        <v>30</v>
      </c>
      <c r="X273" s="1">
        <v>-7.6996152089924941E-2</v>
      </c>
      <c r="Y273" s="1">
        <v>4.5498949284744405E-2</v>
      </c>
      <c r="Z273" s="1">
        <v>-2.0763581199837677E-2</v>
      </c>
      <c r="AA273" s="1">
        <v>-8.9112241930743741E-2</v>
      </c>
      <c r="AB273" s="1">
        <v>9.7656775108127203E-2</v>
      </c>
      <c r="AC273" s="1">
        <v>-0.39242876626488288</v>
      </c>
      <c r="AD273" s="1">
        <v>-0.20686280137626012</v>
      </c>
      <c r="AE273" s="1">
        <v>-0.48848562953158825</v>
      </c>
      <c r="AF273" s="1">
        <v>-0.27936099107599421</v>
      </c>
      <c r="AG273" s="1">
        <v>-0.26234302958691746</v>
      </c>
      <c r="AH273" s="1">
        <v>-0.11944559515356945</v>
      </c>
      <c r="AI273" s="1">
        <v>-0.19066907038724978</v>
      </c>
      <c r="AJ273" s="1" t="e">
        <v>#N/A</v>
      </c>
      <c r="AK273" s="1">
        <v>-0.15312779695468237</v>
      </c>
      <c r="AL273" s="1">
        <v>-0.29682048941490957</v>
      </c>
      <c r="AO273" s="41" t="s">
        <v>44</v>
      </c>
      <c r="AP273" s="38" t="s">
        <v>77</v>
      </c>
      <c r="AQ273" s="39" t="s">
        <v>30</v>
      </c>
      <c r="AR273" s="42">
        <f t="shared" si="393"/>
        <v>1</v>
      </c>
      <c r="AS273" s="42">
        <f t="shared" si="379"/>
        <v>1</v>
      </c>
      <c r="AT273" s="42">
        <f t="shared" si="380"/>
        <v>1</v>
      </c>
      <c r="AU273" s="42">
        <f t="shared" si="381"/>
        <v>1</v>
      </c>
      <c r="AV273" s="42">
        <f t="shared" si="382"/>
        <v>1</v>
      </c>
      <c r="AW273" s="42">
        <f t="shared" si="383"/>
        <v>1</v>
      </c>
      <c r="AX273" s="42">
        <f t="shared" si="384"/>
        <v>1</v>
      </c>
      <c r="AY273" s="42">
        <f t="shared" si="385"/>
        <v>1</v>
      </c>
      <c r="AZ273" s="42">
        <f t="shared" si="386"/>
        <v>1</v>
      </c>
      <c r="BA273" s="42">
        <f t="shared" si="387"/>
        <v>1</v>
      </c>
      <c r="BB273" s="42">
        <f t="shared" si="388"/>
        <v>1</v>
      </c>
      <c r="BC273" s="42">
        <f t="shared" si="389"/>
        <v>1</v>
      </c>
      <c r="BD273" s="42">
        <f t="shared" si="390"/>
        <v>1</v>
      </c>
      <c r="BE273" s="42">
        <f t="shared" si="391"/>
        <v>1</v>
      </c>
      <c r="BF273" s="42">
        <f t="shared" si="392"/>
        <v>1</v>
      </c>
      <c r="BH273" s="41" t="s">
        <v>44</v>
      </c>
      <c r="BI273" s="38" t="s">
        <v>77</v>
      </c>
      <c r="BJ273" s="39" t="s">
        <v>30</v>
      </c>
      <c r="BK273" s="27">
        <v>360</v>
      </c>
      <c r="BL273" s="27">
        <v>360</v>
      </c>
      <c r="BM273" s="27">
        <v>360</v>
      </c>
      <c r="BN273" s="27">
        <v>360</v>
      </c>
      <c r="BO273" s="27">
        <v>360</v>
      </c>
      <c r="BP273" s="27">
        <v>360</v>
      </c>
      <c r="BQ273" s="27">
        <v>360</v>
      </c>
      <c r="BR273" s="27">
        <v>360</v>
      </c>
      <c r="BS273" s="27">
        <v>360</v>
      </c>
      <c r="BT273" s="27">
        <v>360</v>
      </c>
      <c r="BU273" s="27">
        <v>360</v>
      </c>
      <c r="BV273" s="27">
        <v>360</v>
      </c>
      <c r="BW273" s="27">
        <v>360</v>
      </c>
      <c r="BX273" s="27">
        <v>360</v>
      </c>
      <c r="BY273" s="27">
        <v>360</v>
      </c>
    </row>
    <row r="274" spans="2:77" x14ac:dyDescent="0.25">
      <c r="B274" s="41" t="s">
        <v>51</v>
      </c>
      <c r="C274" s="38" t="s">
        <v>155</v>
      </c>
      <c r="D274" s="39" t="s">
        <v>30</v>
      </c>
      <c r="E274" s="42">
        <f>IF(AR319&lt;0.75,1/0,IF(AR$323&lt;0.75,1/0,X274))</f>
        <v>-0.31408370940450048</v>
      </c>
      <c r="F274" s="42">
        <f>IF(AS319&lt;0.75,1/0,IF(AS$323&lt;0.75,1/0,Y274))</f>
        <v>-0.13163519070248419</v>
      </c>
      <c r="G274" s="42">
        <f>IF(AT319&lt;0.75,1/0,IF(AT$323&lt;0.75,1/0,Z274))</f>
        <v>3.1293768225762353E-2</v>
      </c>
      <c r="H274" s="42">
        <f>IF(AU319&lt;0.75,1/0,IF(AU$323&lt;0.75,1/0,AA274))</f>
        <v>4.1701950454588355E-2</v>
      </c>
      <c r="I274" s="42">
        <f>IF(AV319&lt;0.75,1/0,IF(AV$323&lt;0.75,1/0,AB274))</f>
        <v>-2.2924381315695963E-2</v>
      </c>
      <c r="J274" s="42">
        <f>IF(AW319&lt;0.75,1/0,IF(AW$323&lt;0.75,1/0,AC274))</f>
        <v>-0.28937520478728007</v>
      </c>
      <c r="K274" s="42">
        <f>IF(AX319&lt;0.75,1/0,IF(AX$323&lt;0.75,1/0,AD274))</f>
        <v>-2.0057323173530706E-2</v>
      </c>
      <c r="L274" s="42">
        <f>IF(AY319&lt;0.75,1/0,IF(AY$323&lt;0.75,1/0,AE274))</f>
        <v>-0.26975510711473916</v>
      </c>
      <c r="M274" s="42">
        <f>IF(AZ319&lt;0.75,1/0,IF(AZ$323&lt;0.75,1/0,AF274))</f>
        <v>-0.16537377569778289</v>
      </c>
      <c r="N274" s="42">
        <f>IF(BA319&lt;0.75,1/0,IF(BA$323&lt;0.75,1/0,AG274))</f>
        <v>-0.15986034346970446</v>
      </c>
      <c r="O274" s="42">
        <f>IF(BB319&lt;0.75,1/0,IF(BB$323&lt;0.75,1/0,AH274))</f>
        <v>2.0111711610897087E-2</v>
      </c>
      <c r="P274" s="42">
        <f>IF(BC319&lt;0.75,1/0,IF(BC$323&lt;0.75,1/0,AI274))</f>
        <v>2.8049864942614855E-2</v>
      </c>
      <c r="Q274" s="42">
        <f>IF(BD319&lt;0.75,1/0,IF(BD$323&lt;0.75,1/0,AJ274))</f>
        <v>-5.7587039856229039E-2</v>
      </c>
      <c r="R274" s="42">
        <f>IF(BE319&lt;0.75,1/0,IF(BE$323&lt;0.75,1/0,AK274))</f>
        <v>-3.2385197495257478E-2</v>
      </c>
      <c r="S274" s="42">
        <f>IF(BF319&lt;0.75,1/0,IF(BF$323&lt;0.75,1/0,AL274))</f>
        <v>-0.16393953030854735</v>
      </c>
      <c r="U274" s="5" t="s">
        <v>51</v>
      </c>
      <c r="V274" s="6" t="s">
        <v>155</v>
      </c>
      <c r="W274" s="7" t="s">
        <v>30</v>
      </c>
      <c r="X274" s="1">
        <v>-0.31408370940450048</v>
      </c>
      <c r="Y274" s="1">
        <v>-0.13163519070248419</v>
      </c>
      <c r="Z274" s="1">
        <v>3.1293768225762353E-2</v>
      </c>
      <c r="AA274" s="1">
        <v>4.1701950454588355E-2</v>
      </c>
      <c r="AB274" s="1">
        <v>-2.2924381315695963E-2</v>
      </c>
      <c r="AC274" s="1">
        <v>-0.28937520478728007</v>
      </c>
      <c r="AD274" s="1">
        <v>-2.0057323173530706E-2</v>
      </c>
      <c r="AE274" s="1">
        <v>-0.26975510711473916</v>
      </c>
      <c r="AF274" s="1">
        <v>-0.16537377569778289</v>
      </c>
      <c r="AG274" s="1">
        <v>-0.15986034346970446</v>
      </c>
      <c r="AH274" s="1">
        <v>2.0111711610897087E-2</v>
      </c>
      <c r="AI274" s="1">
        <v>2.8049864942614855E-2</v>
      </c>
      <c r="AJ274" s="1">
        <v>-5.7587039856229039E-2</v>
      </c>
      <c r="AK274" s="1">
        <v>-3.2385197495257478E-2</v>
      </c>
      <c r="AL274" s="1">
        <v>-0.16393953030854735</v>
      </c>
      <c r="AO274" s="41" t="s">
        <v>44</v>
      </c>
      <c r="AP274" s="38" t="s">
        <v>164</v>
      </c>
      <c r="AQ274" s="39" t="s">
        <v>30</v>
      </c>
      <c r="AR274" s="42">
        <f t="shared" si="393"/>
        <v>1</v>
      </c>
      <c r="AS274" s="42">
        <f t="shared" si="379"/>
        <v>1</v>
      </c>
      <c r="AT274" s="42">
        <f t="shared" si="380"/>
        <v>1</v>
      </c>
      <c r="AU274" s="42">
        <f t="shared" si="381"/>
        <v>1</v>
      </c>
      <c r="AV274" s="42">
        <f t="shared" si="382"/>
        <v>1</v>
      </c>
      <c r="AW274" s="42">
        <f t="shared" si="383"/>
        <v>1</v>
      </c>
      <c r="AX274" s="42">
        <f t="shared" si="384"/>
        <v>1</v>
      </c>
      <c r="AY274" s="42">
        <f t="shared" si="385"/>
        <v>1</v>
      </c>
      <c r="AZ274" s="42">
        <f t="shared" si="386"/>
        <v>1</v>
      </c>
      <c r="BA274" s="42">
        <f t="shared" si="387"/>
        <v>1</v>
      </c>
      <c r="BB274" s="42">
        <f t="shared" si="388"/>
        <v>1</v>
      </c>
      <c r="BC274" s="42">
        <f t="shared" si="389"/>
        <v>1</v>
      </c>
      <c r="BD274" s="42">
        <f t="shared" si="390"/>
        <v>1</v>
      </c>
      <c r="BE274" s="42">
        <f t="shared" si="391"/>
        <v>1</v>
      </c>
      <c r="BF274" s="42">
        <f t="shared" si="392"/>
        <v>1</v>
      </c>
      <c r="BH274" s="41" t="s">
        <v>44</v>
      </c>
      <c r="BI274" s="38" t="s">
        <v>164</v>
      </c>
      <c r="BJ274" s="39" t="s">
        <v>30</v>
      </c>
      <c r="BK274" s="27">
        <v>360</v>
      </c>
      <c r="BL274" s="27">
        <v>360</v>
      </c>
      <c r="BM274" s="27">
        <v>360</v>
      </c>
      <c r="BN274" s="27">
        <v>360</v>
      </c>
      <c r="BO274" s="27">
        <v>360</v>
      </c>
      <c r="BP274" s="27">
        <v>360</v>
      </c>
      <c r="BQ274" s="27">
        <v>360</v>
      </c>
      <c r="BR274" s="27">
        <v>360</v>
      </c>
      <c r="BS274" s="27">
        <v>360</v>
      </c>
      <c r="BT274" s="27">
        <v>360</v>
      </c>
      <c r="BU274" s="27">
        <v>360</v>
      </c>
      <c r="BV274" s="27">
        <v>360</v>
      </c>
      <c r="BW274" s="27">
        <v>360</v>
      </c>
      <c r="BX274" s="27">
        <v>360</v>
      </c>
      <c r="BY274" s="27">
        <v>360</v>
      </c>
    </row>
    <row r="275" spans="2:77" x14ac:dyDescent="0.25">
      <c r="B275" s="41" t="s">
        <v>51</v>
      </c>
      <c r="C275" s="38" t="s">
        <v>156</v>
      </c>
      <c r="D275" s="39" t="s">
        <v>30</v>
      </c>
      <c r="E275" s="42">
        <f>IF(AR320&lt;0.75,1/0,IF(AR$323&lt;0.75,1/0,X275))</f>
        <v>-0.32702164046287285</v>
      </c>
      <c r="F275" s="42">
        <f>IF(AS320&lt;0.75,1/0,IF(AS$323&lt;0.75,1/0,Y275))</f>
        <v>0.26831978709631032</v>
      </c>
      <c r="G275" s="42">
        <f>IF(AT320&lt;0.75,1/0,IF(AT$323&lt;0.75,1/0,Z275))</f>
        <v>8.102458673722901E-2</v>
      </c>
      <c r="H275" s="42">
        <f>IF(AU320&lt;0.75,1/0,IF(AU$323&lt;0.75,1/0,AA275))</f>
        <v>0.21222045747011875</v>
      </c>
      <c r="I275" s="42">
        <f>IF(AV320&lt;0.75,1/0,IF(AV$323&lt;0.75,1/0,AB275))</f>
        <v>7.8708340831598056E-2</v>
      </c>
      <c r="J275" s="42">
        <f>IF(AW320&lt;0.75,1/0,IF(AW$323&lt;0.75,1/0,AC275))</f>
        <v>-0.24087174385615873</v>
      </c>
      <c r="K275" s="42">
        <f>IF(AX320&lt;0.75,1/0,IF(AX$323&lt;0.75,1/0,AD275))</f>
        <v>-6.5600784401156687E-2</v>
      </c>
      <c r="L275" s="42">
        <f>IF(AY320&lt;0.75,1/0,IF(AY$323&lt;0.75,1/0,AE275))</f>
        <v>4.9081763252671884E-2</v>
      </c>
      <c r="M275" s="42">
        <f>IF(AZ320&lt;0.75,1/0,IF(AZ$323&lt;0.75,1/0,AF275))</f>
        <v>-0.14202519496637189</v>
      </c>
      <c r="N275" s="42">
        <f>IF(BA320&lt;0.75,1/0,IF(BA$323&lt;0.75,1/0,AG275))</f>
        <v>-0.164410233268242</v>
      </c>
      <c r="O275" s="42">
        <f>IF(BB320&lt;0.75,1/0,IF(BB$323&lt;0.75,1/0,AH275))</f>
        <v>5.6110449457127176E-2</v>
      </c>
      <c r="P275" s="42">
        <f>IF(BC320&lt;0.75,1/0,IF(BC$323&lt;0.75,1/0,AI275))</f>
        <v>1.1307668760821787E-2</v>
      </c>
      <c r="Q275" s="42">
        <f>IF(BD320&lt;0.75,1/0,IF(BD$323&lt;0.75,1/0,AJ275))</f>
        <v>-4.6572940377968108E-2</v>
      </c>
      <c r="R275" s="42">
        <f>IF(BE320&lt;0.75,1/0,IF(BE$323&lt;0.75,1/0,AK275))</f>
        <v>-9.8926328872102065E-3</v>
      </c>
      <c r="S275" s="42">
        <f>IF(BF320&lt;0.75,1/0,IF(BF$323&lt;0.75,1/0,AL275))</f>
        <v>-0.13457807292184787</v>
      </c>
      <c r="U275" s="5" t="s">
        <v>51</v>
      </c>
      <c r="V275" s="6" t="s">
        <v>156</v>
      </c>
      <c r="W275" s="7" t="s">
        <v>30</v>
      </c>
      <c r="X275" s="1">
        <v>-0.32702164046287285</v>
      </c>
      <c r="Y275" s="1">
        <v>0.26831978709631032</v>
      </c>
      <c r="Z275" s="1">
        <v>8.102458673722901E-2</v>
      </c>
      <c r="AA275" s="1">
        <v>0.21222045747011875</v>
      </c>
      <c r="AB275" s="1">
        <v>7.8708340831598056E-2</v>
      </c>
      <c r="AC275" s="1">
        <v>-0.24087174385615873</v>
      </c>
      <c r="AD275" s="1">
        <v>-6.5600784401156687E-2</v>
      </c>
      <c r="AE275" s="1">
        <v>4.9081763252671884E-2</v>
      </c>
      <c r="AF275" s="1">
        <v>-0.14202519496637189</v>
      </c>
      <c r="AG275" s="1">
        <v>-0.164410233268242</v>
      </c>
      <c r="AH275" s="1">
        <v>5.6110449457127176E-2</v>
      </c>
      <c r="AI275" s="1">
        <v>1.1307668760821787E-2</v>
      </c>
      <c r="AJ275" s="1">
        <v>-4.6572940377968108E-2</v>
      </c>
      <c r="AK275" s="1">
        <v>-9.8926328872102065E-3</v>
      </c>
      <c r="AL275" s="1">
        <v>-0.13457807292184787</v>
      </c>
      <c r="AO275" s="41" t="s">
        <v>45</v>
      </c>
      <c r="AP275" s="38" t="s">
        <v>159</v>
      </c>
      <c r="AQ275" s="39" t="s">
        <v>30</v>
      </c>
      <c r="AR275" s="42">
        <f>BK275/384</f>
        <v>1</v>
      </c>
      <c r="AS275" s="42">
        <f t="shared" ref="AS275:AS281" si="394">BL275/384</f>
        <v>1</v>
      </c>
      <c r="AT275" s="42">
        <f t="shared" ref="AT275:AT281" si="395">BM275/384</f>
        <v>1</v>
      </c>
      <c r="AU275" s="42">
        <f t="shared" ref="AU275:AU281" si="396">BN275/384</f>
        <v>1</v>
      </c>
      <c r="AV275" s="42">
        <f t="shared" ref="AV275:AV281" si="397">BO275/384</f>
        <v>1</v>
      </c>
      <c r="AW275" s="42">
        <f t="shared" ref="AW275:AW281" si="398">BP275/384</f>
        <v>1</v>
      </c>
      <c r="AX275" s="42">
        <f t="shared" ref="AX275:AX281" si="399">BQ275/384</f>
        <v>1</v>
      </c>
      <c r="AY275" s="42">
        <f t="shared" ref="AY275:AY281" si="400">BR275/384</f>
        <v>1</v>
      </c>
      <c r="AZ275" s="42">
        <f t="shared" ref="AZ275:AZ281" si="401">BS275/384</f>
        <v>1</v>
      </c>
      <c r="BA275" s="42">
        <f t="shared" ref="BA275:BA281" si="402">BT275/384</f>
        <v>0.9921875</v>
      </c>
      <c r="BB275" s="42">
        <f t="shared" ref="BB275:BB281" si="403">BU275/384</f>
        <v>1</v>
      </c>
      <c r="BC275" s="42">
        <f t="shared" ref="BC275:BC281" si="404">BV275/384</f>
        <v>1</v>
      </c>
      <c r="BD275" s="42">
        <f t="shared" ref="BD275:BD281" si="405">BW275/384</f>
        <v>0</v>
      </c>
      <c r="BE275" s="42">
        <f t="shared" ref="BE275:BE281" si="406">BX275/384</f>
        <v>1</v>
      </c>
      <c r="BF275" s="42">
        <f t="shared" ref="BF275:BF281" si="407">BY275/384</f>
        <v>1</v>
      </c>
      <c r="BH275" s="41" t="s">
        <v>45</v>
      </c>
      <c r="BI275" s="38" t="s">
        <v>159</v>
      </c>
      <c r="BJ275" s="39" t="s">
        <v>30</v>
      </c>
      <c r="BK275" s="27">
        <v>384</v>
      </c>
      <c r="BL275" s="27">
        <v>384</v>
      </c>
      <c r="BM275" s="27">
        <v>384</v>
      </c>
      <c r="BN275" s="27">
        <v>384</v>
      </c>
      <c r="BO275" s="27">
        <v>384</v>
      </c>
      <c r="BP275" s="27">
        <v>384</v>
      </c>
      <c r="BQ275" s="27">
        <v>384</v>
      </c>
      <c r="BR275" s="27">
        <v>384</v>
      </c>
      <c r="BS275" s="27">
        <v>384</v>
      </c>
      <c r="BT275" s="27">
        <v>381</v>
      </c>
      <c r="BU275" s="27">
        <v>384</v>
      </c>
      <c r="BV275" s="27">
        <v>384</v>
      </c>
      <c r="BW275" s="27">
        <v>0</v>
      </c>
      <c r="BX275" s="27">
        <v>384</v>
      </c>
      <c r="BY275" s="27">
        <v>384</v>
      </c>
    </row>
    <row r="276" spans="2:77" x14ac:dyDescent="0.25">
      <c r="B276" s="41" t="s">
        <v>51</v>
      </c>
      <c r="C276" s="38" t="s">
        <v>157</v>
      </c>
      <c r="D276" s="39" t="s">
        <v>30</v>
      </c>
      <c r="E276" s="42">
        <f>IF(AR321&lt;0.75,1/0,IF(AR$323&lt;0.75,1/0,X276))</f>
        <v>-0.18505738234019764</v>
      </c>
      <c r="F276" s="42">
        <f>IF(AS321&lt;0.75,1/0,IF(AS$323&lt;0.75,1/0,Y276))</f>
        <v>9.2789393609187476E-2</v>
      </c>
      <c r="G276" s="42">
        <f>IF(AT321&lt;0.75,1/0,IF(AT$323&lt;0.75,1/0,Z276))</f>
        <v>-0.21335701030688026</v>
      </c>
      <c r="H276" s="42">
        <f>IF(AU321&lt;0.75,1/0,IF(AU$323&lt;0.75,1/0,AA276))</f>
        <v>3.1578184909146767E-3</v>
      </c>
      <c r="I276" s="42">
        <f>IF(AV321&lt;0.75,1/0,IF(AV$323&lt;0.75,1/0,AB276))</f>
        <v>-0.12361170380035824</v>
      </c>
      <c r="J276" s="42">
        <f>IF(AW321&lt;0.75,1/0,IF(AW$323&lt;0.75,1/0,AC276))</f>
        <v>-0.22468908163841317</v>
      </c>
      <c r="K276" s="42">
        <f>IF(AX321&lt;0.75,1/0,IF(AX$323&lt;0.75,1/0,AD276))</f>
        <v>-7.857856669338148E-2</v>
      </c>
      <c r="L276" s="42">
        <f>IF(AY321&lt;0.75,1/0,IF(AY$323&lt;0.75,1/0,AE276))</f>
        <v>0.10260902208596678</v>
      </c>
      <c r="M276" s="42">
        <f>IF(AZ321&lt;0.75,1/0,IF(AZ$323&lt;0.75,1/0,AF276))</f>
        <v>3.6777973471804115E-2</v>
      </c>
      <c r="N276" s="42">
        <f>IF(BA321&lt;0.75,1/0,IF(BA$323&lt;0.75,1/0,AG276))</f>
        <v>-0.13260409336018297</v>
      </c>
      <c r="O276" s="42">
        <f>IF(BB321&lt;0.75,1/0,IF(BB$323&lt;0.75,1/0,AH276))</f>
        <v>-5.8786054152748513E-3</v>
      </c>
      <c r="P276" s="42">
        <f>IF(BC321&lt;0.75,1/0,IF(BC$323&lt;0.75,1/0,AI276))</f>
        <v>-7.6956973020322339E-3</v>
      </c>
      <c r="Q276" s="42">
        <f>IF(BD321&lt;0.75,1/0,IF(BD$323&lt;0.75,1/0,AJ276))</f>
        <v>-3.0991366472203796E-2</v>
      </c>
      <c r="R276" s="42">
        <f>IF(BE321&lt;0.75,1/0,IF(BE$323&lt;0.75,1/0,AK276))</f>
        <v>-4.1456015577237548E-2</v>
      </c>
      <c r="S276" s="42">
        <f>IF(BF321&lt;0.75,1/0,IF(BF$323&lt;0.75,1/0,AL276))</f>
        <v>-9.0425037124054586E-2</v>
      </c>
      <c r="U276" s="5" t="s">
        <v>51</v>
      </c>
      <c r="V276" s="6" t="s">
        <v>157</v>
      </c>
      <c r="W276" s="7" t="s">
        <v>30</v>
      </c>
      <c r="X276" s="1">
        <v>-0.18505738234019764</v>
      </c>
      <c r="Y276" s="1">
        <v>9.2789393609187476E-2</v>
      </c>
      <c r="Z276" s="1">
        <v>-0.21335701030688026</v>
      </c>
      <c r="AA276" s="1">
        <v>3.1578184909146767E-3</v>
      </c>
      <c r="AB276" s="1">
        <v>-0.12361170380035824</v>
      </c>
      <c r="AC276" s="1">
        <v>-0.22468908163841317</v>
      </c>
      <c r="AD276" s="1">
        <v>-7.857856669338148E-2</v>
      </c>
      <c r="AE276" s="1">
        <v>0.10260902208596678</v>
      </c>
      <c r="AF276" s="1">
        <v>3.6777973471804115E-2</v>
      </c>
      <c r="AG276" s="1">
        <v>-0.13260409336018297</v>
      </c>
      <c r="AH276" s="1">
        <v>-5.8786054152748513E-3</v>
      </c>
      <c r="AI276" s="1">
        <v>-7.6956973020322339E-3</v>
      </c>
      <c r="AJ276" s="1">
        <v>-3.0991366472203796E-2</v>
      </c>
      <c r="AK276" s="1">
        <v>-4.1456015577237548E-2</v>
      </c>
      <c r="AL276" s="1">
        <v>-9.0425037124054586E-2</v>
      </c>
      <c r="AO276" s="41" t="s">
        <v>45</v>
      </c>
      <c r="AP276" s="38" t="s">
        <v>160</v>
      </c>
      <c r="AQ276" s="39" t="s">
        <v>30</v>
      </c>
      <c r="AR276" s="42">
        <f t="shared" ref="AR276:AR281" si="408">BK276/384</f>
        <v>1</v>
      </c>
      <c r="AS276" s="42">
        <f t="shared" si="394"/>
        <v>1</v>
      </c>
      <c r="AT276" s="42">
        <f t="shared" si="395"/>
        <v>1</v>
      </c>
      <c r="AU276" s="42">
        <f t="shared" si="396"/>
        <v>1</v>
      </c>
      <c r="AV276" s="42">
        <f t="shared" si="397"/>
        <v>1</v>
      </c>
      <c r="AW276" s="42">
        <f t="shared" si="398"/>
        <v>1</v>
      </c>
      <c r="AX276" s="42">
        <f t="shared" si="399"/>
        <v>1</v>
      </c>
      <c r="AY276" s="42">
        <f t="shared" si="400"/>
        <v>0.890625</v>
      </c>
      <c r="AZ276" s="42">
        <f t="shared" si="401"/>
        <v>1</v>
      </c>
      <c r="BA276" s="42">
        <f t="shared" si="402"/>
        <v>1</v>
      </c>
      <c r="BB276" s="42">
        <f t="shared" si="403"/>
        <v>1</v>
      </c>
      <c r="BC276" s="42">
        <f t="shared" si="404"/>
        <v>1</v>
      </c>
      <c r="BD276" s="42">
        <f t="shared" si="405"/>
        <v>0.99739583333333337</v>
      </c>
      <c r="BE276" s="42">
        <f t="shared" si="406"/>
        <v>1</v>
      </c>
      <c r="BF276" s="42">
        <f t="shared" si="407"/>
        <v>1</v>
      </c>
      <c r="BH276" s="41" t="s">
        <v>45</v>
      </c>
      <c r="BI276" s="38" t="s">
        <v>160</v>
      </c>
      <c r="BJ276" s="39" t="s">
        <v>30</v>
      </c>
      <c r="BK276" s="27">
        <v>384</v>
      </c>
      <c r="BL276" s="27">
        <v>384</v>
      </c>
      <c r="BM276" s="27">
        <v>384</v>
      </c>
      <c r="BN276" s="27">
        <v>384</v>
      </c>
      <c r="BO276" s="27">
        <v>384</v>
      </c>
      <c r="BP276" s="27">
        <v>384</v>
      </c>
      <c r="BQ276" s="27">
        <v>384</v>
      </c>
      <c r="BR276" s="27">
        <v>342</v>
      </c>
      <c r="BS276" s="27">
        <v>384</v>
      </c>
      <c r="BT276" s="27">
        <v>384</v>
      </c>
      <c r="BU276" s="27">
        <v>384</v>
      </c>
      <c r="BV276" s="27">
        <v>384</v>
      </c>
      <c r="BW276" s="27">
        <v>383</v>
      </c>
      <c r="BX276" s="27">
        <v>384</v>
      </c>
      <c r="BY276" s="27">
        <v>384</v>
      </c>
    </row>
    <row r="277" spans="2:77" x14ac:dyDescent="0.25">
      <c r="B277" s="41" t="s">
        <v>51</v>
      </c>
      <c r="C277" s="38" t="s">
        <v>158</v>
      </c>
      <c r="D277" s="39" t="s">
        <v>30</v>
      </c>
      <c r="E277" s="42">
        <f>IF(AR322&lt;0.75,1/0,IF(AR$323&lt;0.75,1/0,X277))</f>
        <v>-0.11462664575410852</v>
      </c>
      <c r="F277" s="42">
        <f>IF(AS322&lt;0.75,1/0,IF(AS$323&lt;0.75,1/0,Y277))</f>
        <v>-0.14704025733737991</v>
      </c>
      <c r="G277" s="42">
        <f>IF(AT322&lt;0.75,1/0,IF(AT$323&lt;0.75,1/0,Z277))</f>
        <v>-4.6190098030280735E-2</v>
      </c>
      <c r="H277" s="42">
        <f>IF(AU322&lt;0.75,1/0,IF(AU$323&lt;0.75,1/0,AA277))</f>
        <v>-0.1324144082475085</v>
      </c>
      <c r="I277" s="42">
        <f>IF(AV322&lt;0.75,1/0,IF(AV$323&lt;0.75,1/0,AB277))</f>
        <v>-9.5334550853513833E-2</v>
      </c>
      <c r="J277" s="42">
        <f>IF(AW322&lt;0.75,1/0,IF(AW$323&lt;0.75,1/0,AC277))</f>
        <v>-0.35843122601337429</v>
      </c>
      <c r="K277" s="42">
        <f>IF(AX322&lt;0.75,1/0,IF(AX$323&lt;0.75,1/0,AD277))</f>
        <v>4.2603000447829054E-2</v>
      </c>
      <c r="L277" s="42">
        <f>IF(AY322&lt;0.75,1/0,IF(AY$323&lt;0.75,1/0,AE277))</f>
        <v>0.21362165140141798</v>
      </c>
      <c r="M277" s="42">
        <f>IF(AZ322&lt;0.75,1/0,IF(AZ$323&lt;0.75,1/0,AF277))</f>
        <v>0.15437667823253998</v>
      </c>
      <c r="N277" s="42">
        <f>IF(BA322&lt;0.75,1/0,IF(BA$323&lt;0.75,1/0,AG277))</f>
        <v>-9.3645084564803915E-2</v>
      </c>
      <c r="O277" s="42">
        <f>IF(BB322&lt;0.75,1/0,IF(BB$323&lt;0.75,1/0,AH277))</f>
        <v>-2.7729461818081225E-2</v>
      </c>
      <c r="P277" s="42">
        <f>IF(BC322&lt;0.75,1/0,IF(BC$323&lt;0.75,1/0,AI277))</f>
        <v>0.15810519349664043</v>
      </c>
      <c r="Q277" s="42">
        <f>IF(BD322&lt;0.75,1/0,IF(BD$323&lt;0.75,1/0,AJ277))</f>
        <v>4.3915737185153958E-2</v>
      </c>
      <c r="R277" s="42">
        <f>IF(BE322&lt;0.75,1/0,IF(BE$323&lt;0.75,1/0,AK277))</f>
        <v>1.836047654144668E-2</v>
      </c>
      <c r="S277" s="42">
        <f>IF(BF322&lt;0.75,1/0,IF(BF$323&lt;0.75,1/0,AL277))</f>
        <v>-4.707470772375022E-2</v>
      </c>
      <c r="U277" s="5" t="s">
        <v>51</v>
      </c>
      <c r="V277" s="6" t="s">
        <v>158</v>
      </c>
      <c r="W277" s="7" t="s">
        <v>30</v>
      </c>
      <c r="X277" s="1">
        <v>-0.11462664575410852</v>
      </c>
      <c r="Y277" s="1">
        <v>-0.14704025733737991</v>
      </c>
      <c r="Z277" s="1">
        <v>-4.6190098030280735E-2</v>
      </c>
      <c r="AA277" s="1">
        <v>-0.1324144082475085</v>
      </c>
      <c r="AB277" s="1">
        <v>-9.5334550853513833E-2</v>
      </c>
      <c r="AC277" s="1">
        <v>-0.35843122601337429</v>
      </c>
      <c r="AD277" s="1">
        <v>4.2603000447829054E-2</v>
      </c>
      <c r="AE277" s="1">
        <v>0.21362165140141798</v>
      </c>
      <c r="AF277" s="1">
        <v>0.15437667823253998</v>
      </c>
      <c r="AG277" s="1">
        <v>-9.3645084564803915E-2</v>
      </c>
      <c r="AH277" s="1">
        <v>-2.7729461818081225E-2</v>
      </c>
      <c r="AI277" s="1">
        <v>0.15810519349664043</v>
      </c>
      <c r="AJ277" s="1">
        <v>4.3915737185153958E-2</v>
      </c>
      <c r="AK277" s="1">
        <v>1.836047654144668E-2</v>
      </c>
      <c r="AL277" s="1">
        <v>-4.707470772375022E-2</v>
      </c>
      <c r="AO277" s="41" t="s">
        <v>45</v>
      </c>
      <c r="AP277" s="38" t="s">
        <v>161</v>
      </c>
      <c r="AQ277" s="39" t="s">
        <v>30</v>
      </c>
      <c r="AR277" s="42">
        <f t="shared" si="408"/>
        <v>1</v>
      </c>
      <c r="AS277" s="42">
        <f t="shared" si="394"/>
        <v>1</v>
      </c>
      <c r="AT277" s="42">
        <f t="shared" si="395"/>
        <v>1</v>
      </c>
      <c r="AU277" s="42">
        <f t="shared" si="396"/>
        <v>1</v>
      </c>
      <c r="AV277" s="42">
        <f t="shared" si="397"/>
        <v>1</v>
      </c>
      <c r="AW277" s="42">
        <f t="shared" si="398"/>
        <v>1</v>
      </c>
      <c r="AX277" s="42">
        <f t="shared" si="399"/>
        <v>0.99739583333333337</v>
      </c>
      <c r="AY277" s="42">
        <f t="shared" si="400"/>
        <v>1</v>
      </c>
      <c r="AZ277" s="42">
        <f t="shared" si="401"/>
        <v>1</v>
      </c>
      <c r="BA277" s="42">
        <f t="shared" si="402"/>
        <v>1</v>
      </c>
      <c r="BB277" s="42">
        <f t="shared" si="403"/>
        <v>1</v>
      </c>
      <c r="BC277" s="42">
        <f t="shared" si="404"/>
        <v>1</v>
      </c>
      <c r="BD277" s="42">
        <f t="shared" si="405"/>
        <v>0</v>
      </c>
      <c r="BE277" s="42">
        <f t="shared" si="406"/>
        <v>1</v>
      </c>
      <c r="BF277" s="42">
        <f t="shared" si="407"/>
        <v>1</v>
      </c>
      <c r="BH277" s="41" t="s">
        <v>45</v>
      </c>
      <c r="BI277" s="38" t="s">
        <v>161</v>
      </c>
      <c r="BJ277" s="39" t="s">
        <v>30</v>
      </c>
      <c r="BK277" s="27">
        <v>384</v>
      </c>
      <c r="BL277" s="27">
        <v>384</v>
      </c>
      <c r="BM277" s="27">
        <v>384</v>
      </c>
      <c r="BN277" s="27">
        <v>384</v>
      </c>
      <c r="BO277" s="27">
        <v>384</v>
      </c>
      <c r="BP277" s="27">
        <v>384</v>
      </c>
      <c r="BQ277" s="27">
        <v>383</v>
      </c>
      <c r="BR277" s="27">
        <v>384</v>
      </c>
      <c r="BS277" s="27">
        <v>384</v>
      </c>
      <c r="BT277" s="27">
        <v>384</v>
      </c>
      <c r="BU277" s="27">
        <v>384</v>
      </c>
      <c r="BV277" s="27">
        <v>384</v>
      </c>
      <c r="BW277" s="27">
        <v>0</v>
      </c>
      <c r="BX277" s="27">
        <v>384</v>
      </c>
      <c r="BY277" s="27">
        <v>384</v>
      </c>
    </row>
    <row r="278" spans="2:77" x14ac:dyDescent="0.25">
      <c r="B278" s="41" t="s">
        <v>52</v>
      </c>
      <c r="C278" s="38" t="s">
        <v>153</v>
      </c>
      <c r="D278" s="39" t="s">
        <v>30</v>
      </c>
      <c r="E278" s="42">
        <f>IF(AR324&lt;0.75,1/0,IF(AR$330&lt;0.75,1/0,X278))</f>
        <v>-0.37308174234994018</v>
      </c>
      <c r="F278" s="42">
        <f>IF(AS324&lt;0.75,1/0,IF(AS$330&lt;0.75,1/0,Y278))</f>
        <v>-0.33146107135282044</v>
      </c>
      <c r="G278" s="42">
        <f>IF(AT324&lt;0.75,1/0,IF(AT$330&lt;0.75,1/0,Z278))</f>
        <v>-0.3374383864814573</v>
      </c>
      <c r="H278" s="42">
        <f>IF(AU324&lt;0.75,1/0,IF(AU$330&lt;0.75,1/0,AA278))</f>
        <v>-0.18709779699151796</v>
      </c>
      <c r="I278" s="42">
        <f>IF(AV324&lt;0.75,1/0,IF(AV$330&lt;0.75,1/0,AB278))</f>
        <v>-0.18398550115981127</v>
      </c>
      <c r="J278" s="42">
        <f>IF(AW324&lt;0.75,1/0,IF(AW$330&lt;0.75,1/0,AC278))</f>
        <v>-0.4515945846635453</v>
      </c>
      <c r="K278" s="42">
        <f>IF(AX324&lt;0.75,1/0,IF(AX$330&lt;0.75,1/0,AD278))</f>
        <v>-0.34086818393745921</v>
      </c>
      <c r="L278" s="42">
        <f>IF(AY324&lt;0.75,1/0,IF(AY$330&lt;0.75,1/0,AE278))</f>
        <v>-0.44476762446299767</v>
      </c>
      <c r="M278" s="42">
        <f>IF(AZ324&lt;0.75,1/0,IF(AZ$330&lt;0.75,1/0,AF278))</f>
        <v>-0.45172318525773703</v>
      </c>
      <c r="N278" s="42">
        <f>IF(BA324&lt;0.75,1/0,IF(BA$330&lt;0.75,1/0,AG278))</f>
        <v>-0.54880719990333926</v>
      </c>
      <c r="O278" s="42">
        <f>IF(BB324&lt;0.75,1/0,IF(BB$330&lt;0.75,1/0,AH278))</f>
        <v>-0.34548921176422542</v>
      </c>
      <c r="P278" s="42">
        <f>IF(BC324&lt;0.75,1/0,IF(BC$330&lt;0.75,1/0,AI278))</f>
        <v>-0.33720793836818763</v>
      </c>
      <c r="Q278" s="42" t="e">
        <f>IF(BD324&lt;0.75,1/0,IF(BD$330&lt;0.75,1/0,AJ278))</f>
        <v>#DIV/0!</v>
      </c>
      <c r="R278" s="42">
        <f>IF(BE324&lt;0.75,1/0,IF(BE$330&lt;0.75,1/0,AK278))</f>
        <v>-0.33051914053643405</v>
      </c>
      <c r="S278" s="42">
        <f>IF(BF324&lt;0.75,1/0,IF(BF$330&lt;0.75,1/0,AL278))</f>
        <v>-0.41494807457037031</v>
      </c>
      <c r="U278" s="5" t="s">
        <v>52</v>
      </c>
      <c r="V278" s="6" t="s">
        <v>153</v>
      </c>
      <c r="W278" s="7" t="s">
        <v>30</v>
      </c>
      <c r="X278" s="1">
        <v>-0.37308174234994018</v>
      </c>
      <c r="Y278" s="1">
        <v>-0.33146107135282044</v>
      </c>
      <c r="Z278" s="1">
        <v>-0.3374383864814573</v>
      </c>
      <c r="AA278" s="1">
        <v>-0.18709779699151796</v>
      </c>
      <c r="AB278" s="1">
        <v>-0.18398550115981127</v>
      </c>
      <c r="AC278" s="1">
        <v>-0.4515945846635453</v>
      </c>
      <c r="AD278" s="1">
        <v>-0.34086818393745921</v>
      </c>
      <c r="AE278" s="1">
        <v>-0.44476762446299767</v>
      </c>
      <c r="AF278" s="1">
        <v>-0.45172318525773703</v>
      </c>
      <c r="AG278" s="1">
        <v>-0.54880719990333926</v>
      </c>
      <c r="AH278" s="1">
        <v>-0.34548921176422542</v>
      </c>
      <c r="AI278" s="1">
        <v>-0.33720793836818763</v>
      </c>
      <c r="AJ278" s="1" t="e">
        <v>#N/A</v>
      </c>
      <c r="AK278" s="1">
        <v>-0.33051914053643405</v>
      </c>
      <c r="AL278" s="1">
        <v>-0.41494807457037031</v>
      </c>
      <c r="AO278" s="41" t="s">
        <v>45</v>
      </c>
      <c r="AP278" s="38" t="s">
        <v>162</v>
      </c>
      <c r="AQ278" s="39" t="s">
        <v>30</v>
      </c>
      <c r="AR278" s="42">
        <f t="shared" si="408"/>
        <v>1</v>
      </c>
      <c r="AS278" s="42">
        <f t="shared" si="394"/>
        <v>1</v>
      </c>
      <c r="AT278" s="42">
        <f t="shared" si="395"/>
        <v>1</v>
      </c>
      <c r="AU278" s="42">
        <f t="shared" si="396"/>
        <v>1</v>
      </c>
      <c r="AV278" s="42">
        <f t="shared" si="397"/>
        <v>1</v>
      </c>
      <c r="AW278" s="42">
        <f t="shared" si="398"/>
        <v>1</v>
      </c>
      <c r="AX278" s="42">
        <f t="shared" si="399"/>
        <v>1</v>
      </c>
      <c r="AY278" s="42">
        <f t="shared" si="400"/>
        <v>1</v>
      </c>
      <c r="AZ278" s="42">
        <f t="shared" si="401"/>
        <v>1</v>
      </c>
      <c r="BA278" s="42">
        <f t="shared" si="402"/>
        <v>1</v>
      </c>
      <c r="BB278" s="42">
        <f t="shared" si="403"/>
        <v>1</v>
      </c>
      <c r="BC278" s="42">
        <f t="shared" si="404"/>
        <v>1</v>
      </c>
      <c r="BD278" s="42">
        <f t="shared" si="405"/>
        <v>0.95052083333333337</v>
      </c>
      <c r="BE278" s="42">
        <f t="shared" si="406"/>
        <v>1</v>
      </c>
      <c r="BF278" s="42">
        <f t="shared" si="407"/>
        <v>1</v>
      </c>
      <c r="BH278" s="41" t="s">
        <v>45</v>
      </c>
      <c r="BI278" s="38" t="s">
        <v>162</v>
      </c>
      <c r="BJ278" s="39" t="s">
        <v>30</v>
      </c>
      <c r="BK278" s="27">
        <v>384</v>
      </c>
      <c r="BL278" s="27">
        <v>384</v>
      </c>
      <c r="BM278" s="27">
        <v>384</v>
      </c>
      <c r="BN278" s="27">
        <v>384</v>
      </c>
      <c r="BO278" s="27">
        <v>384</v>
      </c>
      <c r="BP278" s="27">
        <v>384</v>
      </c>
      <c r="BQ278" s="27">
        <v>384</v>
      </c>
      <c r="BR278" s="27">
        <v>384</v>
      </c>
      <c r="BS278" s="27">
        <v>384</v>
      </c>
      <c r="BT278" s="27">
        <v>384</v>
      </c>
      <c r="BU278" s="27">
        <v>384</v>
      </c>
      <c r="BV278" s="27">
        <v>384</v>
      </c>
      <c r="BW278" s="27">
        <v>365</v>
      </c>
      <c r="BX278" s="27">
        <v>384</v>
      </c>
      <c r="BY278" s="27">
        <v>384</v>
      </c>
    </row>
    <row r="279" spans="2:77" x14ac:dyDescent="0.25">
      <c r="B279" s="41" t="s">
        <v>52</v>
      </c>
      <c r="C279" s="38" t="s">
        <v>154</v>
      </c>
      <c r="D279" s="39" t="s">
        <v>30</v>
      </c>
      <c r="E279" s="42">
        <f>IF(AR325&lt;0.75,1/0,IF(AR$330&lt;0.75,1/0,X279))</f>
        <v>-0.37029593316590614</v>
      </c>
      <c r="F279" s="42">
        <f>IF(AS325&lt;0.75,1/0,IF(AS$330&lt;0.75,1/0,Y279))</f>
        <v>2.7740599619005213E-2</v>
      </c>
      <c r="G279" s="42">
        <f>IF(AT325&lt;0.75,1/0,IF(AT$330&lt;0.75,1/0,Z279))</f>
        <v>0.24056652349563246</v>
      </c>
      <c r="H279" s="42">
        <f>IF(AU325&lt;0.75,1/0,IF(AU$330&lt;0.75,1/0,AA279))</f>
        <v>0.156364330259952</v>
      </c>
      <c r="I279" s="42">
        <f>IF(AV325&lt;0.75,1/0,IF(AV$330&lt;0.75,1/0,AB279))</f>
        <v>0.14639936019185673</v>
      </c>
      <c r="J279" s="42">
        <f>IF(AW325&lt;0.75,1/0,IF(AW$330&lt;0.75,1/0,AC279))</f>
        <v>-0.25713325317715774</v>
      </c>
      <c r="K279" s="42">
        <f>IF(AX325&lt;0.75,1/0,IF(AX$330&lt;0.75,1/0,AD279))</f>
        <v>0.375407788114279</v>
      </c>
      <c r="L279" s="42">
        <f>IF(AY325&lt;0.75,1/0,IF(AY$330&lt;0.75,1/0,AE279))</f>
        <v>-0.1195703953921442</v>
      </c>
      <c r="M279" s="42">
        <f>IF(AZ325&lt;0.75,1/0,IF(AZ$330&lt;0.75,1/0,AF279))</f>
        <v>0.10700468910273342</v>
      </c>
      <c r="N279" s="42">
        <f>IF(BA325&lt;0.75,1/0,IF(BA$330&lt;0.75,1/0,AG279))</f>
        <v>-6.0918507888110818E-2</v>
      </c>
      <c r="O279" s="42">
        <f>IF(BB325&lt;0.75,1/0,IF(BB$330&lt;0.75,1/0,AH279))</f>
        <v>0.12329054269236139</v>
      </c>
      <c r="P279" s="42">
        <f>IF(BC325&lt;0.75,1/0,IF(BC$330&lt;0.75,1/0,AI279))</f>
        <v>7.3974078185472525E-2</v>
      </c>
      <c r="Q279" s="42" t="e">
        <f>IF(BD325&lt;0.75,1/0,IF(BD$330&lt;0.75,1/0,AJ279))</f>
        <v>#DIV/0!</v>
      </c>
      <c r="R279" s="42">
        <f>IF(BE325&lt;0.75,1/0,IF(BE$330&lt;0.75,1/0,AK279))</f>
        <v>7.9158991238158283E-2</v>
      </c>
      <c r="S279" s="42">
        <f>IF(BF325&lt;0.75,1/0,IF(BF$330&lt;0.75,1/0,AL279))</f>
        <v>-1.4423105436112138E-4</v>
      </c>
      <c r="U279" s="5" t="s">
        <v>52</v>
      </c>
      <c r="V279" s="6" t="s">
        <v>154</v>
      </c>
      <c r="W279" s="7" t="s">
        <v>30</v>
      </c>
      <c r="X279" s="1">
        <v>-0.37029593316590614</v>
      </c>
      <c r="Y279" s="1">
        <v>2.7740599619005213E-2</v>
      </c>
      <c r="Z279" s="1">
        <v>0.24056652349563246</v>
      </c>
      <c r="AA279" s="1">
        <v>0.156364330259952</v>
      </c>
      <c r="AB279" s="1">
        <v>0.14639936019185673</v>
      </c>
      <c r="AC279" s="1">
        <v>-0.25713325317715774</v>
      </c>
      <c r="AD279" s="1">
        <v>0.375407788114279</v>
      </c>
      <c r="AE279" s="1">
        <v>-0.1195703953921442</v>
      </c>
      <c r="AF279" s="1">
        <v>0.10700468910273342</v>
      </c>
      <c r="AG279" s="1">
        <v>-6.0918507888110818E-2</v>
      </c>
      <c r="AH279" s="1">
        <v>0.12329054269236139</v>
      </c>
      <c r="AI279" s="1">
        <v>7.3974078185472525E-2</v>
      </c>
      <c r="AJ279" s="1" t="e">
        <v>#N/A</v>
      </c>
      <c r="AK279" s="1">
        <v>7.9158991238158283E-2</v>
      </c>
      <c r="AL279" s="1">
        <v>-1.4423105436112138E-4</v>
      </c>
      <c r="AO279" s="41" t="s">
        <v>45</v>
      </c>
      <c r="AP279" s="38" t="s">
        <v>163</v>
      </c>
      <c r="AQ279" s="39" t="s">
        <v>30</v>
      </c>
      <c r="AR279" s="42">
        <f t="shared" si="408"/>
        <v>1</v>
      </c>
      <c r="AS279" s="42">
        <f t="shared" si="394"/>
        <v>1</v>
      </c>
      <c r="AT279" s="42">
        <f t="shared" si="395"/>
        <v>1</v>
      </c>
      <c r="AU279" s="42">
        <f t="shared" si="396"/>
        <v>1</v>
      </c>
      <c r="AV279" s="42">
        <f t="shared" si="397"/>
        <v>1</v>
      </c>
      <c r="AW279" s="42">
        <f t="shared" si="398"/>
        <v>1</v>
      </c>
      <c r="AX279" s="42">
        <f t="shared" si="399"/>
        <v>1</v>
      </c>
      <c r="AY279" s="42">
        <f t="shared" si="400"/>
        <v>1</v>
      </c>
      <c r="AZ279" s="42">
        <f t="shared" si="401"/>
        <v>1</v>
      </c>
      <c r="BA279" s="42">
        <f t="shared" si="402"/>
        <v>1</v>
      </c>
      <c r="BB279" s="42">
        <f t="shared" si="403"/>
        <v>1</v>
      </c>
      <c r="BC279" s="42">
        <f t="shared" si="404"/>
        <v>1</v>
      </c>
      <c r="BD279" s="42">
        <f t="shared" si="405"/>
        <v>1</v>
      </c>
      <c r="BE279" s="42">
        <f t="shared" si="406"/>
        <v>1</v>
      </c>
      <c r="BF279" s="42">
        <f t="shared" si="407"/>
        <v>1</v>
      </c>
      <c r="BH279" s="41" t="s">
        <v>45</v>
      </c>
      <c r="BI279" s="38" t="s">
        <v>163</v>
      </c>
      <c r="BJ279" s="39" t="s">
        <v>30</v>
      </c>
      <c r="BK279" s="27">
        <v>384</v>
      </c>
      <c r="BL279" s="27">
        <v>384</v>
      </c>
      <c r="BM279" s="27">
        <v>384</v>
      </c>
      <c r="BN279" s="27">
        <v>384</v>
      </c>
      <c r="BO279" s="27">
        <v>384</v>
      </c>
      <c r="BP279" s="27">
        <v>384</v>
      </c>
      <c r="BQ279" s="27">
        <v>384</v>
      </c>
      <c r="BR279" s="27">
        <v>384</v>
      </c>
      <c r="BS279" s="27">
        <v>384</v>
      </c>
      <c r="BT279" s="27">
        <v>384</v>
      </c>
      <c r="BU279" s="27">
        <v>384</v>
      </c>
      <c r="BV279" s="27">
        <v>384</v>
      </c>
      <c r="BW279" s="27">
        <v>384</v>
      </c>
      <c r="BX279" s="27">
        <v>384</v>
      </c>
      <c r="BY279" s="27">
        <v>384</v>
      </c>
    </row>
    <row r="280" spans="2:77" x14ac:dyDescent="0.25">
      <c r="B280" s="41" t="s">
        <v>52</v>
      </c>
      <c r="C280" s="38" t="s">
        <v>155</v>
      </c>
      <c r="D280" s="39" t="s">
        <v>30</v>
      </c>
      <c r="E280" s="42">
        <f>IF(AR326&lt;0.75,1/0,IF(AR$330&lt;0.75,1/0,X280))</f>
        <v>-0.16763449326331137</v>
      </c>
      <c r="F280" s="42">
        <f>IF(AS326&lt;0.75,1/0,IF(AS$330&lt;0.75,1/0,Y280))</f>
        <v>-1.7524618741413756E-2</v>
      </c>
      <c r="G280" s="42">
        <f>IF(AT326&lt;0.75,1/0,IF(AT$330&lt;0.75,1/0,Z280))</f>
        <v>-0.19171514855706329</v>
      </c>
      <c r="H280" s="42">
        <f>IF(AU326&lt;0.75,1/0,IF(AU$330&lt;0.75,1/0,AA280))</f>
        <v>5.7823121155210266E-2</v>
      </c>
      <c r="I280" s="42">
        <f>IF(AV326&lt;0.75,1/0,IF(AV$330&lt;0.75,1/0,AB280))</f>
        <v>-0.14675361724424529</v>
      </c>
      <c r="J280" s="42">
        <f>IF(AW326&lt;0.75,1/0,IF(AW$330&lt;0.75,1/0,AC280))</f>
        <v>-0.33235343670661766</v>
      </c>
      <c r="K280" s="42">
        <f>IF(AX326&lt;0.75,1/0,IF(AX$330&lt;0.75,1/0,AD280))</f>
        <v>-2.2355199807011394E-2</v>
      </c>
      <c r="L280" s="42">
        <f>IF(AY326&lt;0.75,1/0,IF(AY$330&lt;0.75,1/0,AE280))</f>
        <v>-0.26383256083429851</v>
      </c>
      <c r="M280" s="42">
        <f>IF(AZ326&lt;0.75,1/0,IF(AZ$330&lt;0.75,1/0,AF280))</f>
        <v>-0.25184699081265527</v>
      </c>
      <c r="N280" s="42">
        <f>IF(BA326&lt;0.75,1/0,IF(BA$330&lt;0.75,1/0,AG280))</f>
        <v>-0.25744471061420326</v>
      </c>
      <c r="O280" s="42">
        <f>IF(BB326&lt;0.75,1/0,IF(BB$330&lt;0.75,1/0,AH280))</f>
        <v>-6.1408950482530145E-2</v>
      </c>
      <c r="P280" s="42">
        <f>IF(BC326&lt;0.75,1/0,IF(BC$330&lt;0.75,1/0,AI280))</f>
        <v>-0.15933345220419293</v>
      </c>
      <c r="Q280" s="42">
        <f>IF(BD326&lt;0.75,1/0,IF(BD$330&lt;0.75,1/0,AJ280))</f>
        <v>-0.18743585197717072</v>
      </c>
      <c r="R280" s="42">
        <f>IF(BE326&lt;0.75,1/0,IF(BE$330&lt;0.75,1/0,AK280))</f>
        <v>-0.13114885071362792</v>
      </c>
      <c r="S280" s="42">
        <f>IF(BF326&lt;0.75,1/0,IF(BF$330&lt;0.75,1/0,AL280))</f>
        <v>-0.2182243114620136</v>
      </c>
      <c r="U280" s="5" t="s">
        <v>52</v>
      </c>
      <c r="V280" s="6" t="s">
        <v>155</v>
      </c>
      <c r="W280" s="7" t="s">
        <v>30</v>
      </c>
      <c r="X280" s="1">
        <v>-0.16763449326331137</v>
      </c>
      <c r="Y280" s="1">
        <v>-1.7524618741413756E-2</v>
      </c>
      <c r="Z280" s="1">
        <v>-0.19171514855706329</v>
      </c>
      <c r="AA280" s="1">
        <v>5.7823121155210266E-2</v>
      </c>
      <c r="AB280" s="1">
        <v>-0.14675361724424529</v>
      </c>
      <c r="AC280" s="1">
        <v>-0.33235343670661766</v>
      </c>
      <c r="AD280" s="1">
        <v>-2.2355199807011394E-2</v>
      </c>
      <c r="AE280" s="1">
        <v>-0.26383256083429851</v>
      </c>
      <c r="AF280" s="1">
        <v>-0.25184699081265527</v>
      </c>
      <c r="AG280" s="1">
        <v>-0.25744471061420326</v>
      </c>
      <c r="AH280" s="1">
        <v>-6.1408950482530145E-2</v>
      </c>
      <c r="AI280" s="1">
        <v>-0.15933345220419293</v>
      </c>
      <c r="AJ280" s="1">
        <v>-0.18743585197717072</v>
      </c>
      <c r="AK280" s="1">
        <v>-0.13114885071362792</v>
      </c>
      <c r="AL280" s="1">
        <v>-0.2182243114620136</v>
      </c>
      <c r="AO280" s="41" t="s">
        <v>45</v>
      </c>
      <c r="AP280" s="38" t="s">
        <v>77</v>
      </c>
      <c r="AQ280" s="39" t="s">
        <v>30</v>
      </c>
      <c r="AR280" s="42">
        <f t="shared" si="408"/>
        <v>1</v>
      </c>
      <c r="AS280" s="42">
        <f t="shared" si="394"/>
        <v>1</v>
      </c>
      <c r="AT280" s="42">
        <f t="shared" si="395"/>
        <v>1</v>
      </c>
      <c r="AU280" s="42">
        <f t="shared" si="396"/>
        <v>1</v>
      </c>
      <c r="AV280" s="42">
        <f t="shared" si="397"/>
        <v>1</v>
      </c>
      <c r="AW280" s="42">
        <f t="shared" si="398"/>
        <v>1</v>
      </c>
      <c r="AX280" s="42">
        <f t="shared" si="399"/>
        <v>1</v>
      </c>
      <c r="AY280" s="42">
        <f t="shared" si="400"/>
        <v>1</v>
      </c>
      <c r="AZ280" s="42">
        <f t="shared" si="401"/>
        <v>1</v>
      </c>
      <c r="BA280" s="42">
        <f t="shared" si="402"/>
        <v>1</v>
      </c>
      <c r="BB280" s="42">
        <f t="shared" si="403"/>
        <v>1</v>
      </c>
      <c r="BC280" s="42">
        <f t="shared" si="404"/>
        <v>1</v>
      </c>
      <c r="BD280" s="42">
        <f t="shared" si="405"/>
        <v>0.99479166666666663</v>
      </c>
      <c r="BE280" s="42">
        <f t="shared" si="406"/>
        <v>1</v>
      </c>
      <c r="BF280" s="42">
        <f t="shared" si="407"/>
        <v>1</v>
      </c>
      <c r="BH280" s="41" t="s">
        <v>45</v>
      </c>
      <c r="BI280" s="38" t="s">
        <v>77</v>
      </c>
      <c r="BJ280" s="39" t="s">
        <v>30</v>
      </c>
      <c r="BK280" s="27">
        <v>384</v>
      </c>
      <c r="BL280" s="27">
        <v>384</v>
      </c>
      <c r="BM280" s="27">
        <v>384</v>
      </c>
      <c r="BN280" s="27">
        <v>384</v>
      </c>
      <c r="BO280" s="27">
        <v>384</v>
      </c>
      <c r="BP280" s="27">
        <v>384</v>
      </c>
      <c r="BQ280" s="27">
        <v>384</v>
      </c>
      <c r="BR280" s="27">
        <v>384</v>
      </c>
      <c r="BS280" s="27">
        <v>384</v>
      </c>
      <c r="BT280" s="27">
        <v>384</v>
      </c>
      <c r="BU280" s="27">
        <v>384</v>
      </c>
      <c r="BV280" s="27">
        <v>384</v>
      </c>
      <c r="BW280" s="27">
        <v>382</v>
      </c>
      <c r="BX280" s="27">
        <v>384</v>
      </c>
      <c r="BY280" s="27">
        <v>384</v>
      </c>
    </row>
    <row r="281" spans="2:77" x14ac:dyDescent="0.25">
      <c r="B281" s="41" t="s">
        <v>52</v>
      </c>
      <c r="C281" s="38" t="s">
        <v>156</v>
      </c>
      <c r="D281" s="39" t="s">
        <v>30</v>
      </c>
      <c r="E281" s="42">
        <f>IF(AR327&lt;0.75,1/0,IF(AR$330&lt;0.75,1/0,X281))</f>
        <v>-0.37200246291115091</v>
      </c>
      <c r="F281" s="42">
        <f>IF(AS327&lt;0.75,1/0,IF(AS$330&lt;0.75,1/0,Y281))</f>
        <v>2.6985475485959309E-2</v>
      </c>
      <c r="G281" s="42">
        <f>IF(AT327&lt;0.75,1/0,IF(AT$330&lt;0.75,1/0,Z281))</f>
        <v>-0.27496215716414651</v>
      </c>
      <c r="H281" s="42">
        <f>IF(AU327&lt;0.75,1/0,IF(AU$330&lt;0.75,1/0,AA281))</f>
        <v>-0.10989509161206834</v>
      </c>
      <c r="I281" s="42">
        <f>IF(AV327&lt;0.75,1/0,IF(AV$330&lt;0.75,1/0,AB281))</f>
        <v>-0.14837190497398878</v>
      </c>
      <c r="J281" s="42">
        <f>IF(AW327&lt;0.75,1/0,IF(AW$330&lt;0.75,1/0,AC281))</f>
        <v>-0.20486545952715374</v>
      </c>
      <c r="K281" s="42">
        <f>IF(AX327&lt;0.75,1/0,IF(AX$330&lt;0.75,1/0,AD281))</f>
        <v>-0.10695750395628134</v>
      </c>
      <c r="L281" s="42">
        <f>IF(AY327&lt;0.75,1/0,IF(AY$330&lt;0.75,1/0,AE281))</f>
        <v>-0.13319689605184615</v>
      </c>
      <c r="M281" s="42">
        <f>IF(AZ327&lt;0.75,1/0,IF(AZ$330&lt;0.75,1/0,AF281))</f>
        <v>-0.20284741063762146</v>
      </c>
      <c r="N281" s="42">
        <f>IF(BA327&lt;0.75,1/0,IF(BA$330&lt;0.75,1/0,AG281))</f>
        <v>-0.23438213054525781</v>
      </c>
      <c r="O281" s="42">
        <f>IF(BB327&lt;0.75,1/0,IF(BB$330&lt;0.75,1/0,AH281))</f>
        <v>-8.2326564041724115E-2</v>
      </c>
      <c r="P281" s="42">
        <f>IF(BC327&lt;0.75,1/0,IF(BC$330&lt;0.75,1/0,AI281))</f>
        <v>-0.10683480747540564</v>
      </c>
      <c r="Q281" s="42">
        <f>IF(BD327&lt;0.75,1/0,IF(BD$330&lt;0.75,1/0,AJ281))</f>
        <v>-0.27362812235898359</v>
      </c>
      <c r="R281" s="42">
        <f>IF(BE327&lt;0.75,1/0,IF(BE$330&lt;0.75,1/0,AK281))</f>
        <v>-0.13655225945455929</v>
      </c>
      <c r="S281" s="42">
        <f>IF(BF327&lt;0.75,1/0,IF(BF$330&lt;0.75,1/0,AL281))</f>
        <v>-0.19287162382088985</v>
      </c>
      <c r="U281" s="5" t="s">
        <v>52</v>
      </c>
      <c r="V281" s="6" t="s">
        <v>156</v>
      </c>
      <c r="W281" s="7" t="s">
        <v>30</v>
      </c>
      <c r="X281" s="1">
        <v>-0.37200246291115091</v>
      </c>
      <c r="Y281" s="1">
        <v>2.6985475485959309E-2</v>
      </c>
      <c r="Z281" s="1">
        <v>-0.27496215716414651</v>
      </c>
      <c r="AA281" s="1">
        <v>-0.10989509161206834</v>
      </c>
      <c r="AB281" s="1">
        <v>-0.14837190497398878</v>
      </c>
      <c r="AC281" s="1">
        <v>-0.20486545952715374</v>
      </c>
      <c r="AD281" s="1">
        <v>-0.10695750395628134</v>
      </c>
      <c r="AE281" s="1">
        <v>-0.13319689605184615</v>
      </c>
      <c r="AF281" s="1">
        <v>-0.20284741063762146</v>
      </c>
      <c r="AG281" s="1">
        <v>-0.23438213054525781</v>
      </c>
      <c r="AH281" s="1">
        <v>-8.2326564041724115E-2</v>
      </c>
      <c r="AI281" s="1">
        <v>-0.10683480747540564</v>
      </c>
      <c r="AJ281" s="1">
        <v>-0.27362812235898359</v>
      </c>
      <c r="AK281" s="1">
        <v>-0.13655225945455929</v>
      </c>
      <c r="AL281" s="1">
        <v>-0.19287162382088985</v>
      </c>
      <c r="AO281" s="41" t="s">
        <v>45</v>
      </c>
      <c r="AP281" s="38" t="s">
        <v>164</v>
      </c>
      <c r="AQ281" s="39" t="s">
        <v>30</v>
      </c>
      <c r="AR281" s="42">
        <f t="shared" si="408"/>
        <v>1</v>
      </c>
      <c r="AS281" s="42">
        <f t="shared" si="394"/>
        <v>1</v>
      </c>
      <c r="AT281" s="42">
        <f t="shared" si="395"/>
        <v>1</v>
      </c>
      <c r="AU281" s="42">
        <f t="shared" si="396"/>
        <v>1</v>
      </c>
      <c r="AV281" s="42">
        <f t="shared" si="397"/>
        <v>0.9921875</v>
      </c>
      <c r="AW281" s="42">
        <f t="shared" si="398"/>
        <v>1</v>
      </c>
      <c r="AX281" s="42">
        <f t="shared" si="399"/>
        <v>1</v>
      </c>
      <c r="AY281" s="42">
        <f t="shared" si="400"/>
        <v>1</v>
      </c>
      <c r="AZ281" s="42">
        <f t="shared" si="401"/>
        <v>1</v>
      </c>
      <c r="BA281" s="42">
        <f t="shared" si="402"/>
        <v>1</v>
      </c>
      <c r="BB281" s="42">
        <f t="shared" si="403"/>
        <v>1</v>
      </c>
      <c r="BC281" s="42">
        <f t="shared" si="404"/>
        <v>1</v>
      </c>
      <c r="BD281" s="42">
        <f t="shared" si="405"/>
        <v>0.99739583333333337</v>
      </c>
      <c r="BE281" s="42">
        <f t="shared" si="406"/>
        <v>1</v>
      </c>
      <c r="BF281" s="42">
        <f t="shared" si="407"/>
        <v>1</v>
      </c>
      <c r="BH281" s="41" t="s">
        <v>45</v>
      </c>
      <c r="BI281" s="38" t="s">
        <v>164</v>
      </c>
      <c r="BJ281" s="39" t="s">
        <v>30</v>
      </c>
      <c r="BK281" s="27">
        <v>384</v>
      </c>
      <c r="BL281" s="27">
        <v>384</v>
      </c>
      <c r="BM281" s="27">
        <v>384</v>
      </c>
      <c r="BN281" s="27">
        <v>384</v>
      </c>
      <c r="BO281" s="27">
        <v>381</v>
      </c>
      <c r="BP281" s="27">
        <v>384</v>
      </c>
      <c r="BQ281" s="27">
        <v>384</v>
      </c>
      <c r="BR281" s="27">
        <v>384</v>
      </c>
      <c r="BS281" s="27">
        <v>384</v>
      </c>
      <c r="BT281" s="27">
        <v>384</v>
      </c>
      <c r="BU281" s="27">
        <v>384</v>
      </c>
      <c r="BV281" s="27">
        <v>384</v>
      </c>
      <c r="BW281" s="27">
        <v>383</v>
      </c>
      <c r="BX281" s="27">
        <v>384</v>
      </c>
      <c r="BY281" s="27">
        <v>384</v>
      </c>
    </row>
    <row r="282" spans="2:77" x14ac:dyDescent="0.25">
      <c r="B282" s="41" t="s">
        <v>52</v>
      </c>
      <c r="C282" s="38" t="s">
        <v>157</v>
      </c>
      <c r="D282" s="39" t="s">
        <v>30</v>
      </c>
      <c r="E282" s="42">
        <f>IF(AR328&lt;0.75,1/0,IF(AR$330&lt;0.75,1/0,X282))</f>
        <v>1.6332341095844694E-2</v>
      </c>
      <c r="F282" s="42">
        <f>IF(AS328&lt;0.75,1/0,IF(AS$330&lt;0.75,1/0,Y282))</f>
        <v>0.59003661999900281</v>
      </c>
      <c r="G282" s="42">
        <f>IF(AT328&lt;0.75,1/0,IF(AT$330&lt;0.75,1/0,Z282))</f>
        <v>0.128242871505166</v>
      </c>
      <c r="H282" s="42">
        <f>IF(AU328&lt;0.75,1/0,IF(AU$330&lt;0.75,1/0,AA282))</f>
        <v>0.3450605483770337</v>
      </c>
      <c r="I282" s="42">
        <f>IF(AV328&lt;0.75,1/0,IF(AV$330&lt;0.75,1/0,AB282))</f>
        <v>7.7176665736485184E-2</v>
      </c>
      <c r="J282" s="42">
        <f>IF(AW328&lt;0.75,1/0,IF(AW$330&lt;0.75,1/0,AC282))</f>
        <v>7.0477113102445754E-2</v>
      </c>
      <c r="K282" s="42">
        <f>IF(AX328&lt;0.75,1/0,IF(AX$330&lt;0.75,1/0,AD282))</f>
        <v>0.44199327509829489</v>
      </c>
      <c r="L282" s="42">
        <f>IF(AY328&lt;0.75,1/0,IF(AY$330&lt;0.75,1/0,AE282))</f>
        <v>0.67201250102804466</v>
      </c>
      <c r="M282" s="42">
        <f>IF(AZ328&lt;0.75,1/0,IF(AZ$330&lt;0.75,1/0,AF282))</f>
        <v>0.46250552481590645</v>
      </c>
      <c r="N282" s="42">
        <f>IF(BA328&lt;0.75,1/0,IF(BA$330&lt;0.75,1/0,AG282))</f>
        <v>0.14530022665962306</v>
      </c>
      <c r="O282" s="42">
        <f>IF(BB328&lt;0.75,1/0,IF(BB$330&lt;0.75,1/0,AH282))</f>
        <v>0.22677132343517381</v>
      </c>
      <c r="P282" s="42">
        <f>IF(BC328&lt;0.75,1/0,IF(BC$330&lt;0.75,1/0,AI282))</f>
        <v>0.34100450719849795</v>
      </c>
      <c r="Q282" s="42">
        <f>IF(BD328&lt;0.75,1/0,IF(BD$330&lt;0.75,1/0,AJ282))</f>
        <v>0.31917447533493393</v>
      </c>
      <c r="R282" s="42">
        <f>IF(BE328&lt;0.75,1/0,IF(BE$330&lt;0.75,1/0,AK282))</f>
        <v>0.27495013158181791</v>
      </c>
      <c r="S282" s="42">
        <f>IF(BF328&lt;0.75,1/0,IF(BF$330&lt;0.75,1/0,AL282))</f>
        <v>0.20396937818284444</v>
      </c>
      <c r="U282" s="5" t="s">
        <v>52</v>
      </c>
      <c r="V282" s="6" t="s">
        <v>157</v>
      </c>
      <c r="W282" s="7" t="s">
        <v>30</v>
      </c>
      <c r="X282" s="1">
        <v>1.6332341095844694E-2</v>
      </c>
      <c r="Y282" s="1">
        <v>0.59003661999900281</v>
      </c>
      <c r="Z282" s="1">
        <v>0.128242871505166</v>
      </c>
      <c r="AA282" s="1">
        <v>0.3450605483770337</v>
      </c>
      <c r="AB282" s="1">
        <v>7.7176665736485184E-2</v>
      </c>
      <c r="AC282" s="1">
        <v>7.0477113102445754E-2</v>
      </c>
      <c r="AD282" s="1">
        <v>0.44199327509829489</v>
      </c>
      <c r="AE282" s="1">
        <v>0.67201250102804466</v>
      </c>
      <c r="AF282" s="1">
        <v>0.46250552481590645</v>
      </c>
      <c r="AG282" s="1">
        <v>0.14530022665962306</v>
      </c>
      <c r="AH282" s="1">
        <v>0.22677132343517381</v>
      </c>
      <c r="AI282" s="1">
        <v>0.34100450719849795</v>
      </c>
      <c r="AJ282" s="1">
        <v>0.31917447533493393</v>
      </c>
      <c r="AK282" s="1">
        <v>0.27495013158181791</v>
      </c>
      <c r="AL282" s="1">
        <v>0.20396937818284444</v>
      </c>
      <c r="AO282" s="41" t="s">
        <v>46</v>
      </c>
      <c r="AP282" s="38" t="s">
        <v>159</v>
      </c>
      <c r="AQ282" s="39" t="s">
        <v>30</v>
      </c>
      <c r="AR282" s="42">
        <f>BK282/360</f>
        <v>1</v>
      </c>
      <c r="AS282" s="42">
        <f t="shared" ref="AS282:AS302" si="409">BL282/360</f>
        <v>1</v>
      </c>
      <c r="AT282" s="42">
        <f t="shared" ref="AT282:AT302" si="410">BM282/360</f>
        <v>1</v>
      </c>
      <c r="AU282" s="42">
        <f t="shared" ref="AU282:AU302" si="411">BN282/360</f>
        <v>1</v>
      </c>
      <c r="AV282" s="42">
        <f t="shared" ref="AV282:AV302" si="412">BO282/360</f>
        <v>1</v>
      </c>
      <c r="AW282" s="42">
        <f t="shared" ref="AW282:AW302" si="413">BP282/360</f>
        <v>1</v>
      </c>
      <c r="AX282" s="42">
        <f t="shared" ref="AX282:AX302" si="414">BQ282/360</f>
        <v>1</v>
      </c>
      <c r="AY282" s="42">
        <f t="shared" ref="AY282:AY302" si="415">BR282/360</f>
        <v>1</v>
      </c>
      <c r="AZ282" s="42">
        <f t="shared" ref="AZ282:AZ302" si="416">BS282/360</f>
        <v>1</v>
      </c>
      <c r="BA282" s="42">
        <f t="shared" ref="BA282:BA302" si="417">BT282/360</f>
        <v>0.97222222222222221</v>
      </c>
      <c r="BB282" s="42">
        <f t="shared" ref="BB282:BB302" si="418">BU282/360</f>
        <v>1</v>
      </c>
      <c r="BC282" s="42">
        <f t="shared" ref="BC282:BC302" si="419">BV282/360</f>
        <v>1</v>
      </c>
      <c r="BD282" s="42">
        <f t="shared" ref="BD282:BD302" si="420">BW282/360</f>
        <v>0</v>
      </c>
      <c r="BE282" s="42">
        <f t="shared" ref="BE282:BE302" si="421">BX282/360</f>
        <v>1</v>
      </c>
      <c r="BF282" s="42">
        <f t="shared" ref="BF282:BF302" si="422">BY282/360</f>
        <v>1</v>
      </c>
      <c r="BH282" s="41" t="s">
        <v>46</v>
      </c>
      <c r="BI282" s="38" t="s">
        <v>159</v>
      </c>
      <c r="BJ282" s="39" t="s">
        <v>30</v>
      </c>
      <c r="BK282" s="27">
        <v>360</v>
      </c>
      <c r="BL282" s="27">
        <v>360</v>
      </c>
      <c r="BM282" s="27">
        <v>360</v>
      </c>
      <c r="BN282" s="27">
        <v>360</v>
      </c>
      <c r="BO282" s="27">
        <v>360</v>
      </c>
      <c r="BP282" s="27">
        <v>360</v>
      </c>
      <c r="BQ282" s="27">
        <v>360</v>
      </c>
      <c r="BR282" s="27">
        <v>360</v>
      </c>
      <c r="BS282" s="27">
        <v>360</v>
      </c>
      <c r="BT282" s="27">
        <v>350</v>
      </c>
      <c r="BU282" s="27">
        <v>360</v>
      </c>
      <c r="BV282" s="27">
        <v>360</v>
      </c>
      <c r="BW282" s="27">
        <v>0</v>
      </c>
      <c r="BX282" s="27">
        <v>360</v>
      </c>
      <c r="BY282" s="27">
        <v>360</v>
      </c>
    </row>
    <row r="283" spans="2:77" x14ac:dyDescent="0.25">
      <c r="B283" s="41" t="s">
        <v>52</v>
      </c>
      <c r="C283" s="38" t="s">
        <v>158</v>
      </c>
      <c r="D283" s="39" t="s">
        <v>30</v>
      </c>
      <c r="E283" s="42">
        <f>IF(AR329&lt;0.75,1/0,IF(AR$330&lt;0.75,1/0,X283))</f>
        <v>3.4190378428934576E-2</v>
      </c>
      <c r="F283" s="42">
        <f>IF(AS329&lt;0.75,1/0,IF(AS$330&lt;0.75,1/0,Y283))</f>
        <v>-5.8494333580468849E-3</v>
      </c>
      <c r="G283" s="42">
        <f>IF(AT329&lt;0.75,1/0,IF(AT$330&lt;0.75,1/0,Z283))</f>
        <v>-0.11662880122623076</v>
      </c>
      <c r="H283" s="42">
        <f>IF(AU329&lt;0.75,1/0,IF(AU$330&lt;0.75,1/0,AA283))</f>
        <v>7.5289518846123782E-2</v>
      </c>
      <c r="I283" s="42">
        <f>IF(AV329&lt;0.75,1/0,IF(AV$330&lt;0.75,1/0,AB283))</f>
        <v>2.9936388316644136E-2</v>
      </c>
      <c r="J283" s="42">
        <f>IF(AW329&lt;0.75,1/0,IF(AW$330&lt;0.75,1/0,AC283))</f>
        <v>-9.5046854082998844E-2</v>
      </c>
      <c r="K283" s="42">
        <f>IF(AX329&lt;0.75,1/0,IF(AX$330&lt;0.75,1/0,AD283))</f>
        <v>3.982980179178508E-2</v>
      </c>
      <c r="L283" s="42">
        <f>IF(AY329&lt;0.75,1/0,IF(AY$330&lt;0.75,1/0,AE283))</f>
        <v>0.16624598439651184</v>
      </c>
      <c r="M283" s="42">
        <f>IF(AZ329&lt;0.75,1/0,IF(AZ$330&lt;0.75,1/0,AF283))</f>
        <v>-2.0524126437632684E-2</v>
      </c>
      <c r="N283" s="42">
        <f>IF(BA329&lt;0.75,1/0,IF(BA$330&lt;0.75,1/0,AG283))</f>
        <v>-7.7807799274867917E-2</v>
      </c>
      <c r="O283" s="42">
        <f>IF(BB329&lt;0.75,1/0,IF(BB$330&lt;0.75,1/0,AH283))</f>
        <v>3.7195389083926056E-2</v>
      </c>
      <c r="P283" s="42">
        <f>IF(BC329&lt;0.75,1/0,IF(BC$330&lt;0.75,1/0,AI283))</f>
        <v>6.3048579107610081E-2</v>
      </c>
      <c r="Q283" s="42">
        <f>IF(BD329&lt;0.75,1/0,IF(BD$330&lt;0.75,1/0,AJ283))</f>
        <v>8.2357779288792843E-2</v>
      </c>
      <c r="R283" s="42">
        <f>IF(BE329&lt;0.75,1/0,IF(BE$330&lt;0.75,1/0,AK283))</f>
        <v>3.5045154486711638E-2</v>
      </c>
      <c r="S283" s="42">
        <f>IF(BF329&lt;0.75,1/0,IF(BF$330&lt;0.75,1/0,AL283))</f>
        <v>2.7010808558177501E-2</v>
      </c>
      <c r="U283" s="5" t="s">
        <v>52</v>
      </c>
      <c r="V283" s="6" t="s">
        <v>158</v>
      </c>
      <c r="W283" s="7" t="s">
        <v>30</v>
      </c>
      <c r="X283" s="1">
        <v>3.4190378428934576E-2</v>
      </c>
      <c r="Y283" s="1">
        <v>-5.8494333580468849E-3</v>
      </c>
      <c r="Z283" s="1">
        <v>-0.11662880122623076</v>
      </c>
      <c r="AA283" s="1">
        <v>7.5289518846123782E-2</v>
      </c>
      <c r="AB283" s="1">
        <v>2.9936388316644136E-2</v>
      </c>
      <c r="AC283" s="1">
        <v>-9.5046854082998844E-2</v>
      </c>
      <c r="AD283" s="1">
        <v>3.982980179178508E-2</v>
      </c>
      <c r="AE283" s="1">
        <v>0.16624598439651184</v>
      </c>
      <c r="AF283" s="1">
        <v>-2.0524126437632684E-2</v>
      </c>
      <c r="AG283" s="1">
        <v>-7.7807799274867917E-2</v>
      </c>
      <c r="AH283" s="1">
        <v>3.7195389083926056E-2</v>
      </c>
      <c r="AI283" s="1">
        <v>6.3048579107610081E-2</v>
      </c>
      <c r="AJ283" s="1">
        <v>8.2357779288792843E-2</v>
      </c>
      <c r="AK283" s="1">
        <v>3.5045154486711638E-2</v>
      </c>
      <c r="AL283" s="1">
        <v>2.7010808558177501E-2</v>
      </c>
      <c r="AO283" s="41" t="s">
        <v>46</v>
      </c>
      <c r="AP283" s="38" t="s">
        <v>160</v>
      </c>
      <c r="AQ283" s="39" t="s">
        <v>30</v>
      </c>
      <c r="AR283" s="42">
        <f t="shared" ref="AR283:AR295" si="423">BK283/360</f>
        <v>1</v>
      </c>
      <c r="AS283" s="42">
        <f t="shared" si="409"/>
        <v>1</v>
      </c>
      <c r="AT283" s="42">
        <f t="shared" si="410"/>
        <v>1</v>
      </c>
      <c r="AU283" s="42">
        <f t="shared" si="411"/>
        <v>1</v>
      </c>
      <c r="AV283" s="42">
        <f t="shared" si="412"/>
        <v>1</v>
      </c>
      <c r="AW283" s="42">
        <f t="shared" si="413"/>
        <v>1</v>
      </c>
      <c r="AX283" s="42">
        <f t="shared" si="414"/>
        <v>1</v>
      </c>
      <c r="AY283" s="42">
        <f t="shared" si="415"/>
        <v>0.9194444444444444</v>
      </c>
      <c r="AZ283" s="42">
        <f t="shared" si="416"/>
        <v>1</v>
      </c>
      <c r="BA283" s="42">
        <f t="shared" si="417"/>
        <v>1</v>
      </c>
      <c r="BB283" s="42">
        <f t="shared" si="418"/>
        <v>1</v>
      </c>
      <c r="BC283" s="42">
        <f t="shared" si="419"/>
        <v>1</v>
      </c>
      <c r="BD283" s="42">
        <f t="shared" si="420"/>
        <v>1</v>
      </c>
      <c r="BE283" s="42">
        <f t="shared" si="421"/>
        <v>1</v>
      </c>
      <c r="BF283" s="42">
        <f t="shared" si="422"/>
        <v>1</v>
      </c>
      <c r="BH283" s="41" t="s">
        <v>46</v>
      </c>
      <c r="BI283" s="38" t="s">
        <v>160</v>
      </c>
      <c r="BJ283" s="39" t="s">
        <v>30</v>
      </c>
      <c r="BK283" s="27">
        <v>360</v>
      </c>
      <c r="BL283" s="27">
        <v>360</v>
      </c>
      <c r="BM283" s="27">
        <v>360</v>
      </c>
      <c r="BN283" s="27">
        <v>360</v>
      </c>
      <c r="BO283" s="27">
        <v>360</v>
      </c>
      <c r="BP283" s="27">
        <v>360</v>
      </c>
      <c r="BQ283" s="27">
        <v>360</v>
      </c>
      <c r="BR283" s="27">
        <v>331</v>
      </c>
      <c r="BS283" s="27">
        <v>360</v>
      </c>
      <c r="BT283" s="27">
        <v>360</v>
      </c>
      <c r="BU283" s="27">
        <v>360</v>
      </c>
      <c r="BV283" s="27">
        <v>360</v>
      </c>
      <c r="BW283" s="27">
        <v>360</v>
      </c>
      <c r="BX283" s="27">
        <v>360</v>
      </c>
      <c r="BY283" s="27">
        <v>360</v>
      </c>
    </row>
    <row r="284" spans="2:77" x14ac:dyDescent="0.25">
      <c r="B284" s="41" t="s">
        <v>53</v>
      </c>
      <c r="C284" s="38" t="s">
        <v>153</v>
      </c>
      <c r="D284" s="39" t="s">
        <v>30</v>
      </c>
      <c r="E284" s="42">
        <f>IF(AR331&lt;0.75,1/0,IF(AR$337&lt;0.75,1/0,X284))</f>
        <v>-0.22605335646743707</v>
      </c>
      <c r="F284" s="42">
        <f>IF(AS331&lt;0.75,1/0,IF(AS$337&lt;0.75,1/0,Y284))</f>
        <v>0.20626130265927456</v>
      </c>
      <c r="G284" s="42">
        <f>IF(AT331&lt;0.75,1/0,IF(AT$337&lt;0.75,1/0,Z284))</f>
        <v>1.086238282210219</v>
      </c>
      <c r="H284" s="42">
        <f>IF(AU331&lt;0.75,1/0,IF(AU$337&lt;0.75,1/0,AA284))</f>
        <v>0.91448005938322363</v>
      </c>
      <c r="I284" s="42">
        <f>IF(AV331&lt;0.75,1/0,IF(AV$337&lt;0.75,1/0,AB284))</f>
        <v>0.56399385484204201</v>
      </c>
      <c r="J284" s="42">
        <f>IF(AW331&lt;0.75,1/0,IF(AW$337&lt;0.75,1/0,AC284))</f>
        <v>-2.8964383152073281E-2</v>
      </c>
      <c r="K284" s="42">
        <f>IF(AX331&lt;0.75,1/0,IF(AX$337&lt;0.75,1/0,AD284))</f>
        <v>0.98949333387736793</v>
      </c>
      <c r="L284" s="42">
        <f>IF(AY331&lt;0.75,1/0,IF(AY$337&lt;0.75,1/0,AE284))</f>
        <v>0.22078363407754797</v>
      </c>
      <c r="M284" s="42">
        <f>IF(AZ331&lt;0.75,1/0,IF(AZ$337&lt;0.75,1/0,AF284))</f>
        <v>0.44187747367009278</v>
      </c>
      <c r="N284" s="42">
        <f>IF(BA331&lt;0.75,1/0,IF(BA$337&lt;0.75,1/0,AG284))</f>
        <v>-7.1130624251885211E-2</v>
      </c>
      <c r="O284" s="42">
        <f>IF(BB331&lt;0.75,1/0,IF(BB$337&lt;0.75,1/0,AH284))</f>
        <v>0.28267820035573865</v>
      </c>
      <c r="P284" s="42">
        <f>IF(BC331&lt;0.75,1/0,IF(BC$337&lt;0.75,1/0,AI284))</f>
        <v>0.69123018917449786</v>
      </c>
      <c r="Q284" s="42" t="e">
        <f>IF(BD331&lt;0.75,1/0,IF(BD$337&lt;0.75,1/0,AJ284))</f>
        <v>#DIV/0!</v>
      </c>
      <c r="R284" s="42">
        <f>IF(BE331&lt;0.75,1/0,IF(BE$337&lt;0.75,1/0,AK284))</f>
        <v>0.45484309948893364</v>
      </c>
      <c r="S284" s="42">
        <f>IF(BF331&lt;0.75,1/0,IF(BF$337&lt;0.75,1/0,AL284))</f>
        <v>0.26934796059471999</v>
      </c>
      <c r="U284" s="5" t="s">
        <v>53</v>
      </c>
      <c r="V284" s="6" t="s">
        <v>153</v>
      </c>
      <c r="W284" s="7" t="s">
        <v>30</v>
      </c>
      <c r="X284" s="1">
        <v>-0.22605335646743707</v>
      </c>
      <c r="Y284" s="1">
        <v>0.20626130265927456</v>
      </c>
      <c r="Z284" s="1">
        <v>1.086238282210219</v>
      </c>
      <c r="AA284" s="1">
        <v>0.91448005938322363</v>
      </c>
      <c r="AB284" s="1">
        <v>0.56399385484204201</v>
      </c>
      <c r="AC284" s="1">
        <v>-2.8964383152073281E-2</v>
      </c>
      <c r="AD284" s="1">
        <v>0.98949333387736793</v>
      </c>
      <c r="AE284" s="1">
        <v>0.22078363407754797</v>
      </c>
      <c r="AF284" s="1">
        <v>0.44187747367009278</v>
      </c>
      <c r="AG284" s="1">
        <v>-7.1130624251885211E-2</v>
      </c>
      <c r="AH284" s="1">
        <v>0.28267820035573865</v>
      </c>
      <c r="AI284" s="1">
        <v>0.69123018917449786</v>
      </c>
      <c r="AJ284" s="1" t="e">
        <v>#N/A</v>
      </c>
      <c r="AK284" s="1">
        <v>0.45484309948893364</v>
      </c>
      <c r="AL284" s="1">
        <v>0.26934796059471999</v>
      </c>
      <c r="AO284" s="41" t="s">
        <v>46</v>
      </c>
      <c r="AP284" s="38" t="s">
        <v>161</v>
      </c>
      <c r="AQ284" s="39" t="s">
        <v>30</v>
      </c>
      <c r="AR284" s="42">
        <f t="shared" si="423"/>
        <v>1</v>
      </c>
      <c r="AS284" s="42">
        <f t="shared" si="409"/>
        <v>1</v>
      </c>
      <c r="AT284" s="42">
        <f t="shared" si="410"/>
        <v>1</v>
      </c>
      <c r="AU284" s="42">
        <f t="shared" si="411"/>
        <v>1</v>
      </c>
      <c r="AV284" s="42">
        <f t="shared" si="412"/>
        <v>1</v>
      </c>
      <c r="AW284" s="42">
        <f t="shared" si="413"/>
        <v>1</v>
      </c>
      <c r="AX284" s="42">
        <f t="shared" si="414"/>
        <v>1</v>
      </c>
      <c r="AY284" s="42">
        <f t="shared" si="415"/>
        <v>1</v>
      </c>
      <c r="AZ284" s="42">
        <f t="shared" si="416"/>
        <v>1</v>
      </c>
      <c r="BA284" s="42">
        <f t="shared" si="417"/>
        <v>1</v>
      </c>
      <c r="BB284" s="42">
        <f t="shared" si="418"/>
        <v>1</v>
      </c>
      <c r="BC284" s="42">
        <f t="shared" si="419"/>
        <v>1</v>
      </c>
      <c r="BD284" s="42">
        <f t="shared" si="420"/>
        <v>0</v>
      </c>
      <c r="BE284" s="42">
        <f t="shared" si="421"/>
        <v>1</v>
      </c>
      <c r="BF284" s="42">
        <f t="shared" si="422"/>
        <v>1</v>
      </c>
      <c r="BH284" s="41" t="s">
        <v>46</v>
      </c>
      <c r="BI284" s="38" t="s">
        <v>161</v>
      </c>
      <c r="BJ284" s="39" t="s">
        <v>30</v>
      </c>
      <c r="BK284" s="27">
        <v>360</v>
      </c>
      <c r="BL284" s="27">
        <v>360</v>
      </c>
      <c r="BM284" s="27">
        <v>360</v>
      </c>
      <c r="BN284" s="27">
        <v>360</v>
      </c>
      <c r="BO284" s="27">
        <v>360</v>
      </c>
      <c r="BP284" s="27">
        <v>360</v>
      </c>
      <c r="BQ284" s="27">
        <v>360</v>
      </c>
      <c r="BR284" s="27">
        <v>360</v>
      </c>
      <c r="BS284" s="27">
        <v>360</v>
      </c>
      <c r="BT284" s="27">
        <v>360</v>
      </c>
      <c r="BU284" s="27">
        <v>360</v>
      </c>
      <c r="BV284" s="27">
        <v>360</v>
      </c>
      <c r="BW284" s="27">
        <v>0</v>
      </c>
      <c r="BX284" s="27">
        <v>360</v>
      </c>
      <c r="BY284" s="27">
        <v>360</v>
      </c>
    </row>
    <row r="285" spans="2:77" x14ac:dyDescent="0.25">
      <c r="B285" s="41" t="s">
        <v>53</v>
      </c>
      <c r="C285" s="38" t="s">
        <v>154</v>
      </c>
      <c r="D285" s="39" t="s">
        <v>30</v>
      </c>
      <c r="E285" s="42">
        <f>IF(AR332&lt;0.75,1/0,IF(AR$337&lt;0.75,1/0,X285))</f>
        <v>-0.43348560997383834</v>
      </c>
      <c r="F285" s="42">
        <f>IF(AS332&lt;0.75,1/0,IF(AS$337&lt;0.75,1/0,Y285))</f>
        <v>-1.4911791484980341E-2</v>
      </c>
      <c r="G285" s="42">
        <f>IF(AT332&lt;0.75,1/0,IF(AT$337&lt;0.75,1/0,Z285))</f>
        <v>0.35828787950879537</v>
      </c>
      <c r="H285" s="42">
        <f>IF(AU332&lt;0.75,1/0,IF(AU$337&lt;0.75,1/0,AA285))</f>
        <v>-7.1136715445280552E-2</v>
      </c>
      <c r="I285" s="42">
        <f>IF(AV332&lt;0.75,1/0,IF(AV$337&lt;0.75,1/0,AB285))</f>
        <v>3.6088785913975574E-2</v>
      </c>
      <c r="J285" s="42">
        <f>IF(AW332&lt;0.75,1/0,IF(AW$337&lt;0.75,1/0,AC285))</f>
        <v>-0.33498167373098264</v>
      </c>
      <c r="K285" s="42">
        <f>IF(AX332&lt;0.75,1/0,IF(AX$337&lt;0.75,1/0,AD285))</f>
        <v>0.13272906777585258</v>
      </c>
      <c r="L285" s="42">
        <f>IF(AY332&lt;0.75,1/0,IF(AY$337&lt;0.75,1/0,AE285))</f>
        <v>-0.41162211740041921</v>
      </c>
      <c r="M285" s="42">
        <f>IF(AZ332&lt;0.75,1/0,IF(AZ$337&lt;0.75,1/0,AF285))</f>
        <v>-7.2460123063901372E-2</v>
      </c>
      <c r="N285" s="42">
        <f>IF(BA332&lt;0.75,1/0,IF(BA$337&lt;0.75,1/0,AG285))</f>
        <v>-0.1106983894982887</v>
      </c>
      <c r="O285" s="42">
        <f>IF(BB332&lt;0.75,1/0,IF(BB$337&lt;0.75,1/0,AH285))</f>
        <v>6.7880996354953593E-2</v>
      </c>
      <c r="P285" s="42">
        <f>IF(BC332&lt;0.75,1/0,IF(BC$337&lt;0.75,1/0,AI285))</f>
        <v>-3.671415023953184E-3</v>
      </c>
      <c r="Q285" s="42" t="e">
        <f>IF(BD332&lt;0.75,1/0,IF(BD$337&lt;0.75,1/0,AJ285))</f>
        <v>#DIV/0!</v>
      </c>
      <c r="R285" s="42">
        <f>IF(BE332&lt;0.75,1/0,IF(BE$337&lt;0.75,1/0,AK285))</f>
        <v>-1.6992739474696483E-2</v>
      </c>
      <c r="S285" s="42">
        <f>IF(BF332&lt;0.75,1/0,IF(BF$337&lt;0.75,1/0,AL285))</f>
        <v>-0.11516541000988167</v>
      </c>
      <c r="U285" s="5" t="s">
        <v>53</v>
      </c>
      <c r="V285" s="6" t="s">
        <v>154</v>
      </c>
      <c r="W285" s="7" t="s">
        <v>30</v>
      </c>
      <c r="X285" s="1">
        <v>-0.43348560997383834</v>
      </c>
      <c r="Y285" s="1">
        <v>-1.4911791484980341E-2</v>
      </c>
      <c r="Z285" s="1">
        <v>0.35828787950879537</v>
      </c>
      <c r="AA285" s="1">
        <v>-7.1136715445280552E-2</v>
      </c>
      <c r="AB285" s="1">
        <v>3.6088785913975574E-2</v>
      </c>
      <c r="AC285" s="1">
        <v>-0.33498167373098264</v>
      </c>
      <c r="AD285" s="1">
        <v>0.13272906777585258</v>
      </c>
      <c r="AE285" s="1">
        <v>-0.41162211740041921</v>
      </c>
      <c r="AF285" s="1">
        <v>-7.2460123063901372E-2</v>
      </c>
      <c r="AG285" s="1">
        <v>-0.1106983894982887</v>
      </c>
      <c r="AH285" s="1">
        <v>6.7880996354953593E-2</v>
      </c>
      <c r="AI285" s="1">
        <v>-3.671415023953184E-3</v>
      </c>
      <c r="AJ285" s="1" t="e">
        <v>#N/A</v>
      </c>
      <c r="AK285" s="1">
        <v>-1.6992739474696483E-2</v>
      </c>
      <c r="AL285" s="1">
        <v>-0.11516541000988167</v>
      </c>
      <c r="AO285" s="41" t="s">
        <v>46</v>
      </c>
      <c r="AP285" s="38" t="s">
        <v>162</v>
      </c>
      <c r="AQ285" s="39" t="s">
        <v>30</v>
      </c>
      <c r="AR285" s="42">
        <f t="shared" si="423"/>
        <v>1</v>
      </c>
      <c r="AS285" s="42">
        <f t="shared" si="409"/>
        <v>1</v>
      </c>
      <c r="AT285" s="42">
        <f t="shared" si="410"/>
        <v>1</v>
      </c>
      <c r="AU285" s="42">
        <f t="shared" si="411"/>
        <v>1</v>
      </c>
      <c r="AV285" s="42">
        <f t="shared" si="412"/>
        <v>1</v>
      </c>
      <c r="AW285" s="42">
        <f t="shared" si="413"/>
        <v>1</v>
      </c>
      <c r="AX285" s="42">
        <f t="shared" si="414"/>
        <v>1</v>
      </c>
      <c r="AY285" s="42">
        <f t="shared" si="415"/>
        <v>1</v>
      </c>
      <c r="AZ285" s="42">
        <f t="shared" si="416"/>
        <v>1</v>
      </c>
      <c r="BA285" s="42">
        <f t="shared" si="417"/>
        <v>1</v>
      </c>
      <c r="BB285" s="42">
        <f t="shared" si="418"/>
        <v>1</v>
      </c>
      <c r="BC285" s="42">
        <f t="shared" si="419"/>
        <v>1</v>
      </c>
      <c r="BD285" s="42">
        <f t="shared" si="420"/>
        <v>1</v>
      </c>
      <c r="BE285" s="42">
        <f t="shared" si="421"/>
        <v>1</v>
      </c>
      <c r="BF285" s="42">
        <f t="shared" si="422"/>
        <v>1</v>
      </c>
      <c r="BH285" s="41" t="s">
        <v>46</v>
      </c>
      <c r="BI285" s="38" t="s">
        <v>162</v>
      </c>
      <c r="BJ285" s="39" t="s">
        <v>30</v>
      </c>
      <c r="BK285" s="27">
        <v>360</v>
      </c>
      <c r="BL285" s="27">
        <v>360</v>
      </c>
      <c r="BM285" s="27">
        <v>360</v>
      </c>
      <c r="BN285" s="27">
        <v>360</v>
      </c>
      <c r="BO285" s="27">
        <v>360</v>
      </c>
      <c r="BP285" s="27">
        <v>360</v>
      </c>
      <c r="BQ285" s="27">
        <v>360</v>
      </c>
      <c r="BR285" s="27">
        <v>360</v>
      </c>
      <c r="BS285" s="27">
        <v>360</v>
      </c>
      <c r="BT285" s="27">
        <v>360</v>
      </c>
      <c r="BU285" s="27">
        <v>360</v>
      </c>
      <c r="BV285" s="27">
        <v>360</v>
      </c>
      <c r="BW285" s="27">
        <v>360</v>
      </c>
      <c r="BX285" s="27">
        <v>360</v>
      </c>
      <c r="BY285" s="27">
        <v>360</v>
      </c>
    </row>
    <row r="286" spans="2:77" x14ac:dyDescent="0.25">
      <c r="B286" s="41" t="s">
        <v>53</v>
      </c>
      <c r="C286" s="38" t="s">
        <v>155</v>
      </c>
      <c r="D286" s="39" t="s">
        <v>30</v>
      </c>
      <c r="E286" s="42">
        <f>IF(AR333&lt;0.75,1/0,IF(AR$337&lt;0.75,1/0,X286))</f>
        <v>-0.30630191167078269</v>
      </c>
      <c r="F286" s="42">
        <f>IF(AS333&lt;0.75,1/0,IF(AS$337&lt;0.75,1/0,Y286))</f>
        <v>0.2146906021970667</v>
      </c>
      <c r="G286" s="42">
        <f>IF(AT333&lt;0.75,1/0,IF(AT$337&lt;0.75,1/0,Z286))</f>
        <v>0.15589631901840417</v>
      </c>
      <c r="H286" s="42">
        <f>IF(AU333&lt;0.75,1/0,IF(AU$337&lt;0.75,1/0,AA286))</f>
        <v>0.21815483806700575</v>
      </c>
      <c r="I286" s="42">
        <f>IF(AV333&lt;0.75,1/0,IF(AV$337&lt;0.75,1/0,AB286))</f>
        <v>3.4649466524679484E-2</v>
      </c>
      <c r="J286" s="42">
        <f>IF(AW333&lt;0.75,1/0,IF(AW$337&lt;0.75,1/0,AC286))</f>
        <v>-0.22548142848625774</v>
      </c>
      <c r="K286" s="42">
        <f>IF(AX333&lt;0.75,1/0,IF(AX$337&lt;0.75,1/0,AD286))</f>
        <v>2.9654872141229305E-3</v>
      </c>
      <c r="L286" s="42">
        <f>IF(AY333&lt;0.75,1/0,IF(AY$337&lt;0.75,1/0,AE286))</f>
        <v>-0.3824095722734151</v>
      </c>
      <c r="M286" s="42">
        <f>IF(AZ333&lt;0.75,1/0,IF(AZ$337&lt;0.75,1/0,AF286))</f>
        <v>-0.20410414152416279</v>
      </c>
      <c r="N286" s="42">
        <f>IF(BA333&lt;0.75,1/0,IF(BA$337&lt;0.75,1/0,AG286))</f>
        <v>-0.11446707118257216</v>
      </c>
      <c r="O286" s="42">
        <f>IF(BB333&lt;0.75,1/0,IF(BB$337&lt;0.75,1/0,AH286))</f>
        <v>7.641832778934643E-2</v>
      </c>
      <c r="P286" s="42">
        <f>IF(BC333&lt;0.75,1/0,IF(BC$337&lt;0.75,1/0,AI286))</f>
        <v>1.8446579734636481E-2</v>
      </c>
      <c r="Q286" s="42">
        <f>IF(BD333&lt;0.75,1/0,IF(BD$337&lt;0.75,1/0,AJ286))</f>
        <v>-0.21302483069977451</v>
      </c>
      <c r="R286" s="42">
        <f>IF(BE333&lt;0.75,1/0,IF(BE$337&lt;0.75,1/0,AK286))</f>
        <v>-1.0565804539362178E-2</v>
      </c>
      <c r="S286" s="42">
        <f>IF(BF333&lt;0.75,1/0,IF(BF$337&lt;0.75,1/0,AL286))</f>
        <v>-0.14866524082496746</v>
      </c>
      <c r="U286" s="5" t="s">
        <v>53</v>
      </c>
      <c r="V286" s="6" t="s">
        <v>155</v>
      </c>
      <c r="W286" s="7" t="s">
        <v>30</v>
      </c>
      <c r="X286" s="1">
        <v>-0.30630191167078269</v>
      </c>
      <c r="Y286" s="1">
        <v>0.2146906021970667</v>
      </c>
      <c r="Z286" s="1">
        <v>0.15589631901840417</v>
      </c>
      <c r="AA286" s="1">
        <v>0.21815483806700575</v>
      </c>
      <c r="AB286" s="1">
        <v>3.4649466524679484E-2</v>
      </c>
      <c r="AC286" s="1">
        <v>-0.22548142848625774</v>
      </c>
      <c r="AD286" s="1">
        <v>2.9654872141229305E-3</v>
      </c>
      <c r="AE286" s="1">
        <v>-0.3824095722734151</v>
      </c>
      <c r="AF286" s="1">
        <v>-0.20410414152416279</v>
      </c>
      <c r="AG286" s="1">
        <v>-0.11446707118257216</v>
      </c>
      <c r="AH286" s="1">
        <v>7.641832778934643E-2</v>
      </c>
      <c r="AI286" s="1">
        <v>1.8446579734636481E-2</v>
      </c>
      <c r="AJ286" s="1">
        <v>-0.21302483069977451</v>
      </c>
      <c r="AK286" s="1">
        <v>-1.0565804539362178E-2</v>
      </c>
      <c r="AL286" s="1">
        <v>-0.14866524082496746</v>
      </c>
      <c r="AO286" s="41" t="s">
        <v>46</v>
      </c>
      <c r="AP286" s="38" t="s">
        <v>163</v>
      </c>
      <c r="AQ286" s="39" t="s">
        <v>30</v>
      </c>
      <c r="AR286" s="42">
        <f t="shared" si="423"/>
        <v>1</v>
      </c>
      <c r="AS286" s="42">
        <f t="shared" si="409"/>
        <v>1</v>
      </c>
      <c r="AT286" s="42">
        <f t="shared" si="410"/>
        <v>1</v>
      </c>
      <c r="AU286" s="42">
        <f t="shared" si="411"/>
        <v>1</v>
      </c>
      <c r="AV286" s="42">
        <f t="shared" si="412"/>
        <v>1</v>
      </c>
      <c r="AW286" s="42">
        <f t="shared" si="413"/>
        <v>1</v>
      </c>
      <c r="AX286" s="42">
        <f t="shared" si="414"/>
        <v>1</v>
      </c>
      <c r="AY286" s="42">
        <f t="shared" si="415"/>
        <v>1</v>
      </c>
      <c r="AZ286" s="42">
        <f t="shared" si="416"/>
        <v>1</v>
      </c>
      <c r="BA286" s="42">
        <f t="shared" si="417"/>
        <v>1</v>
      </c>
      <c r="BB286" s="42">
        <f t="shared" si="418"/>
        <v>1</v>
      </c>
      <c r="BC286" s="42">
        <f t="shared" si="419"/>
        <v>1</v>
      </c>
      <c r="BD286" s="42">
        <f t="shared" si="420"/>
        <v>1</v>
      </c>
      <c r="BE286" s="42">
        <f t="shared" si="421"/>
        <v>1</v>
      </c>
      <c r="BF286" s="42">
        <f t="shared" si="422"/>
        <v>1</v>
      </c>
      <c r="BH286" s="41" t="s">
        <v>46</v>
      </c>
      <c r="BI286" s="38" t="s">
        <v>163</v>
      </c>
      <c r="BJ286" s="39" t="s">
        <v>30</v>
      </c>
      <c r="BK286" s="27">
        <v>360</v>
      </c>
      <c r="BL286" s="27">
        <v>360</v>
      </c>
      <c r="BM286" s="27">
        <v>360</v>
      </c>
      <c r="BN286" s="27">
        <v>360</v>
      </c>
      <c r="BO286" s="27">
        <v>360</v>
      </c>
      <c r="BP286" s="27">
        <v>360</v>
      </c>
      <c r="BQ286" s="27">
        <v>360</v>
      </c>
      <c r="BR286" s="27">
        <v>360</v>
      </c>
      <c r="BS286" s="27">
        <v>360</v>
      </c>
      <c r="BT286" s="27">
        <v>360</v>
      </c>
      <c r="BU286" s="27">
        <v>360</v>
      </c>
      <c r="BV286" s="27">
        <v>360</v>
      </c>
      <c r="BW286" s="27">
        <v>360</v>
      </c>
      <c r="BX286" s="27">
        <v>360</v>
      </c>
      <c r="BY286" s="27">
        <v>360</v>
      </c>
    </row>
    <row r="287" spans="2:77" x14ac:dyDescent="0.25">
      <c r="B287" s="41" t="s">
        <v>53</v>
      </c>
      <c r="C287" s="38" t="s">
        <v>156</v>
      </c>
      <c r="D287" s="39" t="s">
        <v>30</v>
      </c>
      <c r="E287" s="42">
        <f>IF(AR334&lt;0.75,1/0,IF(AR$337&lt;0.75,1/0,X287))</f>
        <v>-0.20292518921092995</v>
      </c>
      <c r="F287" s="42">
        <f>IF(AS334&lt;0.75,1/0,IF(AS$337&lt;0.75,1/0,Y287))</f>
        <v>0.52934012899733918</v>
      </c>
      <c r="G287" s="42">
        <f>IF(AT334&lt;0.75,1/0,IF(AT$337&lt;0.75,1/0,Z287))</f>
        <v>9.3963234781800908E-2</v>
      </c>
      <c r="H287" s="42">
        <f>IF(AU334&lt;0.75,1/0,IF(AU$337&lt;0.75,1/0,AA287))</f>
        <v>9.9109738576215856E-2</v>
      </c>
      <c r="I287" s="42">
        <f>IF(AV334&lt;0.75,1/0,IF(AV$337&lt;0.75,1/0,AB287))</f>
        <v>0.14143145414193992</v>
      </c>
      <c r="J287" s="42">
        <f>IF(AW334&lt;0.75,1/0,IF(AW$337&lt;0.75,1/0,AC287))</f>
        <v>-3.7368565352382088E-2</v>
      </c>
      <c r="K287" s="42">
        <f>IF(AX334&lt;0.75,1/0,IF(AX$337&lt;0.75,1/0,AD287))</f>
        <v>0.24126343658314475</v>
      </c>
      <c r="L287" s="42">
        <f>IF(AY334&lt;0.75,1/0,IF(AY$337&lt;0.75,1/0,AE287))</f>
        <v>8.6203247361896773E-2</v>
      </c>
      <c r="M287" s="42">
        <f>IF(AZ334&lt;0.75,1/0,IF(AZ$337&lt;0.75,1/0,AF287))</f>
        <v>0.23208216302245588</v>
      </c>
      <c r="N287" s="42">
        <f>IF(BA334&lt;0.75,1/0,IF(BA$337&lt;0.75,1/0,AG287))</f>
        <v>0.10821570494946564</v>
      </c>
      <c r="O287" s="42">
        <f>IF(BB334&lt;0.75,1/0,IF(BB$337&lt;0.75,1/0,AH287))</f>
        <v>0.15260139824707597</v>
      </c>
      <c r="P287" s="42">
        <f>IF(BC334&lt;0.75,1/0,IF(BC$337&lt;0.75,1/0,AI287))</f>
        <v>0.20878942333769634</v>
      </c>
      <c r="Q287" s="42">
        <f>IF(BD334&lt;0.75,1/0,IF(BD$337&lt;0.75,1/0,AJ287))</f>
        <v>1.0990294916997767E-2</v>
      </c>
      <c r="R287" s="42">
        <f>IF(BE334&lt;0.75,1/0,IF(BE$337&lt;0.75,1/0,AK287))</f>
        <v>0.15926744917694702</v>
      </c>
      <c r="S287" s="42">
        <f>IF(BF334&lt;0.75,1/0,IF(BF$337&lt;0.75,1/0,AL287))</f>
        <v>9.4158942385143218E-2</v>
      </c>
      <c r="U287" s="5" t="s">
        <v>53</v>
      </c>
      <c r="V287" s="6" t="s">
        <v>156</v>
      </c>
      <c r="W287" s="7" t="s">
        <v>30</v>
      </c>
      <c r="X287" s="1">
        <v>-0.20292518921092995</v>
      </c>
      <c r="Y287" s="1">
        <v>0.52934012899733918</v>
      </c>
      <c r="Z287" s="1">
        <v>9.3963234781800908E-2</v>
      </c>
      <c r="AA287" s="1">
        <v>9.9109738576215856E-2</v>
      </c>
      <c r="AB287" s="1">
        <v>0.14143145414193992</v>
      </c>
      <c r="AC287" s="1">
        <v>-3.7368565352382088E-2</v>
      </c>
      <c r="AD287" s="1">
        <v>0.24126343658314475</v>
      </c>
      <c r="AE287" s="1">
        <v>8.6203247361896773E-2</v>
      </c>
      <c r="AF287" s="1">
        <v>0.23208216302245588</v>
      </c>
      <c r="AG287" s="1">
        <v>0.10821570494946564</v>
      </c>
      <c r="AH287" s="1">
        <v>0.15260139824707597</v>
      </c>
      <c r="AI287" s="1">
        <v>0.20878942333769634</v>
      </c>
      <c r="AJ287" s="1">
        <v>1.0990294916997767E-2</v>
      </c>
      <c r="AK287" s="1">
        <v>0.15926744917694702</v>
      </c>
      <c r="AL287" s="1">
        <v>9.4158942385143218E-2</v>
      </c>
      <c r="AO287" s="41" t="s">
        <v>46</v>
      </c>
      <c r="AP287" s="38" t="s">
        <v>77</v>
      </c>
      <c r="AQ287" s="39" t="s">
        <v>30</v>
      </c>
      <c r="AR287" s="42">
        <f t="shared" si="423"/>
        <v>1</v>
      </c>
      <c r="AS287" s="42">
        <f t="shared" si="409"/>
        <v>1</v>
      </c>
      <c r="AT287" s="42">
        <f t="shared" si="410"/>
        <v>1</v>
      </c>
      <c r="AU287" s="42">
        <f t="shared" si="411"/>
        <v>1</v>
      </c>
      <c r="AV287" s="42">
        <f t="shared" si="412"/>
        <v>1</v>
      </c>
      <c r="AW287" s="42">
        <f t="shared" si="413"/>
        <v>1</v>
      </c>
      <c r="AX287" s="42">
        <f t="shared" si="414"/>
        <v>1</v>
      </c>
      <c r="AY287" s="42">
        <f t="shared" si="415"/>
        <v>1</v>
      </c>
      <c r="AZ287" s="42">
        <f t="shared" si="416"/>
        <v>1</v>
      </c>
      <c r="BA287" s="42">
        <f t="shared" si="417"/>
        <v>1</v>
      </c>
      <c r="BB287" s="42">
        <f t="shared" si="418"/>
        <v>1</v>
      </c>
      <c r="BC287" s="42">
        <f t="shared" si="419"/>
        <v>1</v>
      </c>
      <c r="BD287" s="42">
        <f t="shared" si="420"/>
        <v>1</v>
      </c>
      <c r="BE287" s="42">
        <f t="shared" si="421"/>
        <v>1</v>
      </c>
      <c r="BF287" s="42">
        <f t="shared" si="422"/>
        <v>1</v>
      </c>
      <c r="BH287" s="41" t="s">
        <v>46</v>
      </c>
      <c r="BI287" s="38" t="s">
        <v>77</v>
      </c>
      <c r="BJ287" s="39" t="s">
        <v>30</v>
      </c>
      <c r="BK287" s="27">
        <v>360</v>
      </c>
      <c r="BL287" s="27">
        <v>360</v>
      </c>
      <c r="BM287" s="27">
        <v>360</v>
      </c>
      <c r="BN287" s="27">
        <v>360</v>
      </c>
      <c r="BO287" s="27">
        <v>360</v>
      </c>
      <c r="BP287" s="27">
        <v>360</v>
      </c>
      <c r="BQ287" s="27">
        <v>360</v>
      </c>
      <c r="BR287" s="27">
        <v>360</v>
      </c>
      <c r="BS287" s="27">
        <v>360</v>
      </c>
      <c r="BT287" s="27">
        <v>360</v>
      </c>
      <c r="BU287" s="27">
        <v>360</v>
      </c>
      <c r="BV287" s="27">
        <v>360</v>
      </c>
      <c r="BW287" s="27">
        <v>360</v>
      </c>
      <c r="BX287" s="27">
        <v>360</v>
      </c>
      <c r="BY287" s="27">
        <v>360</v>
      </c>
    </row>
    <row r="288" spans="2:77" x14ac:dyDescent="0.25">
      <c r="B288" s="41" t="s">
        <v>53</v>
      </c>
      <c r="C288" s="38" t="s">
        <v>157</v>
      </c>
      <c r="D288" s="39" t="s">
        <v>30</v>
      </c>
      <c r="E288" s="42">
        <f>IF(AR335&lt;0.75,1/0,IF(AR$337&lt;0.75,1/0,X288))</f>
        <v>-0.28697744116255053</v>
      </c>
      <c r="F288" s="42">
        <f>IF(AS335&lt;0.75,1/0,IF(AS$337&lt;0.75,1/0,Y288))</f>
        <v>0.23692310498451907</v>
      </c>
      <c r="G288" s="42">
        <f>IF(AT335&lt;0.75,1/0,IF(AT$337&lt;0.75,1/0,Z288))</f>
        <v>-0.15204732053288172</v>
      </c>
      <c r="H288" s="42">
        <f>IF(AU335&lt;0.75,1/0,IF(AU$337&lt;0.75,1/0,AA288))</f>
        <v>-0.1408183713280674</v>
      </c>
      <c r="I288" s="42">
        <f>IF(AV335&lt;0.75,1/0,IF(AV$337&lt;0.75,1/0,AB288))</f>
        <v>-6.9096050484459992E-2</v>
      </c>
      <c r="J288" s="42">
        <f>IF(AW335&lt;0.75,1/0,IF(AW$337&lt;0.75,1/0,AC288))</f>
        <v>-0.21259508440161268</v>
      </c>
      <c r="K288" s="42">
        <f>IF(AX335&lt;0.75,1/0,IF(AX$337&lt;0.75,1/0,AD288))</f>
        <v>-0.26241816007298835</v>
      </c>
      <c r="L288" s="42">
        <f>IF(AY335&lt;0.75,1/0,IF(AY$337&lt;0.75,1/0,AE288))</f>
        <v>-0.4646359273941163</v>
      </c>
      <c r="M288" s="42">
        <f>IF(AZ335&lt;0.75,1/0,IF(AZ$337&lt;0.75,1/0,AF288))</f>
        <v>-0.32757543375995635</v>
      </c>
      <c r="N288" s="42">
        <f>IF(BA335&lt;0.75,1/0,IF(BA$337&lt;0.75,1/0,AG288))</f>
        <v>-0.23005178948708083</v>
      </c>
      <c r="O288" s="42">
        <f>IF(BB335&lt;0.75,1/0,IF(BB$337&lt;0.75,1/0,AH288))</f>
        <v>-6.9318358505030653E-2</v>
      </c>
      <c r="P288" s="42">
        <f>IF(BC335&lt;0.75,1/0,IF(BC$337&lt;0.75,1/0,AI288))</f>
        <v>-0.21329582624316046</v>
      </c>
      <c r="Q288" s="42">
        <f>IF(BD335&lt;0.75,1/0,IF(BD$337&lt;0.75,1/0,AJ288))</f>
        <v>-0.4858767640905457</v>
      </c>
      <c r="R288" s="42">
        <f>IF(BE335&lt;0.75,1/0,IF(BE$337&lt;0.75,1/0,AK288))</f>
        <v>-0.19084298905954356</v>
      </c>
      <c r="S288" s="42">
        <f>IF(BF335&lt;0.75,1/0,IF(BF$337&lt;0.75,1/0,AL288))</f>
        <v>-0.21881783368623653</v>
      </c>
      <c r="U288" s="5" t="s">
        <v>53</v>
      </c>
      <c r="V288" s="6" t="s">
        <v>157</v>
      </c>
      <c r="W288" s="7" t="s">
        <v>30</v>
      </c>
      <c r="X288" s="1">
        <v>-0.28697744116255053</v>
      </c>
      <c r="Y288" s="1">
        <v>0.23692310498451907</v>
      </c>
      <c r="Z288" s="1">
        <v>-0.15204732053288172</v>
      </c>
      <c r="AA288" s="1">
        <v>-0.1408183713280674</v>
      </c>
      <c r="AB288" s="1">
        <v>-6.9096050484459992E-2</v>
      </c>
      <c r="AC288" s="1">
        <v>-0.21259508440161268</v>
      </c>
      <c r="AD288" s="1">
        <v>-0.26241816007298835</v>
      </c>
      <c r="AE288" s="1">
        <v>-0.4646359273941163</v>
      </c>
      <c r="AF288" s="1">
        <v>-0.32757543375995635</v>
      </c>
      <c r="AG288" s="1">
        <v>-0.23005178948708083</v>
      </c>
      <c r="AH288" s="1">
        <v>-6.9318358505030653E-2</v>
      </c>
      <c r="AI288" s="1">
        <v>-0.21329582624316046</v>
      </c>
      <c r="AJ288" s="1">
        <v>-0.4858767640905457</v>
      </c>
      <c r="AK288" s="1">
        <v>-0.19084298905954356</v>
      </c>
      <c r="AL288" s="1">
        <v>-0.21881783368623653</v>
      </c>
      <c r="AO288" s="41" t="s">
        <v>46</v>
      </c>
      <c r="AP288" s="38" t="s">
        <v>164</v>
      </c>
      <c r="AQ288" s="39" t="s">
        <v>30</v>
      </c>
      <c r="AR288" s="42">
        <f t="shared" si="423"/>
        <v>1</v>
      </c>
      <c r="AS288" s="42">
        <f t="shared" si="409"/>
        <v>1</v>
      </c>
      <c r="AT288" s="42">
        <f t="shared" si="410"/>
        <v>1</v>
      </c>
      <c r="AU288" s="42">
        <f t="shared" si="411"/>
        <v>1</v>
      </c>
      <c r="AV288" s="42">
        <f t="shared" si="412"/>
        <v>0.9916666666666667</v>
      </c>
      <c r="AW288" s="42">
        <f t="shared" si="413"/>
        <v>0.93055555555555558</v>
      </c>
      <c r="AX288" s="42">
        <f t="shared" si="414"/>
        <v>1</v>
      </c>
      <c r="AY288" s="42">
        <f t="shared" si="415"/>
        <v>1</v>
      </c>
      <c r="AZ288" s="42">
        <f t="shared" si="416"/>
        <v>1</v>
      </c>
      <c r="BA288" s="42">
        <f t="shared" si="417"/>
        <v>1</v>
      </c>
      <c r="BB288" s="42">
        <f t="shared" si="418"/>
        <v>1</v>
      </c>
      <c r="BC288" s="42">
        <f t="shared" si="419"/>
        <v>1</v>
      </c>
      <c r="BD288" s="42">
        <f t="shared" si="420"/>
        <v>0.9916666666666667</v>
      </c>
      <c r="BE288" s="42">
        <f t="shared" si="421"/>
        <v>1</v>
      </c>
      <c r="BF288" s="42">
        <f t="shared" si="422"/>
        <v>1</v>
      </c>
      <c r="BH288" s="41" t="s">
        <v>46</v>
      </c>
      <c r="BI288" s="38" t="s">
        <v>164</v>
      </c>
      <c r="BJ288" s="39" t="s">
        <v>30</v>
      </c>
      <c r="BK288" s="27">
        <v>360</v>
      </c>
      <c r="BL288" s="27">
        <v>360</v>
      </c>
      <c r="BM288" s="27">
        <v>360</v>
      </c>
      <c r="BN288" s="27">
        <v>360</v>
      </c>
      <c r="BO288" s="27">
        <v>357</v>
      </c>
      <c r="BP288" s="27">
        <v>335</v>
      </c>
      <c r="BQ288" s="27">
        <v>360</v>
      </c>
      <c r="BR288" s="27">
        <v>360</v>
      </c>
      <c r="BS288" s="27">
        <v>360</v>
      </c>
      <c r="BT288" s="27">
        <v>360</v>
      </c>
      <c r="BU288" s="27">
        <v>360</v>
      </c>
      <c r="BV288" s="27">
        <v>360</v>
      </c>
      <c r="BW288" s="27">
        <v>357</v>
      </c>
      <c r="BX288" s="27">
        <v>360</v>
      </c>
      <c r="BY288" s="27">
        <v>360</v>
      </c>
    </row>
    <row r="289" spans="2:77" x14ac:dyDescent="0.25">
      <c r="B289" s="41" t="s">
        <v>53</v>
      </c>
      <c r="C289" s="38" t="s">
        <v>158</v>
      </c>
      <c r="D289" s="39" t="s">
        <v>30</v>
      </c>
      <c r="E289" s="42">
        <f>IF(AR336&lt;0.75,1/0,IF(AR$337&lt;0.75,1/0,X289))</f>
        <v>-0.10101727931296522</v>
      </c>
      <c r="F289" s="42">
        <f>IF(AS336&lt;0.75,1/0,IF(AS$337&lt;0.75,1/0,Y289))</f>
        <v>-5.1941394672582852E-2</v>
      </c>
      <c r="G289" s="42">
        <f>IF(AT336&lt;0.75,1/0,IF(AT$337&lt;0.75,1/0,Z289))</f>
        <v>-0.12841276383736777</v>
      </c>
      <c r="H289" s="42">
        <f>IF(AU336&lt;0.75,1/0,IF(AU$337&lt;0.75,1/0,AA289))</f>
        <v>-0.20380301935803991</v>
      </c>
      <c r="I289" s="42">
        <f>IF(AV336&lt;0.75,1/0,IF(AV$337&lt;0.75,1/0,AB289))</f>
        <v>-8.4137246409905275E-2</v>
      </c>
      <c r="J289" s="42">
        <f>IF(AW336&lt;0.75,1/0,IF(AW$337&lt;0.75,1/0,AC289))</f>
        <v>-0.33144980341299768</v>
      </c>
      <c r="K289" s="42">
        <f>IF(AX336&lt;0.75,1/0,IF(AX$337&lt;0.75,1/0,AD289))</f>
        <v>0.10337258540366112</v>
      </c>
      <c r="L289" s="42">
        <f>IF(AY336&lt;0.75,1/0,IF(AY$337&lt;0.75,1/0,AE289))</f>
        <v>0.31642786470739148</v>
      </c>
      <c r="M289" s="42">
        <f>IF(AZ336&lt;0.75,1/0,IF(AZ$337&lt;0.75,1/0,AF289))</f>
        <v>0.12431958180467739</v>
      </c>
      <c r="N289" s="42">
        <f>IF(BA336&lt;0.75,1/0,IF(BA$337&lt;0.75,1/0,AG289))</f>
        <v>-1.2268943722903658E-2</v>
      </c>
      <c r="O289" s="42">
        <f>IF(BB336&lt;0.75,1/0,IF(BB$337&lt;0.75,1/0,AH289))</f>
        <v>5.7187947335350042E-2</v>
      </c>
      <c r="P289" s="42">
        <f>IF(BC336&lt;0.75,1/0,IF(BC$337&lt;0.75,1/0,AI289))</f>
        <v>0.11416418990163346</v>
      </c>
      <c r="Q289" s="42">
        <f>IF(BD336&lt;0.75,1/0,IF(BD$337&lt;0.75,1/0,AJ289))</f>
        <v>0.10548095064449292</v>
      </c>
      <c r="R289" s="42">
        <f>IF(BE336&lt;0.75,1/0,IF(BE$337&lt;0.75,1/0,AK289))</f>
        <v>2.4500819790345796E-2</v>
      </c>
      <c r="S289" s="42">
        <f>IF(BF336&lt;0.75,1/0,IF(BF$337&lt;0.75,1/0,AL289))</f>
        <v>8.1488527575672709E-3</v>
      </c>
      <c r="U289" s="5" t="s">
        <v>53</v>
      </c>
      <c r="V289" s="6" t="s">
        <v>158</v>
      </c>
      <c r="W289" s="7" t="s">
        <v>30</v>
      </c>
      <c r="X289" s="1">
        <v>-0.10101727931296522</v>
      </c>
      <c r="Y289" s="1">
        <v>-5.1941394672582852E-2</v>
      </c>
      <c r="Z289" s="1">
        <v>-0.12841276383736777</v>
      </c>
      <c r="AA289" s="1">
        <v>-0.20380301935803991</v>
      </c>
      <c r="AB289" s="1">
        <v>-8.4137246409905275E-2</v>
      </c>
      <c r="AC289" s="1">
        <v>-0.33144980341299768</v>
      </c>
      <c r="AD289" s="1">
        <v>0.10337258540366112</v>
      </c>
      <c r="AE289" s="1">
        <v>0.31642786470739148</v>
      </c>
      <c r="AF289" s="1">
        <v>0.12431958180467739</v>
      </c>
      <c r="AG289" s="1">
        <v>-1.2268943722903658E-2</v>
      </c>
      <c r="AH289" s="1">
        <v>5.7187947335350042E-2</v>
      </c>
      <c r="AI289" s="1">
        <v>0.11416418990163346</v>
      </c>
      <c r="AJ289" s="1">
        <v>0.10548095064449292</v>
      </c>
      <c r="AK289" s="1">
        <v>2.4500819790345796E-2</v>
      </c>
      <c r="AL289" s="1">
        <v>8.1488527575672709E-3</v>
      </c>
      <c r="AO289" s="41" t="s">
        <v>47</v>
      </c>
      <c r="AP289" s="38" t="s">
        <v>159</v>
      </c>
      <c r="AQ289" s="39" t="s">
        <v>30</v>
      </c>
      <c r="AR289" s="42">
        <f t="shared" si="423"/>
        <v>1</v>
      </c>
      <c r="AS289" s="42">
        <f t="shared" si="409"/>
        <v>1</v>
      </c>
      <c r="AT289" s="42">
        <f t="shared" si="410"/>
        <v>1</v>
      </c>
      <c r="AU289" s="42">
        <f t="shared" si="411"/>
        <v>1</v>
      </c>
      <c r="AV289" s="42">
        <f t="shared" si="412"/>
        <v>1</v>
      </c>
      <c r="AW289" s="42">
        <f t="shared" si="413"/>
        <v>1</v>
      </c>
      <c r="AX289" s="42">
        <f t="shared" si="414"/>
        <v>1</v>
      </c>
      <c r="AY289" s="42">
        <f t="shared" si="415"/>
        <v>1</v>
      </c>
      <c r="AZ289" s="42">
        <f t="shared" si="416"/>
        <v>1</v>
      </c>
      <c r="BA289" s="42">
        <f t="shared" si="417"/>
        <v>0.98611111111111116</v>
      </c>
      <c r="BB289" s="42">
        <f t="shared" si="418"/>
        <v>1</v>
      </c>
      <c r="BC289" s="42">
        <f t="shared" si="419"/>
        <v>1</v>
      </c>
      <c r="BD289" s="42">
        <f t="shared" si="420"/>
        <v>0</v>
      </c>
      <c r="BE289" s="42">
        <f t="shared" si="421"/>
        <v>1</v>
      </c>
      <c r="BF289" s="42">
        <f t="shared" si="422"/>
        <v>1</v>
      </c>
      <c r="BH289" s="41" t="s">
        <v>47</v>
      </c>
      <c r="BI289" s="38" t="s">
        <v>159</v>
      </c>
      <c r="BJ289" s="39" t="s">
        <v>30</v>
      </c>
      <c r="BK289" s="27">
        <v>360</v>
      </c>
      <c r="BL289" s="27">
        <v>360</v>
      </c>
      <c r="BM289" s="27">
        <v>360</v>
      </c>
      <c r="BN289" s="27">
        <v>360</v>
      </c>
      <c r="BO289" s="27">
        <v>360</v>
      </c>
      <c r="BP289" s="27">
        <v>360</v>
      </c>
      <c r="BQ289" s="27">
        <v>360</v>
      </c>
      <c r="BR289" s="27">
        <v>360</v>
      </c>
      <c r="BS289" s="27">
        <v>360</v>
      </c>
      <c r="BT289" s="27">
        <v>355</v>
      </c>
      <c r="BU289" s="27">
        <v>360</v>
      </c>
      <c r="BV289" s="27">
        <v>360</v>
      </c>
      <c r="BW289" s="27">
        <v>0</v>
      </c>
      <c r="BX289" s="27">
        <v>360</v>
      </c>
      <c r="BY289" s="27">
        <v>360</v>
      </c>
    </row>
    <row r="290" spans="2:77" x14ac:dyDescent="0.25">
      <c r="B290" s="41" t="s">
        <v>32</v>
      </c>
      <c r="C290" s="38" t="s">
        <v>153</v>
      </c>
      <c r="D290" s="39" t="s">
        <v>16</v>
      </c>
      <c r="E290" s="42">
        <f>IF(AR338&lt;0.75,1/0,IF(AR$344&lt;0.75,1/0,X290))</f>
        <v>-0.27956634493863797</v>
      </c>
      <c r="F290" s="42">
        <f>IF(AS338&lt;0.75,1/0,IF(AS$344&lt;0.75,1/0,Y290))</f>
        <v>-2.0115700383923296E-2</v>
      </c>
      <c r="G290" s="42">
        <f>IF(AT338&lt;0.75,1/0,IF(AT$344&lt;0.75,1/0,Z290))</f>
        <v>9.5486636409480852E-2</v>
      </c>
      <c r="H290" s="42">
        <f>IF(AU338&lt;0.75,1/0,IF(AU$344&lt;0.75,1/0,AA290))</f>
        <v>-6.4892503582778538E-2</v>
      </c>
      <c r="I290" s="42">
        <f>IF(AV338&lt;0.75,1/0,IF(AV$344&lt;0.75,1/0,AB290))</f>
        <v>0.13008650050206838</v>
      </c>
      <c r="J290" s="42">
        <f>IF(AW338&lt;0.75,1/0,IF(AW$344&lt;0.75,1/0,AC290))</f>
        <v>-5.3981628357171019E-2</v>
      </c>
      <c r="K290" s="42" t="e">
        <f>IF(AX338&lt;0.75,1/0,IF(AX$344&lt;0.75,1/0,AD290))</f>
        <v>#DIV/0!</v>
      </c>
      <c r="L290" s="42">
        <f>IF(AY338&lt;0.75,1/0,IF(AY$344&lt;0.75,1/0,AE290))</f>
        <v>-0.19290745283200939</v>
      </c>
      <c r="M290" s="42">
        <f>IF(AZ338&lt;0.75,1/0,IF(AZ$344&lt;0.75,1/0,AF290))</f>
        <v>-2.6326348135384814E-2</v>
      </c>
      <c r="N290" s="42">
        <f>IF(BA338&lt;0.75,1/0,IF(BA$344&lt;0.75,1/0,AG290))</f>
        <v>0.11262311512436796</v>
      </c>
      <c r="O290" s="42">
        <f>IF(BB338&lt;0.75,1/0,IF(BB$344&lt;0.75,1/0,AH290))</f>
        <v>-0.10566000941558851</v>
      </c>
      <c r="P290" s="42">
        <f>IF(BC338&lt;0.75,1/0,IF(BC$344&lt;0.75,1/0,AI290))</f>
        <v>0.37417375576682188</v>
      </c>
      <c r="Q290" s="42">
        <f>IF(BD338&lt;0.75,1/0,IF(BD$344&lt;0.75,1/0,AJ290))</f>
        <v>-0.11946019287962606</v>
      </c>
      <c r="R290" s="42">
        <f>IF(BE338&lt;0.75,1/0,IF(BE$344&lt;0.75,1/0,AK290))</f>
        <v>3.6475964371146308E-2</v>
      </c>
      <c r="S290" s="42">
        <f>IF(BF338&lt;0.75,1/0,IF(BF$344&lt;0.75,1/0,AL290))</f>
        <v>8.8918712089876895E-2</v>
      </c>
      <c r="U290" s="5" t="s">
        <v>32</v>
      </c>
      <c r="V290" s="6" t="s">
        <v>153</v>
      </c>
      <c r="W290" s="7" t="s">
        <v>16</v>
      </c>
      <c r="X290" s="1">
        <v>-0.27956634493863797</v>
      </c>
      <c r="Y290" s="1">
        <v>-2.0115700383923296E-2</v>
      </c>
      <c r="Z290" s="1">
        <v>9.5486636409480852E-2</v>
      </c>
      <c r="AA290" s="1">
        <v>-6.4892503582778538E-2</v>
      </c>
      <c r="AB290" s="1">
        <v>0.13008650050206838</v>
      </c>
      <c r="AC290" s="1">
        <v>-5.3981628357171019E-2</v>
      </c>
      <c r="AD290" s="1">
        <v>-0.43158369671967023</v>
      </c>
      <c r="AE290" s="1">
        <v>-0.19290745283200939</v>
      </c>
      <c r="AF290" s="1">
        <v>-2.6326348135384814E-2</v>
      </c>
      <c r="AG290" s="1">
        <v>0.11262311512436796</v>
      </c>
      <c r="AH290" s="1">
        <v>-0.10566000941558851</v>
      </c>
      <c r="AI290" s="1">
        <v>0.37417375576682188</v>
      </c>
      <c r="AJ290" s="1">
        <v>-0.11946019287962606</v>
      </c>
      <c r="AK290" s="1">
        <v>3.6475964371146308E-2</v>
      </c>
      <c r="AL290" s="1">
        <v>8.8918712089876895E-2</v>
      </c>
      <c r="AO290" s="41" t="s">
        <v>47</v>
      </c>
      <c r="AP290" s="38" t="s">
        <v>160</v>
      </c>
      <c r="AQ290" s="39" t="s">
        <v>30</v>
      </c>
      <c r="AR290" s="42">
        <f t="shared" si="423"/>
        <v>1</v>
      </c>
      <c r="AS290" s="42">
        <f t="shared" si="409"/>
        <v>1</v>
      </c>
      <c r="AT290" s="42">
        <f t="shared" si="410"/>
        <v>1</v>
      </c>
      <c r="AU290" s="42">
        <f t="shared" si="411"/>
        <v>1</v>
      </c>
      <c r="AV290" s="42">
        <f t="shared" si="412"/>
        <v>1</v>
      </c>
      <c r="AW290" s="42">
        <f t="shared" si="413"/>
        <v>1</v>
      </c>
      <c r="AX290" s="42">
        <f t="shared" si="414"/>
        <v>1</v>
      </c>
      <c r="AY290" s="42">
        <f t="shared" si="415"/>
        <v>1</v>
      </c>
      <c r="AZ290" s="42">
        <f t="shared" si="416"/>
        <v>1</v>
      </c>
      <c r="BA290" s="42">
        <f t="shared" si="417"/>
        <v>1</v>
      </c>
      <c r="BB290" s="42">
        <f t="shared" si="418"/>
        <v>1</v>
      </c>
      <c r="BC290" s="42">
        <f t="shared" si="419"/>
        <v>1</v>
      </c>
      <c r="BD290" s="42">
        <f t="shared" si="420"/>
        <v>1</v>
      </c>
      <c r="BE290" s="42">
        <f t="shared" si="421"/>
        <v>1</v>
      </c>
      <c r="BF290" s="42">
        <f t="shared" si="422"/>
        <v>1</v>
      </c>
      <c r="BH290" s="41" t="s">
        <v>47</v>
      </c>
      <c r="BI290" s="38" t="s">
        <v>160</v>
      </c>
      <c r="BJ290" s="39" t="s">
        <v>30</v>
      </c>
      <c r="BK290" s="27">
        <v>360</v>
      </c>
      <c r="BL290" s="27">
        <v>360</v>
      </c>
      <c r="BM290" s="27">
        <v>360</v>
      </c>
      <c r="BN290" s="27">
        <v>360</v>
      </c>
      <c r="BO290" s="27">
        <v>360</v>
      </c>
      <c r="BP290" s="27">
        <v>360</v>
      </c>
      <c r="BQ290" s="27">
        <v>360</v>
      </c>
      <c r="BR290" s="27">
        <v>360</v>
      </c>
      <c r="BS290" s="27">
        <v>360</v>
      </c>
      <c r="BT290" s="27">
        <v>360</v>
      </c>
      <c r="BU290" s="27">
        <v>360</v>
      </c>
      <c r="BV290" s="27">
        <v>360</v>
      </c>
      <c r="BW290" s="27">
        <v>360</v>
      </c>
      <c r="BX290" s="27">
        <v>360</v>
      </c>
      <c r="BY290" s="27">
        <v>360</v>
      </c>
    </row>
    <row r="291" spans="2:77" x14ac:dyDescent="0.25">
      <c r="B291" s="41" t="s">
        <v>32</v>
      </c>
      <c r="C291" s="38" t="s">
        <v>154</v>
      </c>
      <c r="D291" s="39" t="s">
        <v>16</v>
      </c>
      <c r="E291" s="42">
        <f>IF(AR339&lt;0.75,1/0,IF(AR$344&lt;0.75,1/0,X291))</f>
        <v>-0.22363421545392803</v>
      </c>
      <c r="F291" s="42">
        <f>IF(AS339&lt;0.75,1/0,IF(AS$344&lt;0.75,1/0,Y291))</f>
        <v>-8.290450370951663E-3</v>
      </c>
      <c r="G291" s="42">
        <f>IF(AT339&lt;0.75,1/0,IF(AT$344&lt;0.75,1/0,Z291))</f>
        <v>0.31971908849562802</v>
      </c>
      <c r="H291" s="42">
        <f>IF(AU339&lt;0.75,1/0,IF(AU$344&lt;0.75,1/0,AA291))</f>
        <v>-0.13879330515357258</v>
      </c>
      <c r="I291" s="42">
        <f>IF(AV339&lt;0.75,1/0,IF(AV$344&lt;0.75,1/0,AB291))</f>
        <v>-2.7570660109326739E-2</v>
      </c>
      <c r="J291" s="42">
        <f>IF(AW339&lt;0.75,1/0,IF(AW$344&lt;0.75,1/0,AC291))</f>
        <v>-0.18890989324423435</v>
      </c>
      <c r="K291" s="42">
        <f>IF(AX339&lt;0.75,1/0,IF(AX$344&lt;0.75,1/0,AD291))</f>
        <v>-0.13496832466785347</v>
      </c>
      <c r="L291" s="42">
        <f>IF(AY339&lt;0.75,1/0,IF(AY$344&lt;0.75,1/0,AE291))</f>
        <v>-0.31583360620193457</v>
      </c>
      <c r="M291" s="42">
        <f>IF(AZ339&lt;0.75,1/0,IF(AZ$344&lt;0.75,1/0,AF291))</f>
        <v>-7.8969846509781005E-2</v>
      </c>
      <c r="N291" s="42">
        <f>IF(BA339&lt;0.75,1/0,IF(BA$344&lt;0.75,1/0,AG291))</f>
        <v>-5.9912065330924191E-2</v>
      </c>
      <c r="O291" s="42">
        <f>IF(BB339&lt;0.75,1/0,IF(BB$344&lt;0.75,1/0,AH291))</f>
        <v>-0.10233071527050164</v>
      </c>
      <c r="P291" s="42">
        <f>IF(BC339&lt;0.75,1/0,IF(BC$344&lt;0.75,1/0,AI291))</f>
        <v>0.21376894580217209</v>
      </c>
      <c r="Q291" s="42">
        <f>IF(BD339&lt;0.75,1/0,IF(BD$344&lt;0.75,1/0,AJ291))</f>
        <v>1.9655903334445224E-2</v>
      </c>
      <c r="R291" s="42">
        <f>IF(BE339&lt;0.75,1/0,IF(BE$344&lt;0.75,1/0,AK291))</f>
        <v>-3.835984743813281E-2</v>
      </c>
      <c r="S291" s="42">
        <f>IF(BF339&lt;0.75,1/0,IF(BF$344&lt;0.75,1/0,AL291))</f>
        <v>-2.0914594805702569E-2</v>
      </c>
      <c r="U291" s="5" t="s">
        <v>32</v>
      </c>
      <c r="V291" s="6" t="s">
        <v>154</v>
      </c>
      <c r="W291" s="7" t="s">
        <v>16</v>
      </c>
      <c r="X291" s="1">
        <v>-0.22363421545392803</v>
      </c>
      <c r="Y291" s="1">
        <v>-8.290450370951663E-3</v>
      </c>
      <c r="Z291" s="1">
        <v>0.31971908849562802</v>
      </c>
      <c r="AA291" s="1">
        <v>-0.13879330515357258</v>
      </c>
      <c r="AB291" s="1">
        <v>-2.7570660109326739E-2</v>
      </c>
      <c r="AC291" s="1">
        <v>-0.18890989324423435</v>
      </c>
      <c r="AD291" s="1">
        <v>-0.13496832466785347</v>
      </c>
      <c r="AE291" s="1">
        <v>-0.31583360620193457</v>
      </c>
      <c r="AF291" s="1">
        <v>-7.8969846509781005E-2</v>
      </c>
      <c r="AG291" s="1">
        <v>-5.9912065330924191E-2</v>
      </c>
      <c r="AH291" s="1">
        <v>-0.10233071527050164</v>
      </c>
      <c r="AI291" s="1">
        <v>0.21376894580217209</v>
      </c>
      <c r="AJ291" s="1">
        <v>1.9655903334445224E-2</v>
      </c>
      <c r="AK291" s="1">
        <v>-3.835984743813281E-2</v>
      </c>
      <c r="AL291" s="1">
        <v>-2.0914594805702569E-2</v>
      </c>
      <c r="AO291" s="41" t="s">
        <v>47</v>
      </c>
      <c r="AP291" s="38" t="s">
        <v>161</v>
      </c>
      <c r="AQ291" s="39" t="s">
        <v>30</v>
      </c>
      <c r="AR291" s="42">
        <f t="shared" si="423"/>
        <v>1</v>
      </c>
      <c r="AS291" s="42">
        <f t="shared" si="409"/>
        <v>1</v>
      </c>
      <c r="AT291" s="42">
        <f t="shared" si="410"/>
        <v>1</v>
      </c>
      <c r="AU291" s="42">
        <f t="shared" si="411"/>
        <v>1</v>
      </c>
      <c r="AV291" s="42">
        <f t="shared" si="412"/>
        <v>1</v>
      </c>
      <c r="AW291" s="42">
        <f t="shared" si="413"/>
        <v>1</v>
      </c>
      <c r="AX291" s="42">
        <f t="shared" si="414"/>
        <v>1</v>
      </c>
      <c r="AY291" s="42">
        <f t="shared" si="415"/>
        <v>1</v>
      </c>
      <c r="AZ291" s="42">
        <f t="shared" si="416"/>
        <v>1</v>
      </c>
      <c r="BA291" s="42">
        <f t="shared" si="417"/>
        <v>1</v>
      </c>
      <c r="BB291" s="42">
        <f t="shared" si="418"/>
        <v>1</v>
      </c>
      <c r="BC291" s="42">
        <f t="shared" si="419"/>
        <v>1</v>
      </c>
      <c r="BD291" s="42">
        <f t="shared" si="420"/>
        <v>0</v>
      </c>
      <c r="BE291" s="42">
        <f t="shared" si="421"/>
        <v>1</v>
      </c>
      <c r="BF291" s="42">
        <f t="shared" si="422"/>
        <v>1</v>
      </c>
      <c r="BH291" s="41" t="s">
        <v>47</v>
      </c>
      <c r="BI291" s="38" t="s">
        <v>161</v>
      </c>
      <c r="BJ291" s="39" t="s">
        <v>30</v>
      </c>
      <c r="BK291" s="27">
        <v>360</v>
      </c>
      <c r="BL291" s="27">
        <v>360</v>
      </c>
      <c r="BM291" s="27">
        <v>360</v>
      </c>
      <c r="BN291" s="27">
        <v>360</v>
      </c>
      <c r="BO291" s="27">
        <v>360</v>
      </c>
      <c r="BP291" s="27">
        <v>360</v>
      </c>
      <c r="BQ291" s="27">
        <v>360</v>
      </c>
      <c r="BR291" s="27">
        <v>360</v>
      </c>
      <c r="BS291" s="27">
        <v>360</v>
      </c>
      <c r="BT291" s="27">
        <v>360</v>
      </c>
      <c r="BU291" s="27">
        <v>360</v>
      </c>
      <c r="BV291" s="27">
        <v>360</v>
      </c>
      <c r="BW291" s="27">
        <v>0</v>
      </c>
      <c r="BX291" s="27">
        <v>360</v>
      </c>
      <c r="BY291" s="27">
        <v>360</v>
      </c>
    </row>
    <row r="292" spans="2:77" x14ac:dyDescent="0.25">
      <c r="B292" s="41" t="s">
        <v>32</v>
      </c>
      <c r="C292" s="38" t="s">
        <v>155</v>
      </c>
      <c r="D292" s="39" t="s">
        <v>16</v>
      </c>
      <c r="E292" s="42">
        <f>IF(AR340&lt;0.75,1/0,IF(AR$344&lt;0.75,1/0,X292))</f>
        <v>-0.23991526031781285</v>
      </c>
      <c r="F292" s="42">
        <f>IF(AS340&lt;0.75,1/0,IF(AS$344&lt;0.75,1/0,Y292))</f>
        <v>0.23728296624341061</v>
      </c>
      <c r="G292" s="42">
        <f>IF(AT340&lt;0.75,1/0,IF(AT$344&lt;0.75,1/0,Z292))</f>
        <v>-4.6413983674884918E-2</v>
      </c>
      <c r="H292" s="42">
        <f>IF(AU340&lt;0.75,1/0,IF(AU$344&lt;0.75,1/0,AA292))</f>
        <v>-0.10303723899864836</v>
      </c>
      <c r="I292" s="42">
        <f>IF(AV340&lt;0.75,1/0,IF(AV$344&lt;0.75,1/0,AB292))</f>
        <v>0.11504651354877726</v>
      </c>
      <c r="J292" s="42">
        <f>IF(AW340&lt;0.75,1/0,IF(AW$344&lt;0.75,1/0,AC292))</f>
        <v>-4.4448459314694655E-2</v>
      </c>
      <c r="K292" s="42">
        <f>IF(AX340&lt;0.75,1/0,IF(AX$344&lt;0.75,1/0,AD292))</f>
        <v>0.31523405389793613</v>
      </c>
      <c r="L292" s="42">
        <f>IF(AY340&lt;0.75,1/0,IF(AY$344&lt;0.75,1/0,AE292))</f>
        <v>0.52962446330701796</v>
      </c>
      <c r="M292" s="42">
        <f>IF(AZ340&lt;0.75,1/0,IF(AZ$344&lt;0.75,1/0,AF292))</f>
        <v>0.37684900685318046</v>
      </c>
      <c r="N292" s="42">
        <f>IF(BA340&lt;0.75,1/0,IF(BA$344&lt;0.75,1/0,AG292))</f>
        <v>0.39761345736175002</v>
      </c>
      <c r="O292" s="42">
        <f>IF(BB340&lt;0.75,1/0,IF(BB$344&lt;0.75,1/0,AH292))</f>
        <v>2.7666117385932054E-2</v>
      </c>
      <c r="P292" s="42">
        <f>IF(BC340&lt;0.75,1/0,IF(BC$344&lt;0.75,1/0,AI292))</f>
        <v>0.53194240560350625</v>
      </c>
      <c r="Q292" s="42">
        <f>IF(BD340&lt;0.75,1/0,IF(BD$344&lt;0.75,1/0,AJ292))</f>
        <v>0.25274768128846925</v>
      </c>
      <c r="R292" s="42">
        <f>IF(BE340&lt;0.75,1/0,IF(BE$344&lt;0.75,1/0,AK292))</f>
        <v>0.19669680176628068</v>
      </c>
      <c r="S292" s="42">
        <f>IF(BF340&lt;0.75,1/0,IF(BF$344&lt;0.75,1/0,AL292))</f>
        <v>0.18157434665835548</v>
      </c>
      <c r="U292" s="5" t="s">
        <v>32</v>
      </c>
      <c r="V292" s="6" t="s">
        <v>155</v>
      </c>
      <c r="W292" s="7" t="s">
        <v>16</v>
      </c>
      <c r="X292" s="1">
        <v>-0.23991526031781285</v>
      </c>
      <c r="Y292" s="1">
        <v>0.23728296624341061</v>
      </c>
      <c r="Z292" s="1">
        <v>-4.6413983674884918E-2</v>
      </c>
      <c r="AA292" s="1">
        <v>-0.10303723899864836</v>
      </c>
      <c r="AB292" s="1">
        <v>0.11504651354877726</v>
      </c>
      <c r="AC292" s="1">
        <v>-4.4448459314694655E-2</v>
      </c>
      <c r="AD292" s="1">
        <v>0.31523405389793613</v>
      </c>
      <c r="AE292" s="1">
        <v>0.52962446330701796</v>
      </c>
      <c r="AF292" s="1">
        <v>0.37684900685318046</v>
      </c>
      <c r="AG292" s="1">
        <v>0.39761345736175002</v>
      </c>
      <c r="AH292" s="1">
        <v>2.7666117385932054E-2</v>
      </c>
      <c r="AI292" s="1">
        <v>0.53194240560350625</v>
      </c>
      <c r="AJ292" s="1">
        <v>0.25274768128846925</v>
      </c>
      <c r="AK292" s="1">
        <v>0.19669680176628068</v>
      </c>
      <c r="AL292" s="1">
        <v>0.18157434665835548</v>
      </c>
      <c r="AO292" s="41" t="s">
        <v>47</v>
      </c>
      <c r="AP292" s="38" t="s">
        <v>162</v>
      </c>
      <c r="AQ292" s="39" t="s">
        <v>30</v>
      </c>
      <c r="AR292" s="42">
        <f t="shared" si="423"/>
        <v>1</v>
      </c>
      <c r="AS292" s="42">
        <f t="shared" si="409"/>
        <v>1</v>
      </c>
      <c r="AT292" s="42">
        <f t="shared" si="410"/>
        <v>1</v>
      </c>
      <c r="AU292" s="42">
        <f t="shared" si="411"/>
        <v>1</v>
      </c>
      <c r="AV292" s="42">
        <f t="shared" si="412"/>
        <v>1</v>
      </c>
      <c r="AW292" s="42">
        <f t="shared" si="413"/>
        <v>1</v>
      </c>
      <c r="AX292" s="42">
        <f t="shared" si="414"/>
        <v>1</v>
      </c>
      <c r="AY292" s="42">
        <f t="shared" si="415"/>
        <v>1</v>
      </c>
      <c r="AZ292" s="42">
        <f t="shared" si="416"/>
        <v>1</v>
      </c>
      <c r="BA292" s="42">
        <f t="shared" si="417"/>
        <v>1</v>
      </c>
      <c r="BB292" s="42">
        <f t="shared" si="418"/>
        <v>1</v>
      </c>
      <c r="BC292" s="42">
        <f t="shared" si="419"/>
        <v>1</v>
      </c>
      <c r="BD292" s="42">
        <f t="shared" si="420"/>
        <v>0.90833333333333333</v>
      </c>
      <c r="BE292" s="42">
        <f t="shared" si="421"/>
        <v>1</v>
      </c>
      <c r="BF292" s="42">
        <f t="shared" si="422"/>
        <v>1</v>
      </c>
      <c r="BH292" s="41" t="s">
        <v>47</v>
      </c>
      <c r="BI292" s="38" t="s">
        <v>162</v>
      </c>
      <c r="BJ292" s="39" t="s">
        <v>30</v>
      </c>
      <c r="BK292" s="27">
        <v>360</v>
      </c>
      <c r="BL292" s="27">
        <v>360</v>
      </c>
      <c r="BM292" s="27">
        <v>360</v>
      </c>
      <c r="BN292" s="27">
        <v>360</v>
      </c>
      <c r="BO292" s="27">
        <v>360</v>
      </c>
      <c r="BP292" s="27">
        <v>360</v>
      </c>
      <c r="BQ292" s="27">
        <v>360</v>
      </c>
      <c r="BR292" s="27">
        <v>360</v>
      </c>
      <c r="BS292" s="27">
        <v>360</v>
      </c>
      <c r="BT292" s="27">
        <v>360</v>
      </c>
      <c r="BU292" s="27">
        <v>360</v>
      </c>
      <c r="BV292" s="27">
        <v>360</v>
      </c>
      <c r="BW292" s="27">
        <v>327</v>
      </c>
      <c r="BX292" s="27">
        <v>360</v>
      </c>
      <c r="BY292" s="27">
        <v>360</v>
      </c>
    </row>
    <row r="293" spans="2:77" x14ac:dyDescent="0.25">
      <c r="B293" s="41" t="s">
        <v>32</v>
      </c>
      <c r="C293" s="38" t="s">
        <v>156</v>
      </c>
      <c r="D293" s="39" t="s">
        <v>16</v>
      </c>
      <c r="E293" s="42">
        <f>IF(AR341&lt;0.75,1/0,IF(AR$344&lt;0.75,1/0,X293))</f>
        <v>0.13442404036495148</v>
      </c>
      <c r="F293" s="42">
        <f>IF(AS341&lt;0.75,1/0,IF(AS$344&lt;0.75,1/0,Y293))</f>
        <v>5.5080929657433941E-3</v>
      </c>
      <c r="G293" s="42">
        <f>IF(AT341&lt;0.75,1/0,IF(AT$344&lt;0.75,1/0,Z293))</f>
        <v>-9.4111605546108645E-2</v>
      </c>
      <c r="H293" s="42">
        <f>IF(AU341&lt;0.75,1/0,IF(AU$344&lt;0.75,1/0,AA293))</f>
        <v>-7.5747341886695185E-2</v>
      </c>
      <c r="I293" s="42">
        <f>IF(AV341&lt;0.75,1/0,IF(AV$344&lt;0.75,1/0,AB293))</f>
        <v>6.9628079456031111E-2</v>
      </c>
      <c r="J293" s="42">
        <f>IF(AW341&lt;0.75,1/0,IF(AW$344&lt;0.75,1/0,AC293))</f>
        <v>0.11768975887975586</v>
      </c>
      <c r="K293" s="42">
        <f>IF(AX341&lt;0.75,1/0,IF(AX$344&lt;0.75,1/0,AD293))</f>
        <v>0.25020751319831391</v>
      </c>
      <c r="L293" s="42">
        <f>IF(AY341&lt;0.75,1/0,IF(AY$344&lt;0.75,1/0,AE293))</f>
        <v>0.19871536445815829</v>
      </c>
      <c r="M293" s="42">
        <f>IF(AZ341&lt;0.75,1/0,IF(AZ$344&lt;0.75,1/0,AF293))</f>
        <v>0.18375266294231296</v>
      </c>
      <c r="N293" s="42">
        <f>IF(BA341&lt;0.75,1/0,IF(BA$344&lt;0.75,1/0,AG293))</f>
        <v>2.8205993753095182E-2</v>
      </c>
      <c r="O293" s="42">
        <f>IF(BB341&lt;0.75,1/0,IF(BB$344&lt;0.75,1/0,AH293))</f>
        <v>-1.2934167793498652E-2</v>
      </c>
      <c r="P293" s="42">
        <f>IF(BC341&lt;0.75,1/0,IF(BC$344&lt;0.75,1/0,AI293))</f>
        <v>0.26064601136437782</v>
      </c>
      <c r="Q293" s="42">
        <f>IF(BD341&lt;0.75,1/0,IF(BD$344&lt;0.75,1/0,AJ293))</f>
        <v>0.57156747471209757</v>
      </c>
      <c r="R293" s="42">
        <f>IF(BE341&lt;0.75,1/0,IF(BE$344&lt;0.75,1/0,AK293))</f>
        <v>8.4533880738607792E-2</v>
      </c>
      <c r="S293" s="42">
        <f>IF(BF341&lt;0.75,1/0,IF(BF$344&lt;0.75,1/0,AL293))</f>
        <v>6.4050920064202321E-2</v>
      </c>
      <c r="U293" s="5" t="s">
        <v>32</v>
      </c>
      <c r="V293" s="6" t="s">
        <v>156</v>
      </c>
      <c r="W293" s="7" t="s">
        <v>16</v>
      </c>
      <c r="X293" s="1">
        <v>0.13442404036495148</v>
      </c>
      <c r="Y293" s="1">
        <v>5.5080929657433941E-3</v>
      </c>
      <c r="Z293" s="1">
        <v>-9.4111605546108645E-2</v>
      </c>
      <c r="AA293" s="1">
        <v>-7.5747341886695185E-2</v>
      </c>
      <c r="AB293" s="1">
        <v>6.9628079456031111E-2</v>
      </c>
      <c r="AC293" s="1">
        <v>0.11768975887975586</v>
      </c>
      <c r="AD293" s="1">
        <v>0.25020751319831391</v>
      </c>
      <c r="AE293" s="1">
        <v>0.19871536445815829</v>
      </c>
      <c r="AF293" s="1">
        <v>0.18375266294231296</v>
      </c>
      <c r="AG293" s="1">
        <v>2.8205993753095182E-2</v>
      </c>
      <c r="AH293" s="1">
        <v>-1.2934167793498652E-2</v>
      </c>
      <c r="AI293" s="1">
        <v>0.26064601136437782</v>
      </c>
      <c r="AJ293" s="1">
        <v>0.57156747471209757</v>
      </c>
      <c r="AK293" s="1">
        <v>8.4533880738607792E-2</v>
      </c>
      <c r="AL293" s="1">
        <v>6.4050920064202321E-2</v>
      </c>
      <c r="AO293" s="41" t="s">
        <v>47</v>
      </c>
      <c r="AP293" s="38" t="s">
        <v>163</v>
      </c>
      <c r="AQ293" s="39" t="s">
        <v>30</v>
      </c>
      <c r="AR293" s="42">
        <f t="shared" si="423"/>
        <v>1</v>
      </c>
      <c r="AS293" s="42">
        <f t="shared" si="409"/>
        <v>1</v>
      </c>
      <c r="AT293" s="42">
        <f t="shared" si="410"/>
        <v>1</v>
      </c>
      <c r="AU293" s="42">
        <f t="shared" si="411"/>
        <v>1</v>
      </c>
      <c r="AV293" s="42">
        <f t="shared" si="412"/>
        <v>1</v>
      </c>
      <c r="AW293" s="42">
        <f t="shared" si="413"/>
        <v>1</v>
      </c>
      <c r="AX293" s="42">
        <f t="shared" si="414"/>
        <v>1</v>
      </c>
      <c r="AY293" s="42">
        <f t="shared" si="415"/>
        <v>1</v>
      </c>
      <c r="AZ293" s="42">
        <f t="shared" si="416"/>
        <v>1</v>
      </c>
      <c r="BA293" s="42">
        <f t="shared" si="417"/>
        <v>1</v>
      </c>
      <c r="BB293" s="42">
        <f t="shared" si="418"/>
        <v>1</v>
      </c>
      <c r="BC293" s="42">
        <f t="shared" si="419"/>
        <v>1</v>
      </c>
      <c r="BD293" s="42">
        <f t="shared" si="420"/>
        <v>0.99444444444444446</v>
      </c>
      <c r="BE293" s="42">
        <f t="shared" si="421"/>
        <v>1</v>
      </c>
      <c r="BF293" s="42">
        <f t="shared" si="422"/>
        <v>1</v>
      </c>
      <c r="BH293" s="41" t="s">
        <v>47</v>
      </c>
      <c r="BI293" s="38" t="s">
        <v>163</v>
      </c>
      <c r="BJ293" s="39" t="s">
        <v>30</v>
      </c>
      <c r="BK293" s="27">
        <v>360</v>
      </c>
      <c r="BL293" s="27">
        <v>360</v>
      </c>
      <c r="BM293" s="27">
        <v>360</v>
      </c>
      <c r="BN293" s="27">
        <v>360</v>
      </c>
      <c r="BO293" s="27">
        <v>360</v>
      </c>
      <c r="BP293" s="27">
        <v>360</v>
      </c>
      <c r="BQ293" s="27">
        <v>360</v>
      </c>
      <c r="BR293" s="27">
        <v>360</v>
      </c>
      <c r="BS293" s="27">
        <v>360</v>
      </c>
      <c r="BT293" s="27">
        <v>360</v>
      </c>
      <c r="BU293" s="27">
        <v>360</v>
      </c>
      <c r="BV293" s="27">
        <v>360</v>
      </c>
      <c r="BW293" s="27">
        <v>358</v>
      </c>
      <c r="BX293" s="27">
        <v>360</v>
      </c>
      <c r="BY293" s="27">
        <v>360</v>
      </c>
    </row>
    <row r="294" spans="2:77" x14ac:dyDescent="0.25">
      <c r="B294" s="41" t="s">
        <v>32</v>
      </c>
      <c r="C294" s="38" t="s">
        <v>157</v>
      </c>
      <c r="D294" s="39" t="s">
        <v>16</v>
      </c>
      <c r="E294" s="42">
        <f>IF(AR342&lt;0.75,1/0,IF(AR$344&lt;0.75,1/0,X294))</f>
        <v>-0.11318714013991749</v>
      </c>
      <c r="F294" s="42">
        <f>IF(AS342&lt;0.75,1/0,IF(AS$344&lt;0.75,1/0,Y294))</f>
        <v>0.22736808258500862</v>
      </c>
      <c r="G294" s="42">
        <f>IF(AT342&lt;0.75,1/0,IF(AT$344&lt;0.75,1/0,Z294))</f>
        <v>-4.2580825007443868E-2</v>
      </c>
      <c r="H294" s="42">
        <f>IF(AU342&lt;0.75,1/0,IF(AU$344&lt;0.75,1/0,AA294))</f>
        <v>0.11959498230160759</v>
      </c>
      <c r="I294" s="42">
        <f>IF(AV342&lt;0.75,1/0,IF(AV$344&lt;0.75,1/0,AB294))</f>
        <v>0.14811284611503961</v>
      </c>
      <c r="J294" s="42">
        <f>IF(AW342&lt;0.75,1/0,IF(AW$344&lt;0.75,1/0,AC294))</f>
        <v>3.702154893418963E-2</v>
      </c>
      <c r="K294" s="42" t="e">
        <f>IF(AX342&lt;0.75,1/0,IF(AX$344&lt;0.75,1/0,AD294))</f>
        <v>#DIV/0!</v>
      </c>
      <c r="L294" s="42">
        <f>IF(AY342&lt;0.75,1/0,IF(AY$344&lt;0.75,1/0,AE294))</f>
        <v>0.27922935766821855</v>
      </c>
      <c r="M294" s="42">
        <f>IF(AZ342&lt;0.75,1/0,IF(AZ$344&lt;0.75,1/0,AF294))</f>
        <v>0.20424589649295788</v>
      </c>
      <c r="N294" s="42">
        <f>IF(BA342&lt;0.75,1/0,IF(BA$344&lt;0.75,1/0,AG294))</f>
        <v>0.47497283240534038</v>
      </c>
      <c r="O294" s="42">
        <f>IF(BB342&lt;0.75,1/0,IF(BB$344&lt;0.75,1/0,AH294))</f>
        <v>5.4078082172924979E-2</v>
      </c>
      <c r="P294" s="42">
        <f>IF(BC342&lt;0.75,1/0,IF(BC$344&lt;0.75,1/0,AI294))</f>
        <v>0.70808934677568103</v>
      </c>
      <c r="Q294" s="42">
        <f>IF(BD342&lt;0.75,1/0,IF(BD$344&lt;0.75,1/0,AJ294))</f>
        <v>0.23935185185185204</v>
      </c>
      <c r="R294" s="42">
        <f>IF(BE342&lt;0.75,1/0,IF(BE$344&lt;0.75,1/0,AK294))</f>
        <v>0.24881009973045654</v>
      </c>
      <c r="S294" s="42">
        <f>IF(BF342&lt;0.75,1/0,IF(BF$344&lt;0.75,1/0,AL294))</f>
        <v>0.2056311399259243</v>
      </c>
      <c r="U294" s="5" t="s">
        <v>32</v>
      </c>
      <c r="V294" s="6" t="s">
        <v>157</v>
      </c>
      <c r="W294" s="7" t="s">
        <v>16</v>
      </c>
      <c r="X294" s="1">
        <v>-0.11318714013991749</v>
      </c>
      <c r="Y294" s="1">
        <v>0.22736808258500862</v>
      </c>
      <c r="Z294" s="1">
        <v>-4.2580825007443868E-2</v>
      </c>
      <c r="AA294" s="1">
        <v>0.11959498230160759</v>
      </c>
      <c r="AB294" s="1">
        <v>0.14811284611503961</v>
      </c>
      <c r="AC294" s="1">
        <v>3.702154893418963E-2</v>
      </c>
      <c r="AD294" s="1">
        <v>0.46137866341578282</v>
      </c>
      <c r="AE294" s="1">
        <v>0.27922935766821855</v>
      </c>
      <c r="AF294" s="1">
        <v>0.20424589649295788</v>
      </c>
      <c r="AG294" s="1">
        <v>0.47497283240534038</v>
      </c>
      <c r="AH294" s="1">
        <v>5.4078082172924979E-2</v>
      </c>
      <c r="AI294" s="1">
        <v>0.70808934677568103</v>
      </c>
      <c r="AJ294" s="1">
        <v>0.23935185185185204</v>
      </c>
      <c r="AK294" s="1">
        <v>0.24881009973045654</v>
      </c>
      <c r="AL294" s="1">
        <v>0.2056311399259243</v>
      </c>
      <c r="AO294" s="41" t="s">
        <v>47</v>
      </c>
      <c r="AP294" s="38" t="s">
        <v>77</v>
      </c>
      <c r="AQ294" s="39" t="s">
        <v>30</v>
      </c>
      <c r="AR294" s="42">
        <f t="shared" si="423"/>
        <v>1</v>
      </c>
      <c r="AS294" s="42">
        <f t="shared" si="409"/>
        <v>1</v>
      </c>
      <c r="AT294" s="42">
        <f t="shared" si="410"/>
        <v>1</v>
      </c>
      <c r="AU294" s="42">
        <f t="shared" si="411"/>
        <v>1</v>
      </c>
      <c r="AV294" s="42">
        <f t="shared" si="412"/>
        <v>1</v>
      </c>
      <c r="AW294" s="42">
        <f t="shared" si="413"/>
        <v>1</v>
      </c>
      <c r="AX294" s="42">
        <f t="shared" si="414"/>
        <v>1</v>
      </c>
      <c r="AY294" s="42">
        <f t="shared" si="415"/>
        <v>1</v>
      </c>
      <c r="AZ294" s="42">
        <f t="shared" si="416"/>
        <v>1</v>
      </c>
      <c r="BA294" s="42">
        <f t="shared" si="417"/>
        <v>1</v>
      </c>
      <c r="BB294" s="42">
        <f t="shared" si="418"/>
        <v>1</v>
      </c>
      <c r="BC294" s="42">
        <f t="shared" si="419"/>
        <v>1</v>
      </c>
      <c r="BD294" s="42">
        <f t="shared" si="420"/>
        <v>0.99722222222222223</v>
      </c>
      <c r="BE294" s="42">
        <f t="shared" si="421"/>
        <v>1</v>
      </c>
      <c r="BF294" s="42">
        <f t="shared" si="422"/>
        <v>1</v>
      </c>
      <c r="BH294" s="41" t="s">
        <v>47</v>
      </c>
      <c r="BI294" s="38" t="s">
        <v>77</v>
      </c>
      <c r="BJ294" s="39" t="s">
        <v>30</v>
      </c>
      <c r="BK294" s="27">
        <v>360</v>
      </c>
      <c r="BL294" s="27">
        <v>360</v>
      </c>
      <c r="BM294" s="27">
        <v>360</v>
      </c>
      <c r="BN294" s="27">
        <v>360</v>
      </c>
      <c r="BO294" s="27">
        <v>360</v>
      </c>
      <c r="BP294" s="27">
        <v>360</v>
      </c>
      <c r="BQ294" s="27">
        <v>360</v>
      </c>
      <c r="BR294" s="27">
        <v>360</v>
      </c>
      <c r="BS294" s="27">
        <v>360</v>
      </c>
      <c r="BT294" s="27">
        <v>360</v>
      </c>
      <c r="BU294" s="27">
        <v>360</v>
      </c>
      <c r="BV294" s="27">
        <v>360</v>
      </c>
      <c r="BW294" s="27">
        <v>359</v>
      </c>
      <c r="BX294" s="27">
        <v>360</v>
      </c>
      <c r="BY294" s="27">
        <v>360</v>
      </c>
    </row>
    <row r="295" spans="2:77" x14ac:dyDescent="0.25">
      <c r="B295" s="41" t="s">
        <v>32</v>
      </c>
      <c r="C295" s="38" t="s">
        <v>158</v>
      </c>
      <c r="D295" s="39" t="s">
        <v>16</v>
      </c>
      <c r="E295" s="42">
        <f>IF(AR343&lt;0.75,1/0,IF(AR$344&lt;0.75,1/0,X295))</f>
        <v>-5.8154754057448299E-2</v>
      </c>
      <c r="F295" s="42">
        <f>IF(AS343&lt;0.75,1/0,IF(AS$344&lt;0.75,1/0,Y295))</f>
        <v>0.29219956034949379</v>
      </c>
      <c r="G295" s="42">
        <f>IF(AT343&lt;0.75,1/0,IF(AT$344&lt;0.75,1/0,Z295))</f>
        <v>-0.12342370561143357</v>
      </c>
      <c r="H295" s="42">
        <f>IF(AU343&lt;0.75,1/0,IF(AU$344&lt;0.75,1/0,AA295))</f>
        <v>2.6571400880867513E-2</v>
      </c>
      <c r="I295" s="42">
        <f>IF(AV343&lt;0.75,1/0,IF(AV$344&lt;0.75,1/0,AB295))</f>
        <v>5.3357835001752285E-2</v>
      </c>
      <c r="J295" s="42">
        <f>IF(AW343&lt;0.75,1/0,IF(AW$344&lt;0.75,1/0,AC295))</f>
        <v>2.0803877281464489E-2</v>
      </c>
      <c r="K295" s="42">
        <f>IF(AX343&lt;0.75,1/0,IF(AX$344&lt;0.75,1/0,AD295))</f>
        <v>0.16560606543502354</v>
      </c>
      <c r="L295" s="42">
        <f>IF(AY343&lt;0.75,1/0,IF(AY$344&lt;0.75,1/0,AE295))</f>
        <v>0.25531275751904881</v>
      </c>
      <c r="M295" s="42">
        <f>IF(AZ343&lt;0.75,1/0,IF(AZ$344&lt;0.75,1/0,AF295))</f>
        <v>7.3608949581637662E-2</v>
      </c>
      <c r="N295" s="42">
        <f>IF(BA343&lt;0.75,1/0,IF(BA$344&lt;0.75,1/0,AG295))</f>
        <v>0.24235684266566215</v>
      </c>
      <c r="O295" s="42">
        <f>IF(BB343&lt;0.75,1/0,IF(BB$344&lt;0.75,1/0,AH295))</f>
        <v>3.3543725440434269E-2</v>
      </c>
      <c r="P295" s="42">
        <f>IF(BC343&lt;0.75,1/0,IF(BC$344&lt;0.75,1/0,AI295))</f>
        <v>0.44924777846998287</v>
      </c>
      <c r="Q295" s="42">
        <f>IF(BD343&lt;0.75,1/0,IF(BD$344&lt;0.75,1/0,AJ295))</f>
        <v>0.10574142916150353</v>
      </c>
      <c r="R295" s="42">
        <f>IF(BE343&lt;0.75,1/0,IF(BE$344&lt;0.75,1/0,AK295))</f>
        <v>0.14536284542527134</v>
      </c>
      <c r="S295" s="42">
        <f>IF(BF343&lt;0.75,1/0,IF(BF$344&lt;0.75,1/0,AL295))</f>
        <v>0.11539791318739212</v>
      </c>
      <c r="U295" s="5" t="s">
        <v>32</v>
      </c>
      <c r="V295" s="6" t="s">
        <v>158</v>
      </c>
      <c r="W295" s="7" t="s">
        <v>16</v>
      </c>
      <c r="X295" s="1">
        <v>-5.8154754057448299E-2</v>
      </c>
      <c r="Y295" s="1">
        <v>0.29219956034949379</v>
      </c>
      <c r="Z295" s="1">
        <v>-0.12342370561143357</v>
      </c>
      <c r="AA295" s="1">
        <v>2.6571400880867513E-2</v>
      </c>
      <c r="AB295" s="1">
        <v>5.3357835001752285E-2</v>
      </c>
      <c r="AC295" s="1">
        <v>2.0803877281464489E-2</v>
      </c>
      <c r="AD295" s="1">
        <v>0.16560606543502354</v>
      </c>
      <c r="AE295" s="1">
        <v>0.25531275751904881</v>
      </c>
      <c r="AF295" s="1">
        <v>7.3608949581637662E-2</v>
      </c>
      <c r="AG295" s="1">
        <v>0.24235684266566215</v>
      </c>
      <c r="AH295" s="1">
        <v>3.3543725440434269E-2</v>
      </c>
      <c r="AI295" s="1">
        <v>0.44924777846998287</v>
      </c>
      <c r="AJ295" s="1">
        <v>0.10574142916150353</v>
      </c>
      <c r="AK295" s="1">
        <v>0.14536284542527134</v>
      </c>
      <c r="AL295" s="1">
        <v>0.11539791318739212</v>
      </c>
      <c r="AO295" s="41" t="s">
        <v>47</v>
      </c>
      <c r="AP295" s="38" t="s">
        <v>164</v>
      </c>
      <c r="AQ295" s="39" t="s">
        <v>30</v>
      </c>
      <c r="AR295" s="42">
        <f t="shared" si="423"/>
        <v>1</v>
      </c>
      <c r="AS295" s="42">
        <f t="shared" si="409"/>
        <v>1</v>
      </c>
      <c r="AT295" s="42">
        <f t="shared" si="410"/>
        <v>1</v>
      </c>
      <c r="AU295" s="42">
        <f t="shared" si="411"/>
        <v>1</v>
      </c>
      <c r="AV295" s="42">
        <f t="shared" si="412"/>
        <v>0.99722222222222223</v>
      </c>
      <c r="AW295" s="42">
        <f t="shared" si="413"/>
        <v>1</v>
      </c>
      <c r="AX295" s="42">
        <f t="shared" si="414"/>
        <v>1</v>
      </c>
      <c r="AY295" s="42">
        <f t="shared" si="415"/>
        <v>1</v>
      </c>
      <c r="AZ295" s="42">
        <f t="shared" si="416"/>
        <v>1</v>
      </c>
      <c r="BA295" s="42">
        <f t="shared" si="417"/>
        <v>1</v>
      </c>
      <c r="BB295" s="42">
        <f t="shared" si="418"/>
        <v>1</v>
      </c>
      <c r="BC295" s="42">
        <f t="shared" si="419"/>
        <v>1</v>
      </c>
      <c r="BD295" s="42">
        <f t="shared" si="420"/>
        <v>1</v>
      </c>
      <c r="BE295" s="42">
        <f t="shared" si="421"/>
        <v>1</v>
      </c>
      <c r="BF295" s="42">
        <f t="shared" si="422"/>
        <v>1</v>
      </c>
      <c r="BH295" s="41" t="s">
        <v>47</v>
      </c>
      <c r="BI295" s="38" t="s">
        <v>164</v>
      </c>
      <c r="BJ295" s="39" t="s">
        <v>30</v>
      </c>
      <c r="BK295" s="27">
        <v>360</v>
      </c>
      <c r="BL295" s="27">
        <v>360</v>
      </c>
      <c r="BM295" s="27">
        <v>360</v>
      </c>
      <c r="BN295" s="27">
        <v>360</v>
      </c>
      <c r="BO295" s="27">
        <v>359</v>
      </c>
      <c r="BP295" s="27">
        <v>360</v>
      </c>
      <c r="BQ295" s="27">
        <v>360</v>
      </c>
      <c r="BR295" s="27">
        <v>360</v>
      </c>
      <c r="BS295" s="27">
        <v>360</v>
      </c>
      <c r="BT295" s="27">
        <v>360</v>
      </c>
      <c r="BU295" s="27">
        <v>360</v>
      </c>
      <c r="BV295" s="27">
        <v>360</v>
      </c>
      <c r="BW295" s="27">
        <v>360</v>
      </c>
      <c r="BX295" s="27">
        <v>360</v>
      </c>
      <c r="BY295" s="27">
        <v>360</v>
      </c>
    </row>
    <row r="296" spans="2:77" x14ac:dyDescent="0.25">
      <c r="B296" s="41" t="s">
        <v>33</v>
      </c>
      <c r="C296" s="38" t="s">
        <v>153</v>
      </c>
      <c r="D296" s="39" t="s">
        <v>16</v>
      </c>
      <c r="E296" s="42">
        <f>IF(AR345&lt;0.75,1/0,IF(AR$351&lt;0.75,1/0,X296))</f>
        <v>-0.29131128150652386</v>
      </c>
      <c r="F296" s="42">
        <f>IF(AS345&lt;0.75,1/0,IF(AS$351&lt;0.75,1/0,Y296))</f>
        <v>-0.13078819984372991</v>
      </c>
      <c r="G296" s="42">
        <f>IF(AT345&lt;0.75,1/0,IF(AT$351&lt;0.75,1/0,Z296))</f>
        <v>-0.23921936684642831</v>
      </c>
      <c r="H296" s="42">
        <f>IF(AU345&lt;0.75,1/0,IF(AU$351&lt;0.75,1/0,AA296))</f>
        <v>-0.23169769149074648</v>
      </c>
      <c r="I296" s="42">
        <f>IF(AV345&lt;0.75,1/0,IF(AV$351&lt;0.75,1/0,AB296))</f>
        <v>-0.16569879864641535</v>
      </c>
      <c r="J296" s="42">
        <f>IF(AW345&lt;0.75,1/0,IF(AW$351&lt;0.75,1/0,AC296))</f>
        <v>-0.23473803210194266</v>
      </c>
      <c r="K296" s="42" t="e">
        <f>IF(AX345&lt;0.75,1/0,IF(AX$351&lt;0.75,1/0,AD296))</f>
        <v>#DIV/0!</v>
      </c>
      <c r="L296" s="42">
        <f>IF(AY345&lt;0.75,1/0,IF(AY$351&lt;0.75,1/0,AE296))</f>
        <v>-0.482388277054701</v>
      </c>
      <c r="M296" s="42">
        <f>IF(AZ345&lt;0.75,1/0,IF(AZ$351&lt;0.75,1/0,AF296))</f>
        <v>-0.2797304638918986</v>
      </c>
      <c r="N296" s="42">
        <f>IF(BA345&lt;0.75,1/0,IF(BA$351&lt;0.75,1/0,AG296))</f>
        <v>-9.6111974035006931E-2</v>
      </c>
      <c r="O296" s="42">
        <f>IF(BB345&lt;0.75,1/0,IF(BB$351&lt;0.75,1/0,AH296))</f>
        <v>-0.21489847691849229</v>
      </c>
      <c r="P296" s="42">
        <f>IF(BC345&lt;0.75,1/0,IF(BC$351&lt;0.75,1/0,AI296))</f>
        <v>-8.1305022749866396E-2</v>
      </c>
      <c r="Q296" s="42">
        <f>IF(BD345&lt;0.75,1/0,IF(BD$351&lt;0.75,1/0,AJ296))</f>
        <v>-0.56141886079080772</v>
      </c>
      <c r="R296" s="42">
        <f>IF(BE345&lt;0.75,1/0,IF(BE$351&lt;0.75,1/0,AK296))</f>
        <v>-0.22497866394304622</v>
      </c>
      <c r="S296" s="42">
        <f>IF(BF345&lt;0.75,1/0,IF(BF$351&lt;0.75,1/0,AL296))</f>
        <v>-0.17306808336873181</v>
      </c>
      <c r="U296" s="5" t="s">
        <v>33</v>
      </c>
      <c r="V296" s="6" t="s">
        <v>153</v>
      </c>
      <c r="W296" s="7" t="s">
        <v>16</v>
      </c>
      <c r="X296" s="1">
        <v>-0.29131128150652386</v>
      </c>
      <c r="Y296" s="1">
        <v>-0.13078819984372991</v>
      </c>
      <c r="Z296" s="1">
        <v>-0.23921936684642831</v>
      </c>
      <c r="AA296" s="1">
        <v>-0.23169769149074648</v>
      </c>
      <c r="AB296" s="1">
        <v>-0.16569879864641535</v>
      </c>
      <c r="AC296" s="1">
        <v>-0.23473803210194266</v>
      </c>
      <c r="AD296" s="1">
        <v>-0.33725911481831672</v>
      </c>
      <c r="AE296" s="1">
        <v>-0.482388277054701</v>
      </c>
      <c r="AF296" s="1">
        <v>-0.2797304638918986</v>
      </c>
      <c r="AG296" s="1">
        <v>-9.6111974035006931E-2</v>
      </c>
      <c r="AH296" s="1">
        <v>-0.21489847691849229</v>
      </c>
      <c r="AI296" s="1">
        <v>-8.1305022749866396E-2</v>
      </c>
      <c r="AJ296" s="1">
        <v>-0.56141886079080772</v>
      </c>
      <c r="AK296" s="1">
        <v>-0.22497866394304622</v>
      </c>
      <c r="AL296" s="1">
        <v>-0.17306808336873181</v>
      </c>
      <c r="AO296" s="41" t="s">
        <v>48</v>
      </c>
      <c r="AP296" s="38" t="s">
        <v>159</v>
      </c>
      <c r="AQ296" s="39" t="s">
        <v>30</v>
      </c>
      <c r="AR296" s="42">
        <f>BK296/360</f>
        <v>1</v>
      </c>
      <c r="AS296" s="42">
        <f t="shared" si="409"/>
        <v>1</v>
      </c>
      <c r="AT296" s="42">
        <f t="shared" si="410"/>
        <v>1</v>
      </c>
      <c r="AU296" s="42">
        <f t="shared" si="411"/>
        <v>1</v>
      </c>
      <c r="AV296" s="42">
        <f t="shared" si="412"/>
        <v>1</v>
      </c>
      <c r="AW296" s="42">
        <f t="shared" si="413"/>
        <v>1</v>
      </c>
      <c r="AX296" s="42">
        <f t="shared" si="414"/>
        <v>0</v>
      </c>
      <c r="AY296" s="42">
        <f t="shared" si="415"/>
        <v>0.99444444444444446</v>
      </c>
      <c r="AZ296" s="42">
        <f t="shared" si="416"/>
        <v>1</v>
      </c>
      <c r="BA296" s="42">
        <f t="shared" si="417"/>
        <v>0.94166666666666665</v>
      </c>
      <c r="BB296" s="42">
        <f t="shared" si="418"/>
        <v>1</v>
      </c>
      <c r="BC296" s="42">
        <f t="shared" si="419"/>
        <v>1</v>
      </c>
      <c r="BD296" s="42">
        <f t="shared" si="420"/>
        <v>0</v>
      </c>
      <c r="BE296" s="42">
        <f t="shared" si="421"/>
        <v>1</v>
      </c>
      <c r="BF296" s="42">
        <f t="shared" si="422"/>
        <v>1</v>
      </c>
      <c r="BH296" s="41" t="s">
        <v>48</v>
      </c>
      <c r="BI296" s="38" t="s">
        <v>159</v>
      </c>
      <c r="BJ296" s="39" t="s">
        <v>30</v>
      </c>
      <c r="BK296" s="27">
        <v>360</v>
      </c>
      <c r="BL296" s="27">
        <v>360</v>
      </c>
      <c r="BM296" s="27">
        <v>360</v>
      </c>
      <c r="BN296" s="27">
        <v>360</v>
      </c>
      <c r="BO296" s="27">
        <v>360</v>
      </c>
      <c r="BP296" s="27">
        <v>360</v>
      </c>
      <c r="BQ296" s="27">
        <v>0</v>
      </c>
      <c r="BR296" s="27">
        <v>358</v>
      </c>
      <c r="BS296" s="27">
        <v>360</v>
      </c>
      <c r="BT296" s="27">
        <v>339</v>
      </c>
      <c r="BU296" s="27">
        <v>360</v>
      </c>
      <c r="BV296" s="27">
        <v>360</v>
      </c>
      <c r="BW296" s="27">
        <v>0</v>
      </c>
      <c r="BX296" s="27">
        <v>360</v>
      </c>
      <c r="BY296" s="27">
        <v>360</v>
      </c>
    </row>
    <row r="297" spans="2:77" x14ac:dyDescent="0.25">
      <c r="B297" s="41" t="s">
        <v>33</v>
      </c>
      <c r="C297" s="38" t="s">
        <v>154</v>
      </c>
      <c r="D297" s="39" t="s">
        <v>16</v>
      </c>
      <c r="E297" s="42">
        <f>IF(AR346&lt;0.75,1/0,IF(AR$351&lt;0.75,1/0,X297))</f>
        <v>-0.25138080374780214</v>
      </c>
      <c r="F297" s="42">
        <f>IF(AS346&lt;0.75,1/0,IF(AS$351&lt;0.75,1/0,Y297))</f>
        <v>-0.11648980200377768</v>
      </c>
      <c r="G297" s="42">
        <f>IF(AT346&lt;0.75,1/0,IF(AT$351&lt;0.75,1/0,Z297))</f>
        <v>0.10860709415552949</v>
      </c>
      <c r="H297" s="42">
        <f>IF(AU346&lt;0.75,1/0,IF(AU$351&lt;0.75,1/0,AA297))</f>
        <v>-0.25773403162119823</v>
      </c>
      <c r="I297" s="42">
        <f>IF(AV346&lt;0.75,1/0,IF(AV$351&lt;0.75,1/0,AB297))</f>
        <v>-4.6161081804114046E-2</v>
      </c>
      <c r="J297" s="42">
        <f>IF(AW346&lt;0.75,1/0,IF(AW$351&lt;0.75,1/0,AC297))</f>
        <v>-0.1958749928077933</v>
      </c>
      <c r="K297" s="42">
        <f>IF(AX346&lt;0.75,1/0,IF(AX$351&lt;0.75,1/0,AD297))</f>
        <v>-0.29569557922806811</v>
      </c>
      <c r="L297" s="42">
        <f>IF(AY346&lt;0.75,1/0,IF(AY$351&lt;0.75,1/0,AE297))</f>
        <v>-0.5939381733964354</v>
      </c>
      <c r="M297" s="42">
        <f>IF(AZ346&lt;0.75,1/0,IF(AZ$351&lt;0.75,1/0,AF297))</f>
        <v>-0.24686755879196365</v>
      </c>
      <c r="N297" s="42">
        <f>IF(BA346&lt;0.75,1/0,IF(BA$351&lt;0.75,1/0,AG297))</f>
        <v>-8.2623012535074647E-2</v>
      </c>
      <c r="O297" s="42">
        <f>IF(BB346&lt;0.75,1/0,IF(BB$351&lt;0.75,1/0,AH297))</f>
        <v>-2.3967136405056988E-2</v>
      </c>
      <c r="P297" s="42">
        <f>IF(BC346&lt;0.75,1/0,IF(BC$351&lt;0.75,1/0,AI297))</f>
        <v>3.1295063536551426E-2</v>
      </c>
      <c r="Q297" s="42">
        <f>IF(BD346&lt;0.75,1/0,IF(BD$351&lt;0.75,1/0,AJ297))</f>
        <v>-0.42278997404841479</v>
      </c>
      <c r="R297" s="42">
        <f>IF(BE346&lt;0.75,1/0,IF(BE$351&lt;0.75,1/0,AK297))</f>
        <v>-0.1561233699133886</v>
      </c>
      <c r="S297" s="42">
        <f>IF(BF346&lt;0.75,1/0,IF(BF$351&lt;0.75,1/0,AL297))</f>
        <v>-0.16505279794519134</v>
      </c>
      <c r="U297" s="5" t="s">
        <v>33</v>
      </c>
      <c r="V297" s="6" t="s">
        <v>154</v>
      </c>
      <c r="W297" s="7" t="s">
        <v>16</v>
      </c>
      <c r="X297" s="1">
        <v>-0.25138080374780214</v>
      </c>
      <c r="Y297" s="1">
        <v>-0.11648980200377768</v>
      </c>
      <c r="Z297" s="1">
        <v>0.10860709415552949</v>
      </c>
      <c r="AA297" s="1">
        <v>-0.25773403162119823</v>
      </c>
      <c r="AB297" s="1">
        <v>-4.6161081804114046E-2</v>
      </c>
      <c r="AC297" s="1">
        <v>-0.1958749928077933</v>
      </c>
      <c r="AD297" s="1">
        <v>-0.29569557922806811</v>
      </c>
      <c r="AE297" s="1">
        <v>-0.5939381733964354</v>
      </c>
      <c r="AF297" s="1">
        <v>-0.24686755879196365</v>
      </c>
      <c r="AG297" s="1">
        <v>-8.2623012535074647E-2</v>
      </c>
      <c r="AH297" s="1">
        <v>-2.3967136405056988E-2</v>
      </c>
      <c r="AI297" s="1">
        <v>3.1295063536551426E-2</v>
      </c>
      <c r="AJ297" s="1">
        <v>-0.42278997404841479</v>
      </c>
      <c r="AK297" s="1">
        <v>-0.1561233699133886</v>
      </c>
      <c r="AL297" s="1">
        <v>-0.16505279794519134</v>
      </c>
      <c r="AO297" s="41" t="s">
        <v>48</v>
      </c>
      <c r="AP297" s="38" t="s">
        <v>160</v>
      </c>
      <c r="AQ297" s="39" t="s">
        <v>30</v>
      </c>
      <c r="AR297" s="42">
        <f t="shared" ref="AR297:AR302" si="424">BK297/360</f>
        <v>1</v>
      </c>
      <c r="AS297" s="42">
        <f t="shared" si="409"/>
        <v>1</v>
      </c>
      <c r="AT297" s="42">
        <f t="shared" si="410"/>
        <v>1</v>
      </c>
      <c r="AU297" s="42">
        <f t="shared" si="411"/>
        <v>1</v>
      </c>
      <c r="AV297" s="42">
        <f t="shared" si="412"/>
        <v>1</v>
      </c>
      <c r="AW297" s="42">
        <f t="shared" si="413"/>
        <v>1</v>
      </c>
      <c r="AX297" s="42">
        <f t="shared" si="414"/>
        <v>1</v>
      </c>
      <c r="AY297" s="42">
        <f t="shared" si="415"/>
        <v>0.99722222222222223</v>
      </c>
      <c r="AZ297" s="42">
        <f t="shared" si="416"/>
        <v>1</v>
      </c>
      <c r="BA297" s="42">
        <f t="shared" si="417"/>
        <v>1</v>
      </c>
      <c r="BB297" s="42">
        <f t="shared" si="418"/>
        <v>1</v>
      </c>
      <c r="BC297" s="42">
        <f t="shared" si="419"/>
        <v>1</v>
      </c>
      <c r="BD297" s="42">
        <f t="shared" si="420"/>
        <v>0.99722222222222223</v>
      </c>
      <c r="BE297" s="42">
        <f t="shared" si="421"/>
        <v>1</v>
      </c>
      <c r="BF297" s="42">
        <f t="shared" si="422"/>
        <v>1</v>
      </c>
      <c r="BH297" s="41" t="s">
        <v>48</v>
      </c>
      <c r="BI297" s="38" t="s">
        <v>160</v>
      </c>
      <c r="BJ297" s="39" t="s">
        <v>30</v>
      </c>
      <c r="BK297" s="27">
        <v>360</v>
      </c>
      <c r="BL297" s="27">
        <v>360</v>
      </c>
      <c r="BM297" s="27">
        <v>360</v>
      </c>
      <c r="BN297" s="27">
        <v>360</v>
      </c>
      <c r="BO297" s="27">
        <v>360</v>
      </c>
      <c r="BP297" s="27">
        <v>360</v>
      </c>
      <c r="BQ297" s="27">
        <v>360</v>
      </c>
      <c r="BR297" s="27">
        <v>359</v>
      </c>
      <c r="BS297" s="27">
        <v>360</v>
      </c>
      <c r="BT297" s="27">
        <v>360</v>
      </c>
      <c r="BU297" s="27">
        <v>360</v>
      </c>
      <c r="BV297" s="27">
        <v>360</v>
      </c>
      <c r="BW297" s="27">
        <v>359</v>
      </c>
      <c r="BX297" s="27">
        <v>360</v>
      </c>
      <c r="BY297" s="27">
        <v>360</v>
      </c>
    </row>
    <row r="298" spans="2:77" x14ac:dyDescent="0.25">
      <c r="B298" s="41" t="s">
        <v>33</v>
      </c>
      <c r="C298" s="38" t="s">
        <v>155</v>
      </c>
      <c r="D298" s="39" t="s">
        <v>16</v>
      </c>
      <c r="E298" s="42">
        <f>IF(AR347&lt;0.75,1/0,IF(AR$351&lt;0.75,1/0,X298))</f>
        <v>-0.184394706505975</v>
      </c>
      <c r="F298" s="42">
        <f>IF(AS347&lt;0.75,1/0,IF(AS$351&lt;0.75,1/0,Y298))</f>
        <v>5.5834386894311194E-3</v>
      </c>
      <c r="G298" s="42">
        <f>IF(AT347&lt;0.75,1/0,IF(AT$351&lt;0.75,1/0,Z298))</f>
        <v>-0.14718569489394906</v>
      </c>
      <c r="H298" s="42">
        <f>IF(AU347&lt;0.75,1/0,IF(AU$351&lt;0.75,1/0,AA298))</f>
        <v>-0.31928239081786303</v>
      </c>
      <c r="I298" s="42">
        <f>IF(AV347&lt;0.75,1/0,IF(AV$351&lt;0.75,1/0,AB298))</f>
        <v>-0.16341100064396319</v>
      </c>
      <c r="J298" s="42">
        <f>IF(AW347&lt;0.75,1/0,IF(AW$351&lt;0.75,1/0,AC298))</f>
        <v>-0.23219810305897226</v>
      </c>
      <c r="K298" s="42">
        <f>IF(AX347&lt;0.75,1/0,IF(AX$351&lt;0.75,1/0,AD298))</f>
        <v>-0.1657069176441659</v>
      </c>
      <c r="L298" s="42">
        <f>IF(AY347&lt;0.75,1/0,IF(AY$351&lt;0.75,1/0,AE298))</f>
        <v>-0.19750845408651319</v>
      </c>
      <c r="M298" s="42">
        <f>IF(AZ347&lt;0.75,1/0,IF(AZ$351&lt;0.75,1/0,AF298))</f>
        <v>-1.606458763616414E-2</v>
      </c>
      <c r="N298" s="42">
        <f>IF(BA347&lt;0.75,1/0,IF(BA$351&lt;0.75,1/0,AG298))</f>
        <v>-3.2879777252743381E-2</v>
      </c>
      <c r="O298" s="42">
        <f>IF(BB347&lt;0.75,1/0,IF(BB$351&lt;0.75,1/0,AH298))</f>
        <v>-0.11249864620946526</v>
      </c>
      <c r="P298" s="42">
        <f>IF(BC347&lt;0.75,1/0,IF(BC$351&lt;0.75,1/0,AI298))</f>
        <v>7.4861287553367628E-2</v>
      </c>
      <c r="Q298" s="42">
        <f>IF(BD347&lt;0.75,1/0,IF(BD$351&lt;0.75,1/0,AJ298))</f>
        <v>-0.28108845855108788</v>
      </c>
      <c r="R298" s="42">
        <f>IF(BE347&lt;0.75,1/0,IF(BE$351&lt;0.75,1/0,AK298))</f>
        <v>-0.11887543964414016</v>
      </c>
      <c r="S298" s="42">
        <f>IF(BF347&lt;0.75,1/0,IF(BF$351&lt;0.75,1/0,AL298))</f>
        <v>-0.22806898118439711</v>
      </c>
      <c r="U298" s="5" t="s">
        <v>33</v>
      </c>
      <c r="V298" s="6" t="s">
        <v>155</v>
      </c>
      <c r="W298" s="7" t="s">
        <v>16</v>
      </c>
      <c r="X298" s="1">
        <v>-0.184394706505975</v>
      </c>
      <c r="Y298" s="1">
        <v>5.5834386894311194E-3</v>
      </c>
      <c r="Z298" s="1">
        <v>-0.14718569489394906</v>
      </c>
      <c r="AA298" s="1">
        <v>-0.31928239081786303</v>
      </c>
      <c r="AB298" s="1">
        <v>-0.16341100064396319</v>
      </c>
      <c r="AC298" s="1">
        <v>-0.23219810305897226</v>
      </c>
      <c r="AD298" s="1">
        <v>-0.1657069176441659</v>
      </c>
      <c r="AE298" s="1">
        <v>-0.19750845408651319</v>
      </c>
      <c r="AF298" s="1">
        <v>-1.606458763616414E-2</v>
      </c>
      <c r="AG298" s="1">
        <v>-3.2879777252743381E-2</v>
      </c>
      <c r="AH298" s="1">
        <v>-0.11249864620946526</v>
      </c>
      <c r="AI298" s="1">
        <v>7.4861287553367628E-2</v>
      </c>
      <c r="AJ298" s="1">
        <v>-0.28108845855108788</v>
      </c>
      <c r="AK298" s="1">
        <v>-0.11887543964414016</v>
      </c>
      <c r="AL298" s="1">
        <v>-0.22806898118439711</v>
      </c>
      <c r="AO298" s="41" t="s">
        <v>48</v>
      </c>
      <c r="AP298" s="38" t="s">
        <v>161</v>
      </c>
      <c r="AQ298" s="39" t="s">
        <v>30</v>
      </c>
      <c r="AR298" s="42">
        <f t="shared" si="424"/>
        <v>1</v>
      </c>
      <c r="AS298" s="42">
        <f t="shared" si="409"/>
        <v>1</v>
      </c>
      <c r="AT298" s="42">
        <f t="shared" si="410"/>
        <v>1</v>
      </c>
      <c r="AU298" s="42">
        <f t="shared" si="411"/>
        <v>1</v>
      </c>
      <c r="AV298" s="42">
        <f t="shared" si="412"/>
        <v>1</v>
      </c>
      <c r="AW298" s="42">
        <f t="shared" si="413"/>
        <v>1</v>
      </c>
      <c r="AX298" s="42">
        <f t="shared" si="414"/>
        <v>1</v>
      </c>
      <c r="AY298" s="42">
        <f t="shared" si="415"/>
        <v>1</v>
      </c>
      <c r="AZ298" s="42">
        <f t="shared" si="416"/>
        <v>1</v>
      </c>
      <c r="BA298" s="42">
        <f t="shared" si="417"/>
        <v>1</v>
      </c>
      <c r="BB298" s="42">
        <f t="shared" si="418"/>
        <v>1</v>
      </c>
      <c r="BC298" s="42">
        <f t="shared" si="419"/>
        <v>1</v>
      </c>
      <c r="BD298" s="42">
        <f t="shared" si="420"/>
        <v>0.375</v>
      </c>
      <c r="BE298" s="42">
        <f t="shared" si="421"/>
        <v>1</v>
      </c>
      <c r="BF298" s="42">
        <f t="shared" si="422"/>
        <v>1</v>
      </c>
      <c r="BH298" s="41" t="s">
        <v>48</v>
      </c>
      <c r="BI298" s="38" t="s">
        <v>161</v>
      </c>
      <c r="BJ298" s="39" t="s">
        <v>30</v>
      </c>
      <c r="BK298" s="27">
        <v>360</v>
      </c>
      <c r="BL298" s="27">
        <v>360</v>
      </c>
      <c r="BM298" s="27">
        <v>360</v>
      </c>
      <c r="BN298" s="27">
        <v>360</v>
      </c>
      <c r="BO298" s="27">
        <v>360</v>
      </c>
      <c r="BP298" s="27">
        <v>360</v>
      </c>
      <c r="BQ298" s="27">
        <v>360</v>
      </c>
      <c r="BR298" s="27">
        <v>360</v>
      </c>
      <c r="BS298" s="27">
        <v>360</v>
      </c>
      <c r="BT298" s="27">
        <v>360</v>
      </c>
      <c r="BU298" s="27">
        <v>360</v>
      </c>
      <c r="BV298" s="27">
        <v>360</v>
      </c>
      <c r="BW298" s="27">
        <v>135</v>
      </c>
      <c r="BX298" s="27">
        <v>360</v>
      </c>
      <c r="BY298" s="27">
        <v>360</v>
      </c>
    </row>
    <row r="299" spans="2:77" x14ac:dyDescent="0.25">
      <c r="B299" s="41" t="s">
        <v>33</v>
      </c>
      <c r="C299" s="38" t="s">
        <v>156</v>
      </c>
      <c r="D299" s="39" t="s">
        <v>16</v>
      </c>
      <c r="E299" s="42">
        <f>IF(AR348&lt;0.75,1/0,IF(AR$351&lt;0.75,1/0,X299))</f>
        <v>5.2435970911093754E-2</v>
      </c>
      <c r="F299" s="42">
        <f>IF(AS348&lt;0.75,1/0,IF(AS$351&lt;0.75,1/0,Y299))</f>
        <v>-7.3458933800707227E-2</v>
      </c>
      <c r="G299" s="42">
        <f>IF(AT348&lt;0.75,1/0,IF(AT$351&lt;0.75,1/0,Z299))</f>
        <v>-0.15257249160087794</v>
      </c>
      <c r="H299" s="42">
        <f>IF(AU348&lt;0.75,1/0,IF(AU$351&lt;0.75,1/0,AA299))</f>
        <v>-0.35703007637300488</v>
      </c>
      <c r="I299" s="42">
        <f>IF(AV348&lt;0.75,1/0,IF(AV$351&lt;0.75,1/0,AB299))</f>
        <v>-0.26433235131284216</v>
      </c>
      <c r="J299" s="42">
        <f>IF(AW348&lt;0.75,1/0,IF(AW$351&lt;0.75,1/0,AC299))</f>
        <v>-0.24045246797387532</v>
      </c>
      <c r="K299" s="42">
        <f>IF(AX348&lt;0.75,1/0,IF(AX$351&lt;0.75,1/0,AD299))</f>
        <v>-0.22415383601577188</v>
      </c>
      <c r="L299" s="42">
        <f>IF(AY348&lt;0.75,1/0,IF(AY$351&lt;0.75,1/0,AE299))</f>
        <v>-0.26744900385773929</v>
      </c>
      <c r="M299" s="42">
        <f>IF(AZ348&lt;0.75,1/0,IF(AZ$351&lt;0.75,1/0,AF299))</f>
        <v>-0.25296423532143097</v>
      </c>
      <c r="N299" s="42">
        <f>IF(BA348&lt;0.75,1/0,IF(BA$351&lt;0.75,1/0,AG299))</f>
        <v>-0.12128417263025415</v>
      </c>
      <c r="O299" s="42">
        <f>IF(BB348&lt;0.75,1/0,IF(BB$351&lt;0.75,1/0,AH299))</f>
        <v>-0.2366291744541652</v>
      </c>
      <c r="P299" s="42">
        <f>IF(BC348&lt;0.75,1/0,IF(BC$351&lt;0.75,1/0,AI299))</f>
        <v>-0.13325325692385703</v>
      </c>
      <c r="Q299" s="42">
        <f>IF(BD348&lt;0.75,1/0,IF(BD$351&lt;0.75,1/0,AJ299))</f>
        <v>-0.22504964427085383</v>
      </c>
      <c r="R299" s="42">
        <f>IF(BE348&lt;0.75,1/0,IF(BE$351&lt;0.75,1/0,AK299))</f>
        <v>-0.21134550339070046</v>
      </c>
      <c r="S299" s="42">
        <f>IF(BF348&lt;0.75,1/0,IF(BF$351&lt;0.75,1/0,AL299))</f>
        <v>-0.23927097601526781</v>
      </c>
      <c r="U299" s="5" t="s">
        <v>33</v>
      </c>
      <c r="V299" s="6" t="s">
        <v>156</v>
      </c>
      <c r="W299" s="7" t="s">
        <v>16</v>
      </c>
      <c r="X299" s="1">
        <v>5.2435970911093754E-2</v>
      </c>
      <c r="Y299" s="1">
        <v>-7.3458933800707227E-2</v>
      </c>
      <c r="Z299" s="1">
        <v>-0.15257249160087794</v>
      </c>
      <c r="AA299" s="1">
        <v>-0.35703007637300488</v>
      </c>
      <c r="AB299" s="1">
        <v>-0.26433235131284216</v>
      </c>
      <c r="AC299" s="1">
        <v>-0.24045246797387532</v>
      </c>
      <c r="AD299" s="1">
        <v>-0.22415383601577188</v>
      </c>
      <c r="AE299" s="1">
        <v>-0.26744900385773929</v>
      </c>
      <c r="AF299" s="1">
        <v>-0.25296423532143097</v>
      </c>
      <c r="AG299" s="1">
        <v>-0.12128417263025415</v>
      </c>
      <c r="AH299" s="1">
        <v>-0.2366291744541652</v>
      </c>
      <c r="AI299" s="1">
        <v>-0.13325325692385703</v>
      </c>
      <c r="AJ299" s="1">
        <v>-0.22504964427085383</v>
      </c>
      <c r="AK299" s="1">
        <v>-0.21134550339070046</v>
      </c>
      <c r="AL299" s="1">
        <v>-0.23927097601526781</v>
      </c>
      <c r="AO299" s="41" t="s">
        <v>48</v>
      </c>
      <c r="AP299" s="38" t="s">
        <v>162</v>
      </c>
      <c r="AQ299" s="39" t="s">
        <v>30</v>
      </c>
      <c r="AR299" s="42">
        <f t="shared" si="424"/>
        <v>1</v>
      </c>
      <c r="AS299" s="42">
        <f t="shared" si="409"/>
        <v>1</v>
      </c>
      <c r="AT299" s="42">
        <f t="shared" si="410"/>
        <v>1</v>
      </c>
      <c r="AU299" s="42">
        <f t="shared" si="411"/>
        <v>1</v>
      </c>
      <c r="AV299" s="42">
        <f t="shared" si="412"/>
        <v>1</v>
      </c>
      <c r="AW299" s="42">
        <f t="shared" si="413"/>
        <v>1</v>
      </c>
      <c r="AX299" s="42">
        <f t="shared" si="414"/>
        <v>1</v>
      </c>
      <c r="AY299" s="42">
        <f t="shared" si="415"/>
        <v>1</v>
      </c>
      <c r="AZ299" s="42">
        <f t="shared" si="416"/>
        <v>1</v>
      </c>
      <c r="BA299" s="42">
        <f t="shared" si="417"/>
        <v>1</v>
      </c>
      <c r="BB299" s="42">
        <f t="shared" si="418"/>
        <v>1</v>
      </c>
      <c r="BC299" s="42">
        <f t="shared" si="419"/>
        <v>1</v>
      </c>
      <c r="BD299" s="42">
        <f t="shared" si="420"/>
        <v>1</v>
      </c>
      <c r="BE299" s="42">
        <f t="shared" si="421"/>
        <v>1</v>
      </c>
      <c r="BF299" s="42">
        <f t="shared" si="422"/>
        <v>1</v>
      </c>
      <c r="BH299" s="41" t="s">
        <v>48</v>
      </c>
      <c r="BI299" s="38" t="s">
        <v>162</v>
      </c>
      <c r="BJ299" s="39" t="s">
        <v>30</v>
      </c>
      <c r="BK299" s="27">
        <v>360</v>
      </c>
      <c r="BL299" s="27">
        <v>360</v>
      </c>
      <c r="BM299" s="27">
        <v>360</v>
      </c>
      <c r="BN299" s="27">
        <v>360</v>
      </c>
      <c r="BO299" s="27">
        <v>360</v>
      </c>
      <c r="BP299" s="27">
        <v>360</v>
      </c>
      <c r="BQ299" s="27">
        <v>360</v>
      </c>
      <c r="BR299" s="27">
        <v>360</v>
      </c>
      <c r="BS299" s="27">
        <v>360</v>
      </c>
      <c r="BT299" s="27">
        <v>360</v>
      </c>
      <c r="BU299" s="27">
        <v>360</v>
      </c>
      <c r="BV299" s="27">
        <v>360</v>
      </c>
      <c r="BW299" s="27">
        <v>360</v>
      </c>
      <c r="BX299" s="27">
        <v>360</v>
      </c>
      <c r="BY299" s="27">
        <v>360</v>
      </c>
    </row>
    <row r="300" spans="2:77" x14ac:dyDescent="0.25">
      <c r="B300" s="41" t="s">
        <v>33</v>
      </c>
      <c r="C300" s="38" t="s">
        <v>157</v>
      </c>
      <c r="D300" s="39" t="s">
        <v>16</v>
      </c>
      <c r="E300" s="42">
        <f>IF(AR349&lt;0.75,1/0,IF(AR$351&lt;0.75,1/0,X300))</f>
        <v>-1.0767764894562215E-2</v>
      </c>
      <c r="F300" s="42">
        <f>IF(AS349&lt;0.75,1/0,IF(AS$351&lt;0.75,1/0,Y300))</f>
        <v>3.7287644772742823E-2</v>
      </c>
      <c r="G300" s="42">
        <f>IF(AT349&lt;0.75,1/0,IF(AT$351&lt;0.75,1/0,Z300))</f>
        <v>-9.9414376400372095E-2</v>
      </c>
      <c r="H300" s="42">
        <f>IF(AU349&lt;0.75,1/0,IF(AU$351&lt;0.75,1/0,AA300))</f>
        <v>-0.19807286478177655</v>
      </c>
      <c r="I300" s="42">
        <f>IF(AV349&lt;0.75,1/0,IF(AV$351&lt;0.75,1/0,AB300))</f>
        <v>-4.9632944545422775E-2</v>
      </c>
      <c r="J300" s="42">
        <f>IF(AW349&lt;0.75,1/0,IF(AW$351&lt;0.75,1/0,AC300))</f>
        <v>-9.8699557334049559E-2</v>
      </c>
      <c r="K300" s="42">
        <f>IF(AX349&lt;0.75,1/0,IF(AX$351&lt;0.75,1/0,AD300))</f>
        <v>6.7546627127902825E-2</v>
      </c>
      <c r="L300" s="42">
        <f>IF(AY349&lt;0.75,1/0,IF(AY$351&lt;0.75,1/0,AE300))</f>
        <v>-0.1880043204219678</v>
      </c>
      <c r="M300" s="42">
        <f>IF(AZ349&lt;0.75,1/0,IF(AZ$351&lt;0.75,1/0,AF300))</f>
        <v>-0.16993872123945031</v>
      </c>
      <c r="N300" s="42">
        <f>IF(BA349&lt;0.75,1/0,IF(BA$351&lt;0.75,1/0,AG300))</f>
        <v>-4.5632960231658082E-2</v>
      </c>
      <c r="O300" s="42">
        <f>IF(BB349&lt;0.75,1/0,IF(BB$351&lt;0.75,1/0,AH300))</f>
        <v>-0.10928844432124174</v>
      </c>
      <c r="P300" s="42">
        <f>IF(BC349&lt;0.75,1/0,IF(BC$351&lt;0.75,1/0,AI300))</f>
        <v>0.11267608475987956</v>
      </c>
      <c r="Q300" s="42">
        <f>IF(BD349&lt;0.75,1/0,IF(BD$351&lt;0.75,1/0,AJ300))</f>
        <v>-0.20405900217705175</v>
      </c>
      <c r="R300" s="42">
        <f>IF(BE349&lt;0.75,1/0,IF(BE$351&lt;0.75,1/0,AK300))</f>
        <v>-7.597221255531994E-2</v>
      </c>
      <c r="S300" s="42">
        <f>IF(BF349&lt;0.75,1/0,IF(BF$351&lt;0.75,1/0,AL300))</f>
        <v>-8.4038340072165596E-2</v>
      </c>
      <c r="U300" s="5" t="s">
        <v>33</v>
      </c>
      <c r="V300" s="6" t="s">
        <v>157</v>
      </c>
      <c r="W300" s="7" t="s">
        <v>16</v>
      </c>
      <c r="X300" s="1">
        <v>-1.0767764894562215E-2</v>
      </c>
      <c r="Y300" s="1">
        <v>3.7287644772742823E-2</v>
      </c>
      <c r="Z300" s="1">
        <v>-9.9414376400372095E-2</v>
      </c>
      <c r="AA300" s="1">
        <v>-0.19807286478177655</v>
      </c>
      <c r="AB300" s="1">
        <v>-4.9632944545422775E-2</v>
      </c>
      <c r="AC300" s="1">
        <v>-9.8699557334049559E-2</v>
      </c>
      <c r="AD300" s="1">
        <v>6.7546627127902825E-2</v>
      </c>
      <c r="AE300" s="1">
        <v>-0.1880043204219678</v>
      </c>
      <c r="AF300" s="1">
        <v>-0.16993872123945031</v>
      </c>
      <c r="AG300" s="1">
        <v>-4.5632960231658082E-2</v>
      </c>
      <c r="AH300" s="1">
        <v>-0.10928844432124174</v>
      </c>
      <c r="AI300" s="1">
        <v>0.11267608475987956</v>
      </c>
      <c r="AJ300" s="1">
        <v>-0.20405900217705175</v>
      </c>
      <c r="AK300" s="1">
        <v>-7.597221255531994E-2</v>
      </c>
      <c r="AL300" s="1">
        <v>-8.4038340072165596E-2</v>
      </c>
      <c r="AO300" s="41" t="s">
        <v>48</v>
      </c>
      <c r="AP300" s="38" t="s">
        <v>163</v>
      </c>
      <c r="AQ300" s="39" t="s">
        <v>30</v>
      </c>
      <c r="AR300" s="42">
        <f t="shared" si="424"/>
        <v>1</v>
      </c>
      <c r="AS300" s="42">
        <f t="shared" si="409"/>
        <v>1</v>
      </c>
      <c r="AT300" s="42">
        <f t="shared" si="410"/>
        <v>1</v>
      </c>
      <c r="AU300" s="42">
        <f t="shared" si="411"/>
        <v>1</v>
      </c>
      <c r="AV300" s="42">
        <f t="shared" si="412"/>
        <v>1</v>
      </c>
      <c r="AW300" s="42">
        <f t="shared" si="413"/>
        <v>1</v>
      </c>
      <c r="AX300" s="42">
        <f t="shared" si="414"/>
        <v>1</v>
      </c>
      <c r="AY300" s="42">
        <f t="shared" si="415"/>
        <v>1</v>
      </c>
      <c r="AZ300" s="42">
        <f t="shared" si="416"/>
        <v>1</v>
      </c>
      <c r="BA300" s="42">
        <f t="shared" si="417"/>
        <v>1</v>
      </c>
      <c r="BB300" s="42">
        <f t="shared" si="418"/>
        <v>1</v>
      </c>
      <c r="BC300" s="42">
        <f t="shared" si="419"/>
        <v>1</v>
      </c>
      <c r="BD300" s="42">
        <f t="shared" si="420"/>
        <v>0.9916666666666667</v>
      </c>
      <c r="BE300" s="42">
        <f t="shared" si="421"/>
        <v>1</v>
      </c>
      <c r="BF300" s="42">
        <f t="shared" si="422"/>
        <v>1</v>
      </c>
      <c r="BH300" s="41" t="s">
        <v>48</v>
      </c>
      <c r="BI300" s="38" t="s">
        <v>163</v>
      </c>
      <c r="BJ300" s="39" t="s">
        <v>30</v>
      </c>
      <c r="BK300" s="27">
        <v>360</v>
      </c>
      <c r="BL300" s="27">
        <v>360</v>
      </c>
      <c r="BM300" s="27">
        <v>360</v>
      </c>
      <c r="BN300" s="27">
        <v>360</v>
      </c>
      <c r="BO300" s="27">
        <v>360</v>
      </c>
      <c r="BP300" s="27">
        <v>360</v>
      </c>
      <c r="BQ300" s="27">
        <v>360</v>
      </c>
      <c r="BR300" s="27">
        <v>360</v>
      </c>
      <c r="BS300" s="27">
        <v>360</v>
      </c>
      <c r="BT300" s="27">
        <v>360</v>
      </c>
      <c r="BU300" s="27">
        <v>360</v>
      </c>
      <c r="BV300" s="27">
        <v>360</v>
      </c>
      <c r="BW300" s="27">
        <v>357</v>
      </c>
      <c r="BX300" s="27">
        <v>360</v>
      </c>
      <c r="BY300" s="27">
        <v>360</v>
      </c>
    </row>
    <row r="301" spans="2:77" x14ac:dyDescent="0.25">
      <c r="B301" s="41" t="s">
        <v>33</v>
      </c>
      <c r="C301" s="38" t="s">
        <v>158</v>
      </c>
      <c r="D301" s="39" t="s">
        <v>16</v>
      </c>
      <c r="E301" s="42">
        <f>IF(AR350&lt;0.75,1/0,IF(AR$351&lt;0.75,1/0,X301))</f>
        <v>-0.14873426008981905</v>
      </c>
      <c r="F301" s="42">
        <f>IF(AS350&lt;0.75,1/0,IF(AS$351&lt;0.75,1/0,Y301))</f>
        <v>4.4502283630251105E-2</v>
      </c>
      <c r="G301" s="42">
        <f>IF(AT350&lt;0.75,1/0,IF(AT$351&lt;0.75,1/0,Z301))</f>
        <v>-0.24143233270203568</v>
      </c>
      <c r="H301" s="42">
        <f>IF(AU350&lt;0.75,1/0,IF(AU$351&lt;0.75,1/0,AA301))</f>
        <v>-0.27432514279142894</v>
      </c>
      <c r="I301" s="42">
        <f>IF(AV350&lt;0.75,1/0,IF(AV$351&lt;0.75,1/0,AB301))</f>
        <v>-0.23332370996860752</v>
      </c>
      <c r="J301" s="42">
        <f>IF(AW350&lt;0.75,1/0,IF(AW$351&lt;0.75,1/0,AC301))</f>
        <v>-0.26946875098375389</v>
      </c>
      <c r="K301" s="42">
        <f>IF(AX350&lt;0.75,1/0,IF(AX$351&lt;0.75,1/0,AD301))</f>
        <v>-8.7861606588585883E-2</v>
      </c>
      <c r="L301" s="42">
        <f>IF(AY350&lt;0.75,1/0,IF(AY$351&lt;0.75,1/0,AE301))</f>
        <v>-5.2490601503759504E-2</v>
      </c>
      <c r="M301" s="42">
        <f>IF(AZ350&lt;0.75,1/0,IF(AZ$351&lt;0.75,1/0,AF301))</f>
        <v>-0.162475987525179</v>
      </c>
      <c r="N301" s="42">
        <f>IF(BA350&lt;0.75,1/0,IF(BA$351&lt;0.75,1/0,AG301))</f>
        <v>-5.2734643342751353E-2</v>
      </c>
      <c r="O301" s="42">
        <f>IF(BB350&lt;0.75,1/0,IF(BB$351&lt;0.75,1/0,AH301))</f>
        <v>-0.19482392232156309</v>
      </c>
      <c r="P301" s="42">
        <f>IF(BC350&lt;0.75,1/0,IF(BC$351&lt;0.75,1/0,AI301))</f>
        <v>3.1030814605693235E-2</v>
      </c>
      <c r="Q301" s="42">
        <f>IF(BD350&lt;0.75,1/0,IF(BD$351&lt;0.75,1/0,AJ301))</f>
        <v>-6.9207622868605934E-2</v>
      </c>
      <c r="R301" s="42">
        <f>IF(BE350&lt;0.75,1/0,IF(BE$351&lt;0.75,1/0,AK301))</f>
        <v>-0.1315626049068469</v>
      </c>
      <c r="S301" s="42">
        <f>IF(BF350&lt;0.75,1/0,IF(BF$351&lt;0.75,1/0,AL301))</f>
        <v>-0.17362092992924061</v>
      </c>
      <c r="U301" s="5" t="s">
        <v>33</v>
      </c>
      <c r="V301" s="6" t="s">
        <v>158</v>
      </c>
      <c r="W301" s="7" t="s">
        <v>16</v>
      </c>
      <c r="X301" s="1">
        <v>-0.14873426008981905</v>
      </c>
      <c r="Y301" s="1">
        <v>4.4502283630251105E-2</v>
      </c>
      <c r="Z301" s="1">
        <v>-0.24143233270203568</v>
      </c>
      <c r="AA301" s="1">
        <v>-0.27432514279142894</v>
      </c>
      <c r="AB301" s="1">
        <v>-0.23332370996860752</v>
      </c>
      <c r="AC301" s="1">
        <v>-0.26946875098375389</v>
      </c>
      <c r="AD301" s="1">
        <v>-8.7861606588585883E-2</v>
      </c>
      <c r="AE301" s="1">
        <v>-5.2490601503759504E-2</v>
      </c>
      <c r="AF301" s="1">
        <v>-0.162475987525179</v>
      </c>
      <c r="AG301" s="1">
        <v>-5.2734643342751353E-2</v>
      </c>
      <c r="AH301" s="1">
        <v>-0.19482392232156309</v>
      </c>
      <c r="AI301" s="1">
        <v>3.1030814605693235E-2</v>
      </c>
      <c r="AJ301" s="1">
        <v>-6.9207622868605934E-2</v>
      </c>
      <c r="AK301" s="1">
        <v>-0.1315626049068469</v>
      </c>
      <c r="AL301" s="1">
        <v>-0.17362092992924061</v>
      </c>
      <c r="AO301" s="41" t="s">
        <v>48</v>
      </c>
      <c r="AP301" s="38" t="s">
        <v>77</v>
      </c>
      <c r="AQ301" s="39" t="s">
        <v>30</v>
      </c>
      <c r="AR301" s="42">
        <f t="shared" si="424"/>
        <v>1</v>
      </c>
      <c r="AS301" s="42">
        <f t="shared" si="409"/>
        <v>1</v>
      </c>
      <c r="AT301" s="42">
        <f t="shared" si="410"/>
        <v>1</v>
      </c>
      <c r="AU301" s="42">
        <f t="shared" si="411"/>
        <v>1</v>
      </c>
      <c r="AV301" s="42">
        <f t="shared" si="412"/>
        <v>1</v>
      </c>
      <c r="AW301" s="42">
        <f t="shared" si="413"/>
        <v>1</v>
      </c>
      <c r="AX301" s="42">
        <f t="shared" si="414"/>
        <v>1</v>
      </c>
      <c r="AY301" s="42">
        <f t="shared" si="415"/>
        <v>1</v>
      </c>
      <c r="AZ301" s="42">
        <f t="shared" si="416"/>
        <v>1</v>
      </c>
      <c r="BA301" s="42">
        <f t="shared" si="417"/>
        <v>1</v>
      </c>
      <c r="BB301" s="42">
        <f t="shared" si="418"/>
        <v>1</v>
      </c>
      <c r="BC301" s="42">
        <f t="shared" si="419"/>
        <v>1</v>
      </c>
      <c r="BD301" s="42">
        <f t="shared" si="420"/>
        <v>0.99722222222222223</v>
      </c>
      <c r="BE301" s="42">
        <f t="shared" si="421"/>
        <v>1</v>
      </c>
      <c r="BF301" s="42">
        <f t="shared" si="422"/>
        <v>1</v>
      </c>
      <c r="BH301" s="41" t="s">
        <v>48</v>
      </c>
      <c r="BI301" s="38" t="s">
        <v>77</v>
      </c>
      <c r="BJ301" s="39" t="s">
        <v>30</v>
      </c>
      <c r="BK301" s="27">
        <v>360</v>
      </c>
      <c r="BL301" s="27">
        <v>360</v>
      </c>
      <c r="BM301" s="27">
        <v>360</v>
      </c>
      <c r="BN301" s="27">
        <v>360</v>
      </c>
      <c r="BO301" s="27">
        <v>360</v>
      </c>
      <c r="BP301" s="27">
        <v>360</v>
      </c>
      <c r="BQ301" s="27">
        <v>360</v>
      </c>
      <c r="BR301" s="27">
        <v>360</v>
      </c>
      <c r="BS301" s="27">
        <v>360</v>
      </c>
      <c r="BT301" s="27">
        <v>360</v>
      </c>
      <c r="BU301" s="27">
        <v>360</v>
      </c>
      <c r="BV301" s="27">
        <v>360</v>
      </c>
      <c r="BW301" s="27">
        <v>359</v>
      </c>
      <c r="BX301" s="27">
        <v>360</v>
      </c>
      <c r="BY301" s="27">
        <v>360</v>
      </c>
    </row>
    <row r="302" spans="2:77" x14ac:dyDescent="0.25">
      <c r="B302" s="41" t="s">
        <v>78</v>
      </c>
      <c r="C302" s="38" t="s">
        <v>153</v>
      </c>
      <c r="D302" s="39" t="s">
        <v>16</v>
      </c>
      <c r="E302" s="42">
        <f>IF(AR352&lt;0.75,1/0,IF(AR$358&lt;0.75,1/0,X302))</f>
        <v>-0.30735032867941181</v>
      </c>
      <c r="F302" s="42">
        <f>IF(AS352&lt;0.75,1/0,IF(AS$358&lt;0.75,1/0,Y302))</f>
        <v>-0.14226440683629216</v>
      </c>
      <c r="G302" s="42">
        <f>IF(AT352&lt;0.75,1/0,IF(AT$358&lt;0.75,1/0,Z302))</f>
        <v>-0.31394733724859436</v>
      </c>
      <c r="H302" s="42">
        <f>IF(AU352&lt;0.75,1/0,IF(AU$358&lt;0.75,1/0,AA302))</f>
        <v>-0.19084449834261119</v>
      </c>
      <c r="I302" s="42">
        <f>IF(AV352&lt;0.75,1/0,IF(AV$358&lt;0.75,1/0,AB302))</f>
        <v>-0.18342421014499788</v>
      </c>
      <c r="J302" s="42">
        <f>IF(AW352&lt;0.75,1/0,IF(AW$358&lt;0.75,1/0,AC302))</f>
        <v>-8.1452787505035817E-2</v>
      </c>
      <c r="K302" s="42" t="e">
        <f>IF(AX352&lt;0.75,1/0,IF(AX$358&lt;0.75,1/0,AD302))</f>
        <v>#DIV/0!</v>
      </c>
      <c r="L302" s="42">
        <f>IF(AY352&lt;0.75,1/0,IF(AY$358&lt;0.75,1/0,AE302))</f>
        <v>-0.37194944527165485</v>
      </c>
      <c r="M302" s="42">
        <f>IF(AZ352&lt;0.75,1/0,IF(AZ$358&lt;0.75,1/0,AF302))</f>
        <v>-0.30825182684076646</v>
      </c>
      <c r="N302" s="42">
        <f>IF(BA352&lt;0.75,1/0,IF(BA$358&lt;0.75,1/0,AG302))</f>
        <v>-0.11172431721215903</v>
      </c>
      <c r="O302" s="42">
        <f>IF(BB352&lt;0.75,1/0,IF(BB$358&lt;0.75,1/0,AH302))</f>
        <v>-2.9832070035558544E-2</v>
      </c>
      <c r="P302" s="42">
        <f>IF(BC352&lt;0.75,1/0,IF(BC$358&lt;0.75,1/0,AI302))</f>
        <v>9.1264871503333733E-3</v>
      </c>
      <c r="Q302" s="42">
        <f>IF(BD352&lt;0.75,1/0,IF(BD$358&lt;0.75,1/0,AJ302))</f>
        <v>-0.49253796379006076</v>
      </c>
      <c r="R302" s="42">
        <f>IF(BE352&lt;0.75,1/0,IF(BE$358&lt;0.75,1/0,AK302))</f>
        <v>-0.1705697039334183</v>
      </c>
      <c r="S302" s="42">
        <f>IF(BF352&lt;0.75,1/0,IF(BF$358&lt;0.75,1/0,AL302))</f>
        <v>-0.12414922071777401</v>
      </c>
      <c r="U302" s="5" t="s">
        <v>78</v>
      </c>
      <c r="V302" s="6" t="s">
        <v>153</v>
      </c>
      <c r="W302" s="7" t="s">
        <v>16</v>
      </c>
      <c r="X302" s="1">
        <v>-0.30735032867941181</v>
      </c>
      <c r="Y302" s="1">
        <v>-0.14226440683629216</v>
      </c>
      <c r="Z302" s="1">
        <v>-0.31394733724859436</v>
      </c>
      <c r="AA302" s="1">
        <v>-0.19084449834261119</v>
      </c>
      <c r="AB302" s="1">
        <v>-0.18342421014499788</v>
      </c>
      <c r="AC302" s="1">
        <v>-8.1452787505035817E-2</v>
      </c>
      <c r="AD302" s="1" t="e">
        <v>#N/A</v>
      </c>
      <c r="AE302" s="1">
        <v>-0.37194944527165485</v>
      </c>
      <c r="AF302" s="1">
        <v>-0.30825182684076646</v>
      </c>
      <c r="AG302" s="1">
        <v>-0.11172431721215903</v>
      </c>
      <c r="AH302" s="1">
        <v>-2.9832070035558544E-2</v>
      </c>
      <c r="AI302" s="1">
        <v>9.1264871503333733E-3</v>
      </c>
      <c r="AJ302" s="1">
        <v>-0.49253796379006076</v>
      </c>
      <c r="AK302" s="1">
        <v>-0.1705697039334183</v>
      </c>
      <c r="AL302" s="1">
        <v>-0.12414922071777401</v>
      </c>
      <c r="AO302" s="41" t="s">
        <v>48</v>
      </c>
      <c r="AP302" s="38" t="s">
        <v>164</v>
      </c>
      <c r="AQ302" s="39" t="s">
        <v>30</v>
      </c>
      <c r="AR302" s="42">
        <f t="shared" si="424"/>
        <v>1</v>
      </c>
      <c r="AS302" s="42">
        <f t="shared" si="409"/>
        <v>1</v>
      </c>
      <c r="AT302" s="42">
        <f t="shared" si="410"/>
        <v>1</v>
      </c>
      <c r="AU302" s="42">
        <f t="shared" si="411"/>
        <v>1</v>
      </c>
      <c r="AV302" s="42">
        <f t="shared" si="412"/>
        <v>1</v>
      </c>
      <c r="AW302" s="42">
        <f t="shared" si="413"/>
        <v>1</v>
      </c>
      <c r="AX302" s="42">
        <f t="shared" si="414"/>
        <v>1</v>
      </c>
      <c r="AY302" s="42">
        <f t="shared" si="415"/>
        <v>1</v>
      </c>
      <c r="AZ302" s="42">
        <f t="shared" si="416"/>
        <v>1</v>
      </c>
      <c r="BA302" s="42">
        <f t="shared" si="417"/>
        <v>1</v>
      </c>
      <c r="BB302" s="42">
        <f t="shared" si="418"/>
        <v>1</v>
      </c>
      <c r="BC302" s="42">
        <f t="shared" si="419"/>
        <v>1</v>
      </c>
      <c r="BD302" s="42">
        <f t="shared" si="420"/>
        <v>0.99444444444444446</v>
      </c>
      <c r="BE302" s="42">
        <f t="shared" si="421"/>
        <v>1</v>
      </c>
      <c r="BF302" s="42">
        <f t="shared" si="422"/>
        <v>1</v>
      </c>
      <c r="BH302" s="41" t="s">
        <v>48</v>
      </c>
      <c r="BI302" s="38" t="s">
        <v>164</v>
      </c>
      <c r="BJ302" s="39" t="s">
        <v>30</v>
      </c>
      <c r="BK302" s="27">
        <v>360</v>
      </c>
      <c r="BL302" s="27">
        <v>360</v>
      </c>
      <c r="BM302" s="27">
        <v>360</v>
      </c>
      <c r="BN302" s="27">
        <v>360</v>
      </c>
      <c r="BO302" s="27">
        <v>360</v>
      </c>
      <c r="BP302" s="27">
        <v>360</v>
      </c>
      <c r="BQ302" s="27">
        <v>360</v>
      </c>
      <c r="BR302" s="27">
        <v>360</v>
      </c>
      <c r="BS302" s="27">
        <v>360</v>
      </c>
      <c r="BT302" s="27">
        <v>360</v>
      </c>
      <c r="BU302" s="27">
        <v>360</v>
      </c>
      <c r="BV302" s="27">
        <v>360</v>
      </c>
      <c r="BW302" s="27">
        <v>358</v>
      </c>
      <c r="BX302" s="27">
        <v>360</v>
      </c>
      <c r="BY302" s="27">
        <v>360</v>
      </c>
    </row>
    <row r="303" spans="2:77" x14ac:dyDescent="0.25">
      <c r="B303" s="41" t="s">
        <v>78</v>
      </c>
      <c r="C303" s="38" t="s">
        <v>154</v>
      </c>
      <c r="D303" s="39" t="s">
        <v>16</v>
      </c>
      <c r="E303" s="42">
        <f>IF(AR353&lt;0.75,1/0,IF(AR$358&lt;0.75,1/0,X303))</f>
        <v>-0.21152117947062599</v>
      </c>
      <c r="F303" s="42">
        <f>IF(AS353&lt;0.75,1/0,IF(AS$358&lt;0.75,1/0,Y303))</f>
        <v>-6.4938067457013804E-2</v>
      </c>
      <c r="G303" s="42">
        <f>IF(AT353&lt;0.75,1/0,IF(AT$358&lt;0.75,1/0,Z303))</f>
        <v>0.40417153447596155</v>
      </c>
      <c r="H303" s="42">
        <f>IF(AU353&lt;0.75,1/0,IF(AU$358&lt;0.75,1/0,AA303))</f>
        <v>-6.9152982746281788E-2</v>
      </c>
      <c r="I303" s="42">
        <f>IF(AV353&lt;0.75,1/0,IF(AV$358&lt;0.75,1/0,AB303))</f>
        <v>-8.4571352470367289E-2</v>
      </c>
      <c r="J303" s="42">
        <f>IF(AW353&lt;0.75,1/0,IF(AW$358&lt;0.75,1/0,AC303))</f>
        <v>4.968076392407661E-2</v>
      </c>
      <c r="K303" s="42">
        <f>IF(AX353&lt;0.75,1/0,IF(AX$358&lt;0.75,1/0,AD303))</f>
        <v>-0.14509597675958752</v>
      </c>
      <c r="L303" s="42">
        <f>IF(AY353&lt;0.75,1/0,IF(AY$358&lt;0.75,1/0,AE303))</f>
        <v>-0.36973878625892587</v>
      </c>
      <c r="M303" s="42">
        <f>IF(AZ353&lt;0.75,1/0,IF(AZ$358&lt;0.75,1/0,AF303))</f>
        <v>-0.13060809213427715</v>
      </c>
      <c r="N303" s="42">
        <f>IF(BA353&lt;0.75,1/0,IF(BA$358&lt;0.75,1/0,AG303))</f>
        <v>7.8393005943729666E-2</v>
      </c>
      <c r="O303" s="42">
        <f>IF(BB353&lt;0.75,1/0,IF(BB$358&lt;0.75,1/0,AH303))</f>
        <v>0.16398364721681102</v>
      </c>
      <c r="P303" s="42">
        <f>IF(BC353&lt;0.75,1/0,IF(BC$358&lt;0.75,1/0,AI303))</f>
        <v>0.18598321793746075</v>
      </c>
      <c r="Q303" s="42">
        <f>IF(BD353&lt;0.75,1/0,IF(BD$358&lt;0.75,1/0,AJ303))</f>
        <v>-8.5055639418409545E-2</v>
      </c>
      <c r="R303" s="42">
        <f>IF(BE353&lt;0.75,1/0,IF(BE$358&lt;0.75,1/0,AK303))</f>
        <v>7.2747944899265171E-4</v>
      </c>
      <c r="S303" s="42">
        <f>IF(BF353&lt;0.75,1/0,IF(BF$358&lt;0.75,1/0,AL303))</f>
        <v>-4.213889814854932E-3</v>
      </c>
      <c r="U303" s="5" t="s">
        <v>78</v>
      </c>
      <c r="V303" s="6" t="s">
        <v>154</v>
      </c>
      <c r="W303" s="7" t="s">
        <v>16</v>
      </c>
      <c r="X303" s="1">
        <v>-0.21152117947062599</v>
      </c>
      <c r="Y303" s="1">
        <v>-6.4938067457013804E-2</v>
      </c>
      <c r="Z303" s="1">
        <v>0.40417153447596155</v>
      </c>
      <c r="AA303" s="1">
        <v>-6.9152982746281788E-2</v>
      </c>
      <c r="AB303" s="1">
        <v>-8.4571352470367289E-2</v>
      </c>
      <c r="AC303" s="1">
        <v>4.968076392407661E-2</v>
      </c>
      <c r="AD303" s="1">
        <v>-0.14509597675958752</v>
      </c>
      <c r="AE303" s="1">
        <v>-0.36973878625892587</v>
      </c>
      <c r="AF303" s="1">
        <v>-0.13060809213427715</v>
      </c>
      <c r="AG303" s="1">
        <v>7.8393005943729666E-2</v>
      </c>
      <c r="AH303" s="1">
        <v>0.16398364721681102</v>
      </c>
      <c r="AI303" s="1">
        <v>0.18598321793746075</v>
      </c>
      <c r="AJ303" s="1">
        <v>-8.5055639418409545E-2</v>
      </c>
      <c r="AK303" s="1">
        <v>7.2747944899265171E-4</v>
      </c>
      <c r="AL303" s="1">
        <v>-4.213889814854932E-3</v>
      </c>
      <c r="AO303" s="41" t="s">
        <v>49</v>
      </c>
      <c r="AP303" s="38" t="s">
        <v>159</v>
      </c>
      <c r="AQ303" s="39" t="s">
        <v>30</v>
      </c>
      <c r="AR303" s="42">
        <f>BK303/384</f>
        <v>1</v>
      </c>
      <c r="AS303" s="42">
        <f t="shared" ref="AS303:AS309" si="425">BL303/384</f>
        <v>1</v>
      </c>
      <c r="AT303" s="42">
        <f t="shared" ref="AT303:AT309" si="426">BM303/384</f>
        <v>1</v>
      </c>
      <c r="AU303" s="42">
        <f t="shared" ref="AU303:AU309" si="427">BN303/384</f>
        <v>1</v>
      </c>
      <c r="AV303" s="42">
        <f t="shared" ref="AV303:AV309" si="428">BO303/384</f>
        <v>1</v>
      </c>
      <c r="AW303" s="42">
        <f t="shared" ref="AW303:AW309" si="429">BP303/384</f>
        <v>1</v>
      </c>
      <c r="AX303" s="42">
        <f t="shared" ref="AX303:AX309" si="430">BQ303/384</f>
        <v>0</v>
      </c>
      <c r="AY303" s="42">
        <f t="shared" ref="AY303:AY309" si="431">BR303/384</f>
        <v>1</v>
      </c>
      <c r="AZ303" s="42">
        <f t="shared" ref="AZ303:AZ309" si="432">BS303/384</f>
        <v>1</v>
      </c>
      <c r="BA303" s="42">
        <f t="shared" ref="BA303:BA309" si="433">BT303/384</f>
        <v>0.95052083333333337</v>
      </c>
      <c r="BB303" s="42">
        <f t="shared" ref="BB303:BB309" si="434">BU303/384</f>
        <v>1</v>
      </c>
      <c r="BC303" s="42">
        <f t="shared" ref="BC303:BC309" si="435">BV303/384</f>
        <v>1</v>
      </c>
      <c r="BD303" s="42">
        <f t="shared" ref="BD303:BD309" si="436">BW303/384</f>
        <v>0</v>
      </c>
      <c r="BE303" s="42">
        <f t="shared" ref="BE303:BE309" si="437">BX303/384</f>
        <v>1</v>
      </c>
      <c r="BF303" s="42">
        <f t="shared" ref="BF303:BF309" si="438">BY303/384</f>
        <v>1</v>
      </c>
      <c r="BH303" s="41" t="s">
        <v>49</v>
      </c>
      <c r="BI303" s="38" t="s">
        <v>159</v>
      </c>
      <c r="BJ303" s="39" t="s">
        <v>30</v>
      </c>
      <c r="BK303" s="27">
        <v>384</v>
      </c>
      <c r="BL303" s="27">
        <v>384</v>
      </c>
      <c r="BM303" s="27">
        <v>384</v>
      </c>
      <c r="BN303" s="27">
        <v>384</v>
      </c>
      <c r="BO303" s="27">
        <v>384</v>
      </c>
      <c r="BP303" s="27">
        <v>384</v>
      </c>
      <c r="BQ303" s="27">
        <v>0</v>
      </c>
      <c r="BR303" s="27">
        <v>384</v>
      </c>
      <c r="BS303" s="27">
        <v>384</v>
      </c>
      <c r="BT303" s="27">
        <v>365</v>
      </c>
      <c r="BU303" s="27">
        <v>384</v>
      </c>
      <c r="BV303" s="27">
        <v>384</v>
      </c>
      <c r="BW303" s="27">
        <v>0</v>
      </c>
      <c r="BX303" s="27">
        <v>384</v>
      </c>
      <c r="BY303" s="27">
        <v>384</v>
      </c>
    </row>
    <row r="304" spans="2:77" x14ac:dyDescent="0.25">
      <c r="B304" s="41" t="s">
        <v>78</v>
      </c>
      <c r="C304" s="38" t="s">
        <v>155</v>
      </c>
      <c r="D304" s="39" t="s">
        <v>16</v>
      </c>
      <c r="E304" s="42">
        <f>IF(AR354&lt;0.75,1/0,IF(AR$358&lt;0.75,1/0,X304))</f>
        <v>-0.22551463948651884</v>
      </c>
      <c r="F304" s="42">
        <f>IF(AS354&lt;0.75,1/0,IF(AS$358&lt;0.75,1/0,Y304))</f>
        <v>0.11041145378859585</v>
      </c>
      <c r="G304" s="42">
        <f>IF(AT354&lt;0.75,1/0,IF(AT$358&lt;0.75,1/0,Z304))</f>
        <v>-0.11475520562341779</v>
      </c>
      <c r="H304" s="42">
        <f>IF(AU354&lt;0.75,1/0,IF(AU$358&lt;0.75,1/0,AA304))</f>
        <v>-3.6728558355694885E-2</v>
      </c>
      <c r="I304" s="42">
        <f>IF(AV354&lt;0.75,1/0,IF(AV$358&lt;0.75,1/0,AB304))</f>
        <v>6.029504317434986E-3</v>
      </c>
      <c r="J304" s="42">
        <f>IF(AW354&lt;0.75,1/0,IF(AW$358&lt;0.75,1/0,AC304))</f>
        <v>0.14284502502332663</v>
      </c>
      <c r="K304" s="42">
        <f>IF(AX354&lt;0.75,1/0,IF(AX$358&lt;0.75,1/0,AD304))</f>
        <v>-8.4336204592440622E-2</v>
      </c>
      <c r="L304" s="42">
        <f>IF(AY354&lt;0.75,1/0,IF(AY$358&lt;0.75,1/0,AE304))</f>
        <v>-0.2615760152411255</v>
      </c>
      <c r="M304" s="42">
        <f>IF(AZ354&lt;0.75,1/0,IF(AZ$358&lt;0.75,1/0,AF304))</f>
        <v>-8.0119409963902433E-3</v>
      </c>
      <c r="N304" s="42">
        <f>IF(BA354&lt;0.75,1/0,IF(BA$358&lt;0.75,1/0,AG304))</f>
        <v>0.18600017658861279</v>
      </c>
      <c r="O304" s="42">
        <f>IF(BB354&lt;0.75,1/0,IF(BB$358&lt;0.75,1/0,AH304))</f>
        <v>4.5678099009721196E-2</v>
      </c>
      <c r="P304" s="42">
        <f>IF(BC354&lt;0.75,1/0,IF(BC$358&lt;0.75,1/0,AI304))</f>
        <v>0.37222322975753053</v>
      </c>
      <c r="Q304" s="42">
        <f>IF(BD354&lt;0.75,1/0,IF(BD$358&lt;0.75,1/0,AJ304))</f>
        <v>-0.21409243531503064</v>
      </c>
      <c r="R304" s="42">
        <f>IF(BE354&lt;0.75,1/0,IF(BE$358&lt;0.75,1/0,AK304))</f>
        <v>5.1308562864714746E-2</v>
      </c>
      <c r="S304" s="42">
        <f>IF(BF354&lt;0.75,1/0,IF(BF$358&lt;0.75,1/0,AL304))</f>
        <v>-3.1133402226656948E-2</v>
      </c>
      <c r="U304" s="5" t="s">
        <v>78</v>
      </c>
      <c r="V304" s="6" t="s">
        <v>155</v>
      </c>
      <c r="W304" s="7" t="s">
        <v>16</v>
      </c>
      <c r="X304" s="1">
        <v>-0.22551463948651884</v>
      </c>
      <c r="Y304" s="1">
        <v>0.11041145378859585</v>
      </c>
      <c r="Z304" s="1">
        <v>-0.11475520562341779</v>
      </c>
      <c r="AA304" s="1">
        <v>-3.6728558355694885E-2</v>
      </c>
      <c r="AB304" s="1">
        <v>6.029504317434986E-3</v>
      </c>
      <c r="AC304" s="1">
        <v>0.14284502502332663</v>
      </c>
      <c r="AD304" s="1">
        <v>-8.4336204592440622E-2</v>
      </c>
      <c r="AE304" s="1">
        <v>-0.2615760152411255</v>
      </c>
      <c r="AF304" s="1">
        <v>-8.0119409963902433E-3</v>
      </c>
      <c r="AG304" s="1">
        <v>0.18600017658861279</v>
      </c>
      <c r="AH304" s="1">
        <v>4.5678099009721196E-2</v>
      </c>
      <c r="AI304" s="1">
        <v>0.37222322975753053</v>
      </c>
      <c r="AJ304" s="1">
        <v>-0.21409243531503064</v>
      </c>
      <c r="AK304" s="1">
        <v>5.1308562864714746E-2</v>
      </c>
      <c r="AL304" s="1">
        <v>-3.1133402226656948E-2</v>
      </c>
      <c r="AO304" s="41" t="s">
        <v>49</v>
      </c>
      <c r="AP304" s="38" t="s">
        <v>160</v>
      </c>
      <c r="AQ304" s="39" t="s">
        <v>30</v>
      </c>
      <c r="AR304" s="42">
        <f t="shared" ref="AR304:AR309" si="439">BK304/384</f>
        <v>1</v>
      </c>
      <c r="AS304" s="42">
        <f t="shared" si="425"/>
        <v>1</v>
      </c>
      <c r="AT304" s="42">
        <f t="shared" si="426"/>
        <v>1</v>
      </c>
      <c r="AU304" s="42">
        <f t="shared" si="427"/>
        <v>1</v>
      </c>
      <c r="AV304" s="42">
        <f t="shared" si="428"/>
        <v>1</v>
      </c>
      <c r="AW304" s="42">
        <f t="shared" si="429"/>
        <v>1</v>
      </c>
      <c r="AX304" s="42">
        <f t="shared" si="430"/>
        <v>1</v>
      </c>
      <c r="AY304" s="42">
        <f t="shared" si="431"/>
        <v>1</v>
      </c>
      <c r="AZ304" s="42">
        <f t="shared" si="432"/>
        <v>1</v>
      </c>
      <c r="BA304" s="42">
        <f t="shared" si="433"/>
        <v>1</v>
      </c>
      <c r="BB304" s="42">
        <f t="shared" si="434"/>
        <v>1</v>
      </c>
      <c r="BC304" s="42">
        <f t="shared" si="435"/>
        <v>1</v>
      </c>
      <c r="BD304" s="42">
        <f t="shared" si="436"/>
        <v>0.75</v>
      </c>
      <c r="BE304" s="42">
        <f t="shared" si="437"/>
        <v>1</v>
      </c>
      <c r="BF304" s="42">
        <f t="shared" si="438"/>
        <v>1</v>
      </c>
      <c r="BH304" s="41" t="s">
        <v>49</v>
      </c>
      <c r="BI304" s="38" t="s">
        <v>160</v>
      </c>
      <c r="BJ304" s="39" t="s">
        <v>30</v>
      </c>
      <c r="BK304" s="27">
        <v>384</v>
      </c>
      <c r="BL304" s="27">
        <v>384</v>
      </c>
      <c r="BM304" s="27">
        <v>384</v>
      </c>
      <c r="BN304" s="27">
        <v>384</v>
      </c>
      <c r="BO304" s="27">
        <v>384</v>
      </c>
      <c r="BP304" s="27">
        <v>384</v>
      </c>
      <c r="BQ304" s="27">
        <v>384</v>
      </c>
      <c r="BR304" s="27">
        <v>384</v>
      </c>
      <c r="BS304" s="27">
        <v>384</v>
      </c>
      <c r="BT304" s="27">
        <v>384</v>
      </c>
      <c r="BU304" s="27">
        <v>384</v>
      </c>
      <c r="BV304" s="27">
        <v>384</v>
      </c>
      <c r="BW304" s="27">
        <v>288</v>
      </c>
      <c r="BX304" s="27">
        <v>384</v>
      </c>
      <c r="BY304" s="27">
        <v>384</v>
      </c>
    </row>
    <row r="305" spans="2:77" x14ac:dyDescent="0.25">
      <c r="B305" s="41" t="s">
        <v>78</v>
      </c>
      <c r="C305" s="38" t="s">
        <v>156</v>
      </c>
      <c r="D305" s="39" t="s">
        <v>16</v>
      </c>
      <c r="E305" s="42">
        <f>IF(AR355&lt;0.75,1/0,IF(AR$358&lt;0.75,1/0,X305))</f>
        <v>0.26766723517960966</v>
      </c>
      <c r="F305" s="42">
        <f>IF(AS355&lt;0.75,1/0,IF(AS$358&lt;0.75,1/0,Y305))</f>
        <v>-2.348222025603941E-2</v>
      </c>
      <c r="G305" s="42">
        <f>IF(AT355&lt;0.75,1/0,IF(AT$358&lt;0.75,1/0,Z305))</f>
        <v>-0.17616594837944854</v>
      </c>
      <c r="H305" s="42">
        <f>IF(AU355&lt;0.75,1/0,IF(AU$358&lt;0.75,1/0,AA305))</f>
        <v>-0.11258458200039168</v>
      </c>
      <c r="I305" s="42">
        <f>IF(AV355&lt;0.75,1/0,IF(AV$358&lt;0.75,1/0,AB305))</f>
        <v>-0.14691886076153515</v>
      </c>
      <c r="J305" s="42">
        <f>IF(AW355&lt;0.75,1/0,IF(AW$358&lt;0.75,1/0,AC305))</f>
        <v>3.1260763827277716E-2</v>
      </c>
      <c r="K305" s="42">
        <f>IF(AX355&lt;0.75,1/0,IF(AX$358&lt;0.75,1/0,AD305))</f>
        <v>-5.6569808018256507E-2</v>
      </c>
      <c r="L305" s="42">
        <f>IF(AY355&lt;0.75,1/0,IF(AY$358&lt;0.75,1/0,AE305))</f>
        <v>-0.18796508796333611</v>
      </c>
      <c r="M305" s="42">
        <f>IF(AZ355&lt;0.75,1/0,IF(AZ$358&lt;0.75,1/0,AF305))</f>
        <v>-0.13681165959553288</v>
      </c>
      <c r="N305" s="42">
        <f>IF(BA355&lt;0.75,1/0,IF(BA$358&lt;0.75,1/0,AG305))</f>
        <v>-9.4708912384898869E-2</v>
      </c>
      <c r="O305" s="42">
        <f>IF(BB355&lt;0.75,1/0,IF(BB$358&lt;0.75,1/0,AH305))</f>
        <v>-0.15472660196807719</v>
      </c>
      <c r="P305" s="42">
        <f>IF(BC355&lt;0.75,1/0,IF(BC$358&lt;0.75,1/0,AI305))</f>
        <v>-4.4329689330115718E-2</v>
      </c>
      <c r="Q305" s="42">
        <f>IF(BD355&lt;0.75,1/0,IF(BD$358&lt;0.75,1/0,AJ305))</f>
        <v>-0.10351755091863235</v>
      </c>
      <c r="R305" s="42">
        <f>IF(BE355&lt;0.75,1/0,IF(BE$358&lt;0.75,1/0,AK305))</f>
        <v>-0.11243680375280918</v>
      </c>
      <c r="S305" s="42">
        <f>IF(BF355&lt;0.75,1/0,IF(BF$358&lt;0.75,1/0,AL305))</f>
        <v>-0.13552221987314672</v>
      </c>
      <c r="U305" s="5" t="s">
        <v>78</v>
      </c>
      <c r="V305" s="6" t="s">
        <v>156</v>
      </c>
      <c r="W305" s="7" t="s">
        <v>16</v>
      </c>
      <c r="X305" s="1">
        <v>0.26766723517960966</v>
      </c>
      <c r="Y305" s="1">
        <v>-2.348222025603941E-2</v>
      </c>
      <c r="Z305" s="1">
        <v>-0.17616594837944854</v>
      </c>
      <c r="AA305" s="1">
        <v>-0.11258458200039168</v>
      </c>
      <c r="AB305" s="1">
        <v>-0.14691886076153515</v>
      </c>
      <c r="AC305" s="1">
        <v>3.1260763827277716E-2</v>
      </c>
      <c r="AD305" s="1">
        <v>-5.6569808018256507E-2</v>
      </c>
      <c r="AE305" s="1">
        <v>-0.18796508796333611</v>
      </c>
      <c r="AF305" s="1">
        <v>-0.13681165959553288</v>
      </c>
      <c r="AG305" s="1">
        <v>-9.4708912384898869E-2</v>
      </c>
      <c r="AH305" s="1">
        <v>-0.15472660196807719</v>
      </c>
      <c r="AI305" s="1">
        <v>-4.4329689330115718E-2</v>
      </c>
      <c r="AJ305" s="1">
        <v>-0.10351755091863235</v>
      </c>
      <c r="AK305" s="1">
        <v>-0.11243680375280918</v>
      </c>
      <c r="AL305" s="1">
        <v>-0.13552221987314672</v>
      </c>
      <c r="AO305" s="41" t="s">
        <v>49</v>
      </c>
      <c r="AP305" s="38" t="s">
        <v>161</v>
      </c>
      <c r="AQ305" s="39" t="s">
        <v>30</v>
      </c>
      <c r="AR305" s="42">
        <f t="shared" si="439"/>
        <v>1</v>
      </c>
      <c r="AS305" s="42">
        <f t="shared" si="425"/>
        <v>1</v>
      </c>
      <c r="AT305" s="42">
        <f t="shared" si="426"/>
        <v>1</v>
      </c>
      <c r="AU305" s="42">
        <f t="shared" si="427"/>
        <v>1</v>
      </c>
      <c r="AV305" s="42">
        <f t="shared" si="428"/>
        <v>1</v>
      </c>
      <c r="AW305" s="42">
        <f t="shared" si="429"/>
        <v>1</v>
      </c>
      <c r="AX305" s="42">
        <f t="shared" si="430"/>
        <v>1</v>
      </c>
      <c r="AY305" s="42">
        <f t="shared" si="431"/>
        <v>0.99739583333333337</v>
      </c>
      <c r="AZ305" s="42">
        <f t="shared" si="432"/>
        <v>1</v>
      </c>
      <c r="BA305" s="42">
        <f t="shared" si="433"/>
        <v>1</v>
      </c>
      <c r="BB305" s="42">
        <f t="shared" si="434"/>
        <v>1</v>
      </c>
      <c r="BC305" s="42">
        <f t="shared" si="435"/>
        <v>1</v>
      </c>
      <c r="BD305" s="42">
        <f t="shared" si="436"/>
        <v>1</v>
      </c>
      <c r="BE305" s="42">
        <f t="shared" si="437"/>
        <v>1</v>
      </c>
      <c r="BF305" s="42">
        <f t="shared" si="438"/>
        <v>1</v>
      </c>
      <c r="BH305" s="41" t="s">
        <v>49</v>
      </c>
      <c r="BI305" s="38" t="s">
        <v>161</v>
      </c>
      <c r="BJ305" s="39" t="s">
        <v>30</v>
      </c>
      <c r="BK305" s="27">
        <v>384</v>
      </c>
      <c r="BL305" s="27">
        <v>384</v>
      </c>
      <c r="BM305" s="27">
        <v>384</v>
      </c>
      <c r="BN305" s="27">
        <v>384</v>
      </c>
      <c r="BO305" s="27">
        <v>384</v>
      </c>
      <c r="BP305" s="27">
        <v>384</v>
      </c>
      <c r="BQ305" s="27">
        <v>384</v>
      </c>
      <c r="BR305" s="27">
        <v>383</v>
      </c>
      <c r="BS305" s="27">
        <v>384</v>
      </c>
      <c r="BT305" s="27">
        <v>384</v>
      </c>
      <c r="BU305" s="27">
        <v>384</v>
      </c>
      <c r="BV305" s="27">
        <v>384</v>
      </c>
      <c r="BW305" s="27">
        <v>384</v>
      </c>
      <c r="BX305" s="27">
        <v>384</v>
      </c>
      <c r="BY305" s="27">
        <v>384</v>
      </c>
    </row>
    <row r="306" spans="2:77" x14ac:dyDescent="0.25">
      <c r="B306" s="41" t="s">
        <v>78</v>
      </c>
      <c r="C306" s="38" t="s">
        <v>157</v>
      </c>
      <c r="D306" s="39" t="s">
        <v>16</v>
      </c>
      <c r="E306" s="42">
        <f>IF(AR356&lt;0.75,1/0,IF(AR$358&lt;0.75,1/0,X306))</f>
        <v>-9.3258136597538455E-2</v>
      </c>
      <c r="F306" s="42">
        <f>IF(AS356&lt;0.75,1/0,IF(AS$358&lt;0.75,1/0,Y306))</f>
        <v>0.10400311374867965</v>
      </c>
      <c r="G306" s="42">
        <f>IF(AT356&lt;0.75,1/0,IF(AT$358&lt;0.75,1/0,Z306))</f>
        <v>-0.15268096956514643</v>
      </c>
      <c r="H306" s="42">
        <f>IF(AU356&lt;0.75,1/0,IF(AU$358&lt;0.75,1/0,AA306))</f>
        <v>-0.15142124527985956</v>
      </c>
      <c r="I306" s="42">
        <f>IF(AV356&lt;0.75,1/0,IF(AV$358&lt;0.75,1/0,AB306))</f>
        <v>-2.1509102166525129E-2</v>
      </c>
      <c r="J306" s="42">
        <f>IF(AW356&lt;0.75,1/0,IF(AW$358&lt;0.75,1/0,AC306))</f>
        <v>0.16483128982710671</v>
      </c>
      <c r="K306" s="42">
        <f>IF(AX356&lt;0.75,1/0,IF(AX$358&lt;0.75,1/0,AD306))</f>
        <v>-0.18409310658032974</v>
      </c>
      <c r="L306" s="42">
        <f>IF(AY356&lt;0.75,1/0,IF(AY$358&lt;0.75,1/0,AE306))</f>
        <v>-0.40366882716780483</v>
      </c>
      <c r="M306" s="42">
        <f>IF(AZ356&lt;0.75,1/0,IF(AZ$358&lt;0.75,1/0,AF306))</f>
        <v>-0.36690284424745578</v>
      </c>
      <c r="N306" s="42">
        <f>IF(BA356&lt;0.75,1/0,IF(BA$358&lt;0.75,1/0,AG306))</f>
        <v>-4.0456023202182334E-2</v>
      </c>
      <c r="O306" s="42">
        <f>IF(BB356&lt;0.75,1/0,IF(BB$358&lt;0.75,1/0,AH306))</f>
        <v>-0.12592132626545804</v>
      </c>
      <c r="P306" s="42">
        <f>IF(BC356&lt;0.75,1/0,IF(BC$358&lt;0.75,1/0,AI306))</f>
        <v>-0.20453676654756414</v>
      </c>
      <c r="Q306" s="42">
        <f>IF(BD356&lt;0.75,1/0,IF(BD$358&lt;0.75,1/0,AJ306))</f>
        <v>-0.36027979687344425</v>
      </c>
      <c r="R306" s="42">
        <f>IF(BE356&lt;0.75,1/0,IF(BE$358&lt;0.75,1/0,AK306))</f>
        <v>-0.17213359812872242</v>
      </c>
      <c r="S306" s="42">
        <f>IF(BF356&lt;0.75,1/0,IF(BF$358&lt;0.75,1/0,AL306))</f>
        <v>-0.18264304265579911</v>
      </c>
      <c r="U306" s="5" t="s">
        <v>78</v>
      </c>
      <c r="V306" s="6" t="s">
        <v>157</v>
      </c>
      <c r="W306" s="7" t="s">
        <v>16</v>
      </c>
      <c r="X306" s="1">
        <v>-9.3258136597538455E-2</v>
      </c>
      <c r="Y306" s="1">
        <v>0.10400311374867965</v>
      </c>
      <c r="Z306" s="1">
        <v>-0.15268096956514643</v>
      </c>
      <c r="AA306" s="1">
        <v>-0.15142124527985956</v>
      </c>
      <c r="AB306" s="1">
        <v>-2.1509102166525129E-2</v>
      </c>
      <c r="AC306" s="1">
        <v>0.16483128982710671</v>
      </c>
      <c r="AD306" s="1">
        <v>-0.18409310658032974</v>
      </c>
      <c r="AE306" s="1">
        <v>-0.40366882716780483</v>
      </c>
      <c r="AF306" s="1">
        <v>-0.36690284424745578</v>
      </c>
      <c r="AG306" s="1">
        <v>-4.0456023202182334E-2</v>
      </c>
      <c r="AH306" s="1">
        <v>-0.12592132626545804</v>
      </c>
      <c r="AI306" s="1">
        <v>-0.20453676654756414</v>
      </c>
      <c r="AJ306" s="1">
        <v>-0.36027979687344425</v>
      </c>
      <c r="AK306" s="1">
        <v>-0.17213359812872242</v>
      </c>
      <c r="AL306" s="1">
        <v>-0.18264304265579911</v>
      </c>
      <c r="AO306" s="41" t="s">
        <v>49</v>
      </c>
      <c r="AP306" s="38" t="s">
        <v>162</v>
      </c>
      <c r="AQ306" s="39" t="s">
        <v>30</v>
      </c>
      <c r="AR306" s="42">
        <f t="shared" si="439"/>
        <v>1</v>
      </c>
      <c r="AS306" s="42">
        <f t="shared" si="425"/>
        <v>1</v>
      </c>
      <c r="AT306" s="42">
        <f t="shared" si="426"/>
        <v>1</v>
      </c>
      <c r="AU306" s="42">
        <f t="shared" si="427"/>
        <v>1</v>
      </c>
      <c r="AV306" s="42">
        <f t="shared" si="428"/>
        <v>1</v>
      </c>
      <c r="AW306" s="42">
        <f t="shared" si="429"/>
        <v>1</v>
      </c>
      <c r="AX306" s="42">
        <f t="shared" si="430"/>
        <v>1</v>
      </c>
      <c r="AY306" s="42">
        <f t="shared" si="431"/>
        <v>1</v>
      </c>
      <c r="AZ306" s="42">
        <f t="shared" si="432"/>
        <v>1</v>
      </c>
      <c r="BA306" s="42">
        <f t="shared" si="433"/>
        <v>1</v>
      </c>
      <c r="BB306" s="42">
        <f t="shared" si="434"/>
        <v>1</v>
      </c>
      <c r="BC306" s="42">
        <f t="shared" si="435"/>
        <v>1</v>
      </c>
      <c r="BD306" s="42">
        <f t="shared" si="436"/>
        <v>1</v>
      </c>
      <c r="BE306" s="42">
        <f t="shared" si="437"/>
        <v>1</v>
      </c>
      <c r="BF306" s="42">
        <f t="shared" si="438"/>
        <v>1</v>
      </c>
      <c r="BH306" s="41" t="s">
        <v>49</v>
      </c>
      <c r="BI306" s="38" t="s">
        <v>162</v>
      </c>
      <c r="BJ306" s="39" t="s">
        <v>30</v>
      </c>
      <c r="BK306" s="27">
        <v>384</v>
      </c>
      <c r="BL306" s="27">
        <v>384</v>
      </c>
      <c r="BM306" s="27">
        <v>384</v>
      </c>
      <c r="BN306" s="27">
        <v>384</v>
      </c>
      <c r="BO306" s="27">
        <v>384</v>
      </c>
      <c r="BP306" s="27">
        <v>384</v>
      </c>
      <c r="BQ306" s="27">
        <v>384</v>
      </c>
      <c r="BR306" s="27">
        <v>384</v>
      </c>
      <c r="BS306" s="27">
        <v>384</v>
      </c>
      <c r="BT306" s="27">
        <v>384</v>
      </c>
      <c r="BU306" s="27">
        <v>384</v>
      </c>
      <c r="BV306" s="27">
        <v>384</v>
      </c>
      <c r="BW306" s="27">
        <v>384</v>
      </c>
      <c r="BX306" s="27">
        <v>384</v>
      </c>
      <c r="BY306" s="27">
        <v>384</v>
      </c>
    </row>
    <row r="307" spans="2:77" x14ac:dyDescent="0.25">
      <c r="B307" s="41" t="s">
        <v>78</v>
      </c>
      <c r="C307" s="38" t="s">
        <v>158</v>
      </c>
      <c r="D307" s="39" t="s">
        <v>16</v>
      </c>
      <c r="E307" s="42">
        <f>IF(AR357&lt;0.75,1/0,IF(AR$358&lt;0.75,1/0,X307))</f>
        <v>-6.6754872154119238E-2</v>
      </c>
      <c r="F307" s="42">
        <f>IF(AS357&lt;0.75,1/0,IF(AS$358&lt;0.75,1/0,Y307))</f>
        <v>7.7775839613122288E-2</v>
      </c>
      <c r="G307" s="42">
        <f>IF(AT357&lt;0.75,1/0,IF(AT$358&lt;0.75,1/0,Z307))</f>
        <v>-0.20344906830886678</v>
      </c>
      <c r="H307" s="42">
        <f>IF(AU357&lt;0.75,1/0,IF(AU$358&lt;0.75,1/0,AA307))</f>
        <v>5.5838860613910857E-2</v>
      </c>
      <c r="I307" s="42">
        <f>IF(AV357&lt;0.75,1/0,IF(AV$358&lt;0.75,1/0,AB307))</f>
        <v>-0.13459348329931731</v>
      </c>
      <c r="J307" s="42">
        <f>IF(AW357&lt;0.75,1/0,IF(AW$358&lt;0.75,1/0,AC307))</f>
        <v>-4.2920482305762064E-2</v>
      </c>
      <c r="K307" s="42">
        <f>IF(AX357&lt;0.75,1/0,IF(AX$358&lt;0.75,1/0,AD307))</f>
        <v>-9.6898197242841988E-2</v>
      </c>
      <c r="L307" s="42">
        <f>IF(AY357&lt;0.75,1/0,IF(AY$358&lt;0.75,1/0,AE307))</f>
        <v>-9.8375425531625149E-2</v>
      </c>
      <c r="M307" s="42">
        <f>IF(AZ357&lt;0.75,1/0,IF(AZ$358&lt;0.75,1/0,AF307))</f>
        <v>-0.18570576974137587</v>
      </c>
      <c r="N307" s="42">
        <f>IF(BA357&lt;0.75,1/0,IF(BA$358&lt;0.75,1/0,AG307))</f>
        <v>6.7125471923861202E-2</v>
      </c>
      <c r="O307" s="42">
        <f>IF(BB357&lt;0.75,1/0,IF(BB$358&lt;0.75,1/0,AH307))</f>
        <v>-9.2146076190974924E-2</v>
      </c>
      <c r="P307" s="42">
        <f>IF(BC357&lt;0.75,1/0,IF(BC$358&lt;0.75,1/0,AI307))</f>
        <v>0.1820137544857674</v>
      </c>
      <c r="Q307" s="42">
        <f>IF(BD357&lt;0.75,1/0,IF(BD$358&lt;0.75,1/0,AJ307))</f>
        <v>-2.8528528528528607E-2</v>
      </c>
      <c r="R307" s="42">
        <f>IF(BE357&lt;0.75,1/0,IF(BE$358&lt;0.75,1/0,AK307))</f>
        <v>-2.2381375949893645E-2</v>
      </c>
      <c r="S307" s="42">
        <f>IF(BF357&lt;0.75,1/0,IF(BF$358&lt;0.75,1/0,AL307))</f>
        <v>-6.6289504836618107E-2</v>
      </c>
      <c r="U307" s="5" t="s">
        <v>78</v>
      </c>
      <c r="V307" s="6" t="s">
        <v>158</v>
      </c>
      <c r="W307" s="7" t="s">
        <v>16</v>
      </c>
      <c r="X307" s="1">
        <v>-6.6754872154119238E-2</v>
      </c>
      <c r="Y307" s="1">
        <v>7.7775839613122288E-2</v>
      </c>
      <c r="Z307" s="1">
        <v>-0.20344906830886678</v>
      </c>
      <c r="AA307" s="1">
        <v>5.5838860613910857E-2</v>
      </c>
      <c r="AB307" s="1">
        <v>-0.13459348329931731</v>
      </c>
      <c r="AC307" s="1">
        <v>-4.2920482305762064E-2</v>
      </c>
      <c r="AD307" s="1">
        <v>-9.6898197242841988E-2</v>
      </c>
      <c r="AE307" s="1">
        <v>-9.8375425531625149E-2</v>
      </c>
      <c r="AF307" s="1">
        <v>-0.18570576974137587</v>
      </c>
      <c r="AG307" s="1">
        <v>6.7125471923861202E-2</v>
      </c>
      <c r="AH307" s="1">
        <v>-9.2146076190974924E-2</v>
      </c>
      <c r="AI307" s="1">
        <v>0.1820137544857674</v>
      </c>
      <c r="AJ307" s="1">
        <v>-2.8528528528528607E-2</v>
      </c>
      <c r="AK307" s="1">
        <v>-2.2381375949893645E-2</v>
      </c>
      <c r="AL307" s="1">
        <v>-6.6289504836618107E-2</v>
      </c>
      <c r="AO307" s="41" t="s">
        <v>49</v>
      </c>
      <c r="AP307" s="38" t="s">
        <v>163</v>
      </c>
      <c r="AQ307" s="39" t="s">
        <v>30</v>
      </c>
      <c r="AR307" s="42">
        <f t="shared" si="439"/>
        <v>1</v>
      </c>
      <c r="AS307" s="42">
        <f t="shared" si="425"/>
        <v>1</v>
      </c>
      <c r="AT307" s="42">
        <f t="shared" si="426"/>
        <v>1</v>
      </c>
      <c r="AU307" s="42">
        <f t="shared" si="427"/>
        <v>1</v>
      </c>
      <c r="AV307" s="42">
        <f t="shared" si="428"/>
        <v>0.94010416666666663</v>
      </c>
      <c r="AW307" s="42">
        <f t="shared" si="429"/>
        <v>1</v>
      </c>
      <c r="AX307" s="42">
        <f t="shared" si="430"/>
        <v>1</v>
      </c>
      <c r="AY307" s="42">
        <f t="shared" si="431"/>
        <v>1</v>
      </c>
      <c r="AZ307" s="42">
        <f t="shared" si="432"/>
        <v>1</v>
      </c>
      <c r="BA307" s="42">
        <f t="shared" si="433"/>
        <v>1</v>
      </c>
      <c r="BB307" s="42">
        <f t="shared" si="434"/>
        <v>1</v>
      </c>
      <c r="BC307" s="42">
        <f t="shared" si="435"/>
        <v>1</v>
      </c>
      <c r="BD307" s="42">
        <f t="shared" si="436"/>
        <v>0.7890625</v>
      </c>
      <c r="BE307" s="42">
        <f t="shared" si="437"/>
        <v>1</v>
      </c>
      <c r="BF307" s="42">
        <f t="shared" si="438"/>
        <v>1</v>
      </c>
      <c r="BH307" s="41" t="s">
        <v>49</v>
      </c>
      <c r="BI307" s="38" t="s">
        <v>163</v>
      </c>
      <c r="BJ307" s="39" t="s">
        <v>30</v>
      </c>
      <c r="BK307" s="27">
        <v>384</v>
      </c>
      <c r="BL307" s="27">
        <v>384</v>
      </c>
      <c r="BM307" s="27">
        <v>384</v>
      </c>
      <c r="BN307" s="27">
        <v>384</v>
      </c>
      <c r="BO307" s="27">
        <v>361</v>
      </c>
      <c r="BP307" s="27">
        <v>384</v>
      </c>
      <c r="BQ307" s="27">
        <v>384</v>
      </c>
      <c r="BR307" s="27">
        <v>384</v>
      </c>
      <c r="BS307" s="27">
        <v>384</v>
      </c>
      <c r="BT307" s="27">
        <v>384</v>
      </c>
      <c r="BU307" s="27">
        <v>384</v>
      </c>
      <c r="BV307" s="27">
        <v>384</v>
      </c>
      <c r="BW307" s="27">
        <v>303</v>
      </c>
      <c r="BX307" s="27">
        <v>384</v>
      </c>
      <c r="BY307" s="27">
        <v>384</v>
      </c>
    </row>
    <row r="308" spans="2:77" x14ac:dyDescent="0.25">
      <c r="B308" s="41" t="s">
        <v>79</v>
      </c>
      <c r="C308" s="38" t="s">
        <v>153</v>
      </c>
      <c r="D308" s="39" t="s">
        <v>16</v>
      </c>
      <c r="E308" s="42">
        <f>IF(AR359&lt;0.75,1/0,IF(AR$365&lt;0.75,1/0,X308))</f>
        <v>-0.27684335180823261</v>
      </c>
      <c r="F308" s="42">
        <f>IF(AS359&lt;0.75,1/0,IF(AS$365&lt;0.75,1/0,Y308))</f>
        <v>-0.12129766043234713</v>
      </c>
      <c r="G308" s="42">
        <f>IF(AT359&lt;0.75,1/0,IF(AT$365&lt;0.75,1/0,Z308))</f>
        <v>-0.2468899102331622</v>
      </c>
      <c r="H308" s="42">
        <f>IF(AU359&lt;0.75,1/0,IF(AU$365&lt;0.75,1/0,AA308))</f>
        <v>-0.26948486284591566</v>
      </c>
      <c r="I308" s="42">
        <f>IF(AV359&lt;0.75,1/0,IF(AV$365&lt;0.75,1/0,AB308))</f>
        <v>-0.16252917610869477</v>
      </c>
      <c r="J308" s="42">
        <f>IF(AW359&lt;0.75,1/0,IF(AW$365&lt;0.75,1/0,AC308))</f>
        <v>-0.18343882696239766</v>
      </c>
      <c r="K308" s="42" t="e">
        <f>IF(AX359&lt;0.75,1/0,IF(AX$365&lt;0.75,1/0,AD308))</f>
        <v>#DIV/0!</v>
      </c>
      <c r="L308" s="42">
        <f>IF(AY359&lt;0.75,1/0,IF(AY$365&lt;0.75,1/0,AE308))</f>
        <v>-0.26283361010510176</v>
      </c>
      <c r="M308" s="42">
        <f>IF(AZ359&lt;0.75,1/0,IF(AZ$365&lt;0.75,1/0,AF308))</f>
        <v>-0.15597237249517382</v>
      </c>
      <c r="N308" s="42">
        <f>IF(BA359&lt;0.75,1/0,IF(BA$365&lt;0.75,1/0,AG308))</f>
        <v>5.0197836415860397E-2</v>
      </c>
      <c r="O308" s="42">
        <f>IF(BB359&lt;0.75,1/0,IF(BB$365&lt;0.75,1/0,AH308))</f>
        <v>-0.22637438430755608</v>
      </c>
      <c r="P308" s="42">
        <f>IF(BC359&lt;0.75,1/0,IF(BC$365&lt;0.75,1/0,AI308))</f>
        <v>0.12895144815426085</v>
      </c>
      <c r="Q308" s="42">
        <f>IF(BD359&lt;0.75,1/0,IF(BD$365&lt;0.75,1/0,AJ308))</f>
        <v>-0.31340996168582369</v>
      </c>
      <c r="R308" s="42">
        <f>IF(BE359&lt;0.75,1/0,IF(BE$365&lt;0.75,1/0,AK308))</f>
        <v>-0.12190266589562992</v>
      </c>
      <c r="S308" s="42">
        <f>IF(BF359&lt;0.75,1/0,IF(BF$365&lt;0.75,1/0,AL308))</f>
        <v>-9.6919714781133925E-2</v>
      </c>
      <c r="U308" s="5" t="s">
        <v>79</v>
      </c>
      <c r="V308" s="6" t="s">
        <v>153</v>
      </c>
      <c r="W308" s="7" t="s">
        <v>16</v>
      </c>
      <c r="X308" s="1">
        <v>-0.27684335180823261</v>
      </c>
      <c r="Y308" s="1">
        <v>-0.12129766043234713</v>
      </c>
      <c r="Z308" s="1">
        <v>-0.2468899102331622</v>
      </c>
      <c r="AA308" s="1">
        <v>-0.26948486284591566</v>
      </c>
      <c r="AB308" s="1">
        <v>-0.16252917610869477</v>
      </c>
      <c r="AC308" s="1">
        <v>-0.18343882696239766</v>
      </c>
      <c r="AD308" s="1" t="e">
        <v>#N/A</v>
      </c>
      <c r="AE308" s="1">
        <v>-0.26283361010510176</v>
      </c>
      <c r="AF308" s="1">
        <v>-0.15597237249517382</v>
      </c>
      <c r="AG308" s="1">
        <v>5.0197836415860397E-2</v>
      </c>
      <c r="AH308" s="1">
        <v>-0.22637438430755608</v>
      </c>
      <c r="AI308" s="1">
        <v>0.12895144815426085</v>
      </c>
      <c r="AJ308" s="1">
        <v>-0.31340996168582369</v>
      </c>
      <c r="AK308" s="1">
        <v>-0.12190266589562992</v>
      </c>
      <c r="AL308" s="1">
        <v>-9.6919714781133925E-2</v>
      </c>
      <c r="AO308" s="41" t="s">
        <v>49</v>
      </c>
      <c r="AP308" s="38" t="s">
        <v>77</v>
      </c>
      <c r="AQ308" s="39" t="s">
        <v>30</v>
      </c>
      <c r="AR308" s="42">
        <f t="shared" si="439"/>
        <v>1</v>
      </c>
      <c r="AS308" s="42">
        <f t="shared" si="425"/>
        <v>1</v>
      </c>
      <c r="AT308" s="42">
        <f t="shared" si="426"/>
        <v>1</v>
      </c>
      <c r="AU308" s="42">
        <f t="shared" si="427"/>
        <v>1</v>
      </c>
      <c r="AV308" s="42">
        <f t="shared" si="428"/>
        <v>1</v>
      </c>
      <c r="AW308" s="42">
        <f t="shared" si="429"/>
        <v>1</v>
      </c>
      <c r="AX308" s="42">
        <f t="shared" si="430"/>
        <v>1</v>
      </c>
      <c r="AY308" s="42">
        <f t="shared" si="431"/>
        <v>1</v>
      </c>
      <c r="AZ308" s="42">
        <f t="shared" si="432"/>
        <v>1</v>
      </c>
      <c r="BA308" s="42">
        <f t="shared" si="433"/>
        <v>1</v>
      </c>
      <c r="BB308" s="42">
        <f t="shared" si="434"/>
        <v>1</v>
      </c>
      <c r="BC308" s="42">
        <f t="shared" si="435"/>
        <v>1</v>
      </c>
      <c r="BD308" s="42">
        <f t="shared" si="436"/>
        <v>1</v>
      </c>
      <c r="BE308" s="42">
        <f t="shared" si="437"/>
        <v>1</v>
      </c>
      <c r="BF308" s="42">
        <f t="shared" si="438"/>
        <v>1</v>
      </c>
      <c r="BH308" s="41" t="s">
        <v>49</v>
      </c>
      <c r="BI308" s="38" t="s">
        <v>77</v>
      </c>
      <c r="BJ308" s="39" t="s">
        <v>30</v>
      </c>
      <c r="BK308" s="27">
        <v>384</v>
      </c>
      <c r="BL308" s="27">
        <v>384</v>
      </c>
      <c r="BM308" s="27">
        <v>384</v>
      </c>
      <c r="BN308" s="27">
        <v>384</v>
      </c>
      <c r="BO308" s="27">
        <v>384</v>
      </c>
      <c r="BP308" s="27">
        <v>384</v>
      </c>
      <c r="BQ308" s="27">
        <v>384</v>
      </c>
      <c r="BR308" s="27">
        <v>384</v>
      </c>
      <c r="BS308" s="27">
        <v>384</v>
      </c>
      <c r="BT308" s="27">
        <v>384</v>
      </c>
      <c r="BU308" s="27">
        <v>384</v>
      </c>
      <c r="BV308" s="27">
        <v>384</v>
      </c>
      <c r="BW308" s="27">
        <v>384</v>
      </c>
      <c r="BX308" s="27">
        <v>384</v>
      </c>
      <c r="BY308" s="27">
        <v>384</v>
      </c>
    </row>
    <row r="309" spans="2:77" x14ac:dyDescent="0.25">
      <c r="B309" s="41" t="s">
        <v>79</v>
      </c>
      <c r="C309" s="38" t="s">
        <v>154</v>
      </c>
      <c r="D309" s="39" t="s">
        <v>16</v>
      </c>
      <c r="E309" s="42">
        <f>IF(AR360&lt;0.75,1/0,IF(AR$365&lt;0.75,1/0,X309))</f>
        <v>-0.17084075760426698</v>
      </c>
      <c r="F309" s="42">
        <f>IF(AS360&lt;0.75,1/0,IF(AS$365&lt;0.75,1/0,Y309))</f>
        <v>-8.2766989822472881E-2</v>
      </c>
      <c r="G309" s="42">
        <f>IF(AT360&lt;0.75,1/0,IF(AT$365&lt;0.75,1/0,Z309))</f>
        <v>0.33637933658880437</v>
      </c>
      <c r="H309" s="42">
        <f>IF(AU360&lt;0.75,1/0,IF(AU$365&lt;0.75,1/0,AA309))</f>
        <v>-0.16989738275089161</v>
      </c>
      <c r="I309" s="42">
        <f>IF(AV360&lt;0.75,1/0,IF(AV$365&lt;0.75,1/0,AB309))</f>
        <v>-2.8759007662570002E-2</v>
      </c>
      <c r="J309" s="42">
        <f>IF(AW360&lt;0.75,1/0,IF(AW$365&lt;0.75,1/0,AC309))</f>
        <v>-1.0288470876842148E-2</v>
      </c>
      <c r="K309" s="42">
        <f>IF(AX360&lt;0.75,1/0,IF(AX$365&lt;0.75,1/0,AD309))</f>
        <v>-8.1577505897304503E-3</v>
      </c>
      <c r="L309" s="42">
        <f>IF(AY360&lt;0.75,1/0,IF(AY$365&lt;0.75,1/0,AE309))</f>
        <v>-0.25608571404466018</v>
      </c>
      <c r="M309" s="42">
        <f>IF(AZ360&lt;0.75,1/0,IF(AZ$365&lt;0.75,1/0,AF309))</f>
        <v>-7.4244680180406308E-2</v>
      </c>
      <c r="N309" s="42">
        <f>IF(BA360&lt;0.75,1/0,IF(BA$365&lt;0.75,1/0,AG309))</f>
        <v>0.1868011927766049</v>
      </c>
      <c r="O309" s="42">
        <f>IF(BB360&lt;0.75,1/0,IF(BB$365&lt;0.75,1/0,AH309))</f>
        <v>3.7201765531122533E-2</v>
      </c>
      <c r="P309" s="42">
        <f>IF(BC360&lt;0.75,1/0,IF(BC$365&lt;0.75,1/0,AI309))</f>
        <v>0.32589724272307752</v>
      </c>
      <c r="Q309" s="42">
        <f>IF(BD360&lt;0.75,1/0,IF(BD$365&lt;0.75,1/0,AJ309))</f>
        <v>1.1755168220510814E-2</v>
      </c>
      <c r="R309" s="42">
        <f>IF(BE360&lt;0.75,1/0,IF(BE$365&lt;0.75,1/0,AK309))</f>
        <v>4.7385987769918536E-2</v>
      </c>
      <c r="S309" s="42">
        <f>IF(BF360&lt;0.75,1/0,IF(BF$365&lt;0.75,1/0,AL309))</f>
        <v>6.2781667778600614E-2</v>
      </c>
      <c r="U309" s="5" t="s">
        <v>79</v>
      </c>
      <c r="V309" s="6" t="s">
        <v>154</v>
      </c>
      <c r="W309" s="7" t="s">
        <v>16</v>
      </c>
      <c r="X309" s="1">
        <v>-0.17084075760426698</v>
      </c>
      <c r="Y309" s="1">
        <v>-8.2766989822472881E-2</v>
      </c>
      <c r="Z309" s="1">
        <v>0.33637933658880437</v>
      </c>
      <c r="AA309" s="1">
        <v>-0.16989738275089161</v>
      </c>
      <c r="AB309" s="1">
        <v>-2.8759007662570002E-2</v>
      </c>
      <c r="AC309" s="1">
        <v>-1.0288470876842148E-2</v>
      </c>
      <c r="AD309" s="1">
        <v>-8.1577505897304503E-3</v>
      </c>
      <c r="AE309" s="1">
        <v>-0.25608571404466018</v>
      </c>
      <c r="AF309" s="1">
        <v>-7.4244680180406308E-2</v>
      </c>
      <c r="AG309" s="1">
        <v>0.1868011927766049</v>
      </c>
      <c r="AH309" s="1">
        <v>3.7201765531122533E-2</v>
      </c>
      <c r="AI309" s="1">
        <v>0.32589724272307752</v>
      </c>
      <c r="AJ309" s="1">
        <v>1.1755168220510814E-2</v>
      </c>
      <c r="AK309" s="1">
        <v>4.7385987769918536E-2</v>
      </c>
      <c r="AL309" s="1">
        <v>6.2781667778600614E-2</v>
      </c>
      <c r="AO309" s="41" t="s">
        <v>49</v>
      </c>
      <c r="AP309" s="38" t="s">
        <v>164</v>
      </c>
      <c r="AQ309" s="39" t="s">
        <v>30</v>
      </c>
      <c r="AR309" s="42">
        <f t="shared" si="439"/>
        <v>1</v>
      </c>
      <c r="AS309" s="42">
        <f t="shared" si="425"/>
        <v>1</v>
      </c>
      <c r="AT309" s="42">
        <f t="shared" si="426"/>
        <v>1</v>
      </c>
      <c r="AU309" s="42">
        <f t="shared" si="427"/>
        <v>1</v>
      </c>
      <c r="AV309" s="42">
        <f t="shared" si="428"/>
        <v>1</v>
      </c>
      <c r="AW309" s="42">
        <f t="shared" si="429"/>
        <v>1</v>
      </c>
      <c r="AX309" s="42">
        <f t="shared" si="430"/>
        <v>1</v>
      </c>
      <c r="AY309" s="42">
        <f t="shared" si="431"/>
        <v>1</v>
      </c>
      <c r="AZ309" s="42">
        <f t="shared" si="432"/>
        <v>1</v>
      </c>
      <c r="BA309" s="42">
        <f t="shared" si="433"/>
        <v>1</v>
      </c>
      <c r="BB309" s="42">
        <f t="shared" si="434"/>
        <v>1</v>
      </c>
      <c r="BC309" s="42">
        <f t="shared" si="435"/>
        <v>1</v>
      </c>
      <c r="BD309" s="42">
        <f t="shared" si="436"/>
        <v>1</v>
      </c>
      <c r="BE309" s="42">
        <f t="shared" si="437"/>
        <v>1</v>
      </c>
      <c r="BF309" s="42">
        <f t="shared" si="438"/>
        <v>1</v>
      </c>
      <c r="BH309" s="41" t="s">
        <v>49</v>
      </c>
      <c r="BI309" s="38" t="s">
        <v>164</v>
      </c>
      <c r="BJ309" s="39" t="s">
        <v>30</v>
      </c>
      <c r="BK309" s="27">
        <v>384</v>
      </c>
      <c r="BL309" s="27">
        <v>384</v>
      </c>
      <c r="BM309" s="27">
        <v>384</v>
      </c>
      <c r="BN309" s="27">
        <v>384</v>
      </c>
      <c r="BO309" s="27">
        <v>384</v>
      </c>
      <c r="BP309" s="27">
        <v>384</v>
      </c>
      <c r="BQ309" s="27">
        <v>384</v>
      </c>
      <c r="BR309" s="27">
        <v>384</v>
      </c>
      <c r="BS309" s="27">
        <v>384</v>
      </c>
      <c r="BT309" s="27">
        <v>384</v>
      </c>
      <c r="BU309" s="27">
        <v>384</v>
      </c>
      <c r="BV309" s="27">
        <v>384</v>
      </c>
      <c r="BW309" s="27">
        <v>384</v>
      </c>
      <c r="BX309" s="27">
        <v>384</v>
      </c>
      <c r="BY309" s="27">
        <v>384</v>
      </c>
    </row>
    <row r="310" spans="2:77" x14ac:dyDescent="0.25">
      <c r="B310" s="41" t="s">
        <v>79</v>
      </c>
      <c r="C310" s="38" t="s">
        <v>155</v>
      </c>
      <c r="D310" s="39" t="s">
        <v>16</v>
      </c>
      <c r="E310" s="42">
        <f>IF(AR361&lt;0.75,1/0,IF(AR$365&lt;0.75,1/0,X310))</f>
        <v>-0.25588620519111938</v>
      </c>
      <c r="F310" s="42">
        <f>IF(AS361&lt;0.75,1/0,IF(AS$365&lt;0.75,1/0,Y310))</f>
        <v>-8.8039769921866018E-3</v>
      </c>
      <c r="G310" s="42">
        <f>IF(AT361&lt;0.75,1/0,IF(AT$365&lt;0.75,1/0,Z310))</f>
        <v>-0.2349353132920492</v>
      </c>
      <c r="H310" s="42">
        <f>IF(AU361&lt;0.75,1/0,IF(AU$365&lt;0.75,1/0,AA310))</f>
        <v>-0.2897701310927876</v>
      </c>
      <c r="I310" s="42">
        <f>IF(AV361&lt;0.75,1/0,IF(AV$365&lt;0.75,1/0,AB310))</f>
        <v>-7.6600299365403246E-2</v>
      </c>
      <c r="J310" s="42">
        <f>IF(AW361&lt;0.75,1/0,IF(AW$365&lt;0.75,1/0,AC310))</f>
        <v>-8.2740550880186392E-2</v>
      </c>
      <c r="K310" s="42">
        <f>IF(AX361&lt;0.75,1/0,IF(AX$365&lt;0.75,1/0,AD310))</f>
        <v>-1.1071506054634472E-2</v>
      </c>
      <c r="L310" s="42">
        <f>IF(AY361&lt;0.75,1/0,IF(AY$365&lt;0.75,1/0,AE310))</f>
        <v>-1.2992879901813748E-2</v>
      </c>
      <c r="M310" s="42">
        <f>IF(AZ361&lt;0.75,1/0,IF(AZ$365&lt;0.75,1/0,AF310))</f>
        <v>-2.1016862515788715E-2</v>
      </c>
      <c r="N310" s="42">
        <f>IF(BA361&lt;0.75,1/0,IF(BA$365&lt;0.75,1/0,AG310))</f>
        <v>0.23492091319579256</v>
      </c>
      <c r="O310" s="42">
        <f>IF(BB361&lt;0.75,1/0,IF(BB$365&lt;0.75,1/0,AH310))</f>
        <v>-5.4471676478982212E-2</v>
      </c>
      <c r="P310" s="42">
        <f>IF(BC361&lt;0.75,1/0,IF(BC$365&lt;0.75,1/0,AI310))</f>
        <v>0.25965911257735841</v>
      </c>
      <c r="Q310" s="42">
        <f>IF(BD361&lt;0.75,1/0,IF(BD$365&lt;0.75,1/0,AJ310))</f>
        <v>0.20829875518672192</v>
      </c>
      <c r="R310" s="42">
        <f>IF(BE361&lt;0.75,1/0,IF(BE$365&lt;0.75,1/0,AK310))</f>
        <v>5.5955186550742386E-3</v>
      </c>
      <c r="S310" s="42">
        <f>IF(BF361&lt;0.75,1/0,IF(BF$365&lt;0.75,1/0,AL310))</f>
        <v>-6.7907904259120633E-2</v>
      </c>
      <c r="U310" s="5" t="s">
        <v>79</v>
      </c>
      <c r="V310" s="6" t="s">
        <v>155</v>
      </c>
      <c r="W310" s="7" t="s">
        <v>16</v>
      </c>
      <c r="X310" s="1">
        <v>-0.25588620519111938</v>
      </c>
      <c r="Y310" s="1">
        <v>-8.8039769921866018E-3</v>
      </c>
      <c r="Z310" s="1">
        <v>-0.2349353132920492</v>
      </c>
      <c r="AA310" s="1">
        <v>-0.2897701310927876</v>
      </c>
      <c r="AB310" s="1">
        <v>-7.6600299365403246E-2</v>
      </c>
      <c r="AC310" s="1">
        <v>-8.2740550880186392E-2</v>
      </c>
      <c r="AD310" s="1">
        <v>-1.1071506054634472E-2</v>
      </c>
      <c r="AE310" s="1">
        <v>-1.2992879901813748E-2</v>
      </c>
      <c r="AF310" s="1">
        <v>-2.1016862515788715E-2</v>
      </c>
      <c r="AG310" s="1">
        <v>0.23492091319579256</v>
      </c>
      <c r="AH310" s="1">
        <v>-5.4471676478982212E-2</v>
      </c>
      <c r="AI310" s="1">
        <v>0.25965911257735841</v>
      </c>
      <c r="AJ310" s="1">
        <v>0.20829875518672192</v>
      </c>
      <c r="AK310" s="1">
        <v>5.5955186550742386E-3</v>
      </c>
      <c r="AL310" s="1">
        <v>-6.7907904259120633E-2</v>
      </c>
      <c r="AO310" s="41" t="s">
        <v>50</v>
      </c>
      <c r="AP310" s="38" t="s">
        <v>159</v>
      </c>
      <c r="AQ310" s="39" t="s">
        <v>30</v>
      </c>
      <c r="AR310" s="42">
        <f>BK310/360</f>
        <v>1</v>
      </c>
      <c r="AS310" s="42">
        <f t="shared" ref="AS310:AS330" si="440">BL310/360</f>
        <v>1</v>
      </c>
      <c r="AT310" s="42">
        <f t="shared" ref="AT310:AT330" si="441">BM310/360</f>
        <v>1</v>
      </c>
      <c r="AU310" s="42">
        <f t="shared" ref="AU310:AU330" si="442">BN310/360</f>
        <v>1</v>
      </c>
      <c r="AV310" s="42">
        <f t="shared" ref="AV310:AV330" si="443">BO310/360</f>
        <v>1</v>
      </c>
      <c r="AW310" s="42">
        <f t="shared" ref="AW310:AW330" si="444">BP310/360</f>
        <v>1</v>
      </c>
      <c r="AX310" s="42">
        <f t="shared" ref="AX310:AX330" si="445">BQ310/360</f>
        <v>1</v>
      </c>
      <c r="AY310" s="42">
        <f t="shared" ref="AY310:AY330" si="446">BR310/360</f>
        <v>1</v>
      </c>
      <c r="AZ310" s="42">
        <f t="shared" ref="AZ310:AZ330" si="447">BS310/360</f>
        <v>1</v>
      </c>
      <c r="BA310" s="42">
        <f t="shared" ref="BA310:BA330" si="448">BT310/360</f>
        <v>0.9194444444444444</v>
      </c>
      <c r="BB310" s="42">
        <f t="shared" ref="BB310:BB330" si="449">BU310/360</f>
        <v>1</v>
      </c>
      <c r="BC310" s="42">
        <f t="shared" ref="BC310:BC330" si="450">BV310/360</f>
        <v>1</v>
      </c>
      <c r="BD310" s="42">
        <f t="shared" ref="BD310:BD330" si="451">BW310/360</f>
        <v>0</v>
      </c>
      <c r="BE310" s="42">
        <f t="shared" ref="BE310:BE330" si="452">BX310/360</f>
        <v>1</v>
      </c>
      <c r="BF310" s="42">
        <f t="shared" ref="BF310:BF330" si="453">BY310/360</f>
        <v>1</v>
      </c>
      <c r="BH310" s="41" t="s">
        <v>50</v>
      </c>
      <c r="BI310" s="38" t="s">
        <v>159</v>
      </c>
      <c r="BJ310" s="39" t="s">
        <v>30</v>
      </c>
      <c r="BK310" s="27">
        <v>360</v>
      </c>
      <c r="BL310" s="27">
        <v>360</v>
      </c>
      <c r="BM310" s="27">
        <v>360</v>
      </c>
      <c r="BN310" s="27">
        <v>360</v>
      </c>
      <c r="BO310" s="27">
        <v>360</v>
      </c>
      <c r="BP310" s="27">
        <v>360</v>
      </c>
      <c r="BQ310" s="27">
        <v>360</v>
      </c>
      <c r="BR310" s="27">
        <v>360</v>
      </c>
      <c r="BS310" s="27">
        <v>360</v>
      </c>
      <c r="BT310" s="27">
        <v>331</v>
      </c>
      <c r="BU310" s="27">
        <v>360</v>
      </c>
      <c r="BV310" s="27">
        <v>360</v>
      </c>
      <c r="BW310" s="27">
        <v>0</v>
      </c>
      <c r="BX310" s="27">
        <v>360</v>
      </c>
      <c r="BY310" s="27">
        <v>360</v>
      </c>
    </row>
    <row r="311" spans="2:77" x14ac:dyDescent="0.25">
      <c r="B311" s="41" t="s">
        <v>79</v>
      </c>
      <c r="C311" s="38" t="s">
        <v>156</v>
      </c>
      <c r="D311" s="39" t="s">
        <v>16</v>
      </c>
      <c r="E311" s="42">
        <f>IF(AR362&lt;0.75,1/0,IF(AR$365&lt;0.75,1/0,X311))</f>
        <v>-0.15563079673244906</v>
      </c>
      <c r="F311" s="42">
        <f>IF(AS362&lt;0.75,1/0,IF(AS$365&lt;0.75,1/0,Y311))</f>
        <v>-3.0739901644918688E-2</v>
      </c>
      <c r="G311" s="42">
        <f>IF(AT362&lt;0.75,1/0,IF(AT$365&lt;0.75,1/0,Z311))</f>
        <v>-0.20451199175164314</v>
      </c>
      <c r="H311" s="42">
        <f>IF(AU362&lt;0.75,1/0,IF(AU$365&lt;0.75,1/0,AA311))</f>
        <v>-0.26165963853983809</v>
      </c>
      <c r="I311" s="42">
        <f>IF(AV362&lt;0.75,1/0,IF(AV$365&lt;0.75,1/0,AB311))</f>
        <v>-0.17223524563349812</v>
      </c>
      <c r="J311" s="42">
        <f>IF(AW362&lt;0.75,1/0,IF(AW$365&lt;0.75,1/0,AC311))</f>
        <v>-4.2971083563156487E-2</v>
      </c>
      <c r="K311" s="42">
        <f>IF(AX362&lt;0.75,1/0,IF(AX$365&lt;0.75,1/0,AD311))</f>
        <v>2.5087051955365203E-2</v>
      </c>
      <c r="L311" s="42">
        <f>IF(AY362&lt;0.75,1/0,IF(AY$365&lt;0.75,1/0,AE311))</f>
        <v>8.365045714110142E-2</v>
      </c>
      <c r="M311" s="42">
        <f>IF(AZ362&lt;0.75,1/0,IF(AZ$365&lt;0.75,1/0,AF311))</f>
        <v>-3.1260850142218355E-2</v>
      </c>
      <c r="N311" s="42">
        <f>IF(BA362&lt;0.75,1/0,IF(BA$365&lt;0.75,1/0,AG311))</f>
        <v>0.16548124150514898</v>
      </c>
      <c r="O311" s="42">
        <f>IF(BB362&lt;0.75,1/0,IF(BB$365&lt;0.75,1/0,AH311))</f>
        <v>-0.14901192221574011</v>
      </c>
      <c r="P311" s="42">
        <f>IF(BC362&lt;0.75,1/0,IF(BC$365&lt;0.75,1/0,AI311))</f>
        <v>3.2148269487348058E-2</v>
      </c>
      <c r="Q311" s="42">
        <f>IF(BD362&lt;0.75,1/0,IF(BD$365&lt;0.75,1/0,AJ311))</f>
        <v>6.8888888888888999E-2</v>
      </c>
      <c r="R311" s="42">
        <f>IF(BE362&lt;0.75,1/0,IF(BE$365&lt;0.75,1/0,AK311))</f>
        <v>-6.1790794899482582E-2</v>
      </c>
      <c r="S311" s="42">
        <f>IF(BF362&lt;0.75,1/0,IF(BF$365&lt;0.75,1/0,AL311))</f>
        <v>-8.1564337865304037E-2</v>
      </c>
      <c r="U311" s="5" t="s">
        <v>79</v>
      </c>
      <c r="V311" s="6" t="s">
        <v>156</v>
      </c>
      <c r="W311" s="7" t="s">
        <v>16</v>
      </c>
      <c r="X311" s="1">
        <v>-0.15563079673244906</v>
      </c>
      <c r="Y311" s="1">
        <v>-3.0739901644918688E-2</v>
      </c>
      <c r="Z311" s="1">
        <v>-0.20451199175164314</v>
      </c>
      <c r="AA311" s="1">
        <v>-0.26165963853983809</v>
      </c>
      <c r="AB311" s="1">
        <v>-0.17223524563349812</v>
      </c>
      <c r="AC311" s="1">
        <v>-4.2971083563156487E-2</v>
      </c>
      <c r="AD311" s="1">
        <v>2.5087051955365203E-2</v>
      </c>
      <c r="AE311" s="1">
        <v>8.365045714110142E-2</v>
      </c>
      <c r="AF311" s="1">
        <v>-3.1260850142218355E-2</v>
      </c>
      <c r="AG311" s="1">
        <v>0.16548124150514898</v>
      </c>
      <c r="AH311" s="1">
        <v>-0.14901192221574011</v>
      </c>
      <c r="AI311" s="1">
        <v>3.2148269487348058E-2</v>
      </c>
      <c r="AJ311" s="1">
        <v>6.8888888888888999E-2</v>
      </c>
      <c r="AK311" s="1">
        <v>-6.1790794899482582E-2</v>
      </c>
      <c r="AL311" s="1">
        <v>-8.1564337865304037E-2</v>
      </c>
      <c r="AO311" s="41" t="s">
        <v>50</v>
      </c>
      <c r="AP311" s="38" t="s">
        <v>160</v>
      </c>
      <c r="AQ311" s="39" t="s">
        <v>30</v>
      </c>
      <c r="AR311" s="42">
        <f t="shared" ref="AR311:AR323" si="454">BK311/360</f>
        <v>1</v>
      </c>
      <c r="AS311" s="42">
        <f t="shared" si="440"/>
        <v>1</v>
      </c>
      <c r="AT311" s="42">
        <f t="shared" si="441"/>
        <v>1</v>
      </c>
      <c r="AU311" s="42">
        <f t="shared" si="442"/>
        <v>1</v>
      </c>
      <c r="AV311" s="42">
        <f t="shared" si="443"/>
        <v>1</v>
      </c>
      <c r="AW311" s="42">
        <f t="shared" si="444"/>
        <v>1</v>
      </c>
      <c r="AX311" s="42">
        <f t="shared" si="445"/>
        <v>1</v>
      </c>
      <c r="AY311" s="42">
        <f t="shared" si="446"/>
        <v>1</v>
      </c>
      <c r="AZ311" s="42">
        <f t="shared" si="447"/>
        <v>1</v>
      </c>
      <c r="BA311" s="42">
        <f t="shared" si="448"/>
        <v>1</v>
      </c>
      <c r="BB311" s="42">
        <f t="shared" si="449"/>
        <v>1</v>
      </c>
      <c r="BC311" s="42">
        <f t="shared" si="450"/>
        <v>1</v>
      </c>
      <c r="BD311" s="42">
        <f t="shared" si="451"/>
        <v>0</v>
      </c>
      <c r="BE311" s="42">
        <f t="shared" si="452"/>
        <v>1</v>
      </c>
      <c r="BF311" s="42">
        <f t="shared" si="453"/>
        <v>1</v>
      </c>
      <c r="BH311" s="41" t="s">
        <v>50</v>
      </c>
      <c r="BI311" s="38" t="s">
        <v>160</v>
      </c>
      <c r="BJ311" s="39" t="s">
        <v>30</v>
      </c>
      <c r="BK311" s="27">
        <v>360</v>
      </c>
      <c r="BL311" s="27">
        <v>360</v>
      </c>
      <c r="BM311" s="27">
        <v>360</v>
      </c>
      <c r="BN311" s="27">
        <v>360</v>
      </c>
      <c r="BO311" s="27">
        <v>360</v>
      </c>
      <c r="BP311" s="27">
        <v>360</v>
      </c>
      <c r="BQ311" s="27">
        <v>360</v>
      </c>
      <c r="BR311" s="27">
        <v>360</v>
      </c>
      <c r="BS311" s="27">
        <v>360</v>
      </c>
      <c r="BT311" s="27">
        <v>360</v>
      </c>
      <c r="BU311" s="27">
        <v>360</v>
      </c>
      <c r="BV311" s="27">
        <v>360</v>
      </c>
      <c r="BW311" s="27">
        <v>0</v>
      </c>
      <c r="BX311" s="27">
        <v>360</v>
      </c>
      <c r="BY311" s="27">
        <v>360</v>
      </c>
    </row>
    <row r="312" spans="2:77" x14ac:dyDescent="0.25">
      <c r="B312" s="41" t="s">
        <v>79</v>
      </c>
      <c r="C312" s="38" t="s">
        <v>157</v>
      </c>
      <c r="D312" s="39" t="s">
        <v>16</v>
      </c>
      <c r="E312" s="42">
        <f>IF(AR363&lt;0.75,1/0,IF(AR$365&lt;0.75,1/0,X312))</f>
        <v>4.9762773503914781E-2</v>
      </c>
      <c r="F312" s="42">
        <f>IF(AS363&lt;0.75,1/0,IF(AS$365&lt;0.75,1/0,Y312))</f>
        <v>4.2330423982084309E-2</v>
      </c>
      <c r="G312" s="42">
        <f>IF(AT363&lt;0.75,1/0,IF(AT$365&lt;0.75,1/0,Z312))</f>
        <v>-0.16619226686718758</v>
      </c>
      <c r="H312" s="42">
        <f>IF(AU363&lt;0.75,1/0,IF(AU$365&lt;0.75,1/0,AA312))</f>
        <v>-5.0249746806615425E-3</v>
      </c>
      <c r="I312" s="42">
        <f>IF(AV363&lt;0.75,1/0,IF(AV$365&lt;0.75,1/0,AB312))</f>
        <v>5.6337926986881115E-2</v>
      </c>
      <c r="J312" s="42">
        <f>IF(AW363&lt;0.75,1/0,IF(AW$365&lt;0.75,1/0,AC312))</f>
        <v>9.8321904382234759E-3</v>
      </c>
      <c r="K312" s="42">
        <f>IF(AX363&lt;0.75,1/0,IF(AX$365&lt;0.75,1/0,AD312))</f>
        <v>0.21794234799804912</v>
      </c>
      <c r="L312" s="42">
        <f>IF(AY363&lt;0.75,1/0,IF(AY$365&lt;0.75,1/0,AE312))</f>
        <v>0.24132435014329512</v>
      </c>
      <c r="M312" s="42">
        <f>IF(AZ363&lt;0.75,1/0,IF(AZ$365&lt;0.75,1/0,AF312))</f>
        <v>0.20750982570302412</v>
      </c>
      <c r="N312" s="42">
        <f>IF(BA363&lt;0.75,1/0,IF(BA$365&lt;0.75,1/0,AG312))</f>
        <v>0.32393408183528161</v>
      </c>
      <c r="O312" s="42">
        <f>IF(BB363&lt;0.75,1/0,IF(BB$365&lt;0.75,1/0,AH312))</f>
        <v>3.0241851953762611E-2</v>
      </c>
      <c r="P312" s="42">
        <f>IF(BC363&lt;0.75,1/0,IF(BC$365&lt;0.75,1/0,AI312))</f>
        <v>0.42467187347796975</v>
      </c>
      <c r="Q312" s="42">
        <f>IF(BD363&lt;0.75,1/0,IF(BD$365&lt;0.75,1/0,AJ312))</f>
        <v>0.24627323587800043</v>
      </c>
      <c r="R312" s="42">
        <f>IF(BE363&lt;0.75,1/0,IF(BE$365&lt;0.75,1/0,AK312))</f>
        <v>0.14501251041959828</v>
      </c>
      <c r="S312" s="42">
        <f>IF(BF363&lt;0.75,1/0,IF(BF$365&lt;0.75,1/0,AL312))</f>
        <v>0.12828157846946753</v>
      </c>
      <c r="U312" s="5" t="s">
        <v>79</v>
      </c>
      <c r="V312" s="6" t="s">
        <v>157</v>
      </c>
      <c r="W312" s="7" t="s">
        <v>16</v>
      </c>
      <c r="X312" s="1">
        <v>4.9762773503914781E-2</v>
      </c>
      <c r="Y312" s="1">
        <v>4.2330423982084309E-2</v>
      </c>
      <c r="Z312" s="1">
        <v>-0.16619226686718758</v>
      </c>
      <c r="AA312" s="1">
        <v>-5.0249746806615425E-3</v>
      </c>
      <c r="AB312" s="1">
        <v>5.6337926986881115E-2</v>
      </c>
      <c r="AC312" s="1">
        <v>9.8321904382234759E-3</v>
      </c>
      <c r="AD312" s="1">
        <v>0.21794234799804912</v>
      </c>
      <c r="AE312" s="1">
        <v>0.24132435014329512</v>
      </c>
      <c r="AF312" s="1">
        <v>0.20750982570302412</v>
      </c>
      <c r="AG312" s="1">
        <v>0.32393408183528161</v>
      </c>
      <c r="AH312" s="1">
        <v>3.0241851953762611E-2</v>
      </c>
      <c r="AI312" s="1">
        <v>0.42467187347796975</v>
      </c>
      <c r="AJ312" s="1">
        <v>0.24627323587800043</v>
      </c>
      <c r="AK312" s="1">
        <v>0.14501251041959828</v>
      </c>
      <c r="AL312" s="1">
        <v>0.12828157846946753</v>
      </c>
      <c r="AO312" s="41" t="s">
        <v>50</v>
      </c>
      <c r="AP312" s="38" t="s">
        <v>161</v>
      </c>
      <c r="AQ312" s="39" t="s">
        <v>30</v>
      </c>
      <c r="AR312" s="42">
        <f t="shared" si="454"/>
        <v>1</v>
      </c>
      <c r="AS312" s="42">
        <f t="shared" si="440"/>
        <v>1</v>
      </c>
      <c r="AT312" s="42">
        <f t="shared" si="441"/>
        <v>1</v>
      </c>
      <c r="AU312" s="42">
        <f t="shared" si="442"/>
        <v>1</v>
      </c>
      <c r="AV312" s="42">
        <f t="shared" si="443"/>
        <v>1</v>
      </c>
      <c r="AW312" s="42">
        <f t="shared" si="444"/>
        <v>1</v>
      </c>
      <c r="AX312" s="42">
        <f t="shared" si="445"/>
        <v>1</v>
      </c>
      <c r="AY312" s="42">
        <f t="shared" si="446"/>
        <v>1</v>
      </c>
      <c r="AZ312" s="42">
        <f t="shared" si="447"/>
        <v>1</v>
      </c>
      <c r="BA312" s="42">
        <f t="shared" si="448"/>
        <v>1</v>
      </c>
      <c r="BB312" s="42">
        <f t="shared" si="449"/>
        <v>1</v>
      </c>
      <c r="BC312" s="42">
        <f t="shared" si="450"/>
        <v>1</v>
      </c>
      <c r="BD312" s="42">
        <f t="shared" si="451"/>
        <v>1</v>
      </c>
      <c r="BE312" s="42">
        <f t="shared" si="452"/>
        <v>1</v>
      </c>
      <c r="BF312" s="42">
        <f t="shared" si="453"/>
        <v>1</v>
      </c>
      <c r="BH312" s="41" t="s">
        <v>50</v>
      </c>
      <c r="BI312" s="38" t="s">
        <v>161</v>
      </c>
      <c r="BJ312" s="39" t="s">
        <v>30</v>
      </c>
      <c r="BK312" s="27">
        <v>360</v>
      </c>
      <c r="BL312" s="27">
        <v>360</v>
      </c>
      <c r="BM312" s="27">
        <v>360</v>
      </c>
      <c r="BN312" s="27">
        <v>360</v>
      </c>
      <c r="BO312" s="27">
        <v>360</v>
      </c>
      <c r="BP312" s="27">
        <v>360</v>
      </c>
      <c r="BQ312" s="27">
        <v>360</v>
      </c>
      <c r="BR312" s="27">
        <v>360</v>
      </c>
      <c r="BS312" s="27">
        <v>360</v>
      </c>
      <c r="BT312" s="27">
        <v>360</v>
      </c>
      <c r="BU312" s="27">
        <v>360</v>
      </c>
      <c r="BV312" s="27">
        <v>360</v>
      </c>
      <c r="BW312" s="27">
        <v>360</v>
      </c>
      <c r="BX312" s="27">
        <v>360</v>
      </c>
      <c r="BY312" s="27">
        <v>360</v>
      </c>
    </row>
    <row r="313" spans="2:77" x14ac:dyDescent="0.25">
      <c r="B313" s="41" t="s">
        <v>79</v>
      </c>
      <c r="C313" s="38" t="s">
        <v>158</v>
      </c>
      <c r="D313" s="39" t="s">
        <v>16</v>
      </c>
      <c r="E313" s="42">
        <f>IF(AR364&lt;0.75,1/0,IF(AR$365&lt;0.75,1/0,X313))</f>
        <v>-1.3439519471567296E-2</v>
      </c>
      <c r="F313" s="42">
        <f>IF(AS364&lt;0.75,1/0,IF(AS$365&lt;0.75,1/0,Y313))</f>
        <v>3.0966693509430154E-2</v>
      </c>
      <c r="G313" s="42">
        <f>IF(AT364&lt;0.75,1/0,IF(AT$365&lt;0.75,1/0,Z313))</f>
        <v>-0.17774123931330654</v>
      </c>
      <c r="H313" s="42">
        <f>IF(AU364&lt;0.75,1/0,IF(AU$365&lt;0.75,1/0,AA313))</f>
        <v>-9.7812175685041858E-2</v>
      </c>
      <c r="I313" s="42">
        <f>IF(AV364&lt;0.75,1/0,IF(AV$365&lt;0.75,1/0,AB313))</f>
        <v>-1.1898026833753295E-2</v>
      </c>
      <c r="J313" s="42">
        <f>IF(AW364&lt;0.75,1/0,IF(AW$365&lt;0.75,1/0,AC313))</f>
        <v>-3.6386512253487102E-2</v>
      </c>
      <c r="K313" s="42">
        <f>IF(AX364&lt;0.75,1/0,IF(AX$365&lt;0.75,1/0,AD313))</f>
        <v>6.8450546371532583E-2</v>
      </c>
      <c r="L313" s="42">
        <f>IF(AY364&lt;0.75,1/0,IF(AY$365&lt;0.75,1/0,AE313))</f>
        <v>0.11599853904528068</v>
      </c>
      <c r="M313" s="42">
        <f>IF(AZ364&lt;0.75,1/0,IF(AZ$365&lt;0.75,1/0,AF313))</f>
        <v>-0.10359998849661078</v>
      </c>
      <c r="N313" s="42">
        <f>IF(BA364&lt;0.75,1/0,IF(BA$365&lt;0.75,1/0,AG313))</f>
        <v>0.37388932911499873</v>
      </c>
      <c r="O313" s="42">
        <f>IF(BB364&lt;0.75,1/0,IF(BB$365&lt;0.75,1/0,AH313))</f>
        <v>3.8134356227150779E-3</v>
      </c>
      <c r="P313" s="42">
        <f>IF(BC364&lt;0.75,1/0,IF(BC$365&lt;0.75,1/0,AI313))</f>
        <v>0.18482131852573414</v>
      </c>
      <c r="Q313" s="42">
        <f>IF(BD364&lt;0.75,1/0,IF(BD$365&lt;0.75,1/0,AJ313))</f>
        <v>4.1173152848279937E-2</v>
      </c>
      <c r="R313" s="42">
        <f>IF(BE364&lt;0.75,1/0,IF(BE$365&lt;0.75,1/0,AK313))</f>
        <v>6.1773410433317855E-2</v>
      </c>
      <c r="S313" s="42">
        <f>IF(BF364&lt;0.75,1/0,IF(BF$365&lt;0.75,1/0,AL313))</f>
        <v>-1.5784013229006799E-2</v>
      </c>
      <c r="U313" s="5" t="s">
        <v>79</v>
      </c>
      <c r="V313" s="6" t="s">
        <v>158</v>
      </c>
      <c r="W313" s="7" t="s">
        <v>16</v>
      </c>
      <c r="X313" s="1">
        <v>-1.3439519471567296E-2</v>
      </c>
      <c r="Y313" s="1">
        <v>3.0966693509430154E-2</v>
      </c>
      <c r="Z313" s="1">
        <v>-0.17774123931330654</v>
      </c>
      <c r="AA313" s="1">
        <v>-9.7812175685041858E-2</v>
      </c>
      <c r="AB313" s="1">
        <v>-1.1898026833753295E-2</v>
      </c>
      <c r="AC313" s="1">
        <v>-3.6386512253487102E-2</v>
      </c>
      <c r="AD313" s="1">
        <v>6.8450546371532583E-2</v>
      </c>
      <c r="AE313" s="1">
        <v>0.11599853904528068</v>
      </c>
      <c r="AF313" s="1">
        <v>-0.10359998849661078</v>
      </c>
      <c r="AG313" s="1">
        <v>0.37388932911499873</v>
      </c>
      <c r="AH313" s="1">
        <v>3.8134356227150779E-3</v>
      </c>
      <c r="AI313" s="1">
        <v>0.18482131852573414</v>
      </c>
      <c r="AJ313" s="1">
        <v>4.1173152848279937E-2</v>
      </c>
      <c r="AK313" s="1">
        <v>6.1773410433317855E-2</v>
      </c>
      <c r="AL313" s="1">
        <v>-1.5784013229006799E-2</v>
      </c>
      <c r="AO313" s="41" t="s">
        <v>50</v>
      </c>
      <c r="AP313" s="38" t="s">
        <v>162</v>
      </c>
      <c r="AQ313" s="39" t="s">
        <v>30</v>
      </c>
      <c r="AR313" s="42">
        <f t="shared" si="454"/>
        <v>1</v>
      </c>
      <c r="AS313" s="42">
        <f t="shared" si="440"/>
        <v>1</v>
      </c>
      <c r="AT313" s="42">
        <f t="shared" si="441"/>
        <v>1</v>
      </c>
      <c r="AU313" s="42">
        <f t="shared" si="442"/>
        <v>1</v>
      </c>
      <c r="AV313" s="42">
        <f t="shared" si="443"/>
        <v>1</v>
      </c>
      <c r="AW313" s="42">
        <f t="shared" si="444"/>
        <v>1</v>
      </c>
      <c r="AX313" s="42">
        <f t="shared" si="445"/>
        <v>1</v>
      </c>
      <c r="AY313" s="42">
        <f t="shared" si="446"/>
        <v>1</v>
      </c>
      <c r="AZ313" s="42">
        <f t="shared" si="447"/>
        <v>1</v>
      </c>
      <c r="BA313" s="42">
        <f t="shared" si="448"/>
        <v>1</v>
      </c>
      <c r="BB313" s="42">
        <f t="shared" si="449"/>
        <v>1</v>
      </c>
      <c r="BC313" s="42">
        <f t="shared" si="450"/>
        <v>1</v>
      </c>
      <c r="BD313" s="42">
        <f t="shared" si="451"/>
        <v>1</v>
      </c>
      <c r="BE313" s="42">
        <f t="shared" si="452"/>
        <v>1</v>
      </c>
      <c r="BF313" s="42">
        <f t="shared" si="453"/>
        <v>1</v>
      </c>
      <c r="BH313" s="41" t="s">
        <v>50</v>
      </c>
      <c r="BI313" s="38" t="s">
        <v>162</v>
      </c>
      <c r="BJ313" s="39" t="s">
        <v>30</v>
      </c>
      <c r="BK313" s="27">
        <v>360</v>
      </c>
      <c r="BL313" s="27">
        <v>360</v>
      </c>
      <c r="BM313" s="27">
        <v>360</v>
      </c>
      <c r="BN313" s="27">
        <v>360</v>
      </c>
      <c r="BO313" s="27">
        <v>360</v>
      </c>
      <c r="BP313" s="27">
        <v>360</v>
      </c>
      <c r="BQ313" s="27">
        <v>360</v>
      </c>
      <c r="BR313" s="27">
        <v>360</v>
      </c>
      <c r="BS313" s="27">
        <v>360</v>
      </c>
      <c r="BT313" s="27">
        <v>360</v>
      </c>
      <c r="BU313" s="27">
        <v>360</v>
      </c>
      <c r="BV313" s="27">
        <v>360</v>
      </c>
      <c r="BW313" s="27">
        <v>360</v>
      </c>
      <c r="BX313" s="27">
        <v>360</v>
      </c>
      <c r="BY313" s="27">
        <v>360</v>
      </c>
    </row>
    <row r="314" spans="2:77" x14ac:dyDescent="0.25">
      <c r="B314" s="41" t="s">
        <v>34</v>
      </c>
      <c r="C314" s="38" t="s">
        <v>153</v>
      </c>
      <c r="D314" s="39" t="s">
        <v>16</v>
      </c>
      <c r="E314" s="42">
        <f>IF(AR366&lt;0.75,1/0,IF(AR$372&lt;0.75,1/0,X314))</f>
        <v>-0.31019444898349635</v>
      </c>
      <c r="F314" s="42">
        <f>IF(AS366&lt;0.75,1/0,IF(AS$372&lt;0.75,1/0,Y314))</f>
        <v>-0.20416082280483372</v>
      </c>
      <c r="G314" s="42">
        <f>IF(AT366&lt;0.75,1/0,IF(AT$372&lt;0.75,1/0,Z314))</f>
        <v>-0.13096586101607532</v>
      </c>
      <c r="H314" s="42">
        <f>IF(AU366&lt;0.75,1/0,IF(AU$372&lt;0.75,1/0,AA314))</f>
        <v>-0.45668721550042324</v>
      </c>
      <c r="I314" s="42">
        <f>IF(AV366&lt;0.75,1/0,IF(AV$372&lt;0.75,1/0,AB314))</f>
        <v>-0.2487001917426358</v>
      </c>
      <c r="J314" s="42">
        <f>IF(AW366&lt;0.75,1/0,IF(AW$372&lt;0.75,1/0,AC314))</f>
        <v>-0.36387237873396505</v>
      </c>
      <c r="K314" s="42" t="e">
        <f>IF(AX366&lt;0.75,1/0,IF(AX$372&lt;0.75,1/0,AD314))</f>
        <v>#DIV/0!</v>
      </c>
      <c r="L314" s="42">
        <f>IF(AY366&lt;0.75,1/0,IF(AY$372&lt;0.75,1/0,AE314))</f>
        <v>-0.41221790784344758</v>
      </c>
      <c r="M314" s="42">
        <f>IF(AZ366&lt;0.75,1/0,IF(AZ$372&lt;0.75,1/0,AF314))</f>
        <v>-0.36127651735270772</v>
      </c>
      <c r="N314" s="42">
        <f>IF(BA366&lt;0.75,1/0,IF(BA$372&lt;0.75,1/0,AG314))</f>
        <v>-0.37841412550983644</v>
      </c>
      <c r="O314" s="42">
        <f>IF(BB366&lt;0.75,1/0,IF(BB$372&lt;0.75,1/0,AH314))</f>
        <v>-0.39513918897543487</v>
      </c>
      <c r="P314" s="42">
        <f>IF(BC366&lt;0.75,1/0,IF(BC$372&lt;0.75,1/0,AI314))</f>
        <v>-0.13236138745842607</v>
      </c>
      <c r="Q314" s="42">
        <f>IF(BD366&lt;0.75,1/0,IF(BD$372&lt;0.75,1/0,AJ314))</f>
        <v>-0.57170156618100565</v>
      </c>
      <c r="R314" s="42">
        <f>IF(BE366&lt;0.75,1/0,IF(BE$372&lt;0.75,1/0,AK314))</f>
        <v>-0.32446686159923477</v>
      </c>
      <c r="S314" s="42">
        <f>IF(BF366&lt;0.75,1/0,IF(BF$372&lt;0.75,1/0,AL314))</f>
        <v>-0.22836885083636416</v>
      </c>
      <c r="U314" s="5" t="s">
        <v>34</v>
      </c>
      <c r="V314" s="6" t="s">
        <v>153</v>
      </c>
      <c r="W314" s="7" t="s">
        <v>16</v>
      </c>
      <c r="X314" s="1">
        <v>-0.31019444898349635</v>
      </c>
      <c r="Y314" s="1">
        <v>-0.20416082280483372</v>
      </c>
      <c r="Z314" s="1">
        <v>-0.13096586101607532</v>
      </c>
      <c r="AA314" s="1">
        <v>-0.45668721550042324</v>
      </c>
      <c r="AB314" s="1">
        <v>-0.2487001917426358</v>
      </c>
      <c r="AC314" s="1">
        <v>-0.36387237873396505</v>
      </c>
      <c r="AD314" s="1" t="e">
        <v>#N/A</v>
      </c>
      <c r="AE314" s="1">
        <v>-0.41221790784344758</v>
      </c>
      <c r="AF314" s="1">
        <v>-0.36127651735270772</v>
      </c>
      <c r="AG314" s="1">
        <v>-0.37841412550983644</v>
      </c>
      <c r="AH314" s="1">
        <v>-0.39513918897543487</v>
      </c>
      <c r="AI314" s="1">
        <v>-0.13236138745842607</v>
      </c>
      <c r="AJ314" s="1">
        <v>-0.57170156618100565</v>
      </c>
      <c r="AK314" s="1">
        <v>-0.32446686159923477</v>
      </c>
      <c r="AL314" s="1">
        <v>-0.22836885083636416</v>
      </c>
      <c r="AO314" s="41" t="s">
        <v>50</v>
      </c>
      <c r="AP314" s="38" t="s">
        <v>163</v>
      </c>
      <c r="AQ314" s="39" t="s">
        <v>30</v>
      </c>
      <c r="AR314" s="42">
        <f t="shared" si="454"/>
        <v>1</v>
      </c>
      <c r="AS314" s="42">
        <f t="shared" si="440"/>
        <v>1</v>
      </c>
      <c r="AT314" s="42">
        <f t="shared" si="441"/>
        <v>1</v>
      </c>
      <c r="AU314" s="42">
        <f t="shared" si="442"/>
        <v>1</v>
      </c>
      <c r="AV314" s="42">
        <f t="shared" si="443"/>
        <v>1</v>
      </c>
      <c r="AW314" s="42">
        <f t="shared" si="444"/>
        <v>1</v>
      </c>
      <c r="AX314" s="42">
        <f t="shared" si="445"/>
        <v>1</v>
      </c>
      <c r="AY314" s="42">
        <f t="shared" si="446"/>
        <v>1</v>
      </c>
      <c r="AZ314" s="42">
        <f t="shared" si="447"/>
        <v>1</v>
      </c>
      <c r="BA314" s="42">
        <f t="shared" si="448"/>
        <v>1</v>
      </c>
      <c r="BB314" s="42">
        <f t="shared" si="449"/>
        <v>1</v>
      </c>
      <c r="BC314" s="42">
        <f t="shared" si="450"/>
        <v>1</v>
      </c>
      <c r="BD314" s="42">
        <f t="shared" si="451"/>
        <v>1</v>
      </c>
      <c r="BE314" s="42">
        <f t="shared" si="452"/>
        <v>1</v>
      </c>
      <c r="BF314" s="42">
        <f t="shared" si="453"/>
        <v>1</v>
      </c>
      <c r="BH314" s="41" t="s">
        <v>50</v>
      </c>
      <c r="BI314" s="38" t="s">
        <v>163</v>
      </c>
      <c r="BJ314" s="39" t="s">
        <v>30</v>
      </c>
      <c r="BK314" s="27">
        <v>360</v>
      </c>
      <c r="BL314" s="27">
        <v>360</v>
      </c>
      <c r="BM314" s="27">
        <v>360</v>
      </c>
      <c r="BN314" s="27">
        <v>360</v>
      </c>
      <c r="BO314" s="27">
        <v>360</v>
      </c>
      <c r="BP314" s="27">
        <v>360</v>
      </c>
      <c r="BQ314" s="27">
        <v>360</v>
      </c>
      <c r="BR314" s="27">
        <v>360</v>
      </c>
      <c r="BS314" s="27">
        <v>360</v>
      </c>
      <c r="BT314" s="27">
        <v>360</v>
      </c>
      <c r="BU314" s="27">
        <v>360</v>
      </c>
      <c r="BV314" s="27">
        <v>360</v>
      </c>
      <c r="BW314" s="27">
        <v>360</v>
      </c>
      <c r="BX314" s="27">
        <v>360</v>
      </c>
      <c r="BY314" s="27">
        <v>360</v>
      </c>
    </row>
    <row r="315" spans="2:77" x14ac:dyDescent="0.25">
      <c r="B315" s="41" t="s">
        <v>34</v>
      </c>
      <c r="C315" s="38" t="s">
        <v>154</v>
      </c>
      <c r="D315" s="39" t="s">
        <v>16</v>
      </c>
      <c r="E315" s="42">
        <f>IF(AR367&lt;0.75,1/0,IF(AR$372&lt;0.75,1/0,X315))</f>
        <v>-0.30856402694745744</v>
      </c>
      <c r="F315" s="42">
        <f>IF(AS367&lt;0.75,1/0,IF(AS$372&lt;0.75,1/0,Y315))</f>
        <v>-0.11850921676893089</v>
      </c>
      <c r="G315" s="42">
        <f>IF(AT367&lt;0.75,1/0,IF(AT$372&lt;0.75,1/0,Z315))</f>
        <v>9.462224038641609E-2</v>
      </c>
      <c r="H315" s="42">
        <f>IF(AU367&lt;0.75,1/0,IF(AU$372&lt;0.75,1/0,AA315))</f>
        <v>-0.30077327942301935</v>
      </c>
      <c r="I315" s="42">
        <f>IF(AV367&lt;0.75,1/0,IF(AV$372&lt;0.75,1/0,AB315))</f>
        <v>-0.1427977433772547</v>
      </c>
      <c r="J315" s="42">
        <f>IF(AW367&lt;0.75,1/0,IF(AW$372&lt;0.75,1/0,AC315))</f>
        <v>-0.16058223269361482</v>
      </c>
      <c r="K315" s="42">
        <f>IF(AX367&lt;0.75,1/0,IF(AX$372&lt;0.75,1/0,AD315))</f>
        <v>-0.33128499505685383</v>
      </c>
      <c r="L315" s="42">
        <f>IF(AY367&lt;0.75,1/0,IF(AY$372&lt;0.75,1/0,AE315))</f>
        <v>-0.31171314527937322</v>
      </c>
      <c r="M315" s="42">
        <f>IF(AZ367&lt;0.75,1/0,IF(AZ$372&lt;0.75,1/0,AF315))</f>
        <v>-0.22553698093905072</v>
      </c>
      <c r="N315" s="42">
        <f>IF(BA367&lt;0.75,1/0,IF(BA$372&lt;0.75,1/0,AG315))</f>
        <v>-0.15853470841417361</v>
      </c>
      <c r="O315" s="42">
        <f>IF(BB367&lt;0.75,1/0,IF(BB$372&lt;0.75,1/0,AH315))</f>
        <v>-0.11043513238313907</v>
      </c>
      <c r="P315" s="42">
        <f>IF(BC367&lt;0.75,1/0,IF(BC$372&lt;0.75,1/0,AI315))</f>
        <v>0.14559139025200385</v>
      </c>
      <c r="Q315" s="42">
        <f>IF(BD367&lt;0.75,1/0,IF(BD$372&lt;0.75,1/0,AJ315))</f>
        <v>-0.32022060200167968</v>
      </c>
      <c r="R315" s="42">
        <f>IF(BE367&lt;0.75,1/0,IF(BE$372&lt;0.75,1/0,AK315))</f>
        <v>-0.13860242857810101</v>
      </c>
      <c r="S315" s="42">
        <f>IF(BF367&lt;0.75,1/0,IF(BF$372&lt;0.75,1/0,AL315))</f>
        <v>-9.4963891535506884E-2</v>
      </c>
      <c r="U315" s="5" t="s">
        <v>34</v>
      </c>
      <c r="V315" s="6" t="s">
        <v>154</v>
      </c>
      <c r="W315" s="7" t="s">
        <v>16</v>
      </c>
      <c r="X315" s="1">
        <v>-0.30856402694745744</v>
      </c>
      <c r="Y315" s="1">
        <v>-0.11850921676893089</v>
      </c>
      <c r="Z315" s="1">
        <v>9.462224038641609E-2</v>
      </c>
      <c r="AA315" s="1">
        <v>-0.30077327942301935</v>
      </c>
      <c r="AB315" s="1">
        <v>-0.1427977433772547</v>
      </c>
      <c r="AC315" s="1">
        <v>-0.16058223269361482</v>
      </c>
      <c r="AD315" s="1">
        <v>-0.33128499505685383</v>
      </c>
      <c r="AE315" s="1">
        <v>-0.31171314527937322</v>
      </c>
      <c r="AF315" s="1">
        <v>-0.22553698093905072</v>
      </c>
      <c r="AG315" s="1">
        <v>-0.15853470841417361</v>
      </c>
      <c r="AH315" s="1">
        <v>-0.11043513238313907</v>
      </c>
      <c r="AI315" s="1">
        <v>0.14559139025200385</v>
      </c>
      <c r="AJ315" s="1">
        <v>-0.32022060200167968</v>
      </c>
      <c r="AK315" s="1">
        <v>-0.13860242857810101</v>
      </c>
      <c r="AL315" s="1">
        <v>-9.4963891535506884E-2</v>
      </c>
      <c r="AO315" s="41" t="s">
        <v>50</v>
      </c>
      <c r="AP315" s="38" t="s">
        <v>77</v>
      </c>
      <c r="AQ315" s="39" t="s">
        <v>30</v>
      </c>
      <c r="AR315" s="42">
        <f t="shared" si="454"/>
        <v>1</v>
      </c>
      <c r="AS315" s="42">
        <f t="shared" si="440"/>
        <v>1</v>
      </c>
      <c r="AT315" s="42">
        <f t="shared" si="441"/>
        <v>1</v>
      </c>
      <c r="AU315" s="42">
        <f t="shared" si="442"/>
        <v>1</v>
      </c>
      <c r="AV315" s="42">
        <f t="shared" si="443"/>
        <v>1</v>
      </c>
      <c r="AW315" s="42">
        <f t="shared" si="444"/>
        <v>1</v>
      </c>
      <c r="AX315" s="42">
        <f t="shared" si="445"/>
        <v>1</v>
      </c>
      <c r="AY315" s="42">
        <f t="shared" si="446"/>
        <v>1</v>
      </c>
      <c r="AZ315" s="42">
        <f t="shared" si="447"/>
        <v>1</v>
      </c>
      <c r="BA315" s="42">
        <f t="shared" si="448"/>
        <v>1</v>
      </c>
      <c r="BB315" s="42">
        <f t="shared" si="449"/>
        <v>1</v>
      </c>
      <c r="BC315" s="42">
        <f t="shared" si="450"/>
        <v>1</v>
      </c>
      <c r="BD315" s="42">
        <f t="shared" si="451"/>
        <v>1</v>
      </c>
      <c r="BE315" s="42">
        <f t="shared" si="452"/>
        <v>1</v>
      </c>
      <c r="BF315" s="42">
        <f t="shared" si="453"/>
        <v>1</v>
      </c>
      <c r="BH315" s="41" t="s">
        <v>50</v>
      </c>
      <c r="BI315" s="38" t="s">
        <v>77</v>
      </c>
      <c r="BJ315" s="39" t="s">
        <v>30</v>
      </c>
      <c r="BK315" s="27">
        <v>360</v>
      </c>
      <c r="BL315" s="27">
        <v>360</v>
      </c>
      <c r="BM315" s="27">
        <v>360</v>
      </c>
      <c r="BN315" s="27">
        <v>360</v>
      </c>
      <c r="BO315" s="27">
        <v>360</v>
      </c>
      <c r="BP315" s="27">
        <v>360</v>
      </c>
      <c r="BQ315" s="27">
        <v>360</v>
      </c>
      <c r="BR315" s="27">
        <v>360</v>
      </c>
      <c r="BS315" s="27">
        <v>360</v>
      </c>
      <c r="BT315" s="27">
        <v>360</v>
      </c>
      <c r="BU315" s="27">
        <v>360</v>
      </c>
      <c r="BV315" s="27">
        <v>360</v>
      </c>
      <c r="BW315" s="27">
        <v>360</v>
      </c>
      <c r="BX315" s="27">
        <v>360</v>
      </c>
      <c r="BY315" s="27">
        <v>360</v>
      </c>
    </row>
    <row r="316" spans="2:77" x14ac:dyDescent="0.25">
      <c r="B316" s="41" t="s">
        <v>34</v>
      </c>
      <c r="C316" s="38" t="s">
        <v>155</v>
      </c>
      <c r="D316" s="39" t="s">
        <v>16</v>
      </c>
      <c r="E316" s="42">
        <f>IF(AR368&lt;0.75,1/0,IF(AR$372&lt;0.75,1/0,X316))</f>
        <v>-0.20369154283553448</v>
      </c>
      <c r="F316" s="42">
        <f>IF(AS368&lt;0.75,1/0,IF(AS$372&lt;0.75,1/0,Y316))</f>
        <v>5.8270785319044505E-2</v>
      </c>
      <c r="G316" s="42">
        <f>IF(AT368&lt;0.75,1/0,IF(AT$372&lt;0.75,1/0,Z316))</f>
        <v>8.7003398920553199E-3</v>
      </c>
      <c r="H316" s="42">
        <f>IF(AU368&lt;0.75,1/0,IF(AU$372&lt;0.75,1/0,AA316))</f>
        <v>-3.7255924820456032E-2</v>
      </c>
      <c r="I316" s="42">
        <f>IF(AV368&lt;0.75,1/0,IF(AV$372&lt;0.75,1/0,AB316))</f>
        <v>7.4978312383632062E-2</v>
      </c>
      <c r="J316" s="42">
        <f>IF(AW368&lt;0.75,1/0,IF(AW$372&lt;0.75,1/0,AC316))</f>
        <v>7.576613206129923E-2</v>
      </c>
      <c r="K316" s="42">
        <f>IF(AX368&lt;0.75,1/0,IF(AX$372&lt;0.75,1/0,AD316))</f>
        <v>6.1306574763896116E-2</v>
      </c>
      <c r="L316" s="42">
        <f>IF(AY368&lt;0.75,1/0,IF(AY$372&lt;0.75,1/0,AE316))</f>
        <v>0.15078843670647224</v>
      </c>
      <c r="M316" s="42">
        <f>IF(AZ368&lt;0.75,1/0,IF(AZ$372&lt;0.75,1/0,AF316))</f>
        <v>0.10304887717472311</v>
      </c>
      <c r="N316" s="42">
        <f>IF(BA368&lt;0.75,1/0,IF(BA$372&lt;0.75,1/0,AG316))</f>
        <v>9.2541383599656246E-2</v>
      </c>
      <c r="O316" s="42">
        <f>IF(BB368&lt;0.75,1/0,IF(BB$372&lt;0.75,1/0,AH316))</f>
        <v>-1.0604500231322422E-2</v>
      </c>
      <c r="P316" s="42">
        <f>IF(BC368&lt;0.75,1/0,IF(BC$372&lt;0.75,1/0,AI316))</f>
        <v>0.44667629468938874</v>
      </c>
      <c r="Q316" s="42">
        <f>IF(BD368&lt;0.75,1/0,IF(BD$372&lt;0.75,1/0,AJ316))</f>
        <v>-0.34939294560010981</v>
      </c>
      <c r="R316" s="42">
        <f>IF(BE368&lt;0.75,1/0,IF(BE$372&lt;0.75,1/0,AK316))</f>
        <v>9.5227826508095248E-2</v>
      </c>
      <c r="S316" s="42">
        <f>IF(BF368&lt;0.75,1/0,IF(BF$372&lt;0.75,1/0,AL316))</f>
        <v>0.10147397034688588</v>
      </c>
      <c r="U316" s="5" t="s">
        <v>34</v>
      </c>
      <c r="V316" s="6" t="s">
        <v>155</v>
      </c>
      <c r="W316" s="7" t="s">
        <v>16</v>
      </c>
      <c r="X316" s="1">
        <v>-0.20369154283553448</v>
      </c>
      <c r="Y316" s="1">
        <v>5.8270785319044505E-2</v>
      </c>
      <c r="Z316" s="1">
        <v>8.7003398920553199E-3</v>
      </c>
      <c r="AA316" s="1">
        <v>-3.7255924820456032E-2</v>
      </c>
      <c r="AB316" s="1">
        <v>7.4978312383632062E-2</v>
      </c>
      <c r="AC316" s="1">
        <v>7.576613206129923E-2</v>
      </c>
      <c r="AD316" s="1">
        <v>6.1306574763896116E-2</v>
      </c>
      <c r="AE316" s="1">
        <v>0.15078843670647224</v>
      </c>
      <c r="AF316" s="1">
        <v>0.10304887717472311</v>
      </c>
      <c r="AG316" s="1">
        <v>9.2541383599656246E-2</v>
      </c>
      <c r="AH316" s="1">
        <v>-1.0604500231322422E-2</v>
      </c>
      <c r="AI316" s="1">
        <v>0.44667629468938874</v>
      </c>
      <c r="AJ316" s="1">
        <v>-0.34939294560010981</v>
      </c>
      <c r="AK316" s="1">
        <v>9.5227826508095248E-2</v>
      </c>
      <c r="AL316" s="1">
        <v>0.10147397034688588</v>
      </c>
      <c r="AO316" s="41" t="s">
        <v>50</v>
      </c>
      <c r="AP316" s="38" t="s">
        <v>164</v>
      </c>
      <c r="AQ316" s="39" t="s">
        <v>30</v>
      </c>
      <c r="AR316" s="42">
        <f t="shared" si="454"/>
        <v>1</v>
      </c>
      <c r="AS316" s="42">
        <f t="shared" si="440"/>
        <v>1</v>
      </c>
      <c r="AT316" s="42">
        <f t="shared" si="441"/>
        <v>1</v>
      </c>
      <c r="AU316" s="42">
        <f t="shared" si="442"/>
        <v>1</v>
      </c>
      <c r="AV316" s="42">
        <f t="shared" si="443"/>
        <v>0.98888888888888893</v>
      </c>
      <c r="AW316" s="42">
        <f t="shared" si="444"/>
        <v>0.96388888888888891</v>
      </c>
      <c r="AX316" s="42">
        <f t="shared" si="445"/>
        <v>1</v>
      </c>
      <c r="AY316" s="42">
        <f t="shared" si="446"/>
        <v>1</v>
      </c>
      <c r="AZ316" s="42">
        <f t="shared" si="447"/>
        <v>1</v>
      </c>
      <c r="BA316" s="42">
        <f t="shared" si="448"/>
        <v>1</v>
      </c>
      <c r="BB316" s="42">
        <f t="shared" si="449"/>
        <v>1</v>
      </c>
      <c r="BC316" s="42">
        <f t="shared" si="450"/>
        <v>1</v>
      </c>
      <c r="BD316" s="42">
        <f t="shared" si="451"/>
        <v>0.99444444444444446</v>
      </c>
      <c r="BE316" s="42">
        <f t="shared" si="452"/>
        <v>1</v>
      </c>
      <c r="BF316" s="42">
        <f t="shared" si="453"/>
        <v>1</v>
      </c>
      <c r="BH316" s="41" t="s">
        <v>50</v>
      </c>
      <c r="BI316" s="38" t="s">
        <v>164</v>
      </c>
      <c r="BJ316" s="39" t="s">
        <v>30</v>
      </c>
      <c r="BK316" s="27">
        <v>360</v>
      </c>
      <c r="BL316" s="27">
        <v>360</v>
      </c>
      <c r="BM316" s="27">
        <v>360</v>
      </c>
      <c r="BN316" s="27">
        <v>360</v>
      </c>
      <c r="BO316" s="27">
        <v>356</v>
      </c>
      <c r="BP316" s="27">
        <v>347</v>
      </c>
      <c r="BQ316" s="27">
        <v>360</v>
      </c>
      <c r="BR316" s="27">
        <v>360</v>
      </c>
      <c r="BS316" s="27">
        <v>360</v>
      </c>
      <c r="BT316" s="27">
        <v>360</v>
      </c>
      <c r="BU316" s="27">
        <v>360</v>
      </c>
      <c r="BV316" s="27">
        <v>360</v>
      </c>
      <c r="BW316" s="27">
        <v>358</v>
      </c>
      <c r="BX316" s="27">
        <v>360</v>
      </c>
      <c r="BY316" s="27">
        <v>360</v>
      </c>
    </row>
    <row r="317" spans="2:77" x14ac:dyDescent="0.25">
      <c r="B317" s="41" t="s">
        <v>34</v>
      </c>
      <c r="C317" s="38" t="s">
        <v>156</v>
      </c>
      <c r="D317" s="39" t="s">
        <v>16</v>
      </c>
      <c r="E317" s="42">
        <f>IF(AR369&lt;0.75,1/0,IF(AR$372&lt;0.75,1/0,X317))</f>
        <v>-3.0624394334441862E-2</v>
      </c>
      <c r="F317" s="42">
        <f>IF(AS369&lt;0.75,1/0,IF(AS$372&lt;0.75,1/0,Y317))</f>
        <v>0.10964113524637598</v>
      </c>
      <c r="G317" s="42">
        <f>IF(AT369&lt;0.75,1/0,IF(AT$372&lt;0.75,1/0,Z317))</f>
        <v>-8.045776342324229E-2</v>
      </c>
      <c r="H317" s="42">
        <f>IF(AU369&lt;0.75,1/0,IF(AU$372&lt;0.75,1/0,AA317))</f>
        <v>-7.4595772028112628E-2</v>
      </c>
      <c r="I317" s="42">
        <f>IF(AV369&lt;0.75,1/0,IF(AV$372&lt;0.75,1/0,AB317))</f>
        <v>-9.2527503468730288E-2</v>
      </c>
      <c r="J317" s="42">
        <f>IF(AW369&lt;0.75,1/0,IF(AW$372&lt;0.75,1/0,AC317))</f>
        <v>0.16675749229250902</v>
      </c>
      <c r="K317" s="42">
        <f>IF(AX369&lt;0.75,1/0,IF(AX$372&lt;0.75,1/0,AD317))</f>
        <v>6.4156678332780492E-2</v>
      </c>
      <c r="L317" s="42">
        <f>IF(AY369&lt;0.75,1/0,IF(AY$372&lt;0.75,1/0,AE317))</f>
        <v>0.24360908490454469</v>
      </c>
      <c r="M317" s="42">
        <f>IF(AZ369&lt;0.75,1/0,IF(AZ$372&lt;0.75,1/0,AF317))</f>
        <v>1.1222944336040319E-2</v>
      </c>
      <c r="N317" s="42">
        <f>IF(BA369&lt;0.75,1/0,IF(BA$372&lt;0.75,1/0,AG317))</f>
        <v>0.10737190067847502</v>
      </c>
      <c r="O317" s="42">
        <f>IF(BB369&lt;0.75,1/0,IF(BB$372&lt;0.75,1/0,AH317))</f>
        <v>-6.5288602893279424E-2</v>
      </c>
      <c r="P317" s="42">
        <f>IF(BC369&lt;0.75,1/0,IF(BC$372&lt;0.75,1/0,AI317))</f>
        <v>0.2162858854407661</v>
      </c>
      <c r="Q317" s="42">
        <f>IF(BD369&lt;0.75,1/0,IF(BD$372&lt;0.75,1/0,AJ317))</f>
        <v>-7.452990955037353E-2</v>
      </c>
      <c r="R317" s="42">
        <f>IF(BE369&lt;0.75,1/0,IF(BE$372&lt;0.75,1/0,AK317))</f>
        <v>3.4932968341643278E-2</v>
      </c>
      <c r="S317" s="42">
        <f>IF(BF369&lt;0.75,1/0,IF(BF$372&lt;0.75,1/0,AL317))</f>
        <v>0.13217711044908453</v>
      </c>
      <c r="U317" s="5" t="s">
        <v>34</v>
      </c>
      <c r="V317" s="6" t="s">
        <v>156</v>
      </c>
      <c r="W317" s="7" t="s">
        <v>16</v>
      </c>
      <c r="X317" s="1">
        <v>-3.0624394334441862E-2</v>
      </c>
      <c r="Y317" s="1">
        <v>0.10964113524637598</v>
      </c>
      <c r="Z317" s="1">
        <v>-8.045776342324229E-2</v>
      </c>
      <c r="AA317" s="1">
        <v>-7.4595772028112628E-2</v>
      </c>
      <c r="AB317" s="1">
        <v>-9.2527503468730288E-2</v>
      </c>
      <c r="AC317" s="1">
        <v>0.16675749229250902</v>
      </c>
      <c r="AD317" s="1">
        <v>6.4156678332780492E-2</v>
      </c>
      <c r="AE317" s="1">
        <v>0.24360908490454469</v>
      </c>
      <c r="AF317" s="1">
        <v>1.1222944336040319E-2</v>
      </c>
      <c r="AG317" s="1">
        <v>0.10737190067847502</v>
      </c>
      <c r="AH317" s="1">
        <v>-6.5288602893279424E-2</v>
      </c>
      <c r="AI317" s="1">
        <v>0.2162858854407661</v>
      </c>
      <c r="AJ317" s="1">
        <v>-7.452990955037353E-2</v>
      </c>
      <c r="AK317" s="1">
        <v>3.4932968341643278E-2</v>
      </c>
      <c r="AL317" s="1">
        <v>0.13217711044908453</v>
      </c>
      <c r="AO317" s="41" t="s">
        <v>51</v>
      </c>
      <c r="AP317" s="38" t="s">
        <v>159</v>
      </c>
      <c r="AQ317" s="39" t="s">
        <v>30</v>
      </c>
      <c r="AR317" s="42">
        <f t="shared" si="454"/>
        <v>1</v>
      </c>
      <c r="AS317" s="42">
        <f t="shared" si="440"/>
        <v>1</v>
      </c>
      <c r="AT317" s="42">
        <f t="shared" si="441"/>
        <v>1</v>
      </c>
      <c r="AU317" s="42">
        <f t="shared" si="442"/>
        <v>1</v>
      </c>
      <c r="AV317" s="42">
        <f t="shared" si="443"/>
        <v>1</v>
      </c>
      <c r="AW317" s="42">
        <f t="shared" si="444"/>
        <v>1</v>
      </c>
      <c r="AX317" s="42">
        <f t="shared" si="445"/>
        <v>1</v>
      </c>
      <c r="AY317" s="42">
        <f t="shared" si="446"/>
        <v>1</v>
      </c>
      <c r="AZ317" s="42">
        <f t="shared" si="447"/>
        <v>1</v>
      </c>
      <c r="BA317" s="42">
        <f t="shared" si="448"/>
        <v>0.99444444444444446</v>
      </c>
      <c r="BB317" s="42">
        <f t="shared" si="449"/>
        <v>1</v>
      </c>
      <c r="BC317" s="42">
        <f t="shared" si="450"/>
        <v>1</v>
      </c>
      <c r="BD317" s="42">
        <f t="shared" si="451"/>
        <v>0</v>
      </c>
      <c r="BE317" s="42">
        <f t="shared" si="452"/>
        <v>1</v>
      </c>
      <c r="BF317" s="42">
        <f t="shared" si="453"/>
        <v>1</v>
      </c>
      <c r="BH317" s="41" t="s">
        <v>51</v>
      </c>
      <c r="BI317" s="38" t="s">
        <v>159</v>
      </c>
      <c r="BJ317" s="39" t="s">
        <v>30</v>
      </c>
      <c r="BK317" s="27">
        <v>360</v>
      </c>
      <c r="BL317" s="27">
        <v>360</v>
      </c>
      <c r="BM317" s="27">
        <v>360</v>
      </c>
      <c r="BN317" s="27">
        <v>360</v>
      </c>
      <c r="BO317" s="27">
        <v>360</v>
      </c>
      <c r="BP317" s="27">
        <v>360</v>
      </c>
      <c r="BQ317" s="27">
        <v>360</v>
      </c>
      <c r="BR317" s="27">
        <v>360</v>
      </c>
      <c r="BS317" s="27">
        <v>360</v>
      </c>
      <c r="BT317" s="27">
        <v>358</v>
      </c>
      <c r="BU317" s="27">
        <v>360</v>
      </c>
      <c r="BV317" s="27">
        <v>360</v>
      </c>
      <c r="BW317" s="27">
        <v>0</v>
      </c>
      <c r="BX317" s="27">
        <v>360</v>
      </c>
      <c r="BY317" s="27">
        <v>360</v>
      </c>
    </row>
    <row r="318" spans="2:77" x14ac:dyDescent="0.25">
      <c r="B318" s="41" t="s">
        <v>34</v>
      </c>
      <c r="C318" s="38" t="s">
        <v>157</v>
      </c>
      <c r="D318" s="39" t="s">
        <v>16</v>
      </c>
      <c r="E318" s="42">
        <f>IF(AR370&lt;0.75,1/0,IF(AR$372&lt;0.75,1/0,X318))</f>
        <v>-0.1272309414209688</v>
      </c>
      <c r="F318" s="42">
        <f>IF(AS370&lt;0.75,1/0,IF(AS$372&lt;0.75,1/0,Y318))</f>
        <v>-6.3320934401532969E-2</v>
      </c>
      <c r="G318" s="42">
        <f>IF(AT370&lt;0.75,1/0,IF(AT$372&lt;0.75,1/0,Z318))</f>
        <v>-0.15316578066994901</v>
      </c>
      <c r="H318" s="42">
        <f>IF(AU370&lt;0.75,1/0,IF(AU$372&lt;0.75,1/0,AA318))</f>
        <v>-0.30928176530477847</v>
      </c>
      <c r="I318" s="42">
        <f>IF(AV370&lt;0.75,1/0,IF(AV$372&lt;0.75,1/0,AB318))</f>
        <v>-0.16830191999921085</v>
      </c>
      <c r="J318" s="42">
        <f>IF(AW370&lt;0.75,1/0,IF(AW$372&lt;0.75,1/0,AC318))</f>
        <v>-0.18505093100510983</v>
      </c>
      <c r="K318" s="42">
        <f>IF(AX370&lt;0.75,1/0,IF(AX$372&lt;0.75,1/0,AD318))</f>
        <v>-0.10055887646487471</v>
      </c>
      <c r="L318" s="42">
        <f>IF(AY370&lt;0.75,1/0,IF(AY$372&lt;0.75,1/0,AE318))</f>
        <v>4.4619365500445651E-2</v>
      </c>
      <c r="M318" s="42">
        <f>IF(AZ370&lt;0.75,1/0,IF(AZ$372&lt;0.75,1/0,AF318))</f>
        <v>-1.8718777404447606E-2</v>
      </c>
      <c r="N318" s="42">
        <f>IF(BA370&lt;0.75,1/0,IF(BA$372&lt;0.75,1/0,AG318))</f>
        <v>-0.1960139206480811</v>
      </c>
      <c r="O318" s="42">
        <f>IF(BB370&lt;0.75,1/0,IF(BB$372&lt;0.75,1/0,AH318))</f>
        <v>-0.20427128212511525</v>
      </c>
      <c r="P318" s="42">
        <f>IF(BC370&lt;0.75,1/0,IF(BC$372&lt;0.75,1/0,AI318))</f>
        <v>0.18152442067697372</v>
      </c>
      <c r="Q318" s="42">
        <f>IF(BD370&lt;0.75,1/0,IF(BD$372&lt;0.75,1/0,AJ318))</f>
        <v>-0.14486434108527135</v>
      </c>
      <c r="R318" s="42">
        <f>IF(BE370&lt;0.75,1/0,IF(BE$372&lt;0.75,1/0,AK318))</f>
        <v>-0.10489061177479309</v>
      </c>
      <c r="S318" s="42">
        <f>IF(BF370&lt;0.75,1/0,IF(BF$372&lt;0.75,1/0,AL318))</f>
        <v>-6.0132097430743547E-2</v>
      </c>
      <c r="U318" s="5" t="s">
        <v>34</v>
      </c>
      <c r="V318" s="6" t="s">
        <v>157</v>
      </c>
      <c r="W318" s="7" t="s">
        <v>16</v>
      </c>
      <c r="X318" s="1">
        <v>-0.1272309414209688</v>
      </c>
      <c r="Y318" s="1">
        <v>-6.3320934401532969E-2</v>
      </c>
      <c r="Z318" s="1">
        <v>-0.15316578066994901</v>
      </c>
      <c r="AA318" s="1">
        <v>-0.30928176530477847</v>
      </c>
      <c r="AB318" s="1">
        <v>-0.16830191999921085</v>
      </c>
      <c r="AC318" s="1">
        <v>-0.18505093100510983</v>
      </c>
      <c r="AD318" s="1">
        <v>-0.10055887646487471</v>
      </c>
      <c r="AE318" s="1">
        <v>4.4619365500445651E-2</v>
      </c>
      <c r="AF318" s="1">
        <v>-1.8718777404447606E-2</v>
      </c>
      <c r="AG318" s="1">
        <v>-0.1960139206480811</v>
      </c>
      <c r="AH318" s="1">
        <v>-0.20427128212511525</v>
      </c>
      <c r="AI318" s="1">
        <v>0.18152442067697372</v>
      </c>
      <c r="AJ318" s="1">
        <v>-0.14486434108527135</v>
      </c>
      <c r="AK318" s="1">
        <v>-0.10489061177479309</v>
      </c>
      <c r="AL318" s="1">
        <v>-6.0132097430743547E-2</v>
      </c>
      <c r="AO318" s="41" t="s">
        <v>51</v>
      </c>
      <c r="AP318" s="38" t="s">
        <v>160</v>
      </c>
      <c r="AQ318" s="39" t="s">
        <v>30</v>
      </c>
      <c r="AR318" s="42">
        <f t="shared" si="454"/>
        <v>1</v>
      </c>
      <c r="AS318" s="42">
        <f t="shared" si="440"/>
        <v>1</v>
      </c>
      <c r="AT318" s="42">
        <f t="shared" si="441"/>
        <v>1</v>
      </c>
      <c r="AU318" s="42">
        <f t="shared" si="442"/>
        <v>1</v>
      </c>
      <c r="AV318" s="42">
        <f t="shared" si="443"/>
        <v>1</v>
      </c>
      <c r="AW318" s="42">
        <f t="shared" si="444"/>
        <v>1</v>
      </c>
      <c r="AX318" s="42">
        <f t="shared" si="445"/>
        <v>1</v>
      </c>
      <c r="AY318" s="42">
        <f t="shared" si="446"/>
        <v>1</v>
      </c>
      <c r="AZ318" s="42">
        <f t="shared" si="447"/>
        <v>1</v>
      </c>
      <c r="BA318" s="42">
        <f t="shared" si="448"/>
        <v>1</v>
      </c>
      <c r="BB318" s="42">
        <f t="shared" si="449"/>
        <v>1</v>
      </c>
      <c r="BC318" s="42">
        <f t="shared" si="450"/>
        <v>1</v>
      </c>
      <c r="BD318" s="42">
        <f t="shared" si="451"/>
        <v>0</v>
      </c>
      <c r="BE318" s="42">
        <f t="shared" si="452"/>
        <v>1</v>
      </c>
      <c r="BF318" s="42">
        <f t="shared" si="453"/>
        <v>1</v>
      </c>
      <c r="BH318" s="41" t="s">
        <v>51</v>
      </c>
      <c r="BI318" s="38" t="s">
        <v>160</v>
      </c>
      <c r="BJ318" s="39" t="s">
        <v>30</v>
      </c>
      <c r="BK318" s="27">
        <v>360</v>
      </c>
      <c r="BL318" s="27">
        <v>360</v>
      </c>
      <c r="BM318" s="27">
        <v>360</v>
      </c>
      <c r="BN318" s="27">
        <v>360</v>
      </c>
      <c r="BO318" s="27">
        <v>360</v>
      </c>
      <c r="BP318" s="27">
        <v>360</v>
      </c>
      <c r="BQ318" s="27">
        <v>360</v>
      </c>
      <c r="BR318" s="27">
        <v>360</v>
      </c>
      <c r="BS318" s="27">
        <v>360</v>
      </c>
      <c r="BT318" s="27">
        <v>360</v>
      </c>
      <c r="BU318" s="27">
        <v>360</v>
      </c>
      <c r="BV318" s="27">
        <v>360</v>
      </c>
      <c r="BW318" s="27">
        <v>0</v>
      </c>
      <c r="BX318" s="27">
        <v>360</v>
      </c>
      <c r="BY318" s="27">
        <v>360</v>
      </c>
    </row>
    <row r="319" spans="2:77" x14ac:dyDescent="0.25">
      <c r="B319" s="41" t="s">
        <v>34</v>
      </c>
      <c r="C319" s="38" t="s">
        <v>158</v>
      </c>
      <c r="D319" s="39" t="s">
        <v>16</v>
      </c>
      <c r="E319" s="42">
        <f>IF(AR371&lt;0.75,1/0,IF(AR$372&lt;0.75,1/0,X319))</f>
        <v>-6.9110149233276519E-2</v>
      </c>
      <c r="F319" s="42">
        <f>IF(AS371&lt;0.75,1/0,IF(AS$372&lt;0.75,1/0,Y319))</f>
        <v>6.7893720864779183E-2</v>
      </c>
      <c r="G319" s="42">
        <f>IF(AT371&lt;0.75,1/0,IF(AT$372&lt;0.75,1/0,Z319))</f>
        <v>1.4918662532886984E-2</v>
      </c>
      <c r="H319" s="42">
        <f>IF(AU371&lt;0.75,1/0,IF(AU$372&lt;0.75,1/0,AA319))</f>
        <v>-8.2589369423028969E-2</v>
      </c>
      <c r="I319" s="42">
        <f>IF(AV371&lt;0.75,1/0,IF(AV$372&lt;0.75,1/0,AB319))</f>
        <v>-3.5821200225117256E-2</v>
      </c>
      <c r="J319" s="42">
        <f>IF(AW371&lt;0.75,1/0,IF(AW$372&lt;0.75,1/0,AC319))</f>
        <v>-4.594099328238066E-3</v>
      </c>
      <c r="K319" s="42">
        <f>IF(AX371&lt;0.75,1/0,IF(AX$372&lt;0.75,1/0,AD319))</f>
        <v>-2.9290026841190753E-2</v>
      </c>
      <c r="L319" s="42">
        <f>IF(AY371&lt;0.75,1/0,IF(AY$372&lt;0.75,1/0,AE319))</f>
        <v>0.26339900907819036</v>
      </c>
      <c r="M319" s="42">
        <f>IF(AZ371&lt;0.75,1/0,IF(AZ$372&lt;0.75,1/0,AF319))</f>
        <v>-0.14179353274640494</v>
      </c>
      <c r="N319" s="42">
        <f>IF(BA371&lt;0.75,1/0,IF(BA$372&lt;0.75,1/0,AG319))</f>
        <v>-7.0518447133589457E-2</v>
      </c>
      <c r="O319" s="42">
        <f>IF(BB371&lt;0.75,1/0,IF(BB$372&lt;0.75,1/0,AH319))</f>
        <v>-7.9471175828178309E-2</v>
      </c>
      <c r="P319" s="42">
        <f>IF(BC371&lt;0.75,1/0,IF(BC$372&lt;0.75,1/0,AI319))</f>
        <v>0.16440030581879106</v>
      </c>
      <c r="Q319" s="42">
        <f>IF(BD371&lt;0.75,1/0,IF(BD$372&lt;0.75,1/0,AJ319))</f>
        <v>-4.0856583643550715E-2</v>
      </c>
      <c r="R319" s="42">
        <f>IF(BE371&lt;0.75,1/0,IF(BE$372&lt;0.75,1/0,AK319))</f>
        <v>-7.9968143114772516E-3</v>
      </c>
      <c r="S319" s="42">
        <f>IF(BF371&lt;0.75,1/0,IF(BF$372&lt;0.75,1/0,AL319))</f>
        <v>-1.0229430120397787E-2</v>
      </c>
      <c r="U319" s="5" t="s">
        <v>34</v>
      </c>
      <c r="V319" s="6" t="s">
        <v>158</v>
      </c>
      <c r="W319" s="7" t="s">
        <v>16</v>
      </c>
      <c r="X319" s="1">
        <v>-6.9110149233276519E-2</v>
      </c>
      <c r="Y319" s="1">
        <v>6.7893720864779183E-2</v>
      </c>
      <c r="Z319" s="1">
        <v>1.4918662532886984E-2</v>
      </c>
      <c r="AA319" s="1">
        <v>-8.2589369423028969E-2</v>
      </c>
      <c r="AB319" s="1">
        <v>-3.5821200225117256E-2</v>
      </c>
      <c r="AC319" s="1">
        <v>-4.594099328238066E-3</v>
      </c>
      <c r="AD319" s="1">
        <v>-2.9290026841190753E-2</v>
      </c>
      <c r="AE319" s="1">
        <v>0.26339900907819036</v>
      </c>
      <c r="AF319" s="1">
        <v>-0.14179353274640494</v>
      </c>
      <c r="AG319" s="1">
        <v>-7.0518447133589457E-2</v>
      </c>
      <c r="AH319" s="1">
        <v>-7.9471175828178309E-2</v>
      </c>
      <c r="AI319" s="1">
        <v>0.16440030581879106</v>
      </c>
      <c r="AJ319" s="1">
        <v>-4.0856583643550715E-2</v>
      </c>
      <c r="AK319" s="1">
        <v>-7.9968143114772516E-3</v>
      </c>
      <c r="AL319" s="1">
        <v>-1.0229430120397787E-2</v>
      </c>
      <c r="AO319" s="41" t="s">
        <v>51</v>
      </c>
      <c r="AP319" s="38" t="s">
        <v>161</v>
      </c>
      <c r="AQ319" s="39" t="s">
        <v>30</v>
      </c>
      <c r="AR319" s="42">
        <f t="shared" si="454"/>
        <v>1</v>
      </c>
      <c r="AS319" s="42">
        <f t="shared" si="440"/>
        <v>1</v>
      </c>
      <c r="AT319" s="42">
        <f t="shared" si="441"/>
        <v>1</v>
      </c>
      <c r="AU319" s="42">
        <f t="shared" si="442"/>
        <v>1</v>
      </c>
      <c r="AV319" s="42">
        <f t="shared" si="443"/>
        <v>1</v>
      </c>
      <c r="AW319" s="42">
        <f t="shared" si="444"/>
        <v>1</v>
      </c>
      <c r="AX319" s="42">
        <f t="shared" si="445"/>
        <v>1</v>
      </c>
      <c r="AY319" s="42">
        <f t="shared" si="446"/>
        <v>1</v>
      </c>
      <c r="AZ319" s="42">
        <f t="shared" si="447"/>
        <v>1</v>
      </c>
      <c r="BA319" s="42">
        <f t="shared" si="448"/>
        <v>1</v>
      </c>
      <c r="BB319" s="42">
        <f t="shared" si="449"/>
        <v>1</v>
      </c>
      <c r="BC319" s="42">
        <f t="shared" si="450"/>
        <v>1</v>
      </c>
      <c r="BD319" s="42">
        <f t="shared" si="451"/>
        <v>1</v>
      </c>
      <c r="BE319" s="42">
        <f t="shared" si="452"/>
        <v>1</v>
      </c>
      <c r="BF319" s="42">
        <f t="shared" si="453"/>
        <v>1</v>
      </c>
      <c r="BH319" s="41" t="s">
        <v>51</v>
      </c>
      <c r="BI319" s="38" t="s">
        <v>161</v>
      </c>
      <c r="BJ319" s="39" t="s">
        <v>30</v>
      </c>
      <c r="BK319" s="27">
        <v>360</v>
      </c>
      <c r="BL319" s="27">
        <v>360</v>
      </c>
      <c r="BM319" s="27">
        <v>360</v>
      </c>
      <c r="BN319" s="27">
        <v>360</v>
      </c>
      <c r="BO319" s="27">
        <v>360</v>
      </c>
      <c r="BP319" s="27">
        <v>360</v>
      </c>
      <c r="BQ319" s="27">
        <v>360</v>
      </c>
      <c r="BR319" s="27">
        <v>360</v>
      </c>
      <c r="BS319" s="27">
        <v>360</v>
      </c>
      <c r="BT319" s="27">
        <v>360</v>
      </c>
      <c r="BU319" s="27">
        <v>360</v>
      </c>
      <c r="BV319" s="27">
        <v>360</v>
      </c>
      <c r="BW319" s="27">
        <v>360</v>
      </c>
      <c r="BX319" s="27">
        <v>360</v>
      </c>
      <c r="BY319" s="27">
        <v>360</v>
      </c>
    </row>
    <row r="320" spans="2:77" x14ac:dyDescent="0.25">
      <c r="B320" s="41" t="s">
        <v>35</v>
      </c>
      <c r="C320" s="38" t="s">
        <v>153</v>
      </c>
      <c r="D320" s="39" t="s">
        <v>16</v>
      </c>
      <c r="E320" s="42">
        <f>IF(AR373&lt;0.75,1/0,IF(AR$379&lt;0.75,1/0,X320))</f>
        <v>-0.27926078671787302</v>
      </c>
      <c r="F320" s="42">
        <f>IF(AS373&lt;0.75,1/0,IF(AS$379&lt;0.75,1/0,Y320))</f>
        <v>-0.12787603839080397</v>
      </c>
      <c r="G320" s="42">
        <f>IF(AT373&lt;0.75,1/0,IF(AT$379&lt;0.75,1/0,Z320))</f>
        <v>1.5319604413827737E-2</v>
      </c>
      <c r="H320" s="42">
        <f>IF(AU373&lt;0.75,1/0,IF(AU$379&lt;0.75,1/0,AA320))</f>
        <v>-0.17820982330682666</v>
      </c>
      <c r="I320" s="42">
        <f>IF(AV373&lt;0.75,1/0,IF(AV$379&lt;0.75,1/0,AB320))</f>
        <v>-8.4130588163003672E-2</v>
      </c>
      <c r="J320" s="42">
        <f>IF(AW373&lt;0.75,1/0,IF(AW$379&lt;0.75,1/0,AC320))</f>
        <v>-0.1873828652914391</v>
      </c>
      <c r="K320" s="42" t="e">
        <f>IF(AX373&lt;0.75,1/0,IF(AX$379&lt;0.75,1/0,AD320))</f>
        <v>#DIV/0!</v>
      </c>
      <c r="L320" s="42">
        <f>IF(AY373&lt;0.75,1/0,IF(AY$379&lt;0.75,1/0,AE320))</f>
        <v>-0.12928126636100212</v>
      </c>
      <c r="M320" s="42">
        <f>IF(AZ373&lt;0.75,1/0,IF(AZ$379&lt;0.75,1/0,AF320))</f>
        <v>-0.14545335886031729</v>
      </c>
      <c r="N320" s="42">
        <f>IF(BA373&lt;0.75,1/0,IF(BA$379&lt;0.75,1/0,AG320))</f>
        <v>0.27173756619848088</v>
      </c>
      <c r="O320" s="42">
        <f>IF(BB373&lt;0.75,1/0,IF(BB$379&lt;0.75,1/0,AH320))</f>
        <v>6.6036658679067273E-3</v>
      </c>
      <c r="P320" s="42">
        <f>IF(BC373&lt;0.75,1/0,IF(BC$379&lt;0.75,1/0,AI320))</f>
        <v>0.16214898197344541</v>
      </c>
      <c r="Q320" s="42">
        <f>IF(BD373&lt;0.75,1/0,IF(BD$379&lt;0.75,1/0,AJ320))</f>
        <v>-0.36428130891434141</v>
      </c>
      <c r="R320" s="42">
        <f>IF(BE373&lt;0.75,1/0,IF(BE$379&lt;0.75,1/0,AK320))</f>
        <v>-1.6021581922818107E-2</v>
      </c>
      <c r="S320" s="42">
        <f>IF(BF373&lt;0.75,1/0,IF(BF$379&lt;0.75,1/0,AL320))</f>
        <v>-1.5727832720830892E-2</v>
      </c>
      <c r="U320" s="5" t="s">
        <v>35</v>
      </c>
      <c r="V320" s="6" t="s">
        <v>153</v>
      </c>
      <c r="W320" s="7" t="s">
        <v>16</v>
      </c>
      <c r="X320" s="1">
        <v>-0.27926078671787302</v>
      </c>
      <c r="Y320" s="1">
        <v>-0.12787603839080397</v>
      </c>
      <c r="Z320" s="1">
        <v>1.5319604413827737E-2</v>
      </c>
      <c r="AA320" s="1">
        <v>-0.17820982330682666</v>
      </c>
      <c r="AB320" s="1">
        <v>-8.4130588163003672E-2</v>
      </c>
      <c r="AC320" s="1">
        <v>-0.1873828652914391</v>
      </c>
      <c r="AD320" s="1" t="e">
        <v>#N/A</v>
      </c>
      <c r="AE320" s="1">
        <v>-0.12928126636100212</v>
      </c>
      <c r="AF320" s="1">
        <v>-0.14545335886031729</v>
      </c>
      <c r="AG320" s="1">
        <v>0.27173756619848088</v>
      </c>
      <c r="AH320" s="1">
        <v>6.6036658679067273E-3</v>
      </c>
      <c r="AI320" s="1">
        <v>0.16214898197344541</v>
      </c>
      <c r="AJ320" s="1">
        <v>-0.36428130891434141</v>
      </c>
      <c r="AK320" s="1">
        <v>-1.6021581922818107E-2</v>
      </c>
      <c r="AL320" s="1">
        <v>-1.5727832720830892E-2</v>
      </c>
      <c r="AO320" s="41" t="s">
        <v>51</v>
      </c>
      <c r="AP320" s="38" t="s">
        <v>162</v>
      </c>
      <c r="AQ320" s="39" t="s">
        <v>30</v>
      </c>
      <c r="AR320" s="42">
        <f t="shared" si="454"/>
        <v>1</v>
      </c>
      <c r="AS320" s="42">
        <f t="shared" si="440"/>
        <v>1</v>
      </c>
      <c r="AT320" s="42">
        <f t="shared" si="441"/>
        <v>1</v>
      </c>
      <c r="AU320" s="42">
        <f t="shared" si="442"/>
        <v>1</v>
      </c>
      <c r="AV320" s="42">
        <f t="shared" si="443"/>
        <v>1</v>
      </c>
      <c r="AW320" s="42">
        <f t="shared" si="444"/>
        <v>1</v>
      </c>
      <c r="AX320" s="42">
        <f t="shared" si="445"/>
        <v>1</v>
      </c>
      <c r="AY320" s="42">
        <f t="shared" si="446"/>
        <v>1</v>
      </c>
      <c r="AZ320" s="42">
        <f t="shared" si="447"/>
        <v>1</v>
      </c>
      <c r="BA320" s="42">
        <f t="shared" si="448"/>
        <v>1</v>
      </c>
      <c r="BB320" s="42">
        <f t="shared" si="449"/>
        <v>1</v>
      </c>
      <c r="BC320" s="42">
        <f t="shared" si="450"/>
        <v>1</v>
      </c>
      <c r="BD320" s="42">
        <f t="shared" si="451"/>
        <v>1</v>
      </c>
      <c r="BE320" s="42">
        <f t="shared" si="452"/>
        <v>1</v>
      </c>
      <c r="BF320" s="42">
        <f t="shared" si="453"/>
        <v>1</v>
      </c>
      <c r="BH320" s="41" t="s">
        <v>51</v>
      </c>
      <c r="BI320" s="38" t="s">
        <v>162</v>
      </c>
      <c r="BJ320" s="39" t="s">
        <v>30</v>
      </c>
      <c r="BK320" s="27">
        <v>360</v>
      </c>
      <c r="BL320" s="27">
        <v>360</v>
      </c>
      <c r="BM320" s="27">
        <v>360</v>
      </c>
      <c r="BN320" s="27">
        <v>360</v>
      </c>
      <c r="BO320" s="27">
        <v>360</v>
      </c>
      <c r="BP320" s="27">
        <v>360</v>
      </c>
      <c r="BQ320" s="27">
        <v>360</v>
      </c>
      <c r="BR320" s="27">
        <v>360</v>
      </c>
      <c r="BS320" s="27">
        <v>360</v>
      </c>
      <c r="BT320" s="27">
        <v>360</v>
      </c>
      <c r="BU320" s="27">
        <v>360</v>
      </c>
      <c r="BV320" s="27">
        <v>360</v>
      </c>
      <c r="BW320" s="27">
        <v>360</v>
      </c>
      <c r="BX320" s="27">
        <v>360</v>
      </c>
      <c r="BY320" s="27">
        <v>360</v>
      </c>
    </row>
    <row r="321" spans="2:77" x14ac:dyDescent="0.25">
      <c r="B321" s="41" t="s">
        <v>35</v>
      </c>
      <c r="C321" s="38" t="s">
        <v>154</v>
      </c>
      <c r="D321" s="39" t="s">
        <v>16</v>
      </c>
      <c r="E321" s="42">
        <f>IF(AR374&lt;0.75,1/0,IF(AR$379&lt;0.75,1/0,X321))</f>
        <v>-0.17883347871019484</v>
      </c>
      <c r="F321" s="42">
        <f>IF(AS374&lt;0.75,1/0,IF(AS$379&lt;0.75,1/0,Y321))</f>
        <v>-8.4789559005119752E-2</v>
      </c>
      <c r="G321" s="42">
        <f>IF(AT374&lt;0.75,1/0,IF(AT$379&lt;0.75,1/0,Z321))</f>
        <v>0.2419827676351014</v>
      </c>
      <c r="H321" s="42">
        <f>IF(AU374&lt;0.75,1/0,IF(AU$379&lt;0.75,1/0,AA321))</f>
        <v>-8.4176559706872656E-2</v>
      </c>
      <c r="I321" s="42">
        <f>IF(AV374&lt;0.75,1/0,IF(AV$379&lt;0.75,1/0,AB321))</f>
        <v>6.2283299091516309E-2</v>
      </c>
      <c r="J321" s="42">
        <f>IF(AW374&lt;0.75,1/0,IF(AW$379&lt;0.75,1/0,AC321))</f>
        <v>3.0820680376705711E-2</v>
      </c>
      <c r="K321" s="42">
        <f>IF(AX374&lt;0.75,1/0,IF(AX$379&lt;0.75,1/0,AD321))</f>
        <v>-5.1560341707173052E-2</v>
      </c>
      <c r="L321" s="42">
        <f>IF(AY374&lt;0.75,1/0,IF(AY$379&lt;0.75,1/0,AE321))</f>
        <v>-0.14166055699299152</v>
      </c>
      <c r="M321" s="42">
        <f>IF(AZ374&lt;0.75,1/0,IF(AZ$379&lt;0.75,1/0,AF321))</f>
        <v>-8.5372770579310808E-2</v>
      </c>
      <c r="N321" s="42">
        <f>IF(BA374&lt;0.75,1/0,IF(BA$379&lt;0.75,1/0,AG321))</f>
        <v>0.59694353633093034</v>
      </c>
      <c r="O321" s="42">
        <f>IF(BB374&lt;0.75,1/0,IF(BB$379&lt;0.75,1/0,AH321))</f>
        <v>4.8178853778402475E-2</v>
      </c>
      <c r="P321" s="42">
        <f>IF(BC374&lt;0.75,1/0,IF(BC$379&lt;0.75,1/0,AI321))</f>
        <v>0.50228660350249776</v>
      </c>
      <c r="Q321" s="42">
        <f>IF(BD374&lt;0.75,1/0,IF(BD$379&lt;0.75,1/0,AJ321))</f>
        <v>-0.16238504763692163</v>
      </c>
      <c r="R321" s="42">
        <f>IF(BE374&lt;0.75,1/0,IF(BE$379&lt;0.75,1/0,AK321))</f>
        <v>0.11995124151711467</v>
      </c>
      <c r="S321" s="42">
        <f>IF(BF374&lt;0.75,1/0,IF(BF$379&lt;0.75,1/0,AL321))</f>
        <v>0.11371979712488778</v>
      </c>
      <c r="U321" s="5" t="s">
        <v>35</v>
      </c>
      <c r="V321" s="6" t="s">
        <v>154</v>
      </c>
      <c r="W321" s="7" t="s">
        <v>16</v>
      </c>
      <c r="X321" s="1">
        <v>-0.17883347871019484</v>
      </c>
      <c r="Y321" s="1">
        <v>-8.4789559005119752E-2</v>
      </c>
      <c r="Z321" s="1">
        <v>0.2419827676351014</v>
      </c>
      <c r="AA321" s="1">
        <v>-8.4176559706872656E-2</v>
      </c>
      <c r="AB321" s="1">
        <v>6.2283299091516309E-2</v>
      </c>
      <c r="AC321" s="1">
        <v>3.0820680376705711E-2</v>
      </c>
      <c r="AD321" s="1">
        <v>-5.1560341707173052E-2</v>
      </c>
      <c r="AE321" s="1">
        <v>-0.14166055699299152</v>
      </c>
      <c r="AF321" s="1">
        <v>-8.5372770579310808E-2</v>
      </c>
      <c r="AG321" s="1">
        <v>0.59694353633093034</v>
      </c>
      <c r="AH321" s="1">
        <v>4.8178853778402475E-2</v>
      </c>
      <c r="AI321" s="1">
        <v>0.50228660350249776</v>
      </c>
      <c r="AJ321" s="1">
        <v>-0.16238504763692163</v>
      </c>
      <c r="AK321" s="1">
        <v>0.11995124151711467</v>
      </c>
      <c r="AL321" s="1">
        <v>0.11371979712488778</v>
      </c>
      <c r="AO321" s="41" t="s">
        <v>51</v>
      </c>
      <c r="AP321" s="38" t="s">
        <v>163</v>
      </c>
      <c r="AQ321" s="39" t="s">
        <v>30</v>
      </c>
      <c r="AR321" s="42">
        <f t="shared" si="454"/>
        <v>1</v>
      </c>
      <c r="AS321" s="42">
        <f t="shared" si="440"/>
        <v>1</v>
      </c>
      <c r="AT321" s="42">
        <f t="shared" si="441"/>
        <v>1</v>
      </c>
      <c r="AU321" s="42">
        <f t="shared" si="442"/>
        <v>1</v>
      </c>
      <c r="AV321" s="42">
        <f t="shared" si="443"/>
        <v>1</v>
      </c>
      <c r="AW321" s="42">
        <f t="shared" si="444"/>
        <v>1</v>
      </c>
      <c r="AX321" s="42">
        <f t="shared" si="445"/>
        <v>1</v>
      </c>
      <c r="AY321" s="42">
        <f t="shared" si="446"/>
        <v>1</v>
      </c>
      <c r="AZ321" s="42">
        <f t="shared" si="447"/>
        <v>1</v>
      </c>
      <c r="BA321" s="42">
        <f t="shared" si="448"/>
        <v>1</v>
      </c>
      <c r="BB321" s="42">
        <f t="shared" si="449"/>
        <v>1</v>
      </c>
      <c r="BC321" s="42">
        <f t="shared" si="450"/>
        <v>1</v>
      </c>
      <c r="BD321" s="42">
        <f t="shared" si="451"/>
        <v>0.83888888888888891</v>
      </c>
      <c r="BE321" s="42">
        <f t="shared" si="452"/>
        <v>1</v>
      </c>
      <c r="BF321" s="42">
        <f t="shared" si="453"/>
        <v>1</v>
      </c>
      <c r="BH321" s="41" t="s">
        <v>51</v>
      </c>
      <c r="BI321" s="38" t="s">
        <v>163</v>
      </c>
      <c r="BJ321" s="39" t="s">
        <v>30</v>
      </c>
      <c r="BK321" s="27">
        <v>360</v>
      </c>
      <c r="BL321" s="27">
        <v>360</v>
      </c>
      <c r="BM321" s="27">
        <v>360</v>
      </c>
      <c r="BN321" s="27">
        <v>360</v>
      </c>
      <c r="BO321" s="27">
        <v>360</v>
      </c>
      <c r="BP321" s="27">
        <v>360</v>
      </c>
      <c r="BQ321" s="27">
        <v>360</v>
      </c>
      <c r="BR321" s="27">
        <v>360</v>
      </c>
      <c r="BS321" s="27">
        <v>360</v>
      </c>
      <c r="BT321" s="27">
        <v>360</v>
      </c>
      <c r="BU321" s="27">
        <v>360</v>
      </c>
      <c r="BV321" s="27">
        <v>360</v>
      </c>
      <c r="BW321" s="27">
        <v>302</v>
      </c>
      <c r="BX321" s="27">
        <v>360</v>
      </c>
      <c r="BY321" s="27">
        <v>360</v>
      </c>
    </row>
    <row r="322" spans="2:77" x14ac:dyDescent="0.25">
      <c r="B322" s="41" t="s">
        <v>35</v>
      </c>
      <c r="C322" s="38" t="s">
        <v>155</v>
      </c>
      <c r="D322" s="39" t="s">
        <v>16</v>
      </c>
      <c r="E322" s="42">
        <f>IF(AR375&lt;0.75,1/0,IF(AR$379&lt;0.75,1/0,X322))</f>
        <v>-0.22936018163414451</v>
      </c>
      <c r="F322" s="42">
        <f>IF(AS375&lt;0.75,1/0,IF(AS$379&lt;0.75,1/0,Y322))</f>
        <v>1.4802866240974932E-3</v>
      </c>
      <c r="G322" s="42">
        <f>IF(AT375&lt;0.75,1/0,IF(AT$379&lt;0.75,1/0,Z322))</f>
        <v>-0.23138771233087929</v>
      </c>
      <c r="H322" s="42">
        <f>IF(AU375&lt;0.75,1/0,IF(AU$379&lt;0.75,1/0,AA322))</f>
        <v>-0.19011372815858119</v>
      </c>
      <c r="I322" s="42">
        <f>IF(AV375&lt;0.75,1/0,IF(AV$379&lt;0.75,1/0,AB322))</f>
        <v>2.2969381418250334E-2</v>
      </c>
      <c r="J322" s="42">
        <f>IF(AW375&lt;0.75,1/0,IF(AW$379&lt;0.75,1/0,AC322))</f>
        <v>-5.921050293097474E-2</v>
      </c>
      <c r="K322" s="42">
        <f>IF(AX375&lt;0.75,1/0,IF(AX$379&lt;0.75,1/0,AD322))</f>
        <v>-0.22576487261207767</v>
      </c>
      <c r="L322" s="42">
        <f>IF(AY375&lt;0.75,1/0,IF(AY$379&lt;0.75,1/0,AE322))</f>
        <v>8.8887250374486859E-2</v>
      </c>
      <c r="M322" s="42">
        <f>IF(AZ375&lt;0.75,1/0,IF(AZ$379&lt;0.75,1/0,AF322))</f>
        <v>7.80193941223013E-2</v>
      </c>
      <c r="N322" s="42">
        <f>IF(BA375&lt;0.75,1/0,IF(BA$379&lt;0.75,1/0,AG322))</f>
        <v>0.35911845922611785</v>
      </c>
      <c r="O322" s="42">
        <f>IF(BB375&lt;0.75,1/0,IF(BB$379&lt;0.75,1/0,AH322))</f>
        <v>7.897145542537487E-2</v>
      </c>
      <c r="P322" s="42">
        <f>IF(BC375&lt;0.75,1/0,IF(BC$379&lt;0.75,1/0,AI322))</f>
        <v>0.14576338984525905</v>
      </c>
      <c r="Q322" s="42">
        <f>IF(BD375&lt;0.75,1/0,IF(BD$379&lt;0.75,1/0,AJ322))</f>
        <v>-0.12375380144656767</v>
      </c>
      <c r="R322" s="42">
        <f>IF(BE375&lt;0.75,1/0,IF(BE$379&lt;0.75,1/0,AK322))</f>
        <v>5.0930800412271049E-2</v>
      </c>
      <c r="S322" s="42">
        <f>IF(BF375&lt;0.75,1/0,IF(BF$379&lt;0.75,1/0,AL322))</f>
        <v>4.2514376120181607E-2</v>
      </c>
      <c r="U322" s="5" t="s">
        <v>35</v>
      </c>
      <c r="V322" s="6" t="s">
        <v>155</v>
      </c>
      <c r="W322" s="7" t="s">
        <v>16</v>
      </c>
      <c r="X322" s="1">
        <v>-0.22936018163414451</v>
      </c>
      <c r="Y322" s="1">
        <v>1.4802866240974932E-3</v>
      </c>
      <c r="Z322" s="1">
        <v>-0.23138771233087929</v>
      </c>
      <c r="AA322" s="1">
        <v>-0.19011372815858119</v>
      </c>
      <c r="AB322" s="1">
        <v>2.2969381418250334E-2</v>
      </c>
      <c r="AC322" s="1">
        <v>-5.921050293097474E-2</v>
      </c>
      <c r="AD322" s="1">
        <v>-0.22576487261207767</v>
      </c>
      <c r="AE322" s="1">
        <v>8.8887250374486859E-2</v>
      </c>
      <c r="AF322" s="1">
        <v>7.80193941223013E-2</v>
      </c>
      <c r="AG322" s="1">
        <v>0.35911845922611785</v>
      </c>
      <c r="AH322" s="1">
        <v>7.897145542537487E-2</v>
      </c>
      <c r="AI322" s="1">
        <v>0.14576338984525905</v>
      </c>
      <c r="AJ322" s="1">
        <v>-0.12375380144656767</v>
      </c>
      <c r="AK322" s="1">
        <v>5.0930800412271049E-2</v>
      </c>
      <c r="AL322" s="1">
        <v>4.2514376120181607E-2</v>
      </c>
      <c r="AO322" s="41" t="s">
        <v>51</v>
      </c>
      <c r="AP322" s="38" t="s">
        <v>77</v>
      </c>
      <c r="AQ322" s="39" t="s">
        <v>30</v>
      </c>
      <c r="AR322" s="42">
        <f t="shared" si="454"/>
        <v>1</v>
      </c>
      <c r="AS322" s="42">
        <f t="shared" si="440"/>
        <v>1</v>
      </c>
      <c r="AT322" s="42">
        <f t="shared" si="441"/>
        <v>1</v>
      </c>
      <c r="AU322" s="42">
        <f t="shared" si="442"/>
        <v>1</v>
      </c>
      <c r="AV322" s="42">
        <f t="shared" si="443"/>
        <v>1</v>
      </c>
      <c r="AW322" s="42">
        <f t="shared" si="444"/>
        <v>1</v>
      </c>
      <c r="AX322" s="42">
        <f t="shared" si="445"/>
        <v>1</v>
      </c>
      <c r="AY322" s="42">
        <f t="shared" si="446"/>
        <v>1</v>
      </c>
      <c r="AZ322" s="42">
        <f t="shared" si="447"/>
        <v>1</v>
      </c>
      <c r="BA322" s="42">
        <f t="shared" si="448"/>
        <v>1</v>
      </c>
      <c r="BB322" s="42">
        <f t="shared" si="449"/>
        <v>1</v>
      </c>
      <c r="BC322" s="42">
        <f t="shared" si="450"/>
        <v>1</v>
      </c>
      <c r="BD322" s="42">
        <f t="shared" si="451"/>
        <v>1</v>
      </c>
      <c r="BE322" s="42">
        <f t="shared" si="452"/>
        <v>1</v>
      </c>
      <c r="BF322" s="42">
        <f t="shared" si="453"/>
        <v>1</v>
      </c>
      <c r="BH322" s="41" t="s">
        <v>51</v>
      </c>
      <c r="BI322" s="38" t="s">
        <v>77</v>
      </c>
      <c r="BJ322" s="39" t="s">
        <v>30</v>
      </c>
      <c r="BK322" s="27">
        <v>360</v>
      </c>
      <c r="BL322" s="27">
        <v>360</v>
      </c>
      <c r="BM322" s="27">
        <v>360</v>
      </c>
      <c r="BN322" s="27">
        <v>360</v>
      </c>
      <c r="BO322" s="27">
        <v>360</v>
      </c>
      <c r="BP322" s="27">
        <v>360</v>
      </c>
      <c r="BQ322" s="27">
        <v>360</v>
      </c>
      <c r="BR322" s="27">
        <v>360</v>
      </c>
      <c r="BS322" s="27">
        <v>360</v>
      </c>
      <c r="BT322" s="27">
        <v>360</v>
      </c>
      <c r="BU322" s="27">
        <v>360</v>
      </c>
      <c r="BV322" s="27">
        <v>360</v>
      </c>
      <c r="BW322" s="27">
        <v>360</v>
      </c>
      <c r="BX322" s="27">
        <v>360</v>
      </c>
      <c r="BY322" s="27">
        <v>360</v>
      </c>
    </row>
    <row r="323" spans="2:77" x14ac:dyDescent="0.25">
      <c r="B323" s="41" t="s">
        <v>35</v>
      </c>
      <c r="C323" s="38" t="s">
        <v>156</v>
      </c>
      <c r="D323" s="39" t="s">
        <v>16</v>
      </c>
      <c r="E323" s="42">
        <f>IF(AR376&lt;0.75,1/0,IF(AR$379&lt;0.75,1/0,X323))</f>
        <v>-0.13540580405057756</v>
      </c>
      <c r="F323" s="42">
        <f>IF(AS376&lt;0.75,1/0,IF(AS$379&lt;0.75,1/0,Y323))</f>
        <v>-2.2489845329910052E-2</v>
      </c>
      <c r="G323" s="42">
        <f>IF(AT376&lt;0.75,1/0,IF(AT$379&lt;0.75,1/0,Z323))</f>
        <v>-0.24805456091541533</v>
      </c>
      <c r="H323" s="42">
        <f>IF(AU376&lt;0.75,1/0,IF(AU$379&lt;0.75,1/0,AA323))</f>
        <v>-8.9504435407978589E-2</v>
      </c>
      <c r="I323" s="42">
        <f>IF(AV376&lt;0.75,1/0,IF(AV$379&lt;0.75,1/0,AB323))</f>
        <v>-0.15123299698588599</v>
      </c>
      <c r="J323" s="42">
        <f>IF(AW376&lt;0.75,1/0,IF(AW$379&lt;0.75,1/0,AC323))</f>
        <v>-1.3958246344549785E-3</v>
      </c>
      <c r="K323" s="42">
        <f>IF(AX376&lt;0.75,1/0,IF(AX$379&lt;0.75,1/0,AD323))</f>
        <v>-1.2671561349343441E-2</v>
      </c>
      <c r="L323" s="42">
        <f>IF(AY376&lt;0.75,1/0,IF(AY$379&lt;0.75,1/0,AE323))</f>
        <v>0.19885116647855217</v>
      </c>
      <c r="M323" s="42">
        <f>IF(AZ376&lt;0.75,1/0,IF(AZ$379&lt;0.75,1/0,AF323))</f>
        <v>4.2312237615196313E-3</v>
      </c>
      <c r="N323" s="42">
        <f>IF(BA376&lt;0.75,1/0,IF(BA$379&lt;0.75,1/0,AG323))</f>
        <v>0.51001362634849934</v>
      </c>
      <c r="O323" s="42">
        <f>IF(BB376&lt;0.75,1/0,IF(BB$379&lt;0.75,1/0,AH323))</f>
        <v>-1.2792308786352513E-2</v>
      </c>
      <c r="P323" s="42">
        <f>IF(BC376&lt;0.75,1/0,IF(BC$379&lt;0.75,1/0,AI323))</f>
        <v>0.11128531571000333</v>
      </c>
      <c r="Q323" s="42">
        <f>IF(BD376&lt;0.75,1/0,IF(BD$379&lt;0.75,1/0,AJ323))</f>
        <v>5.8868002377131745E-2</v>
      </c>
      <c r="R323" s="42">
        <f>IF(BE376&lt;0.75,1/0,IF(BE$379&lt;0.75,1/0,AK323))</f>
        <v>4.7301240639983977E-2</v>
      </c>
      <c r="S323" s="42">
        <f>IF(BF376&lt;0.75,1/0,IF(BF$379&lt;0.75,1/0,AL323))</f>
        <v>6.7368410923640321E-2</v>
      </c>
      <c r="U323" s="5" t="s">
        <v>35</v>
      </c>
      <c r="V323" s="6" t="s">
        <v>156</v>
      </c>
      <c r="W323" s="7" t="s">
        <v>16</v>
      </c>
      <c r="X323" s="1">
        <v>-0.13540580405057756</v>
      </c>
      <c r="Y323" s="1">
        <v>-2.2489845329910052E-2</v>
      </c>
      <c r="Z323" s="1">
        <v>-0.24805456091541533</v>
      </c>
      <c r="AA323" s="1">
        <v>-8.9504435407978589E-2</v>
      </c>
      <c r="AB323" s="1">
        <v>-0.15123299698588599</v>
      </c>
      <c r="AC323" s="1">
        <v>-1.3958246344549785E-3</v>
      </c>
      <c r="AD323" s="1">
        <v>-1.2671561349343441E-2</v>
      </c>
      <c r="AE323" s="1">
        <v>0.19885116647855217</v>
      </c>
      <c r="AF323" s="1">
        <v>4.2312237615196313E-3</v>
      </c>
      <c r="AG323" s="1">
        <v>0.51001362634849934</v>
      </c>
      <c r="AH323" s="1">
        <v>-1.2792308786352513E-2</v>
      </c>
      <c r="AI323" s="1">
        <v>0.11128531571000333</v>
      </c>
      <c r="AJ323" s="1">
        <v>5.8868002377131745E-2</v>
      </c>
      <c r="AK323" s="1">
        <v>4.7301240639983977E-2</v>
      </c>
      <c r="AL323" s="1">
        <v>6.7368410923640321E-2</v>
      </c>
      <c r="AO323" s="41" t="s">
        <v>51</v>
      </c>
      <c r="AP323" s="38" t="s">
        <v>164</v>
      </c>
      <c r="AQ323" s="39" t="s">
        <v>30</v>
      </c>
      <c r="AR323" s="42">
        <f t="shared" si="454"/>
        <v>1</v>
      </c>
      <c r="AS323" s="42">
        <f t="shared" si="440"/>
        <v>1</v>
      </c>
      <c r="AT323" s="42">
        <f t="shared" si="441"/>
        <v>1</v>
      </c>
      <c r="AU323" s="42">
        <f t="shared" si="442"/>
        <v>1</v>
      </c>
      <c r="AV323" s="42">
        <f t="shared" si="443"/>
        <v>0.99444444444444446</v>
      </c>
      <c r="AW323" s="42">
        <f t="shared" si="444"/>
        <v>1</v>
      </c>
      <c r="AX323" s="42">
        <f t="shared" si="445"/>
        <v>1</v>
      </c>
      <c r="AY323" s="42">
        <f t="shared" si="446"/>
        <v>1</v>
      </c>
      <c r="AZ323" s="42">
        <f t="shared" si="447"/>
        <v>1</v>
      </c>
      <c r="BA323" s="42">
        <f t="shared" si="448"/>
        <v>1</v>
      </c>
      <c r="BB323" s="42">
        <f t="shared" si="449"/>
        <v>1</v>
      </c>
      <c r="BC323" s="42">
        <f t="shared" si="450"/>
        <v>1</v>
      </c>
      <c r="BD323" s="42">
        <f t="shared" si="451"/>
        <v>0.99722222222222223</v>
      </c>
      <c r="BE323" s="42">
        <f t="shared" si="452"/>
        <v>1</v>
      </c>
      <c r="BF323" s="42">
        <f t="shared" si="453"/>
        <v>1</v>
      </c>
      <c r="BH323" s="41" t="s">
        <v>51</v>
      </c>
      <c r="BI323" s="38" t="s">
        <v>164</v>
      </c>
      <c r="BJ323" s="39" t="s">
        <v>30</v>
      </c>
      <c r="BK323" s="27">
        <v>360</v>
      </c>
      <c r="BL323" s="27">
        <v>360</v>
      </c>
      <c r="BM323" s="27">
        <v>360</v>
      </c>
      <c r="BN323" s="27">
        <v>360</v>
      </c>
      <c r="BO323" s="27">
        <v>358</v>
      </c>
      <c r="BP323" s="27">
        <v>360</v>
      </c>
      <c r="BQ323" s="27">
        <v>360</v>
      </c>
      <c r="BR323" s="27">
        <v>360</v>
      </c>
      <c r="BS323" s="27">
        <v>360</v>
      </c>
      <c r="BT323" s="27">
        <v>360</v>
      </c>
      <c r="BU323" s="27">
        <v>360</v>
      </c>
      <c r="BV323" s="27">
        <v>360</v>
      </c>
      <c r="BW323" s="27">
        <v>359</v>
      </c>
      <c r="BX323" s="27">
        <v>360</v>
      </c>
      <c r="BY323" s="27">
        <v>360</v>
      </c>
    </row>
    <row r="324" spans="2:77" x14ac:dyDescent="0.25">
      <c r="B324" s="41" t="s">
        <v>35</v>
      </c>
      <c r="C324" s="38" t="s">
        <v>157</v>
      </c>
      <c r="D324" s="39" t="s">
        <v>16</v>
      </c>
      <c r="E324" s="42">
        <f>IF(AR377&lt;0.75,1/0,IF(AR$379&lt;0.75,1/0,X324))</f>
        <v>0.12321163077469022</v>
      </c>
      <c r="F324" s="42">
        <f>IF(AS377&lt;0.75,1/0,IF(AS$379&lt;0.75,1/0,Y324))</f>
        <v>4.0160812958856429E-2</v>
      </c>
      <c r="G324" s="42">
        <f>IF(AT377&lt;0.75,1/0,IF(AT$379&lt;0.75,1/0,Z324))</f>
        <v>-0.18346491526609521</v>
      </c>
      <c r="H324" s="42">
        <f>IF(AU377&lt;0.75,1/0,IF(AU$379&lt;0.75,1/0,AA324))</f>
        <v>-0.13219726768105067</v>
      </c>
      <c r="I324" s="42">
        <f>IF(AV377&lt;0.75,1/0,IF(AV$379&lt;0.75,1/0,AB324))</f>
        <v>6.5504090945049942E-2</v>
      </c>
      <c r="J324" s="42">
        <f>IF(AW377&lt;0.75,1/0,IF(AW$379&lt;0.75,1/0,AC324))</f>
        <v>0.10636621139244817</v>
      </c>
      <c r="K324" s="42">
        <f>IF(AX377&lt;0.75,1/0,IF(AX$379&lt;0.75,1/0,AD324))</f>
        <v>-1.1813225128648019E-2</v>
      </c>
      <c r="L324" s="42">
        <f>IF(AY377&lt;0.75,1/0,IF(AY$379&lt;0.75,1/0,AE324))</f>
        <v>0.16851065227171103</v>
      </c>
      <c r="M324" s="42">
        <f>IF(AZ377&lt;0.75,1/0,IF(AZ$379&lt;0.75,1/0,AF324))</f>
        <v>-4.8371425253322164E-2</v>
      </c>
      <c r="N324" s="42">
        <f>IF(BA377&lt;0.75,1/0,IF(BA$379&lt;0.75,1/0,AG324))</f>
        <v>0.3301189009309442</v>
      </c>
      <c r="O324" s="42">
        <f>IF(BB377&lt;0.75,1/0,IF(BB$379&lt;0.75,1/0,AH324))</f>
        <v>-1.5901197987213678E-3</v>
      </c>
      <c r="P324" s="42">
        <f>IF(BC377&lt;0.75,1/0,IF(BC$379&lt;0.75,1/0,AI324))</f>
        <v>0.17483700962489901</v>
      </c>
      <c r="Q324" s="42">
        <f>IF(BD377&lt;0.75,1/0,IF(BD$379&lt;0.75,1/0,AJ324))</f>
        <v>3.0838737281839057E-2</v>
      </c>
      <c r="R324" s="42">
        <f>IF(BE377&lt;0.75,1/0,IF(BE$379&lt;0.75,1/0,AK324))</f>
        <v>7.6768120807029216E-2</v>
      </c>
      <c r="S324" s="42">
        <f>IF(BF377&lt;0.75,1/0,IF(BF$379&lt;0.75,1/0,AL324))</f>
        <v>7.8798697444725452E-2</v>
      </c>
      <c r="U324" s="5" t="s">
        <v>35</v>
      </c>
      <c r="V324" s="6" t="s">
        <v>157</v>
      </c>
      <c r="W324" s="7" t="s">
        <v>16</v>
      </c>
      <c r="X324" s="1">
        <v>0.12321163077469022</v>
      </c>
      <c r="Y324" s="1">
        <v>4.0160812958856429E-2</v>
      </c>
      <c r="Z324" s="1">
        <v>-0.18346491526609521</v>
      </c>
      <c r="AA324" s="1">
        <v>-0.13219726768105067</v>
      </c>
      <c r="AB324" s="1">
        <v>6.5504090945049942E-2</v>
      </c>
      <c r="AC324" s="1">
        <v>0.10636621139244817</v>
      </c>
      <c r="AD324" s="1">
        <v>-1.1813225128648019E-2</v>
      </c>
      <c r="AE324" s="1">
        <v>0.16851065227171103</v>
      </c>
      <c r="AF324" s="1">
        <v>-4.8371425253322164E-2</v>
      </c>
      <c r="AG324" s="1">
        <v>0.3301189009309442</v>
      </c>
      <c r="AH324" s="1">
        <v>-1.5901197987213678E-3</v>
      </c>
      <c r="AI324" s="1">
        <v>0.17483700962489901</v>
      </c>
      <c r="AJ324" s="1">
        <v>3.0838737281839057E-2</v>
      </c>
      <c r="AK324" s="1">
        <v>7.6768120807029216E-2</v>
      </c>
      <c r="AL324" s="1">
        <v>7.8798697444725452E-2</v>
      </c>
      <c r="AO324" s="41" t="s">
        <v>52</v>
      </c>
      <c r="AP324" s="38" t="s">
        <v>159</v>
      </c>
      <c r="AQ324" s="39" t="s">
        <v>30</v>
      </c>
      <c r="AR324" s="42">
        <f>BK324/360</f>
        <v>1</v>
      </c>
      <c r="AS324" s="42">
        <f t="shared" si="440"/>
        <v>1</v>
      </c>
      <c r="AT324" s="42">
        <f t="shared" si="441"/>
        <v>1</v>
      </c>
      <c r="AU324" s="42">
        <f t="shared" si="442"/>
        <v>1</v>
      </c>
      <c r="AV324" s="42">
        <f t="shared" si="443"/>
        <v>1</v>
      </c>
      <c r="AW324" s="42">
        <f t="shared" si="444"/>
        <v>1</v>
      </c>
      <c r="AX324" s="42">
        <f t="shared" si="445"/>
        <v>1</v>
      </c>
      <c r="AY324" s="42">
        <f t="shared" si="446"/>
        <v>1</v>
      </c>
      <c r="AZ324" s="42">
        <f t="shared" si="447"/>
        <v>1</v>
      </c>
      <c r="BA324" s="42">
        <f t="shared" si="448"/>
        <v>0.96944444444444444</v>
      </c>
      <c r="BB324" s="42">
        <f t="shared" si="449"/>
        <v>1</v>
      </c>
      <c r="BC324" s="42">
        <f t="shared" si="450"/>
        <v>1</v>
      </c>
      <c r="BD324" s="42">
        <f t="shared" si="451"/>
        <v>0</v>
      </c>
      <c r="BE324" s="42">
        <f t="shared" si="452"/>
        <v>1</v>
      </c>
      <c r="BF324" s="42">
        <f t="shared" si="453"/>
        <v>1</v>
      </c>
      <c r="BH324" s="41" t="s">
        <v>52</v>
      </c>
      <c r="BI324" s="38" t="s">
        <v>159</v>
      </c>
      <c r="BJ324" s="39" t="s">
        <v>30</v>
      </c>
      <c r="BK324" s="27">
        <v>360</v>
      </c>
      <c r="BL324" s="27">
        <v>360</v>
      </c>
      <c r="BM324" s="27">
        <v>360</v>
      </c>
      <c r="BN324" s="27">
        <v>360</v>
      </c>
      <c r="BO324" s="27">
        <v>360</v>
      </c>
      <c r="BP324" s="27">
        <v>360</v>
      </c>
      <c r="BQ324" s="27">
        <v>360</v>
      </c>
      <c r="BR324" s="27">
        <v>360</v>
      </c>
      <c r="BS324" s="27">
        <v>360</v>
      </c>
      <c r="BT324" s="27">
        <v>349</v>
      </c>
      <c r="BU324" s="27">
        <v>360</v>
      </c>
      <c r="BV324" s="27">
        <v>360</v>
      </c>
      <c r="BW324" s="27">
        <v>0</v>
      </c>
      <c r="BX324" s="27">
        <v>360</v>
      </c>
      <c r="BY324" s="27">
        <v>360</v>
      </c>
    </row>
    <row r="325" spans="2:77" x14ac:dyDescent="0.25">
      <c r="B325" s="41" t="s">
        <v>35</v>
      </c>
      <c r="C325" s="38" t="s">
        <v>158</v>
      </c>
      <c r="D325" s="39" t="s">
        <v>16</v>
      </c>
      <c r="E325" s="42">
        <f>IF(AR378&lt;0.75,1/0,IF(AR$379&lt;0.75,1/0,X325))</f>
        <v>2.5836842106644387E-2</v>
      </c>
      <c r="F325" s="42">
        <f>IF(AS378&lt;0.75,1/0,IF(AS$379&lt;0.75,1/0,Y325))</f>
        <v>6.3363626530946737E-2</v>
      </c>
      <c r="G325" s="42">
        <f>IF(AT378&lt;0.75,1/0,IF(AT$379&lt;0.75,1/0,Z325))</f>
        <v>7.153609348495249E-2</v>
      </c>
      <c r="H325" s="42">
        <f>IF(AU378&lt;0.75,1/0,IF(AU$379&lt;0.75,1/0,AA325))</f>
        <v>0.14218932077544366</v>
      </c>
      <c r="I325" s="42">
        <f>IF(AV378&lt;0.75,1/0,IF(AV$379&lt;0.75,1/0,AB325))</f>
        <v>0.27741393005382298</v>
      </c>
      <c r="J325" s="42">
        <f>IF(AW378&lt;0.75,1/0,IF(AW$379&lt;0.75,1/0,AC325))</f>
        <v>0.26240667338273105</v>
      </c>
      <c r="K325" s="42">
        <f>IF(AX378&lt;0.75,1/0,IF(AX$379&lt;0.75,1/0,AD325))</f>
        <v>-1.8916061532890605E-2</v>
      </c>
      <c r="L325" s="42">
        <f>IF(AY378&lt;0.75,1/0,IF(AY$379&lt;0.75,1/0,AE325))</f>
        <v>0.53583559573203199</v>
      </c>
      <c r="M325" s="42">
        <f>IF(AZ378&lt;0.75,1/0,IF(AZ$379&lt;0.75,1/0,AF325))</f>
        <v>-1.5777444073935443E-2</v>
      </c>
      <c r="N325" s="42">
        <f>IF(BA378&lt;0.75,1/0,IF(BA$379&lt;0.75,1/0,AG325))</f>
        <v>0.18807879968384023</v>
      </c>
      <c r="O325" s="42">
        <f>IF(BB378&lt;0.75,1/0,IF(BB$379&lt;0.75,1/0,AH325))</f>
        <v>0.18417958177560534</v>
      </c>
      <c r="P325" s="42">
        <f>IF(BC378&lt;0.75,1/0,IF(BC$379&lt;0.75,1/0,AI325))</f>
        <v>0.53980061926857514</v>
      </c>
      <c r="Q325" s="42">
        <f>IF(BD378&lt;0.75,1/0,IF(BD$379&lt;0.75,1/0,AJ325))</f>
        <v>0.14294058159716694</v>
      </c>
      <c r="R325" s="42">
        <f>IF(BE378&lt;0.75,1/0,IF(BE$379&lt;0.75,1/0,AK325))</f>
        <v>0.2249076058669599</v>
      </c>
      <c r="S325" s="42">
        <f>IF(BF378&lt;0.75,1/0,IF(BF$379&lt;0.75,1/0,AL325))</f>
        <v>0.26999911855208647</v>
      </c>
      <c r="U325" s="5" t="s">
        <v>35</v>
      </c>
      <c r="V325" s="6" t="s">
        <v>158</v>
      </c>
      <c r="W325" s="7" t="s">
        <v>16</v>
      </c>
      <c r="X325" s="1">
        <v>2.5836842106644387E-2</v>
      </c>
      <c r="Y325" s="1">
        <v>6.3363626530946737E-2</v>
      </c>
      <c r="Z325" s="1">
        <v>7.153609348495249E-2</v>
      </c>
      <c r="AA325" s="1">
        <v>0.14218932077544366</v>
      </c>
      <c r="AB325" s="1">
        <v>0.27741393005382298</v>
      </c>
      <c r="AC325" s="1">
        <v>0.26240667338273105</v>
      </c>
      <c r="AD325" s="1">
        <v>-1.8916061532890605E-2</v>
      </c>
      <c r="AE325" s="1">
        <v>0.53583559573203199</v>
      </c>
      <c r="AF325" s="1">
        <v>-1.5777444073935443E-2</v>
      </c>
      <c r="AG325" s="1">
        <v>0.18807879968384023</v>
      </c>
      <c r="AH325" s="1">
        <v>0.18417958177560534</v>
      </c>
      <c r="AI325" s="1">
        <v>0.53980061926857514</v>
      </c>
      <c r="AJ325" s="1">
        <v>0.14294058159716694</v>
      </c>
      <c r="AK325" s="1">
        <v>0.2249076058669599</v>
      </c>
      <c r="AL325" s="1">
        <v>0.26999911855208647</v>
      </c>
      <c r="AO325" s="41" t="s">
        <v>52</v>
      </c>
      <c r="AP325" s="38" t="s">
        <v>160</v>
      </c>
      <c r="AQ325" s="39" t="s">
        <v>30</v>
      </c>
      <c r="AR325" s="42">
        <f t="shared" ref="AR325:AR330" si="455">BK325/360</f>
        <v>1</v>
      </c>
      <c r="AS325" s="42">
        <f t="shared" si="440"/>
        <v>1</v>
      </c>
      <c r="AT325" s="42">
        <f t="shared" si="441"/>
        <v>1</v>
      </c>
      <c r="AU325" s="42">
        <f t="shared" si="442"/>
        <v>1</v>
      </c>
      <c r="AV325" s="42">
        <f t="shared" si="443"/>
        <v>1</v>
      </c>
      <c r="AW325" s="42">
        <f t="shared" si="444"/>
        <v>1</v>
      </c>
      <c r="AX325" s="42">
        <f t="shared" si="445"/>
        <v>1</v>
      </c>
      <c r="AY325" s="42">
        <f t="shared" si="446"/>
        <v>1</v>
      </c>
      <c r="AZ325" s="42">
        <f t="shared" si="447"/>
        <v>1</v>
      </c>
      <c r="BA325" s="42">
        <f t="shared" si="448"/>
        <v>1</v>
      </c>
      <c r="BB325" s="42">
        <f t="shared" si="449"/>
        <v>1</v>
      </c>
      <c r="BC325" s="42">
        <f t="shared" si="450"/>
        <v>1</v>
      </c>
      <c r="BD325" s="42">
        <f t="shared" si="451"/>
        <v>0</v>
      </c>
      <c r="BE325" s="42">
        <f t="shared" si="452"/>
        <v>1</v>
      </c>
      <c r="BF325" s="42">
        <f t="shared" si="453"/>
        <v>1</v>
      </c>
      <c r="BH325" s="41" t="s">
        <v>52</v>
      </c>
      <c r="BI325" s="38" t="s">
        <v>160</v>
      </c>
      <c r="BJ325" s="39" t="s">
        <v>30</v>
      </c>
      <c r="BK325" s="27">
        <v>360</v>
      </c>
      <c r="BL325" s="27">
        <v>360</v>
      </c>
      <c r="BM325" s="27">
        <v>360</v>
      </c>
      <c r="BN325" s="27">
        <v>360</v>
      </c>
      <c r="BO325" s="27">
        <v>360</v>
      </c>
      <c r="BP325" s="27">
        <v>360</v>
      </c>
      <c r="BQ325" s="27">
        <v>360</v>
      </c>
      <c r="BR325" s="27">
        <v>360</v>
      </c>
      <c r="BS325" s="27">
        <v>360</v>
      </c>
      <c r="BT325" s="27">
        <v>360</v>
      </c>
      <c r="BU325" s="27">
        <v>360</v>
      </c>
      <c r="BV325" s="27">
        <v>360</v>
      </c>
      <c r="BW325" s="27">
        <v>0</v>
      </c>
      <c r="BX325" s="27">
        <v>360</v>
      </c>
      <c r="BY325" s="27">
        <v>360</v>
      </c>
    </row>
    <row r="326" spans="2:77" x14ac:dyDescent="0.25">
      <c r="B326" s="41" t="s">
        <v>36</v>
      </c>
      <c r="C326" s="38" t="s">
        <v>153</v>
      </c>
      <c r="D326" s="39" t="s">
        <v>16</v>
      </c>
      <c r="E326" s="42">
        <f>IF(AR380&lt;0.75,1/0,IF(AR$386&lt;0.75,1/0,X326))</f>
        <v>-0.36247160324213901</v>
      </c>
      <c r="F326" s="42">
        <f>IF(AS380&lt;0.75,1/0,IF(AS$386&lt;0.75,1/0,Y326))</f>
        <v>-0.20942342071458664</v>
      </c>
      <c r="G326" s="42">
        <f>IF(AT380&lt;0.75,1/0,IF(AT$386&lt;0.75,1/0,Z326))</f>
        <v>9.118649846573379E-2</v>
      </c>
      <c r="H326" s="42">
        <f>IF(AU380&lt;0.75,1/0,IF(AU$386&lt;0.75,1/0,AA326))</f>
        <v>-0.26574126698021461</v>
      </c>
      <c r="I326" s="42">
        <f>IF(AV380&lt;0.75,1/0,IF(AV$386&lt;0.75,1/0,AB326))</f>
        <v>-0.31453792310314577</v>
      </c>
      <c r="J326" s="42">
        <f>IF(AW380&lt;0.75,1/0,IF(AW$386&lt;0.75,1/0,AC326))</f>
        <v>-0.24217481566325438</v>
      </c>
      <c r="K326" s="42" t="e">
        <f>IF(AX380&lt;0.75,1/0,IF(AX$386&lt;0.75,1/0,AD326))</f>
        <v>#DIV/0!</v>
      </c>
      <c r="L326" s="42">
        <f>IF(AY380&lt;0.75,1/0,IF(AY$386&lt;0.75,1/0,AE326))</f>
        <v>-7.2929557642377185E-3</v>
      </c>
      <c r="M326" s="42">
        <f>IF(AZ380&lt;0.75,1/0,IF(AZ$386&lt;0.75,1/0,AF326))</f>
        <v>-0.16268262745503481</v>
      </c>
      <c r="N326" s="42">
        <f>IF(BA380&lt;0.75,1/0,IF(BA$386&lt;0.75,1/0,AG326))</f>
        <v>6.8441826572746667E-2</v>
      </c>
      <c r="O326" s="42">
        <f>IF(BB380&lt;0.75,1/0,IF(BB$386&lt;0.75,1/0,AH326))</f>
        <v>-8.5646725808311008E-2</v>
      </c>
      <c r="P326" s="42">
        <f>IF(BC380&lt;0.75,1/0,IF(BC$386&lt;0.75,1/0,AI326))</f>
        <v>-7.761084441384225E-2</v>
      </c>
      <c r="Q326" s="42">
        <f>IF(BD380&lt;0.75,1/0,IF(BD$386&lt;0.75,1/0,AJ326))</f>
        <v>-0.13509749303621177</v>
      </c>
      <c r="R326" s="42">
        <f>IF(BE380&lt;0.75,1/0,IF(BE$386&lt;0.75,1/0,AK326))</f>
        <v>-0.11275269694774814</v>
      </c>
      <c r="S326" s="42">
        <f>IF(BF380&lt;0.75,1/0,IF(BF$386&lt;0.75,1/0,AL326))</f>
        <v>-7.5704594867503139E-2</v>
      </c>
      <c r="U326" s="5" t="s">
        <v>36</v>
      </c>
      <c r="V326" s="6" t="s">
        <v>153</v>
      </c>
      <c r="W326" s="7" t="s">
        <v>16</v>
      </c>
      <c r="X326" s="1">
        <v>-0.36247160324213901</v>
      </c>
      <c r="Y326" s="1">
        <v>-0.20942342071458664</v>
      </c>
      <c r="Z326" s="1">
        <v>9.118649846573379E-2</v>
      </c>
      <c r="AA326" s="1">
        <v>-0.26574126698021461</v>
      </c>
      <c r="AB326" s="1">
        <v>-0.31453792310314577</v>
      </c>
      <c r="AC326" s="1">
        <v>-0.24217481566325438</v>
      </c>
      <c r="AD326" s="1" t="e">
        <v>#N/A</v>
      </c>
      <c r="AE326" s="1">
        <v>-7.2929557642377185E-3</v>
      </c>
      <c r="AF326" s="1">
        <v>-0.16268262745503481</v>
      </c>
      <c r="AG326" s="1">
        <v>6.8441826572746667E-2</v>
      </c>
      <c r="AH326" s="1">
        <v>-8.5646725808311008E-2</v>
      </c>
      <c r="AI326" s="1">
        <v>-7.761084441384225E-2</v>
      </c>
      <c r="AJ326" s="1">
        <v>-0.13509749303621177</v>
      </c>
      <c r="AK326" s="1">
        <v>-0.11275269694774814</v>
      </c>
      <c r="AL326" s="1">
        <v>-7.5704594867503139E-2</v>
      </c>
      <c r="AO326" s="41" t="s">
        <v>52</v>
      </c>
      <c r="AP326" s="38" t="s">
        <v>161</v>
      </c>
      <c r="AQ326" s="39" t="s">
        <v>30</v>
      </c>
      <c r="AR326" s="42">
        <f t="shared" si="455"/>
        <v>1</v>
      </c>
      <c r="AS326" s="42">
        <f t="shared" si="440"/>
        <v>1</v>
      </c>
      <c r="AT326" s="42">
        <f t="shared" si="441"/>
        <v>1</v>
      </c>
      <c r="AU326" s="42">
        <f t="shared" si="442"/>
        <v>1</v>
      </c>
      <c r="AV326" s="42">
        <f t="shared" si="443"/>
        <v>1</v>
      </c>
      <c r="AW326" s="42">
        <f t="shared" si="444"/>
        <v>1</v>
      </c>
      <c r="AX326" s="42">
        <f t="shared" si="445"/>
        <v>1</v>
      </c>
      <c r="AY326" s="42">
        <f t="shared" si="446"/>
        <v>1</v>
      </c>
      <c r="AZ326" s="42">
        <f t="shared" si="447"/>
        <v>1</v>
      </c>
      <c r="BA326" s="42">
        <f t="shared" si="448"/>
        <v>1</v>
      </c>
      <c r="BB326" s="42">
        <f t="shared" si="449"/>
        <v>1</v>
      </c>
      <c r="BC326" s="42">
        <f t="shared" si="450"/>
        <v>1</v>
      </c>
      <c r="BD326" s="42">
        <f t="shared" si="451"/>
        <v>1</v>
      </c>
      <c r="BE326" s="42">
        <f t="shared" si="452"/>
        <v>1</v>
      </c>
      <c r="BF326" s="42">
        <f t="shared" si="453"/>
        <v>1</v>
      </c>
      <c r="BH326" s="41" t="s">
        <v>52</v>
      </c>
      <c r="BI326" s="38" t="s">
        <v>161</v>
      </c>
      <c r="BJ326" s="39" t="s">
        <v>30</v>
      </c>
      <c r="BK326" s="27">
        <v>360</v>
      </c>
      <c r="BL326" s="27">
        <v>360</v>
      </c>
      <c r="BM326" s="27">
        <v>360</v>
      </c>
      <c r="BN326" s="27">
        <v>360</v>
      </c>
      <c r="BO326" s="27">
        <v>360</v>
      </c>
      <c r="BP326" s="27">
        <v>360</v>
      </c>
      <c r="BQ326" s="27">
        <v>360</v>
      </c>
      <c r="BR326" s="27">
        <v>360</v>
      </c>
      <c r="BS326" s="27">
        <v>360</v>
      </c>
      <c r="BT326" s="27">
        <v>360</v>
      </c>
      <c r="BU326" s="27">
        <v>360</v>
      </c>
      <c r="BV326" s="27">
        <v>360</v>
      </c>
      <c r="BW326" s="27">
        <v>360</v>
      </c>
      <c r="BX326" s="27">
        <v>360</v>
      </c>
      <c r="BY326" s="27">
        <v>360</v>
      </c>
    </row>
    <row r="327" spans="2:77" x14ac:dyDescent="0.25">
      <c r="B327" s="41" t="s">
        <v>36</v>
      </c>
      <c r="C327" s="38" t="s">
        <v>154</v>
      </c>
      <c r="D327" s="39" t="s">
        <v>16</v>
      </c>
      <c r="E327" s="42">
        <f>IF(AR381&lt;0.75,1/0,IF(AR$386&lt;0.75,1/0,X327))</f>
        <v>-0.25791824827788257</v>
      </c>
      <c r="F327" s="42">
        <f>IF(AS381&lt;0.75,1/0,IF(AS$386&lt;0.75,1/0,Y327))</f>
        <v>-0.14946473731196575</v>
      </c>
      <c r="G327" s="42">
        <f>IF(AT381&lt;0.75,1/0,IF(AT$386&lt;0.75,1/0,Z327))</f>
        <v>0.38681898634651568</v>
      </c>
      <c r="H327" s="42">
        <f>IF(AU381&lt;0.75,1/0,IF(AU$386&lt;0.75,1/0,AA327))</f>
        <v>-0.1264454129007897</v>
      </c>
      <c r="I327" s="42">
        <f>IF(AV381&lt;0.75,1/0,IF(AV$386&lt;0.75,1/0,AB327))</f>
        <v>-0.26886902320574735</v>
      </c>
      <c r="J327" s="42">
        <f>IF(AW381&lt;0.75,1/0,IF(AW$386&lt;0.75,1/0,AC327))</f>
        <v>-0.17142272179847451</v>
      </c>
      <c r="K327" s="42">
        <f>IF(AX381&lt;0.75,1/0,IF(AX$386&lt;0.75,1/0,AD327))</f>
        <v>1.2493399917550718E-2</v>
      </c>
      <c r="L327" s="42">
        <f>IF(AY381&lt;0.75,1/0,IF(AY$386&lt;0.75,1/0,AE327))</f>
        <v>-0.37472903062785101</v>
      </c>
      <c r="M327" s="42">
        <f>IF(AZ381&lt;0.75,1/0,IF(AZ$386&lt;0.75,1/0,AF327))</f>
        <v>-2.4166672536850675E-2</v>
      </c>
      <c r="N327" s="42">
        <f>IF(BA381&lt;0.75,1/0,IF(BA$386&lt;0.75,1/0,AG327))</f>
        <v>0.52090968812668526</v>
      </c>
      <c r="O327" s="42">
        <f>IF(BB381&lt;0.75,1/0,IF(BB$386&lt;0.75,1/0,AH327))</f>
        <v>0.16561693647568188</v>
      </c>
      <c r="P327" s="42">
        <f>IF(BC381&lt;0.75,1/0,IF(BC$386&lt;0.75,1/0,AI327))</f>
        <v>0.33498579229560699</v>
      </c>
      <c r="Q327" s="42">
        <f>IF(BD381&lt;0.75,1/0,IF(BD$386&lt;0.75,1/0,AJ327))</f>
        <v>0.25324890074786754</v>
      </c>
      <c r="R327" s="42">
        <f>IF(BE381&lt;0.75,1/0,IF(BE$386&lt;0.75,1/0,AK327))</f>
        <v>2.6739385613443911E-2</v>
      </c>
      <c r="S327" s="42">
        <f>IF(BF381&lt;0.75,1/0,IF(BF$386&lt;0.75,1/0,AL327))</f>
        <v>6.5046556156020729E-2</v>
      </c>
      <c r="U327" s="5" t="s">
        <v>36</v>
      </c>
      <c r="V327" s="6" t="s">
        <v>154</v>
      </c>
      <c r="W327" s="7" t="s">
        <v>16</v>
      </c>
      <c r="X327" s="1">
        <v>-0.25791824827788257</v>
      </c>
      <c r="Y327" s="1">
        <v>-0.14946473731196575</v>
      </c>
      <c r="Z327" s="1">
        <v>0.38681898634651568</v>
      </c>
      <c r="AA327" s="1">
        <v>-0.1264454129007897</v>
      </c>
      <c r="AB327" s="1">
        <v>-0.26886902320574735</v>
      </c>
      <c r="AC327" s="1">
        <v>-0.17142272179847451</v>
      </c>
      <c r="AD327" s="1">
        <v>1.2493399917550718E-2</v>
      </c>
      <c r="AE327" s="1">
        <v>-0.37472903062785101</v>
      </c>
      <c r="AF327" s="1">
        <v>-2.4166672536850675E-2</v>
      </c>
      <c r="AG327" s="1">
        <v>0.52090968812668526</v>
      </c>
      <c r="AH327" s="1">
        <v>0.16561693647568188</v>
      </c>
      <c r="AI327" s="1">
        <v>0.33498579229560699</v>
      </c>
      <c r="AJ327" s="1">
        <v>0.25324890074786754</v>
      </c>
      <c r="AK327" s="1">
        <v>2.6739385613443911E-2</v>
      </c>
      <c r="AL327" s="1">
        <v>6.5046556156020729E-2</v>
      </c>
      <c r="AO327" s="41" t="s">
        <v>52</v>
      </c>
      <c r="AP327" s="38" t="s">
        <v>162</v>
      </c>
      <c r="AQ327" s="39" t="s">
        <v>30</v>
      </c>
      <c r="AR327" s="42">
        <f t="shared" si="455"/>
        <v>1</v>
      </c>
      <c r="AS327" s="42">
        <f t="shared" si="440"/>
        <v>1</v>
      </c>
      <c r="AT327" s="42">
        <f t="shared" si="441"/>
        <v>1</v>
      </c>
      <c r="AU327" s="42">
        <f t="shared" si="442"/>
        <v>1</v>
      </c>
      <c r="AV327" s="42">
        <f t="shared" si="443"/>
        <v>1</v>
      </c>
      <c r="AW327" s="42">
        <f t="shared" si="444"/>
        <v>1</v>
      </c>
      <c r="AX327" s="42">
        <f t="shared" si="445"/>
        <v>1</v>
      </c>
      <c r="AY327" s="42">
        <f t="shared" si="446"/>
        <v>1</v>
      </c>
      <c r="AZ327" s="42">
        <f t="shared" si="447"/>
        <v>1</v>
      </c>
      <c r="BA327" s="42">
        <f t="shared" si="448"/>
        <v>1</v>
      </c>
      <c r="BB327" s="42">
        <f t="shared" si="449"/>
        <v>1</v>
      </c>
      <c r="BC327" s="42">
        <f t="shared" si="450"/>
        <v>1</v>
      </c>
      <c r="BD327" s="42">
        <f t="shared" si="451"/>
        <v>1</v>
      </c>
      <c r="BE327" s="42">
        <f t="shared" si="452"/>
        <v>1</v>
      </c>
      <c r="BF327" s="42">
        <f t="shared" si="453"/>
        <v>1</v>
      </c>
      <c r="BH327" s="41" t="s">
        <v>52</v>
      </c>
      <c r="BI327" s="38" t="s">
        <v>162</v>
      </c>
      <c r="BJ327" s="39" t="s">
        <v>30</v>
      </c>
      <c r="BK327" s="27">
        <v>360</v>
      </c>
      <c r="BL327" s="27">
        <v>360</v>
      </c>
      <c r="BM327" s="27">
        <v>360</v>
      </c>
      <c r="BN327" s="27">
        <v>360</v>
      </c>
      <c r="BO327" s="27">
        <v>360</v>
      </c>
      <c r="BP327" s="27">
        <v>360</v>
      </c>
      <c r="BQ327" s="27">
        <v>360</v>
      </c>
      <c r="BR327" s="27">
        <v>360</v>
      </c>
      <c r="BS327" s="27">
        <v>360</v>
      </c>
      <c r="BT327" s="27">
        <v>360</v>
      </c>
      <c r="BU327" s="27">
        <v>360</v>
      </c>
      <c r="BV327" s="27">
        <v>360</v>
      </c>
      <c r="BW327" s="27">
        <v>360</v>
      </c>
      <c r="BX327" s="27">
        <v>360</v>
      </c>
      <c r="BY327" s="27">
        <v>360</v>
      </c>
    </row>
    <row r="328" spans="2:77" x14ac:dyDescent="0.25">
      <c r="B328" s="41" t="s">
        <v>36</v>
      </c>
      <c r="C328" s="38" t="s">
        <v>155</v>
      </c>
      <c r="D328" s="39" t="s">
        <v>16</v>
      </c>
      <c r="E328" s="42">
        <f>IF(AR382&lt;0.75,1/0,IF(AR$386&lt;0.75,1/0,X328))</f>
        <v>-0.26078589659472318</v>
      </c>
      <c r="F328" s="42">
        <f>IF(AS382&lt;0.75,1/0,IF(AS$386&lt;0.75,1/0,Y328))</f>
        <v>-1.2783167592535616E-2</v>
      </c>
      <c r="G328" s="42">
        <f>IF(AT382&lt;0.75,1/0,IF(AT$386&lt;0.75,1/0,Z328))</f>
        <v>-0.15006913087612428</v>
      </c>
      <c r="H328" s="42">
        <f>IF(AU382&lt;0.75,1/0,IF(AU$386&lt;0.75,1/0,AA328))</f>
        <v>-0.21838728655290207</v>
      </c>
      <c r="I328" s="42">
        <f>IF(AV382&lt;0.75,1/0,IF(AV$386&lt;0.75,1/0,AB328))</f>
        <v>-0.23283085849705176</v>
      </c>
      <c r="J328" s="42">
        <f>IF(AW382&lt;0.75,1/0,IF(AW$386&lt;0.75,1/0,AC328))</f>
        <v>-0.13405657237936786</v>
      </c>
      <c r="K328" s="42" t="e">
        <f>IF(AX382&lt;0.75,1/0,IF(AX$386&lt;0.75,1/0,AD328))</f>
        <v>#DIV/0!</v>
      </c>
      <c r="L328" s="42">
        <f>IF(AY382&lt;0.75,1/0,IF(AY$386&lt;0.75,1/0,AE328))</f>
        <v>6.6905260905717912E-2</v>
      </c>
      <c r="M328" s="42">
        <f>IF(AZ382&lt;0.75,1/0,IF(AZ$386&lt;0.75,1/0,AF328))</f>
        <v>7.674506860589192E-2</v>
      </c>
      <c r="N328" s="42">
        <f>IF(BA382&lt;0.75,1/0,IF(BA$386&lt;0.75,1/0,AG328))</f>
        <v>0.33499157810611013</v>
      </c>
      <c r="O328" s="42">
        <f>IF(BB382&lt;0.75,1/0,IF(BB$386&lt;0.75,1/0,AH328))</f>
        <v>-4.5103549476886329E-2</v>
      </c>
      <c r="P328" s="42">
        <f>IF(BC382&lt;0.75,1/0,IF(BC$386&lt;0.75,1/0,AI328))</f>
        <v>0.19123337277188579</v>
      </c>
      <c r="Q328" s="42">
        <f>IF(BD382&lt;0.75,1/0,IF(BD$386&lt;0.75,1/0,AJ328))</f>
        <v>-6.26612699215785E-2</v>
      </c>
      <c r="R328" s="42">
        <f>IF(BE382&lt;0.75,1/0,IF(BE$386&lt;0.75,1/0,AK328))</f>
        <v>4.7084691015781832E-3</v>
      </c>
      <c r="S328" s="42">
        <f>IF(BF382&lt;0.75,1/0,IF(BF$386&lt;0.75,1/0,AL328))</f>
        <v>-2.4251918000321004E-2</v>
      </c>
      <c r="U328" s="5" t="s">
        <v>36</v>
      </c>
      <c r="V328" s="6" t="s">
        <v>155</v>
      </c>
      <c r="W328" s="7" t="s">
        <v>16</v>
      </c>
      <c r="X328" s="1">
        <v>-0.26078589659472318</v>
      </c>
      <c r="Y328" s="1">
        <v>-1.2783167592535616E-2</v>
      </c>
      <c r="Z328" s="1">
        <v>-0.15006913087612428</v>
      </c>
      <c r="AA328" s="1">
        <v>-0.21838728655290207</v>
      </c>
      <c r="AB328" s="1">
        <v>-0.23283085849705176</v>
      </c>
      <c r="AC328" s="1">
        <v>-0.13405657237936786</v>
      </c>
      <c r="AD328" s="1">
        <v>-0.31410374055025447</v>
      </c>
      <c r="AE328" s="1">
        <v>6.6905260905717912E-2</v>
      </c>
      <c r="AF328" s="1">
        <v>7.674506860589192E-2</v>
      </c>
      <c r="AG328" s="1">
        <v>0.33499157810611013</v>
      </c>
      <c r="AH328" s="1">
        <v>-4.5103549476886329E-2</v>
      </c>
      <c r="AI328" s="1">
        <v>0.19123337277188579</v>
      </c>
      <c r="AJ328" s="1">
        <v>-6.26612699215785E-2</v>
      </c>
      <c r="AK328" s="1">
        <v>4.7084691015781832E-3</v>
      </c>
      <c r="AL328" s="1">
        <v>-2.4251918000321004E-2</v>
      </c>
      <c r="AO328" s="41" t="s">
        <v>52</v>
      </c>
      <c r="AP328" s="38" t="s">
        <v>163</v>
      </c>
      <c r="AQ328" s="39" t="s">
        <v>30</v>
      </c>
      <c r="AR328" s="42">
        <f t="shared" si="455"/>
        <v>1</v>
      </c>
      <c r="AS328" s="42">
        <f t="shared" si="440"/>
        <v>1</v>
      </c>
      <c r="AT328" s="42">
        <f t="shared" si="441"/>
        <v>1</v>
      </c>
      <c r="AU328" s="42">
        <f t="shared" si="442"/>
        <v>1</v>
      </c>
      <c r="AV328" s="42">
        <f t="shared" si="443"/>
        <v>1</v>
      </c>
      <c r="AW328" s="42">
        <f t="shared" si="444"/>
        <v>1</v>
      </c>
      <c r="AX328" s="42">
        <f t="shared" si="445"/>
        <v>1</v>
      </c>
      <c r="AY328" s="42">
        <f t="shared" si="446"/>
        <v>1</v>
      </c>
      <c r="AZ328" s="42">
        <f t="shared" si="447"/>
        <v>1</v>
      </c>
      <c r="BA328" s="42">
        <f t="shared" si="448"/>
        <v>1</v>
      </c>
      <c r="BB328" s="42">
        <f t="shared" si="449"/>
        <v>1</v>
      </c>
      <c r="BC328" s="42">
        <f t="shared" si="450"/>
        <v>1</v>
      </c>
      <c r="BD328" s="42">
        <f t="shared" si="451"/>
        <v>0.99444444444444446</v>
      </c>
      <c r="BE328" s="42">
        <f t="shared" si="452"/>
        <v>1</v>
      </c>
      <c r="BF328" s="42">
        <f t="shared" si="453"/>
        <v>1</v>
      </c>
      <c r="BH328" s="41" t="s">
        <v>52</v>
      </c>
      <c r="BI328" s="38" t="s">
        <v>163</v>
      </c>
      <c r="BJ328" s="39" t="s">
        <v>30</v>
      </c>
      <c r="BK328" s="27">
        <v>360</v>
      </c>
      <c r="BL328" s="27">
        <v>360</v>
      </c>
      <c r="BM328" s="27">
        <v>360</v>
      </c>
      <c r="BN328" s="27">
        <v>360</v>
      </c>
      <c r="BO328" s="27">
        <v>360</v>
      </c>
      <c r="BP328" s="27">
        <v>360</v>
      </c>
      <c r="BQ328" s="27">
        <v>360</v>
      </c>
      <c r="BR328" s="27">
        <v>360</v>
      </c>
      <c r="BS328" s="27">
        <v>360</v>
      </c>
      <c r="BT328" s="27">
        <v>360</v>
      </c>
      <c r="BU328" s="27">
        <v>360</v>
      </c>
      <c r="BV328" s="27">
        <v>360</v>
      </c>
      <c r="BW328" s="27">
        <v>358</v>
      </c>
      <c r="BX328" s="27">
        <v>360</v>
      </c>
      <c r="BY328" s="27">
        <v>360</v>
      </c>
    </row>
    <row r="329" spans="2:77" x14ac:dyDescent="0.25">
      <c r="B329" s="41" t="s">
        <v>36</v>
      </c>
      <c r="C329" s="38" t="s">
        <v>156</v>
      </c>
      <c r="D329" s="39" t="s">
        <v>16</v>
      </c>
      <c r="E329" s="42">
        <f>IF(AR383&lt;0.75,1/0,IF(AR$386&lt;0.75,1/0,X329))</f>
        <v>-0.29688211685390875</v>
      </c>
      <c r="F329" s="42">
        <f>IF(AS383&lt;0.75,1/0,IF(AS$386&lt;0.75,1/0,Y329))</f>
        <v>-0.11414883302631662</v>
      </c>
      <c r="G329" s="42">
        <f>IF(AT383&lt;0.75,1/0,IF(AT$386&lt;0.75,1/0,Z329))</f>
        <v>-0.19443271863278466</v>
      </c>
      <c r="H329" s="42">
        <f>IF(AU383&lt;0.75,1/0,IF(AU$386&lt;0.75,1/0,AA329))</f>
        <v>-0.26054423109695657</v>
      </c>
      <c r="I329" s="42">
        <f>IF(AV383&lt;0.75,1/0,IF(AV$386&lt;0.75,1/0,AB329))</f>
        <v>-0.40241576875341389</v>
      </c>
      <c r="J329" s="42">
        <f>IF(AW383&lt;0.75,1/0,IF(AW$386&lt;0.75,1/0,AC329))</f>
        <v>-0.20417233769329546</v>
      </c>
      <c r="K329" s="42">
        <f>IF(AX383&lt;0.75,1/0,IF(AX$386&lt;0.75,1/0,AD329))</f>
        <v>-6.8075375584273345E-3</v>
      </c>
      <c r="L329" s="42">
        <f>IF(AY383&lt;0.75,1/0,IF(AY$386&lt;0.75,1/0,AE329))</f>
        <v>8.2721014582151087E-2</v>
      </c>
      <c r="M329" s="42">
        <f>IF(AZ383&lt;0.75,1/0,IF(AZ$386&lt;0.75,1/0,AF329))</f>
        <v>8.0241627043522445E-3</v>
      </c>
      <c r="N329" s="42">
        <f>IF(BA383&lt;0.75,1/0,IF(BA$386&lt;0.75,1/0,AG329))</f>
        <v>0.30977729900981577</v>
      </c>
      <c r="O329" s="42">
        <f>IF(BB383&lt;0.75,1/0,IF(BB$386&lt;0.75,1/0,AH329))</f>
        <v>-0.12704104892561507</v>
      </c>
      <c r="P329" s="42">
        <f>IF(BC383&lt;0.75,1/0,IF(BC$386&lt;0.75,1/0,AI329))</f>
        <v>3.558246600692283E-2</v>
      </c>
      <c r="Q329" s="42">
        <f>IF(BD383&lt;0.75,1/0,IF(BD$386&lt;0.75,1/0,AJ329))</f>
        <v>7.4694857407300308E-2</v>
      </c>
      <c r="R329" s="42">
        <f>IF(BE383&lt;0.75,1/0,IF(BE$386&lt;0.75,1/0,AK329))</f>
        <v>-7.2580741137465599E-2</v>
      </c>
      <c r="S329" s="42">
        <f>IF(BF383&lt;0.75,1/0,IF(BF$386&lt;0.75,1/0,AL329))</f>
        <v>-4.6330699521552554E-2</v>
      </c>
      <c r="U329" s="5" t="s">
        <v>36</v>
      </c>
      <c r="V329" s="6" t="s">
        <v>156</v>
      </c>
      <c r="W329" s="7" t="s">
        <v>16</v>
      </c>
      <c r="X329" s="1">
        <v>-0.29688211685390875</v>
      </c>
      <c r="Y329" s="1">
        <v>-0.11414883302631662</v>
      </c>
      <c r="Z329" s="1">
        <v>-0.19443271863278466</v>
      </c>
      <c r="AA329" s="1">
        <v>-0.26054423109695657</v>
      </c>
      <c r="AB329" s="1">
        <v>-0.40241576875341389</v>
      </c>
      <c r="AC329" s="1">
        <v>-0.20417233769329546</v>
      </c>
      <c r="AD329" s="1">
        <v>-6.8075375584273345E-3</v>
      </c>
      <c r="AE329" s="1">
        <v>8.2721014582151087E-2</v>
      </c>
      <c r="AF329" s="1">
        <v>8.0241627043522445E-3</v>
      </c>
      <c r="AG329" s="1">
        <v>0.30977729900981577</v>
      </c>
      <c r="AH329" s="1">
        <v>-0.12704104892561507</v>
      </c>
      <c r="AI329" s="1">
        <v>3.558246600692283E-2</v>
      </c>
      <c r="AJ329" s="1">
        <v>7.4694857407300308E-2</v>
      </c>
      <c r="AK329" s="1">
        <v>-7.2580741137465599E-2</v>
      </c>
      <c r="AL329" s="1">
        <v>-4.6330699521552554E-2</v>
      </c>
      <c r="AO329" s="41" t="s">
        <v>52</v>
      </c>
      <c r="AP329" s="38" t="s">
        <v>77</v>
      </c>
      <c r="AQ329" s="39" t="s">
        <v>30</v>
      </c>
      <c r="AR329" s="42">
        <f t="shared" si="455"/>
        <v>1</v>
      </c>
      <c r="AS329" s="42">
        <f t="shared" si="440"/>
        <v>1</v>
      </c>
      <c r="AT329" s="42">
        <f t="shared" si="441"/>
        <v>1</v>
      </c>
      <c r="AU329" s="42">
        <f t="shared" si="442"/>
        <v>1</v>
      </c>
      <c r="AV329" s="42">
        <f t="shared" si="443"/>
        <v>1</v>
      </c>
      <c r="AW329" s="42">
        <f t="shared" si="444"/>
        <v>1</v>
      </c>
      <c r="AX329" s="42">
        <f t="shared" si="445"/>
        <v>1</v>
      </c>
      <c r="AY329" s="42">
        <f t="shared" si="446"/>
        <v>1</v>
      </c>
      <c r="AZ329" s="42">
        <f t="shared" si="447"/>
        <v>1</v>
      </c>
      <c r="BA329" s="42">
        <f t="shared" si="448"/>
        <v>1</v>
      </c>
      <c r="BB329" s="42">
        <f t="shared" si="449"/>
        <v>1</v>
      </c>
      <c r="BC329" s="42">
        <f t="shared" si="450"/>
        <v>1</v>
      </c>
      <c r="BD329" s="42">
        <f t="shared" si="451"/>
        <v>1</v>
      </c>
      <c r="BE329" s="42">
        <f t="shared" si="452"/>
        <v>1</v>
      </c>
      <c r="BF329" s="42">
        <f t="shared" si="453"/>
        <v>1</v>
      </c>
      <c r="BH329" s="41" t="s">
        <v>52</v>
      </c>
      <c r="BI329" s="38" t="s">
        <v>77</v>
      </c>
      <c r="BJ329" s="39" t="s">
        <v>30</v>
      </c>
      <c r="BK329" s="27">
        <v>360</v>
      </c>
      <c r="BL329" s="27">
        <v>360</v>
      </c>
      <c r="BM329" s="27">
        <v>360</v>
      </c>
      <c r="BN329" s="27">
        <v>360</v>
      </c>
      <c r="BO329" s="27">
        <v>360</v>
      </c>
      <c r="BP329" s="27">
        <v>360</v>
      </c>
      <c r="BQ329" s="27">
        <v>360</v>
      </c>
      <c r="BR329" s="27">
        <v>360</v>
      </c>
      <c r="BS329" s="27">
        <v>360</v>
      </c>
      <c r="BT329" s="27">
        <v>360</v>
      </c>
      <c r="BU329" s="27">
        <v>360</v>
      </c>
      <c r="BV329" s="27">
        <v>360</v>
      </c>
      <c r="BW329" s="27">
        <v>360</v>
      </c>
      <c r="BX329" s="27">
        <v>360</v>
      </c>
      <c r="BY329" s="27">
        <v>360</v>
      </c>
    </row>
    <row r="330" spans="2:77" x14ac:dyDescent="0.25">
      <c r="B330" s="41" t="s">
        <v>36</v>
      </c>
      <c r="C330" s="38" t="s">
        <v>157</v>
      </c>
      <c r="D330" s="39" t="s">
        <v>16</v>
      </c>
      <c r="E330" s="42">
        <f>IF(AR384&lt;0.75,1/0,IF(AR$386&lt;0.75,1/0,X330))</f>
        <v>-8.8050298473433819E-2</v>
      </c>
      <c r="F330" s="42">
        <f>IF(AS384&lt;0.75,1/0,IF(AS$386&lt;0.75,1/0,Y330))</f>
        <v>-7.3415965815022299E-2</v>
      </c>
      <c r="G330" s="42">
        <f>IF(AT384&lt;0.75,1/0,IF(AT$386&lt;0.75,1/0,Z330))</f>
        <v>-0.24409569494155203</v>
      </c>
      <c r="H330" s="42">
        <f>IF(AU384&lt;0.75,1/0,IF(AU$386&lt;0.75,1/0,AA330))</f>
        <v>-0.19023617771288304</v>
      </c>
      <c r="I330" s="42">
        <f>IF(AV384&lt;0.75,1/0,IF(AV$386&lt;0.75,1/0,AB330))</f>
        <v>-0.29779185536680131</v>
      </c>
      <c r="J330" s="42">
        <f>IF(AW384&lt;0.75,1/0,IF(AW$386&lt;0.75,1/0,AC330))</f>
        <v>-0.13979067946763357</v>
      </c>
      <c r="K330" s="42">
        <f>IF(AX384&lt;0.75,1/0,IF(AX$386&lt;0.75,1/0,AD330))</f>
        <v>-6.3556379344094083E-2</v>
      </c>
      <c r="L330" s="42">
        <f>IF(AY384&lt;0.75,1/0,IF(AY$386&lt;0.75,1/0,AE330))</f>
        <v>-2.6860163928609349E-2</v>
      </c>
      <c r="M330" s="42">
        <f>IF(AZ384&lt;0.75,1/0,IF(AZ$386&lt;0.75,1/0,AF330))</f>
        <v>-9.833581865628882E-2</v>
      </c>
      <c r="N330" s="42">
        <f>IF(BA384&lt;0.75,1/0,IF(BA$386&lt;0.75,1/0,AG330))</f>
        <v>0.2915612766919522</v>
      </c>
      <c r="O330" s="42">
        <f>IF(BB384&lt;0.75,1/0,IF(BB$386&lt;0.75,1/0,AH330))</f>
        <v>-6.6622691006146151E-2</v>
      </c>
      <c r="P330" s="42">
        <f>IF(BC384&lt;0.75,1/0,IF(BC$386&lt;0.75,1/0,AI330))</f>
        <v>2.6109811269818595E-2</v>
      </c>
      <c r="Q330" s="42">
        <f>IF(BD384&lt;0.75,1/0,IF(BD$386&lt;0.75,1/0,AJ330))</f>
        <v>-0.17842448906578412</v>
      </c>
      <c r="R330" s="42">
        <f>IF(BE384&lt;0.75,1/0,IF(BE$386&lt;0.75,1/0,AK330))</f>
        <v>-5.3242794146706851E-2</v>
      </c>
      <c r="S330" s="42">
        <f>IF(BF384&lt;0.75,1/0,IF(BF$386&lt;0.75,1/0,AL330))</f>
        <v>-8.8018981244501804E-2</v>
      </c>
      <c r="U330" s="5" t="s">
        <v>36</v>
      </c>
      <c r="V330" s="6" t="s">
        <v>157</v>
      </c>
      <c r="W330" s="7" t="s">
        <v>16</v>
      </c>
      <c r="X330" s="1">
        <v>-8.8050298473433819E-2</v>
      </c>
      <c r="Y330" s="1">
        <v>-7.3415965815022299E-2</v>
      </c>
      <c r="Z330" s="1">
        <v>-0.24409569494155203</v>
      </c>
      <c r="AA330" s="1">
        <v>-0.19023617771288304</v>
      </c>
      <c r="AB330" s="1">
        <v>-0.29779185536680131</v>
      </c>
      <c r="AC330" s="1">
        <v>-0.13979067946763357</v>
      </c>
      <c r="AD330" s="1">
        <v>-6.3556379344094083E-2</v>
      </c>
      <c r="AE330" s="1">
        <v>-2.6860163928609349E-2</v>
      </c>
      <c r="AF330" s="1">
        <v>-9.833581865628882E-2</v>
      </c>
      <c r="AG330" s="1">
        <v>0.2915612766919522</v>
      </c>
      <c r="AH330" s="1">
        <v>-6.6622691006146151E-2</v>
      </c>
      <c r="AI330" s="1">
        <v>2.6109811269818595E-2</v>
      </c>
      <c r="AJ330" s="1">
        <v>-0.17842448906578412</v>
      </c>
      <c r="AK330" s="1">
        <v>-5.3242794146706851E-2</v>
      </c>
      <c r="AL330" s="1">
        <v>-8.8018981244501804E-2</v>
      </c>
      <c r="AO330" s="41" t="s">
        <v>52</v>
      </c>
      <c r="AP330" s="38" t="s">
        <v>164</v>
      </c>
      <c r="AQ330" s="39" t="s">
        <v>30</v>
      </c>
      <c r="AR330" s="42">
        <f t="shared" si="455"/>
        <v>1</v>
      </c>
      <c r="AS330" s="42">
        <f t="shared" si="440"/>
        <v>1</v>
      </c>
      <c r="AT330" s="42">
        <f t="shared" si="441"/>
        <v>1</v>
      </c>
      <c r="AU330" s="42">
        <f t="shared" si="442"/>
        <v>1</v>
      </c>
      <c r="AV330" s="42">
        <f t="shared" si="443"/>
        <v>0.97777777777777775</v>
      </c>
      <c r="AW330" s="42">
        <f t="shared" si="444"/>
        <v>1</v>
      </c>
      <c r="AX330" s="42">
        <f t="shared" si="445"/>
        <v>1</v>
      </c>
      <c r="AY330" s="42">
        <f t="shared" si="446"/>
        <v>1</v>
      </c>
      <c r="AZ330" s="42">
        <f t="shared" si="447"/>
        <v>1</v>
      </c>
      <c r="BA330" s="42">
        <f t="shared" si="448"/>
        <v>1</v>
      </c>
      <c r="BB330" s="42">
        <f t="shared" si="449"/>
        <v>1</v>
      </c>
      <c r="BC330" s="42">
        <f t="shared" si="450"/>
        <v>1</v>
      </c>
      <c r="BD330" s="42">
        <f t="shared" si="451"/>
        <v>0.99444444444444446</v>
      </c>
      <c r="BE330" s="42">
        <f t="shared" si="452"/>
        <v>1</v>
      </c>
      <c r="BF330" s="42">
        <f t="shared" si="453"/>
        <v>1</v>
      </c>
      <c r="BH330" s="41" t="s">
        <v>52</v>
      </c>
      <c r="BI330" s="38" t="s">
        <v>164</v>
      </c>
      <c r="BJ330" s="39" t="s">
        <v>30</v>
      </c>
      <c r="BK330" s="27">
        <v>360</v>
      </c>
      <c r="BL330" s="27">
        <v>360</v>
      </c>
      <c r="BM330" s="27">
        <v>360</v>
      </c>
      <c r="BN330" s="27">
        <v>360</v>
      </c>
      <c r="BO330" s="27">
        <v>352</v>
      </c>
      <c r="BP330" s="27">
        <v>360</v>
      </c>
      <c r="BQ330" s="27">
        <v>360</v>
      </c>
      <c r="BR330" s="27">
        <v>360</v>
      </c>
      <c r="BS330" s="27">
        <v>360</v>
      </c>
      <c r="BT330" s="27">
        <v>360</v>
      </c>
      <c r="BU330" s="27">
        <v>360</v>
      </c>
      <c r="BV330" s="27">
        <v>360</v>
      </c>
      <c r="BW330" s="27">
        <v>358</v>
      </c>
      <c r="BX330" s="27">
        <v>360</v>
      </c>
      <c r="BY330" s="27">
        <v>360</v>
      </c>
    </row>
    <row r="331" spans="2:77" x14ac:dyDescent="0.25">
      <c r="B331" s="41" t="s">
        <v>36</v>
      </c>
      <c r="C331" s="38" t="s">
        <v>158</v>
      </c>
      <c r="D331" s="39" t="s">
        <v>16</v>
      </c>
      <c r="E331" s="42">
        <f>IF(AR385&lt;0.75,1/0,IF(AR$386&lt;0.75,1/0,X331))</f>
        <v>2.7770209669879531E-3</v>
      </c>
      <c r="F331" s="42">
        <f>IF(AS385&lt;0.75,1/0,IF(AS$386&lt;0.75,1/0,Y331))</f>
        <v>2.6748597779901573E-2</v>
      </c>
      <c r="G331" s="42">
        <f>IF(AT385&lt;0.75,1/0,IF(AT$386&lt;0.75,1/0,Z331))</f>
        <v>0.13431078403622965</v>
      </c>
      <c r="H331" s="42">
        <f>IF(AU385&lt;0.75,1/0,IF(AU$386&lt;0.75,1/0,AA331))</f>
        <v>0.13509247750277331</v>
      </c>
      <c r="I331" s="42">
        <f>IF(AV385&lt;0.75,1/0,IF(AV$386&lt;0.75,1/0,AB331))</f>
        <v>-1.7600977291723607E-2</v>
      </c>
      <c r="J331" s="42">
        <f>IF(AW385&lt;0.75,1/0,IF(AW$386&lt;0.75,1/0,AC331))</f>
        <v>0.14311749275162211</v>
      </c>
      <c r="K331" s="42">
        <f>IF(AX385&lt;0.75,1/0,IF(AX$386&lt;0.75,1/0,AD331))</f>
        <v>-8.8340355021241379E-2</v>
      </c>
      <c r="L331" s="42">
        <f>IF(AY385&lt;0.75,1/0,IF(AY$386&lt;0.75,1/0,AE331))</f>
        <v>0.35539946996793859</v>
      </c>
      <c r="M331" s="42">
        <f>IF(AZ385&lt;0.75,1/0,IF(AZ$386&lt;0.75,1/0,AF331))</f>
        <v>0.10249735949747074</v>
      </c>
      <c r="N331" s="42">
        <f>IF(BA385&lt;0.75,1/0,IF(BA$386&lt;0.75,1/0,AG331))</f>
        <v>0.38422263519596878</v>
      </c>
      <c r="O331" s="42">
        <f>IF(BB385&lt;0.75,1/0,IF(BB$386&lt;0.75,1/0,AH331))</f>
        <v>0.19516702929995455</v>
      </c>
      <c r="P331" s="42">
        <f>IF(BC385&lt;0.75,1/0,IF(BC$386&lt;0.75,1/0,AI331))</f>
        <v>0.31763666166015092</v>
      </c>
      <c r="Q331" s="42">
        <f>IF(BD385&lt;0.75,1/0,IF(BD$386&lt;0.75,1/0,AJ331))</f>
        <v>0.23644123882488866</v>
      </c>
      <c r="R331" s="42">
        <f>IF(BE385&lt;0.75,1/0,IF(BE$386&lt;0.75,1/0,AK331))</f>
        <v>0.20196460420656082</v>
      </c>
      <c r="S331" s="42">
        <f>IF(BF385&lt;0.75,1/0,IF(BF$386&lt;0.75,1/0,AL331))</f>
        <v>0.23163899997955095</v>
      </c>
      <c r="U331" s="5" t="s">
        <v>36</v>
      </c>
      <c r="V331" s="6" t="s">
        <v>158</v>
      </c>
      <c r="W331" s="7" t="s">
        <v>16</v>
      </c>
      <c r="X331" s="1">
        <v>2.7770209669879531E-3</v>
      </c>
      <c r="Y331" s="1">
        <v>2.6748597779901573E-2</v>
      </c>
      <c r="Z331" s="1">
        <v>0.13431078403622965</v>
      </c>
      <c r="AA331" s="1">
        <v>0.13509247750277331</v>
      </c>
      <c r="AB331" s="1">
        <v>-1.7600977291723607E-2</v>
      </c>
      <c r="AC331" s="1">
        <v>0.14311749275162211</v>
      </c>
      <c r="AD331" s="1">
        <v>-8.8340355021241379E-2</v>
      </c>
      <c r="AE331" s="1">
        <v>0.35539946996793859</v>
      </c>
      <c r="AF331" s="1">
        <v>0.10249735949747074</v>
      </c>
      <c r="AG331" s="1">
        <v>0.38422263519596878</v>
      </c>
      <c r="AH331" s="1">
        <v>0.19516702929995455</v>
      </c>
      <c r="AI331" s="1">
        <v>0.31763666166015092</v>
      </c>
      <c r="AJ331" s="1">
        <v>0.23644123882488866</v>
      </c>
      <c r="AK331" s="1">
        <v>0.20196460420656082</v>
      </c>
      <c r="AL331" s="1">
        <v>0.23163899997955095</v>
      </c>
      <c r="AO331" s="41" t="s">
        <v>53</v>
      </c>
      <c r="AP331" s="38" t="s">
        <v>159</v>
      </c>
      <c r="AQ331" s="39" t="s">
        <v>30</v>
      </c>
      <c r="AR331" s="42">
        <f>BK331/384</f>
        <v>1</v>
      </c>
      <c r="AS331" s="42">
        <f t="shared" ref="AS331:AS337" si="456">BL331/384</f>
        <v>1</v>
      </c>
      <c r="AT331" s="42">
        <f t="shared" ref="AT331:AT337" si="457">BM331/384</f>
        <v>1</v>
      </c>
      <c r="AU331" s="42">
        <f t="shared" ref="AU331:AU337" si="458">BN331/384</f>
        <v>1</v>
      </c>
      <c r="AV331" s="42">
        <f t="shared" ref="AV331:AV337" si="459">BO331/384</f>
        <v>1</v>
      </c>
      <c r="AW331" s="42">
        <f t="shared" ref="AW331:AW337" si="460">BP331/384</f>
        <v>1</v>
      </c>
      <c r="AX331" s="42">
        <f t="shared" ref="AX331:AX337" si="461">BQ331/384</f>
        <v>1</v>
      </c>
      <c r="AY331" s="42">
        <f t="shared" ref="AY331:AY337" si="462">BR331/384</f>
        <v>1</v>
      </c>
      <c r="AZ331" s="42">
        <f t="shared" ref="AZ331:AZ337" si="463">BS331/384</f>
        <v>1</v>
      </c>
      <c r="BA331" s="42">
        <f t="shared" ref="BA331:BA337" si="464">BT331/384</f>
        <v>0.90104166666666663</v>
      </c>
      <c r="BB331" s="42">
        <f t="shared" ref="BB331:BB337" si="465">BU331/384</f>
        <v>1</v>
      </c>
      <c r="BC331" s="42">
        <f t="shared" ref="BC331:BC337" si="466">BV331/384</f>
        <v>1</v>
      </c>
      <c r="BD331" s="42">
        <f t="shared" ref="BD331:BD337" si="467">BW331/384</f>
        <v>0</v>
      </c>
      <c r="BE331" s="42">
        <f t="shared" ref="BE331:BE337" si="468">BX331/384</f>
        <v>1</v>
      </c>
      <c r="BF331" s="42">
        <f t="shared" ref="BF331:BF337" si="469">BY331/384</f>
        <v>1</v>
      </c>
      <c r="BH331" s="41" t="s">
        <v>53</v>
      </c>
      <c r="BI331" s="38" t="s">
        <v>159</v>
      </c>
      <c r="BJ331" s="39" t="s">
        <v>30</v>
      </c>
      <c r="BK331" s="27">
        <v>384</v>
      </c>
      <c r="BL331" s="27">
        <v>384</v>
      </c>
      <c r="BM331" s="27">
        <v>384</v>
      </c>
      <c r="BN331" s="27">
        <v>384</v>
      </c>
      <c r="BO331" s="27">
        <v>384</v>
      </c>
      <c r="BP331" s="27">
        <v>384</v>
      </c>
      <c r="BQ331" s="27">
        <v>384</v>
      </c>
      <c r="BR331" s="27">
        <v>384</v>
      </c>
      <c r="BS331" s="27">
        <v>384</v>
      </c>
      <c r="BT331" s="27">
        <v>346</v>
      </c>
      <c r="BU331" s="27">
        <v>384</v>
      </c>
      <c r="BV331" s="27">
        <v>384</v>
      </c>
      <c r="BW331" s="27">
        <v>0</v>
      </c>
      <c r="BX331" s="27">
        <v>384</v>
      </c>
      <c r="BY331" s="27">
        <v>384</v>
      </c>
    </row>
    <row r="332" spans="2:77" x14ac:dyDescent="0.25">
      <c r="B332" s="41" t="s">
        <v>37</v>
      </c>
      <c r="C332" s="38" t="s">
        <v>153</v>
      </c>
      <c r="D332" s="39" t="s">
        <v>16</v>
      </c>
      <c r="E332" s="42">
        <f>IF(AR387&lt;0.75,1/0,IF(AR$393&lt;0.75,1/0,X332))</f>
        <v>-0.15132385451664188</v>
      </c>
      <c r="F332" s="42">
        <f>IF(AS387&lt;0.75,1/0,IF(AS$393&lt;0.75,1/0,Y332))</f>
        <v>-8.0998584664191964E-2</v>
      </c>
      <c r="G332" s="42">
        <f>IF(AT387&lt;0.75,1/0,IF(AT$393&lt;0.75,1/0,Z332))</f>
        <v>0.1942433515160622</v>
      </c>
      <c r="H332" s="42">
        <f>IF(AU387&lt;0.75,1/0,IF(AU$393&lt;0.75,1/0,AA332))</f>
        <v>-3.3338864021290937E-2</v>
      </c>
      <c r="I332" s="42">
        <f>IF(AV387&lt;0.75,1/0,IF(AV$393&lt;0.75,1/0,AB332))</f>
        <v>-3.2002383555555958E-2</v>
      </c>
      <c r="J332" s="42">
        <f>IF(AW387&lt;0.75,1/0,IF(AW$393&lt;0.75,1/0,AC332))</f>
        <v>-0.15524649321092809</v>
      </c>
      <c r="K332" s="42" t="e">
        <f>IF(AX387&lt;0.75,1/0,IF(AX$393&lt;0.75,1/0,AD332))</f>
        <v>#DIV/0!</v>
      </c>
      <c r="L332" s="42">
        <f>IF(AY387&lt;0.75,1/0,IF(AY$393&lt;0.75,1/0,AE332))</f>
        <v>-0.13865959321780474</v>
      </c>
      <c r="M332" s="42">
        <f>IF(AZ387&lt;0.75,1/0,IF(AZ$393&lt;0.75,1/0,AF332))</f>
        <v>-2.2270800037502259E-2</v>
      </c>
      <c r="N332" s="42">
        <f>IF(BA387&lt;0.75,1/0,IF(BA$393&lt;0.75,1/0,AG332))</f>
        <v>0.33131178080238111</v>
      </c>
      <c r="O332" s="42">
        <f>IF(BB387&lt;0.75,1/0,IF(BB$393&lt;0.75,1/0,AH332))</f>
        <v>8.2178851465563252E-2</v>
      </c>
      <c r="P332" s="42">
        <f>IF(BC387&lt;0.75,1/0,IF(BC$393&lt;0.75,1/0,AI332))</f>
        <v>5.4858214521416482E-2</v>
      </c>
      <c r="Q332" s="42">
        <f>IF(BD387&lt;0.75,1/0,IF(BD$393&lt;0.75,1/0,AJ332))</f>
        <v>3.4588515709642476</v>
      </c>
      <c r="R332" s="42">
        <f>IF(BE387&lt;0.75,1/0,IF(BE$393&lt;0.75,1/0,AK332))</f>
        <v>6.679546401233516E-2</v>
      </c>
      <c r="S332" s="42">
        <f>IF(BF387&lt;0.75,1/0,IF(BF$393&lt;0.75,1/0,AL332))</f>
        <v>1.7409009017225197E-2</v>
      </c>
      <c r="U332" s="5" t="s">
        <v>37</v>
      </c>
      <c r="V332" s="6" t="s">
        <v>153</v>
      </c>
      <c r="W332" s="7" t="s">
        <v>16</v>
      </c>
      <c r="X332" s="1">
        <v>-0.15132385451664188</v>
      </c>
      <c r="Y332" s="1">
        <v>-8.0998584664191964E-2</v>
      </c>
      <c r="Z332" s="1">
        <v>0.1942433515160622</v>
      </c>
      <c r="AA332" s="1">
        <v>-3.3338864021290937E-2</v>
      </c>
      <c r="AB332" s="1">
        <v>-3.2002383555555958E-2</v>
      </c>
      <c r="AC332" s="1">
        <v>-0.15524649321092809</v>
      </c>
      <c r="AD332" s="1" t="e">
        <v>#N/A</v>
      </c>
      <c r="AE332" s="1">
        <v>-0.13865959321780474</v>
      </c>
      <c r="AF332" s="1">
        <v>-2.2270800037502259E-2</v>
      </c>
      <c r="AG332" s="1">
        <v>0.33131178080238111</v>
      </c>
      <c r="AH332" s="1">
        <v>8.2178851465563252E-2</v>
      </c>
      <c r="AI332" s="1">
        <v>5.4858214521416482E-2</v>
      </c>
      <c r="AJ332" s="1">
        <v>3.4588515709642476</v>
      </c>
      <c r="AK332" s="1">
        <v>6.679546401233516E-2</v>
      </c>
      <c r="AL332" s="1">
        <v>1.7409009017225197E-2</v>
      </c>
      <c r="AO332" s="41" t="s">
        <v>53</v>
      </c>
      <c r="AP332" s="38" t="s">
        <v>160</v>
      </c>
      <c r="AQ332" s="39" t="s">
        <v>30</v>
      </c>
      <c r="AR332" s="42">
        <f t="shared" ref="AR332:AR337" si="470">BK332/384</f>
        <v>1</v>
      </c>
      <c r="AS332" s="42">
        <f t="shared" si="456"/>
        <v>1</v>
      </c>
      <c r="AT332" s="42">
        <f t="shared" si="457"/>
        <v>1</v>
      </c>
      <c r="AU332" s="42">
        <f t="shared" si="458"/>
        <v>1</v>
      </c>
      <c r="AV332" s="42">
        <f t="shared" si="459"/>
        <v>1</v>
      </c>
      <c r="AW332" s="42">
        <f t="shared" si="460"/>
        <v>1</v>
      </c>
      <c r="AX332" s="42">
        <f t="shared" si="461"/>
        <v>1</v>
      </c>
      <c r="AY332" s="42">
        <f t="shared" si="462"/>
        <v>1</v>
      </c>
      <c r="AZ332" s="42">
        <f t="shared" si="463"/>
        <v>1</v>
      </c>
      <c r="BA332" s="42">
        <f t="shared" si="464"/>
        <v>1</v>
      </c>
      <c r="BB332" s="42">
        <f t="shared" si="465"/>
        <v>1</v>
      </c>
      <c r="BC332" s="42">
        <f t="shared" si="466"/>
        <v>1</v>
      </c>
      <c r="BD332" s="42">
        <f t="shared" si="467"/>
        <v>0</v>
      </c>
      <c r="BE332" s="42">
        <f t="shared" si="468"/>
        <v>1</v>
      </c>
      <c r="BF332" s="42">
        <f t="shared" si="469"/>
        <v>1</v>
      </c>
      <c r="BH332" s="41" t="s">
        <v>53</v>
      </c>
      <c r="BI332" s="38" t="s">
        <v>160</v>
      </c>
      <c r="BJ332" s="39" t="s">
        <v>30</v>
      </c>
      <c r="BK332" s="27">
        <v>384</v>
      </c>
      <c r="BL332" s="27">
        <v>384</v>
      </c>
      <c r="BM332" s="27">
        <v>384</v>
      </c>
      <c r="BN332" s="27">
        <v>384</v>
      </c>
      <c r="BO332" s="27">
        <v>384</v>
      </c>
      <c r="BP332" s="27">
        <v>384</v>
      </c>
      <c r="BQ332" s="27">
        <v>384</v>
      </c>
      <c r="BR332" s="27">
        <v>384</v>
      </c>
      <c r="BS332" s="27">
        <v>384</v>
      </c>
      <c r="BT332" s="27">
        <v>384</v>
      </c>
      <c r="BU332" s="27">
        <v>384</v>
      </c>
      <c r="BV332" s="27">
        <v>384</v>
      </c>
      <c r="BW332" s="27">
        <v>0</v>
      </c>
      <c r="BX332" s="27">
        <v>384</v>
      </c>
      <c r="BY332" s="27">
        <v>384</v>
      </c>
    </row>
    <row r="333" spans="2:77" x14ac:dyDescent="0.25">
      <c r="B333" s="41" t="s">
        <v>37</v>
      </c>
      <c r="C333" s="38" t="s">
        <v>154</v>
      </c>
      <c r="D333" s="39" t="s">
        <v>16</v>
      </c>
      <c r="E333" s="42">
        <f>IF(AR388&lt;0.75,1/0,IF(AR$393&lt;0.75,1/0,X333))</f>
        <v>-0.20048139168337653</v>
      </c>
      <c r="F333" s="42">
        <f>IF(AS388&lt;0.75,1/0,IF(AS$393&lt;0.75,1/0,Y333))</f>
        <v>-0.11666144551056246</v>
      </c>
      <c r="G333" s="42">
        <f>IF(AT388&lt;0.75,1/0,IF(AT$393&lt;0.75,1/0,Z333))</f>
        <v>0.43386009562090821</v>
      </c>
      <c r="H333" s="42">
        <f>IF(AU388&lt;0.75,1/0,IF(AU$393&lt;0.75,1/0,AA333))</f>
        <v>-9.271159803469109E-2</v>
      </c>
      <c r="I333" s="42">
        <f>IF(AV388&lt;0.75,1/0,IF(AV$393&lt;0.75,1/0,AB333))</f>
        <v>-0.12833660229824873</v>
      </c>
      <c r="J333" s="42">
        <f>IF(AW388&lt;0.75,1/0,IF(AW$393&lt;0.75,1/0,AC333))</f>
        <v>-0.11291478540259481</v>
      </c>
      <c r="K333" s="42">
        <f>IF(AX388&lt;0.75,1/0,IF(AX$393&lt;0.75,1/0,AD333))</f>
        <v>0.11456470019598819</v>
      </c>
      <c r="L333" s="42">
        <f>IF(AY388&lt;0.75,1/0,IF(AY$393&lt;0.75,1/0,AE333))</f>
        <v>-0.50057772441681725</v>
      </c>
      <c r="M333" s="42">
        <f>IF(AZ388&lt;0.75,1/0,IF(AZ$393&lt;0.75,1/0,AF333))</f>
        <v>-0.13934954201703442</v>
      </c>
      <c r="N333" s="42">
        <f>IF(BA388&lt;0.75,1/0,IF(BA$393&lt;0.75,1/0,AG333))</f>
        <v>0.24035609294291627</v>
      </c>
      <c r="O333" s="42">
        <f>IF(BB388&lt;0.75,1/0,IF(BB$393&lt;0.75,1/0,AH333))</f>
        <v>3.4397843770070269E-2</v>
      </c>
      <c r="P333" s="42">
        <f>IF(BC388&lt;0.75,1/0,IF(BC$393&lt;0.75,1/0,AI333))</f>
        <v>-9.0936551255489717E-2</v>
      </c>
      <c r="Q333" s="42">
        <f>IF(BD388&lt;0.75,1/0,IF(BD$393&lt;0.75,1/0,AJ333))</f>
        <v>-9.1646410010417956E-2</v>
      </c>
      <c r="R333" s="42">
        <f>IF(BE388&lt;0.75,1/0,IF(BE$393&lt;0.75,1/0,AK333))</f>
        <v>-9.6997377594363443E-2</v>
      </c>
      <c r="S333" s="42">
        <f>IF(BF388&lt;0.75,1/0,IF(BF$393&lt;0.75,1/0,AL333))</f>
        <v>-8.3052423983481449E-2</v>
      </c>
      <c r="U333" s="5" t="s">
        <v>37</v>
      </c>
      <c r="V333" s="6" t="s">
        <v>154</v>
      </c>
      <c r="W333" s="7" t="s">
        <v>16</v>
      </c>
      <c r="X333" s="1">
        <v>-0.20048139168337653</v>
      </c>
      <c r="Y333" s="1">
        <v>-0.11666144551056246</v>
      </c>
      <c r="Z333" s="1">
        <v>0.43386009562090821</v>
      </c>
      <c r="AA333" s="1">
        <v>-9.271159803469109E-2</v>
      </c>
      <c r="AB333" s="1">
        <v>-0.12833660229824873</v>
      </c>
      <c r="AC333" s="1">
        <v>-0.11291478540259481</v>
      </c>
      <c r="AD333" s="1">
        <v>0.11456470019598819</v>
      </c>
      <c r="AE333" s="1">
        <v>-0.50057772441681725</v>
      </c>
      <c r="AF333" s="1">
        <v>-0.13934954201703442</v>
      </c>
      <c r="AG333" s="1">
        <v>0.24035609294291627</v>
      </c>
      <c r="AH333" s="1">
        <v>3.4397843770070269E-2</v>
      </c>
      <c r="AI333" s="1">
        <v>-9.0936551255489717E-2</v>
      </c>
      <c r="AJ333" s="1">
        <v>-9.1646410010417956E-2</v>
      </c>
      <c r="AK333" s="1">
        <v>-9.6997377594363443E-2</v>
      </c>
      <c r="AL333" s="1">
        <v>-8.3052423983481449E-2</v>
      </c>
      <c r="AO333" s="41" t="s">
        <v>53</v>
      </c>
      <c r="AP333" s="38" t="s">
        <v>161</v>
      </c>
      <c r="AQ333" s="39" t="s">
        <v>30</v>
      </c>
      <c r="AR333" s="42">
        <f t="shared" si="470"/>
        <v>1</v>
      </c>
      <c r="AS333" s="42">
        <f t="shared" si="456"/>
        <v>1</v>
      </c>
      <c r="AT333" s="42">
        <f t="shared" si="457"/>
        <v>1</v>
      </c>
      <c r="AU333" s="42">
        <f t="shared" si="458"/>
        <v>1</v>
      </c>
      <c r="AV333" s="42">
        <f t="shared" si="459"/>
        <v>1</v>
      </c>
      <c r="AW333" s="42">
        <f t="shared" si="460"/>
        <v>1</v>
      </c>
      <c r="AX333" s="42">
        <f t="shared" si="461"/>
        <v>1</v>
      </c>
      <c r="AY333" s="42">
        <f t="shared" si="462"/>
        <v>1</v>
      </c>
      <c r="AZ333" s="42">
        <f t="shared" si="463"/>
        <v>1</v>
      </c>
      <c r="BA333" s="42">
        <f t="shared" si="464"/>
        <v>1</v>
      </c>
      <c r="BB333" s="42">
        <f t="shared" si="465"/>
        <v>1</v>
      </c>
      <c r="BC333" s="42">
        <f t="shared" si="466"/>
        <v>1</v>
      </c>
      <c r="BD333" s="42">
        <f t="shared" si="467"/>
        <v>1</v>
      </c>
      <c r="BE333" s="42">
        <f t="shared" si="468"/>
        <v>1</v>
      </c>
      <c r="BF333" s="42">
        <f t="shared" si="469"/>
        <v>1</v>
      </c>
      <c r="BH333" s="41" t="s">
        <v>53</v>
      </c>
      <c r="BI333" s="38" t="s">
        <v>161</v>
      </c>
      <c r="BJ333" s="39" t="s">
        <v>30</v>
      </c>
      <c r="BK333" s="27">
        <v>384</v>
      </c>
      <c r="BL333" s="27">
        <v>384</v>
      </c>
      <c r="BM333" s="27">
        <v>384</v>
      </c>
      <c r="BN333" s="27">
        <v>384</v>
      </c>
      <c r="BO333" s="27">
        <v>384</v>
      </c>
      <c r="BP333" s="27">
        <v>384</v>
      </c>
      <c r="BQ333" s="27">
        <v>384</v>
      </c>
      <c r="BR333" s="27">
        <v>384</v>
      </c>
      <c r="BS333" s="27">
        <v>384</v>
      </c>
      <c r="BT333" s="27">
        <v>384</v>
      </c>
      <c r="BU333" s="27">
        <v>384</v>
      </c>
      <c r="BV333" s="27">
        <v>384</v>
      </c>
      <c r="BW333" s="27">
        <v>384</v>
      </c>
      <c r="BX333" s="27">
        <v>384</v>
      </c>
      <c r="BY333" s="27">
        <v>384</v>
      </c>
    </row>
    <row r="334" spans="2:77" x14ac:dyDescent="0.25">
      <c r="B334" s="41" t="s">
        <v>37</v>
      </c>
      <c r="C334" s="38" t="s">
        <v>155</v>
      </c>
      <c r="D334" s="39" t="s">
        <v>16</v>
      </c>
      <c r="E334" s="42">
        <f>IF(AR389&lt;0.75,1/0,IF(AR$393&lt;0.75,1/0,X334))</f>
        <v>-0.15019074431632373</v>
      </c>
      <c r="F334" s="42">
        <f>IF(AS389&lt;0.75,1/0,IF(AS$393&lt;0.75,1/0,Y334))</f>
        <v>9.5077059335429537E-2</v>
      </c>
      <c r="G334" s="42">
        <f>IF(AT389&lt;0.75,1/0,IF(AT$393&lt;0.75,1/0,Z334))</f>
        <v>-2.1714739566203733E-2</v>
      </c>
      <c r="H334" s="42">
        <f>IF(AU389&lt;0.75,1/0,IF(AU$393&lt;0.75,1/0,AA334))</f>
        <v>-7.4595811724061822E-2</v>
      </c>
      <c r="I334" s="42">
        <f>IF(AV389&lt;0.75,1/0,IF(AV$393&lt;0.75,1/0,AB334))</f>
        <v>-2.4170868839838988E-2</v>
      </c>
      <c r="J334" s="42">
        <f>IF(AW389&lt;0.75,1/0,IF(AW$393&lt;0.75,1/0,AC334))</f>
        <v>-1.6962705591340388E-2</v>
      </c>
      <c r="K334" s="42">
        <f>IF(AX389&lt;0.75,1/0,IF(AX$393&lt;0.75,1/0,AD334))</f>
        <v>3.8465190361026913E-2</v>
      </c>
      <c r="L334" s="42">
        <f>IF(AY389&lt;0.75,1/0,IF(AY$393&lt;0.75,1/0,AE334))</f>
        <v>-0.10199756460314557</v>
      </c>
      <c r="M334" s="42">
        <f>IF(AZ389&lt;0.75,1/0,IF(AZ$393&lt;0.75,1/0,AF334))</f>
        <v>0.10533419927901622</v>
      </c>
      <c r="N334" s="42">
        <f>IF(BA389&lt;0.75,1/0,IF(BA$393&lt;0.75,1/0,AG334))</f>
        <v>0.35854294347393556</v>
      </c>
      <c r="O334" s="42">
        <f>IF(BB389&lt;0.75,1/0,IF(BB$393&lt;0.75,1/0,AH334))</f>
        <v>5.1004301243909644E-2</v>
      </c>
      <c r="P334" s="42">
        <f>IF(BC389&lt;0.75,1/0,IF(BC$393&lt;0.75,1/0,AI334))</f>
        <v>0.18441263224579307</v>
      </c>
      <c r="Q334" s="42">
        <f>IF(BD389&lt;0.75,1/0,IF(BD$393&lt;0.75,1/0,AJ334))</f>
        <v>-0.32817489079120055</v>
      </c>
      <c r="R334" s="42">
        <f>IF(BE389&lt;0.75,1/0,IF(BE$393&lt;0.75,1/0,AK334))</f>
        <v>5.9170198162795229E-2</v>
      </c>
      <c r="S334" s="42">
        <f>IF(BF389&lt;0.75,1/0,IF(BF$393&lt;0.75,1/0,AL334))</f>
        <v>-2.9204625084247593E-2</v>
      </c>
      <c r="U334" s="5" t="s">
        <v>37</v>
      </c>
      <c r="V334" s="6" t="s">
        <v>155</v>
      </c>
      <c r="W334" s="7" t="s">
        <v>16</v>
      </c>
      <c r="X334" s="1">
        <v>-0.15019074431632373</v>
      </c>
      <c r="Y334" s="1">
        <v>9.5077059335429537E-2</v>
      </c>
      <c r="Z334" s="1">
        <v>-2.1714739566203733E-2</v>
      </c>
      <c r="AA334" s="1">
        <v>-7.4595811724061822E-2</v>
      </c>
      <c r="AB334" s="1">
        <v>-2.4170868839838988E-2</v>
      </c>
      <c r="AC334" s="1">
        <v>-1.6962705591340388E-2</v>
      </c>
      <c r="AD334" s="1">
        <v>3.8465190361026913E-2</v>
      </c>
      <c r="AE334" s="1">
        <v>-0.10199756460314557</v>
      </c>
      <c r="AF334" s="1">
        <v>0.10533419927901622</v>
      </c>
      <c r="AG334" s="1">
        <v>0.35854294347393556</v>
      </c>
      <c r="AH334" s="1">
        <v>5.1004301243909644E-2</v>
      </c>
      <c r="AI334" s="1">
        <v>0.18441263224579307</v>
      </c>
      <c r="AJ334" s="1">
        <v>-0.32817489079120055</v>
      </c>
      <c r="AK334" s="1">
        <v>5.9170198162795229E-2</v>
      </c>
      <c r="AL334" s="1">
        <v>-2.9204625084247593E-2</v>
      </c>
      <c r="AO334" s="41" t="s">
        <v>53</v>
      </c>
      <c r="AP334" s="38" t="s">
        <v>162</v>
      </c>
      <c r="AQ334" s="39" t="s">
        <v>30</v>
      </c>
      <c r="AR334" s="42">
        <f t="shared" si="470"/>
        <v>1</v>
      </c>
      <c r="AS334" s="42">
        <f t="shared" si="456"/>
        <v>1</v>
      </c>
      <c r="AT334" s="42">
        <f t="shared" si="457"/>
        <v>1</v>
      </c>
      <c r="AU334" s="42">
        <f t="shared" si="458"/>
        <v>1</v>
      </c>
      <c r="AV334" s="42">
        <f t="shared" si="459"/>
        <v>1</v>
      </c>
      <c r="AW334" s="42">
        <f t="shared" si="460"/>
        <v>1</v>
      </c>
      <c r="AX334" s="42">
        <f t="shared" si="461"/>
        <v>1</v>
      </c>
      <c r="AY334" s="42">
        <f t="shared" si="462"/>
        <v>1</v>
      </c>
      <c r="AZ334" s="42">
        <f t="shared" si="463"/>
        <v>1</v>
      </c>
      <c r="BA334" s="42">
        <f t="shared" si="464"/>
        <v>1</v>
      </c>
      <c r="BB334" s="42">
        <f t="shared" si="465"/>
        <v>1</v>
      </c>
      <c r="BC334" s="42">
        <f t="shared" si="466"/>
        <v>1</v>
      </c>
      <c r="BD334" s="42">
        <f t="shared" si="467"/>
        <v>0.98697916666666663</v>
      </c>
      <c r="BE334" s="42">
        <f t="shared" si="468"/>
        <v>1</v>
      </c>
      <c r="BF334" s="42">
        <f t="shared" si="469"/>
        <v>1</v>
      </c>
      <c r="BH334" s="41" t="s">
        <v>53</v>
      </c>
      <c r="BI334" s="38" t="s">
        <v>162</v>
      </c>
      <c r="BJ334" s="39" t="s">
        <v>30</v>
      </c>
      <c r="BK334" s="27">
        <v>384</v>
      </c>
      <c r="BL334" s="27">
        <v>384</v>
      </c>
      <c r="BM334" s="27">
        <v>384</v>
      </c>
      <c r="BN334" s="27">
        <v>384</v>
      </c>
      <c r="BO334" s="27">
        <v>384</v>
      </c>
      <c r="BP334" s="27">
        <v>384</v>
      </c>
      <c r="BQ334" s="27">
        <v>384</v>
      </c>
      <c r="BR334" s="27">
        <v>384</v>
      </c>
      <c r="BS334" s="27">
        <v>384</v>
      </c>
      <c r="BT334" s="27">
        <v>384</v>
      </c>
      <c r="BU334" s="27">
        <v>384</v>
      </c>
      <c r="BV334" s="27">
        <v>384</v>
      </c>
      <c r="BW334" s="27">
        <v>379</v>
      </c>
      <c r="BX334" s="27">
        <v>384</v>
      </c>
      <c r="BY334" s="27">
        <v>384</v>
      </c>
    </row>
    <row r="335" spans="2:77" x14ac:dyDescent="0.25">
      <c r="B335" s="41" t="s">
        <v>37</v>
      </c>
      <c r="C335" s="38" t="s">
        <v>156</v>
      </c>
      <c r="D335" s="39" t="s">
        <v>16</v>
      </c>
      <c r="E335" s="42">
        <f>IF(AR390&lt;0.75,1/0,IF(AR$393&lt;0.75,1/0,X335))</f>
        <v>-0.21124255905368161</v>
      </c>
      <c r="F335" s="42">
        <f>IF(AS390&lt;0.75,1/0,IF(AS$393&lt;0.75,1/0,Y335))</f>
        <v>-1.5779937420321688E-2</v>
      </c>
      <c r="G335" s="42">
        <f>IF(AT390&lt;0.75,1/0,IF(AT$393&lt;0.75,1/0,Z335))</f>
        <v>-0.23988317734262754</v>
      </c>
      <c r="H335" s="42">
        <f>IF(AU390&lt;0.75,1/0,IF(AU$393&lt;0.75,1/0,AA335))</f>
        <v>-2.9826395978871378E-2</v>
      </c>
      <c r="I335" s="42">
        <f>IF(AV390&lt;0.75,1/0,IF(AV$393&lt;0.75,1/0,AB335))</f>
        <v>-0.1373339613873954</v>
      </c>
      <c r="J335" s="42">
        <f>IF(AW390&lt;0.75,1/0,IF(AW$393&lt;0.75,1/0,AC335))</f>
        <v>-0.1247030229164523</v>
      </c>
      <c r="K335" s="42">
        <f>IF(AX390&lt;0.75,1/0,IF(AX$393&lt;0.75,1/0,AD335))</f>
        <v>7.4383269060307899E-2</v>
      </c>
      <c r="L335" s="42">
        <f>IF(AY390&lt;0.75,1/0,IF(AY$393&lt;0.75,1/0,AE335))</f>
        <v>-3.0910984614115455E-2</v>
      </c>
      <c r="M335" s="42">
        <f>IF(AZ390&lt;0.75,1/0,IF(AZ$393&lt;0.75,1/0,AF335))</f>
        <v>0.13727019006268937</v>
      </c>
      <c r="N335" s="42">
        <f>IF(BA390&lt;0.75,1/0,IF(BA$393&lt;0.75,1/0,AG335))</f>
        <v>0.12026843024022504</v>
      </c>
      <c r="O335" s="42">
        <f>IF(BB390&lt;0.75,1/0,IF(BB$393&lt;0.75,1/0,AH335))</f>
        <v>-5.6821650771174181E-2</v>
      </c>
      <c r="P335" s="42">
        <f>IF(BC390&lt;0.75,1/0,IF(BC$393&lt;0.75,1/0,AI335))</f>
        <v>-5.6748039430892794E-3</v>
      </c>
      <c r="Q335" s="42">
        <f>IF(BD390&lt;0.75,1/0,IF(BD$393&lt;0.75,1/0,AJ335))</f>
        <v>-0.30895242700840231</v>
      </c>
      <c r="R335" s="42">
        <f>IF(BE390&lt;0.75,1/0,IF(BE$393&lt;0.75,1/0,AK335))</f>
        <v>-5.2593831872968955E-2</v>
      </c>
      <c r="S335" s="42">
        <f>IF(BF390&lt;0.75,1/0,IF(BF$393&lt;0.75,1/0,AL335))</f>
        <v>-5.2191459481402025E-2</v>
      </c>
      <c r="U335" s="5" t="s">
        <v>37</v>
      </c>
      <c r="V335" s="6" t="s">
        <v>156</v>
      </c>
      <c r="W335" s="7" t="s">
        <v>16</v>
      </c>
      <c r="X335" s="1">
        <v>-0.21124255905368161</v>
      </c>
      <c r="Y335" s="1">
        <v>-1.5779937420321688E-2</v>
      </c>
      <c r="Z335" s="1">
        <v>-0.23988317734262754</v>
      </c>
      <c r="AA335" s="1">
        <v>-2.9826395978871378E-2</v>
      </c>
      <c r="AB335" s="1">
        <v>-0.1373339613873954</v>
      </c>
      <c r="AC335" s="1">
        <v>-0.1247030229164523</v>
      </c>
      <c r="AD335" s="1">
        <v>7.4383269060307899E-2</v>
      </c>
      <c r="AE335" s="1">
        <v>-3.0910984614115455E-2</v>
      </c>
      <c r="AF335" s="1">
        <v>0.13727019006268937</v>
      </c>
      <c r="AG335" s="1">
        <v>0.12026843024022504</v>
      </c>
      <c r="AH335" s="1">
        <v>-5.6821650771174181E-2</v>
      </c>
      <c r="AI335" s="1">
        <v>-5.6748039430892794E-3</v>
      </c>
      <c r="AJ335" s="1">
        <v>-0.30895242700840231</v>
      </c>
      <c r="AK335" s="1">
        <v>-5.2593831872968955E-2</v>
      </c>
      <c r="AL335" s="1">
        <v>-5.2191459481402025E-2</v>
      </c>
      <c r="AO335" s="41" t="s">
        <v>53</v>
      </c>
      <c r="AP335" s="38" t="s">
        <v>163</v>
      </c>
      <c r="AQ335" s="39" t="s">
        <v>30</v>
      </c>
      <c r="AR335" s="42">
        <f t="shared" si="470"/>
        <v>1</v>
      </c>
      <c r="AS335" s="42">
        <f t="shared" si="456"/>
        <v>1</v>
      </c>
      <c r="AT335" s="42">
        <f t="shared" si="457"/>
        <v>1</v>
      </c>
      <c r="AU335" s="42">
        <f t="shared" si="458"/>
        <v>1</v>
      </c>
      <c r="AV335" s="42">
        <f t="shared" si="459"/>
        <v>1</v>
      </c>
      <c r="AW335" s="42">
        <f t="shared" si="460"/>
        <v>1</v>
      </c>
      <c r="AX335" s="42">
        <f t="shared" si="461"/>
        <v>1</v>
      </c>
      <c r="AY335" s="42">
        <f t="shared" si="462"/>
        <v>1</v>
      </c>
      <c r="AZ335" s="42">
        <f t="shared" si="463"/>
        <v>1</v>
      </c>
      <c r="BA335" s="42">
        <f t="shared" si="464"/>
        <v>1</v>
      </c>
      <c r="BB335" s="42">
        <f t="shared" si="465"/>
        <v>1</v>
      </c>
      <c r="BC335" s="42">
        <f t="shared" si="466"/>
        <v>1</v>
      </c>
      <c r="BD335" s="42">
        <f t="shared" si="467"/>
        <v>0.99739583333333337</v>
      </c>
      <c r="BE335" s="42">
        <f t="shared" si="468"/>
        <v>1</v>
      </c>
      <c r="BF335" s="42">
        <f t="shared" si="469"/>
        <v>1</v>
      </c>
      <c r="BH335" s="41" t="s">
        <v>53</v>
      </c>
      <c r="BI335" s="38" t="s">
        <v>163</v>
      </c>
      <c r="BJ335" s="39" t="s">
        <v>30</v>
      </c>
      <c r="BK335" s="27">
        <v>384</v>
      </c>
      <c r="BL335" s="27">
        <v>384</v>
      </c>
      <c r="BM335" s="27">
        <v>384</v>
      </c>
      <c r="BN335" s="27">
        <v>384</v>
      </c>
      <c r="BO335" s="27">
        <v>384</v>
      </c>
      <c r="BP335" s="27">
        <v>384</v>
      </c>
      <c r="BQ335" s="27">
        <v>384</v>
      </c>
      <c r="BR335" s="27">
        <v>384</v>
      </c>
      <c r="BS335" s="27">
        <v>384</v>
      </c>
      <c r="BT335" s="27">
        <v>384</v>
      </c>
      <c r="BU335" s="27">
        <v>384</v>
      </c>
      <c r="BV335" s="27">
        <v>384</v>
      </c>
      <c r="BW335" s="27">
        <v>383</v>
      </c>
      <c r="BX335" s="27">
        <v>384</v>
      </c>
      <c r="BY335" s="27">
        <v>384</v>
      </c>
    </row>
    <row r="336" spans="2:77" x14ac:dyDescent="0.25">
      <c r="B336" s="41" t="s">
        <v>37</v>
      </c>
      <c r="C336" s="38" t="s">
        <v>157</v>
      </c>
      <c r="D336" s="39" t="s">
        <v>16</v>
      </c>
      <c r="E336" s="42">
        <f>IF(AR391&lt;0.75,1/0,IF(AR$393&lt;0.75,1/0,X336))</f>
        <v>9.6353987883735392E-2</v>
      </c>
      <c r="F336" s="42">
        <f>IF(AS391&lt;0.75,1/0,IF(AS$393&lt;0.75,1/0,Y336))</f>
        <v>8.775568200019368E-2</v>
      </c>
      <c r="G336" s="42">
        <f>IF(AT391&lt;0.75,1/0,IF(AT$393&lt;0.75,1/0,Z336))</f>
        <v>-0.10811769155744511</v>
      </c>
      <c r="H336" s="42">
        <f>IF(AU391&lt;0.75,1/0,IF(AU$393&lt;0.75,1/0,AA336))</f>
        <v>3.2082191973970664E-2</v>
      </c>
      <c r="I336" s="42">
        <f>IF(AV391&lt;0.75,1/0,IF(AV$393&lt;0.75,1/0,AB336))</f>
        <v>-3.1373380660114081E-2</v>
      </c>
      <c r="J336" s="42">
        <f>IF(AW391&lt;0.75,1/0,IF(AW$393&lt;0.75,1/0,AC336))</f>
        <v>2.9273017026683501E-2</v>
      </c>
      <c r="K336" s="42">
        <f>IF(AX391&lt;0.75,1/0,IF(AX$393&lt;0.75,1/0,AD336))</f>
        <v>0.23515606606320794</v>
      </c>
      <c r="L336" s="42">
        <f>IF(AY391&lt;0.75,1/0,IF(AY$393&lt;0.75,1/0,AE336))</f>
        <v>-6.0536838948315519E-2</v>
      </c>
      <c r="M336" s="42">
        <f>IF(AZ391&lt;0.75,1/0,IF(AZ$393&lt;0.75,1/0,AF336))</f>
        <v>1.3035925903211343E-2</v>
      </c>
      <c r="N336" s="42">
        <f>IF(BA391&lt;0.75,1/0,IF(BA$393&lt;0.75,1/0,AG336))</f>
        <v>0.22166058131469835</v>
      </c>
      <c r="O336" s="42">
        <f>IF(BB391&lt;0.75,1/0,IF(BB$393&lt;0.75,1/0,AH336))</f>
        <v>-3.3583437576800268E-2</v>
      </c>
      <c r="P336" s="42">
        <f>IF(BC391&lt;0.75,1/0,IF(BC$393&lt;0.75,1/0,AI336))</f>
        <v>0.11116033966498384</v>
      </c>
      <c r="Q336" s="42">
        <f>IF(BD391&lt;0.75,1/0,IF(BD$393&lt;0.75,1/0,AJ336))</f>
        <v>-0.27786396772595379</v>
      </c>
      <c r="R336" s="42">
        <f>IF(BE391&lt;0.75,1/0,IF(BE$393&lt;0.75,1/0,AK336))</f>
        <v>2.3887172925937561E-2</v>
      </c>
      <c r="S336" s="42">
        <f>IF(BF391&lt;0.75,1/0,IF(BF$393&lt;0.75,1/0,AL336))</f>
        <v>-3.3391494423471446E-3</v>
      </c>
      <c r="U336" s="5" t="s">
        <v>37</v>
      </c>
      <c r="V336" s="6" t="s">
        <v>157</v>
      </c>
      <c r="W336" s="7" t="s">
        <v>16</v>
      </c>
      <c r="X336" s="1">
        <v>9.6353987883735392E-2</v>
      </c>
      <c r="Y336" s="1">
        <v>8.775568200019368E-2</v>
      </c>
      <c r="Z336" s="1">
        <v>-0.10811769155744511</v>
      </c>
      <c r="AA336" s="1">
        <v>3.2082191973970664E-2</v>
      </c>
      <c r="AB336" s="1">
        <v>-3.1373380660114081E-2</v>
      </c>
      <c r="AC336" s="1">
        <v>2.9273017026683501E-2</v>
      </c>
      <c r="AD336" s="1">
        <v>0.23515606606320794</v>
      </c>
      <c r="AE336" s="1">
        <v>-6.0536838948315519E-2</v>
      </c>
      <c r="AF336" s="1">
        <v>1.3035925903211343E-2</v>
      </c>
      <c r="AG336" s="1">
        <v>0.22166058131469835</v>
      </c>
      <c r="AH336" s="1">
        <v>-3.3583437576800268E-2</v>
      </c>
      <c r="AI336" s="1">
        <v>0.11116033966498384</v>
      </c>
      <c r="AJ336" s="1">
        <v>-0.27786396772595379</v>
      </c>
      <c r="AK336" s="1">
        <v>2.3887172925937561E-2</v>
      </c>
      <c r="AL336" s="1">
        <v>-3.3391494423471446E-3</v>
      </c>
      <c r="AO336" s="41" t="s">
        <v>53</v>
      </c>
      <c r="AP336" s="38" t="s">
        <v>77</v>
      </c>
      <c r="AQ336" s="39" t="s">
        <v>30</v>
      </c>
      <c r="AR336" s="42">
        <f t="shared" si="470"/>
        <v>1</v>
      </c>
      <c r="AS336" s="42">
        <f t="shared" si="456"/>
        <v>1</v>
      </c>
      <c r="AT336" s="42">
        <f t="shared" si="457"/>
        <v>1</v>
      </c>
      <c r="AU336" s="42">
        <f t="shared" si="458"/>
        <v>1</v>
      </c>
      <c r="AV336" s="42">
        <f t="shared" si="459"/>
        <v>1</v>
      </c>
      <c r="AW336" s="42">
        <f t="shared" si="460"/>
        <v>1</v>
      </c>
      <c r="AX336" s="42">
        <f t="shared" si="461"/>
        <v>1</v>
      </c>
      <c r="AY336" s="42">
        <f t="shared" si="462"/>
        <v>1</v>
      </c>
      <c r="AZ336" s="42">
        <f t="shared" si="463"/>
        <v>1</v>
      </c>
      <c r="BA336" s="42">
        <f t="shared" si="464"/>
        <v>1</v>
      </c>
      <c r="BB336" s="42">
        <f t="shared" si="465"/>
        <v>1</v>
      </c>
      <c r="BC336" s="42">
        <f t="shared" si="466"/>
        <v>1</v>
      </c>
      <c r="BD336" s="42">
        <f t="shared" si="467"/>
        <v>1</v>
      </c>
      <c r="BE336" s="42">
        <f t="shared" si="468"/>
        <v>1</v>
      </c>
      <c r="BF336" s="42">
        <f t="shared" si="469"/>
        <v>1</v>
      </c>
      <c r="BH336" s="41" t="s">
        <v>53</v>
      </c>
      <c r="BI336" s="38" t="s">
        <v>77</v>
      </c>
      <c r="BJ336" s="39" t="s">
        <v>30</v>
      </c>
      <c r="BK336" s="27">
        <v>384</v>
      </c>
      <c r="BL336" s="27">
        <v>384</v>
      </c>
      <c r="BM336" s="27">
        <v>384</v>
      </c>
      <c r="BN336" s="27">
        <v>384</v>
      </c>
      <c r="BO336" s="27">
        <v>384</v>
      </c>
      <c r="BP336" s="27">
        <v>384</v>
      </c>
      <c r="BQ336" s="27">
        <v>384</v>
      </c>
      <c r="BR336" s="27">
        <v>384</v>
      </c>
      <c r="BS336" s="27">
        <v>384</v>
      </c>
      <c r="BT336" s="27">
        <v>384</v>
      </c>
      <c r="BU336" s="27">
        <v>384</v>
      </c>
      <c r="BV336" s="27">
        <v>384</v>
      </c>
      <c r="BW336" s="27">
        <v>384</v>
      </c>
      <c r="BX336" s="27">
        <v>384</v>
      </c>
      <c r="BY336" s="27">
        <v>384</v>
      </c>
    </row>
    <row r="337" spans="2:77" x14ac:dyDescent="0.25">
      <c r="B337" s="41" t="s">
        <v>37</v>
      </c>
      <c r="C337" s="38" t="s">
        <v>158</v>
      </c>
      <c r="D337" s="39" t="s">
        <v>16</v>
      </c>
      <c r="E337" s="42">
        <f>IF(AR392&lt;0.75,1/0,IF(AR$393&lt;0.75,1/0,X337))</f>
        <v>0.11383251918794413</v>
      </c>
      <c r="F337" s="42">
        <f>IF(AS392&lt;0.75,1/0,IF(AS$393&lt;0.75,1/0,Y337))</f>
        <v>6.604338431347534E-2</v>
      </c>
      <c r="G337" s="42">
        <f>IF(AT392&lt;0.75,1/0,IF(AT$393&lt;0.75,1/0,Z337))</f>
        <v>0.22887946901543188</v>
      </c>
      <c r="H337" s="42">
        <f>IF(AU392&lt;0.75,1/0,IF(AU$393&lt;0.75,1/0,AA337))</f>
        <v>0.13412282376580964</v>
      </c>
      <c r="I337" s="42">
        <f>IF(AV392&lt;0.75,1/0,IF(AV$393&lt;0.75,1/0,AB337))</f>
        <v>0.29207216670654179</v>
      </c>
      <c r="J337" s="42">
        <f>IF(AW392&lt;0.75,1/0,IF(AW$393&lt;0.75,1/0,AC337))</f>
        <v>9.4427179213627088E-2</v>
      </c>
      <c r="K337" s="42">
        <f>IF(AX392&lt;0.75,1/0,IF(AX$393&lt;0.75,1/0,AD337))</f>
        <v>2.2806346645900533E-2</v>
      </c>
      <c r="L337" s="42">
        <f>IF(AY392&lt;0.75,1/0,IF(AY$393&lt;0.75,1/0,AE337))</f>
        <v>7.6937924230888743E-3</v>
      </c>
      <c r="M337" s="42">
        <f>IF(AZ392&lt;0.75,1/0,IF(AZ$393&lt;0.75,1/0,AF337))</f>
        <v>3.1165225842555655E-2</v>
      </c>
      <c r="N337" s="42">
        <f>IF(BA392&lt;0.75,1/0,IF(BA$393&lt;0.75,1/0,AG337))</f>
        <v>0.13974595529264899</v>
      </c>
      <c r="O337" s="42">
        <f>IF(BB392&lt;0.75,1/0,IF(BB$393&lt;0.75,1/0,AH337))</f>
        <v>0.16228857499918536</v>
      </c>
      <c r="P337" s="42">
        <f>IF(BC392&lt;0.75,1/0,IF(BC$393&lt;0.75,1/0,AI337))</f>
        <v>0.10009939158286763</v>
      </c>
      <c r="Q337" s="42">
        <f>IF(BD392&lt;0.75,1/0,IF(BD$393&lt;0.75,1/0,AJ337))</f>
        <v>-0.17541834968263137</v>
      </c>
      <c r="R337" s="42">
        <f>IF(BE392&lt;0.75,1/0,IF(BE$393&lt;0.75,1/0,AK337))</f>
        <v>0.10841754024625794</v>
      </c>
      <c r="S337" s="42">
        <f>IF(BF392&lt;0.75,1/0,IF(BF$393&lt;0.75,1/0,AL337))</f>
        <v>0.16770498978681703</v>
      </c>
      <c r="U337" s="5" t="s">
        <v>37</v>
      </c>
      <c r="V337" s="6" t="s">
        <v>158</v>
      </c>
      <c r="W337" s="7" t="s">
        <v>16</v>
      </c>
      <c r="X337" s="1">
        <v>0.11383251918794413</v>
      </c>
      <c r="Y337" s="1">
        <v>6.604338431347534E-2</v>
      </c>
      <c r="Z337" s="1">
        <v>0.22887946901543188</v>
      </c>
      <c r="AA337" s="1">
        <v>0.13412282376580964</v>
      </c>
      <c r="AB337" s="1">
        <v>0.29207216670654179</v>
      </c>
      <c r="AC337" s="1">
        <v>9.4427179213627088E-2</v>
      </c>
      <c r="AD337" s="1">
        <v>2.2806346645900533E-2</v>
      </c>
      <c r="AE337" s="1">
        <v>7.6937924230888743E-3</v>
      </c>
      <c r="AF337" s="1">
        <v>3.1165225842555655E-2</v>
      </c>
      <c r="AG337" s="1">
        <v>0.13974595529264899</v>
      </c>
      <c r="AH337" s="1">
        <v>0.16228857499918536</v>
      </c>
      <c r="AI337" s="1">
        <v>0.10009939158286763</v>
      </c>
      <c r="AJ337" s="1">
        <v>-0.17541834968263137</v>
      </c>
      <c r="AK337" s="1">
        <v>0.10841754024625794</v>
      </c>
      <c r="AL337" s="1">
        <v>0.16770498978681703</v>
      </c>
      <c r="AO337" s="41" t="s">
        <v>53</v>
      </c>
      <c r="AP337" s="38" t="s">
        <v>164</v>
      </c>
      <c r="AQ337" s="39" t="s">
        <v>30</v>
      </c>
      <c r="AR337" s="42">
        <f t="shared" si="470"/>
        <v>1</v>
      </c>
      <c r="AS337" s="42">
        <f t="shared" si="456"/>
        <v>1</v>
      </c>
      <c r="AT337" s="42">
        <f t="shared" si="457"/>
        <v>1</v>
      </c>
      <c r="AU337" s="42">
        <f t="shared" si="458"/>
        <v>1</v>
      </c>
      <c r="AV337" s="42">
        <f t="shared" si="459"/>
        <v>0.99479166666666663</v>
      </c>
      <c r="AW337" s="42">
        <f t="shared" si="460"/>
        <v>1</v>
      </c>
      <c r="AX337" s="42">
        <f t="shared" si="461"/>
        <v>1</v>
      </c>
      <c r="AY337" s="42">
        <f t="shared" si="462"/>
        <v>1</v>
      </c>
      <c r="AZ337" s="42">
        <f t="shared" si="463"/>
        <v>1</v>
      </c>
      <c r="BA337" s="42">
        <f t="shared" si="464"/>
        <v>0.98177083333333337</v>
      </c>
      <c r="BB337" s="42">
        <f t="shared" si="465"/>
        <v>1</v>
      </c>
      <c r="BC337" s="42">
        <f t="shared" si="466"/>
        <v>1</v>
      </c>
      <c r="BD337" s="42">
        <f t="shared" si="467"/>
        <v>1</v>
      </c>
      <c r="BE337" s="42">
        <f t="shared" si="468"/>
        <v>1</v>
      </c>
      <c r="BF337" s="42">
        <f t="shared" si="469"/>
        <v>1</v>
      </c>
      <c r="BH337" s="41" t="s">
        <v>53</v>
      </c>
      <c r="BI337" s="38" t="s">
        <v>164</v>
      </c>
      <c r="BJ337" s="39" t="s">
        <v>30</v>
      </c>
      <c r="BK337" s="27">
        <v>384</v>
      </c>
      <c r="BL337" s="27">
        <v>384</v>
      </c>
      <c r="BM337" s="27">
        <v>384</v>
      </c>
      <c r="BN337" s="27">
        <v>384</v>
      </c>
      <c r="BO337" s="27">
        <v>382</v>
      </c>
      <c r="BP337" s="27">
        <v>384</v>
      </c>
      <c r="BQ337" s="27">
        <v>384</v>
      </c>
      <c r="BR337" s="27">
        <v>384</v>
      </c>
      <c r="BS337" s="27">
        <v>384</v>
      </c>
      <c r="BT337" s="27">
        <v>377</v>
      </c>
      <c r="BU337" s="27">
        <v>384</v>
      </c>
      <c r="BV337" s="27">
        <v>384</v>
      </c>
      <c r="BW337" s="27">
        <v>384</v>
      </c>
      <c r="BX337" s="27">
        <v>384</v>
      </c>
      <c r="BY337" s="27">
        <v>384</v>
      </c>
    </row>
    <row r="338" spans="2:77" x14ac:dyDescent="0.25">
      <c r="B338" s="41" t="s">
        <v>38</v>
      </c>
      <c r="C338" s="38" t="s">
        <v>153</v>
      </c>
      <c r="D338" s="39" t="s">
        <v>16</v>
      </c>
      <c r="E338" s="42">
        <f>IF(AR394&lt;0.75,1/0,IF(AR$400&lt;0.75,1/0,X338))</f>
        <v>-0.24350330082619953</v>
      </c>
      <c r="F338" s="42">
        <f>IF(AS394&lt;0.75,1/0,IF(AS$400&lt;0.75,1/0,Y338))</f>
        <v>-4.4636117500491568E-2</v>
      </c>
      <c r="G338" s="42">
        <f>IF(AT394&lt;0.75,1/0,IF(AT$400&lt;0.75,1/0,Z338))</f>
        <v>0.11885034930751348</v>
      </c>
      <c r="H338" s="42">
        <f>IF(AU394&lt;0.75,1/0,IF(AU$400&lt;0.75,1/0,AA338))</f>
        <v>-0.21516193873665013</v>
      </c>
      <c r="I338" s="42">
        <f>IF(AV394&lt;0.75,1/0,IF(AV$400&lt;0.75,1/0,AB338))</f>
        <v>-8.4501506345919131E-2</v>
      </c>
      <c r="J338" s="42">
        <f>IF(AW394&lt;0.75,1/0,IF(AW$400&lt;0.75,1/0,AC338))</f>
        <v>-8.9125330083862142E-2</v>
      </c>
      <c r="K338" s="42" t="e">
        <f>IF(AX394&lt;0.75,1/0,IF(AX$400&lt;0.75,1/0,AD338))</f>
        <v>#DIV/0!</v>
      </c>
      <c r="L338" s="42">
        <f>IF(AY394&lt;0.75,1/0,IF(AY$400&lt;0.75,1/0,AE338))</f>
        <v>-6.1724439994994329E-2</v>
      </c>
      <c r="M338" s="42">
        <f>IF(AZ394&lt;0.75,1/0,IF(AZ$400&lt;0.75,1/0,AF338))</f>
        <v>-0.16738795922883842</v>
      </c>
      <c r="N338" s="42">
        <f>IF(BA394&lt;0.75,1/0,IF(BA$400&lt;0.75,1/0,AG338))</f>
        <v>0.1863347422472037</v>
      </c>
      <c r="O338" s="42">
        <f>IF(BB394&lt;0.75,1/0,IF(BB$400&lt;0.75,1/0,AH338))</f>
        <v>-0.11368312749439302</v>
      </c>
      <c r="P338" s="42">
        <f>IF(BC394&lt;0.75,1/0,IF(BC$400&lt;0.75,1/0,AI338))</f>
        <v>-0.19538612036697689</v>
      </c>
      <c r="Q338" s="42">
        <f>IF(BD394&lt;0.75,1/0,IF(BD$400&lt;0.75,1/0,AJ338))</f>
        <v>0.40894927084631671</v>
      </c>
      <c r="R338" s="42">
        <f>IF(BE394&lt;0.75,1/0,IF(BE$400&lt;0.75,1/0,AK338))</f>
        <v>-6.131414181487671E-2</v>
      </c>
      <c r="S338" s="42">
        <f>IF(BF394&lt;0.75,1/0,IF(BF$400&lt;0.75,1/0,AL338))</f>
        <v>-6.3018064242503891E-2</v>
      </c>
      <c r="U338" s="5" t="s">
        <v>38</v>
      </c>
      <c r="V338" s="6" t="s">
        <v>153</v>
      </c>
      <c r="W338" s="7" t="s">
        <v>16</v>
      </c>
      <c r="X338" s="1">
        <v>-0.24350330082619953</v>
      </c>
      <c r="Y338" s="1">
        <v>-4.4636117500491568E-2</v>
      </c>
      <c r="Z338" s="1">
        <v>0.11885034930751348</v>
      </c>
      <c r="AA338" s="1">
        <v>-0.21516193873665013</v>
      </c>
      <c r="AB338" s="1">
        <v>-8.4501506345919131E-2</v>
      </c>
      <c r="AC338" s="1">
        <v>-8.9125330083862142E-2</v>
      </c>
      <c r="AD338" s="1">
        <v>-0.20544340698698893</v>
      </c>
      <c r="AE338" s="1">
        <v>-6.1724439994994329E-2</v>
      </c>
      <c r="AF338" s="1">
        <v>-0.16738795922883842</v>
      </c>
      <c r="AG338" s="1">
        <v>0.1863347422472037</v>
      </c>
      <c r="AH338" s="1">
        <v>-0.11368312749439302</v>
      </c>
      <c r="AI338" s="1">
        <v>-0.19538612036697689</v>
      </c>
      <c r="AJ338" s="1">
        <v>0.40894927084631671</v>
      </c>
      <c r="AK338" s="1">
        <v>-6.131414181487671E-2</v>
      </c>
      <c r="AL338" s="1">
        <v>-6.3018064242503891E-2</v>
      </c>
      <c r="AO338" s="41" t="s">
        <v>32</v>
      </c>
      <c r="AP338" s="38" t="s">
        <v>159</v>
      </c>
      <c r="AQ338" s="39" t="s">
        <v>16</v>
      </c>
      <c r="AR338" s="42">
        <f>BK338/360</f>
        <v>1</v>
      </c>
      <c r="AS338" s="42">
        <f t="shared" ref="AS338:AS344" si="471">BL338/360</f>
        <v>0.98888888888888893</v>
      </c>
      <c r="AT338" s="42">
        <f t="shared" ref="AT338:AT344" si="472">BM338/360</f>
        <v>0.95833333333333337</v>
      </c>
      <c r="AU338" s="42">
        <f t="shared" ref="AU338:AU344" si="473">BN338/360</f>
        <v>0.95833333333333337</v>
      </c>
      <c r="AV338" s="42">
        <f t="shared" ref="AV338:AV344" si="474">BO338/360</f>
        <v>1</v>
      </c>
      <c r="AW338" s="42">
        <f t="shared" ref="AW338:AW344" si="475">BP338/360</f>
        <v>0.98055555555555551</v>
      </c>
      <c r="AX338" s="42">
        <f t="shared" ref="AX338:AX344" si="476">BQ338/360</f>
        <v>0.30277777777777776</v>
      </c>
      <c r="AY338" s="42">
        <f t="shared" ref="AY338:AY344" si="477">BR338/360</f>
        <v>0.9916666666666667</v>
      </c>
      <c r="AZ338" s="42">
        <f t="shared" ref="AZ338:AZ344" si="478">BS338/360</f>
        <v>1</v>
      </c>
      <c r="BA338" s="42">
        <f t="shared" ref="BA338:BA344" si="479">BT338/360</f>
        <v>1</v>
      </c>
      <c r="BB338" s="42">
        <f t="shared" ref="BB338:BB344" si="480">BU338/360</f>
        <v>1</v>
      </c>
      <c r="BC338" s="42">
        <f t="shared" ref="BC338:BC344" si="481">BV338/360</f>
        <v>1</v>
      </c>
      <c r="BD338" s="42">
        <f t="shared" ref="BD338:BD344" si="482">BW338/360</f>
        <v>1</v>
      </c>
      <c r="BE338" s="42">
        <f t="shared" ref="BE338:BE344" si="483">BX338/360</f>
        <v>1</v>
      </c>
      <c r="BF338" s="42">
        <f t="shared" ref="BF338:BF344" si="484">BY338/360</f>
        <v>1</v>
      </c>
      <c r="BH338" s="41" t="s">
        <v>32</v>
      </c>
      <c r="BI338" s="38" t="s">
        <v>159</v>
      </c>
      <c r="BJ338" s="39" t="s">
        <v>16</v>
      </c>
      <c r="BK338" s="27">
        <v>360</v>
      </c>
      <c r="BL338" s="27">
        <v>356</v>
      </c>
      <c r="BM338" s="27">
        <v>345</v>
      </c>
      <c r="BN338" s="27">
        <v>345</v>
      </c>
      <c r="BO338" s="27">
        <v>360</v>
      </c>
      <c r="BP338" s="27">
        <v>353</v>
      </c>
      <c r="BQ338" s="27">
        <v>109</v>
      </c>
      <c r="BR338" s="27">
        <v>357</v>
      </c>
      <c r="BS338" s="27">
        <v>360</v>
      </c>
      <c r="BT338" s="27">
        <v>360</v>
      </c>
      <c r="BU338" s="27">
        <v>360</v>
      </c>
      <c r="BV338" s="27">
        <v>360</v>
      </c>
      <c r="BW338" s="27">
        <v>360</v>
      </c>
      <c r="BX338" s="27">
        <v>360</v>
      </c>
      <c r="BY338" s="27">
        <v>360</v>
      </c>
    </row>
    <row r="339" spans="2:77" x14ac:dyDescent="0.25">
      <c r="B339" s="41" t="s">
        <v>38</v>
      </c>
      <c r="C339" s="38" t="s">
        <v>154</v>
      </c>
      <c r="D339" s="39" t="s">
        <v>16</v>
      </c>
      <c r="E339" s="42">
        <f>IF(AR395&lt;0.75,1/0,IF(AR$400&lt;0.75,1/0,X339))</f>
        <v>-0.22662824689408079</v>
      </c>
      <c r="F339" s="42">
        <f>IF(AS395&lt;0.75,1/0,IF(AS$400&lt;0.75,1/0,Y339))</f>
        <v>-1.7759843943028542E-2</v>
      </c>
      <c r="G339" s="42">
        <f>IF(AT395&lt;0.75,1/0,IF(AT$400&lt;0.75,1/0,Z339))</f>
        <v>0.10394659668768846</v>
      </c>
      <c r="H339" s="42">
        <f>IF(AU395&lt;0.75,1/0,IF(AU$400&lt;0.75,1/0,AA339))</f>
        <v>-0.17080841290727311</v>
      </c>
      <c r="I339" s="42">
        <f>IF(AV395&lt;0.75,1/0,IF(AV$400&lt;0.75,1/0,AB339))</f>
        <v>-0.12440162543693956</v>
      </c>
      <c r="J339" s="42">
        <f>IF(AW395&lt;0.75,1/0,IF(AW$400&lt;0.75,1/0,AC339))</f>
        <v>-5.827910684109372E-2</v>
      </c>
      <c r="K339" s="42">
        <f>IF(AX395&lt;0.75,1/0,IF(AX$400&lt;0.75,1/0,AD339))</f>
        <v>5.2801589085993417E-3</v>
      </c>
      <c r="L339" s="42">
        <f>IF(AY395&lt;0.75,1/0,IF(AY$400&lt;0.75,1/0,AE339))</f>
        <v>-0.46975173195462183</v>
      </c>
      <c r="M339" s="42">
        <f>IF(AZ395&lt;0.75,1/0,IF(AZ$400&lt;0.75,1/0,AF339))</f>
        <v>-0.16659881919085961</v>
      </c>
      <c r="N339" s="42">
        <f>IF(BA395&lt;0.75,1/0,IF(BA$400&lt;0.75,1/0,AG339))</f>
        <v>0.336484123410006</v>
      </c>
      <c r="O339" s="42">
        <f>IF(BB395&lt;0.75,1/0,IF(BB$400&lt;0.75,1/0,AH339))</f>
        <v>-0.11595814740773902</v>
      </c>
      <c r="P339" s="42">
        <f>IF(BC395&lt;0.75,1/0,IF(BC$400&lt;0.75,1/0,AI339))</f>
        <v>-0.16527392199277047</v>
      </c>
      <c r="Q339" s="42">
        <f>IF(BD395&lt;0.75,1/0,IF(BD$400&lt;0.75,1/0,AJ339))</f>
        <v>-0.20747097425542649</v>
      </c>
      <c r="R339" s="42">
        <f>IF(BE395&lt;0.75,1/0,IF(BE$400&lt;0.75,1/0,AK339))</f>
        <v>-0.11657745625987348</v>
      </c>
      <c r="S339" s="42">
        <f>IF(BF395&lt;0.75,1/0,IF(BF$400&lt;0.75,1/0,AL339))</f>
        <v>3.0158163023552564E-3</v>
      </c>
      <c r="U339" s="5" t="s">
        <v>38</v>
      </c>
      <c r="V339" s="6" t="s">
        <v>154</v>
      </c>
      <c r="W339" s="7" t="s">
        <v>16</v>
      </c>
      <c r="X339" s="1">
        <v>-0.22662824689408079</v>
      </c>
      <c r="Y339" s="1">
        <v>-1.7759843943028542E-2</v>
      </c>
      <c r="Z339" s="1">
        <v>0.10394659668768846</v>
      </c>
      <c r="AA339" s="1">
        <v>-0.17080841290727311</v>
      </c>
      <c r="AB339" s="1">
        <v>-0.12440162543693956</v>
      </c>
      <c r="AC339" s="1">
        <v>-5.827910684109372E-2</v>
      </c>
      <c r="AD339" s="1">
        <v>5.2801589085993417E-3</v>
      </c>
      <c r="AE339" s="1">
        <v>-0.46975173195462183</v>
      </c>
      <c r="AF339" s="1">
        <v>-0.16659881919085961</v>
      </c>
      <c r="AG339" s="1">
        <v>0.336484123410006</v>
      </c>
      <c r="AH339" s="1">
        <v>-0.11595814740773902</v>
      </c>
      <c r="AI339" s="1">
        <v>-0.16527392199277047</v>
      </c>
      <c r="AJ339" s="1">
        <v>-0.20747097425542649</v>
      </c>
      <c r="AK339" s="1">
        <v>-0.11657745625987348</v>
      </c>
      <c r="AL339" s="1">
        <v>3.0158163023552564E-3</v>
      </c>
      <c r="AO339" s="41" t="s">
        <v>32</v>
      </c>
      <c r="AP339" s="38" t="s">
        <v>160</v>
      </c>
      <c r="AQ339" s="39" t="s">
        <v>16</v>
      </c>
      <c r="AR339" s="42">
        <f t="shared" ref="AR339:AR344" si="485">BK339/360</f>
        <v>1</v>
      </c>
      <c r="AS339" s="42">
        <f t="shared" si="471"/>
        <v>0.98888888888888893</v>
      </c>
      <c r="AT339" s="42">
        <f t="shared" si="472"/>
        <v>0.95833333333333337</v>
      </c>
      <c r="AU339" s="42">
        <f t="shared" si="473"/>
        <v>0.95833333333333337</v>
      </c>
      <c r="AV339" s="42">
        <f t="shared" si="474"/>
        <v>1</v>
      </c>
      <c r="AW339" s="42">
        <f t="shared" si="475"/>
        <v>0.96944444444444444</v>
      </c>
      <c r="AX339" s="42">
        <f t="shared" si="476"/>
        <v>0.99444444444444446</v>
      </c>
      <c r="AY339" s="42">
        <f t="shared" si="477"/>
        <v>1</v>
      </c>
      <c r="AZ339" s="42">
        <f t="shared" si="478"/>
        <v>1</v>
      </c>
      <c r="BA339" s="42">
        <f t="shared" si="479"/>
        <v>1</v>
      </c>
      <c r="BB339" s="42">
        <f t="shared" si="480"/>
        <v>1</v>
      </c>
      <c r="BC339" s="42">
        <f t="shared" si="481"/>
        <v>1</v>
      </c>
      <c r="BD339" s="42">
        <f t="shared" si="482"/>
        <v>0.98333333333333328</v>
      </c>
      <c r="BE339" s="42">
        <f t="shared" si="483"/>
        <v>1</v>
      </c>
      <c r="BF339" s="42">
        <f t="shared" si="484"/>
        <v>1</v>
      </c>
      <c r="BH339" s="41" t="s">
        <v>32</v>
      </c>
      <c r="BI339" s="38" t="s">
        <v>160</v>
      </c>
      <c r="BJ339" s="39" t="s">
        <v>16</v>
      </c>
      <c r="BK339" s="27">
        <v>360</v>
      </c>
      <c r="BL339" s="27">
        <v>356</v>
      </c>
      <c r="BM339" s="27">
        <v>345</v>
      </c>
      <c r="BN339" s="27">
        <v>345</v>
      </c>
      <c r="BO339" s="27">
        <v>360</v>
      </c>
      <c r="BP339" s="27">
        <v>349</v>
      </c>
      <c r="BQ339" s="27">
        <v>358</v>
      </c>
      <c r="BR339" s="27">
        <v>360</v>
      </c>
      <c r="BS339" s="27">
        <v>360</v>
      </c>
      <c r="BT339" s="27">
        <v>360</v>
      </c>
      <c r="BU339" s="27">
        <v>360</v>
      </c>
      <c r="BV339" s="27">
        <v>360</v>
      </c>
      <c r="BW339" s="27">
        <v>354</v>
      </c>
      <c r="BX339" s="27">
        <v>360</v>
      </c>
      <c r="BY339" s="27">
        <v>360</v>
      </c>
    </row>
    <row r="340" spans="2:77" x14ac:dyDescent="0.25">
      <c r="B340" s="41" t="s">
        <v>38</v>
      </c>
      <c r="C340" s="38" t="s">
        <v>155</v>
      </c>
      <c r="D340" s="39" t="s">
        <v>16</v>
      </c>
      <c r="E340" s="42">
        <f>IF(AR396&lt;0.75,1/0,IF(AR$400&lt;0.75,1/0,X340))</f>
        <v>-0.13929634423778614</v>
      </c>
      <c r="F340" s="42">
        <f>IF(AS396&lt;0.75,1/0,IF(AS$400&lt;0.75,1/0,Y340))</f>
        <v>0.26329206204002387</v>
      </c>
      <c r="G340" s="42">
        <f>IF(AT396&lt;0.75,1/0,IF(AT$400&lt;0.75,1/0,Z340))</f>
        <v>-4.3170146780005747E-2</v>
      </c>
      <c r="H340" s="42">
        <f>IF(AU396&lt;0.75,1/0,IF(AU$400&lt;0.75,1/0,AA340))</f>
        <v>1.8745582012375195E-2</v>
      </c>
      <c r="I340" s="42">
        <f>IF(AV396&lt;0.75,1/0,IF(AV$400&lt;0.75,1/0,AB340))</f>
        <v>9.263661802465295E-3</v>
      </c>
      <c r="J340" s="42">
        <f>IF(AW396&lt;0.75,1/0,IF(AW$400&lt;0.75,1/0,AC340))</f>
        <v>2.5466465552726802E-2</v>
      </c>
      <c r="K340" s="42">
        <f>IF(AX396&lt;0.75,1/0,IF(AX$400&lt;0.75,1/0,AD340))</f>
        <v>0.1216197142256219</v>
      </c>
      <c r="L340" s="42">
        <f>IF(AY396&lt;0.75,1/0,IF(AY$400&lt;0.75,1/0,AE340))</f>
        <v>9.1574025005969117E-2</v>
      </c>
      <c r="M340" s="42">
        <f>IF(AZ396&lt;0.75,1/0,IF(AZ$400&lt;0.75,1/0,AF340))</f>
        <v>0.19267437080772054</v>
      </c>
      <c r="N340" s="42">
        <f>IF(BA396&lt;0.75,1/0,IF(BA$400&lt;0.75,1/0,AG340))</f>
        <v>0.55610443316613778</v>
      </c>
      <c r="O340" s="42">
        <f>IF(BB396&lt;0.75,1/0,IF(BB$400&lt;0.75,1/0,AH340))</f>
        <v>4.5705696699542608E-2</v>
      </c>
      <c r="P340" s="42">
        <f>IF(BC396&lt;0.75,1/0,IF(BC$400&lt;0.75,1/0,AI340))</f>
        <v>0.33197099372268823</v>
      </c>
      <c r="Q340" s="42">
        <f>IF(BD396&lt;0.75,1/0,IF(BD$400&lt;0.75,1/0,AJ340))</f>
        <v>-0.1449448571126003</v>
      </c>
      <c r="R340" s="42">
        <f>IF(BE396&lt;0.75,1/0,IF(BE$400&lt;0.75,1/0,AK340))</f>
        <v>0.16831127111414523</v>
      </c>
      <c r="S340" s="42">
        <f>IF(BF396&lt;0.75,1/0,IF(BF$400&lt;0.75,1/0,AL340))</f>
        <v>0.11131116102595051</v>
      </c>
      <c r="U340" s="5" t="s">
        <v>38</v>
      </c>
      <c r="V340" s="6" t="s">
        <v>155</v>
      </c>
      <c r="W340" s="7" t="s">
        <v>16</v>
      </c>
      <c r="X340" s="1">
        <v>-0.13929634423778614</v>
      </c>
      <c r="Y340" s="1">
        <v>0.26329206204002387</v>
      </c>
      <c r="Z340" s="1">
        <v>-4.3170146780005747E-2</v>
      </c>
      <c r="AA340" s="1">
        <v>1.8745582012375195E-2</v>
      </c>
      <c r="AB340" s="1">
        <v>9.263661802465295E-3</v>
      </c>
      <c r="AC340" s="1">
        <v>2.5466465552726802E-2</v>
      </c>
      <c r="AD340" s="1">
        <v>0.1216197142256219</v>
      </c>
      <c r="AE340" s="1">
        <v>9.1574025005969117E-2</v>
      </c>
      <c r="AF340" s="1">
        <v>0.19267437080772054</v>
      </c>
      <c r="AG340" s="1">
        <v>0.55610443316613778</v>
      </c>
      <c r="AH340" s="1">
        <v>4.5705696699542608E-2</v>
      </c>
      <c r="AI340" s="1">
        <v>0.33197099372268823</v>
      </c>
      <c r="AJ340" s="1">
        <v>-0.1449448571126003</v>
      </c>
      <c r="AK340" s="1">
        <v>0.16831127111414523</v>
      </c>
      <c r="AL340" s="1">
        <v>0.11131116102595051</v>
      </c>
      <c r="AO340" s="41" t="s">
        <v>32</v>
      </c>
      <c r="AP340" s="38" t="s">
        <v>161</v>
      </c>
      <c r="AQ340" s="39" t="s">
        <v>16</v>
      </c>
      <c r="AR340" s="42">
        <f t="shared" si="485"/>
        <v>1</v>
      </c>
      <c r="AS340" s="42">
        <f t="shared" si="471"/>
        <v>0.98888888888888893</v>
      </c>
      <c r="AT340" s="42">
        <f t="shared" si="472"/>
        <v>0.95833333333333337</v>
      </c>
      <c r="AU340" s="42">
        <f t="shared" si="473"/>
        <v>0.96666666666666667</v>
      </c>
      <c r="AV340" s="42">
        <f t="shared" si="474"/>
        <v>1</v>
      </c>
      <c r="AW340" s="42">
        <f t="shared" si="475"/>
        <v>0.97777777777777775</v>
      </c>
      <c r="AX340" s="42">
        <f t="shared" si="476"/>
        <v>0.9916666666666667</v>
      </c>
      <c r="AY340" s="42">
        <f t="shared" si="477"/>
        <v>1</v>
      </c>
      <c r="AZ340" s="42">
        <f t="shared" si="478"/>
        <v>1</v>
      </c>
      <c r="BA340" s="42">
        <f t="shared" si="479"/>
        <v>1</v>
      </c>
      <c r="BB340" s="42">
        <f t="shared" si="480"/>
        <v>1</v>
      </c>
      <c r="BC340" s="42">
        <f t="shared" si="481"/>
        <v>1</v>
      </c>
      <c r="BD340" s="42">
        <f t="shared" si="482"/>
        <v>1</v>
      </c>
      <c r="BE340" s="42">
        <f t="shared" si="483"/>
        <v>1</v>
      </c>
      <c r="BF340" s="42">
        <f t="shared" si="484"/>
        <v>1</v>
      </c>
      <c r="BH340" s="41" t="s">
        <v>32</v>
      </c>
      <c r="BI340" s="38" t="s">
        <v>161</v>
      </c>
      <c r="BJ340" s="39" t="s">
        <v>16</v>
      </c>
      <c r="BK340" s="27">
        <v>360</v>
      </c>
      <c r="BL340" s="27">
        <v>356</v>
      </c>
      <c r="BM340" s="27">
        <v>345</v>
      </c>
      <c r="BN340" s="27">
        <v>348</v>
      </c>
      <c r="BO340" s="27">
        <v>360</v>
      </c>
      <c r="BP340" s="27">
        <v>352</v>
      </c>
      <c r="BQ340" s="27">
        <v>357</v>
      </c>
      <c r="BR340" s="27">
        <v>360</v>
      </c>
      <c r="BS340" s="27">
        <v>360</v>
      </c>
      <c r="BT340" s="27">
        <v>360</v>
      </c>
      <c r="BU340" s="27">
        <v>360</v>
      </c>
      <c r="BV340" s="27">
        <v>360</v>
      </c>
      <c r="BW340" s="27">
        <v>360</v>
      </c>
      <c r="BX340" s="27">
        <v>360</v>
      </c>
      <c r="BY340" s="27">
        <v>360</v>
      </c>
    </row>
    <row r="341" spans="2:77" x14ac:dyDescent="0.25">
      <c r="B341" s="41" t="s">
        <v>38</v>
      </c>
      <c r="C341" s="38" t="s">
        <v>156</v>
      </c>
      <c r="D341" s="39" t="s">
        <v>16</v>
      </c>
      <c r="E341" s="42">
        <f>IF(AR397&lt;0.75,1/0,IF(AR$400&lt;0.75,1/0,X341))</f>
        <v>-0.13793958918924754</v>
      </c>
      <c r="F341" s="42">
        <f>IF(AS397&lt;0.75,1/0,IF(AS$400&lt;0.75,1/0,Y341))</f>
        <v>2.2274428350928188E-2</v>
      </c>
      <c r="G341" s="42">
        <f>IF(AT397&lt;0.75,1/0,IF(AT$400&lt;0.75,1/0,Z341))</f>
        <v>-0.23691111246126739</v>
      </c>
      <c r="H341" s="42">
        <f>IF(AU397&lt;0.75,1/0,IF(AU$400&lt;0.75,1/0,AA341))</f>
        <v>-0.24518896761327957</v>
      </c>
      <c r="I341" s="42">
        <f>IF(AV397&lt;0.75,1/0,IF(AV$400&lt;0.75,1/0,AB341))</f>
        <v>-0.20660970310627591</v>
      </c>
      <c r="J341" s="42">
        <f>IF(AW397&lt;0.75,1/0,IF(AW$400&lt;0.75,1/0,AC341))</f>
        <v>0.3835919253935085</v>
      </c>
      <c r="K341" s="42">
        <f>IF(AX397&lt;0.75,1/0,IF(AX$400&lt;0.75,1/0,AD341))</f>
        <v>-3.0422434403886256E-2</v>
      </c>
      <c r="L341" s="42">
        <f>IF(AY397&lt;0.75,1/0,IF(AY$400&lt;0.75,1/0,AE341))</f>
        <v>-0.1540075913831932</v>
      </c>
      <c r="M341" s="42">
        <f>IF(AZ397&lt;0.75,1/0,IF(AZ$400&lt;0.75,1/0,AF341))</f>
        <v>-8.0597671964118489E-2</v>
      </c>
      <c r="N341" s="42">
        <f>IF(BA397&lt;0.75,1/0,IF(BA$400&lt;0.75,1/0,AG341))</f>
        <v>0.45596912287405611</v>
      </c>
      <c r="O341" s="42">
        <f>IF(BB397&lt;0.75,1/0,IF(BB$400&lt;0.75,1/0,AH341))</f>
        <v>-0.14983217274261329</v>
      </c>
      <c r="P341" s="42">
        <f>IF(BC397&lt;0.75,1/0,IF(BC$400&lt;0.75,1/0,AI341))</f>
        <v>-0.24713540316398619</v>
      </c>
      <c r="Q341" s="42">
        <f>IF(BD397&lt;0.75,1/0,IF(BD$400&lt;0.75,1/0,AJ341))</f>
        <v>-0.34074009273029482</v>
      </c>
      <c r="R341" s="42">
        <f>IF(BE397&lt;0.75,1/0,IF(BE$400&lt;0.75,1/0,AK341))</f>
        <v>-8.7458751547985991E-2</v>
      </c>
      <c r="S341" s="42">
        <f>IF(BF397&lt;0.75,1/0,IF(BF$400&lt;0.75,1/0,AL341))</f>
        <v>-8.0930455425414216E-2</v>
      </c>
      <c r="U341" s="5" t="s">
        <v>38</v>
      </c>
      <c r="V341" s="6" t="s">
        <v>156</v>
      </c>
      <c r="W341" s="7" t="s">
        <v>16</v>
      </c>
      <c r="X341" s="1">
        <v>-0.13793958918924754</v>
      </c>
      <c r="Y341" s="1">
        <v>2.2274428350928188E-2</v>
      </c>
      <c r="Z341" s="1">
        <v>-0.23691111246126739</v>
      </c>
      <c r="AA341" s="1">
        <v>-0.24518896761327957</v>
      </c>
      <c r="AB341" s="1">
        <v>-0.20660970310627591</v>
      </c>
      <c r="AC341" s="1">
        <v>0.3835919253935085</v>
      </c>
      <c r="AD341" s="1">
        <v>-3.0422434403886256E-2</v>
      </c>
      <c r="AE341" s="1">
        <v>-0.1540075913831932</v>
      </c>
      <c r="AF341" s="1">
        <v>-8.0597671964118489E-2</v>
      </c>
      <c r="AG341" s="1">
        <v>0.45596912287405611</v>
      </c>
      <c r="AH341" s="1">
        <v>-0.14983217274261329</v>
      </c>
      <c r="AI341" s="1">
        <v>-0.24713540316398619</v>
      </c>
      <c r="AJ341" s="1">
        <v>-0.34074009273029482</v>
      </c>
      <c r="AK341" s="1">
        <v>-8.7458751547985991E-2</v>
      </c>
      <c r="AL341" s="1">
        <v>-8.0930455425414216E-2</v>
      </c>
      <c r="AO341" s="41" t="s">
        <v>32</v>
      </c>
      <c r="AP341" s="38" t="s">
        <v>162</v>
      </c>
      <c r="AQ341" s="39" t="s">
        <v>16</v>
      </c>
      <c r="AR341" s="42">
        <f t="shared" si="485"/>
        <v>1</v>
      </c>
      <c r="AS341" s="42">
        <f t="shared" si="471"/>
        <v>0.98888888888888893</v>
      </c>
      <c r="AT341" s="42">
        <f t="shared" si="472"/>
        <v>1</v>
      </c>
      <c r="AU341" s="42">
        <f t="shared" si="473"/>
        <v>0.95833333333333337</v>
      </c>
      <c r="AV341" s="42">
        <f t="shared" si="474"/>
        <v>0.95833333333333337</v>
      </c>
      <c r="AW341" s="42">
        <f t="shared" si="475"/>
        <v>0.97499999999999998</v>
      </c>
      <c r="AX341" s="42">
        <f t="shared" si="476"/>
        <v>0.98888888888888893</v>
      </c>
      <c r="AY341" s="42">
        <f t="shared" si="477"/>
        <v>1</v>
      </c>
      <c r="AZ341" s="42">
        <f t="shared" si="478"/>
        <v>0.99444444444444446</v>
      </c>
      <c r="BA341" s="42">
        <f t="shared" si="479"/>
        <v>1</v>
      </c>
      <c r="BB341" s="42">
        <f t="shared" si="480"/>
        <v>1</v>
      </c>
      <c r="BC341" s="42">
        <f t="shared" si="481"/>
        <v>1</v>
      </c>
      <c r="BD341" s="42">
        <f t="shared" si="482"/>
        <v>0.97777777777777775</v>
      </c>
      <c r="BE341" s="42">
        <f t="shared" si="483"/>
        <v>1</v>
      </c>
      <c r="BF341" s="42">
        <f t="shared" si="484"/>
        <v>1</v>
      </c>
      <c r="BH341" s="41" t="s">
        <v>32</v>
      </c>
      <c r="BI341" s="38" t="s">
        <v>162</v>
      </c>
      <c r="BJ341" s="39" t="s">
        <v>16</v>
      </c>
      <c r="BK341" s="27">
        <v>360</v>
      </c>
      <c r="BL341" s="27">
        <v>356</v>
      </c>
      <c r="BM341" s="27">
        <v>360</v>
      </c>
      <c r="BN341" s="27">
        <v>345</v>
      </c>
      <c r="BO341" s="27">
        <v>345</v>
      </c>
      <c r="BP341" s="27">
        <v>351</v>
      </c>
      <c r="BQ341" s="27">
        <v>356</v>
      </c>
      <c r="BR341" s="27">
        <v>360</v>
      </c>
      <c r="BS341" s="27">
        <v>358</v>
      </c>
      <c r="BT341" s="27">
        <v>360</v>
      </c>
      <c r="BU341" s="27">
        <v>360</v>
      </c>
      <c r="BV341" s="27">
        <v>360</v>
      </c>
      <c r="BW341" s="27">
        <v>352</v>
      </c>
      <c r="BX341" s="27">
        <v>360</v>
      </c>
      <c r="BY341" s="27">
        <v>360</v>
      </c>
    </row>
    <row r="342" spans="2:77" x14ac:dyDescent="0.25">
      <c r="B342" s="41" t="s">
        <v>38</v>
      </c>
      <c r="C342" s="38" t="s">
        <v>157</v>
      </c>
      <c r="D342" s="39" t="s">
        <v>16</v>
      </c>
      <c r="E342" s="42">
        <f>IF(AR398&lt;0.75,1/0,IF(AR$400&lt;0.75,1/0,X342))</f>
        <v>3.8798414435749606E-2</v>
      </c>
      <c r="F342" s="42">
        <f>IF(AS398&lt;0.75,1/0,IF(AS$400&lt;0.75,1/0,Y342))</f>
        <v>8.9440914384219861E-2</v>
      </c>
      <c r="G342" s="42">
        <f>IF(AT398&lt;0.75,1/0,IF(AT$400&lt;0.75,1/0,Z342))</f>
        <v>-0.13062207943925297</v>
      </c>
      <c r="H342" s="42">
        <f>IF(AU398&lt;0.75,1/0,IF(AU$400&lt;0.75,1/0,AA342))</f>
        <v>-8.2909740723185577E-2</v>
      </c>
      <c r="I342" s="42">
        <f>IF(AV398&lt;0.75,1/0,IF(AV$400&lt;0.75,1/0,AB342))</f>
        <v>-7.9521093935285503E-2</v>
      </c>
      <c r="J342" s="42">
        <f>IF(AW398&lt;0.75,1/0,IF(AW$400&lt;0.75,1/0,AC342))</f>
        <v>7.3074235616404692E-2</v>
      </c>
      <c r="K342" s="42">
        <f>IF(AX398&lt;0.75,1/0,IF(AX$400&lt;0.75,1/0,AD342))</f>
        <v>1.3821299320272207E-2</v>
      </c>
      <c r="L342" s="42">
        <f>IF(AY398&lt;0.75,1/0,IF(AY$400&lt;0.75,1/0,AE342))</f>
        <v>-7.0904936331778523E-2</v>
      </c>
      <c r="M342" s="42">
        <f>IF(AZ398&lt;0.75,1/0,IF(AZ$400&lt;0.75,1/0,AF342))</f>
        <v>-8.8080766851406422E-2</v>
      </c>
      <c r="N342" s="42">
        <f>IF(BA398&lt;0.75,1/0,IF(BA$400&lt;0.75,1/0,AG342))</f>
        <v>0.19186489091926151</v>
      </c>
      <c r="O342" s="42">
        <f>IF(BB398&lt;0.75,1/0,IF(BB$400&lt;0.75,1/0,AH342))</f>
        <v>-0.11493613604886277</v>
      </c>
      <c r="P342" s="42">
        <f>IF(BC398&lt;0.75,1/0,IF(BC$400&lt;0.75,1/0,AI342))</f>
        <v>-0.11094765598042522</v>
      </c>
      <c r="Q342" s="42">
        <f>IF(BD398&lt;0.75,1/0,IF(BD$400&lt;0.75,1/0,AJ342))</f>
        <v>-0.31200701139351439</v>
      </c>
      <c r="R342" s="42">
        <f>IF(BE398&lt;0.75,1/0,IF(BE$400&lt;0.75,1/0,AK342))</f>
        <v>-4.0734268216660374E-2</v>
      </c>
      <c r="S342" s="42">
        <f>IF(BF398&lt;0.75,1/0,IF(BF$400&lt;0.75,1/0,AL342))</f>
        <v>-4.6243512687445643E-2</v>
      </c>
      <c r="U342" s="5" t="s">
        <v>38</v>
      </c>
      <c r="V342" s="6" t="s">
        <v>157</v>
      </c>
      <c r="W342" s="7" t="s">
        <v>16</v>
      </c>
      <c r="X342" s="1">
        <v>3.8798414435749606E-2</v>
      </c>
      <c r="Y342" s="1">
        <v>8.9440914384219861E-2</v>
      </c>
      <c r="Z342" s="1">
        <v>-0.13062207943925297</v>
      </c>
      <c r="AA342" s="1">
        <v>-8.2909740723185577E-2</v>
      </c>
      <c r="AB342" s="1">
        <v>-7.9521093935285503E-2</v>
      </c>
      <c r="AC342" s="1">
        <v>7.3074235616404692E-2</v>
      </c>
      <c r="AD342" s="1">
        <v>1.3821299320272207E-2</v>
      </c>
      <c r="AE342" s="1">
        <v>-7.0904936331778523E-2</v>
      </c>
      <c r="AF342" s="1">
        <v>-8.8080766851406422E-2</v>
      </c>
      <c r="AG342" s="1">
        <v>0.19186489091926151</v>
      </c>
      <c r="AH342" s="1">
        <v>-0.11493613604886277</v>
      </c>
      <c r="AI342" s="1">
        <v>-0.11094765598042522</v>
      </c>
      <c r="AJ342" s="1">
        <v>-0.31200701139351439</v>
      </c>
      <c r="AK342" s="1">
        <v>-4.0734268216660374E-2</v>
      </c>
      <c r="AL342" s="1">
        <v>-4.6243512687445643E-2</v>
      </c>
      <c r="AO342" s="41" t="s">
        <v>32</v>
      </c>
      <c r="AP342" s="38" t="s">
        <v>163</v>
      </c>
      <c r="AQ342" s="39" t="s">
        <v>16</v>
      </c>
      <c r="AR342" s="42">
        <f t="shared" si="485"/>
        <v>1</v>
      </c>
      <c r="AS342" s="42">
        <f t="shared" si="471"/>
        <v>0.98333333333333328</v>
      </c>
      <c r="AT342" s="42">
        <f t="shared" si="472"/>
        <v>1</v>
      </c>
      <c r="AU342" s="42">
        <f t="shared" si="473"/>
        <v>0.96388888888888891</v>
      </c>
      <c r="AV342" s="42">
        <f t="shared" si="474"/>
        <v>0.94444444444444442</v>
      </c>
      <c r="AW342" s="42">
        <f t="shared" si="475"/>
        <v>0.97222222222222221</v>
      </c>
      <c r="AX342" s="42">
        <f t="shared" si="476"/>
        <v>0.50555555555555554</v>
      </c>
      <c r="AY342" s="42">
        <f t="shared" si="477"/>
        <v>1</v>
      </c>
      <c r="AZ342" s="42">
        <f t="shared" si="478"/>
        <v>0.99444444444444446</v>
      </c>
      <c r="BA342" s="42">
        <f t="shared" si="479"/>
        <v>1</v>
      </c>
      <c r="BB342" s="42">
        <f t="shared" si="480"/>
        <v>1</v>
      </c>
      <c r="BC342" s="42">
        <f t="shared" si="481"/>
        <v>1</v>
      </c>
      <c r="BD342" s="42">
        <f t="shared" si="482"/>
        <v>0.98611111111111116</v>
      </c>
      <c r="BE342" s="42">
        <f t="shared" si="483"/>
        <v>1</v>
      </c>
      <c r="BF342" s="42">
        <f t="shared" si="484"/>
        <v>1</v>
      </c>
      <c r="BH342" s="41" t="s">
        <v>32</v>
      </c>
      <c r="BI342" s="38" t="s">
        <v>163</v>
      </c>
      <c r="BJ342" s="39" t="s">
        <v>16</v>
      </c>
      <c r="BK342" s="27">
        <v>360</v>
      </c>
      <c r="BL342" s="27">
        <v>354</v>
      </c>
      <c r="BM342" s="27">
        <v>360</v>
      </c>
      <c r="BN342" s="27">
        <v>347</v>
      </c>
      <c r="BO342" s="27">
        <v>340</v>
      </c>
      <c r="BP342" s="27">
        <v>350</v>
      </c>
      <c r="BQ342" s="27">
        <v>182</v>
      </c>
      <c r="BR342" s="27">
        <v>360</v>
      </c>
      <c r="BS342" s="27">
        <v>358</v>
      </c>
      <c r="BT342" s="27">
        <v>360</v>
      </c>
      <c r="BU342" s="27">
        <v>360</v>
      </c>
      <c r="BV342" s="27">
        <v>360</v>
      </c>
      <c r="BW342" s="27">
        <v>355</v>
      </c>
      <c r="BX342" s="27">
        <v>360</v>
      </c>
      <c r="BY342" s="27">
        <v>360</v>
      </c>
    </row>
    <row r="343" spans="2:77" x14ac:dyDescent="0.25">
      <c r="B343" s="41" t="s">
        <v>38</v>
      </c>
      <c r="C343" s="38" t="s">
        <v>158</v>
      </c>
      <c r="D343" s="39" t="s">
        <v>16</v>
      </c>
      <c r="E343" s="42">
        <f>IF(AR399&lt;0.75,1/0,IF(AR$400&lt;0.75,1/0,X343))</f>
        <v>5.8184987603964178E-2</v>
      </c>
      <c r="F343" s="42">
        <f>IF(AS399&lt;0.75,1/0,IF(AS$400&lt;0.75,1/0,Y343))</f>
        <v>0.22552246611565319</v>
      </c>
      <c r="G343" s="42">
        <f>IF(AT399&lt;0.75,1/0,IF(AT$400&lt;0.75,1/0,Z343))</f>
        <v>8.9256207797553611E-2</v>
      </c>
      <c r="H343" s="42">
        <f>IF(AU399&lt;0.75,1/0,IF(AU$400&lt;0.75,1/0,AA343))</f>
        <v>8.153239630637632E-2</v>
      </c>
      <c r="I343" s="42">
        <f>IF(AV399&lt;0.75,1/0,IF(AV$400&lt;0.75,1/0,AB343))</f>
        <v>6.7754747170472029E-3</v>
      </c>
      <c r="J343" s="42">
        <f>IF(AW399&lt;0.75,1/0,IF(AW$400&lt;0.75,1/0,AC343))</f>
        <v>9.7852363359365535E-2</v>
      </c>
      <c r="K343" s="42">
        <f>IF(AX399&lt;0.75,1/0,IF(AX$400&lt;0.75,1/0,AD343))</f>
        <v>3.1541996015680196E-2</v>
      </c>
      <c r="L343" s="42">
        <f>IF(AY399&lt;0.75,1/0,IF(AY$400&lt;0.75,1/0,AE343))</f>
        <v>9.7961574507966276E-2</v>
      </c>
      <c r="M343" s="42">
        <f>IF(AZ399&lt;0.75,1/0,IF(AZ$400&lt;0.75,1/0,AF343))</f>
        <v>-1.8957222406709495E-2</v>
      </c>
      <c r="N343" s="42">
        <f>IF(BA399&lt;0.75,1/0,IF(BA$400&lt;0.75,1/0,AG343))</f>
        <v>0.35919273242108418</v>
      </c>
      <c r="O343" s="42">
        <f>IF(BB399&lt;0.75,1/0,IF(BB$400&lt;0.75,1/0,AH343))</f>
        <v>8.6160483026133106E-2</v>
      </c>
      <c r="P343" s="42">
        <f>IF(BC399&lt;0.75,1/0,IF(BC$400&lt;0.75,1/0,AI343))</f>
        <v>-4.2634811006021844E-2</v>
      </c>
      <c r="Q343" s="42">
        <f>IF(BD399&lt;0.75,1/0,IF(BD$400&lt;0.75,1/0,AJ343))</f>
        <v>5.2278820375335266E-2</v>
      </c>
      <c r="R343" s="42">
        <f>IF(BE399&lt;0.75,1/0,IF(BE$400&lt;0.75,1/0,AK343))</f>
        <v>0.10667729065265741</v>
      </c>
      <c r="S343" s="42">
        <f>IF(BF399&lt;0.75,1/0,IF(BF$400&lt;0.75,1/0,AL343))</f>
        <v>0.1297889832531629</v>
      </c>
      <c r="U343" s="5" t="s">
        <v>38</v>
      </c>
      <c r="V343" s="6" t="s">
        <v>158</v>
      </c>
      <c r="W343" s="7" t="s">
        <v>16</v>
      </c>
      <c r="X343" s="1">
        <v>5.8184987603964178E-2</v>
      </c>
      <c r="Y343" s="1">
        <v>0.22552246611565319</v>
      </c>
      <c r="Z343" s="1">
        <v>8.9256207797553611E-2</v>
      </c>
      <c r="AA343" s="1">
        <v>8.153239630637632E-2</v>
      </c>
      <c r="AB343" s="1">
        <v>6.7754747170472029E-3</v>
      </c>
      <c r="AC343" s="1">
        <v>9.7852363359365535E-2</v>
      </c>
      <c r="AD343" s="1">
        <v>3.1541996015680196E-2</v>
      </c>
      <c r="AE343" s="1">
        <v>9.7961574507966276E-2</v>
      </c>
      <c r="AF343" s="1">
        <v>-1.8957222406709495E-2</v>
      </c>
      <c r="AG343" s="1">
        <v>0.35919273242108418</v>
      </c>
      <c r="AH343" s="1">
        <v>8.6160483026133106E-2</v>
      </c>
      <c r="AI343" s="1">
        <v>-4.2634811006021844E-2</v>
      </c>
      <c r="AJ343" s="1">
        <v>5.2278820375335266E-2</v>
      </c>
      <c r="AK343" s="1">
        <v>0.10667729065265741</v>
      </c>
      <c r="AL343" s="1">
        <v>0.1297889832531629</v>
      </c>
      <c r="AO343" s="41" t="s">
        <v>32</v>
      </c>
      <c r="AP343" s="38" t="s">
        <v>77</v>
      </c>
      <c r="AQ343" s="39" t="s">
        <v>16</v>
      </c>
      <c r="AR343" s="42">
        <f t="shared" si="485"/>
        <v>1</v>
      </c>
      <c r="AS343" s="42">
        <f t="shared" si="471"/>
        <v>0.98611111111111116</v>
      </c>
      <c r="AT343" s="42">
        <f t="shared" si="472"/>
        <v>1</v>
      </c>
      <c r="AU343" s="42">
        <f t="shared" si="473"/>
        <v>0.95833333333333337</v>
      </c>
      <c r="AV343" s="42">
        <f t="shared" si="474"/>
        <v>0.98333333333333328</v>
      </c>
      <c r="AW343" s="42">
        <f t="shared" si="475"/>
        <v>0.97222222222222221</v>
      </c>
      <c r="AX343" s="42">
        <f t="shared" si="476"/>
        <v>0.77222222222222225</v>
      </c>
      <c r="AY343" s="42">
        <f t="shared" si="477"/>
        <v>1</v>
      </c>
      <c r="AZ343" s="42">
        <f t="shared" si="478"/>
        <v>0.99444444444444446</v>
      </c>
      <c r="BA343" s="42">
        <f t="shared" si="479"/>
        <v>1</v>
      </c>
      <c r="BB343" s="42">
        <f t="shared" si="480"/>
        <v>1</v>
      </c>
      <c r="BC343" s="42">
        <f t="shared" si="481"/>
        <v>1</v>
      </c>
      <c r="BD343" s="42">
        <f t="shared" si="482"/>
        <v>0.98611111111111116</v>
      </c>
      <c r="BE343" s="42">
        <f t="shared" si="483"/>
        <v>1</v>
      </c>
      <c r="BF343" s="42">
        <f t="shared" si="484"/>
        <v>1</v>
      </c>
      <c r="BH343" s="41" t="s">
        <v>32</v>
      </c>
      <c r="BI343" s="38" t="s">
        <v>77</v>
      </c>
      <c r="BJ343" s="39" t="s">
        <v>16</v>
      </c>
      <c r="BK343" s="27">
        <v>360</v>
      </c>
      <c r="BL343" s="27">
        <v>355</v>
      </c>
      <c r="BM343" s="27">
        <v>360</v>
      </c>
      <c r="BN343" s="27">
        <v>345</v>
      </c>
      <c r="BO343" s="27">
        <v>354</v>
      </c>
      <c r="BP343" s="27">
        <v>350</v>
      </c>
      <c r="BQ343" s="27">
        <v>278</v>
      </c>
      <c r="BR343" s="27">
        <v>360</v>
      </c>
      <c r="BS343" s="27">
        <v>358</v>
      </c>
      <c r="BT343" s="27">
        <v>360</v>
      </c>
      <c r="BU343" s="27">
        <v>360</v>
      </c>
      <c r="BV343" s="27">
        <v>360</v>
      </c>
      <c r="BW343" s="27">
        <v>355</v>
      </c>
      <c r="BX343" s="27">
        <v>360</v>
      </c>
      <c r="BY343" s="27">
        <v>360</v>
      </c>
    </row>
    <row r="344" spans="2:77" x14ac:dyDescent="0.25">
      <c r="B344" s="41" t="s">
        <v>39</v>
      </c>
      <c r="C344" s="38" t="s">
        <v>153</v>
      </c>
      <c r="D344" s="39" t="s">
        <v>16</v>
      </c>
      <c r="E344" s="42">
        <f>IF(AR401&lt;0.75,1/0,IF(AR$407&lt;0.75,1/0,X344))</f>
        <v>-0.25927937770533438</v>
      </c>
      <c r="F344" s="42">
        <f>IF(AS401&lt;0.75,1/0,IF(AS$407&lt;0.75,1/0,Y344))</f>
        <v>-7.6507882865388677E-2</v>
      </c>
      <c r="G344" s="42">
        <f>IF(AT401&lt;0.75,1/0,IF(AT$407&lt;0.75,1/0,Z344))</f>
        <v>0.18409908351797455</v>
      </c>
      <c r="H344" s="42">
        <f>IF(AU401&lt;0.75,1/0,IF(AU$407&lt;0.75,1/0,AA344))</f>
        <v>-0.1272993381805162</v>
      </c>
      <c r="I344" s="42">
        <f>IF(AV401&lt;0.75,1/0,IF(AV$407&lt;0.75,1/0,AB344))</f>
        <v>-2.6072971737846062E-2</v>
      </c>
      <c r="J344" s="42">
        <f>IF(AW401&lt;0.75,1/0,IF(AW$407&lt;0.75,1/0,AC344))</f>
        <v>-3.0537437006439849E-2</v>
      </c>
      <c r="K344" s="42" t="e">
        <f>IF(AX401&lt;0.75,1/0,IF(AX$407&lt;0.75,1/0,AD344))</f>
        <v>#DIV/0!</v>
      </c>
      <c r="L344" s="42">
        <f>IF(AY401&lt;0.75,1/0,IF(AY$407&lt;0.75,1/0,AE344))</f>
        <v>0.13923049387420461</v>
      </c>
      <c r="M344" s="42">
        <f>IF(AZ401&lt;0.75,1/0,IF(AZ$407&lt;0.75,1/0,AF344))</f>
        <v>-6.3062839673463489E-2</v>
      </c>
      <c r="N344" s="42">
        <f>IF(BA401&lt;0.75,1/0,IF(BA$407&lt;0.75,1/0,AG344))</f>
        <v>0.45175806330650081</v>
      </c>
      <c r="O344" s="42">
        <f>IF(BB401&lt;0.75,1/0,IF(BB$407&lt;0.75,1/0,AH344))</f>
        <v>-1.4460144572614908E-2</v>
      </c>
      <c r="P344" s="42">
        <f>IF(BC401&lt;0.75,1/0,IF(BC$407&lt;0.75,1/0,AI344))</f>
        <v>-7.436813989165425E-2</v>
      </c>
      <c r="Q344" s="42">
        <f>IF(BD401&lt;0.75,1/0,IF(BD$407&lt;0.75,1/0,AJ344))</f>
        <v>-0.16094179410762322</v>
      </c>
      <c r="R344" s="42">
        <f>IF(BE401&lt;0.75,1/0,IF(BE$407&lt;0.75,1/0,AK344))</f>
        <v>3.4531693645614814E-2</v>
      </c>
      <c r="S344" s="42">
        <f>IF(BF401&lt;0.75,1/0,IF(BF$407&lt;0.75,1/0,AL344))</f>
        <v>1.7386021544376185E-2</v>
      </c>
      <c r="U344" s="5" t="s">
        <v>39</v>
      </c>
      <c r="V344" s="6" t="s">
        <v>153</v>
      </c>
      <c r="W344" s="7" t="s">
        <v>16</v>
      </c>
      <c r="X344" s="1">
        <v>-0.25927937770533438</v>
      </c>
      <c r="Y344" s="1">
        <v>-7.6507882865388677E-2</v>
      </c>
      <c r="Z344" s="1">
        <v>0.18409908351797455</v>
      </c>
      <c r="AA344" s="1">
        <v>-0.1272993381805162</v>
      </c>
      <c r="AB344" s="1">
        <v>-2.6072971737846062E-2</v>
      </c>
      <c r="AC344" s="1">
        <v>-3.0537437006439849E-2</v>
      </c>
      <c r="AD344" s="1" t="e">
        <v>#N/A</v>
      </c>
      <c r="AE344" s="1">
        <v>0.13923049387420461</v>
      </c>
      <c r="AF344" s="1">
        <v>-6.3062839673463489E-2</v>
      </c>
      <c r="AG344" s="1">
        <v>0.45175806330650081</v>
      </c>
      <c r="AH344" s="1">
        <v>-1.4460144572614908E-2</v>
      </c>
      <c r="AI344" s="1">
        <v>-7.436813989165425E-2</v>
      </c>
      <c r="AJ344" s="1">
        <v>-0.16094179410762322</v>
      </c>
      <c r="AK344" s="1">
        <v>3.4531693645614814E-2</v>
      </c>
      <c r="AL344" s="1">
        <v>1.7386021544376185E-2</v>
      </c>
      <c r="AO344" s="41" t="s">
        <v>32</v>
      </c>
      <c r="AP344" s="38" t="s">
        <v>164</v>
      </c>
      <c r="AQ344" s="39" t="s">
        <v>16</v>
      </c>
      <c r="AR344" s="42">
        <f t="shared" si="485"/>
        <v>0.98611111111111116</v>
      </c>
      <c r="AS344" s="42">
        <f t="shared" si="471"/>
        <v>0.98333333333333328</v>
      </c>
      <c r="AT344" s="42">
        <f t="shared" si="472"/>
        <v>1</v>
      </c>
      <c r="AU344" s="42">
        <f t="shared" si="473"/>
        <v>0.95833333333333337</v>
      </c>
      <c r="AV344" s="42">
        <f t="shared" si="474"/>
        <v>0.98611111111111116</v>
      </c>
      <c r="AW344" s="42">
        <f t="shared" si="475"/>
        <v>0.97222222222222221</v>
      </c>
      <c r="AX344" s="42">
        <f t="shared" si="476"/>
        <v>0.9916666666666667</v>
      </c>
      <c r="AY344" s="42">
        <f t="shared" si="477"/>
        <v>1</v>
      </c>
      <c r="AZ344" s="42">
        <f t="shared" si="478"/>
        <v>0.99444444444444446</v>
      </c>
      <c r="BA344" s="42">
        <f t="shared" si="479"/>
        <v>1</v>
      </c>
      <c r="BB344" s="42">
        <f t="shared" si="480"/>
        <v>1</v>
      </c>
      <c r="BC344" s="42">
        <f t="shared" si="481"/>
        <v>1</v>
      </c>
      <c r="BD344" s="42">
        <f t="shared" si="482"/>
        <v>0.98611111111111116</v>
      </c>
      <c r="BE344" s="42">
        <f t="shared" si="483"/>
        <v>1</v>
      </c>
      <c r="BF344" s="42">
        <f t="shared" si="484"/>
        <v>1</v>
      </c>
      <c r="BH344" s="41" t="s">
        <v>32</v>
      </c>
      <c r="BI344" s="38" t="s">
        <v>164</v>
      </c>
      <c r="BJ344" s="39" t="s">
        <v>16</v>
      </c>
      <c r="BK344" s="27">
        <v>355</v>
      </c>
      <c r="BL344" s="27">
        <v>354</v>
      </c>
      <c r="BM344" s="27">
        <v>360</v>
      </c>
      <c r="BN344" s="27">
        <v>345</v>
      </c>
      <c r="BO344" s="27">
        <v>355</v>
      </c>
      <c r="BP344" s="27">
        <v>350</v>
      </c>
      <c r="BQ344" s="27">
        <v>357</v>
      </c>
      <c r="BR344" s="27">
        <v>360</v>
      </c>
      <c r="BS344" s="27">
        <v>358</v>
      </c>
      <c r="BT344" s="27">
        <v>360</v>
      </c>
      <c r="BU344" s="27">
        <v>360</v>
      </c>
      <c r="BV344" s="27">
        <v>360</v>
      </c>
      <c r="BW344" s="27">
        <v>355</v>
      </c>
      <c r="BX344" s="27">
        <v>360</v>
      </c>
      <c r="BY344" s="27">
        <v>360</v>
      </c>
    </row>
    <row r="345" spans="2:77" x14ac:dyDescent="0.25">
      <c r="B345" s="41" t="s">
        <v>39</v>
      </c>
      <c r="C345" s="38" t="s">
        <v>154</v>
      </c>
      <c r="D345" s="39" t="s">
        <v>16</v>
      </c>
      <c r="E345" s="42">
        <f>IF(AR402&lt;0.75,1/0,IF(AR$407&lt;0.75,1/0,X345))</f>
        <v>-0.20594112913452411</v>
      </c>
      <c r="F345" s="42">
        <f>IF(AS402&lt;0.75,1/0,IF(AS$407&lt;0.75,1/0,Y345))</f>
        <v>-0.12946886187981221</v>
      </c>
      <c r="G345" s="42">
        <f>IF(AT402&lt;0.75,1/0,IF(AT$407&lt;0.75,1/0,Z345))</f>
        <v>-5.683600170492431E-2</v>
      </c>
      <c r="H345" s="42">
        <f>IF(AU402&lt;0.75,1/0,IF(AU$407&lt;0.75,1/0,AA345))</f>
        <v>-0.23768907052400712</v>
      </c>
      <c r="I345" s="42">
        <f>IF(AV402&lt;0.75,1/0,IF(AV$407&lt;0.75,1/0,AB345))</f>
        <v>-0.19082703963488967</v>
      </c>
      <c r="J345" s="42">
        <f>IF(AW402&lt;0.75,1/0,IF(AW$407&lt;0.75,1/0,AC345))</f>
        <v>-0.16785508956104267</v>
      </c>
      <c r="K345" s="42">
        <f>IF(AX402&lt;0.75,1/0,IF(AX$407&lt;0.75,1/0,AD345))</f>
        <v>-1.6631274458438483E-2</v>
      </c>
      <c r="L345" s="42">
        <f>IF(AY402&lt;0.75,1/0,IF(AY$407&lt;0.75,1/0,AE345))</f>
        <v>-0.48329810537139506</v>
      </c>
      <c r="M345" s="42">
        <f>IF(AZ402&lt;0.75,1/0,IF(AZ$407&lt;0.75,1/0,AF345))</f>
        <v>-0.14639219819458649</v>
      </c>
      <c r="N345" s="42">
        <f>IF(BA402&lt;0.75,1/0,IF(BA$407&lt;0.75,1/0,AG345))</f>
        <v>0.47125436053500525</v>
      </c>
      <c r="O345" s="42">
        <f>IF(BB402&lt;0.75,1/0,IF(BB$407&lt;0.75,1/0,AH345))</f>
        <v>-0.15297765198742919</v>
      </c>
      <c r="P345" s="42">
        <f>IF(BC402&lt;0.75,1/0,IF(BC$407&lt;0.75,1/0,AI345))</f>
        <v>-9.3596274428328186E-2</v>
      </c>
      <c r="Q345" s="42">
        <f>IF(BD402&lt;0.75,1/0,IF(BD$407&lt;0.75,1/0,AJ345))</f>
        <v>-0.10450718177315488</v>
      </c>
      <c r="R345" s="42">
        <f>IF(BE402&lt;0.75,1/0,IF(BE$407&lt;0.75,1/0,AK345))</f>
        <v>-0.10928143084007236</v>
      </c>
      <c r="S345" s="42">
        <f>IF(BF402&lt;0.75,1/0,IF(BF$407&lt;0.75,1/0,AL345))</f>
        <v>-9.6411555081644007E-2</v>
      </c>
      <c r="U345" s="5" t="s">
        <v>39</v>
      </c>
      <c r="V345" s="6" t="s">
        <v>154</v>
      </c>
      <c r="W345" s="7" t="s">
        <v>16</v>
      </c>
      <c r="X345" s="1">
        <v>-0.20594112913452411</v>
      </c>
      <c r="Y345" s="1">
        <v>-0.12946886187981221</v>
      </c>
      <c r="Z345" s="1">
        <v>-5.683600170492431E-2</v>
      </c>
      <c r="AA345" s="1">
        <v>-0.23768907052400712</v>
      </c>
      <c r="AB345" s="1">
        <v>-0.19082703963488967</v>
      </c>
      <c r="AC345" s="1">
        <v>-0.16785508956104267</v>
      </c>
      <c r="AD345" s="1">
        <v>-1.6631274458438483E-2</v>
      </c>
      <c r="AE345" s="1">
        <v>-0.48329810537139506</v>
      </c>
      <c r="AF345" s="1">
        <v>-0.14639219819458649</v>
      </c>
      <c r="AG345" s="1">
        <v>0.47125436053500525</v>
      </c>
      <c r="AH345" s="1">
        <v>-0.15297765198742919</v>
      </c>
      <c r="AI345" s="1">
        <v>-9.3596274428328186E-2</v>
      </c>
      <c r="AJ345" s="1">
        <v>-0.10450718177315488</v>
      </c>
      <c r="AK345" s="1">
        <v>-0.10928143084007236</v>
      </c>
      <c r="AL345" s="1">
        <v>-9.6411555081644007E-2</v>
      </c>
      <c r="AO345" s="41" t="s">
        <v>33</v>
      </c>
      <c r="AP345" s="38" t="s">
        <v>159</v>
      </c>
      <c r="AQ345" s="39" t="s">
        <v>16</v>
      </c>
      <c r="AR345" s="42">
        <f>BK345/384</f>
        <v>1</v>
      </c>
      <c r="AS345" s="42">
        <f t="shared" ref="AS345:AS351" si="486">BL345/384</f>
        <v>0.98958333333333337</v>
      </c>
      <c r="AT345" s="42">
        <f t="shared" ref="AT345:AT351" si="487">BM345/384</f>
        <v>0.95833333333333337</v>
      </c>
      <c r="AU345" s="42">
        <f t="shared" ref="AU345:AU351" si="488">BN345/384</f>
        <v>0.95833333333333337</v>
      </c>
      <c r="AV345" s="42">
        <f t="shared" ref="AV345:AV351" si="489">BO345/384</f>
        <v>1</v>
      </c>
      <c r="AW345" s="42">
        <f t="shared" ref="AW345:AW351" si="490">BP345/384</f>
        <v>0.98958333333333337</v>
      </c>
      <c r="AX345" s="42">
        <f t="shared" ref="AX345:AX351" si="491">BQ345/384</f>
        <v>0.46875</v>
      </c>
      <c r="AY345" s="42">
        <f t="shared" ref="AY345:AY351" si="492">BR345/384</f>
        <v>1</v>
      </c>
      <c r="AZ345" s="42">
        <f t="shared" ref="AZ345:AZ351" si="493">BS345/384</f>
        <v>1</v>
      </c>
      <c r="BA345" s="42">
        <f t="shared" ref="BA345:BA351" si="494">BT345/384</f>
        <v>1</v>
      </c>
      <c r="BB345" s="42">
        <f t="shared" ref="BB345:BB351" si="495">BU345/384</f>
        <v>1</v>
      </c>
      <c r="BC345" s="42">
        <f t="shared" ref="BC345:BC351" si="496">BV345/384</f>
        <v>1</v>
      </c>
      <c r="BD345" s="42">
        <f t="shared" ref="BD345:BD351" si="497">BW345/384</f>
        <v>1</v>
      </c>
      <c r="BE345" s="42">
        <f t="shared" ref="BE345:BE351" si="498">BX345/384</f>
        <v>1</v>
      </c>
      <c r="BF345" s="42">
        <f t="shared" ref="BF345:BF351" si="499">BY345/384</f>
        <v>1</v>
      </c>
      <c r="BH345" s="41" t="s">
        <v>33</v>
      </c>
      <c r="BI345" s="38" t="s">
        <v>159</v>
      </c>
      <c r="BJ345" s="39" t="s">
        <v>16</v>
      </c>
      <c r="BK345" s="27">
        <v>384</v>
      </c>
      <c r="BL345" s="27">
        <v>380</v>
      </c>
      <c r="BM345" s="27">
        <v>368</v>
      </c>
      <c r="BN345" s="27">
        <v>368</v>
      </c>
      <c r="BO345" s="27">
        <v>384</v>
      </c>
      <c r="BP345" s="27">
        <v>380</v>
      </c>
      <c r="BQ345" s="27">
        <v>180</v>
      </c>
      <c r="BR345" s="27">
        <v>384</v>
      </c>
      <c r="BS345" s="27">
        <v>384</v>
      </c>
      <c r="BT345" s="27">
        <v>384</v>
      </c>
      <c r="BU345" s="27">
        <v>384</v>
      </c>
      <c r="BV345" s="27">
        <v>384</v>
      </c>
      <c r="BW345" s="27">
        <v>384</v>
      </c>
      <c r="BX345" s="27">
        <v>384</v>
      </c>
      <c r="BY345" s="27">
        <v>384</v>
      </c>
    </row>
    <row r="346" spans="2:77" x14ac:dyDescent="0.25">
      <c r="B346" s="41" t="s">
        <v>39</v>
      </c>
      <c r="C346" s="38" t="s">
        <v>155</v>
      </c>
      <c r="D346" s="39" t="s">
        <v>16</v>
      </c>
      <c r="E346" s="42">
        <f>IF(AR403&lt;0.75,1/0,IF(AR$407&lt;0.75,1/0,X346))</f>
        <v>-0.1906578208926456</v>
      </c>
      <c r="F346" s="42">
        <f>IF(AS403&lt;0.75,1/0,IF(AS$407&lt;0.75,1/0,Y346))</f>
        <v>0.1880385930083015</v>
      </c>
      <c r="G346" s="42">
        <f>IF(AT403&lt;0.75,1/0,IF(AT$407&lt;0.75,1/0,Z346))</f>
        <v>-3.6922939201790017E-2</v>
      </c>
      <c r="H346" s="42">
        <f>IF(AU403&lt;0.75,1/0,IF(AU$407&lt;0.75,1/0,AA346))</f>
        <v>-0.13289029079403136</v>
      </c>
      <c r="I346" s="42">
        <f>IF(AV403&lt;0.75,1/0,IF(AV$407&lt;0.75,1/0,AB346))</f>
        <v>-2.9078719321228741E-2</v>
      </c>
      <c r="J346" s="42">
        <f>IF(AW403&lt;0.75,1/0,IF(AW$407&lt;0.75,1/0,AC346))</f>
        <v>-3.5198706775429245E-2</v>
      </c>
      <c r="K346" s="42" t="e">
        <f>IF(AX403&lt;0.75,1/0,IF(AX$407&lt;0.75,1/0,AD346))</f>
        <v>#DIV/0!</v>
      </c>
      <c r="L346" s="42">
        <f>IF(AY403&lt;0.75,1/0,IF(AY$407&lt;0.75,1/0,AE346))</f>
        <v>-0.10784513200312884</v>
      </c>
      <c r="M346" s="42">
        <f>IF(AZ403&lt;0.75,1/0,IF(AZ$407&lt;0.75,1/0,AF346))</f>
        <v>9.7156561014179799E-2</v>
      </c>
      <c r="N346" s="42">
        <f>IF(BA403&lt;0.75,1/0,IF(BA$407&lt;0.75,1/0,AG346))</f>
        <v>0.74989226006648768</v>
      </c>
      <c r="O346" s="42">
        <f>IF(BB403&lt;0.75,1/0,IF(BB$407&lt;0.75,1/0,AH346))</f>
        <v>-3.0616240192170574E-2</v>
      </c>
      <c r="P346" s="42">
        <f>IF(BC403&lt;0.75,1/0,IF(BC$407&lt;0.75,1/0,AI346))</f>
        <v>0.26922499479365225</v>
      </c>
      <c r="Q346" s="42">
        <f>IF(BD403&lt;0.75,1/0,IF(BD$407&lt;0.75,1/0,AJ346))</f>
        <v>-0.23946235499030522</v>
      </c>
      <c r="R346" s="42">
        <f>IF(BE403&lt;0.75,1/0,IF(BE$407&lt;0.75,1/0,AK346))</f>
        <v>0.1209201625255405</v>
      </c>
      <c r="S346" s="42">
        <f>IF(BF403&lt;0.75,1/0,IF(BF$407&lt;0.75,1/0,AL346))</f>
        <v>6.0871891305589454E-2</v>
      </c>
      <c r="U346" s="5" t="s">
        <v>39</v>
      </c>
      <c r="V346" s="6" t="s">
        <v>155</v>
      </c>
      <c r="W346" s="7" t="s">
        <v>16</v>
      </c>
      <c r="X346" s="1">
        <v>-0.1906578208926456</v>
      </c>
      <c r="Y346" s="1">
        <v>0.1880385930083015</v>
      </c>
      <c r="Z346" s="1">
        <v>-3.6922939201790017E-2</v>
      </c>
      <c r="AA346" s="1">
        <v>-0.13289029079403136</v>
      </c>
      <c r="AB346" s="1">
        <v>-2.9078719321228741E-2</v>
      </c>
      <c r="AC346" s="1">
        <v>-3.5198706775429245E-2</v>
      </c>
      <c r="AD346" s="1">
        <v>-6.4615535045597361E-2</v>
      </c>
      <c r="AE346" s="1">
        <v>-0.10784513200312884</v>
      </c>
      <c r="AF346" s="1">
        <v>9.7156561014179799E-2</v>
      </c>
      <c r="AG346" s="1">
        <v>0.74989226006648768</v>
      </c>
      <c r="AH346" s="1">
        <v>-3.0616240192170574E-2</v>
      </c>
      <c r="AI346" s="1">
        <v>0.26922499479365225</v>
      </c>
      <c r="AJ346" s="1">
        <v>-0.23946235499030522</v>
      </c>
      <c r="AK346" s="1">
        <v>0.1209201625255405</v>
      </c>
      <c r="AL346" s="1">
        <v>6.0871891305589454E-2</v>
      </c>
      <c r="AO346" s="41" t="s">
        <v>33</v>
      </c>
      <c r="AP346" s="38" t="s">
        <v>160</v>
      </c>
      <c r="AQ346" s="39" t="s">
        <v>16</v>
      </c>
      <c r="AR346" s="42">
        <f t="shared" ref="AR346:AR351" si="500">BK346/384</f>
        <v>1</v>
      </c>
      <c r="AS346" s="42">
        <f t="shared" si="486"/>
        <v>0.98958333333333337</v>
      </c>
      <c r="AT346" s="42">
        <f t="shared" si="487"/>
        <v>0.95833333333333337</v>
      </c>
      <c r="AU346" s="42">
        <f t="shared" si="488"/>
        <v>0.95833333333333337</v>
      </c>
      <c r="AV346" s="42">
        <f t="shared" si="489"/>
        <v>1</v>
      </c>
      <c r="AW346" s="42">
        <f t="shared" si="490"/>
        <v>0.97916666666666663</v>
      </c>
      <c r="AX346" s="42">
        <f t="shared" si="491"/>
        <v>0.98697916666666663</v>
      </c>
      <c r="AY346" s="42">
        <f t="shared" si="492"/>
        <v>1</v>
      </c>
      <c r="AZ346" s="42">
        <f t="shared" si="493"/>
        <v>1</v>
      </c>
      <c r="BA346" s="42">
        <f t="shared" si="494"/>
        <v>1</v>
      </c>
      <c r="BB346" s="42">
        <f t="shared" si="495"/>
        <v>1</v>
      </c>
      <c r="BC346" s="42">
        <f t="shared" si="496"/>
        <v>1</v>
      </c>
      <c r="BD346" s="42">
        <f t="shared" si="497"/>
        <v>0.99739583333333337</v>
      </c>
      <c r="BE346" s="42">
        <f t="shared" si="498"/>
        <v>1</v>
      </c>
      <c r="BF346" s="42">
        <f t="shared" si="499"/>
        <v>1</v>
      </c>
      <c r="BH346" s="41" t="s">
        <v>33</v>
      </c>
      <c r="BI346" s="38" t="s">
        <v>160</v>
      </c>
      <c r="BJ346" s="39" t="s">
        <v>16</v>
      </c>
      <c r="BK346" s="27">
        <v>384</v>
      </c>
      <c r="BL346" s="27">
        <v>380</v>
      </c>
      <c r="BM346" s="27">
        <v>368</v>
      </c>
      <c r="BN346" s="27">
        <v>368</v>
      </c>
      <c r="BO346" s="27">
        <v>384</v>
      </c>
      <c r="BP346" s="27">
        <v>376</v>
      </c>
      <c r="BQ346" s="27">
        <v>379</v>
      </c>
      <c r="BR346" s="27">
        <v>384</v>
      </c>
      <c r="BS346" s="27">
        <v>384</v>
      </c>
      <c r="BT346" s="27">
        <v>384</v>
      </c>
      <c r="BU346" s="27">
        <v>384</v>
      </c>
      <c r="BV346" s="27">
        <v>384</v>
      </c>
      <c r="BW346" s="27">
        <v>383</v>
      </c>
      <c r="BX346" s="27">
        <v>384</v>
      </c>
      <c r="BY346" s="27">
        <v>384</v>
      </c>
    </row>
    <row r="347" spans="2:77" x14ac:dyDescent="0.25">
      <c r="B347" s="41" t="s">
        <v>39</v>
      </c>
      <c r="C347" s="38" t="s">
        <v>156</v>
      </c>
      <c r="D347" s="39" t="s">
        <v>16</v>
      </c>
      <c r="E347" s="42">
        <f>IF(AR404&lt;0.75,1/0,IF(AR$407&lt;0.75,1/0,X347))</f>
        <v>-8.0844907423285317E-2</v>
      </c>
      <c r="F347" s="42">
        <f>IF(AS404&lt;0.75,1/0,IF(AS$407&lt;0.75,1/0,Y347))</f>
        <v>3.708130008695032E-2</v>
      </c>
      <c r="G347" s="42">
        <f>IF(AT404&lt;0.75,1/0,IF(AT$407&lt;0.75,1/0,Z347))</f>
        <v>-0.13516786925448132</v>
      </c>
      <c r="H347" s="42">
        <f>IF(AU404&lt;0.75,1/0,IF(AU$407&lt;0.75,1/0,AA347))</f>
        <v>-0.19644557571407673</v>
      </c>
      <c r="I347" s="42">
        <f>IF(AV404&lt;0.75,1/0,IF(AV$407&lt;0.75,1/0,AB347))</f>
        <v>-0.23842505156828164</v>
      </c>
      <c r="J347" s="42">
        <f>IF(AW404&lt;0.75,1/0,IF(AW$407&lt;0.75,1/0,AC347))</f>
        <v>0.15000696899167099</v>
      </c>
      <c r="K347" s="42">
        <f>IF(AX404&lt;0.75,1/0,IF(AX$407&lt;0.75,1/0,AD347))</f>
        <v>7.8054473885098563E-3</v>
      </c>
      <c r="L347" s="42">
        <f>IF(AY404&lt;0.75,1/0,IF(AY$407&lt;0.75,1/0,AE347))</f>
        <v>-0.15376125846967437</v>
      </c>
      <c r="M347" s="42">
        <f>IF(AZ404&lt;0.75,1/0,IF(AZ$407&lt;0.75,1/0,AF347))</f>
        <v>2.1439831844456414E-2</v>
      </c>
      <c r="N347" s="42">
        <f>IF(BA404&lt;0.75,1/0,IF(BA$407&lt;0.75,1/0,AG347))</f>
        <v>0.42269707682685032</v>
      </c>
      <c r="O347" s="42">
        <f>IF(BB404&lt;0.75,1/0,IF(BB$407&lt;0.75,1/0,AH347))</f>
        <v>-0.14810600356840709</v>
      </c>
      <c r="P347" s="42">
        <f>IF(BC404&lt;0.75,1/0,IF(BC$407&lt;0.75,1/0,AI347))</f>
        <v>-0.20715527630219277</v>
      </c>
      <c r="Q347" s="42">
        <f>IF(BD404&lt;0.75,1/0,IF(BD$407&lt;0.75,1/0,AJ347))</f>
        <v>-0.32779446464433548</v>
      </c>
      <c r="R347" s="42">
        <f>IF(BE404&lt;0.75,1/0,IF(BE$407&lt;0.75,1/0,AK347))</f>
        <v>-6.3872346795995516E-2</v>
      </c>
      <c r="S347" s="42">
        <f>IF(BF404&lt;0.75,1/0,IF(BF$407&lt;0.75,1/0,AL347))</f>
        <v>-8.2285354159713942E-2</v>
      </c>
      <c r="U347" s="5" t="s">
        <v>39</v>
      </c>
      <c r="V347" s="6" t="s">
        <v>156</v>
      </c>
      <c r="W347" s="7" t="s">
        <v>16</v>
      </c>
      <c r="X347" s="1">
        <v>-8.0844907423285317E-2</v>
      </c>
      <c r="Y347" s="1">
        <v>3.708130008695032E-2</v>
      </c>
      <c r="Z347" s="1">
        <v>-0.13516786925448132</v>
      </c>
      <c r="AA347" s="1">
        <v>-0.19644557571407673</v>
      </c>
      <c r="AB347" s="1">
        <v>-0.23842505156828164</v>
      </c>
      <c r="AC347" s="1">
        <v>0.15000696899167099</v>
      </c>
      <c r="AD347" s="1">
        <v>7.8054473885098563E-3</v>
      </c>
      <c r="AE347" s="1">
        <v>-0.15376125846967437</v>
      </c>
      <c r="AF347" s="1">
        <v>2.1439831844456414E-2</v>
      </c>
      <c r="AG347" s="1">
        <v>0.42269707682685032</v>
      </c>
      <c r="AH347" s="1">
        <v>-0.14810600356840709</v>
      </c>
      <c r="AI347" s="1">
        <v>-0.20715527630219277</v>
      </c>
      <c r="AJ347" s="1">
        <v>-0.32779446464433548</v>
      </c>
      <c r="AK347" s="1">
        <v>-6.3872346795995516E-2</v>
      </c>
      <c r="AL347" s="1">
        <v>-8.2285354159713942E-2</v>
      </c>
      <c r="AO347" s="41" t="s">
        <v>33</v>
      </c>
      <c r="AP347" s="38" t="s">
        <v>161</v>
      </c>
      <c r="AQ347" s="39" t="s">
        <v>16</v>
      </c>
      <c r="AR347" s="42">
        <f t="shared" si="500"/>
        <v>1</v>
      </c>
      <c r="AS347" s="42">
        <f t="shared" si="486"/>
        <v>0.98958333333333337</v>
      </c>
      <c r="AT347" s="42">
        <f t="shared" si="487"/>
        <v>0.95833333333333337</v>
      </c>
      <c r="AU347" s="42">
        <f t="shared" si="488"/>
        <v>0.96354166666666663</v>
      </c>
      <c r="AV347" s="42">
        <f t="shared" si="489"/>
        <v>1</v>
      </c>
      <c r="AW347" s="42">
        <f t="shared" si="490"/>
        <v>0.9765625</v>
      </c>
      <c r="AX347" s="42">
        <f t="shared" si="491"/>
        <v>0.9296875</v>
      </c>
      <c r="AY347" s="42">
        <f t="shared" si="492"/>
        <v>0.99479166666666663</v>
      </c>
      <c r="AZ347" s="42">
        <f t="shared" si="493"/>
        <v>1</v>
      </c>
      <c r="BA347" s="42">
        <f t="shared" si="494"/>
        <v>1</v>
      </c>
      <c r="BB347" s="42">
        <f t="shared" si="495"/>
        <v>1</v>
      </c>
      <c r="BC347" s="42">
        <f t="shared" si="496"/>
        <v>1</v>
      </c>
      <c r="BD347" s="42">
        <f t="shared" si="497"/>
        <v>0.99479166666666663</v>
      </c>
      <c r="BE347" s="42">
        <f t="shared" si="498"/>
        <v>1</v>
      </c>
      <c r="BF347" s="42">
        <f t="shared" si="499"/>
        <v>1</v>
      </c>
      <c r="BH347" s="41" t="s">
        <v>33</v>
      </c>
      <c r="BI347" s="38" t="s">
        <v>161</v>
      </c>
      <c r="BJ347" s="39" t="s">
        <v>16</v>
      </c>
      <c r="BK347" s="27">
        <v>384</v>
      </c>
      <c r="BL347" s="27">
        <v>380</v>
      </c>
      <c r="BM347" s="27">
        <v>368</v>
      </c>
      <c r="BN347" s="27">
        <v>370</v>
      </c>
      <c r="BO347" s="27">
        <v>384</v>
      </c>
      <c r="BP347" s="27">
        <v>375</v>
      </c>
      <c r="BQ347" s="27">
        <v>357</v>
      </c>
      <c r="BR347" s="27">
        <v>382</v>
      </c>
      <c r="BS347" s="27">
        <v>384</v>
      </c>
      <c r="BT347" s="27">
        <v>384</v>
      </c>
      <c r="BU347" s="27">
        <v>384</v>
      </c>
      <c r="BV347" s="27">
        <v>384</v>
      </c>
      <c r="BW347" s="27">
        <v>382</v>
      </c>
      <c r="BX347" s="27">
        <v>384</v>
      </c>
      <c r="BY347" s="27">
        <v>384</v>
      </c>
    </row>
    <row r="348" spans="2:77" x14ac:dyDescent="0.25">
      <c r="B348" s="41" t="s">
        <v>39</v>
      </c>
      <c r="C348" s="38" t="s">
        <v>157</v>
      </c>
      <c r="D348" s="39" t="s">
        <v>16</v>
      </c>
      <c r="E348" s="42">
        <f>IF(AR405&lt;0.75,1/0,IF(AR$407&lt;0.75,1/0,X348))</f>
        <v>7.8929756622917235E-2</v>
      </c>
      <c r="F348" s="42">
        <f>IF(AS405&lt;0.75,1/0,IF(AS$407&lt;0.75,1/0,Y348))</f>
        <v>9.7214745133596514E-2</v>
      </c>
      <c r="G348" s="42">
        <f>IF(AT405&lt;0.75,1/0,IF(AT$407&lt;0.75,1/0,Z348))</f>
        <v>-7.8911056701046589E-2</v>
      </c>
      <c r="H348" s="42">
        <f>IF(AU405&lt;0.75,1/0,IF(AU$407&lt;0.75,1/0,AA348))</f>
        <v>-0.11796748354697406</v>
      </c>
      <c r="I348" s="42">
        <f>IF(AV405&lt;0.75,1/0,IF(AV$407&lt;0.75,1/0,AB348))</f>
        <v>-2.4654089559966508E-2</v>
      </c>
      <c r="J348" s="42">
        <f>IF(AW405&lt;0.75,1/0,IF(AW$407&lt;0.75,1/0,AC348))</f>
        <v>-4.330047589632946E-2</v>
      </c>
      <c r="K348" s="42">
        <f>IF(AX405&lt;0.75,1/0,IF(AX$407&lt;0.75,1/0,AD348))</f>
        <v>0.10926828840593972</v>
      </c>
      <c r="L348" s="42">
        <f>IF(AY405&lt;0.75,1/0,IF(AY$407&lt;0.75,1/0,AE348))</f>
        <v>-6.9492060947027423E-2</v>
      </c>
      <c r="M348" s="42">
        <f>IF(AZ405&lt;0.75,1/0,IF(AZ$407&lt;0.75,1/0,AF348))</f>
        <v>-0.11951671404439379</v>
      </c>
      <c r="N348" s="42">
        <f>IF(BA405&lt;0.75,1/0,IF(BA$407&lt;0.75,1/0,AG348))</f>
        <v>0.46785102022940928</v>
      </c>
      <c r="O348" s="42">
        <f>IF(BB405&lt;0.75,1/0,IF(BB$407&lt;0.75,1/0,AH348))</f>
        <v>-5.6188741307841239E-2</v>
      </c>
      <c r="P348" s="42">
        <f>IF(BC405&lt;0.75,1/0,IF(BC$407&lt;0.75,1/0,AI348))</f>
        <v>0.25949050843656907</v>
      </c>
      <c r="Q348" s="42">
        <f>IF(BD405&lt;0.75,1/0,IF(BD$407&lt;0.75,1/0,AJ348))</f>
        <v>-9.6264390736752636E-2</v>
      </c>
      <c r="R348" s="42">
        <f>IF(BE405&lt;0.75,1/0,IF(BE$407&lt;0.75,1/0,AK348))</f>
        <v>8.377462032780536E-2</v>
      </c>
      <c r="S348" s="42">
        <f>IF(BF405&lt;0.75,1/0,IF(BF$407&lt;0.75,1/0,AL348))</f>
        <v>1.7123565377972216E-2</v>
      </c>
      <c r="U348" s="5" t="s">
        <v>39</v>
      </c>
      <c r="V348" s="6" t="s">
        <v>157</v>
      </c>
      <c r="W348" s="7" t="s">
        <v>16</v>
      </c>
      <c r="X348" s="1">
        <v>7.8929756622917235E-2</v>
      </c>
      <c r="Y348" s="1">
        <v>9.7214745133596514E-2</v>
      </c>
      <c r="Z348" s="1">
        <v>-7.8911056701046589E-2</v>
      </c>
      <c r="AA348" s="1">
        <v>-0.11796748354697406</v>
      </c>
      <c r="AB348" s="1">
        <v>-2.4654089559966508E-2</v>
      </c>
      <c r="AC348" s="1">
        <v>-4.330047589632946E-2</v>
      </c>
      <c r="AD348" s="1">
        <v>0.10926828840593972</v>
      </c>
      <c r="AE348" s="1">
        <v>-6.9492060947027423E-2</v>
      </c>
      <c r="AF348" s="1">
        <v>-0.11951671404439379</v>
      </c>
      <c r="AG348" s="1">
        <v>0.46785102022940928</v>
      </c>
      <c r="AH348" s="1">
        <v>-5.6188741307841239E-2</v>
      </c>
      <c r="AI348" s="1">
        <v>0.25949050843656907</v>
      </c>
      <c r="AJ348" s="1">
        <v>-9.6264390736752636E-2</v>
      </c>
      <c r="AK348" s="1">
        <v>8.377462032780536E-2</v>
      </c>
      <c r="AL348" s="1">
        <v>1.7123565377972216E-2</v>
      </c>
      <c r="AO348" s="41" t="s">
        <v>33</v>
      </c>
      <c r="AP348" s="38" t="s">
        <v>162</v>
      </c>
      <c r="AQ348" s="39" t="s">
        <v>16</v>
      </c>
      <c r="AR348" s="42">
        <f t="shared" si="500"/>
        <v>0.99479166666666663</v>
      </c>
      <c r="AS348" s="42">
        <f t="shared" si="486"/>
        <v>0.98958333333333337</v>
      </c>
      <c r="AT348" s="42">
        <f t="shared" si="487"/>
        <v>1</v>
      </c>
      <c r="AU348" s="42">
        <f t="shared" si="488"/>
        <v>0.96614583333333337</v>
      </c>
      <c r="AV348" s="42">
        <f t="shared" si="489"/>
        <v>0.95833333333333337</v>
      </c>
      <c r="AW348" s="42">
        <f t="shared" si="490"/>
        <v>0.97916666666666663</v>
      </c>
      <c r="AX348" s="42">
        <f t="shared" si="491"/>
        <v>0.984375</v>
      </c>
      <c r="AY348" s="42">
        <f t="shared" si="492"/>
        <v>1</v>
      </c>
      <c r="AZ348" s="42">
        <f t="shared" si="493"/>
        <v>0.9921875</v>
      </c>
      <c r="BA348" s="42">
        <f t="shared" si="494"/>
        <v>1</v>
      </c>
      <c r="BB348" s="42">
        <f t="shared" si="495"/>
        <v>1</v>
      </c>
      <c r="BC348" s="42">
        <f t="shared" si="496"/>
        <v>1</v>
      </c>
      <c r="BD348" s="42">
        <f t="shared" si="497"/>
        <v>0.9921875</v>
      </c>
      <c r="BE348" s="42">
        <f t="shared" si="498"/>
        <v>1</v>
      </c>
      <c r="BF348" s="42">
        <f t="shared" si="499"/>
        <v>1</v>
      </c>
      <c r="BH348" s="41" t="s">
        <v>33</v>
      </c>
      <c r="BI348" s="38" t="s">
        <v>162</v>
      </c>
      <c r="BJ348" s="39" t="s">
        <v>16</v>
      </c>
      <c r="BK348" s="27">
        <v>382</v>
      </c>
      <c r="BL348" s="27">
        <v>380</v>
      </c>
      <c r="BM348" s="27">
        <v>384</v>
      </c>
      <c r="BN348" s="27">
        <v>371</v>
      </c>
      <c r="BO348" s="27">
        <v>368</v>
      </c>
      <c r="BP348" s="27">
        <v>376</v>
      </c>
      <c r="BQ348" s="27">
        <v>378</v>
      </c>
      <c r="BR348" s="27">
        <v>384</v>
      </c>
      <c r="BS348" s="27">
        <v>381</v>
      </c>
      <c r="BT348" s="27">
        <v>384</v>
      </c>
      <c r="BU348" s="27">
        <v>384</v>
      </c>
      <c r="BV348" s="27">
        <v>384</v>
      </c>
      <c r="BW348" s="27">
        <v>381</v>
      </c>
      <c r="BX348" s="27">
        <v>384</v>
      </c>
      <c r="BY348" s="27">
        <v>384</v>
      </c>
    </row>
    <row r="349" spans="2:77" x14ac:dyDescent="0.25">
      <c r="B349" s="41" t="s">
        <v>39</v>
      </c>
      <c r="C349" s="38" t="s">
        <v>158</v>
      </c>
      <c r="D349" s="39" t="s">
        <v>16</v>
      </c>
      <c r="E349" s="42">
        <f>IF(AR406&lt;0.75,1/0,IF(AR$407&lt;0.75,1/0,X349))</f>
        <v>9.5087089152461335E-2</v>
      </c>
      <c r="F349" s="42">
        <f>IF(AS406&lt;0.75,1/0,IF(AS$407&lt;0.75,1/0,Y349))</f>
        <v>0.13431795986992512</v>
      </c>
      <c r="G349" s="42">
        <f>IF(AT406&lt;0.75,1/0,IF(AT$407&lt;0.75,1/0,Z349))</f>
        <v>0.28212867659396834</v>
      </c>
      <c r="H349" s="42">
        <f>IF(AU406&lt;0.75,1/0,IF(AU$407&lt;0.75,1/0,AA349))</f>
        <v>0.14574736078328288</v>
      </c>
      <c r="I349" s="42">
        <f>IF(AV406&lt;0.75,1/0,IF(AV$407&lt;0.75,1/0,AB349))</f>
        <v>4.1095998031647651E-2</v>
      </c>
      <c r="J349" s="42">
        <f>IF(AW406&lt;0.75,1/0,IF(AW$407&lt;0.75,1/0,AC349))</f>
        <v>0.25870132980769323</v>
      </c>
      <c r="K349" s="42" t="e">
        <f>IF(AX406&lt;0.75,1/0,IF(AX$407&lt;0.75,1/0,AD349))</f>
        <v>#DIV/0!</v>
      </c>
      <c r="L349" s="42">
        <f>IF(AY406&lt;0.75,1/0,IF(AY$407&lt;0.75,1/0,AE349))</f>
        <v>-0.33287464668731326</v>
      </c>
      <c r="M349" s="42">
        <f>IF(AZ406&lt;0.75,1/0,IF(AZ$407&lt;0.75,1/0,AF349))</f>
        <v>8.8391022007962006E-2</v>
      </c>
      <c r="N349" s="42">
        <f>IF(BA406&lt;0.75,1/0,IF(BA$407&lt;0.75,1/0,AG349))</f>
        <v>0.52774290707319471</v>
      </c>
      <c r="O349" s="42">
        <f>IF(BB406&lt;0.75,1/0,IF(BB$407&lt;0.75,1/0,AH349))</f>
        <v>0.19811983457930116</v>
      </c>
      <c r="P349" s="42">
        <f>IF(BC406&lt;0.75,1/0,IF(BC$407&lt;0.75,1/0,AI349))</f>
        <v>0.1764736405154359</v>
      </c>
      <c r="Q349" s="42">
        <f>IF(BD406&lt;0.75,1/0,IF(BD$407&lt;0.75,1/0,AJ349))</f>
        <v>-9.2246835862259013E-2</v>
      </c>
      <c r="R349" s="42">
        <f>IF(BE406&lt;0.75,1/0,IF(BE$407&lt;0.75,1/0,AK349))</f>
        <v>0.18632956389293787</v>
      </c>
      <c r="S349" s="42">
        <f>IF(BF406&lt;0.75,1/0,IF(BF$407&lt;0.75,1/0,AL349))</f>
        <v>1.371839221767801E-2</v>
      </c>
      <c r="U349" s="5" t="s">
        <v>39</v>
      </c>
      <c r="V349" s="6" t="s">
        <v>158</v>
      </c>
      <c r="W349" s="7" t="s">
        <v>16</v>
      </c>
      <c r="X349" s="1">
        <v>9.5087089152461335E-2</v>
      </c>
      <c r="Y349" s="1">
        <v>0.13431795986992512</v>
      </c>
      <c r="Z349" s="1">
        <v>0.28212867659396834</v>
      </c>
      <c r="AA349" s="1">
        <v>0.14574736078328288</v>
      </c>
      <c r="AB349" s="1">
        <v>4.1095998031647651E-2</v>
      </c>
      <c r="AC349" s="1">
        <v>0.25870132980769323</v>
      </c>
      <c r="AD349" s="1">
        <v>3.4476102778417284E-2</v>
      </c>
      <c r="AE349" s="1">
        <v>-0.33287464668731326</v>
      </c>
      <c r="AF349" s="1">
        <v>8.8391022007962006E-2</v>
      </c>
      <c r="AG349" s="1">
        <v>0.52774290707319471</v>
      </c>
      <c r="AH349" s="1">
        <v>0.19811983457930116</v>
      </c>
      <c r="AI349" s="1">
        <v>0.1764736405154359</v>
      </c>
      <c r="AJ349" s="1">
        <v>-9.2246835862259013E-2</v>
      </c>
      <c r="AK349" s="1">
        <v>0.18632956389293787</v>
      </c>
      <c r="AL349" s="1">
        <v>1.371839221767801E-2</v>
      </c>
      <c r="AO349" s="41" t="s">
        <v>33</v>
      </c>
      <c r="AP349" s="38" t="s">
        <v>163</v>
      </c>
      <c r="AQ349" s="39" t="s">
        <v>16</v>
      </c>
      <c r="AR349" s="42">
        <f t="shared" si="500"/>
        <v>1</v>
      </c>
      <c r="AS349" s="42">
        <f t="shared" si="486"/>
        <v>0.984375</v>
      </c>
      <c r="AT349" s="42">
        <f t="shared" si="487"/>
        <v>1</v>
      </c>
      <c r="AU349" s="42">
        <f t="shared" si="488"/>
        <v>0.96354166666666663</v>
      </c>
      <c r="AV349" s="42">
        <f t="shared" si="489"/>
        <v>0.97916666666666663</v>
      </c>
      <c r="AW349" s="42">
        <f t="shared" si="490"/>
        <v>0.97395833333333337</v>
      </c>
      <c r="AX349" s="42">
        <f t="shared" si="491"/>
        <v>0.890625</v>
      </c>
      <c r="AY349" s="42">
        <f t="shared" si="492"/>
        <v>1</v>
      </c>
      <c r="AZ349" s="42">
        <f t="shared" si="493"/>
        <v>0.99479166666666663</v>
      </c>
      <c r="BA349" s="42">
        <f t="shared" si="494"/>
        <v>1</v>
      </c>
      <c r="BB349" s="42">
        <f t="shared" si="495"/>
        <v>1</v>
      </c>
      <c r="BC349" s="42">
        <f t="shared" si="496"/>
        <v>1</v>
      </c>
      <c r="BD349" s="42">
        <f t="shared" si="497"/>
        <v>0.98697916666666663</v>
      </c>
      <c r="BE349" s="42">
        <f t="shared" si="498"/>
        <v>1</v>
      </c>
      <c r="BF349" s="42">
        <f t="shared" si="499"/>
        <v>1</v>
      </c>
      <c r="BH349" s="41" t="s">
        <v>33</v>
      </c>
      <c r="BI349" s="38" t="s">
        <v>163</v>
      </c>
      <c r="BJ349" s="39" t="s">
        <v>16</v>
      </c>
      <c r="BK349" s="27">
        <v>384</v>
      </c>
      <c r="BL349" s="27">
        <v>378</v>
      </c>
      <c r="BM349" s="27">
        <v>384</v>
      </c>
      <c r="BN349" s="27">
        <v>370</v>
      </c>
      <c r="BO349" s="27">
        <v>376</v>
      </c>
      <c r="BP349" s="27">
        <v>374</v>
      </c>
      <c r="BQ349" s="27">
        <v>342</v>
      </c>
      <c r="BR349" s="27">
        <v>384</v>
      </c>
      <c r="BS349" s="27">
        <v>382</v>
      </c>
      <c r="BT349" s="27">
        <v>384</v>
      </c>
      <c r="BU349" s="27">
        <v>384</v>
      </c>
      <c r="BV349" s="27">
        <v>384</v>
      </c>
      <c r="BW349" s="27">
        <v>379</v>
      </c>
      <c r="BX349" s="27">
        <v>384</v>
      </c>
      <c r="BY349" s="27">
        <v>384</v>
      </c>
    </row>
    <row r="350" spans="2:77" x14ac:dyDescent="0.25">
      <c r="B350" s="41" t="s">
        <v>40</v>
      </c>
      <c r="C350" s="38" t="s">
        <v>153</v>
      </c>
      <c r="D350" s="39" t="s">
        <v>16</v>
      </c>
      <c r="E350" s="42">
        <f>IF(AR408&lt;0.75,1/0,IF(AR$414&lt;0.75,1/0,X350))</f>
        <v>-0.25302765210827116</v>
      </c>
      <c r="F350" s="42">
        <f>IF(AS408&lt;0.75,1/0,IF(AS$414&lt;0.75,1/0,Y350))</f>
        <v>-5.3163162090718696E-2</v>
      </c>
      <c r="G350" s="42">
        <f>IF(AT408&lt;0.75,1/0,IF(AT$414&lt;0.75,1/0,Z350))</f>
        <v>0.20765083978273413</v>
      </c>
      <c r="H350" s="42">
        <f>IF(AU408&lt;0.75,1/0,IF(AU$414&lt;0.75,1/0,AA350))</f>
        <v>-9.8019667486549888E-2</v>
      </c>
      <c r="I350" s="42">
        <f>IF(AV408&lt;0.75,1/0,IF(AV$414&lt;0.75,1/0,AB350))</f>
        <v>2.8446816390440777E-2</v>
      </c>
      <c r="J350" s="42">
        <f>IF(AW408&lt;0.75,1/0,IF(AW$414&lt;0.75,1/0,AC350))</f>
        <v>-0.13430895625572403</v>
      </c>
      <c r="K350" s="42" t="e">
        <f>IF(AX408&lt;0.75,1/0,IF(AX$414&lt;0.75,1/0,AD350))</f>
        <v>#DIV/0!</v>
      </c>
      <c r="L350" s="42">
        <f>IF(AY408&lt;0.75,1/0,IF(AY$414&lt;0.75,1/0,AE350))</f>
        <v>-0.19203033156957017</v>
      </c>
      <c r="M350" s="42">
        <f>IF(AZ408&lt;0.75,1/0,IF(AZ$414&lt;0.75,1/0,AF350))</f>
        <v>-9.6848371296961E-2</v>
      </c>
      <c r="N350" s="42">
        <f>IF(BA408&lt;0.75,1/0,IF(BA$414&lt;0.75,1/0,AG350))</f>
        <v>0.67288490740923357</v>
      </c>
      <c r="O350" s="42">
        <f>IF(BB408&lt;0.75,1/0,IF(BB$414&lt;0.75,1/0,AH350))</f>
        <v>-3.220330617406586E-2</v>
      </c>
      <c r="P350" s="42">
        <f>IF(BC408&lt;0.75,1/0,IF(BC$414&lt;0.75,1/0,AI350))</f>
        <v>0.22980434986807174</v>
      </c>
      <c r="Q350" s="42">
        <f>IF(BD408&lt;0.75,1/0,IF(BD$414&lt;0.75,1/0,AJ350))</f>
        <v>0.57941325574731661</v>
      </c>
      <c r="R350" s="42">
        <f>IF(BE408&lt;0.75,1/0,IF(BE$414&lt;0.75,1/0,AK350))</f>
        <v>0.12813334926446895</v>
      </c>
      <c r="S350" s="42">
        <f>IF(BF408&lt;0.75,1/0,IF(BF$414&lt;0.75,1/0,AL350))</f>
        <v>1.2706625513077663E-2</v>
      </c>
      <c r="U350" s="5" t="s">
        <v>40</v>
      </c>
      <c r="V350" s="6" t="s">
        <v>153</v>
      </c>
      <c r="W350" s="7" t="s">
        <v>16</v>
      </c>
      <c r="X350" s="1">
        <v>-0.25302765210827116</v>
      </c>
      <c r="Y350" s="1">
        <v>-5.3163162090718696E-2</v>
      </c>
      <c r="Z350" s="1">
        <v>0.20765083978273413</v>
      </c>
      <c r="AA350" s="1">
        <v>-9.8019667486549888E-2</v>
      </c>
      <c r="AB350" s="1">
        <v>2.8446816390440777E-2</v>
      </c>
      <c r="AC350" s="1">
        <v>-0.13430895625572403</v>
      </c>
      <c r="AD350" s="1" t="e">
        <v>#N/A</v>
      </c>
      <c r="AE350" s="1">
        <v>-0.19203033156957017</v>
      </c>
      <c r="AF350" s="1">
        <v>-9.6848371296961E-2</v>
      </c>
      <c r="AG350" s="1">
        <v>0.67288490740923357</v>
      </c>
      <c r="AH350" s="1">
        <v>-3.220330617406586E-2</v>
      </c>
      <c r="AI350" s="1">
        <v>0.22980434986807174</v>
      </c>
      <c r="AJ350" s="1">
        <v>0.57941325574731661</v>
      </c>
      <c r="AK350" s="1">
        <v>0.12813334926446895</v>
      </c>
      <c r="AL350" s="1">
        <v>1.2706625513077663E-2</v>
      </c>
      <c r="AO350" s="41" t="s">
        <v>33</v>
      </c>
      <c r="AP350" s="38" t="s">
        <v>77</v>
      </c>
      <c r="AQ350" s="39" t="s">
        <v>16</v>
      </c>
      <c r="AR350" s="42">
        <f t="shared" si="500"/>
        <v>1</v>
      </c>
      <c r="AS350" s="42">
        <f t="shared" si="486"/>
        <v>0.984375</v>
      </c>
      <c r="AT350" s="42">
        <f t="shared" si="487"/>
        <v>1</v>
      </c>
      <c r="AU350" s="42">
        <f t="shared" si="488"/>
        <v>0.95833333333333337</v>
      </c>
      <c r="AV350" s="42">
        <f t="shared" si="489"/>
        <v>0.98697916666666663</v>
      </c>
      <c r="AW350" s="42">
        <f t="shared" si="490"/>
        <v>0.96614583333333337</v>
      </c>
      <c r="AX350" s="42">
        <f t="shared" si="491"/>
        <v>0.98958333333333337</v>
      </c>
      <c r="AY350" s="42">
        <f t="shared" si="492"/>
        <v>1</v>
      </c>
      <c r="AZ350" s="42">
        <f t="shared" si="493"/>
        <v>0.99479166666666663</v>
      </c>
      <c r="BA350" s="42">
        <f t="shared" si="494"/>
        <v>1</v>
      </c>
      <c r="BB350" s="42">
        <f t="shared" si="495"/>
        <v>1</v>
      </c>
      <c r="BC350" s="42">
        <f t="shared" si="496"/>
        <v>1</v>
      </c>
      <c r="BD350" s="42">
        <f t="shared" si="497"/>
        <v>0.984375</v>
      </c>
      <c r="BE350" s="42">
        <f t="shared" si="498"/>
        <v>1</v>
      </c>
      <c r="BF350" s="42">
        <f t="shared" si="499"/>
        <v>1</v>
      </c>
      <c r="BH350" s="41" t="s">
        <v>33</v>
      </c>
      <c r="BI350" s="38" t="s">
        <v>77</v>
      </c>
      <c r="BJ350" s="39" t="s">
        <v>16</v>
      </c>
      <c r="BK350" s="27">
        <v>384</v>
      </c>
      <c r="BL350" s="27">
        <v>378</v>
      </c>
      <c r="BM350" s="27">
        <v>384</v>
      </c>
      <c r="BN350" s="27">
        <v>368</v>
      </c>
      <c r="BO350" s="27">
        <v>379</v>
      </c>
      <c r="BP350" s="27">
        <v>371</v>
      </c>
      <c r="BQ350" s="27">
        <v>380</v>
      </c>
      <c r="BR350" s="27">
        <v>384</v>
      </c>
      <c r="BS350" s="27">
        <v>382</v>
      </c>
      <c r="BT350" s="27">
        <v>384</v>
      </c>
      <c r="BU350" s="27">
        <v>384</v>
      </c>
      <c r="BV350" s="27">
        <v>384</v>
      </c>
      <c r="BW350" s="27">
        <v>378</v>
      </c>
      <c r="BX350" s="27">
        <v>384</v>
      </c>
      <c r="BY350" s="27">
        <v>384</v>
      </c>
    </row>
    <row r="351" spans="2:77" x14ac:dyDescent="0.25">
      <c r="B351" s="41" t="s">
        <v>40</v>
      </c>
      <c r="C351" s="38" t="s">
        <v>154</v>
      </c>
      <c r="D351" s="39" t="s">
        <v>16</v>
      </c>
      <c r="E351" s="42">
        <f>IF(AR409&lt;0.75,1/0,IF(AR$414&lt;0.75,1/0,X351))</f>
        <v>-0.11533654614843125</v>
      </c>
      <c r="F351" s="42">
        <f>IF(AS409&lt;0.75,1/0,IF(AS$414&lt;0.75,1/0,Y351))</f>
        <v>2.2043393773904851E-2</v>
      </c>
      <c r="G351" s="42">
        <f>IF(AT409&lt;0.75,1/0,IF(AT$414&lt;0.75,1/0,Z351))</f>
        <v>0.27365655278504808</v>
      </c>
      <c r="H351" s="42">
        <f>IF(AU409&lt;0.75,1/0,IF(AU$414&lt;0.75,1/0,AA351))</f>
        <v>9.608629416700154E-3</v>
      </c>
      <c r="I351" s="42">
        <f>IF(AV409&lt;0.75,1/0,IF(AV$414&lt;0.75,1/0,AB351))</f>
        <v>2.6543803587597115E-2</v>
      </c>
      <c r="J351" s="42">
        <f>IF(AW409&lt;0.75,1/0,IF(AW$414&lt;0.75,1/0,AC351))</f>
        <v>-0.162078232556361</v>
      </c>
      <c r="K351" s="42">
        <f>IF(AX409&lt;0.75,1/0,IF(AX$414&lt;0.75,1/0,AD351))</f>
        <v>0.38823827393441768</v>
      </c>
      <c r="L351" s="42">
        <f>IF(AY409&lt;0.75,1/0,IF(AY$414&lt;0.75,1/0,AE351))</f>
        <v>-0.29764325592440999</v>
      </c>
      <c r="M351" s="42">
        <f>IF(AZ409&lt;0.75,1/0,IF(AZ$414&lt;0.75,1/0,AF351))</f>
        <v>5.7719998448883647E-2</v>
      </c>
      <c r="N351" s="42">
        <f>IF(BA409&lt;0.75,1/0,IF(BA$414&lt;0.75,1/0,AG351))</f>
        <v>0.98911512915561883</v>
      </c>
      <c r="O351" s="42">
        <f>IF(BB409&lt;0.75,1/0,IF(BB$414&lt;0.75,1/0,AH351))</f>
        <v>7.7290950126323477E-2</v>
      </c>
      <c r="P351" s="42">
        <f>IF(BC409&lt;0.75,1/0,IF(BC$414&lt;0.75,1/0,AI351))</f>
        <v>0.67048531409518808</v>
      </c>
      <c r="Q351" s="42">
        <f>IF(BD409&lt;0.75,1/0,IF(BD$414&lt;0.75,1/0,AJ351))</f>
        <v>0.56599328464888465</v>
      </c>
      <c r="R351" s="42">
        <f>IF(BE409&lt;0.75,1/0,IF(BE$414&lt;0.75,1/0,AK351))</f>
        <v>0.25217354196602071</v>
      </c>
      <c r="S351" s="42">
        <f>IF(BF409&lt;0.75,1/0,IF(BF$414&lt;0.75,1/0,AL351))</f>
        <v>0.10499641722635067</v>
      </c>
      <c r="U351" s="5" t="s">
        <v>40</v>
      </c>
      <c r="V351" s="6" t="s">
        <v>154</v>
      </c>
      <c r="W351" s="7" t="s">
        <v>16</v>
      </c>
      <c r="X351" s="1">
        <v>-0.11533654614843125</v>
      </c>
      <c r="Y351" s="1">
        <v>2.2043393773904851E-2</v>
      </c>
      <c r="Z351" s="1">
        <v>0.27365655278504808</v>
      </c>
      <c r="AA351" s="1">
        <v>9.608629416700154E-3</v>
      </c>
      <c r="AB351" s="1">
        <v>2.6543803587597115E-2</v>
      </c>
      <c r="AC351" s="1">
        <v>-0.162078232556361</v>
      </c>
      <c r="AD351" s="1">
        <v>0.38823827393441768</v>
      </c>
      <c r="AE351" s="1">
        <v>-0.29764325592440999</v>
      </c>
      <c r="AF351" s="1">
        <v>5.7719998448883647E-2</v>
      </c>
      <c r="AG351" s="1">
        <v>0.98911512915561883</v>
      </c>
      <c r="AH351" s="1">
        <v>7.7290950126323477E-2</v>
      </c>
      <c r="AI351" s="1">
        <v>0.67048531409518808</v>
      </c>
      <c r="AJ351" s="1">
        <v>0.56599328464888465</v>
      </c>
      <c r="AK351" s="1">
        <v>0.25217354196602071</v>
      </c>
      <c r="AL351" s="1">
        <v>0.10499641722635067</v>
      </c>
      <c r="AO351" s="41" t="s">
        <v>33</v>
      </c>
      <c r="AP351" s="38" t="s">
        <v>164</v>
      </c>
      <c r="AQ351" s="39" t="s">
        <v>16</v>
      </c>
      <c r="AR351" s="42">
        <f t="shared" si="500"/>
        <v>1</v>
      </c>
      <c r="AS351" s="42">
        <f t="shared" si="486"/>
        <v>0.98177083333333337</v>
      </c>
      <c r="AT351" s="42">
        <f t="shared" si="487"/>
        <v>1</v>
      </c>
      <c r="AU351" s="42">
        <f t="shared" si="488"/>
        <v>0.95833333333333337</v>
      </c>
      <c r="AV351" s="42">
        <f t="shared" si="489"/>
        <v>0.98697916666666663</v>
      </c>
      <c r="AW351" s="42">
        <f t="shared" si="490"/>
        <v>0.98177083333333337</v>
      </c>
      <c r="AX351" s="42">
        <f t="shared" si="491"/>
        <v>0.86197916666666663</v>
      </c>
      <c r="AY351" s="42">
        <f t="shared" si="492"/>
        <v>1</v>
      </c>
      <c r="AZ351" s="42">
        <f t="shared" si="493"/>
        <v>0.99479166666666663</v>
      </c>
      <c r="BA351" s="42">
        <f t="shared" si="494"/>
        <v>1</v>
      </c>
      <c r="BB351" s="42">
        <f t="shared" si="495"/>
        <v>1</v>
      </c>
      <c r="BC351" s="42">
        <f t="shared" si="496"/>
        <v>1</v>
      </c>
      <c r="BD351" s="42">
        <f t="shared" si="497"/>
        <v>0.984375</v>
      </c>
      <c r="BE351" s="42">
        <f t="shared" si="498"/>
        <v>1</v>
      </c>
      <c r="BF351" s="42">
        <f t="shared" si="499"/>
        <v>1</v>
      </c>
      <c r="BH351" s="41" t="s">
        <v>33</v>
      </c>
      <c r="BI351" s="38" t="s">
        <v>164</v>
      </c>
      <c r="BJ351" s="39" t="s">
        <v>16</v>
      </c>
      <c r="BK351" s="27">
        <v>384</v>
      </c>
      <c r="BL351" s="27">
        <v>377</v>
      </c>
      <c r="BM351" s="27">
        <v>384</v>
      </c>
      <c r="BN351" s="27">
        <v>368</v>
      </c>
      <c r="BO351" s="27">
        <v>379</v>
      </c>
      <c r="BP351" s="27">
        <v>377</v>
      </c>
      <c r="BQ351" s="27">
        <v>331</v>
      </c>
      <c r="BR351" s="27">
        <v>384</v>
      </c>
      <c r="BS351" s="27">
        <v>382</v>
      </c>
      <c r="BT351" s="27">
        <v>384</v>
      </c>
      <c r="BU351" s="27">
        <v>384</v>
      </c>
      <c r="BV351" s="27">
        <v>384</v>
      </c>
      <c r="BW351" s="27">
        <v>378</v>
      </c>
      <c r="BX351" s="27">
        <v>384</v>
      </c>
      <c r="BY351" s="27">
        <v>384</v>
      </c>
    </row>
    <row r="352" spans="2:77" x14ac:dyDescent="0.25">
      <c r="B352" s="41" t="s">
        <v>40</v>
      </c>
      <c r="C352" s="38" t="s">
        <v>155</v>
      </c>
      <c r="D352" s="39" t="s">
        <v>16</v>
      </c>
      <c r="E352" s="42">
        <f>IF(AR410&lt;0.75,1/0,IF(AR$414&lt;0.75,1/0,X352))</f>
        <v>-0.18294274138618427</v>
      </c>
      <c r="F352" s="42">
        <f>IF(AS410&lt;0.75,1/0,IF(AS$414&lt;0.75,1/0,Y352))</f>
        <v>0.25944069599473152</v>
      </c>
      <c r="G352" s="42">
        <f>IF(AT410&lt;0.75,1/0,IF(AT$414&lt;0.75,1/0,Z352))</f>
        <v>-2.5458276811095915E-2</v>
      </c>
      <c r="H352" s="42">
        <f>IF(AU410&lt;0.75,1/0,IF(AU$414&lt;0.75,1/0,AA352))</f>
        <v>-0.16241222216590967</v>
      </c>
      <c r="I352" s="42">
        <f>IF(AV410&lt;0.75,1/0,IF(AV$414&lt;0.75,1/0,AB352))</f>
        <v>2.3899982693395661E-2</v>
      </c>
      <c r="J352" s="42">
        <f>IF(AW410&lt;0.75,1/0,IF(AW$414&lt;0.75,1/0,AC352))</f>
        <v>-0.14378393793349786</v>
      </c>
      <c r="K352" s="42" t="e">
        <f>IF(AX410&lt;0.75,1/0,IF(AX$414&lt;0.75,1/0,AD352))</f>
        <v>#DIV/0!</v>
      </c>
      <c r="L352" s="42">
        <f>IF(AY410&lt;0.75,1/0,IF(AY$414&lt;0.75,1/0,AE352))</f>
        <v>-0.17315432837540834</v>
      </c>
      <c r="M352" s="42">
        <f>IF(AZ410&lt;0.75,1/0,IF(AZ$414&lt;0.75,1/0,AF352))</f>
        <v>7.0903044797608672E-2</v>
      </c>
      <c r="N352" s="42">
        <f>IF(BA410&lt;0.75,1/0,IF(BA$414&lt;0.75,1/0,AG352))</f>
        <v>0.95950508200508189</v>
      </c>
      <c r="O352" s="42">
        <f>IF(BB410&lt;0.75,1/0,IF(BB$414&lt;0.75,1/0,AH352))</f>
        <v>-5.8287192940182475E-2</v>
      </c>
      <c r="P352" s="42">
        <f>IF(BC410&lt;0.75,1/0,IF(BC$414&lt;0.75,1/0,AI352))</f>
        <v>0.30186035410314727</v>
      </c>
      <c r="Q352" s="42">
        <f>IF(BD410&lt;0.75,1/0,IF(BD$414&lt;0.75,1/0,AJ352))</f>
        <v>0.10667724223966002</v>
      </c>
      <c r="R352" s="42">
        <f>IF(BE410&lt;0.75,1/0,IF(BE$414&lt;0.75,1/0,AK352))</f>
        <v>0.16966428321288984</v>
      </c>
      <c r="S352" s="42">
        <f>IF(BF410&lt;0.75,1/0,IF(BF$414&lt;0.75,1/0,AL352))</f>
        <v>-5.6105778815724983E-2</v>
      </c>
      <c r="U352" s="5" t="s">
        <v>40</v>
      </c>
      <c r="V352" s="6" t="s">
        <v>155</v>
      </c>
      <c r="W352" s="7" t="s">
        <v>16</v>
      </c>
      <c r="X352" s="1">
        <v>-0.18294274138618427</v>
      </c>
      <c r="Y352" s="1">
        <v>0.25944069599473152</v>
      </c>
      <c r="Z352" s="1">
        <v>-2.5458276811095915E-2</v>
      </c>
      <c r="AA352" s="1">
        <v>-0.16241222216590967</v>
      </c>
      <c r="AB352" s="1">
        <v>2.3899982693395661E-2</v>
      </c>
      <c r="AC352" s="1">
        <v>-0.14378393793349786</v>
      </c>
      <c r="AD352" s="1" t="e">
        <v>#N/A</v>
      </c>
      <c r="AE352" s="1">
        <v>-0.17315432837540834</v>
      </c>
      <c r="AF352" s="1">
        <v>7.0903044797608672E-2</v>
      </c>
      <c r="AG352" s="1">
        <v>0.95950508200508189</v>
      </c>
      <c r="AH352" s="1">
        <v>-5.8287192940182475E-2</v>
      </c>
      <c r="AI352" s="1">
        <v>0.30186035410314727</v>
      </c>
      <c r="AJ352" s="1">
        <v>0.10667724223966002</v>
      </c>
      <c r="AK352" s="1">
        <v>0.16966428321288984</v>
      </c>
      <c r="AL352" s="1">
        <v>-5.6105778815724983E-2</v>
      </c>
      <c r="AO352" s="41" t="s">
        <v>78</v>
      </c>
      <c r="AP352" s="38" t="s">
        <v>159</v>
      </c>
      <c r="AQ352" s="39" t="s">
        <v>16</v>
      </c>
      <c r="AR352" s="42">
        <f t="shared" ref="AR352:AR358" si="501">BK352/336</f>
        <v>1</v>
      </c>
      <c r="AS352" s="42">
        <f t="shared" ref="AS352:AS358" si="502">BL352/336</f>
        <v>0.9910714285714286</v>
      </c>
      <c r="AT352" s="42">
        <f t="shared" ref="AT352:AT358" si="503">BM352/336</f>
        <v>0.9553571428571429</v>
      </c>
      <c r="AU352" s="42">
        <f t="shared" ref="AU352:AU358" si="504">BN352/336</f>
        <v>0.95833333333333337</v>
      </c>
      <c r="AV352" s="42">
        <f t="shared" ref="AV352:AV358" si="505">BO352/336</f>
        <v>1</v>
      </c>
      <c r="AW352" s="42">
        <f t="shared" ref="AW352:AW358" si="506">BP352/336</f>
        <v>0.97619047619047616</v>
      </c>
      <c r="AX352" s="42">
        <f t="shared" ref="AX352:AX358" si="507">BQ352/336</f>
        <v>0</v>
      </c>
      <c r="AY352" s="42">
        <f t="shared" ref="AY352:AY358" si="508">BR352/336</f>
        <v>0.9910714285714286</v>
      </c>
      <c r="AZ352" s="42">
        <f t="shared" ref="AZ352:AZ358" si="509">BS352/336</f>
        <v>1</v>
      </c>
      <c r="BA352" s="42">
        <f t="shared" ref="BA352:BA358" si="510">BT352/336</f>
        <v>1</v>
      </c>
      <c r="BB352" s="42">
        <f t="shared" ref="BB352:BB358" si="511">BU352/336</f>
        <v>1</v>
      </c>
      <c r="BC352" s="42">
        <f t="shared" ref="BC352:BC358" si="512">BV352/336</f>
        <v>1</v>
      </c>
      <c r="BD352" s="42">
        <f t="shared" ref="BD352:BD358" si="513">BW352/336</f>
        <v>1</v>
      </c>
      <c r="BE352" s="42">
        <f t="shared" ref="BE352:BE358" si="514">BX352/336</f>
        <v>1</v>
      </c>
      <c r="BF352" s="42">
        <f t="shared" ref="BF352:BF358" si="515">BY352/336</f>
        <v>1</v>
      </c>
      <c r="BH352" s="41" t="s">
        <v>78</v>
      </c>
      <c r="BI352" s="38" t="s">
        <v>159</v>
      </c>
      <c r="BJ352" s="39" t="s">
        <v>16</v>
      </c>
      <c r="BK352" s="27">
        <v>336</v>
      </c>
      <c r="BL352" s="27">
        <v>333</v>
      </c>
      <c r="BM352" s="27">
        <v>321</v>
      </c>
      <c r="BN352" s="27">
        <v>322</v>
      </c>
      <c r="BO352" s="27">
        <v>336</v>
      </c>
      <c r="BP352" s="27">
        <v>328</v>
      </c>
      <c r="BQ352" s="27">
        <v>0</v>
      </c>
      <c r="BR352" s="27">
        <v>333</v>
      </c>
      <c r="BS352" s="27">
        <v>336</v>
      </c>
      <c r="BT352" s="27">
        <v>336</v>
      </c>
      <c r="BU352" s="27">
        <v>336</v>
      </c>
      <c r="BV352" s="27">
        <v>336</v>
      </c>
      <c r="BW352" s="27">
        <v>336</v>
      </c>
      <c r="BX352" s="27">
        <v>336</v>
      </c>
      <c r="BY352" s="27">
        <v>336</v>
      </c>
    </row>
    <row r="353" spans="2:77" x14ac:dyDescent="0.25">
      <c r="B353" s="41" t="s">
        <v>40</v>
      </c>
      <c r="C353" s="38" t="s">
        <v>156</v>
      </c>
      <c r="D353" s="39" t="s">
        <v>16</v>
      </c>
      <c r="E353" s="42">
        <f>IF(AR411&lt;0.75,1/0,IF(AR$414&lt;0.75,1/0,X353))</f>
        <v>8.2903931189999946E-2</v>
      </c>
      <c r="F353" s="42">
        <f>IF(AS411&lt;0.75,1/0,IF(AS$414&lt;0.75,1/0,Y353))</f>
        <v>0.1230639829897362</v>
      </c>
      <c r="G353" s="42">
        <f>IF(AT411&lt;0.75,1/0,IF(AT$414&lt;0.75,1/0,Z353))</f>
        <v>-2.5694628542574205E-2</v>
      </c>
      <c r="H353" s="42">
        <f>IF(AU411&lt;0.75,1/0,IF(AU$414&lt;0.75,1/0,AA353))</f>
        <v>-5.0947522378533838E-2</v>
      </c>
      <c r="I353" s="42">
        <f>IF(AV411&lt;0.75,1/0,IF(AV$414&lt;0.75,1/0,AB353))</f>
        <v>4.1436146746713698E-2</v>
      </c>
      <c r="J353" s="42">
        <f>IF(AW411&lt;0.75,1/0,IF(AW$414&lt;0.75,1/0,AC353))</f>
        <v>-0.13560065127907506</v>
      </c>
      <c r="K353" s="42">
        <f>IF(AX411&lt;0.75,1/0,IF(AX$414&lt;0.75,1/0,AD353))</f>
        <v>0.27795580059071656</v>
      </c>
      <c r="L353" s="42">
        <f>IF(AY411&lt;0.75,1/0,IF(AY$414&lt;0.75,1/0,AE353))</f>
        <v>-7.1858990568553494E-2</v>
      </c>
      <c r="M353" s="42">
        <f>IF(AZ411&lt;0.75,1/0,IF(AZ$414&lt;0.75,1/0,AF353))</f>
        <v>5.9186866356583101E-2</v>
      </c>
      <c r="N353" s="42">
        <f>IF(BA411&lt;0.75,1/0,IF(BA$414&lt;0.75,1/0,AG353))</f>
        <v>1.1064344393494903</v>
      </c>
      <c r="O353" s="42">
        <f>IF(BB411&lt;0.75,1/0,IF(BB$414&lt;0.75,1/0,AH353))</f>
        <v>-8.5230844700922792E-2</v>
      </c>
      <c r="P353" s="42">
        <f>IF(BC411&lt;0.75,1/0,IF(BC$414&lt;0.75,1/0,AI353))</f>
        <v>0.24723683654994577</v>
      </c>
      <c r="Q353" s="42">
        <f>IF(BD411&lt;0.75,1/0,IF(BD$414&lt;0.75,1/0,AJ353))</f>
        <v>-0.16011922155338676</v>
      </c>
      <c r="R353" s="42">
        <f>IF(BE411&lt;0.75,1/0,IF(BE$414&lt;0.75,1/0,AK353))</f>
        <v>0.17554346690388289</v>
      </c>
      <c r="S353" s="42">
        <f>IF(BF411&lt;0.75,1/0,IF(BF$414&lt;0.75,1/0,AL353))</f>
        <v>1.3839632896899268E-3</v>
      </c>
      <c r="U353" s="5" t="s">
        <v>40</v>
      </c>
      <c r="V353" s="6" t="s">
        <v>156</v>
      </c>
      <c r="W353" s="7" t="s">
        <v>16</v>
      </c>
      <c r="X353" s="1">
        <v>8.2903931189999946E-2</v>
      </c>
      <c r="Y353" s="1">
        <v>0.1230639829897362</v>
      </c>
      <c r="Z353" s="1">
        <v>-2.5694628542574205E-2</v>
      </c>
      <c r="AA353" s="1">
        <v>-5.0947522378533838E-2</v>
      </c>
      <c r="AB353" s="1">
        <v>4.1436146746713698E-2</v>
      </c>
      <c r="AC353" s="1">
        <v>-0.13560065127907506</v>
      </c>
      <c r="AD353" s="1">
        <v>0.27795580059071656</v>
      </c>
      <c r="AE353" s="1">
        <v>-7.1858990568553494E-2</v>
      </c>
      <c r="AF353" s="1">
        <v>5.9186866356583101E-2</v>
      </c>
      <c r="AG353" s="1">
        <v>1.1064344393494903</v>
      </c>
      <c r="AH353" s="1">
        <v>-8.5230844700922792E-2</v>
      </c>
      <c r="AI353" s="1">
        <v>0.24723683654994577</v>
      </c>
      <c r="AJ353" s="1">
        <v>-0.16011922155338676</v>
      </c>
      <c r="AK353" s="1">
        <v>0.17554346690388289</v>
      </c>
      <c r="AL353" s="1">
        <v>1.3839632896899268E-3</v>
      </c>
      <c r="AO353" s="41" t="s">
        <v>78</v>
      </c>
      <c r="AP353" s="38" t="s">
        <v>160</v>
      </c>
      <c r="AQ353" s="39" t="s">
        <v>16</v>
      </c>
      <c r="AR353" s="42">
        <f t="shared" si="501"/>
        <v>1</v>
      </c>
      <c r="AS353" s="42">
        <f t="shared" si="502"/>
        <v>0.92261904761904767</v>
      </c>
      <c r="AT353" s="42">
        <f t="shared" si="503"/>
        <v>0.95833333333333337</v>
      </c>
      <c r="AU353" s="42">
        <f t="shared" si="504"/>
        <v>0.95833333333333337</v>
      </c>
      <c r="AV353" s="42">
        <f t="shared" si="505"/>
        <v>1</v>
      </c>
      <c r="AW353" s="42">
        <f t="shared" si="506"/>
        <v>0.98511904761904767</v>
      </c>
      <c r="AX353" s="42">
        <f t="shared" si="507"/>
        <v>0.9821428571428571</v>
      </c>
      <c r="AY353" s="42">
        <f t="shared" si="508"/>
        <v>1</v>
      </c>
      <c r="AZ353" s="42">
        <f t="shared" si="509"/>
        <v>1</v>
      </c>
      <c r="BA353" s="42">
        <f t="shared" si="510"/>
        <v>1</v>
      </c>
      <c r="BB353" s="42">
        <f t="shared" si="511"/>
        <v>1</v>
      </c>
      <c r="BC353" s="42">
        <f t="shared" si="512"/>
        <v>1</v>
      </c>
      <c r="BD353" s="42">
        <f t="shared" si="513"/>
        <v>1</v>
      </c>
      <c r="BE353" s="42">
        <f t="shared" si="514"/>
        <v>1</v>
      </c>
      <c r="BF353" s="42">
        <f t="shared" si="515"/>
        <v>1</v>
      </c>
      <c r="BH353" s="41" t="s">
        <v>78</v>
      </c>
      <c r="BI353" s="38" t="s">
        <v>160</v>
      </c>
      <c r="BJ353" s="39" t="s">
        <v>16</v>
      </c>
      <c r="BK353" s="27">
        <v>336</v>
      </c>
      <c r="BL353" s="27">
        <v>310</v>
      </c>
      <c r="BM353" s="27">
        <v>322</v>
      </c>
      <c r="BN353" s="27">
        <v>322</v>
      </c>
      <c r="BO353" s="27">
        <v>336</v>
      </c>
      <c r="BP353" s="27">
        <v>331</v>
      </c>
      <c r="BQ353" s="27">
        <v>330</v>
      </c>
      <c r="BR353" s="27">
        <v>336</v>
      </c>
      <c r="BS353" s="27">
        <v>336</v>
      </c>
      <c r="BT353" s="27">
        <v>336</v>
      </c>
      <c r="BU353" s="27">
        <v>336</v>
      </c>
      <c r="BV353" s="27">
        <v>336</v>
      </c>
      <c r="BW353" s="27">
        <v>336</v>
      </c>
      <c r="BX353" s="27">
        <v>336</v>
      </c>
      <c r="BY353" s="27">
        <v>336</v>
      </c>
    </row>
    <row r="354" spans="2:77" x14ac:dyDescent="0.25">
      <c r="B354" s="41" t="s">
        <v>40</v>
      </c>
      <c r="C354" s="38" t="s">
        <v>157</v>
      </c>
      <c r="D354" s="39" t="s">
        <v>16</v>
      </c>
      <c r="E354" s="42">
        <f>IF(AR412&lt;0.75,1/0,IF(AR$414&lt;0.75,1/0,X354))</f>
        <v>6.8352411097081456E-2</v>
      </c>
      <c r="F354" s="42">
        <f>IF(AS412&lt;0.75,1/0,IF(AS$414&lt;0.75,1/0,Y354))</f>
        <v>9.4065698617250115E-2</v>
      </c>
      <c r="G354" s="42">
        <f>IF(AT412&lt;0.75,1/0,IF(AT$414&lt;0.75,1/0,Z354))</f>
        <v>1.9227823294190705E-2</v>
      </c>
      <c r="H354" s="42">
        <f>IF(AU412&lt;0.75,1/0,IF(AU$414&lt;0.75,1/0,AA354))</f>
        <v>-5.4647378857985873E-2</v>
      </c>
      <c r="I354" s="42">
        <f>IF(AV412&lt;0.75,1/0,IF(AV$414&lt;0.75,1/0,AB354))</f>
        <v>0.11412378538248569</v>
      </c>
      <c r="J354" s="42">
        <f>IF(AW412&lt;0.75,1/0,IF(AW$414&lt;0.75,1/0,AC354))</f>
        <v>-9.3415132994095984E-2</v>
      </c>
      <c r="K354" s="42">
        <f>IF(AX412&lt;0.75,1/0,IF(AX$414&lt;0.75,1/0,AD354))</f>
        <v>0.13482094940923517</v>
      </c>
      <c r="L354" s="42">
        <f>IF(AY412&lt;0.75,1/0,IF(AY$414&lt;0.75,1/0,AE354))</f>
        <v>-9.9580164945847094E-2</v>
      </c>
      <c r="M354" s="42">
        <f>IF(AZ412&lt;0.75,1/0,IF(AZ$414&lt;0.75,1/0,AF354))</f>
        <v>-3.4182459752941541E-2</v>
      </c>
      <c r="N354" s="42">
        <f>IF(BA412&lt;0.75,1/0,IF(BA$414&lt;0.75,1/0,AG354))</f>
        <v>0.78673664599478554</v>
      </c>
      <c r="O354" s="42">
        <f>IF(BB412&lt;0.75,1/0,IF(BB$414&lt;0.75,1/0,AH354))</f>
        <v>-2.0147048557548786E-2</v>
      </c>
      <c r="P354" s="42">
        <f>IF(BC412&lt;0.75,1/0,IF(BC$414&lt;0.75,1/0,AI354))</f>
        <v>0.44492179489774841</v>
      </c>
      <c r="Q354" s="42">
        <f>IF(BD412&lt;0.75,1/0,IF(BD$414&lt;0.75,1/0,AJ354))</f>
        <v>-8.1876724931002731E-2</v>
      </c>
      <c r="R354" s="42">
        <f>IF(BE412&lt;0.75,1/0,IF(BE$414&lt;0.75,1/0,AK354))</f>
        <v>0.19698022861315745</v>
      </c>
      <c r="S354" s="42">
        <f>IF(BF412&lt;0.75,1/0,IF(BF$414&lt;0.75,1/0,AL354))</f>
        <v>1.8053373450614307E-2</v>
      </c>
      <c r="U354" s="5" t="s">
        <v>40</v>
      </c>
      <c r="V354" s="6" t="s">
        <v>157</v>
      </c>
      <c r="W354" s="7" t="s">
        <v>16</v>
      </c>
      <c r="X354" s="1">
        <v>6.8352411097081456E-2</v>
      </c>
      <c r="Y354" s="1">
        <v>9.4065698617250115E-2</v>
      </c>
      <c r="Z354" s="1">
        <v>1.9227823294190705E-2</v>
      </c>
      <c r="AA354" s="1">
        <v>-5.4647378857985873E-2</v>
      </c>
      <c r="AB354" s="1">
        <v>0.11412378538248569</v>
      </c>
      <c r="AC354" s="1">
        <v>-9.3415132994095984E-2</v>
      </c>
      <c r="AD354" s="1">
        <v>0.13482094940923517</v>
      </c>
      <c r="AE354" s="1">
        <v>-9.9580164945847094E-2</v>
      </c>
      <c r="AF354" s="1">
        <v>-3.4182459752941541E-2</v>
      </c>
      <c r="AG354" s="1">
        <v>0.78673664599478554</v>
      </c>
      <c r="AH354" s="1">
        <v>-2.0147048557548786E-2</v>
      </c>
      <c r="AI354" s="1">
        <v>0.44492179489774841</v>
      </c>
      <c r="AJ354" s="1">
        <v>-8.1876724931002731E-2</v>
      </c>
      <c r="AK354" s="1">
        <v>0.19698022861315745</v>
      </c>
      <c r="AL354" s="1">
        <v>1.8053373450614307E-2</v>
      </c>
      <c r="AO354" s="41" t="s">
        <v>78</v>
      </c>
      <c r="AP354" s="38" t="s">
        <v>161</v>
      </c>
      <c r="AQ354" s="39" t="s">
        <v>16</v>
      </c>
      <c r="AR354" s="42">
        <f t="shared" si="501"/>
        <v>1</v>
      </c>
      <c r="AS354" s="42">
        <f t="shared" si="502"/>
        <v>0.9910714285714286</v>
      </c>
      <c r="AT354" s="42">
        <f t="shared" si="503"/>
        <v>0.96130952380952384</v>
      </c>
      <c r="AU354" s="42">
        <f t="shared" si="504"/>
        <v>0.95833333333333337</v>
      </c>
      <c r="AV354" s="42">
        <f t="shared" si="505"/>
        <v>1</v>
      </c>
      <c r="AW354" s="42">
        <f t="shared" si="506"/>
        <v>0.97619047619047616</v>
      </c>
      <c r="AX354" s="42">
        <f t="shared" si="507"/>
        <v>0.98809523809523814</v>
      </c>
      <c r="AY354" s="42">
        <f t="shared" si="508"/>
        <v>1</v>
      </c>
      <c r="AZ354" s="42">
        <f t="shared" si="509"/>
        <v>1</v>
      </c>
      <c r="BA354" s="42">
        <f t="shared" si="510"/>
        <v>1</v>
      </c>
      <c r="BB354" s="42">
        <f t="shared" si="511"/>
        <v>1</v>
      </c>
      <c r="BC354" s="42">
        <f t="shared" si="512"/>
        <v>1</v>
      </c>
      <c r="BD354" s="42">
        <f t="shared" si="513"/>
        <v>0.97619047619047616</v>
      </c>
      <c r="BE354" s="42">
        <f t="shared" si="514"/>
        <v>1</v>
      </c>
      <c r="BF354" s="42">
        <f t="shared" si="515"/>
        <v>1</v>
      </c>
      <c r="BH354" s="41" t="s">
        <v>78</v>
      </c>
      <c r="BI354" s="38" t="s">
        <v>161</v>
      </c>
      <c r="BJ354" s="39" t="s">
        <v>16</v>
      </c>
      <c r="BK354" s="27">
        <v>336</v>
      </c>
      <c r="BL354" s="27">
        <v>333</v>
      </c>
      <c r="BM354" s="27">
        <v>323</v>
      </c>
      <c r="BN354" s="27">
        <v>322</v>
      </c>
      <c r="BO354" s="27">
        <v>336</v>
      </c>
      <c r="BP354" s="27">
        <v>328</v>
      </c>
      <c r="BQ354" s="27">
        <v>332</v>
      </c>
      <c r="BR354" s="27">
        <v>336</v>
      </c>
      <c r="BS354" s="27">
        <v>336</v>
      </c>
      <c r="BT354" s="27">
        <v>336</v>
      </c>
      <c r="BU354" s="27">
        <v>336</v>
      </c>
      <c r="BV354" s="27">
        <v>336</v>
      </c>
      <c r="BW354" s="27">
        <v>328</v>
      </c>
      <c r="BX354" s="27">
        <v>336</v>
      </c>
      <c r="BY354" s="27">
        <v>336</v>
      </c>
    </row>
    <row r="355" spans="2:77" x14ac:dyDescent="0.25">
      <c r="B355" s="41" t="s">
        <v>40</v>
      </c>
      <c r="C355" s="38" t="s">
        <v>158</v>
      </c>
      <c r="D355" s="39" t="s">
        <v>16</v>
      </c>
      <c r="E355" s="42">
        <f>IF(AR413&lt;0.75,1/0,IF(AR$414&lt;0.75,1/0,X355))</f>
        <v>0.15675966181988366</v>
      </c>
      <c r="F355" s="42">
        <f>IF(AS413&lt;0.75,1/0,IF(AS$414&lt;0.75,1/0,Y355))</f>
        <v>0.21212486948119835</v>
      </c>
      <c r="G355" s="42">
        <f>IF(AT413&lt;0.75,1/0,IF(AT$414&lt;0.75,1/0,Z355))</f>
        <v>0.34312285513410523</v>
      </c>
      <c r="H355" s="42">
        <f>IF(AU413&lt;0.75,1/0,IF(AU$414&lt;0.75,1/0,AA355))</f>
        <v>9.9967707026310082E-2</v>
      </c>
      <c r="I355" s="42">
        <f>IF(AV413&lt;0.75,1/0,IF(AV$414&lt;0.75,1/0,AB355))</f>
        <v>0.10284939368190149</v>
      </c>
      <c r="J355" s="42">
        <f>IF(AW413&lt;0.75,1/0,IF(AW$414&lt;0.75,1/0,AC355))</f>
        <v>3.3440785393217265E-2</v>
      </c>
      <c r="K355" s="42" t="e">
        <f>IF(AX413&lt;0.75,1/0,IF(AX$414&lt;0.75,1/0,AD355))</f>
        <v>#DIV/0!</v>
      </c>
      <c r="L355" s="42">
        <f>IF(AY413&lt;0.75,1/0,IF(AY$414&lt;0.75,1/0,AE355))</f>
        <v>-0.39032750238451142</v>
      </c>
      <c r="M355" s="42">
        <f>IF(AZ413&lt;0.75,1/0,IF(AZ$414&lt;0.75,1/0,AF355))</f>
        <v>7.9266245341373942E-2</v>
      </c>
      <c r="N355" s="42">
        <f>IF(BA413&lt;0.75,1/0,IF(BA$414&lt;0.75,1/0,AG355))</f>
        <v>0.62186608245369479</v>
      </c>
      <c r="O355" s="42">
        <f>IF(BB413&lt;0.75,1/0,IF(BB$414&lt;0.75,1/0,AH355))</f>
        <v>0.11141657916072822</v>
      </c>
      <c r="P355" s="42">
        <f>IF(BC413&lt;0.75,1/0,IF(BC$414&lt;0.75,1/0,AI355))</f>
        <v>0.40005114929458285</v>
      </c>
      <c r="Q355" s="42">
        <f>IF(BD413&lt;0.75,1/0,IF(BD$414&lt;0.75,1/0,AJ355))</f>
        <v>2.4911155915928074E-2</v>
      </c>
      <c r="R355" s="42">
        <f>IF(BE413&lt;0.75,1/0,IF(BE$414&lt;0.75,1/0,AK355))</f>
        <v>0.24056661860590189</v>
      </c>
      <c r="S355" s="42">
        <f>IF(BF413&lt;0.75,1/0,IF(BF$414&lt;0.75,1/0,AL355))</f>
        <v>-3.3533412544229257E-2</v>
      </c>
      <c r="U355" s="5" t="s">
        <v>40</v>
      </c>
      <c r="V355" s="6" t="s">
        <v>158</v>
      </c>
      <c r="W355" s="7" t="s">
        <v>16</v>
      </c>
      <c r="X355" s="1">
        <v>0.15675966181988366</v>
      </c>
      <c r="Y355" s="1">
        <v>0.21212486948119835</v>
      </c>
      <c r="Z355" s="1">
        <v>0.34312285513410523</v>
      </c>
      <c r="AA355" s="1">
        <v>9.9967707026310082E-2</v>
      </c>
      <c r="AB355" s="1">
        <v>0.10284939368190149</v>
      </c>
      <c r="AC355" s="1">
        <v>3.3440785393217265E-2</v>
      </c>
      <c r="AD355" s="1">
        <v>0.21393433310611232</v>
      </c>
      <c r="AE355" s="1">
        <v>-0.39032750238451142</v>
      </c>
      <c r="AF355" s="1">
        <v>7.9266245341373942E-2</v>
      </c>
      <c r="AG355" s="1">
        <v>0.62186608245369479</v>
      </c>
      <c r="AH355" s="1">
        <v>0.11141657916072822</v>
      </c>
      <c r="AI355" s="1">
        <v>0.40005114929458285</v>
      </c>
      <c r="AJ355" s="1">
        <v>2.4911155915928074E-2</v>
      </c>
      <c r="AK355" s="1">
        <v>0.24056661860590189</v>
      </c>
      <c r="AL355" s="1">
        <v>-3.3533412544229257E-2</v>
      </c>
      <c r="AO355" s="41" t="s">
        <v>78</v>
      </c>
      <c r="AP355" s="38" t="s">
        <v>162</v>
      </c>
      <c r="AQ355" s="39" t="s">
        <v>16</v>
      </c>
      <c r="AR355" s="42">
        <f t="shared" si="501"/>
        <v>1</v>
      </c>
      <c r="AS355" s="42">
        <f t="shared" si="502"/>
        <v>0.9910714285714286</v>
      </c>
      <c r="AT355" s="42">
        <f t="shared" si="503"/>
        <v>1</v>
      </c>
      <c r="AU355" s="42">
        <f t="shared" si="504"/>
        <v>0.9642857142857143</v>
      </c>
      <c r="AV355" s="42">
        <f t="shared" si="505"/>
        <v>0.95833333333333337</v>
      </c>
      <c r="AW355" s="42">
        <f t="shared" si="506"/>
        <v>0.97619047619047616</v>
      </c>
      <c r="AX355" s="42">
        <f t="shared" si="507"/>
        <v>0.9910714285714286</v>
      </c>
      <c r="AY355" s="42">
        <f t="shared" si="508"/>
        <v>1</v>
      </c>
      <c r="AZ355" s="42">
        <f t="shared" si="509"/>
        <v>0.99404761904761907</v>
      </c>
      <c r="BA355" s="42">
        <f t="shared" si="510"/>
        <v>1</v>
      </c>
      <c r="BB355" s="42">
        <f t="shared" si="511"/>
        <v>1</v>
      </c>
      <c r="BC355" s="42">
        <f t="shared" si="512"/>
        <v>1</v>
      </c>
      <c r="BD355" s="42">
        <f t="shared" si="513"/>
        <v>0.97023809523809523</v>
      </c>
      <c r="BE355" s="42">
        <f t="shared" si="514"/>
        <v>1</v>
      </c>
      <c r="BF355" s="42">
        <f t="shared" si="515"/>
        <v>1</v>
      </c>
      <c r="BH355" s="41" t="s">
        <v>78</v>
      </c>
      <c r="BI355" s="38" t="s">
        <v>162</v>
      </c>
      <c r="BJ355" s="39" t="s">
        <v>16</v>
      </c>
      <c r="BK355" s="27">
        <v>336</v>
      </c>
      <c r="BL355" s="27">
        <v>333</v>
      </c>
      <c r="BM355" s="27">
        <v>336</v>
      </c>
      <c r="BN355" s="27">
        <v>324</v>
      </c>
      <c r="BO355" s="27">
        <v>322</v>
      </c>
      <c r="BP355" s="27">
        <v>328</v>
      </c>
      <c r="BQ355" s="27">
        <v>333</v>
      </c>
      <c r="BR355" s="27">
        <v>336</v>
      </c>
      <c r="BS355" s="27">
        <v>334</v>
      </c>
      <c r="BT355" s="27">
        <v>336</v>
      </c>
      <c r="BU355" s="27">
        <v>336</v>
      </c>
      <c r="BV355" s="27">
        <v>336</v>
      </c>
      <c r="BW355" s="27">
        <v>326</v>
      </c>
      <c r="BX355" s="27">
        <v>336</v>
      </c>
      <c r="BY355" s="27">
        <v>336</v>
      </c>
    </row>
    <row r="356" spans="2:77" x14ac:dyDescent="0.25">
      <c r="B356" s="41" t="s">
        <v>41</v>
      </c>
      <c r="C356" s="38" t="s">
        <v>153</v>
      </c>
      <c r="D356" s="39" t="s">
        <v>16</v>
      </c>
      <c r="E356" s="42">
        <f>IF(AR415&lt;0.75,1/0,IF(AR$421&lt;0.75,1/0,X356))</f>
        <v>-0.19836741083510667</v>
      </c>
      <c r="F356" s="42">
        <f>IF(AS415&lt;0.75,1/0,IF(AS$421&lt;0.75,1/0,Y356))</f>
        <v>-8.304734582997364E-2</v>
      </c>
      <c r="G356" s="42">
        <f>IF(AT415&lt;0.75,1/0,IF(AT$421&lt;0.75,1/0,Z356))</f>
        <v>0.26518179765130978</v>
      </c>
      <c r="H356" s="42">
        <f>IF(AU415&lt;0.75,1/0,IF(AU$421&lt;0.75,1/0,AA356))</f>
        <v>-0.22787712760952905</v>
      </c>
      <c r="I356" s="42">
        <f>IF(AV415&lt;0.75,1/0,IF(AV$421&lt;0.75,1/0,AB356))</f>
        <v>-0.23107834309758235</v>
      </c>
      <c r="J356" s="42">
        <f>IF(AW415&lt;0.75,1/0,IF(AW$421&lt;0.75,1/0,AC356))</f>
        <v>-0.13915596719437795</v>
      </c>
      <c r="K356" s="42" t="e">
        <f>IF(AX415&lt;0.75,1/0,IF(AX$421&lt;0.75,1/0,AD356))</f>
        <v>#DIV/0!</v>
      </c>
      <c r="L356" s="42">
        <f>IF(AY415&lt;0.75,1/0,IF(AY$421&lt;0.75,1/0,AE356))</f>
        <v>1.1262879010891513E-2</v>
      </c>
      <c r="M356" s="42">
        <f>IF(AZ415&lt;0.75,1/0,IF(AZ$421&lt;0.75,1/0,AF356))</f>
        <v>-4.2855248426800441E-2</v>
      </c>
      <c r="N356" s="42">
        <f>IF(BA415&lt;0.75,1/0,IF(BA$421&lt;0.75,1/0,AG356))</f>
        <v>0.3279483770890137</v>
      </c>
      <c r="O356" s="42">
        <f>IF(BB415&lt;0.75,1/0,IF(BB$421&lt;0.75,1/0,AH356))</f>
        <v>1.3947426256473383E-2</v>
      </c>
      <c r="P356" s="42">
        <f>IF(BC415&lt;0.75,1/0,IF(BC$421&lt;0.75,1/0,AI356))</f>
        <v>8.621874077229652E-2</v>
      </c>
      <c r="Q356" s="42">
        <f>IF(BD415&lt;0.75,1/0,IF(BD$421&lt;0.75,1/0,AJ356))</f>
        <v>0.9736483416628805</v>
      </c>
      <c r="R356" s="42">
        <f>IF(BE415&lt;0.75,1/0,IF(BE$421&lt;0.75,1/0,AK356))</f>
        <v>5.3554453444841776E-2</v>
      </c>
      <c r="S356" s="42">
        <f>IF(BF415&lt;0.75,1/0,IF(BF$421&lt;0.75,1/0,AL356))</f>
        <v>-6.3769134025282059E-2</v>
      </c>
      <c r="U356" s="5" t="s">
        <v>41</v>
      </c>
      <c r="V356" s="6" t="s">
        <v>153</v>
      </c>
      <c r="W356" s="7" t="s">
        <v>16</v>
      </c>
      <c r="X356" s="1">
        <v>-0.19836741083510667</v>
      </c>
      <c r="Y356" s="1">
        <v>-8.304734582997364E-2</v>
      </c>
      <c r="Z356" s="1">
        <v>0.26518179765130978</v>
      </c>
      <c r="AA356" s="1">
        <v>-0.22787712760952905</v>
      </c>
      <c r="AB356" s="1">
        <v>-0.23107834309758235</v>
      </c>
      <c r="AC356" s="1">
        <v>-0.13915596719437795</v>
      </c>
      <c r="AD356" s="1" t="e">
        <v>#N/A</v>
      </c>
      <c r="AE356" s="1">
        <v>1.1262879010891513E-2</v>
      </c>
      <c r="AF356" s="1">
        <v>-4.2855248426800441E-2</v>
      </c>
      <c r="AG356" s="1">
        <v>0.3279483770890137</v>
      </c>
      <c r="AH356" s="1">
        <v>1.3947426256473383E-2</v>
      </c>
      <c r="AI356" s="1">
        <v>8.621874077229652E-2</v>
      </c>
      <c r="AJ356" s="1">
        <v>0.9736483416628805</v>
      </c>
      <c r="AK356" s="1">
        <v>5.3554453444841776E-2</v>
      </c>
      <c r="AL356" s="1">
        <v>-6.3769134025282059E-2</v>
      </c>
      <c r="AO356" s="41" t="s">
        <v>78</v>
      </c>
      <c r="AP356" s="38" t="s">
        <v>163</v>
      </c>
      <c r="AQ356" s="39" t="s">
        <v>16</v>
      </c>
      <c r="AR356" s="42">
        <f t="shared" si="501"/>
        <v>1</v>
      </c>
      <c r="AS356" s="42">
        <f t="shared" si="502"/>
        <v>0.9821428571428571</v>
      </c>
      <c r="AT356" s="42">
        <f t="shared" si="503"/>
        <v>1</v>
      </c>
      <c r="AU356" s="42">
        <f t="shared" si="504"/>
        <v>0.9642857142857143</v>
      </c>
      <c r="AV356" s="42">
        <f t="shared" si="505"/>
        <v>0.9910714285714286</v>
      </c>
      <c r="AW356" s="42">
        <f t="shared" si="506"/>
        <v>0.97023809523809523</v>
      </c>
      <c r="AX356" s="42">
        <f t="shared" si="507"/>
        <v>0.9196428571428571</v>
      </c>
      <c r="AY356" s="42">
        <f t="shared" si="508"/>
        <v>0.99702380952380953</v>
      </c>
      <c r="AZ356" s="42">
        <f t="shared" si="509"/>
        <v>0.9910714285714286</v>
      </c>
      <c r="BA356" s="42">
        <f t="shared" si="510"/>
        <v>1</v>
      </c>
      <c r="BB356" s="42">
        <f t="shared" si="511"/>
        <v>1</v>
      </c>
      <c r="BC356" s="42">
        <f t="shared" si="512"/>
        <v>1</v>
      </c>
      <c r="BD356" s="42">
        <f t="shared" si="513"/>
        <v>0.98511904761904767</v>
      </c>
      <c r="BE356" s="42">
        <f t="shared" si="514"/>
        <v>1</v>
      </c>
      <c r="BF356" s="42">
        <f t="shared" si="515"/>
        <v>1</v>
      </c>
      <c r="BH356" s="41" t="s">
        <v>78</v>
      </c>
      <c r="BI356" s="38" t="s">
        <v>163</v>
      </c>
      <c r="BJ356" s="39" t="s">
        <v>16</v>
      </c>
      <c r="BK356" s="27">
        <v>336</v>
      </c>
      <c r="BL356" s="27">
        <v>330</v>
      </c>
      <c r="BM356" s="27">
        <v>336</v>
      </c>
      <c r="BN356" s="27">
        <v>324</v>
      </c>
      <c r="BO356" s="27">
        <v>333</v>
      </c>
      <c r="BP356" s="27">
        <v>326</v>
      </c>
      <c r="BQ356" s="27">
        <v>309</v>
      </c>
      <c r="BR356" s="27">
        <v>335</v>
      </c>
      <c r="BS356" s="27">
        <v>333</v>
      </c>
      <c r="BT356" s="27">
        <v>336</v>
      </c>
      <c r="BU356" s="27">
        <v>336</v>
      </c>
      <c r="BV356" s="27">
        <v>336</v>
      </c>
      <c r="BW356" s="27">
        <v>331</v>
      </c>
      <c r="BX356" s="27">
        <v>336</v>
      </c>
      <c r="BY356" s="27">
        <v>336</v>
      </c>
    </row>
    <row r="357" spans="2:77" x14ac:dyDescent="0.25">
      <c r="B357" s="41" t="s">
        <v>41</v>
      </c>
      <c r="C357" s="38" t="s">
        <v>154</v>
      </c>
      <c r="D357" s="39" t="s">
        <v>16</v>
      </c>
      <c r="E357" s="42">
        <f>IF(AR416&lt;0.75,1/0,IF(AR$421&lt;0.75,1/0,X357))</f>
        <v>-0.15619436871001569</v>
      </c>
      <c r="F357" s="42">
        <f>IF(AS416&lt;0.75,1/0,IF(AS$421&lt;0.75,1/0,Y357))</f>
        <v>-8.0787929763281863E-2</v>
      </c>
      <c r="G357" s="42">
        <f>IF(AT416&lt;0.75,1/0,IF(AT$421&lt;0.75,1/0,Z357))</f>
        <v>0.25670269893396069</v>
      </c>
      <c r="H357" s="42">
        <f>IF(AU416&lt;0.75,1/0,IF(AU$421&lt;0.75,1/0,AA357))</f>
        <v>-0.28047169668974803</v>
      </c>
      <c r="I357" s="42">
        <f>IF(AV416&lt;0.75,1/0,IF(AV$421&lt;0.75,1/0,AB357))</f>
        <v>-0.23200710208345343</v>
      </c>
      <c r="J357" s="42">
        <f>IF(AW416&lt;0.75,1/0,IF(AW$421&lt;0.75,1/0,AC357))</f>
        <v>-7.8394342419975449E-2</v>
      </c>
      <c r="K357" s="42">
        <f>IF(AX416&lt;0.75,1/0,IF(AX$421&lt;0.75,1/0,AD357))</f>
        <v>-9.3132433321421182E-3</v>
      </c>
      <c r="L357" s="42">
        <f>IF(AY416&lt;0.75,1/0,IF(AY$421&lt;0.75,1/0,AE357))</f>
        <v>-0.33975145013050201</v>
      </c>
      <c r="M357" s="42">
        <f>IF(AZ416&lt;0.75,1/0,IF(AZ$421&lt;0.75,1/0,AF357))</f>
        <v>-0.12048053723563079</v>
      </c>
      <c r="N357" s="42">
        <f>IF(BA416&lt;0.75,1/0,IF(BA$421&lt;0.75,1/0,AG357))</f>
        <v>0.23633832457548332</v>
      </c>
      <c r="O357" s="42">
        <f>IF(BB416&lt;0.75,1/0,IF(BB$421&lt;0.75,1/0,AH357))</f>
        <v>-0.14775499154346339</v>
      </c>
      <c r="P357" s="42">
        <f>IF(BC416&lt;0.75,1/0,IF(BC$421&lt;0.75,1/0,AI357))</f>
        <v>0.14262329313310396</v>
      </c>
      <c r="Q357" s="42">
        <f>IF(BD416&lt;0.75,1/0,IF(BD$421&lt;0.75,1/0,AJ357))</f>
        <v>-0.16375770020533875</v>
      </c>
      <c r="R357" s="42">
        <f>IF(BE416&lt;0.75,1/0,IF(BE$421&lt;0.75,1/0,AK357))</f>
        <v>-5.1924970499864442E-2</v>
      </c>
      <c r="S357" s="42">
        <f>IF(BF416&lt;0.75,1/0,IF(BF$421&lt;0.75,1/0,AL357))</f>
        <v>-0.10370903335747717</v>
      </c>
      <c r="U357" s="5" t="s">
        <v>41</v>
      </c>
      <c r="V357" s="6" t="s">
        <v>154</v>
      </c>
      <c r="W357" s="7" t="s">
        <v>16</v>
      </c>
      <c r="X357" s="1">
        <v>-0.15619436871001569</v>
      </c>
      <c r="Y357" s="1">
        <v>-8.0787929763281863E-2</v>
      </c>
      <c r="Z357" s="1">
        <v>0.25670269893396069</v>
      </c>
      <c r="AA357" s="1">
        <v>-0.28047169668974803</v>
      </c>
      <c r="AB357" s="1">
        <v>-0.23200710208345343</v>
      </c>
      <c r="AC357" s="1">
        <v>-7.8394342419975449E-2</v>
      </c>
      <c r="AD357" s="1">
        <v>-9.3132433321421182E-3</v>
      </c>
      <c r="AE357" s="1">
        <v>-0.33975145013050201</v>
      </c>
      <c r="AF357" s="1">
        <v>-0.12048053723563079</v>
      </c>
      <c r="AG357" s="1">
        <v>0.23633832457548332</v>
      </c>
      <c r="AH357" s="1">
        <v>-0.14775499154346339</v>
      </c>
      <c r="AI357" s="1">
        <v>0.14262329313310396</v>
      </c>
      <c r="AJ357" s="1">
        <v>-0.16375770020533875</v>
      </c>
      <c r="AK357" s="1">
        <v>-5.1924970499864442E-2</v>
      </c>
      <c r="AL357" s="1">
        <v>-0.10370903335747717</v>
      </c>
      <c r="AO357" s="41" t="s">
        <v>78</v>
      </c>
      <c r="AP357" s="38" t="s">
        <v>77</v>
      </c>
      <c r="AQ357" s="39" t="s">
        <v>16</v>
      </c>
      <c r="AR357" s="42">
        <f t="shared" si="501"/>
        <v>1</v>
      </c>
      <c r="AS357" s="42">
        <f t="shared" si="502"/>
        <v>0.97023809523809523</v>
      </c>
      <c r="AT357" s="42">
        <f t="shared" si="503"/>
        <v>0.99404761904761907</v>
      </c>
      <c r="AU357" s="42">
        <f t="shared" si="504"/>
        <v>0.95833333333333337</v>
      </c>
      <c r="AV357" s="42">
        <f t="shared" si="505"/>
        <v>0.98511904761904767</v>
      </c>
      <c r="AW357" s="42">
        <f t="shared" si="506"/>
        <v>0.97023809523809523</v>
      </c>
      <c r="AX357" s="42">
        <f t="shared" si="507"/>
        <v>0.9910714285714286</v>
      </c>
      <c r="AY357" s="42">
        <f t="shared" si="508"/>
        <v>1</v>
      </c>
      <c r="AZ357" s="42">
        <f t="shared" si="509"/>
        <v>0.99404761904761907</v>
      </c>
      <c r="BA357" s="42">
        <f t="shared" si="510"/>
        <v>1</v>
      </c>
      <c r="BB357" s="42">
        <f t="shared" si="511"/>
        <v>1</v>
      </c>
      <c r="BC357" s="42">
        <f t="shared" si="512"/>
        <v>1</v>
      </c>
      <c r="BD357" s="42">
        <f t="shared" si="513"/>
        <v>0.98809523809523814</v>
      </c>
      <c r="BE357" s="42">
        <f t="shared" si="514"/>
        <v>1</v>
      </c>
      <c r="BF357" s="42">
        <f t="shared" si="515"/>
        <v>1</v>
      </c>
      <c r="BH357" s="41" t="s">
        <v>78</v>
      </c>
      <c r="BI357" s="38" t="s">
        <v>77</v>
      </c>
      <c r="BJ357" s="39" t="s">
        <v>16</v>
      </c>
      <c r="BK357" s="27">
        <v>336</v>
      </c>
      <c r="BL357" s="27">
        <v>326</v>
      </c>
      <c r="BM357" s="27">
        <v>334</v>
      </c>
      <c r="BN357" s="27">
        <v>322</v>
      </c>
      <c r="BO357" s="27">
        <v>331</v>
      </c>
      <c r="BP357" s="27">
        <v>326</v>
      </c>
      <c r="BQ357" s="27">
        <v>333</v>
      </c>
      <c r="BR357" s="27">
        <v>336</v>
      </c>
      <c r="BS357" s="27">
        <v>334</v>
      </c>
      <c r="BT357" s="27">
        <v>336</v>
      </c>
      <c r="BU357" s="27">
        <v>336</v>
      </c>
      <c r="BV357" s="27">
        <v>336</v>
      </c>
      <c r="BW357" s="27">
        <v>332</v>
      </c>
      <c r="BX357" s="27">
        <v>336</v>
      </c>
      <c r="BY357" s="27">
        <v>336</v>
      </c>
    </row>
    <row r="358" spans="2:77" x14ac:dyDescent="0.25">
      <c r="B358" s="41" t="s">
        <v>41</v>
      </c>
      <c r="C358" s="38" t="s">
        <v>155</v>
      </c>
      <c r="D358" s="39" t="s">
        <v>16</v>
      </c>
      <c r="E358" s="42">
        <f>IF(AR417&lt;0.75,1/0,IF(AR$421&lt;0.75,1/0,X358))</f>
        <v>-8.4510708340074236E-2</v>
      </c>
      <c r="F358" s="42">
        <f>IF(AS417&lt;0.75,1/0,IF(AS$421&lt;0.75,1/0,Y358))</f>
        <v>0.12427016426441662</v>
      </c>
      <c r="G358" s="42">
        <f>IF(AT417&lt;0.75,1/0,IF(AT$421&lt;0.75,1/0,Z358))</f>
        <v>-0.25688513323185247</v>
      </c>
      <c r="H358" s="42">
        <f>IF(AU417&lt;0.75,1/0,IF(AU$421&lt;0.75,1/0,AA358))</f>
        <v>-0.31303529200354918</v>
      </c>
      <c r="I358" s="42">
        <f>IF(AV417&lt;0.75,1/0,IF(AV$421&lt;0.75,1/0,AB358))</f>
        <v>-0.17687153986817605</v>
      </c>
      <c r="J358" s="42">
        <f>IF(AW417&lt;0.75,1/0,IF(AW$421&lt;0.75,1/0,AC358))</f>
        <v>-1.2211576590552387E-2</v>
      </c>
      <c r="K358" s="42" t="e">
        <f>IF(AX417&lt;0.75,1/0,IF(AX$421&lt;0.75,1/0,AD358))</f>
        <v>#DIV/0!</v>
      </c>
      <c r="L358" s="42">
        <f>IF(AY417&lt;0.75,1/0,IF(AY$421&lt;0.75,1/0,AE358))</f>
        <v>1.3435970508863582E-2</v>
      </c>
      <c r="M358" s="42">
        <f>IF(AZ417&lt;0.75,1/0,IF(AZ$421&lt;0.75,1/0,AF358))</f>
        <v>0.15300352510778681</v>
      </c>
      <c r="N358" s="42">
        <f>IF(BA417&lt;0.75,1/0,IF(BA$421&lt;0.75,1/0,AG358))</f>
        <v>0.41043452447215101</v>
      </c>
      <c r="O358" s="42">
        <f>IF(BB417&lt;0.75,1/0,IF(BB$421&lt;0.75,1/0,AH358))</f>
        <v>-8.2728637800738358E-2</v>
      </c>
      <c r="P358" s="42">
        <f>IF(BC417&lt;0.75,1/0,IF(BC$421&lt;0.75,1/0,AI358))</f>
        <v>0.22225295557469105</v>
      </c>
      <c r="Q358" s="42">
        <f>IF(BD417&lt;0.75,1/0,IF(BD$421&lt;0.75,1/0,AJ358))</f>
        <v>-0.1147140075177755</v>
      </c>
      <c r="R358" s="42">
        <f>IF(BE417&lt;0.75,1/0,IF(BE$421&lt;0.75,1/0,AK358))</f>
        <v>5.6659404915059719E-2</v>
      </c>
      <c r="S358" s="42">
        <f>IF(BF417&lt;0.75,1/0,IF(BF$421&lt;0.75,1/0,AL358))</f>
        <v>-3.4931340015299961E-2</v>
      </c>
      <c r="U358" s="5" t="s">
        <v>41</v>
      </c>
      <c r="V358" s="6" t="s">
        <v>155</v>
      </c>
      <c r="W358" s="7" t="s">
        <v>16</v>
      </c>
      <c r="X358" s="1">
        <v>-8.4510708340074236E-2</v>
      </c>
      <c r="Y358" s="1">
        <v>0.12427016426441662</v>
      </c>
      <c r="Z358" s="1">
        <v>-0.25688513323185247</v>
      </c>
      <c r="AA358" s="1">
        <v>-0.31303529200354918</v>
      </c>
      <c r="AB358" s="1">
        <v>-0.17687153986817605</v>
      </c>
      <c r="AC358" s="1">
        <v>-1.2211576590552387E-2</v>
      </c>
      <c r="AD358" s="1" t="e">
        <v>#N/A</v>
      </c>
      <c r="AE358" s="1">
        <v>1.3435970508863582E-2</v>
      </c>
      <c r="AF358" s="1">
        <v>0.15300352510778681</v>
      </c>
      <c r="AG358" s="1">
        <v>0.41043452447215101</v>
      </c>
      <c r="AH358" s="1">
        <v>-8.2728637800738358E-2</v>
      </c>
      <c r="AI358" s="1">
        <v>0.22225295557469105</v>
      </c>
      <c r="AJ358" s="1">
        <v>-0.1147140075177755</v>
      </c>
      <c r="AK358" s="1">
        <v>5.6659404915059719E-2</v>
      </c>
      <c r="AL358" s="1">
        <v>-3.4931340015299961E-2</v>
      </c>
      <c r="AO358" s="41" t="s">
        <v>78</v>
      </c>
      <c r="AP358" s="38" t="s">
        <v>164</v>
      </c>
      <c r="AQ358" s="39" t="s">
        <v>16</v>
      </c>
      <c r="AR358" s="42">
        <f t="shared" si="501"/>
        <v>1</v>
      </c>
      <c r="AS358" s="42">
        <f t="shared" si="502"/>
        <v>0.98511904761904767</v>
      </c>
      <c r="AT358" s="42">
        <f t="shared" si="503"/>
        <v>1</v>
      </c>
      <c r="AU358" s="42">
        <f t="shared" si="504"/>
        <v>0.8214285714285714</v>
      </c>
      <c r="AV358" s="42">
        <f t="shared" si="505"/>
        <v>0.98511904761904767</v>
      </c>
      <c r="AW358" s="42">
        <f t="shared" si="506"/>
        <v>0.97619047619047616</v>
      </c>
      <c r="AX358" s="42">
        <f t="shared" si="507"/>
        <v>0.88095238095238093</v>
      </c>
      <c r="AY358" s="42">
        <f t="shared" si="508"/>
        <v>0.99404761904761907</v>
      </c>
      <c r="AZ358" s="42">
        <f t="shared" si="509"/>
        <v>0.99404761904761907</v>
      </c>
      <c r="BA358" s="42">
        <f t="shared" si="510"/>
        <v>1</v>
      </c>
      <c r="BB358" s="42">
        <f t="shared" si="511"/>
        <v>1</v>
      </c>
      <c r="BC358" s="42">
        <f t="shared" si="512"/>
        <v>1</v>
      </c>
      <c r="BD358" s="42">
        <f t="shared" si="513"/>
        <v>0.98809523809523814</v>
      </c>
      <c r="BE358" s="42">
        <f t="shared" si="514"/>
        <v>1</v>
      </c>
      <c r="BF358" s="42">
        <f t="shared" si="515"/>
        <v>1</v>
      </c>
      <c r="BH358" s="41" t="s">
        <v>78</v>
      </c>
      <c r="BI358" s="38" t="s">
        <v>164</v>
      </c>
      <c r="BJ358" s="39" t="s">
        <v>16</v>
      </c>
      <c r="BK358" s="27">
        <v>336</v>
      </c>
      <c r="BL358" s="27">
        <v>331</v>
      </c>
      <c r="BM358" s="27">
        <v>336</v>
      </c>
      <c r="BN358" s="27">
        <v>276</v>
      </c>
      <c r="BO358" s="27">
        <v>331</v>
      </c>
      <c r="BP358" s="27">
        <v>328</v>
      </c>
      <c r="BQ358" s="27">
        <v>296</v>
      </c>
      <c r="BR358" s="27">
        <v>334</v>
      </c>
      <c r="BS358" s="27">
        <v>334</v>
      </c>
      <c r="BT358" s="27">
        <v>336</v>
      </c>
      <c r="BU358" s="27">
        <v>336</v>
      </c>
      <c r="BV358" s="27">
        <v>336</v>
      </c>
      <c r="BW358" s="27">
        <v>332</v>
      </c>
      <c r="BX358" s="27">
        <v>336</v>
      </c>
      <c r="BY358" s="27">
        <v>336</v>
      </c>
    </row>
    <row r="359" spans="2:77" x14ac:dyDescent="0.25">
      <c r="B359" s="41" t="s">
        <v>41</v>
      </c>
      <c r="C359" s="38" t="s">
        <v>156</v>
      </c>
      <c r="D359" s="39" t="s">
        <v>16</v>
      </c>
      <c r="E359" s="42">
        <f>IF(AR418&lt;0.75,1/0,IF(AR$421&lt;0.75,1/0,X359))</f>
        <v>5.3036238844839767E-2</v>
      </c>
      <c r="F359" s="42">
        <f>IF(AS418&lt;0.75,1/0,IF(AS$421&lt;0.75,1/0,Y359))</f>
        <v>0.11667934713345729</v>
      </c>
      <c r="G359" s="42">
        <f>IF(AT418&lt;0.75,1/0,IF(AT$421&lt;0.75,1/0,Z359))</f>
        <v>-8.8354673026004527E-2</v>
      </c>
      <c r="H359" s="42">
        <f>IF(AU418&lt;0.75,1/0,IF(AU$421&lt;0.75,1/0,AA359))</f>
        <v>-0.27211730840941006</v>
      </c>
      <c r="I359" s="42">
        <f>IF(AV418&lt;0.75,1/0,IF(AV$421&lt;0.75,1/0,AB359))</f>
        <v>-0.30072721966613181</v>
      </c>
      <c r="J359" s="42">
        <f>IF(AW418&lt;0.75,1/0,IF(AW$421&lt;0.75,1/0,AC359))</f>
        <v>-0.10188393880150437</v>
      </c>
      <c r="K359" s="42">
        <f>IF(AX418&lt;0.75,1/0,IF(AX$421&lt;0.75,1/0,AD359))</f>
        <v>0.15561616208118156</v>
      </c>
      <c r="L359" s="42">
        <f>IF(AY418&lt;0.75,1/0,IF(AY$421&lt;0.75,1/0,AE359))</f>
        <v>-0.20166672863835788</v>
      </c>
      <c r="M359" s="42">
        <f>IF(AZ418&lt;0.75,1/0,IF(AZ$421&lt;0.75,1/0,AF359))</f>
        <v>-0.11600633875058042</v>
      </c>
      <c r="N359" s="42">
        <f>IF(BA418&lt;0.75,1/0,IF(BA$421&lt;0.75,1/0,AG359))</f>
        <v>0.47610501177375664</v>
      </c>
      <c r="O359" s="42">
        <f>IF(BB418&lt;0.75,1/0,IF(BB$421&lt;0.75,1/0,AH359))</f>
        <v>-0.20477018776881151</v>
      </c>
      <c r="P359" s="42">
        <f>IF(BC418&lt;0.75,1/0,IF(BC$421&lt;0.75,1/0,AI359))</f>
        <v>-5.4718442168655845E-2</v>
      </c>
      <c r="Q359" s="42">
        <f>IF(BD418&lt;0.75,1/0,IF(BD$421&lt;0.75,1/0,AJ359))</f>
        <v>-0.3328175840178389</v>
      </c>
      <c r="R359" s="42">
        <f>IF(BE418&lt;0.75,1/0,IF(BE$421&lt;0.75,1/0,AK359))</f>
        <v>-5.7829527762606747E-2</v>
      </c>
      <c r="S359" s="42">
        <f>IF(BF418&lt;0.75,1/0,IF(BF$421&lt;0.75,1/0,AL359))</f>
        <v>-0.14066909734144617</v>
      </c>
      <c r="U359" s="5" t="s">
        <v>41</v>
      </c>
      <c r="V359" s="6" t="s">
        <v>156</v>
      </c>
      <c r="W359" s="7" t="s">
        <v>16</v>
      </c>
      <c r="X359" s="1">
        <v>5.3036238844839767E-2</v>
      </c>
      <c r="Y359" s="1">
        <v>0.11667934713345729</v>
      </c>
      <c r="Z359" s="1">
        <v>-8.8354673026004527E-2</v>
      </c>
      <c r="AA359" s="1">
        <v>-0.27211730840941006</v>
      </c>
      <c r="AB359" s="1">
        <v>-0.30072721966613181</v>
      </c>
      <c r="AC359" s="1">
        <v>-0.10188393880150437</v>
      </c>
      <c r="AD359" s="1">
        <v>0.15561616208118156</v>
      </c>
      <c r="AE359" s="1">
        <v>-0.20166672863835788</v>
      </c>
      <c r="AF359" s="1">
        <v>-0.11600633875058042</v>
      </c>
      <c r="AG359" s="1">
        <v>0.47610501177375664</v>
      </c>
      <c r="AH359" s="1">
        <v>-0.20477018776881151</v>
      </c>
      <c r="AI359" s="1">
        <v>-5.4718442168655845E-2</v>
      </c>
      <c r="AJ359" s="1">
        <v>-0.3328175840178389</v>
      </c>
      <c r="AK359" s="1">
        <v>-5.7829527762606747E-2</v>
      </c>
      <c r="AL359" s="1">
        <v>-0.14066909734144617</v>
      </c>
      <c r="AO359" s="41" t="s">
        <v>79</v>
      </c>
      <c r="AP359" s="38" t="s">
        <v>159</v>
      </c>
      <c r="AQ359" s="39" t="s">
        <v>16</v>
      </c>
      <c r="AR359" s="42">
        <f t="shared" ref="AR359:BF360" si="516">BK359/360</f>
        <v>0.93333333333333335</v>
      </c>
      <c r="AS359" s="42">
        <f t="shared" si="516"/>
        <v>0.92222222222222228</v>
      </c>
      <c r="AT359" s="42">
        <f t="shared" si="516"/>
        <v>0.89444444444444449</v>
      </c>
      <c r="AU359" s="42">
        <f t="shared" si="516"/>
        <v>0.89444444444444449</v>
      </c>
      <c r="AV359" s="42">
        <f t="shared" si="516"/>
        <v>0.93333333333333335</v>
      </c>
      <c r="AW359" s="42">
        <f t="shared" si="516"/>
        <v>0.92222222222222228</v>
      </c>
      <c r="AX359" s="42">
        <f t="shared" si="516"/>
        <v>0</v>
      </c>
      <c r="AY359" s="42">
        <f t="shared" si="516"/>
        <v>0.92777777777777781</v>
      </c>
      <c r="AZ359" s="42">
        <f t="shared" si="516"/>
        <v>0.93333333333333335</v>
      </c>
      <c r="BA359" s="42">
        <f t="shared" si="516"/>
        <v>0.93333333333333335</v>
      </c>
      <c r="BB359" s="42">
        <f t="shared" si="516"/>
        <v>0.93333333333333335</v>
      </c>
      <c r="BC359" s="42">
        <f t="shared" si="516"/>
        <v>0.93333333333333335</v>
      </c>
      <c r="BD359" s="42">
        <f t="shared" si="516"/>
        <v>0.93333333333333335</v>
      </c>
      <c r="BE359" s="42">
        <f t="shared" si="516"/>
        <v>0.93333333333333335</v>
      </c>
      <c r="BF359" s="42">
        <f t="shared" si="516"/>
        <v>0.93333333333333335</v>
      </c>
      <c r="BH359" s="41" t="s">
        <v>79</v>
      </c>
      <c r="BI359" s="38" t="s">
        <v>159</v>
      </c>
      <c r="BJ359" s="39" t="s">
        <v>16</v>
      </c>
      <c r="BK359" s="27">
        <v>336</v>
      </c>
      <c r="BL359" s="27">
        <v>332</v>
      </c>
      <c r="BM359" s="27">
        <v>322</v>
      </c>
      <c r="BN359" s="27">
        <v>322</v>
      </c>
      <c r="BO359" s="27">
        <v>336</v>
      </c>
      <c r="BP359" s="27">
        <v>332</v>
      </c>
      <c r="BQ359" s="27">
        <v>0</v>
      </c>
      <c r="BR359" s="27">
        <v>334</v>
      </c>
      <c r="BS359" s="27">
        <v>336</v>
      </c>
      <c r="BT359" s="27">
        <v>336</v>
      </c>
      <c r="BU359" s="27">
        <v>336</v>
      </c>
      <c r="BV359" s="27">
        <v>336</v>
      </c>
      <c r="BW359" s="27">
        <v>336</v>
      </c>
      <c r="BX359" s="27">
        <v>336</v>
      </c>
      <c r="BY359" s="27">
        <v>336</v>
      </c>
    </row>
    <row r="360" spans="2:77" x14ac:dyDescent="0.25">
      <c r="B360" s="41" t="s">
        <v>41</v>
      </c>
      <c r="C360" s="38" t="s">
        <v>157</v>
      </c>
      <c r="D360" s="39" t="s">
        <v>16</v>
      </c>
      <c r="E360" s="42">
        <f>IF(AR419&lt;0.75,1/0,IF(AR$421&lt;0.75,1/0,X360))</f>
        <v>-4.3107710365695606E-2</v>
      </c>
      <c r="F360" s="42">
        <f>IF(AS419&lt;0.75,1/0,IF(AS$421&lt;0.75,1/0,Y360))</f>
        <v>-7.3462102789188299E-2</v>
      </c>
      <c r="G360" s="42">
        <f>IF(AT419&lt;0.75,1/0,IF(AT$421&lt;0.75,1/0,Z360))</f>
        <v>-0.15535327264846122</v>
      </c>
      <c r="H360" s="42">
        <f>IF(AU419&lt;0.75,1/0,IF(AU$421&lt;0.75,1/0,AA360))</f>
        <v>-0.30666260609871121</v>
      </c>
      <c r="I360" s="42">
        <f>IF(AV419&lt;0.75,1/0,IF(AV$421&lt;0.75,1/0,AB360))</f>
        <v>-0.27931849717634361</v>
      </c>
      <c r="J360" s="42">
        <f>IF(AW419&lt;0.75,1/0,IF(AW$421&lt;0.75,1/0,AC360))</f>
        <v>-0.17650953749366338</v>
      </c>
      <c r="K360" s="42" t="e">
        <f>IF(AX419&lt;0.75,1/0,IF(AX$421&lt;0.75,1/0,AD360))</f>
        <v>#DIV/0!</v>
      </c>
      <c r="L360" s="42">
        <f>IF(AY419&lt;0.75,1/0,IF(AY$421&lt;0.75,1/0,AE360))</f>
        <v>-7.9369248168257522E-2</v>
      </c>
      <c r="M360" s="42">
        <f>IF(AZ419&lt;0.75,1/0,IF(AZ$421&lt;0.75,1/0,AF360))</f>
        <v>2.9933219409095102E-4</v>
      </c>
      <c r="N360" s="42">
        <f>IF(BA419&lt;0.75,1/0,IF(BA$421&lt;0.75,1/0,AG360))</f>
        <v>0.31150403149006323</v>
      </c>
      <c r="O360" s="42">
        <f>IF(BB419&lt;0.75,1/0,IF(BB$421&lt;0.75,1/0,AH360))</f>
        <v>-0.25827364703919276</v>
      </c>
      <c r="P360" s="42">
        <f>IF(BC419&lt;0.75,1/0,IF(BC$421&lt;0.75,1/0,AI360))</f>
        <v>1.4384795973553022E-2</v>
      </c>
      <c r="Q360" s="42">
        <f>IF(BD419&lt;0.75,1/0,IF(BD$421&lt;0.75,1/0,AJ360))</f>
        <v>-0.26720647773279349</v>
      </c>
      <c r="R360" s="42">
        <f>IF(BE419&lt;0.75,1/0,IF(BE$421&lt;0.75,1/0,AK360))</f>
        <v>-7.3390336246415111E-2</v>
      </c>
      <c r="S360" s="42">
        <f>IF(BF419&lt;0.75,1/0,IF(BF$421&lt;0.75,1/0,AL360))</f>
        <v>-0.13871335620995262</v>
      </c>
      <c r="U360" s="5" t="s">
        <v>41</v>
      </c>
      <c r="V360" s="6" t="s">
        <v>157</v>
      </c>
      <c r="W360" s="7" t="s">
        <v>16</v>
      </c>
      <c r="X360" s="1">
        <v>-4.3107710365695606E-2</v>
      </c>
      <c r="Y360" s="1">
        <v>-7.3462102789188299E-2</v>
      </c>
      <c r="Z360" s="1">
        <v>-0.15535327264846122</v>
      </c>
      <c r="AA360" s="1">
        <v>-0.30666260609871121</v>
      </c>
      <c r="AB360" s="1">
        <v>-0.27931849717634361</v>
      </c>
      <c r="AC360" s="1">
        <v>-0.17650953749366338</v>
      </c>
      <c r="AD360" s="1">
        <v>-9.2644231276244104E-2</v>
      </c>
      <c r="AE360" s="1">
        <v>-7.9369248168257522E-2</v>
      </c>
      <c r="AF360" s="1">
        <v>2.9933219409095102E-4</v>
      </c>
      <c r="AG360" s="1">
        <v>0.31150403149006323</v>
      </c>
      <c r="AH360" s="1">
        <v>-0.25827364703919276</v>
      </c>
      <c r="AI360" s="1">
        <v>1.4384795973553022E-2</v>
      </c>
      <c r="AJ360" s="1">
        <v>-0.26720647773279349</v>
      </c>
      <c r="AK360" s="1">
        <v>-7.3390336246415111E-2</v>
      </c>
      <c r="AL360" s="1">
        <v>-0.13871335620995262</v>
      </c>
      <c r="AO360" s="41" t="s">
        <v>79</v>
      </c>
      <c r="AP360" s="38" t="s">
        <v>160</v>
      </c>
      <c r="AQ360" s="39" t="s">
        <v>16</v>
      </c>
      <c r="AR360" s="42">
        <f t="shared" si="516"/>
        <v>1</v>
      </c>
      <c r="AS360" s="42">
        <f t="shared" si="516"/>
        <v>0.9916666666666667</v>
      </c>
      <c r="AT360" s="42">
        <f t="shared" si="516"/>
        <v>0.95833333333333337</v>
      </c>
      <c r="AU360" s="42">
        <f t="shared" si="516"/>
        <v>0.95833333333333337</v>
      </c>
      <c r="AV360" s="42">
        <f t="shared" si="516"/>
        <v>1</v>
      </c>
      <c r="AW360" s="42">
        <f t="shared" si="516"/>
        <v>0.98333333333333328</v>
      </c>
      <c r="AX360" s="42">
        <f t="shared" si="516"/>
        <v>0.98611111111111116</v>
      </c>
      <c r="AY360" s="42">
        <f t="shared" si="516"/>
        <v>1</v>
      </c>
      <c r="AZ360" s="42">
        <f t="shared" si="516"/>
        <v>1</v>
      </c>
      <c r="BA360" s="42">
        <f t="shared" si="516"/>
        <v>1</v>
      </c>
      <c r="BB360" s="42">
        <f t="shared" si="516"/>
        <v>1</v>
      </c>
      <c r="BC360" s="42">
        <f t="shared" si="516"/>
        <v>1</v>
      </c>
      <c r="BD360" s="42">
        <f t="shared" si="516"/>
        <v>1</v>
      </c>
      <c r="BE360" s="42">
        <f t="shared" si="516"/>
        <v>1</v>
      </c>
      <c r="BF360" s="42">
        <f t="shared" si="516"/>
        <v>1</v>
      </c>
      <c r="BH360" s="41" t="s">
        <v>79</v>
      </c>
      <c r="BI360" s="38" t="s">
        <v>160</v>
      </c>
      <c r="BJ360" s="39" t="s">
        <v>16</v>
      </c>
      <c r="BK360" s="27">
        <v>360</v>
      </c>
      <c r="BL360" s="27">
        <v>357</v>
      </c>
      <c r="BM360" s="27">
        <v>345</v>
      </c>
      <c r="BN360" s="27">
        <v>345</v>
      </c>
      <c r="BO360" s="27">
        <v>360</v>
      </c>
      <c r="BP360" s="27">
        <v>354</v>
      </c>
      <c r="BQ360" s="27">
        <v>355</v>
      </c>
      <c r="BR360" s="27">
        <v>360</v>
      </c>
      <c r="BS360" s="27">
        <v>360</v>
      </c>
      <c r="BT360" s="27">
        <v>360</v>
      </c>
      <c r="BU360" s="27">
        <v>360</v>
      </c>
      <c r="BV360" s="27">
        <v>360</v>
      </c>
      <c r="BW360" s="27">
        <v>360</v>
      </c>
      <c r="BX360" s="27">
        <v>360</v>
      </c>
      <c r="BY360" s="27">
        <v>360</v>
      </c>
    </row>
    <row r="361" spans="2:77" x14ac:dyDescent="0.25">
      <c r="B361" s="41" t="s">
        <v>41</v>
      </c>
      <c r="C361" s="38" t="s">
        <v>158</v>
      </c>
      <c r="D361" s="39" t="s">
        <v>16</v>
      </c>
      <c r="E361" s="42">
        <f>IF(AR420&lt;0.75,1/0,IF(AR$421&lt;0.75,1/0,X361))</f>
        <v>5.2909261865281554E-2</v>
      </c>
      <c r="F361" s="42">
        <f>IF(AS420&lt;0.75,1/0,IF(AS$421&lt;0.75,1/0,Y361))</f>
        <v>4.9991873319296776E-2</v>
      </c>
      <c r="G361" s="42">
        <f>IF(AT420&lt;0.75,1/0,IF(AT$421&lt;0.75,1/0,Z361))</f>
        <v>0.10885847782689018</v>
      </c>
      <c r="H361" s="42">
        <f>IF(AU420&lt;0.75,1/0,IF(AU$421&lt;0.75,1/0,AA361))</f>
        <v>-0.21123640712138314</v>
      </c>
      <c r="I361" s="42">
        <f>IF(AV420&lt;0.75,1/0,IF(AV$421&lt;0.75,1/0,AB361))</f>
        <v>-2.1990528435674728E-3</v>
      </c>
      <c r="J361" s="42">
        <f>IF(AW420&lt;0.75,1/0,IF(AW$421&lt;0.75,1/0,AC361))</f>
        <v>0.12487818605354084</v>
      </c>
      <c r="K361" s="42">
        <f>IF(AX420&lt;0.75,1/0,IF(AX$421&lt;0.75,1/0,AD361))</f>
        <v>0.17975832152974514</v>
      </c>
      <c r="L361" s="42">
        <f>IF(AY420&lt;0.75,1/0,IF(AY$421&lt;0.75,1/0,AE361))</f>
        <v>-6.2894522917109841E-2</v>
      </c>
      <c r="M361" s="42">
        <f>IF(AZ420&lt;0.75,1/0,IF(AZ$421&lt;0.75,1/0,AF361))</f>
        <v>-1.0249135514629915E-2</v>
      </c>
      <c r="N361" s="42">
        <f>IF(BA420&lt;0.75,1/0,IF(BA$421&lt;0.75,1/0,AG361))</f>
        <v>0.33648639359326959</v>
      </c>
      <c r="O361" s="42">
        <f>IF(BB420&lt;0.75,1/0,IF(BB$421&lt;0.75,1/0,AH361))</f>
        <v>-4.6363937744866801E-2</v>
      </c>
      <c r="P361" s="42">
        <f>IF(BC420&lt;0.75,1/0,IF(BC$421&lt;0.75,1/0,AI361))</f>
        <v>3.8472563931213788E-2</v>
      </c>
      <c r="Q361" s="42">
        <f>IF(BD420&lt;0.75,1/0,IF(BD$421&lt;0.75,1/0,AJ361))</f>
        <v>-0.17644084934277049</v>
      </c>
      <c r="R361" s="42">
        <f>IF(BE420&lt;0.75,1/0,IF(BE$421&lt;0.75,1/0,AK361))</f>
        <v>5.4945093991910054E-2</v>
      </c>
      <c r="S361" s="42">
        <f>IF(BF420&lt;0.75,1/0,IF(BF$421&lt;0.75,1/0,AL361))</f>
        <v>2.7401394357449149E-2</v>
      </c>
      <c r="U361" s="5" t="s">
        <v>41</v>
      </c>
      <c r="V361" s="6" t="s">
        <v>158</v>
      </c>
      <c r="W361" s="7" t="s">
        <v>16</v>
      </c>
      <c r="X361" s="1">
        <v>5.2909261865281554E-2</v>
      </c>
      <c r="Y361" s="1">
        <v>4.9991873319296776E-2</v>
      </c>
      <c r="Z361" s="1">
        <v>0.10885847782689018</v>
      </c>
      <c r="AA361" s="1">
        <v>-0.21123640712138314</v>
      </c>
      <c r="AB361" s="1">
        <v>-2.1990528435674728E-3</v>
      </c>
      <c r="AC361" s="1">
        <v>0.12487818605354084</v>
      </c>
      <c r="AD361" s="1">
        <v>0.17975832152974514</v>
      </c>
      <c r="AE361" s="1">
        <v>-6.2894522917109841E-2</v>
      </c>
      <c r="AF361" s="1">
        <v>-1.0249135514629915E-2</v>
      </c>
      <c r="AG361" s="1">
        <v>0.33648639359326959</v>
      </c>
      <c r="AH361" s="1">
        <v>-4.6363937744866801E-2</v>
      </c>
      <c r="AI361" s="1">
        <v>3.8472563931213788E-2</v>
      </c>
      <c r="AJ361" s="1">
        <v>-0.17644084934277049</v>
      </c>
      <c r="AK361" s="1">
        <v>5.4945093991910054E-2</v>
      </c>
      <c r="AL361" s="1">
        <v>2.7401394357449149E-2</v>
      </c>
      <c r="AO361" s="41" t="s">
        <v>79</v>
      </c>
      <c r="AP361" s="38" t="s">
        <v>161</v>
      </c>
      <c r="AQ361" s="39" t="s">
        <v>16</v>
      </c>
      <c r="AR361" s="42">
        <f t="shared" ref="AR361:BF361" si="517">BK361/360</f>
        <v>0.93333333333333335</v>
      </c>
      <c r="AS361" s="42">
        <f t="shared" si="517"/>
        <v>0.92222222222222228</v>
      </c>
      <c r="AT361" s="42">
        <f t="shared" si="517"/>
        <v>0.89444444444444449</v>
      </c>
      <c r="AU361" s="42">
        <f t="shared" si="517"/>
        <v>0.89444444444444449</v>
      </c>
      <c r="AV361" s="42">
        <f t="shared" si="517"/>
        <v>0.93333333333333335</v>
      </c>
      <c r="AW361" s="42">
        <f t="shared" si="517"/>
        <v>0.91111111111111109</v>
      </c>
      <c r="AX361" s="42">
        <f t="shared" si="517"/>
        <v>0.92777777777777781</v>
      </c>
      <c r="AY361" s="42">
        <f t="shared" si="517"/>
        <v>0.93333333333333335</v>
      </c>
      <c r="AZ361" s="42">
        <f t="shared" si="517"/>
        <v>0.93333333333333335</v>
      </c>
      <c r="BA361" s="42">
        <f t="shared" si="517"/>
        <v>0.93055555555555558</v>
      </c>
      <c r="BB361" s="42">
        <f t="shared" si="517"/>
        <v>0.93333333333333335</v>
      </c>
      <c r="BC361" s="42">
        <f t="shared" si="517"/>
        <v>0.93333333333333335</v>
      </c>
      <c r="BD361" s="42">
        <f t="shared" si="517"/>
        <v>0.93333333333333335</v>
      </c>
      <c r="BE361" s="42">
        <f t="shared" si="517"/>
        <v>0.93333333333333335</v>
      </c>
      <c r="BF361" s="42">
        <f t="shared" si="517"/>
        <v>0.93333333333333335</v>
      </c>
      <c r="BH361" s="41" t="s">
        <v>79</v>
      </c>
      <c r="BI361" s="38" t="s">
        <v>161</v>
      </c>
      <c r="BJ361" s="39" t="s">
        <v>16</v>
      </c>
      <c r="BK361" s="27">
        <v>336</v>
      </c>
      <c r="BL361" s="27">
        <v>332</v>
      </c>
      <c r="BM361" s="27">
        <v>322</v>
      </c>
      <c r="BN361" s="27">
        <v>322</v>
      </c>
      <c r="BO361" s="27">
        <v>336</v>
      </c>
      <c r="BP361" s="27">
        <v>328</v>
      </c>
      <c r="BQ361" s="27">
        <v>334</v>
      </c>
      <c r="BR361" s="27">
        <v>336</v>
      </c>
      <c r="BS361" s="27">
        <v>336</v>
      </c>
      <c r="BT361" s="27">
        <v>335</v>
      </c>
      <c r="BU361" s="27">
        <v>336</v>
      </c>
      <c r="BV361" s="27">
        <v>336</v>
      </c>
      <c r="BW361" s="27">
        <v>336</v>
      </c>
      <c r="BX361" s="27">
        <v>336</v>
      </c>
      <c r="BY361" s="27">
        <v>336</v>
      </c>
    </row>
    <row r="362" spans="2:77" x14ac:dyDescent="0.25">
      <c r="B362" s="41" t="s">
        <v>42</v>
      </c>
      <c r="C362" s="38" t="s">
        <v>153</v>
      </c>
      <c r="D362" s="39" t="s">
        <v>16</v>
      </c>
      <c r="E362" s="42">
        <f>IF(AR422&lt;0.75,1/0,IF(AR$428&lt;0.75,1/0,X362))</f>
        <v>-0.4052006807641414</v>
      </c>
      <c r="F362" s="42">
        <f>IF(AS422&lt;0.75,1/0,IF(AS$428&lt;0.75,1/0,Y362))</f>
        <v>-0.30916252225462826</v>
      </c>
      <c r="G362" s="42">
        <f>IF(AT422&lt;0.75,1/0,IF(AT$428&lt;0.75,1/0,Z362))</f>
        <v>-5.0303182020470016E-2</v>
      </c>
      <c r="H362" s="42">
        <f>IF(AU422&lt;0.75,1/0,IF(AU$428&lt;0.75,1/0,AA362))</f>
        <v>-0.27398472798372386</v>
      </c>
      <c r="I362" s="42">
        <f>IF(AV422&lt;0.75,1/0,IF(AV$428&lt;0.75,1/0,AB362))</f>
        <v>-0.19948397868475376</v>
      </c>
      <c r="J362" s="42">
        <f>IF(AW422&lt;0.75,1/0,IF(AW$428&lt;0.75,1/0,AC362))</f>
        <v>-0.28960447239692522</v>
      </c>
      <c r="K362" s="42" t="e">
        <f>IF(AX422&lt;0.75,1/0,IF(AX$428&lt;0.75,1/0,AD362))</f>
        <v>#DIV/0!</v>
      </c>
      <c r="L362" s="42">
        <f>IF(AY422&lt;0.75,1/0,IF(AY$428&lt;0.75,1/0,AE362))</f>
        <v>-0.23097066893509122</v>
      </c>
      <c r="M362" s="42">
        <f>IF(AZ422&lt;0.75,1/0,IF(AZ$428&lt;0.75,1/0,AF362))</f>
        <v>-0.27714582241798924</v>
      </c>
      <c r="N362" s="42">
        <f>IF(BA422&lt;0.75,1/0,IF(BA$428&lt;0.75,1/0,AG362))</f>
        <v>1.9210864226417934E-2</v>
      </c>
      <c r="O362" s="42">
        <f>IF(BB422&lt;0.75,1/0,IF(BB$428&lt;0.75,1/0,AH362))</f>
        <v>-0.18571848260120694</v>
      </c>
      <c r="P362" s="42">
        <f>IF(BC422&lt;0.75,1/0,IF(BC$428&lt;0.75,1/0,AI362))</f>
        <v>-0.23754193498429321</v>
      </c>
      <c r="Q362" s="42">
        <f>IF(BD422&lt;0.75,1/0,IF(BD$428&lt;0.75,1/0,AJ362))</f>
        <v>2.8185902619781489E-2</v>
      </c>
      <c r="R362" s="42">
        <f>IF(BE422&lt;0.75,1/0,IF(BE$428&lt;0.75,1/0,AK362))</f>
        <v>-0.18938884889884378</v>
      </c>
      <c r="S362" s="42">
        <f>IF(BF422&lt;0.75,1/0,IF(BF$428&lt;0.75,1/0,AL362))</f>
        <v>-0.21482749832474746</v>
      </c>
      <c r="U362" s="5" t="s">
        <v>42</v>
      </c>
      <c r="V362" s="6" t="s">
        <v>153</v>
      </c>
      <c r="W362" s="7" t="s">
        <v>16</v>
      </c>
      <c r="X362" s="1">
        <v>-0.4052006807641414</v>
      </c>
      <c r="Y362" s="1">
        <v>-0.30916252225462826</v>
      </c>
      <c r="Z362" s="1">
        <v>-5.0303182020470016E-2</v>
      </c>
      <c r="AA362" s="1">
        <v>-0.27398472798372386</v>
      </c>
      <c r="AB362" s="1">
        <v>-0.19948397868475376</v>
      </c>
      <c r="AC362" s="1">
        <v>-0.28960447239692522</v>
      </c>
      <c r="AD362" s="1">
        <v>-0.19041084043874035</v>
      </c>
      <c r="AE362" s="1">
        <v>-0.23097066893509122</v>
      </c>
      <c r="AF362" s="1">
        <v>-0.27714582241798924</v>
      </c>
      <c r="AG362" s="1">
        <v>1.9210864226417934E-2</v>
      </c>
      <c r="AH362" s="1">
        <v>-0.18571848260120694</v>
      </c>
      <c r="AI362" s="1">
        <v>-0.23754193498429321</v>
      </c>
      <c r="AJ362" s="1">
        <v>2.8185902619781489E-2</v>
      </c>
      <c r="AK362" s="1">
        <v>-0.18938884889884378</v>
      </c>
      <c r="AL362" s="1">
        <v>-0.21482749832474746</v>
      </c>
      <c r="AO362" s="41" t="s">
        <v>79</v>
      </c>
      <c r="AP362" s="38" t="s">
        <v>162</v>
      </c>
      <c r="AQ362" s="39" t="s">
        <v>16</v>
      </c>
      <c r="AR362" s="42">
        <f t="shared" ref="AR362:BF364" si="518">BK362/360</f>
        <v>0.93333333333333335</v>
      </c>
      <c r="AS362" s="42">
        <f t="shared" si="518"/>
        <v>0.92222222222222228</v>
      </c>
      <c r="AT362" s="42">
        <f t="shared" si="518"/>
        <v>0.93333333333333335</v>
      </c>
      <c r="AU362" s="42">
        <f t="shared" si="518"/>
        <v>0.89722222222222225</v>
      </c>
      <c r="AV362" s="42">
        <f t="shared" si="518"/>
        <v>0.89444444444444449</v>
      </c>
      <c r="AW362" s="42">
        <f t="shared" si="518"/>
        <v>0.91111111111111109</v>
      </c>
      <c r="AX362" s="42">
        <f t="shared" si="518"/>
        <v>0.92222222222222228</v>
      </c>
      <c r="AY362" s="42">
        <f t="shared" si="518"/>
        <v>0.93333333333333335</v>
      </c>
      <c r="AZ362" s="42">
        <f t="shared" si="518"/>
        <v>0.92777777777777781</v>
      </c>
      <c r="BA362" s="42">
        <f t="shared" si="518"/>
        <v>0.93333333333333335</v>
      </c>
      <c r="BB362" s="42">
        <f t="shared" si="518"/>
        <v>0.93333333333333335</v>
      </c>
      <c r="BC362" s="42">
        <f t="shared" si="518"/>
        <v>0.93333333333333335</v>
      </c>
      <c r="BD362" s="42">
        <f t="shared" si="518"/>
        <v>0.92500000000000004</v>
      </c>
      <c r="BE362" s="42">
        <f t="shared" si="518"/>
        <v>0.93333333333333335</v>
      </c>
      <c r="BF362" s="42">
        <f t="shared" si="518"/>
        <v>0.93333333333333335</v>
      </c>
      <c r="BH362" s="41" t="s">
        <v>79</v>
      </c>
      <c r="BI362" s="38" t="s">
        <v>162</v>
      </c>
      <c r="BJ362" s="39" t="s">
        <v>16</v>
      </c>
      <c r="BK362" s="27">
        <v>336</v>
      </c>
      <c r="BL362" s="27">
        <v>332</v>
      </c>
      <c r="BM362" s="27">
        <v>336</v>
      </c>
      <c r="BN362" s="27">
        <v>323</v>
      </c>
      <c r="BO362" s="27">
        <v>322</v>
      </c>
      <c r="BP362" s="27">
        <v>328</v>
      </c>
      <c r="BQ362" s="27">
        <v>332</v>
      </c>
      <c r="BR362" s="27">
        <v>336</v>
      </c>
      <c r="BS362" s="27">
        <v>334</v>
      </c>
      <c r="BT362" s="27">
        <v>336</v>
      </c>
      <c r="BU362" s="27">
        <v>336</v>
      </c>
      <c r="BV362" s="27">
        <v>336</v>
      </c>
      <c r="BW362" s="27">
        <v>333</v>
      </c>
      <c r="BX362" s="27">
        <v>336</v>
      </c>
      <c r="BY362" s="27">
        <v>336</v>
      </c>
    </row>
    <row r="363" spans="2:77" x14ac:dyDescent="0.25">
      <c r="B363" s="41" t="s">
        <v>42</v>
      </c>
      <c r="C363" s="38" t="s">
        <v>154</v>
      </c>
      <c r="D363" s="39" t="s">
        <v>16</v>
      </c>
      <c r="E363" s="42">
        <f>IF(AR423&lt;0.75,1/0,IF(AR$428&lt;0.75,1/0,X363))</f>
        <v>-0.16508047002080239</v>
      </c>
      <c r="F363" s="42">
        <f>IF(AS423&lt;0.75,1/0,IF(AS$428&lt;0.75,1/0,Y363))</f>
        <v>-4.4455039354878156E-2</v>
      </c>
      <c r="G363" s="42">
        <f>IF(AT423&lt;0.75,1/0,IF(AT$428&lt;0.75,1/0,Z363))</f>
        <v>0.11042003108779364</v>
      </c>
      <c r="H363" s="42">
        <f>IF(AU423&lt;0.75,1/0,IF(AU$428&lt;0.75,1/0,AA363))</f>
        <v>-0.14092325152459517</v>
      </c>
      <c r="I363" s="42">
        <f>IF(AV423&lt;0.75,1/0,IF(AV$428&lt;0.75,1/0,AB363))</f>
        <v>3.2889396107164126E-2</v>
      </c>
      <c r="J363" s="42">
        <f>IF(AW423&lt;0.75,1/0,IF(AW$428&lt;0.75,1/0,AC363))</f>
        <v>-0.15659428475795989</v>
      </c>
      <c r="K363" s="42">
        <f>IF(AX423&lt;0.75,1/0,IF(AX$428&lt;0.75,1/0,AD363))</f>
        <v>0.10315079699546348</v>
      </c>
      <c r="L363" s="42">
        <f>IF(AY423&lt;0.75,1/0,IF(AY$428&lt;0.75,1/0,AE363))</f>
        <v>-0.28660784397157635</v>
      </c>
      <c r="M363" s="42">
        <f>IF(AZ423&lt;0.75,1/0,IF(AZ$428&lt;0.75,1/0,AF363))</f>
        <v>2.9249042227238231E-2</v>
      </c>
      <c r="N363" s="42">
        <f>IF(BA423&lt;0.75,1/0,IF(BA$428&lt;0.75,1/0,AG363))</f>
        <v>0.34452421037507586</v>
      </c>
      <c r="O363" s="42">
        <f>IF(BB423&lt;0.75,1/0,IF(BB$428&lt;0.75,1/0,AH363))</f>
        <v>8.1303109650106009E-3</v>
      </c>
      <c r="P363" s="42">
        <f>IF(BC423&lt;0.75,1/0,IF(BC$428&lt;0.75,1/0,AI363))</f>
        <v>0.13328577290714039</v>
      </c>
      <c r="Q363" s="42">
        <f>IF(BD423&lt;0.75,1/0,IF(BD$428&lt;0.75,1/0,AJ363))</f>
        <v>-6.8734158342030782E-2</v>
      </c>
      <c r="R363" s="42">
        <f>IF(BE423&lt;0.75,1/0,IF(BE$428&lt;0.75,1/0,AK363))</f>
        <v>1.1513261520726958E-2</v>
      </c>
      <c r="S363" s="42">
        <f>IF(BF423&lt;0.75,1/0,IF(BF$428&lt;0.75,1/0,AL363))</f>
        <v>-7.0144858094296825E-2</v>
      </c>
      <c r="U363" s="5" t="s">
        <v>42</v>
      </c>
      <c r="V363" s="6" t="s">
        <v>154</v>
      </c>
      <c r="W363" s="7" t="s">
        <v>16</v>
      </c>
      <c r="X363" s="1">
        <v>-0.16508047002080239</v>
      </c>
      <c r="Y363" s="1">
        <v>-4.4455039354878156E-2</v>
      </c>
      <c r="Z363" s="1">
        <v>0.11042003108779364</v>
      </c>
      <c r="AA363" s="1">
        <v>-0.14092325152459517</v>
      </c>
      <c r="AB363" s="1">
        <v>3.2889396107164126E-2</v>
      </c>
      <c r="AC363" s="1">
        <v>-0.15659428475795989</v>
      </c>
      <c r="AD363" s="1">
        <v>0.10315079699546348</v>
      </c>
      <c r="AE363" s="1">
        <v>-0.28660784397157635</v>
      </c>
      <c r="AF363" s="1">
        <v>2.9249042227238231E-2</v>
      </c>
      <c r="AG363" s="1">
        <v>0.34452421037507586</v>
      </c>
      <c r="AH363" s="1">
        <v>8.1303109650106009E-3</v>
      </c>
      <c r="AI363" s="1">
        <v>0.13328577290714039</v>
      </c>
      <c r="AJ363" s="1">
        <v>-6.8734158342030782E-2</v>
      </c>
      <c r="AK363" s="1">
        <v>1.1513261520726958E-2</v>
      </c>
      <c r="AL363" s="1">
        <v>-7.0144858094296825E-2</v>
      </c>
      <c r="AO363" s="41" t="s">
        <v>79</v>
      </c>
      <c r="AP363" s="38" t="s">
        <v>163</v>
      </c>
      <c r="AQ363" s="39" t="s">
        <v>16</v>
      </c>
      <c r="AR363" s="42">
        <f t="shared" si="518"/>
        <v>0.93333333333333335</v>
      </c>
      <c r="AS363" s="42">
        <f t="shared" si="518"/>
        <v>0.9194444444444444</v>
      </c>
      <c r="AT363" s="42">
        <f t="shared" si="518"/>
        <v>0.93055555555555558</v>
      </c>
      <c r="AU363" s="42">
        <f t="shared" si="518"/>
        <v>0.9</v>
      </c>
      <c r="AV363" s="42">
        <f t="shared" si="518"/>
        <v>0.92222222222222228</v>
      </c>
      <c r="AW363" s="42">
        <f t="shared" si="518"/>
        <v>0.91388888888888886</v>
      </c>
      <c r="AX363" s="42">
        <f t="shared" si="518"/>
        <v>0.8</v>
      </c>
      <c r="AY363" s="42">
        <f t="shared" si="518"/>
        <v>0.93333333333333335</v>
      </c>
      <c r="AZ363" s="42">
        <f t="shared" si="518"/>
        <v>0.92777777777777781</v>
      </c>
      <c r="BA363" s="42">
        <f t="shared" si="518"/>
        <v>0.93333333333333335</v>
      </c>
      <c r="BB363" s="42">
        <f t="shared" si="518"/>
        <v>0.93333333333333335</v>
      </c>
      <c r="BC363" s="42">
        <f t="shared" si="518"/>
        <v>0.93333333333333335</v>
      </c>
      <c r="BD363" s="42">
        <f t="shared" si="518"/>
        <v>0.92222222222222228</v>
      </c>
      <c r="BE363" s="42">
        <f t="shared" si="518"/>
        <v>0.93333333333333335</v>
      </c>
      <c r="BF363" s="42">
        <f t="shared" si="518"/>
        <v>0.93333333333333335</v>
      </c>
      <c r="BH363" s="41" t="s">
        <v>79</v>
      </c>
      <c r="BI363" s="38" t="s">
        <v>163</v>
      </c>
      <c r="BJ363" s="39" t="s">
        <v>16</v>
      </c>
      <c r="BK363" s="27">
        <v>336</v>
      </c>
      <c r="BL363" s="27">
        <v>331</v>
      </c>
      <c r="BM363" s="27">
        <v>335</v>
      </c>
      <c r="BN363" s="27">
        <v>324</v>
      </c>
      <c r="BO363" s="27">
        <v>332</v>
      </c>
      <c r="BP363" s="27">
        <v>329</v>
      </c>
      <c r="BQ363" s="27">
        <v>288</v>
      </c>
      <c r="BR363" s="27">
        <v>336</v>
      </c>
      <c r="BS363" s="27">
        <v>334</v>
      </c>
      <c r="BT363" s="27">
        <v>336</v>
      </c>
      <c r="BU363" s="27">
        <v>336</v>
      </c>
      <c r="BV363" s="27">
        <v>336</v>
      </c>
      <c r="BW363" s="27">
        <v>332</v>
      </c>
      <c r="BX363" s="27">
        <v>336</v>
      </c>
      <c r="BY363" s="27">
        <v>336</v>
      </c>
    </row>
    <row r="364" spans="2:77" x14ac:dyDescent="0.25">
      <c r="B364" s="41" t="s">
        <v>42</v>
      </c>
      <c r="C364" s="38" t="s">
        <v>155</v>
      </c>
      <c r="D364" s="39" t="s">
        <v>16</v>
      </c>
      <c r="E364" s="42">
        <f>IF(AR424&lt;0.75,1/0,IF(AR$428&lt;0.75,1/0,X364))</f>
        <v>-8.338754320082653E-2</v>
      </c>
      <c r="F364" s="42">
        <f>IF(AS424&lt;0.75,1/0,IF(AS$428&lt;0.75,1/0,Y364))</f>
        <v>-1.4257540820124315E-2</v>
      </c>
      <c r="G364" s="42">
        <f>IF(AT424&lt;0.75,1/0,IF(AT$428&lt;0.75,1/0,Z364))</f>
        <v>-0.29971597889005586</v>
      </c>
      <c r="H364" s="42">
        <f>IF(AU424&lt;0.75,1/0,IF(AU$428&lt;0.75,1/0,AA364))</f>
        <v>-0.12470501664191758</v>
      </c>
      <c r="I364" s="42">
        <f>IF(AV424&lt;0.75,1/0,IF(AV$428&lt;0.75,1/0,AB364))</f>
        <v>6.2948129169541289E-2</v>
      </c>
      <c r="J364" s="42">
        <f>IF(AW424&lt;0.75,1/0,IF(AW$428&lt;0.75,1/0,AC364))</f>
        <v>-0.10630288484784545</v>
      </c>
      <c r="K364" s="42" t="e">
        <f>IF(AX424&lt;0.75,1/0,IF(AX$428&lt;0.75,1/0,AD364))</f>
        <v>#DIV/0!</v>
      </c>
      <c r="L364" s="42">
        <f>IF(AY424&lt;0.75,1/0,IF(AY$428&lt;0.75,1/0,AE364))</f>
        <v>-7.1552631181501791E-2</v>
      </c>
      <c r="M364" s="42">
        <f>IF(AZ424&lt;0.75,1/0,IF(AZ$428&lt;0.75,1/0,AF364))</f>
        <v>1.3120518393284542E-2</v>
      </c>
      <c r="N364" s="42">
        <f>IF(BA424&lt;0.75,1/0,IF(BA$428&lt;0.75,1/0,AG364))</f>
        <v>0.42172044388957097</v>
      </c>
      <c r="O364" s="42">
        <f>IF(BB424&lt;0.75,1/0,IF(BB$428&lt;0.75,1/0,AH364))</f>
        <v>9.3427794492458416E-2</v>
      </c>
      <c r="P364" s="42">
        <f>IF(BC424&lt;0.75,1/0,IF(BC$428&lt;0.75,1/0,AI364))</f>
        <v>-3.4561247906128578E-4</v>
      </c>
      <c r="Q364" s="42">
        <f>IF(BD424&lt;0.75,1/0,IF(BD$428&lt;0.75,1/0,AJ364))</f>
        <v>-0.1472110970010746</v>
      </c>
      <c r="R364" s="42">
        <f>IF(BE424&lt;0.75,1/0,IF(BE$428&lt;0.75,1/0,AK364))</f>
        <v>3.1627930605448995E-2</v>
      </c>
      <c r="S364" s="42">
        <f>IF(BF424&lt;0.75,1/0,IF(BF$428&lt;0.75,1/0,AL364))</f>
        <v>-0.104710402464671</v>
      </c>
      <c r="U364" s="5" t="s">
        <v>42</v>
      </c>
      <c r="V364" s="6" t="s">
        <v>155</v>
      </c>
      <c r="W364" s="7" t="s">
        <v>16</v>
      </c>
      <c r="X364" s="1">
        <v>-8.338754320082653E-2</v>
      </c>
      <c r="Y364" s="1">
        <v>-1.4257540820124315E-2</v>
      </c>
      <c r="Z364" s="1">
        <v>-0.29971597889005586</v>
      </c>
      <c r="AA364" s="1">
        <v>-0.12470501664191758</v>
      </c>
      <c r="AB364" s="1">
        <v>6.2948129169541289E-2</v>
      </c>
      <c r="AC364" s="1">
        <v>-0.10630288484784545</v>
      </c>
      <c r="AD364" s="1">
        <v>-0.23919764880807626</v>
      </c>
      <c r="AE364" s="1">
        <v>-7.1552631181501791E-2</v>
      </c>
      <c r="AF364" s="1">
        <v>1.3120518393284542E-2</v>
      </c>
      <c r="AG364" s="1">
        <v>0.42172044388957097</v>
      </c>
      <c r="AH364" s="1">
        <v>9.3427794492458416E-2</v>
      </c>
      <c r="AI364" s="1">
        <v>-3.4561247906128578E-4</v>
      </c>
      <c r="AJ364" s="1">
        <v>-0.1472110970010746</v>
      </c>
      <c r="AK364" s="1">
        <v>3.1627930605448995E-2</v>
      </c>
      <c r="AL364" s="1">
        <v>-0.104710402464671</v>
      </c>
      <c r="AO364" s="41" t="s">
        <v>79</v>
      </c>
      <c r="AP364" s="38" t="s">
        <v>77</v>
      </c>
      <c r="AQ364" s="39" t="s">
        <v>16</v>
      </c>
      <c r="AR364" s="42">
        <f t="shared" si="518"/>
        <v>1</v>
      </c>
      <c r="AS364" s="42">
        <f t="shared" si="518"/>
        <v>0.98333333333333328</v>
      </c>
      <c r="AT364" s="42">
        <f t="shared" si="518"/>
        <v>1</v>
      </c>
      <c r="AU364" s="42">
        <f t="shared" si="518"/>
        <v>0.95833333333333337</v>
      </c>
      <c r="AV364" s="42">
        <f t="shared" si="518"/>
        <v>0.98611111111111116</v>
      </c>
      <c r="AW364" s="42">
        <f t="shared" si="518"/>
        <v>0.97499999999999998</v>
      </c>
      <c r="AX364" s="42">
        <f t="shared" si="518"/>
        <v>0.95</v>
      </c>
      <c r="AY364" s="42">
        <f t="shared" si="518"/>
        <v>1</v>
      </c>
      <c r="AZ364" s="42">
        <f t="shared" si="518"/>
        <v>0.99444444444444446</v>
      </c>
      <c r="BA364" s="42">
        <f t="shared" si="518"/>
        <v>1</v>
      </c>
      <c r="BB364" s="42">
        <f t="shared" si="518"/>
        <v>1</v>
      </c>
      <c r="BC364" s="42">
        <f t="shared" si="518"/>
        <v>1</v>
      </c>
      <c r="BD364" s="42">
        <f t="shared" si="518"/>
        <v>0.98611111111111116</v>
      </c>
      <c r="BE364" s="42">
        <f t="shared" si="518"/>
        <v>1</v>
      </c>
      <c r="BF364" s="42">
        <f t="shared" si="518"/>
        <v>1</v>
      </c>
      <c r="BH364" s="41" t="s">
        <v>79</v>
      </c>
      <c r="BI364" s="38" t="s">
        <v>77</v>
      </c>
      <c r="BJ364" s="39" t="s">
        <v>16</v>
      </c>
      <c r="BK364" s="27">
        <v>360</v>
      </c>
      <c r="BL364" s="27">
        <v>354</v>
      </c>
      <c r="BM364" s="27">
        <v>360</v>
      </c>
      <c r="BN364" s="27">
        <v>345</v>
      </c>
      <c r="BO364" s="27">
        <v>355</v>
      </c>
      <c r="BP364" s="27">
        <v>351</v>
      </c>
      <c r="BQ364" s="27">
        <v>342</v>
      </c>
      <c r="BR364" s="27">
        <v>360</v>
      </c>
      <c r="BS364" s="27">
        <v>358</v>
      </c>
      <c r="BT364" s="27">
        <v>360</v>
      </c>
      <c r="BU364" s="27">
        <v>360</v>
      </c>
      <c r="BV364" s="27">
        <v>360</v>
      </c>
      <c r="BW364" s="27">
        <v>355</v>
      </c>
      <c r="BX364" s="27">
        <v>360</v>
      </c>
      <c r="BY364" s="27">
        <v>360</v>
      </c>
    </row>
    <row r="365" spans="2:77" x14ac:dyDescent="0.25">
      <c r="B365" s="41" t="s">
        <v>42</v>
      </c>
      <c r="C365" s="38" t="s">
        <v>156</v>
      </c>
      <c r="D365" s="39" t="s">
        <v>16</v>
      </c>
      <c r="E365" s="42">
        <f>IF(AR425&lt;0.75,1/0,IF(AR$428&lt;0.75,1/0,X365))</f>
        <v>9.4646590336886494E-3</v>
      </c>
      <c r="F365" s="42">
        <f>IF(AS425&lt;0.75,1/0,IF(AS$428&lt;0.75,1/0,Y365))</f>
        <v>0.11324089303629692</v>
      </c>
      <c r="G365" s="42">
        <f>IF(AT425&lt;0.75,1/0,IF(AT$428&lt;0.75,1/0,Z365))</f>
        <v>-0.1378834734381571</v>
      </c>
      <c r="H365" s="42">
        <f>IF(AU425&lt;0.75,1/0,IF(AU$428&lt;0.75,1/0,AA365))</f>
        <v>-0.2203596021287425</v>
      </c>
      <c r="I365" s="42">
        <f>IF(AV425&lt;0.75,1/0,IF(AV$428&lt;0.75,1/0,AB365))</f>
        <v>-7.1077384002028232E-2</v>
      </c>
      <c r="J365" s="42">
        <f>IF(AW425&lt;0.75,1/0,IF(AW$428&lt;0.75,1/0,AC365))</f>
        <v>-0.12826372868200342</v>
      </c>
      <c r="K365" s="42">
        <f>IF(AX425&lt;0.75,1/0,IF(AX$428&lt;0.75,1/0,AD365))</f>
        <v>0.26267256126433058</v>
      </c>
      <c r="L365" s="42">
        <f>IF(AY425&lt;0.75,1/0,IF(AY$428&lt;0.75,1/0,AE365))</f>
        <v>-4.2763789622293769E-2</v>
      </c>
      <c r="M365" s="42">
        <f>IF(AZ425&lt;0.75,1/0,IF(AZ$428&lt;0.75,1/0,AF365))</f>
        <v>-1.2949338305164981E-2</v>
      </c>
      <c r="N365" s="42">
        <f>IF(BA425&lt;0.75,1/0,IF(BA$428&lt;0.75,1/0,AG365))</f>
        <v>0.29593389392068703</v>
      </c>
      <c r="O365" s="42">
        <f>IF(BB425&lt;0.75,1/0,IF(BB$428&lt;0.75,1/0,AH365))</f>
        <v>-0.14009678715248575</v>
      </c>
      <c r="P365" s="42">
        <f>IF(BC425&lt;0.75,1/0,IF(BC$428&lt;0.75,1/0,AI365))</f>
        <v>-0.14430088697299803</v>
      </c>
      <c r="Q365" s="42">
        <f>IF(BD425&lt;0.75,1/0,IF(BD$428&lt;0.75,1/0,AJ365))</f>
        <v>-0.17982584118967082</v>
      </c>
      <c r="R365" s="42">
        <f>IF(BE425&lt;0.75,1/0,IF(BE$428&lt;0.75,1/0,AK365))</f>
        <v>-4.6920083763749454E-2</v>
      </c>
      <c r="S365" s="42">
        <f>IF(BF425&lt;0.75,1/0,IF(BF$428&lt;0.75,1/0,AL365))</f>
        <v>-0.11659132205663025</v>
      </c>
      <c r="U365" s="5" t="s">
        <v>42</v>
      </c>
      <c r="V365" s="6" t="s">
        <v>156</v>
      </c>
      <c r="W365" s="7" t="s">
        <v>16</v>
      </c>
      <c r="X365" s="1">
        <v>9.4646590336886494E-3</v>
      </c>
      <c r="Y365" s="1">
        <v>0.11324089303629692</v>
      </c>
      <c r="Z365" s="1">
        <v>-0.1378834734381571</v>
      </c>
      <c r="AA365" s="1">
        <v>-0.2203596021287425</v>
      </c>
      <c r="AB365" s="1">
        <v>-7.1077384002028232E-2</v>
      </c>
      <c r="AC365" s="1">
        <v>-0.12826372868200342</v>
      </c>
      <c r="AD365" s="1">
        <v>0.26267256126433058</v>
      </c>
      <c r="AE365" s="1">
        <v>-4.2763789622293769E-2</v>
      </c>
      <c r="AF365" s="1">
        <v>-1.2949338305164981E-2</v>
      </c>
      <c r="AG365" s="1">
        <v>0.29593389392068703</v>
      </c>
      <c r="AH365" s="1">
        <v>-0.14009678715248575</v>
      </c>
      <c r="AI365" s="1">
        <v>-0.14430088697299803</v>
      </c>
      <c r="AJ365" s="1">
        <v>-0.17982584118967082</v>
      </c>
      <c r="AK365" s="1">
        <v>-4.6920083763749454E-2</v>
      </c>
      <c r="AL365" s="1">
        <v>-0.11659132205663025</v>
      </c>
      <c r="AO365" s="41" t="s">
        <v>79</v>
      </c>
      <c r="AP365" s="38" t="s">
        <v>164</v>
      </c>
      <c r="AQ365" s="39" t="s">
        <v>16</v>
      </c>
      <c r="AR365" s="42">
        <f t="shared" ref="AR365:BF365" si="519">BK365/360</f>
        <v>0.93333333333333335</v>
      </c>
      <c r="AS365" s="42">
        <f t="shared" si="519"/>
        <v>0.91666666666666663</v>
      </c>
      <c r="AT365" s="42">
        <f t="shared" si="519"/>
        <v>0.93333333333333335</v>
      </c>
      <c r="AU365" s="42">
        <f t="shared" si="519"/>
        <v>0.89444444444444449</v>
      </c>
      <c r="AV365" s="42">
        <f t="shared" si="519"/>
        <v>0.9194444444444444</v>
      </c>
      <c r="AW365" s="42">
        <f t="shared" si="519"/>
        <v>0.88055555555555554</v>
      </c>
      <c r="AX365" s="42">
        <f t="shared" si="519"/>
        <v>0.92222222222222228</v>
      </c>
      <c r="AY365" s="42">
        <f t="shared" si="519"/>
        <v>0.93333333333333335</v>
      </c>
      <c r="AZ365" s="42">
        <f t="shared" si="519"/>
        <v>0.92777777777777781</v>
      </c>
      <c r="BA365" s="42">
        <f t="shared" si="519"/>
        <v>0.93333333333333335</v>
      </c>
      <c r="BB365" s="42">
        <f t="shared" si="519"/>
        <v>0.93333333333333335</v>
      </c>
      <c r="BC365" s="42">
        <f t="shared" si="519"/>
        <v>0.93333333333333335</v>
      </c>
      <c r="BD365" s="42">
        <f t="shared" si="519"/>
        <v>0.91666666666666663</v>
      </c>
      <c r="BE365" s="42">
        <f t="shared" si="519"/>
        <v>0.93333333333333335</v>
      </c>
      <c r="BF365" s="42">
        <f t="shared" si="519"/>
        <v>0.93333333333333335</v>
      </c>
      <c r="BH365" s="41" t="s">
        <v>79</v>
      </c>
      <c r="BI365" s="38" t="s">
        <v>164</v>
      </c>
      <c r="BJ365" s="39" t="s">
        <v>16</v>
      </c>
      <c r="BK365" s="27">
        <v>336</v>
      </c>
      <c r="BL365" s="27">
        <v>330</v>
      </c>
      <c r="BM365" s="27">
        <v>336</v>
      </c>
      <c r="BN365" s="27">
        <v>322</v>
      </c>
      <c r="BO365" s="27">
        <v>331</v>
      </c>
      <c r="BP365" s="27">
        <v>317</v>
      </c>
      <c r="BQ365" s="27">
        <v>332</v>
      </c>
      <c r="BR365" s="27">
        <v>336</v>
      </c>
      <c r="BS365" s="27">
        <v>334</v>
      </c>
      <c r="BT365" s="27">
        <v>336</v>
      </c>
      <c r="BU365" s="27">
        <v>336</v>
      </c>
      <c r="BV365" s="27">
        <v>336</v>
      </c>
      <c r="BW365" s="27">
        <v>330</v>
      </c>
      <c r="BX365" s="27">
        <v>336</v>
      </c>
      <c r="BY365" s="27">
        <v>336</v>
      </c>
    </row>
    <row r="366" spans="2:77" x14ac:dyDescent="0.25">
      <c r="B366" s="41" t="s">
        <v>42</v>
      </c>
      <c r="C366" s="38" t="s">
        <v>157</v>
      </c>
      <c r="D366" s="39" t="s">
        <v>16</v>
      </c>
      <c r="E366" s="42">
        <f>IF(AR426&lt;0.75,1/0,IF(AR$428&lt;0.75,1/0,X366))</f>
        <v>-9.8691674689352915E-2</v>
      </c>
      <c r="F366" s="42">
        <f>IF(AS426&lt;0.75,1/0,IF(AS$428&lt;0.75,1/0,Y366))</f>
        <v>-8.3519573607042319E-2</v>
      </c>
      <c r="G366" s="42">
        <f>IF(AT426&lt;0.75,1/0,IF(AT$428&lt;0.75,1/0,Z366))</f>
        <v>-0.21095688608569363</v>
      </c>
      <c r="H366" s="42">
        <f>IF(AU426&lt;0.75,1/0,IF(AU$428&lt;0.75,1/0,AA366))</f>
        <v>-0.18976871991972133</v>
      </c>
      <c r="I366" s="42">
        <f>IF(AV426&lt;0.75,1/0,IF(AV$428&lt;0.75,1/0,AB366))</f>
        <v>-3.5700825030537509E-2</v>
      </c>
      <c r="J366" s="42">
        <f>IF(AW426&lt;0.75,1/0,IF(AW$428&lt;0.75,1/0,AC366))</f>
        <v>-0.24278287600018078</v>
      </c>
      <c r="K366" s="42">
        <f>IF(AX426&lt;0.75,1/0,IF(AX$428&lt;0.75,1/0,AD366))</f>
        <v>-7.291684601165449E-2</v>
      </c>
      <c r="L366" s="42">
        <f>IF(AY426&lt;0.75,1/0,IF(AY$428&lt;0.75,1/0,AE366))</f>
        <v>-9.3396518584427435E-2</v>
      </c>
      <c r="M366" s="42">
        <f>IF(AZ426&lt;0.75,1/0,IF(AZ$428&lt;0.75,1/0,AF366))</f>
        <v>-4.1847797556701316E-2</v>
      </c>
      <c r="N366" s="42">
        <f>IF(BA426&lt;0.75,1/0,IF(BA$428&lt;0.75,1/0,AG366))</f>
        <v>0.36585835486592</v>
      </c>
      <c r="O366" s="42">
        <f>IF(BB426&lt;0.75,1/0,IF(BB$428&lt;0.75,1/0,AH366))</f>
        <v>-0.20079742891738128</v>
      </c>
      <c r="P366" s="42">
        <f>IF(BC426&lt;0.75,1/0,IF(BC$428&lt;0.75,1/0,AI366))</f>
        <v>-9.1336744632014355E-2</v>
      </c>
      <c r="Q366" s="42">
        <f>IF(BD426&lt;0.75,1/0,IF(BD$428&lt;0.75,1/0,AJ366))</f>
        <v>-0.28213722351807546</v>
      </c>
      <c r="R366" s="42">
        <f>IF(BE426&lt;0.75,1/0,IF(BE$428&lt;0.75,1/0,AK366))</f>
        <v>-7.8305039269975785E-2</v>
      </c>
      <c r="S366" s="42">
        <f>IF(BF426&lt;0.75,1/0,IF(BF$428&lt;0.75,1/0,AL366))</f>
        <v>-0.17475522594977688</v>
      </c>
      <c r="U366" s="5" t="s">
        <v>42</v>
      </c>
      <c r="V366" s="6" t="s">
        <v>157</v>
      </c>
      <c r="W366" s="7" t="s">
        <v>16</v>
      </c>
      <c r="X366" s="1">
        <v>-9.8691674689352915E-2</v>
      </c>
      <c r="Y366" s="1">
        <v>-8.3519573607042319E-2</v>
      </c>
      <c r="Z366" s="1">
        <v>-0.21095688608569363</v>
      </c>
      <c r="AA366" s="1">
        <v>-0.18976871991972133</v>
      </c>
      <c r="AB366" s="1">
        <v>-3.5700825030537509E-2</v>
      </c>
      <c r="AC366" s="1">
        <v>-0.24278287600018078</v>
      </c>
      <c r="AD366" s="1">
        <v>-7.291684601165449E-2</v>
      </c>
      <c r="AE366" s="1">
        <v>-9.3396518584427435E-2</v>
      </c>
      <c r="AF366" s="1">
        <v>-4.1847797556701316E-2</v>
      </c>
      <c r="AG366" s="1">
        <v>0.36585835486592</v>
      </c>
      <c r="AH366" s="1">
        <v>-0.20079742891738128</v>
      </c>
      <c r="AI366" s="1">
        <v>-9.1336744632014355E-2</v>
      </c>
      <c r="AJ366" s="1">
        <v>-0.28213722351807546</v>
      </c>
      <c r="AK366" s="1">
        <v>-7.8305039269975785E-2</v>
      </c>
      <c r="AL366" s="1">
        <v>-0.17475522594977688</v>
      </c>
      <c r="AO366" s="41" t="s">
        <v>34</v>
      </c>
      <c r="AP366" s="38" t="s">
        <v>159</v>
      </c>
      <c r="AQ366" s="39" t="s">
        <v>16</v>
      </c>
      <c r="AR366" s="42">
        <f>BK366/360</f>
        <v>1</v>
      </c>
      <c r="AS366" s="42">
        <f t="shared" ref="AS366:AS372" si="520">BL366/360</f>
        <v>0.98888888888888893</v>
      </c>
      <c r="AT366" s="42">
        <f t="shared" ref="AT366:AT372" si="521">BM366/360</f>
        <v>0.95833333333333337</v>
      </c>
      <c r="AU366" s="42">
        <f t="shared" ref="AU366:AU372" si="522">BN366/360</f>
        <v>0.95833333333333337</v>
      </c>
      <c r="AV366" s="42">
        <f t="shared" ref="AV366:AV372" si="523">BO366/360</f>
        <v>1</v>
      </c>
      <c r="AW366" s="42">
        <f t="shared" ref="AW366:AW372" si="524">BP366/360</f>
        <v>0.99444444444444446</v>
      </c>
      <c r="AX366" s="42">
        <f t="shared" ref="AX366:AX372" si="525">BQ366/360</f>
        <v>0</v>
      </c>
      <c r="AY366" s="42">
        <f t="shared" ref="AY366:AY372" si="526">BR366/360</f>
        <v>0.99444444444444446</v>
      </c>
      <c r="AZ366" s="42">
        <f t="shared" ref="AZ366:AZ372" si="527">BS366/360</f>
        <v>1</v>
      </c>
      <c r="BA366" s="42">
        <f t="shared" ref="BA366:BA372" si="528">BT366/360</f>
        <v>1</v>
      </c>
      <c r="BB366" s="42">
        <f t="shared" ref="BB366:BB372" si="529">BU366/360</f>
        <v>1</v>
      </c>
      <c r="BC366" s="42">
        <f t="shared" ref="BC366:BC372" si="530">BV366/360</f>
        <v>1</v>
      </c>
      <c r="BD366" s="42">
        <f t="shared" ref="BD366:BD372" si="531">BW366/360</f>
        <v>1</v>
      </c>
      <c r="BE366" s="42">
        <f t="shared" ref="BE366:BE372" si="532">BX366/360</f>
        <v>1</v>
      </c>
      <c r="BF366" s="42">
        <f t="shared" ref="BF366:BF372" si="533">BY366/360</f>
        <v>1</v>
      </c>
      <c r="BH366" s="41" t="s">
        <v>34</v>
      </c>
      <c r="BI366" s="38" t="s">
        <v>159</v>
      </c>
      <c r="BJ366" s="39" t="s">
        <v>16</v>
      </c>
      <c r="BK366" s="27">
        <v>360</v>
      </c>
      <c r="BL366" s="27">
        <v>356</v>
      </c>
      <c r="BM366" s="27">
        <v>345</v>
      </c>
      <c r="BN366" s="27">
        <v>345</v>
      </c>
      <c r="BO366" s="27">
        <v>360</v>
      </c>
      <c r="BP366" s="27">
        <v>358</v>
      </c>
      <c r="BQ366" s="27">
        <v>0</v>
      </c>
      <c r="BR366" s="27">
        <v>358</v>
      </c>
      <c r="BS366" s="27">
        <v>360</v>
      </c>
      <c r="BT366" s="27">
        <v>360</v>
      </c>
      <c r="BU366" s="27">
        <v>360</v>
      </c>
      <c r="BV366" s="27">
        <v>360</v>
      </c>
      <c r="BW366" s="27">
        <v>360</v>
      </c>
      <c r="BX366" s="27">
        <v>360</v>
      </c>
      <c r="BY366" s="27">
        <v>360</v>
      </c>
    </row>
    <row r="367" spans="2:77" x14ac:dyDescent="0.25">
      <c r="B367" s="41" t="s">
        <v>42</v>
      </c>
      <c r="C367" s="38" t="s">
        <v>158</v>
      </c>
      <c r="D367" s="39" t="s">
        <v>16</v>
      </c>
      <c r="E367" s="42">
        <f>IF(AR427&lt;0.75,1/0,IF(AR$428&lt;0.75,1/0,X367))</f>
        <v>0.15897283977521681</v>
      </c>
      <c r="F367" s="42">
        <f>IF(AS427&lt;0.75,1/0,IF(AS$428&lt;0.75,1/0,Y367))</f>
        <v>1.9554199036168063E-2</v>
      </c>
      <c r="G367" s="42">
        <f>IF(AT427&lt;0.75,1/0,IF(AT$428&lt;0.75,1/0,Z367))</f>
        <v>-4.1000021533623476E-2</v>
      </c>
      <c r="H367" s="42">
        <f>IF(AU427&lt;0.75,1/0,IF(AU$428&lt;0.75,1/0,AA367))</f>
        <v>4.6144181530905604E-2</v>
      </c>
      <c r="I367" s="42">
        <f>IF(AV427&lt;0.75,1/0,IF(AV$428&lt;0.75,1/0,AB367))</f>
        <v>0.17038199316028479</v>
      </c>
      <c r="J367" s="42">
        <f>IF(AW427&lt;0.75,1/0,IF(AW$428&lt;0.75,1/0,AC367))</f>
        <v>9.6015180265654587E-2</v>
      </c>
      <c r="K367" s="42">
        <f>IF(AX427&lt;0.75,1/0,IF(AX$428&lt;0.75,1/0,AD367))</f>
        <v>0.22035447666446606</v>
      </c>
      <c r="L367" s="42">
        <f>IF(AY427&lt;0.75,1/0,IF(AY$428&lt;0.75,1/0,AE367))</f>
        <v>6.7274694876706453E-2</v>
      </c>
      <c r="M367" s="42">
        <f>IF(AZ427&lt;0.75,1/0,IF(AZ$428&lt;0.75,1/0,AF367))</f>
        <v>-3.0498292652080594E-2</v>
      </c>
      <c r="N367" s="42">
        <f>IF(BA427&lt;0.75,1/0,IF(BA$428&lt;0.75,1/0,AG367))</f>
        <v>9.5386638350338782E-2</v>
      </c>
      <c r="O367" s="42">
        <f>IF(BB427&lt;0.75,1/0,IF(BB$428&lt;0.75,1/0,AH367))</f>
        <v>3.7481821552742378E-2</v>
      </c>
      <c r="P367" s="42">
        <f>IF(BC427&lt;0.75,1/0,IF(BC$428&lt;0.75,1/0,AI367))</f>
        <v>-0.10620618999535369</v>
      </c>
      <c r="Q367" s="42">
        <f>IF(BD427&lt;0.75,1/0,IF(BD$428&lt;0.75,1/0,AJ367))</f>
        <v>-0.17872200595192356</v>
      </c>
      <c r="R367" s="42">
        <f>IF(BE427&lt;0.75,1/0,IF(BE$428&lt;0.75,1/0,AK367))</f>
        <v>8.2562339281195829E-3</v>
      </c>
      <c r="S367" s="42">
        <f>IF(BF427&lt;0.75,1/0,IF(BF$428&lt;0.75,1/0,AL367))</f>
        <v>-6.1444101751829461E-2</v>
      </c>
      <c r="U367" s="5" t="s">
        <v>42</v>
      </c>
      <c r="V367" s="6" t="s">
        <v>158</v>
      </c>
      <c r="W367" s="7" t="s">
        <v>16</v>
      </c>
      <c r="X367" s="1">
        <v>0.15897283977521681</v>
      </c>
      <c r="Y367" s="1">
        <v>1.9554199036168063E-2</v>
      </c>
      <c r="Z367" s="1">
        <v>-4.1000021533623476E-2</v>
      </c>
      <c r="AA367" s="1">
        <v>4.6144181530905604E-2</v>
      </c>
      <c r="AB367" s="1">
        <v>0.17038199316028479</v>
      </c>
      <c r="AC367" s="1">
        <v>9.6015180265654587E-2</v>
      </c>
      <c r="AD367" s="1">
        <v>0.22035447666446606</v>
      </c>
      <c r="AE367" s="1">
        <v>6.7274694876706453E-2</v>
      </c>
      <c r="AF367" s="1">
        <v>-3.0498292652080594E-2</v>
      </c>
      <c r="AG367" s="1">
        <v>9.5386638350338782E-2</v>
      </c>
      <c r="AH367" s="1">
        <v>3.7481821552742378E-2</v>
      </c>
      <c r="AI367" s="1">
        <v>-0.10620618999535369</v>
      </c>
      <c r="AJ367" s="1">
        <v>-0.17872200595192356</v>
      </c>
      <c r="AK367" s="1">
        <v>8.2562339281195829E-3</v>
      </c>
      <c r="AL367" s="1">
        <v>-6.1444101751829461E-2</v>
      </c>
      <c r="AO367" s="41" t="s">
        <v>34</v>
      </c>
      <c r="AP367" s="38" t="s">
        <v>160</v>
      </c>
      <c r="AQ367" s="39" t="s">
        <v>16</v>
      </c>
      <c r="AR367" s="42">
        <f t="shared" ref="AR367:AR372" si="534">BK367/360</f>
        <v>1</v>
      </c>
      <c r="AS367" s="42">
        <f t="shared" si="520"/>
        <v>0.98888888888888893</v>
      </c>
      <c r="AT367" s="42">
        <f t="shared" si="521"/>
        <v>0.95833333333333337</v>
      </c>
      <c r="AU367" s="42">
        <f t="shared" si="522"/>
        <v>0.95833333333333337</v>
      </c>
      <c r="AV367" s="42">
        <f t="shared" si="523"/>
        <v>1</v>
      </c>
      <c r="AW367" s="42">
        <f t="shared" si="524"/>
        <v>0.97777777777777775</v>
      </c>
      <c r="AX367" s="42">
        <f t="shared" si="525"/>
        <v>0.97499999999999998</v>
      </c>
      <c r="AY367" s="42">
        <f t="shared" si="526"/>
        <v>1</v>
      </c>
      <c r="AZ367" s="42">
        <f t="shared" si="527"/>
        <v>0.99722222222222223</v>
      </c>
      <c r="BA367" s="42">
        <f t="shared" si="528"/>
        <v>1</v>
      </c>
      <c r="BB367" s="42">
        <f t="shared" si="529"/>
        <v>1</v>
      </c>
      <c r="BC367" s="42">
        <f t="shared" si="530"/>
        <v>1</v>
      </c>
      <c r="BD367" s="42">
        <f t="shared" si="531"/>
        <v>1</v>
      </c>
      <c r="BE367" s="42">
        <f t="shared" si="532"/>
        <v>1</v>
      </c>
      <c r="BF367" s="42">
        <f t="shared" si="533"/>
        <v>1</v>
      </c>
      <c r="BH367" s="41" t="s">
        <v>34</v>
      </c>
      <c r="BI367" s="38" t="s">
        <v>160</v>
      </c>
      <c r="BJ367" s="39" t="s">
        <v>16</v>
      </c>
      <c r="BK367" s="27">
        <v>360</v>
      </c>
      <c r="BL367" s="27">
        <v>356</v>
      </c>
      <c r="BM367" s="27">
        <v>345</v>
      </c>
      <c r="BN367" s="27">
        <v>345</v>
      </c>
      <c r="BO367" s="27">
        <v>360</v>
      </c>
      <c r="BP367" s="27">
        <v>352</v>
      </c>
      <c r="BQ367" s="27">
        <v>351</v>
      </c>
      <c r="BR367" s="27">
        <v>360</v>
      </c>
      <c r="BS367" s="27">
        <v>359</v>
      </c>
      <c r="BT367" s="27">
        <v>360</v>
      </c>
      <c r="BU367" s="27">
        <v>360</v>
      </c>
      <c r="BV367" s="27">
        <v>360</v>
      </c>
      <c r="BW367" s="27">
        <v>360</v>
      </c>
      <c r="BX367" s="27">
        <v>360</v>
      </c>
      <c r="BY367" s="27">
        <v>360</v>
      </c>
    </row>
    <row r="368" spans="2:77" x14ac:dyDescent="0.25">
      <c r="B368" s="41" t="s">
        <v>43</v>
      </c>
      <c r="C368" s="38" t="s">
        <v>153</v>
      </c>
      <c r="D368" s="39" t="s">
        <v>16</v>
      </c>
      <c r="E368" s="42">
        <f>IF(AR429&lt;0.75,1/0,IF(AR$435&lt;0.75,1/0,X368))</f>
        <v>1.9618298026329306E-2</v>
      </c>
      <c r="F368" s="42">
        <f>IF(AS429&lt;0.75,1/0,IF(AS$435&lt;0.75,1/0,Y368))</f>
        <v>0.35937616849590825</v>
      </c>
      <c r="G368" s="42">
        <f>IF(AT429&lt;0.75,1/0,IF(AT$435&lt;0.75,1/0,Z368))</f>
        <v>0.62552483632223255</v>
      </c>
      <c r="H368" s="42">
        <f>IF(AU429&lt;0.75,1/0,IF(AU$435&lt;0.75,1/0,AA368))</f>
        <v>3.9705627088253426E-2</v>
      </c>
      <c r="I368" s="42">
        <f>IF(AV429&lt;0.75,1/0,IF(AV$435&lt;0.75,1/0,AB368))</f>
        <v>0.10032633080811726</v>
      </c>
      <c r="J368" s="42">
        <f>IF(AW429&lt;0.75,1/0,IF(AW$435&lt;0.75,1/0,AC368))</f>
        <v>3.1463315547121562E-2</v>
      </c>
      <c r="K368" s="42">
        <f>IF(AX429&lt;0.75,1/0,IF(AX$435&lt;0.75,1/0,AD368))</f>
        <v>0.1420768317559471</v>
      </c>
      <c r="L368" s="42">
        <f>IF(AY429&lt;0.75,1/0,IF(AY$435&lt;0.75,1/0,AE368))</f>
        <v>6.7864731253844957E-2</v>
      </c>
      <c r="M368" s="42">
        <f>IF(AZ429&lt;0.75,1/0,IF(AZ$435&lt;0.75,1/0,AF368))</f>
        <v>4.2362461291914011E-2</v>
      </c>
      <c r="N368" s="42">
        <f>IF(BA429&lt;0.75,1/0,IF(BA$435&lt;0.75,1/0,AG368))</f>
        <v>0.18215426315142458</v>
      </c>
      <c r="O368" s="42">
        <f>IF(BB429&lt;0.75,1/0,IF(BB$435&lt;0.75,1/0,AH368))</f>
        <v>0.22339438336143713</v>
      </c>
      <c r="P368" s="42">
        <f>IF(BC429&lt;0.75,1/0,IF(BC$435&lt;0.75,1/0,AI368))</f>
        <v>0.27819709016929384</v>
      </c>
      <c r="Q368" s="42">
        <f>IF(BD429&lt;0.75,1/0,IF(BD$435&lt;0.75,1/0,AJ368))</f>
        <v>0.46113334737729095</v>
      </c>
      <c r="R368" s="42">
        <f>IF(BE429&lt;0.75,1/0,IF(BE$435&lt;0.75,1/0,AK368))</f>
        <v>0.19033718851376924</v>
      </c>
      <c r="S368" s="42">
        <f>IF(BF429&lt;0.75,1/0,IF(BF$435&lt;0.75,1/0,AL368))</f>
        <v>5.9827107385343803E-2</v>
      </c>
      <c r="U368" s="5" t="s">
        <v>43</v>
      </c>
      <c r="V368" s="6" t="s">
        <v>153</v>
      </c>
      <c r="W368" s="7" t="s">
        <v>16</v>
      </c>
      <c r="X368" s="1">
        <v>1.9618298026329306E-2</v>
      </c>
      <c r="Y368" s="1">
        <v>0.35937616849590825</v>
      </c>
      <c r="Z368" s="1">
        <v>0.62552483632223255</v>
      </c>
      <c r="AA368" s="1">
        <v>3.9705627088253426E-2</v>
      </c>
      <c r="AB368" s="1">
        <v>0.10032633080811726</v>
      </c>
      <c r="AC368" s="1">
        <v>3.1463315547121562E-2</v>
      </c>
      <c r="AD368" s="1">
        <v>0.1420768317559471</v>
      </c>
      <c r="AE368" s="1">
        <v>6.7864731253844957E-2</v>
      </c>
      <c r="AF368" s="1">
        <v>4.2362461291914011E-2</v>
      </c>
      <c r="AG368" s="1">
        <v>0.18215426315142458</v>
      </c>
      <c r="AH368" s="1">
        <v>0.22339438336143713</v>
      </c>
      <c r="AI368" s="1">
        <v>0.27819709016929384</v>
      </c>
      <c r="AJ368" s="1">
        <v>0.46113334737729095</v>
      </c>
      <c r="AK368" s="1">
        <v>0.19033718851376924</v>
      </c>
      <c r="AL368" s="1">
        <v>5.9827107385343803E-2</v>
      </c>
      <c r="AO368" s="41" t="s">
        <v>34</v>
      </c>
      <c r="AP368" s="38" t="s">
        <v>161</v>
      </c>
      <c r="AQ368" s="39" t="s">
        <v>16</v>
      </c>
      <c r="AR368" s="42">
        <f t="shared" si="534"/>
        <v>1</v>
      </c>
      <c r="AS368" s="42">
        <f t="shared" si="520"/>
        <v>0.9916666666666667</v>
      </c>
      <c r="AT368" s="42">
        <f t="shared" si="521"/>
        <v>0.95833333333333337</v>
      </c>
      <c r="AU368" s="42">
        <f t="shared" si="522"/>
        <v>0.90555555555555556</v>
      </c>
      <c r="AV368" s="42">
        <f t="shared" si="523"/>
        <v>1</v>
      </c>
      <c r="AW368" s="42">
        <f t="shared" si="524"/>
        <v>0.97777777777777775</v>
      </c>
      <c r="AX368" s="42">
        <f t="shared" si="525"/>
        <v>0.81666666666666665</v>
      </c>
      <c r="AY368" s="42">
        <f t="shared" si="526"/>
        <v>0.99722222222222223</v>
      </c>
      <c r="AZ368" s="42">
        <f t="shared" si="527"/>
        <v>1</v>
      </c>
      <c r="BA368" s="42">
        <f t="shared" si="528"/>
        <v>1</v>
      </c>
      <c r="BB368" s="42">
        <f t="shared" si="529"/>
        <v>1</v>
      </c>
      <c r="BC368" s="42">
        <f t="shared" si="530"/>
        <v>1</v>
      </c>
      <c r="BD368" s="42">
        <f t="shared" si="531"/>
        <v>0.96944444444444444</v>
      </c>
      <c r="BE368" s="42">
        <f t="shared" si="532"/>
        <v>1</v>
      </c>
      <c r="BF368" s="42">
        <f t="shared" si="533"/>
        <v>1</v>
      </c>
      <c r="BH368" s="41" t="s">
        <v>34</v>
      </c>
      <c r="BI368" s="38" t="s">
        <v>161</v>
      </c>
      <c r="BJ368" s="39" t="s">
        <v>16</v>
      </c>
      <c r="BK368" s="27">
        <v>360</v>
      </c>
      <c r="BL368" s="27">
        <v>357</v>
      </c>
      <c r="BM368" s="27">
        <v>345</v>
      </c>
      <c r="BN368" s="27">
        <v>326</v>
      </c>
      <c r="BO368" s="27">
        <v>360</v>
      </c>
      <c r="BP368" s="27">
        <v>352</v>
      </c>
      <c r="BQ368" s="27">
        <v>294</v>
      </c>
      <c r="BR368" s="27">
        <v>359</v>
      </c>
      <c r="BS368" s="27">
        <v>360</v>
      </c>
      <c r="BT368" s="27">
        <v>360</v>
      </c>
      <c r="BU368" s="27">
        <v>360</v>
      </c>
      <c r="BV368" s="27">
        <v>360</v>
      </c>
      <c r="BW368" s="27">
        <v>349</v>
      </c>
      <c r="BX368" s="27">
        <v>360</v>
      </c>
      <c r="BY368" s="27">
        <v>360</v>
      </c>
    </row>
    <row r="369" spans="2:77" x14ac:dyDescent="0.25">
      <c r="B369" s="41" t="s">
        <v>43</v>
      </c>
      <c r="C369" s="38" t="s">
        <v>154</v>
      </c>
      <c r="D369" s="39" t="s">
        <v>16</v>
      </c>
      <c r="E369" s="42">
        <f>IF(AR430&lt;0.75,1/0,IF(AR$435&lt;0.75,1/0,X369))</f>
        <v>0.16201854055441345</v>
      </c>
      <c r="F369" s="42">
        <f>IF(AS430&lt;0.75,1/0,IF(AS$435&lt;0.75,1/0,Y369))</f>
        <v>0.54769417097682727</v>
      </c>
      <c r="G369" s="42">
        <f>IF(AT430&lt;0.75,1/0,IF(AT$435&lt;0.75,1/0,Z369))</f>
        <v>0.67458828438487917</v>
      </c>
      <c r="H369" s="42">
        <f>IF(AU430&lt;0.75,1/0,IF(AU$435&lt;0.75,1/0,AA369))</f>
        <v>0.12802894222179595</v>
      </c>
      <c r="I369" s="42">
        <f>IF(AV430&lt;0.75,1/0,IF(AV$435&lt;0.75,1/0,AB369))</f>
        <v>0.1837946876172738</v>
      </c>
      <c r="J369" s="42">
        <f>IF(AW430&lt;0.75,1/0,IF(AW$435&lt;0.75,1/0,AC369))</f>
        <v>7.9147481512487738E-2</v>
      </c>
      <c r="K369" s="42">
        <f>IF(AX430&lt;0.75,1/0,IF(AX$435&lt;0.75,1/0,AD369))</f>
        <v>0.25090473174703698</v>
      </c>
      <c r="L369" s="42">
        <f>IF(AY430&lt;0.75,1/0,IF(AY$435&lt;0.75,1/0,AE369))</f>
        <v>-0.24639479188001301</v>
      </c>
      <c r="M369" s="42">
        <f>IF(AZ430&lt;0.75,1/0,IF(AZ$435&lt;0.75,1/0,AF369))</f>
        <v>0.20083535566719313</v>
      </c>
      <c r="N369" s="42">
        <f>IF(BA430&lt;0.75,1/0,IF(BA$435&lt;0.75,1/0,AG369))</f>
        <v>0.24823238879597231</v>
      </c>
      <c r="O369" s="42">
        <f>IF(BB430&lt;0.75,1/0,IF(BB$435&lt;0.75,1/0,AH369))</f>
        <v>0.37328101650268297</v>
      </c>
      <c r="P369" s="42">
        <f>IF(BC430&lt;0.75,1/0,IF(BC$435&lt;0.75,1/0,AI369))</f>
        <v>0.24526909952988962</v>
      </c>
      <c r="Q369" s="42">
        <f>IF(BD430&lt;0.75,1/0,IF(BD$435&lt;0.75,1/0,AJ369))</f>
        <v>2.2125793206420274E-2</v>
      </c>
      <c r="R369" s="42">
        <f>IF(BE430&lt;0.75,1/0,IF(BE$435&lt;0.75,1/0,AK369))</f>
        <v>0.18629930932521743</v>
      </c>
      <c r="S369" s="42">
        <f>IF(BF430&lt;0.75,1/0,IF(BF$435&lt;0.75,1/0,AL369))</f>
        <v>8.4616171728491452E-2</v>
      </c>
      <c r="U369" s="5" t="s">
        <v>43</v>
      </c>
      <c r="V369" s="6" t="s">
        <v>154</v>
      </c>
      <c r="W369" s="7" t="s">
        <v>16</v>
      </c>
      <c r="X369" s="1">
        <v>0.16201854055441345</v>
      </c>
      <c r="Y369" s="1">
        <v>0.54769417097682727</v>
      </c>
      <c r="Z369" s="1">
        <v>0.67458828438487917</v>
      </c>
      <c r="AA369" s="1">
        <v>0.12802894222179595</v>
      </c>
      <c r="AB369" s="1">
        <v>0.1837946876172738</v>
      </c>
      <c r="AC369" s="1">
        <v>7.9147481512487738E-2</v>
      </c>
      <c r="AD369" s="1">
        <v>0.25090473174703698</v>
      </c>
      <c r="AE369" s="1">
        <v>-0.24639479188001301</v>
      </c>
      <c r="AF369" s="1">
        <v>0.20083535566719313</v>
      </c>
      <c r="AG369" s="1">
        <v>0.24823238879597231</v>
      </c>
      <c r="AH369" s="1">
        <v>0.37328101650268297</v>
      </c>
      <c r="AI369" s="1">
        <v>0.24526909952988962</v>
      </c>
      <c r="AJ369" s="1">
        <v>2.2125793206420274E-2</v>
      </c>
      <c r="AK369" s="1">
        <v>0.18629930932521743</v>
      </c>
      <c r="AL369" s="1">
        <v>8.4616171728491452E-2</v>
      </c>
      <c r="AO369" s="41" t="s">
        <v>34</v>
      </c>
      <c r="AP369" s="38" t="s">
        <v>162</v>
      </c>
      <c r="AQ369" s="39" t="s">
        <v>16</v>
      </c>
      <c r="AR369" s="42">
        <f t="shared" si="534"/>
        <v>1</v>
      </c>
      <c r="AS369" s="42">
        <f t="shared" si="520"/>
        <v>0.98888888888888893</v>
      </c>
      <c r="AT369" s="42">
        <f t="shared" si="521"/>
        <v>1</v>
      </c>
      <c r="AU369" s="42">
        <f t="shared" si="522"/>
        <v>0.96388888888888891</v>
      </c>
      <c r="AV369" s="42">
        <f t="shared" si="523"/>
        <v>0.95833333333333337</v>
      </c>
      <c r="AW369" s="42">
        <f t="shared" si="524"/>
        <v>0.97777777777777775</v>
      </c>
      <c r="AX369" s="42">
        <f t="shared" si="525"/>
        <v>0.9916666666666667</v>
      </c>
      <c r="AY369" s="42">
        <f t="shared" si="526"/>
        <v>0.99722222222222223</v>
      </c>
      <c r="AZ369" s="42">
        <f t="shared" si="527"/>
        <v>0.9916666666666667</v>
      </c>
      <c r="BA369" s="42">
        <f t="shared" si="528"/>
        <v>1</v>
      </c>
      <c r="BB369" s="42">
        <f t="shared" si="529"/>
        <v>1</v>
      </c>
      <c r="BC369" s="42">
        <f t="shared" si="530"/>
        <v>1</v>
      </c>
      <c r="BD369" s="42">
        <f t="shared" si="531"/>
        <v>1</v>
      </c>
      <c r="BE369" s="42">
        <f t="shared" si="532"/>
        <v>1</v>
      </c>
      <c r="BF369" s="42">
        <f t="shared" si="533"/>
        <v>1</v>
      </c>
      <c r="BH369" s="41" t="s">
        <v>34</v>
      </c>
      <c r="BI369" s="38" t="s">
        <v>162</v>
      </c>
      <c r="BJ369" s="39" t="s">
        <v>16</v>
      </c>
      <c r="BK369" s="27">
        <v>360</v>
      </c>
      <c r="BL369" s="27">
        <v>356</v>
      </c>
      <c r="BM369" s="27">
        <v>360</v>
      </c>
      <c r="BN369" s="27">
        <v>347</v>
      </c>
      <c r="BO369" s="27">
        <v>345</v>
      </c>
      <c r="BP369" s="27">
        <v>352</v>
      </c>
      <c r="BQ369" s="27">
        <v>357</v>
      </c>
      <c r="BR369" s="27">
        <v>359</v>
      </c>
      <c r="BS369" s="27">
        <v>357</v>
      </c>
      <c r="BT369" s="27">
        <v>360</v>
      </c>
      <c r="BU369" s="27">
        <v>360</v>
      </c>
      <c r="BV369" s="27">
        <v>360</v>
      </c>
      <c r="BW369" s="27">
        <v>360</v>
      </c>
      <c r="BX369" s="27">
        <v>360</v>
      </c>
      <c r="BY369" s="27">
        <v>360</v>
      </c>
    </row>
    <row r="370" spans="2:77" x14ac:dyDescent="0.25">
      <c r="B370" s="41" t="s">
        <v>43</v>
      </c>
      <c r="C370" s="38" t="s">
        <v>155</v>
      </c>
      <c r="D370" s="39" t="s">
        <v>16</v>
      </c>
      <c r="E370" s="42">
        <f>IF(AR431&lt;0.75,1/0,IF(AR$435&lt;0.75,1/0,X370))</f>
        <v>0.25830738288838062</v>
      </c>
      <c r="F370" s="42">
        <f>IF(AS431&lt;0.75,1/0,IF(AS$435&lt;0.75,1/0,Y370))</f>
        <v>0.46691037459921292</v>
      </c>
      <c r="G370" s="42">
        <f>IF(AT431&lt;0.75,1/0,IF(AT$435&lt;0.75,1/0,Z370))</f>
        <v>6.5122003253410332E-2</v>
      </c>
      <c r="H370" s="42">
        <f>IF(AU431&lt;0.75,1/0,IF(AU$435&lt;0.75,1/0,AA370))</f>
        <v>0.14456083001574505</v>
      </c>
      <c r="I370" s="42">
        <f>IF(AV431&lt;0.75,1/0,IF(AV$435&lt;0.75,1/0,AB370))</f>
        <v>0.20423596360133711</v>
      </c>
      <c r="J370" s="42">
        <f>IF(AW431&lt;0.75,1/0,IF(AW$435&lt;0.75,1/0,AC370))</f>
        <v>0.42653074767899279</v>
      </c>
      <c r="K370" s="42">
        <f>IF(AX431&lt;0.75,1/0,IF(AX$435&lt;0.75,1/0,AD370))</f>
        <v>0.22920915655070706</v>
      </c>
      <c r="L370" s="42">
        <f>IF(AY431&lt;0.75,1/0,IF(AY$435&lt;0.75,1/0,AE370))</f>
        <v>8.6938169392568376E-2</v>
      </c>
      <c r="M370" s="42">
        <f>IF(AZ431&lt;0.75,1/0,IF(AZ$435&lt;0.75,1/0,AF370))</f>
        <v>0.27679398819153156</v>
      </c>
      <c r="N370" s="42">
        <f>IF(BA431&lt;0.75,1/0,IF(BA$435&lt;0.75,1/0,AG370))</f>
        <v>0.39896734202227724</v>
      </c>
      <c r="O370" s="42">
        <f>IF(BB431&lt;0.75,1/0,IF(BB$435&lt;0.75,1/0,AH370))</f>
        <v>0.36702488601766325</v>
      </c>
      <c r="P370" s="42">
        <f>IF(BC431&lt;0.75,1/0,IF(BC$435&lt;0.75,1/0,AI370))</f>
        <v>9.1126229219236965E-2</v>
      </c>
      <c r="Q370" s="42">
        <f>IF(BD431&lt;0.75,1/0,IF(BD$435&lt;0.75,1/0,AJ370))</f>
        <v>-6.0409276020015223E-2</v>
      </c>
      <c r="R370" s="42">
        <f>IF(BE431&lt;0.75,1/0,IF(BE$435&lt;0.75,1/0,AK370))</f>
        <v>0.23766662696454199</v>
      </c>
      <c r="S370" s="42">
        <f>IF(BF431&lt;0.75,1/0,IF(BF$435&lt;0.75,1/0,AL370))</f>
        <v>0.10146564187671747</v>
      </c>
      <c r="U370" s="5" t="s">
        <v>43</v>
      </c>
      <c r="V370" s="6" t="s">
        <v>155</v>
      </c>
      <c r="W370" s="7" t="s">
        <v>16</v>
      </c>
      <c r="X370" s="1">
        <v>0.25830738288838062</v>
      </c>
      <c r="Y370" s="1">
        <v>0.46691037459921292</v>
      </c>
      <c r="Z370" s="1">
        <v>6.5122003253410332E-2</v>
      </c>
      <c r="AA370" s="1">
        <v>0.14456083001574505</v>
      </c>
      <c r="AB370" s="1">
        <v>0.20423596360133711</v>
      </c>
      <c r="AC370" s="1">
        <v>0.42653074767899279</v>
      </c>
      <c r="AD370" s="1">
        <v>0.22920915655070706</v>
      </c>
      <c r="AE370" s="1">
        <v>8.6938169392568376E-2</v>
      </c>
      <c r="AF370" s="1">
        <v>0.27679398819153156</v>
      </c>
      <c r="AG370" s="1">
        <v>0.39896734202227724</v>
      </c>
      <c r="AH370" s="1">
        <v>0.36702488601766325</v>
      </c>
      <c r="AI370" s="1">
        <v>9.1126229219236965E-2</v>
      </c>
      <c r="AJ370" s="1">
        <v>-6.0409276020015223E-2</v>
      </c>
      <c r="AK370" s="1">
        <v>0.23766662696454199</v>
      </c>
      <c r="AL370" s="1">
        <v>0.10146564187671747</v>
      </c>
      <c r="AO370" s="41" t="s">
        <v>34</v>
      </c>
      <c r="AP370" s="38" t="s">
        <v>163</v>
      </c>
      <c r="AQ370" s="39" t="s">
        <v>16</v>
      </c>
      <c r="AR370" s="42">
        <f t="shared" si="534"/>
        <v>1</v>
      </c>
      <c r="AS370" s="42">
        <f t="shared" si="520"/>
        <v>0.98055555555555551</v>
      </c>
      <c r="AT370" s="42">
        <f t="shared" si="521"/>
        <v>1</v>
      </c>
      <c r="AU370" s="42">
        <f t="shared" si="522"/>
        <v>0.96388888888888891</v>
      </c>
      <c r="AV370" s="42">
        <f t="shared" si="523"/>
        <v>1</v>
      </c>
      <c r="AW370" s="42">
        <f t="shared" si="524"/>
        <v>0.96666666666666667</v>
      </c>
      <c r="AX370" s="42">
        <f t="shared" si="525"/>
        <v>0.98611111111111116</v>
      </c>
      <c r="AY370" s="42">
        <f t="shared" si="526"/>
        <v>1</v>
      </c>
      <c r="AZ370" s="42">
        <f t="shared" si="527"/>
        <v>0.99444444444444446</v>
      </c>
      <c r="BA370" s="42">
        <f t="shared" si="528"/>
        <v>1</v>
      </c>
      <c r="BB370" s="42">
        <f t="shared" si="529"/>
        <v>1</v>
      </c>
      <c r="BC370" s="42">
        <f t="shared" si="530"/>
        <v>1</v>
      </c>
      <c r="BD370" s="42">
        <f t="shared" si="531"/>
        <v>0.98611111111111116</v>
      </c>
      <c r="BE370" s="42">
        <f t="shared" si="532"/>
        <v>1</v>
      </c>
      <c r="BF370" s="42">
        <f t="shared" si="533"/>
        <v>1</v>
      </c>
      <c r="BH370" s="41" t="s">
        <v>34</v>
      </c>
      <c r="BI370" s="38" t="s">
        <v>163</v>
      </c>
      <c r="BJ370" s="39" t="s">
        <v>16</v>
      </c>
      <c r="BK370" s="27">
        <v>360</v>
      </c>
      <c r="BL370" s="27">
        <v>353</v>
      </c>
      <c r="BM370" s="27">
        <v>360</v>
      </c>
      <c r="BN370" s="27">
        <v>347</v>
      </c>
      <c r="BO370" s="27">
        <v>360</v>
      </c>
      <c r="BP370" s="27">
        <v>348</v>
      </c>
      <c r="BQ370" s="27">
        <v>355</v>
      </c>
      <c r="BR370" s="27">
        <v>360</v>
      </c>
      <c r="BS370" s="27">
        <v>358</v>
      </c>
      <c r="BT370" s="27">
        <v>360</v>
      </c>
      <c r="BU370" s="27">
        <v>360</v>
      </c>
      <c r="BV370" s="27">
        <v>360</v>
      </c>
      <c r="BW370" s="27">
        <v>355</v>
      </c>
      <c r="BX370" s="27">
        <v>360</v>
      </c>
      <c r="BY370" s="27">
        <v>360</v>
      </c>
    </row>
    <row r="371" spans="2:77" x14ac:dyDescent="0.25">
      <c r="B371" s="41" t="s">
        <v>43</v>
      </c>
      <c r="C371" s="38" t="s">
        <v>156</v>
      </c>
      <c r="D371" s="39" t="s">
        <v>16</v>
      </c>
      <c r="E371" s="42">
        <f>IF(AR432&lt;0.75,1/0,IF(AR$435&lt;0.75,1/0,X371))</f>
        <v>0.64301041750107446</v>
      </c>
      <c r="F371" s="42">
        <f>IF(AS432&lt;0.75,1/0,IF(AS$435&lt;0.75,1/0,Y371))</f>
        <v>1.0145778675093031</v>
      </c>
      <c r="G371" s="42">
        <f>IF(AT432&lt;0.75,1/0,IF(AT$435&lt;0.75,1/0,Z371))</f>
        <v>0.27580100763899074</v>
      </c>
      <c r="H371" s="42">
        <f>IF(AU432&lt;0.75,1/0,IF(AU$435&lt;0.75,1/0,AA371))</f>
        <v>0.1656589086186766</v>
      </c>
      <c r="I371" s="42">
        <f>IF(AV432&lt;0.75,1/0,IF(AV$435&lt;0.75,1/0,AB371))</f>
        <v>0.16287252812740149</v>
      </c>
      <c r="J371" s="42">
        <f>IF(AW432&lt;0.75,1/0,IF(AW$435&lt;0.75,1/0,AC371))</f>
        <v>0.31886546904589963</v>
      </c>
      <c r="K371" s="42">
        <f>IF(AX432&lt;0.75,1/0,IF(AX$435&lt;0.75,1/0,AD371))</f>
        <v>0.56735271546244515</v>
      </c>
      <c r="L371" s="42">
        <f>IF(AY432&lt;0.75,1/0,IF(AY$435&lt;0.75,1/0,AE371))</f>
        <v>0.11243606599868605</v>
      </c>
      <c r="M371" s="42">
        <f>IF(AZ432&lt;0.75,1/0,IF(AZ$435&lt;0.75,1/0,AF371))</f>
        <v>0.19394977499189747</v>
      </c>
      <c r="N371" s="42">
        <f>IF(BA432&lt;0.75,1/0,IF(BA$435&lt;0.75,1/0,AG371))</f>
        <v>0.34300973893356534</v>
      </c>
      <c r="O371" s="42">
        <f>IF(BB432&lt;0.75,1/0,IF(BB$435&lt;0.75,1/0,AH371))</f>
        <v>0.28636118989001358</v>
      </c>
      <c r="P371" s="42">
        <f>IF(BC432&lt;0.75,1/0,IF(BC$435&lt;0.75,1/0,AI371))</f>
        <v>0.19428820497839783</v>
      </c>
      <c r="Q371" s="42">
        <f>IF(BD432&lt;0.75,1/0,IF(BD$435&lt;0.75,1/0,AJ371))</f>
        <v>-0.10186706376504295</v>
      </c>
      <c r="R371" s="42">
        <f>IF(BE432&lt;0.75,1/0,IF(BE$435&lt;0.75,1/0,AK371))</f>
        <v>0.26592763581934098</v>
      </c>
      <c r="S371" s="42">
        <f>IF(BF432&lt;0.75,1/0,IF(BF$435&lt;0.75,1/0,AL371))</f>
        <v>0.14673250196950938</v>
      </c>
      <c r="U371" s="5" t="s">
        <v>43</v>
      </c>
      <c r="V371" s="6" t="s">
        <v>156</v>
      </c>
      <c r="W371" s="7" t="s">
        <v>16</v>
      </c>
      <c r="X371" s="1">
        <v>0.64301041750107446</v>
      </c>
      <c r="Y371" s="1">
        <v>1.0145778675093031</v>
      </c>
      <c r="Z371" s="1">
        <v>0.27580100763899074</v>
      </c>
      <c r="AA371" s="1">
        <v>0.1656589086186766</v>
      </c>
      <c r="AB371" s="1">
        <v>0.16287252812740149</v>
      </c>
      <c r="AC371" s="1">
        <v>0.31886546904589963</v>
      </c>
      <c r="AD371" s="1">
        <v>0.56735271546244515</v>
      </c>
      <c r="AE371" s="1">
        <v>0.11243606599868605</v>
      </c>
      <c r="AF371" s="1">
        <v>0.19394977499189747</v>
      </c>
      <c r="AG371" s="1">
        <v>0.34300973893356534</v>
      </c>
      <c r="AH371" s="1">
        <v>0.28636118989001358</v>
      </c>
      <c r="AI371" s="1">
        <v>0.19428820497839783</v>
      </c>
      <c r="AJ371" s="1">
        <v>-0.10186706376504295</v>
      </c>
      <c r="AK371" s="1">
        <v>0.26592763581934098</v>
      </c>
      <c r="AL371" s="1">
        <v>0.14673250196950938</v>
      </c>
      <c r="AO371" s="41" t="s">
        <v>34</v>
      </c>
      <c r="AP371" s="38" t="s">
        <v>77</v>
      </c>
      <c r="AQ371" s="39" t="s">
        <v>16</v>
      </c>
      <c r="AR371" s="42">
        <f t="shared" si="534"/>
        <v>1</v>
      </c>
      <c r="AS371" s="42">
        <f t="shared" si="520"/>
        <v>0.98333333333333328</v>
      </c>
      <c r="AT371" s="42">
        <f t="shared" si="521"/>
        <v>1</v>
      </c>
      <c r="AU371" s="42">
        <f t="shared" si="522"/>
        <v>0.95833333333333337</v>
      </c>
      <c r="AV371" s="42">
        <f t="shared" si="523"/>
        <v>0.98888888888888893</v>
      </c>
      <c r="AW371" s="42">
        <f t="shared" si="524"/>
        <v>0.98333333333333328</v>
      </c>
      <c r="AX371" s="42">
        <f t="shared" si="525"/>
        <v>0.98888888888888893</v>
      </c>
      <c r="AY371" s="42">
        <f t="shared" si="526"/>
        <v>1</v>
      </c>
      <c r="AZ371" s="42">
        <f t="shared" si="527"/>
        <v>0.77777777777777779</v>
      </c>
      <c r="BA371" s="42">
        <f t="shared" si="528"/>
        <v>1</v>
      </c>
      <c r="BB371" s="42">
        <f t="shared" si="529"/>
        <v>1</v>
      </c>
      <c r="BC371" s="42">
        <f t="shared" si="530"/>
        <v>1</v>
      </c>
      <c r="BD371" s="42">
        <f t="shared" si="531"/>
        <v>0.98333333333333328</v>
      </c>
      <c r="BE371" s="42">
        <f t="shared" si="532"/>
        <v>1</v>
      </c>
      <c r="BF371" s="42">
        <f t="shared" si="533"/>
        <v>1</v>
      </c>
      <c r="BH371" s="41" t="s">
        <v>34</v>
      </c>
      <c r="BI371" s="38" t="s">
        <v>77</v>
      </c>
      <c r="BJ371" s="39" t="s">
        <v>16</v>
      </c>
      <c r="BK371" s="27">
        <v>360</v>
      </c>
      <c r="BL371" s="27">
        <v>354</v>
      </c>
      <c r="BM371" s="27">
        <v>360</v>
      </c>
      <c r="BN371" s="27">
        <v>345</v>
      </c>
      <c r="BO371" s="27">
        <v>356</v>
      </c>
      <c r="BP371" s="27">
        <v>354</v>
      </c>
      <c r="BQ371" s="27">
        <v>356</v>
      </c>
      <c r="BR371" s="27">
        <v>360</v>
      </c>
      <c r="BS371" s="27">
        <v>280</v>
      </c>
      <c r="BT371" s="27">
        <v>360</v>
      </c>
      <c r="BU371" s="27">
        <v>360</v>
      </c>
      <c r="BV371" s="27">
        <v>360</v>
      </c>
      <c r="BW371" s="27">
        <v>354</v>
      </c>
      <c r="BX371" s="27">
        <v>360</v>
      </c>
      <c r="BY371" s="27">
        <v>360</v>
      </c>
    </row>
    <row r="372" spans="2:77" x14ac:dyDescent="0.25">
      <c r="B372" s="41" t="s">
        <v>43</v>
      </c>
      <c r="C372" s="38" t="s">
        <v>157</v>
      </c>
      <c r="D372" s="39" t="s">
        <v>16</v>
      </c>
      <c r="E372" s="42">
        <f>IF(AR433&lt;0.75,1/0,IF(AR$435&lt;0.75,1/0,X372))</f>
        <v>0.32042233923068597</v>
      </c>
      <c r="F372" s="42">
        <f>IF(AS433&lt;0.75,1/0,IF(AS$435&lt;0.75,1/0,Y372))</f>
        <v>0.50759373124002982</v>
      </c>
      <c r="G372" s="42">
        <f>IF(AT433&lt;0.75,1/0,IF(AT$435&lt;0.75,1/0,Z372))</f>
        <v>0.12550214010341421</v>
      </c>
      <c r="H372" s="42">
        <f>IF(AU433&lt;0.75,1/0,IF(AU$435&lt;0.75,1/0,AA372))</f>
        <v>-6.1036443453089673E-3</v>
      </c>
      <c r="I372" s="42">
        <f>IF(AV433&lt;0.75,1/0,IF(AV$435&lt;0.75,1/0,AB372))</f>
        <v>0.1104098220592229</v>
      </c>
      <c r="J372" s="42">
        <f>IF(AW433&lt;0.75,1/0,IF(AW$435&lt;0.75,1/0,AC372))</f>
        <v>7.2950561018165772E-3</v>
      </c>
      <c r="K372" s="42">
        <f>IF(AX433&lt;0.75,1/0,IF(AX$435&lt;0.75,1/0,AD372))</f>
        <v>0.18759867315981538</v>
      </c>
      <c r="L372" s="42">
        <f>IF(AY433&lt;0.75,1/0,IF(AY$435&lt;0.75,1/0,AE372))</f>
        <v>4.3977242421548546E-2</v>
      </c>
      <c r="M372" s="42">
        <f>IF(AZ433&lt;0.75,1/0,IF(AZ$435&lt;0.75,1/0,AF372))</f>
        <v>0.20095352907693287</v>
      </c>
      <c r="N372" s="42">
        <f>IF(BA433&lt;0.75,1/0,IF(BA$435&lt;0.75,1/0,AG372))</f>
        <v>0.11803037671622207</v>
      </c>
      <c r="O372" s="42">
        <f>IF(BB433&lt;0.75,1/0,IF(BB$435&lt;0.75,1/0,AH372))</f>
        <v>0.13741212784391821</v>
      </c>
      <c r="P372" s="42">
        <f>IF(BC433&lt;0.75,1/0,IF(BC$435&lt;0.75,1/0,AI372))</f>
        <v>0.30730258153799683</v>
      </c>
      <c r="Q372" s="42">
        <f>IF(BD433&lt;0.75,1/0,IF(BD$435&lt;0.75,1/0,AJ372))</f>
        <v>-7.0794733448708902E-2</v>
      </c>
      <c r="R372" s="42">
        <f>IF(BE433&lt;0.75,1/0,IF(BE$435&lt;0.75,1/0,AK372))</f>
        <v>0.1576209475450232</v>
      </c>
      <c r="S372" s="42">
        <f>IF(BF433&lt;0.75,1/0,IF(BF$435&lt;0.75,1/0,AL372))</f>
        <v>3.5111684756523154E-2</v>
      </c>
      <c r="U372" s="5" t="s">
        <v>43</v>
      </c>
      <c r="V372" s="6" t="s">
        <v>157</v>
      </c>
      <c r="W372" s="7" t="s">
        <v>16</v>
      </c>
      <c r="X372" s="1">
        <v>0.32042233923068597</v>
      </c>
      <c r="Y372" s="1">
        <v>0.50759373124002982</v>
      </c>
      <c r="Z372" s="1">
        <v>0.12550214010341421</v>
      </c>
      <c r="AA372" s="1">
        <v>-6.1036443453089673E-3</v>
      </c>
      <c r="AB372" s="1">
        <v>0.1104098220592229</v>
      </c>
      <c r="AC372" s="1">
        <v>7.2950561018165772E-3</v>
      </c>
      <c r="AD372" s="1">
        <v>0.18759867315981538</v>
      </c>
      <c r="AE372" s="1">
        <v>4.3977242421548546E-2</v>
      </c>
      <c r="AF372" s="1">
        <v>0.20095352907693287</v>
      </c>
      <c r="AG372" s="1">
        <v>0.11803037671622207</v>
      </c>
      <c r="AH372" s="1">
        <v>0.13741212784391821</v>
      </c>
      <c r="AI372" s="1">
        <v>0.30730258153799683</v>
      </c>
      <c r="AJ372" s="1">
        <v>-7.0794733448708902E-2</v>
      </c>
      <c r="AK372" s="1">
        <v>0.1576209475450232</v>
      </c>
      <c r="AL372" s="1">
        <v>3.5111684756523154E-2</v>
      </c>
      <c r="AO372" s="41" t="s">
        <v>34</v>
      </c>
      <c r="AP372" s="38" t="s">
        <v>164</v>
      </c>
      <c r="AQ372" s="39" t="s">
        <v>16</v>
      </c>
      <c r="AR372" s="42">
        <f t="shared" si="534"/>
        <v>1</v>
      </c>
      <c r="AS372" s="42">
        <f t="shared" si="520"/>
        <v>0.98333333333333328</v>
      </c>
      <c r="AT372" s="42">
        <f t="shared" si="521"/>
        <v>1</v>
      </c>
      <c r="AU372" s="42">
        <f t="shared" si="522"/>
        <v>0.95833333333333337</v>
      </c>
      <c r="AV372" s="42">
        <f t="shared" si="523"/>
        <v>0.98888888888888893</v>
      </c>
      <c r="AW372" s="42">
        <f t="shared" si="524"/>
        <v>0.96944444444444444</v>
      </c>
      <c r="AX372" s="42">
        <f t="shared" si="525"/>
        <v>0.98055555555555551</v>
      </c>
      <c r="AY372" s="42">
        <f t="shared" si="526"/>
        <v>1</v>
      </c>
      <c r="AZ372" s="42">
        <f t="shared" si="527"/>
        <v>0.99444444444444446</v>
      </c>
      <c r="BA372" s="42">
        <f t="shared" si="528"/>
        <v>1</v>
      </c>
      <c r="BB372" s="42">
        <f t="shared" si="529"/>
        <v>1</v>
      </c>
      <c r="BC372" s="42">
        <f t="shared" si="530"/>
        <v>1</v>
      </c>
      <c r="BD372" s="42">
        <f t="shared" si="531"/>
        <v>0.98611111111111116</v>
      </c>
      <c r="BE372" s="42">
        <f t="shared" si="532"/>
        <v>1</v>
      </c>
      <c r="BF372" s="42">
        <f t="shared" si="533"/>
        <v>1</v>
      </c>
      <c r="BH372" s="41" t="s">
        <v>34</v>
      </c>
      <c r="BI372" s="38" t="s">
        <v>164</v>
      </c>
      <c r="BJ372" s="39" t="s">
        <v>16</v>
      </c>
      <c r="BK372" s="27">
        <v>360</v>
      </c>
      <c r="BL372" s="27">
        <v>354</v>
      </c>
      <c r="BM372" s="27">
        <v>360</v>
      </c>
      <c r="BN372" s="27">
        <v>345</v>
      </c>
      <c r="BO372" s="27">
        <v>356</v>
      </c>
      <c r="BP372" s="27">
        <v>349</v>
      </c>
      <c r="BQ372" s="27">
        <v>353</v>
      </c>
      <c r="BR372" s="27">
        <v>360</v>
      </c>
      <c r="BS372" s="27">
        <v>358</v>
      </c>
      <c r="BT372" s="27">
        <v>360</v>
      </c>
      <c r="BU372" s="27">
        <v>360</v>
      </c>
      <c r="BV372" s="27">
        <v>360</v>
      </c>
      <c r="BW372" s="27">
        <v>355</v>
      </c>
      <c r="BX372" s="27">
        <v>360</v>
      </c>
      <c r="BY372" s="27">
        <v>360</v>
      </c>
    </row>
    <row r="373" spans="2:77" x14ac:dyDescent="0.25">
      <c r="B373" s="41" t="s">
        <v>43</v>
      </c>
      <c r="C373" s="38" t="s">
        <v>158</v>
      </c>
      <c r="D373" s="39" t="s">
        <v>16</v>
      </c>
      <c r="E373" s="42">
        <f>IF(AR434&lt;0.75,1/0,IF(AR$435&lt;0.75,1/0,X373))</f>
        <v>0.51798921163097544</v>
      </c>
      <c r="F373" s="42">
        <f>IF(AS434&lt;0.75,1/0,IF(AS$435&lt;0.75,1/0,Y373))</f>
        <v>0.81147585606184292</v>
      </c>
      <c r="G373" s="42">
        <f>IF(AT434&lt;0.75,1/0,IF(AT$435&lt;0.75,1/0,Z373))</f>
        <v>0.33586769172384257</v>
      </c>
      <c r="H373" s="42">
        <f>IF(AU434&lt;0.75,1/0,IF(AU$435&lt;0.75,1/0,AA373))</f>
        <v>0.19199451921249966</v>
      </c>
      <c r="I373" s="42">
        <f>IF(AV434&lt;0.75,1/0,IF(AV$435&lt;0.75,1/0,AB373))</f>
        <v>0.24059008034073726</v>
      </c>
      <c r="J373" s="42">
        <f>IF(AW434&lt;0.75,1/0,IF(AW$435&lt;0.75,1/0,AC373))</f>
        <v>0.12774294187446245</v>
      </c>
      <c r="K373" s="42">
        <f>IF(AX434&lt;0.75,1/0,IF(AX$435&lt;0.75,1/0,AD373))</f>
        <v>0.47303805474542315</v>
      </c>
      <c r="L373" s="42">
        <f>IF(AY434&lt;0.75,1/0,IF(AY$435&lt;0.75,1/0,AE373))</f>
        <v>0.20556396766328744</v>
      </c>
      <c r="M373" s="42">
        <f>IF(AZ434&lt;0.75,1/0,IF(AZ$435&lt;0.75,1/0,AF373))</f>
        <v>0.22273398343995909</v>
      </c>
      <c r="N373" s="42">
        <f>IF(BA434&lt;0.75,1/0,IF(BA$435&lt;0.75,1/0,AG373))</f>
        <v>0.11431496750132619</v>
      </c>
      <c r="O373" s="42">
        <f>IF(BB434&lt;0.75,1/0,IF(BB$435&lt;0.75,1/0,AH373))</f>
        <v>0.35044458706397252</v>
      </c>
      <c r="P373" s="42">
        <f>IF(BC434&lt;0.75,1/0,IF(BC$435&lt;0.75,1/0,AI373))</f>
        <v>0.10754666086204367</v>
      </c>
      <c r="Q373" s="42">
        <f>IF(BD434&lt;0.75,1/0,IF(BD$435&lt;0.75,1/0,AJ373))</f>
        <v>-0.14791707184254543</v>
      </c>
      <c r="R373" s="42">
        <f>IF(BE434&lt;0.75,1/0,IF(BE$435&lt;0.75,1/0,AK373))</f>
        <v>0.20780173241710376</v>
      </c>
      <c r="S373" s="42">
        <f>IF(BF434&lt;0.75,1/0,IF(BF$435&lt;0.75,1/0,AL373))</f>
        <v>7.2312260548282881E-2</v>
      </c>
      <c r="U373" s="5" t="s">
        <v>43</v>
      </c>
      <c r="V373" s="6" t="s">
        <v>158</v>
      </c>
      <c r="W373" s="7" t="s">
        <v>16</v>
      </c>
      <c r="X373" s="1">
        <v>0.51798921163097544</v>
      </c>
      <c r="Y373" s="1">
        <v>0.81147585606184292</v>
      </c>
      <c r="Z373" s="1">
        <v>0.33586769172384257</v>
      </c>
      <c r="AA373" s="1">
        <v>0.19199451921249966</v>
      </c>
      <c r="AB373" s="1">
        <v>0.24059008034073726</v>
      </c>
      <c r="AC373" s="1">
        <v>0.12774294187446245</v>
      </c>
      <c r="AD373" s="1">
        <v>0.47303805474542315</v>
      </c>
      <c r="AE373" s="1">
        <v>0.20556396766328744</v>
      </c>
      <c r="AF373" s="1">
        <v>0.22273398343995909</v>
      </c>
      <c r="AG373" s="1">
        <v>0.11431496750132619</v>
      </c>
      <c r="AH373" s="1">
        <v>0.35044458706397252</v>
      </c>
      <c r="AI373" s="1">
        <v>0.10754666086204367</v>
      </c>
      <c r="AJ373" s="1">
        <v>-0.14791707184254543</v>
      </c>
      <c r="AK373" s="1">
        <v>0.20780173241710376</v>
      </c>
      <c r="AL373" s="1">
        <v>7.2312260548282881E-2</v>
      </c>
      <c r="AO373" s="41" t="s">
        <v>35</v>
      </c>
      <c r="AP373" s="38" t="s">
        <v>159</v>
      </c>
      <c r="AQ373" s="39" t="s">
        <v>16</v>
      </c>
      <c r="AR373" s="42">
        <f>BK373/384</f>
        <v>1</v>
      </c>
      <c r="AS373" s="42">
        <f t="shared" ref="AS373:AS379" si="535">BL373/384</f>
        <v>0.98958333333333337</v>
      </c>
      <c r="AT373" s="42">
        <f t="shared" ref="AT373:AT379" si="536">BM373/384</f>
        <v>0.95833333333333337</v>
      </c>
      <c r="AU373" s="42">
        <f t="shared" ref="AU373:AU379" si="537">BN373/384</f>
        <v>0.95833333333333337</v>
      </c>
      <c r="AV373" s="42">
        <f t="shared" ref="AV373:AV379" si="538">BO373/384</f>
        <v>1</v>
      </c>
      <c r="AW373" s="42">
        <f t="shared" ref="AW373:AW379" si="539">BP373/384</f>
        <v>0.97395833333333337</v>
      </c>
      <c r="AX373" s="42">
        <f t="shared" ref="AX373:AX379" si="540">BQ373/384</f>
        <v>0</v>
      </c>
      <c r="AY373" s="42">
        <f t="shared" ref="AY373:AY379" si="541">BR373/384</f>
        <v>0.98958333333333337</v>
      </c>
      <c r="AZ373" s="42">
        <f t="shared" ref="AZ373:AZ379" si="542">BS373/384</f>
        <v>1</v>
      </c>
      <c r="BA373" s="42">
        <f t="shared" ref="BA373:BA379" si="543">BT373/384</f>
        <v>1</v>
      </c>
      <c r="BB373" s="42">
        <f t="shared" ref="BB373:BB379" si="544">BU373/384</f>
        <v>1</v>
      </c>
      <c r="BC373" s="42">
        <f t="shared" ref="BC373:BC379" si="545">BV373/384</f>
        <v>1</v>
      </c>
      <c r="BD373" s="42">
        <f t="shared" ref="BD373:BD379" si="546">BW373/384</f>
        <v>0.99739583333333337</v>
      </c>
      <c r="BE373" s="42">
        <f t="shared" ref="BE373:BE379" si="547">BX373/384</f>
        <v>1</v>
      </c>
      <c r="BF373" s="42">
        <f t="shared" ref="BF373:BF379" si="548">BY373/384</f>
        <v>1</v>
      </c>
      <c r="BH373" s="41" t="s">
        <v>35</v>
      </c>
      <c r="BI373" s="38" t="s">
        <v>159</v>
      </c>
      <c r="BJ373" s="39" t="s">
        <v>16</v>
      </c>
      <c r="BK373" s="27">
        <v>384</v>
      </c>
      <c r="BL373" s="27">
        <v>380</v>
      </c>
      <c r="BM373" s="27">
        <v>368</v>
      </c>
      <c r="BN373" s="27">
        <v>368</v>
      </c>
      <c r="BO373" s="27">
        <v>384</v>
      </c>
      <c r="BP373" s="27">
        <v>374</v>
      </c>
      <c r="BQ373" s="27">
        <v>0</v>
      </c>
      <c r="BR373" s="27">
        <v>380</v>
      </c>
      <c r="BS373" s="27">
        <v>384</v>
      </c>
      <c r="BT373" s="27">
        <v>384</v>
      </c>
      <c r="BU373" s="27">
        <v>384</v>
      </c>
      <c r="BV373" s="27">
        <v>384</v>
      </c>
      <c r="BW373" s="27">
        <v>383</v>
      </c>
      <c r="BX373" s="27">
        <v>384</v>
      </c>
      <c r="BY373" s="27">
        <v>384</v>
      </c>
    </row>
    <row r="374" spans="2:77" x14ac:dyDescent="0.25">
      <c r="B374" s="41" t="s">
        <v>44</v>
      </c>
      <c r="C374" s="38" t="s">
        <v>153</v>
      </c>
      <c r="D374" s="39" t="s">
        <v>16</v>
      </c>
      <c r="E374" s="42">
        <f>IF(AR436&lt;0.75,1/0,IF(AR$442&lt;0.75,1/0,X374))</f>
        <v>4.600292377035009E-2</v>
      </c>
      <c r="F374" s="42">
        <f>IF(AS436&lt;0.75,1/0,IF(AS$442&lt;0.75,1/0,Y374))</f>
        <v>0.25791511859350136</v>
      </c>
      <c r="G374" s="42">
        <f>IF(AT436&lt;0.75,1/0,IF(AT$442&lt;0.75,1/0,Z374))</f>
        <v>1.302170444954458</v>
      </c>
      <c r="H374" s="42">
        <f>IF(AU436&lt;0.75,1/0,IF(AU$442&lt;0.75,1/0,AA374))</f>
        <v>0.10962277377786989</v>
      </c>
      <c r="I374" s="42">
        <f>IF(AV436&lt;0.75,1/0,IF(AV$442&lt;0.75,1/0,AB374))</f>
        <v>0.24846370014722075</v>
      </c>
      <c r="J374" s="42">
        <f>IF(AW436&lt;0.75,1/0,IF(AW$442&lt;0.75,1/0,AC374))</f>
        <v>4.2710849626072633E-2</v>
      </c>
      <c r="K374" s="42">
        <f>IF(AX436&lt;0.75,1/0,IF(AX$442&lt;0.75,1/0,AD374))</f>
        <v>4.1735596639633554E-2</v>
      </c>
      <c r="L374" s="42">
        <f>IF(AY436&lt;0.75,1/0,IF(AY$442&lt;0.75,1/0,AE374))</f>
        <v>-1.3545530154875918E-2</v>
      </c>
      <c r="M374" s="42">
        <f>IF(AZ436&lt;0.75,1/0,IF(AZ$442&lt;0.75,1/0,AF374))</f>
        <v>7.7549334644968715E-2</v>
      </c>
      <c r="N374" s="42">
        <f>IF(BA436&lt;0.75,1/0,IF(BA$442&lt;0.75,1/0,AG374))</f>
        <v>-1.2353620873106874E-2</v>
      </c>
      <c r="O374" s="42">
        <f>IF(BB436&lt;0.75,1/0,IF(BB$442&lt;0.75,1/0,AH374))</f>
        <v>0.29636220735234997</v>
      </c>
      <c r="P374" s="42">
        <f>IF(BC436&lt;0.75,1/0,IF(BC$442&lt;0.75,1/0,AI374))</f>
        <v>0.32237550839796181</v>
      </c>
      <c r="Q374" s="42">
        <f>IF(BD436&lt;0.75,1/0,IF(BD$442&lt;0.75,1/0,AJ374))</f>
        <v>0.58934718136233166</v>
      </c>
      <c r="R374" s="42">
        <f>IF(BE436&lt;0.75,1/0,IF(BE$442&lt;0.75,1/0,AK374))</f>
        <v>0.1969142958995862</v>
      </c>
      <c r="S374" s="42">
        <f>IF(BF436&lt;0.75,1/0,IF(BF$442&lt;0.75,1/0,AL374))</f>
        <v>3.0473667778508684E-2</v>
      </c>
      <c r="U374" s="5" t="s">
        <v>44</v>
      </c>
      <c r="V374" s="6" t="s">
        <v>153</v>
      </c>
      <c r="W374" s="7" t="s">
        <v>16</v>
      </c>
      <c r="X374" s="1">
        <v>4.600292377035009E-2</v>
      </c>
      <c r="Y374" s="1">
        <v>0.25791511859350136</v>
      </c>
      <c r="Z374" s="1">
        <v>1.302170444954458</v>
      </c>
      <c r="AA374" s="1">
        <v>0.10962277377786989</v>
      </c>
      <c r="AB374" s="1">
        <v>0.24846370014722075</v>
      </c>
      <c r="AC374" s="1">
        <v>4.2710849626072633E-2</v>
      </c>
      <c r="AD374" s="1">
        <v>4.1735596639633554E-2</v>
      </c>
      <c r="AE374" s="1">
        <v>-1.3545530154875918E-2</v>
      </c>
      <c r="AF374" s="1">
        <v>7.7549334644968715E-2</v>
      </c>
      <c r="AG374" s="1">
        <v>-1.2353620873106874E-2</v>
      </c>
      <c r="AH374" s="1">
        <v>0.29636220735234997</v>
      </c>
      <c r="AI374" s="1">
        <v>0.32237550839796181</v>
      </c>
      <c r="AJ374" s="1">
        <v>0.58934718136233166</v>
      </c>
      <c r="AK374" s="1">
        <v>0.1969142958995862</v>
      </c>
      <c r="AL374" s="1">
        <v>3.0473667778508684E-2</v>
      </c>
      <c r="AO374" s="41" t="s">
        <v>35</v>
      </c>
      <c r="AP374" s="38" t="s">
        <v>160</v>
      </c>
      <c r="AQ374" s="39" t="s">
        <v>16</v>
      </c>
      <c r="AR374" s="42">
        <f t="shared" ref="AR374:AR379" si="549">BK374/384</f>
        <v>1</v>
      </c>
      <c r="AS374" s="42">
        <f t="shared" si="535"/>
        <v>0.98958333333333337</v>
      </c>
      <c r="AT374" s="42">
        <f t="shared" si="536"/>
        <v>0.95833333333333337</v>
      </c>
      <c r="AU374" s="42">
        <f t="shared" si="537"/>
        <v>0.95833333333333337</v>
      </c>
      <c r="AV374" s="42">
        <f t="shared" si="538"/>
        <v>1</v>
      </c>
      <c r="AW374" s="42">
        <f t="shared" si="539"/>
        <v>0.97916666666666663</v>
      </c>
      <c r="AX374" s="42">
        <f t="shared" si="540"/>
        <v>0.93489583333333337</v>
      </c>
      <c r="AY374" s="42">
        <f t="shared" si="541"/>
        <v>1</v>
      </c>
      <c r="AZ374" s="42">
        <f t="shared" si="542"/>
        <v>1</v>
      </c>
      <c r="BA374" s="42">
        <f t="shared" si="543"/>
        <v>1</v>
      </c>
      <c r="BB374" s="42">
        <f t="shared" si="544"/>
        <v>1</v>
      </c>
      <c r="BC374" s="42">
        <f t="shared" si="545"/>
        <v>1</v>
      </c>
      <c r="BD374" s="42">
        <f t="shared" si="546"/>
        <v>1</v>
      </c>
      <c r="BE374" s="42">
        <f t="shared" si="547"/>
        <v>1</v>
      </c>
      <c r="BF374" s="42">
        <f t="shared" si="548"/>
        <v>1</v>
      </c>
      <c r="BH374" s="41" t="s">
        <v>35</v>
      </c>
      <c r="BI374" s="38" t="s">
        <v>160</v>
      </c>
      <c r="BJ374" s="39" t="s">
        <v>16</v>
      </c>
      <c r="BK374" s="27">
        <v>384</v>
      </c>
      <c r="BL374" s="27">
        <v>380</v>
      </c>
      <c r="BM374" s="27">
        <v>368</v>
      </c>
      <c r="BN374" s="27">
        <v>368</v>
      </c>
      <c r="BO374" s="27">
        <v>384</v>
      </c>
      <c r="BP374" s="27">
        <v>376</v>
      </c>
      <c r="BQ374" s="27">
        <v>359</v>
      </c>
      <c r="BR374" s="27">
        <v>384</v>
      </c>
      <c r="BS374" s="27">
        <v>384</v>
      </c>
      <c r="BT374" s="27">
        <v>384</v>
      </c>
      <c r="BU374" s="27">
        <v>384</v>
      </c>
      <c r="BV374" s="27">
        <v>384</v>
      </c>
      <c r="BW374" s="27">
        <v>384</v>
      </c>
      <c r="BX374" s="27">
        <v>384</v>
      </c>
      <c r="BY374" s="27">
        <v>384</v>
      </c>
    </row>
    <row r="375" spans="2:77" x14ac:dyDescent="0.25">
      <c r="B375" s="41" t="s">
        <v>44</v>
      </c>
      <c r="C375" s="38" t="s">
        <v>154</v>
      </c>
      <c r="D375" s="39" t="s">
        <v>16</v>
      </c>
      <c r="E375" s="42">
        <f>IF(AR437&lt;0.75,1/0,IF(AR$442&lt;0.75,1/0,X375))</f>
        <v>0.10147409511563521</v>
      </c>
      <c r="F375" s="42">
        <f>IF(AS437&lt;0.75,1/0,IF(AS$442&lt;0.75,1/0,Y375))</f>
        <v>0.23447821102017219</v>
      </c>
      <c r="G375" s="42">
        <f>IF(AT437&lt;0.75,1/0,IF(AT$442&lt;0.75,1/0,Z375))</f>
        <v>0.72745225825486037</v>
      </c>
      <c r="H375" s="42">
        <f>IF(AU437&lt;0.75,1/0,IF(AU$442&lt;0.75,1/0,AA375))</f>
        <v>0.12794268003123888</v>
      </c>
      <c r="I375" s="42">
        <f>IF(AV437&lt;0.75,1/0,IF(AV$442&lt;0.75,1/0,AB375))</f>
        <v>0.30301391449560455</v>
      </c>
      <c r="J375" s="42">
        <f>IF(AW437&lt;0.75,1/0,IF(AW$442&lt;0.75,1/0,AC375))</f>
        <v>7.3237249429078943E-2</v>
      </c>
      <c r="K375" s="42">
        <f>IF(AX437&lt;0.75,1/0,IF(AX$442&lt;0.75,1/0,AD375))</f>
        <v>0.32579230437506612</v>
      </c>
      <c r="L375" s="42">
        <f>IF(AY437&lt;0.75,1/0,IF(AY$442&lt;0.75,1/0,AE375))</f>
        <v>-0.13699912423764105</v>
      </c>
      <c r="M375" s="42">
        <f>IF(AZ437&lt;0.75,1/0,IF(AZ$442&lt;0.75,1/0,AF375))</f>
        <v>0.35433145110572051</v>
      </c>
      <c r="N375" s="42">
        <f>IF(BA437&lt;0.75,1/0,IF(BA$442&lt;0.75,1/0,AG375))</f>
        <v>4.196331647381446E-2</v>
      </c>
      <c r="O375" s="42">
        <f>IF(BB437&lt;0.75,1/0,IF(BB$442&lt;0.75,1/0,AH375))</f>
        <v>2.0135390988325508E-2</v>
      </c>
      <c r="P375" s="42">
        <f>IF(BC437&lt;0.75,1/0,IF(BC$442&lt;0.75,1/0,AI375))</f>
        <v>0.13236237347335122</v>
      </c>
      <c r="Q375" s="42">
        <f>IF(BD437&lt;0.75,1/0,IF(BD$442&lt;0.75,1/0,AJ375))</f>
        <v>0.18341847135285505</v>
      </c>
      <c r="R375" s="42">
        <f>IF(BE437&lt;0.75,1/0,IF(BE$442&lt;0.75,1/0,AK375))</f>
        <v>0.1176360011976556</v>
      </c>
      <c r="S375" s="42">
        <f>IF(BF437&lt;0.75,1/0,IF(BF$442&lt;0.75,1/0,AL375))</f>
        <v>8.5397566807732472E-2</v>
      </c>
      <c r="U375" s="5" t="s">
        <v>44</v>
      </c>
      <c r="V375" s="6" t="s">
        <v>154</v>
      </c>
      <c r="W375" s="7" t="s">
        <v>16</v>
      </c>
      <c r="X375" s="1">
        <v>0.10147409511563521</v>
      </c>
      <c r="Y375" s="1">
        <v>0.23447821102017219</v>
      </c>
      <c r="Z375" s="1">
        <v>0.72745225825486037</v>
      </c>
      <c r="AA375" s="1">
        <v>0.12794268003123888</v>
      </c>
      <c r="AB375" s="1">
        <v>0.30301391449560455</v>
      </c>
      <c r="AC375" s="1">
        <v>7.3237249429078943E-2</v>
      </c>
      <c r="AD375" s="1">
        <v>0.32579230437506612</v>
      </c>
      <c r="AE375" s="1">
        <v>-0.13699912423764105</v>
      </c>
      <c r="AF375" s="1">
        <v>0.35433145110572051</v>
      </c>
      <c r="AG375" s="1">
        <v>4.196331647381446E-2</v>
      </c>
      <c r="AH375" s="1">
        <v>2.0135390988325508E-2</v>
      </c>
      <c r="AI375" s="1">
        <v>0.13236237347335122</v>
      </c>
      <c r="AJ375" s="1">
        <v>0.18341847135285505</v>
      </c>
      <c r="AK375" s="1">
        <v>0.1176360011976556</v>
      </c>
      <c r="AL375" s="1">
        <v>8.5397566807732472E-2</v>
      </c>
      <c r="AO375" s="41" t="s">
        <v>35</v>
      </c>
      <c r="AP375" s="38" t="s">
        <v>161</v>
      </c>
      <c r="AQ375" s="39" t="s">
        <v>16</v>
      </c>
      <c r="AR375" s="42">
        <f t="shared" si="549"/>
        <v>1</v>
      </c>
      <c r="AS375" s="42">
        <f t="shared" si="535"/>
        <v>0.98958333333333337</v>
      </c>
      <c r="AT375" s="42">
        <f t="shared" si="536"/>
        <v>0.96614583333333337</v>
      </c>
      <c r="AU375" s="42">
        <f t="shared" si="537"/>
        <v>0.95833333333333337</v>
      </c>
      <c r="AV375" s="42">
        <f t="shared" si="538"/>
        <v>1</v>
      </c>
      <c r="AW375" s="42">
        <f t="shared" si="539"/>
        <v>0.98697916666666663</v>
      </c>
      <c r="AX375" s="42">
        <f t="shared" si="540"/>
        <v>0.9453125</v>
      </c>
      <c r="AY375" s="42">
        <f t="shared" si="541"/>
        <v>0.99739583333333337</v>
      </c>
      <c r="AZ375" s="42">
        <f t="shared" si="542"/>
        <v>1</v>
      </c>
      <c r="BA375" s="42">
        <f t="shared" si="543"/>
        <v>1</v>
      </c>
      <c r="BB375" s="42">
        <f t="shared" si="544"/>
        <v>1</v>
      </c>
      <c r="BC375" s="42">
        <f t="shared" si="545"/>
        <v>1</v>
      </c>
      <c r="BD375" s="42">
        <f t="shared" si="546"/>
        <v>0.98958333333333337</v>
      </c>
      <c r="BE375" s="42">
        <f t="shared" si="547"/>
        <v>1</v>
      </c>
      <c r="BF375" s="42">
        <f t="shared" si="548"/>
        <v>1</v>
      </c>
      <c r="BH375" s="41" t="s">
        <v>35</v>
      </c>
      <c r="BI375" s="38" t="s">
        <v>161</v>
      </c>
      <c r="BJ375" s="39" t="s">
        <v>16</v>
      </c>
      <c r="BK375" s="27">
        <v>384</v>
      </c>
      <c r="BL375" s="27">
        <v>380</v>
      </c>
      <c r="BM375" s="27">
        <v>371</v>
      </c>
      <c r="BN375" s="27">
        <v>368</v>
      </c>
      <c r="BO375" s="27">
        <v>384</v>
      </c>
      <c r="BP375" s="27">
        <v>379</v>
      </c>
      <c r="BQ375" s="27">
        <v>363</v>
      </c>
      <c r="BR375" s="27">
        <v>383</v>
      </c>
      <c r="BS375" s="27">
        <v>384</v>
      </c>
      <c r="BT375" s="27">
        <v>384</v>
      </c>
      <c r="BU375" s="27">
        <v>384</v>
      </c>
      <c r="BV375" s="27">
        <v>384</v>
      </c>
      <c r="BW375" s="27">
        <v>380</v>
      </c>
      <c r="BX375" s="27">
        <v>384</v>
      </c>
      <c r="BY375" s="27">
        <v>384</v>
      </c>
    </row>
    <row r="376" spans="2:77" x14ac:dyDescent="0.25">
      <c r="B376" s="41" t="s">
        <v>44</v>
      </c>
      <c r="C376" s="38" t="s">
        <v>155</v>
      </c>
      <c r="D376" s="39" t="s">
        <v>16</v>
      </c>
      <c r="E376" s="42">
        <f>IF(AR438&lt;0.75,1/0,IF(AR$442&lt;0.75,1/0,X376))</f>
        <v>0.14920749452822402</v>
      </c>
      <c r="F376" s="42">
        <f>IF(AS438&lt;0.75,1/0,IF(AS$442&lt;0.75,1/0,Y376))</f>
        <v>0.14273417978501479</v>
      </c>
      <c r="G376" s="42">
        <f>IF(AT438&lt;0.75,1/0,IF(AT$442&lt;0.75,1/0,Z376))</f>
        <v>9.2177392940032465E-2</v>
      </c>
      <c r="H376" s="42">
        <f>IF(AU438&lt;0.75,1/0,IF(AU$442&lt;0.75,1/0,AA376))</f>
        <v>-2.3507916962033137E-2</v>
      </c>
      <c r="I376" s="42">
        <f>IF(AV438&lt;0.75,1/0,IF(AV$442&lt;0.75,1/0,AB376))</f>
        <v>0.10314642190981549</v>
      </c>
      <c r="J376" s="42">
        <f>IF(AW438&lt;0.75,1/0,IF(AW$442&lt;0.75,1/0,AC376))</f>
        <v>-1.7467438174612604E-2</v>
      </c>
      <c r="K376" s="42">
        <f>IF(AX438&lt;0.75,1/0,IF(AX$442&lt;0.75,1/0,AD376))</f>
        <v>2.3559536189102559E-2</v>
      </c>
      <c r="L376" s="42">
        <f>IF(AY438&lt;0.75,1/0,IF(AY$442&lt;0.75,1/0,AE376))</f>
        <v>-7.677872680607567E-2</v>
      </c>
      <c r="M376" s="42">
        <f>IF(AZ438&lt;0.75,1/0,IF(AZ$442&lt;0.75,1/0,AF376))</f>
        <v>0.11912276869191363</v>
      </c>
      <c r="N376" s="42">
        <f>IF(BA438&lt;0.75,1/0,IF(BA$442&lt;0.75,1/0,AG376))</f>
        <v>2.0567354660459225E-2</v>
      </c>
      <c r="O376" s="42">
        <f>IF(BB438&lt;0.75,1/0,IF(BB$442&lt;0.75,1/0,AH376))</f>
        <v>0.28236930510961966</v>
      </c>
      <c r="P376" s="42">
        <f>IF(BC438&lt;0.75,1/0,IF(BC$442&lt;0.75,1/0,AI376))</f>
        <v>-3.1316273152849683E-2</v>
      </c>
      <c r="Q376" s="42">
        <f>IF(BD438&lt;0.75,1/0,IF(BD$442&lt;0.75,1/0,AJ376))</f>
        <v>7.4019968851489315E-2</v>
      </c>
      <c r="R376" s="42">
        <f>IF(BE438&lt;0.75,1/0,IF(BE$442&lt;0.75,1/0,AK376))</f>
        <v>6.8297434437276872E-2</v>
      </c>
      <c r="S376" s="42">
        <f>IF(BF438&lt;0.75,1/0,IF(BF$442&lt;0.75,1/0,AL376))</f>
        <v>-0.10032983886082802</v>
      </c>
      <c r="U376" s="5" t="s">
        <v>44</v>
      </c>
      <c r="V376" s="6" t="s">
        <v>155</v>
      </c>
      <c r="W376" s="7" t="s">
        <v>16</v>
      </c>
      <c r="X376" s="1">
        <v>0.14920749452822402</v>
      </c>
      <c r="Y376" s="1">
        <v>0.14273417978501479</v>
      </c>
      <c r="Z376" s="1">
        <v>9.2177392940032465E-2</v>
      </c>
      <c r="AA376" s="1">
        <v>-2.3507916962033137E-2</v>
      </c>
      <c r="AB376" s="1">
        <v>0.10314642190981549</v>
      </c>
      <c r="AC376" s="1">
        <v>-1.7467438174612604E-2</v>
      </c>
      <c r="AD376" s="1">
        <v>2.3559536189102559E-2</v>
      </c>
      <c r="AE376" s="1">
        <v>-7.677872680607567E-2</v>
      </c>
      <c r="AF376" s="1">
        <v>0.11912276869191363</v>
      </c>
      <c r="AG376" s="1">
        <v>2.0567354660459225E-2</v>
      </c>
      <c r="AH376" s="1">
        <v>0.28236930510961966</v>
      </c>
      <c r="AI376" s="1">
        <v>-3.1316273152849683E-2</v>
      </c>
      <c r="AJ376" s="1">
        <v>7.4019968851489315E-2</v>
      </c>
      <c r="AK376" s="1">
        <v>6.8297434437276872E-2</v>
      </c>
      <c r="AL376" s="1">
        <v>-0.10032983886082802</v>
      </c>
      <c r="AO376" s="41" t="s">
        <v>35</v>
      </c>
      <c r="AP376" s="38" t="s">
        <v>162</v>
      </c>
      <c r="AQ376" s="39" t="s">
        <v>16</v>
      </c>
      <c r="AR376" s="42">
        <f t="shared" si="549"/>
        <v>0.99739583333333337</v>
      </c>
      <c r="AS376" s="42">
        <f t="shared" si="535"/>
        <v>0.98958333333333337</v>
      </c>
      <c r="AT376" s="42">
        <f t="shared" si="536"/>
        <v>1</v>
      </c>
      <c r="AU376" s="42">
        <f t="shared" si="537"/>
        <v>0.96614583333333337</v>
      </c>
      <c r="AV376" s="42">
        <f t="shared" si="538"/>
        <v>0.9609375</v>
      </c>
      <c r="AW376" s="42">
        <f t="shared" si="539"/>
        <v>0.96875</v>
      </c>
      <c r="AX376" s="42">
        <f t="shared" si="540"/>
        <v>0.9765625</v>
      </c>
      <c r="AY376" s="42">
        <f t="shared" si="541"/>
        <v>1</v>
      </c>
      <c r="AZ376" s="42">
        <f t="shared" si="542"/>
        <v>0.99479166666666663</v>
      </c>
      <c r="BA376" s="42">
        <f t="shared" si="543"/>
        <v>1</v>
      </c>
      <c r="BB376" s="42">
        <f t="shared" si="544"/>
        <v>1</v>
      </c>
      <c r="BC376" s="42">
        <f t="shared" si="545"/>
        <v>1</v>
      </c>
      <c r="BD376" s="42">
        <f t="shared" si="546"/>
        <v>0.9921875</v>
      </c>
      <c r="BE376" s="42">
        <f t="shared" si="547"/>
        <v>1</v>
      </c>
      <c r="BF376" s="42">
        <f t="shared" si="548"/>
        <v>1</v>
      </c>
      <c r="BH376" s="41" t="s">
        <v>35</v>
      </c>
      <c r="BI376" s="38" t="s">
        <v>162</v>
      </c>
      <c r="BJ376" s="39" t="s">
        <v>16</v>
      </c>
      <c r="BK376" s="27">
        <v>383</v>
      </c>
      <c r="BL376" s="27">
        <v>380</v>
      </c>
      <c r="BM376" s="27">
        <v>384</v>
      </c>
      <c r="BN376" s="27">
        <v>371</v>
      </c>
      <c r="BO376" s="27">
        <v>369</v>
      </c>
      <c r="BP376" s="27">
        <v>372</v>
      </c>
      <c r="BQ376" s="27">
        <v>375</v>
      </c>
      <c r="BR376" s="27">
        <v>384</v>
      </c>
      <c r="BS376" s="27">
        <v>382</v>
      </c>
      <c r="BT376" s="27">
        <v>384</v>
      </c>
      <c r="BU376" s="27">
        <v>384</v>
      </c>
      <c r="BV376" s="27">
        <v>384</v>
      </c>
      <c r="BW376" s="27">
        <v>381</v>
      </c>
      <c r="BX376" s="27">
        <v>384</v>
      </c>
      <c r="BY376" s="27">
        <v>384</v>
      </c>
    </row>
    <row r="377" spans="2:77" x14ac:dyDescent="0.25">
      <c r="B377" s="41" t="s">
        <v>44</v>
      </c>
      <c r="C377" s="38" t="s">
        <v>156</v>
      </c>
      <c r="D377" s="39" t="s">
        <v>16</v>
      </c>
      <c r="E377" s="42">
        <f>IF(AR439&lt;0.75,1/0,IF(AR$442&lt;0.75,1/0,X377))</f>
        <v>0.21963300290794407</v>
      </c>
      <c r="F377" s="42">
        <f>IF(AS439&lt;0.75,1/0,IF(AS$442&lt;0.75,1/0,Y377))</f>
        <v>0.46849928084627002</v>
      </c>
      <c r="G377" s="42">
        <f>IF(AT439&lt;0.75,1/0,IF(AT$442&lt;0.75,1/0,Z377))</f>
        <v>0.23521392857961798</v>
      </c>
      <c r="H377" s="42">
        <f>IF(AU439&lt;0.75,1/0,IF(AU$442&lt;0.75,1/0,AA377))</f>
        <v>9.2146072856409411E-3</v>
      </c>
      <c r="I377" s="42">
        <f>IF(AV439&lt;0.75,1/0,IF(AV$442&lt;0.75,1/0,AB377))</f>
        <v>-1.262922884752149E-2</v>
      </c>
      <c r="J377" s="42">
        <f>IF(AW439&lt;0.75,1/0,IF(AW$442&lt;0.75,1/0,AC377))</f>
        <v>0.12072315703373904</v>
      </c>
      <c r="K377" s="42">
        <f>IF(AX439&lt;0.75,1/0,IF(AX$442&lt;0.75,1/0,AD377))</f>
        <v>4.4902953284800429E-2</v>
      </c>
      <c r="L377" s="42">
        <f>IF(AY439&lt;0.75,1/0,IF(AY$442&lt;0.75,1/0,AE377))</f>
        <v>5.067540066749987E-2</v>
      </c>
      <c r="M377" s="42">
        <f>IF(AZ439&lt;0.75,1/0,IF(AZ$442&lt;0.75,1/0,AF377))</f>
        <v>3.75577928236146E-2</v>
      </c>
      <c r="N377" s="42">
        <f>IF(BA439&lt;0.75,1/0,IF(BA$442&lt;0.75,1/0,AG377))</f>
        <v>2.043394170010937E-2</v>
      </c>
      <c r="O377" s="42">
        <f>IF(BB439&lt;0.75,1/0,IF(BB$442&lt;0.75,1/0,AH377))</f>
        <v>1.1281313078502997E-2</v>
      </c>
      <c r="P377" s="42">
        <f>IF(BC439&lt;0.75,1/0,IF(BC$442&lt;0.75,1/0,AI377))</f>
        <v>-6.3870004964518889E-2</v>
      </c>
      <c r="Q377" s="42">
        <f>IF(BD439&lt;0.75,1/0,IF(BD$442&lt;0.75,1/0,AJ377))</f>
        <v>4.9604232352926658E-3</v>
      </c>
      <c r="R377" s="42">
        <f>IF(BE439&lt;0.75,1/0,IF(BE$442&lt;0.75,1/0,AK377))</f>
        <v>2.5084306226905717E-2</v>
      </c>
      <c r="S377" s="42">
        <f>IF(BF439&lt;0.75,1/0,IF(BF$442&lt;0.75,1/0,AL377))</f>
        <v>-4.6374168267723004E-2</v>
      </c>
      <c r="U377" s="5" t="s">
        <v>44</v>
      </c>
      <c r="V377" s="6" t="s">
        <v>156</v>
      </c>
      <c r="W377" s="7" t="s">
        <v>16</v>
      </c>
      <c r="X377" s="1">
        <v>0.21963300290794407</v>
      </c>
      <c r="Y377" s="1">
        <v>0.46849928084627002</v>
      </c>
      <c r="Z377" s="1">
        <v>0.23521392857961798</v>
      </c>
      <c r="AA377" s="1">
        <v>9.2146072856409411E-3</v>
      </c>
      <c r="AB377" s="1">
        <v>-1.262922884752149E-2</v>
      </c>
      <c r="AC377" s="1">
        <v>0.12072315703373904</v>
      </c>
      <c r="AD377" s="1">
        <v>4.4902953284800429E-2</v>
      </c>
      <c r="AE377" s="1">
        <v>5.067540066749987E-2</v>
      </c>
      <c r="AF377" s="1">
        <v>3.75577928236146E-2</v>
      </c>
      <c r="AG377" s="1">
        <v>2.043394170010937E-2</v>
      </c>
      <c r="AH377" s="1">
        <v>1.1281313078502997E-2</v>
      </c>
      <c r="AI377" s="1">
        <v>-6.3870004964518889E-2</v>
      </c>
      <c r="AJ377" s="1">
        <v>4.9604232352926658E-3</v>
      </c>
      <c r="AK377" s="1">
        <v>2.5084306226905717E-2</v>
      </c>
      <c r="AL377" s="1">
        <v>-4.6374168267723004E-2</v>
      </c>
      <c r="AO377" s="41" t="s">
        <v>35</v>
      </c>
      <c r="AP377" s="38" t="s">
        <v>163</v>
      </c>
      <c r="AQ377" s="39" t="s">
        <v>16</v>
      </c>
      <c r="AR377" s="42">
        <f t="shared" si="549"/>
        <v>0.99739583333333337</v>
      </c>
      <c r="AS377" s="42">
        <f t="shared" si="535"/>
        <v>0.98177083333333337</v>
      </c>
      <c r="AT377" s="42">
        <f t="shared" si="536"/>
        <v>1</v>
      </c>
      <c r="AU377" s="42">
        <f t="shared" si="537"/>
        <v>0.96354166666666663</v>
      </c>
      <c r="AV377" s="42">
        <f t="shared" si="538"/>
        <v>0.9921875</v>
      </c>
      <c r="AW377" s="42">
        <f t="shared" si="539"/>
        <v>0.97395833333333337</v>
      </c>
      <c r="AX377" s="42">
        <f t="shared" si="540"/>
        <v>0.9765625</v>
      </c>
      <c r="AY377" s="42">
        <f t="shared" si="541"/>
        <v>1</v>
      </c>
      <c r="AZ377" s="42">
        <f t="shared" si="542"/>
        <v>0.99479166666666663</v>
      </c>
      <c r="BA377" s="42">
        <f t="shared" si="543"/>
        <v>1</v>
      </c>
      <c r="BB377" s="42">
        <f t="shared" si="544"/>
        <v>1</v>
      </c>
      <c r="BC377" s="42">
        <f t="shared" si="545"/>
        <v>1</v>
      </c>
      <c r="BD377" s="42">
        <f t="shared" si="546"/>
        <v>0.984375</v>
      </c>
      <c r="BE377" s="42">
        <f t="shared" si="547"/>
        <v>1</v>
      </c>
      <c r="BF377" s="42">
        <f t="shared" si="548"/>
        <v>1</v>
      </c>
      <c r="BH377" s="41" t="s">
        <v>35</v>
      </c>
      <c r="BI377" s="38" t="s">
        <v>163</v>
      </c>
      <c r="BJ377" s="39" t="s">
        <v>16</v>
      </c>
      <c r="BK377" s="27">
        <v>383</v>
      </c>
      <c r="BL377" s="27">
        <v>377</v>
      </c>
      <c r="BM377" s="27">
        <v>384</v>
      </c>
      <c r="BN377" s="27">
        <v>370</v>
      </c>
      <c r="BO377" s="27">
        <v>381</v>
      </c>
      <c r="BP377" s="27">
        <v>374</v>
      </c>
      <c r="BQ377" s="27">
        <v>375</v>
      </c>
      <c r="BR377" s="27">
        <v>384</v>
      </c>
      <c r="BS377" s="27">
        <v>382</v>
      </c>
      <c r="BT377" s="27">
        <v>384</v>
      </c>
      <c r="BU377" s="27">
        <v>384</v>
      </c>
      <c r="BV377" s="27">
        <v>384</v>
      </c>
      <c r="BW377" s="27">
        <v>378</v>
      </c>
      <c r="BX377" s="27">
        <v>384</v>
      </c>
      <c r="BY377" s="27">
        <v>384</v>
      </c>
    </row>
    <row r="378" spans="2:77" x14ac:dyDescent="0.25">
      <c r="B378" s="41" t="s">
        <v>44</v>
      </c>
      <c r="C378" s="38" t="s">
        <v>157</v>
      </c>
      <c r="D378" s="39" t="s">
        <v>16</v>
      </c>
      <c r="E378" s="42">
        <f>IF(AR440&lt;0.75,1/0,IF(AR$442&lt;0.75,1/0,X378))</f>
        <v>0.27493960700973763</v>
      </c>
      <c r="F378" s="42">
        <f>IF(AS440&lt;0.75,1/0,IF(AS$442&lt;0.75,1/0,Y378))</f>
        <v>0.20205755140467407</v>
      </c>
      <c r="G378" s="42">
        <f>IF(AT440&lt;0.75,1/0,IF(AT$442&lt;0.75,1/0,Z378))</f>
        <v>0.36159058518586251</v>
      </c>
      <c r="H378" s="42">
        <f>IF(AU440&lt;0.75,1/0,IF(AU$442&lt;0.75,1/0,AA378))</f>
        <v>6.5394489555085755E-2</v>
      </c>
      <c r="I378" s="42">
        <f>IF(AV440&lt;0.75,1/0,IF(AV$442&lt;0.75,1/0,AB378))</f>
        <v>0.29294632452575886</v>
      </c>
      <c r="J378" s="42">
        <f>IF(AW440&lt;0.75,1/0,IF(AW$442&lt;0.75,1/0,AC378))</f>
        <v>0.11418861442490646</v>
      </c>
      <c r="K378" s="42">
        <f>IF(AX440&lt;0.75,1/0,IF(AX$442&lt;0.75,1/0,AD378))</f>
        <v>2.1378202267249957E-2</v>
      </c>
      <c r="L378" s="42">
        <f>IF(AY440&lt;0.75,1/0,IF(AY$442&lt;0.75,1/0,AE378))</f>
        <v>9.5363537689070244E-2</v>
      </c>
      <c r="M378" s="42">
        <f>IF(AZ440&lt;0.75,1/0,IF(AZ$442&lt;0.75,1/0,AF378))</f>
        <v>6.9942836479929493E-2</v>
      </c>
      <c r="N378" s="42">
        <f>IF(BA440&lt;0.75,1/0,IF(BA$442&lt;0.75,1/0,AG378))</f>
        <v>-7.0168016092071128E-2</v>
      </c>
      <c r="O378" s="42">
        <f>IF(BB440&lt;0.75,1/0,IF(BB$442&lt;0.75,1/0,AH378))</f>
        <v>4.0328509459517603E-2</v>
      </c>
      <c r="P378" s="42">
        <f>IF(BC440&lt;0.75,1/0,IF(BC$442&lt;0.75,1/0,AI378))</f>
        <v>5.5447807471674215E-2</v>
      </c>
      <c r="Q378" s="42">
        <f>IF(BD440&lt;0.75,1/0,IF(BD$442&lt;0.75,1/0,AJ378))</f>
        <v>-3.9601009640239493E-2</v>
      </c>
      <c r="R378" s="42">
        <f>IF(BE440&lt;0.75,1/0,IF(BE$442&lt;0.75,1/0,AK378))</f>
        <v>6.7164741320848931E-2</v>
      </c>
      <c r="S378" s="42">
        <f>IF(BF440&lt;0.75,1/0,IF(BF$442&lt;0.75,1/0,AL378))</f>
        <v>-2.7372614591873012E-2</v>
      </c>
      <c r="U378" s="5" t="s">
        <v>44</v>
      </c>
      <c r="V378" s="6" t="s">
        <v>157</v>
      </c>
      <c r="W378" s="7" t="s">
        <v>16</v>
      </c>
      <c r="X378" s="1">
        <v>0.27493960700973763</v>
      </c>
      <c r="Y378" s="1">
        <v>0.20205755140467407</v>
      </c>
      <c r="Z378" s="1">
        <v>0.36159058518586251</v>
      </c>
      <c r="AA378" s="1">
        <v>6.5394489555085755E-2</v>
      </c>
      <c r="AB378" s="1">
        <v>0.29294632452575886</v>
      </c>
      <c r="AC378" s="1">
        <v>0.11418861442490646</v>
      </c>
      <c r="AD378" s="1">
        <v>2.1378202267249957E-2</v>
      </c>
      <c r="AE378" s="1">
        <v>9.5363537689070244E-2</v>
      </c>
      <c r="AF378" s="1">
        <v>6.9942836479929493E-2</v>
      </c>
      <c r="AG378" s="1">
        <v>-7.0168016092071128E-2</v>
      </c>
      <c r="AH378" s="1">
        <v>4.0328509459517603E-2</v>
      </c>
      <c r="AI378" s="1">
        <v>5.5447807471674215E-2</v>
      </c>
      <c r="AJ378" s="1">
        <v>-3.9601009640239493E-2</v>
      </c>
      <c r="AK378" s="1">
        <v>6.7164741320848931E-2</v>
      </c>
      <c r="AL378" s="1">
        <v>-2.7372614591873012E-2</v>
      </c>
      <c r="AO378" s="41" t="s">
        <v>35</v>
      </c>
      <c r="AP378" s="38" t="s">
        <v>77</v>
      </c>
      <c r="AQ378" s="39" t="s">
        <v>16</v>
      </c>
      <c r="AR378" s="42">
        <f t="shared" si="549"/>
        <v>1</v>
      </c>
      <c r="AS378" s="42">
        <f t="shared" si="535"/>
        <v>0.984375</v>
      </c>
      <c r="AT378" s="42">
        <f t="shared" si="536"/>
        <v>0.99739583333333337</v>
      </c>
      <c r="AU378" s="42">
        <f t="shared" si="537"/>
        <v>0.9609375</v>
      </c>
      <c r="AV378" s="42">
        <f t="shared" si="538"/>
        <v>0.98697916666666663</v>
      </c>
      <c r="AW378" s="42">
        <f t="shared" si="539"/>
        <v>0.97916666666666663</v>
      </c>
      <c r="AX378" s="42">
        <f t="shared" si="540"/>
        <v>0.98177083333333337</v>
      </c>
      <c r="AY378" s="42">
        <f t="shared" si="541"/>
        <v>1</v>
      </c>
      <c r="AZ378" s="42">
        <f t="shared" si="542"/>
        <v>0.9921875</v>
      </c>
      <c r="BA378" s="42">
        <f t="shared" si="543"/>
        <v>1</v>
      </c>
      <c r="BB378" s="42">
        <f t="shared" si="544"/>
        <v>1</v>
      </c>
      <c r="BC378" s="42">
        <f t="shared" si="545"/>
        <v>1</v>
      </c>
      <c r="BD378" s="42">
        <f t="shared" si="546"/>
        <v>0.984375</v>
      </c>
      <c r="BE378" s="42">
        <f t="shared" si="547"/>
        <v>1</v>
      </c>
      <c r="BF378" s="42">
        <f t="shared" si="548"/>
        <v>1</v>
      </c>
      <c r="BH378" s="41" t="s">
        <v>35</v>
      </c>
      <c r="BI378" s="38" t="s">
        <v>77</v>
      </c>
      <c r="BJ378" s="39" t="s">
        <v>16</v>
      </c>
      <c r="BK378" s="27">
        <v>384</v>
      </c>
      <c r="BL378" s="27">
        <v>378</v>
      </c>
      <c r="BM378" s="27">
        <v>383</v>
      </c>
      <c r="BN378" s="27">
        <v>369</v>
      </c>
      <c r="BO378" s="27">
        <v>379</v>
      </c>
      <c r="BP378" s="27">
        <v>376</v>
      </c>
      <c r="BQ378" s="27">
        <v>377</v>
      </c>
      <c r="BR378" s="27">
        <v>384</v>
      </c>
      <c r="BS378" s="27">
        <v>381</v>
      </c>
      <c r="BT378" s="27">
        <v>384</v>
      </c>
      <c r="BU378" s="27">
        <v>384</v>
      </c>
      <c r="BV378" s="27">
        <v>384</v>
      </c>
      <c r="BW378" s="27">
        <v>378</v>
      </c>
      <c r="BX378" s="27">
        <v>384</v>
      </c>
      <c r="BY378" s="27">
        <v>384</v>
      </c>
    </row>
    <row r="379" spans="2:77" x14ac:dyDescent="0.25">
      <c r="B379" s="41" t="s">
        <v>44</v>
      </c>
      <c r="C379" s="38" t="s">
        <v>158</v>
      </c>
      <c r="D379" s="39" t="s">
        <v>16</v>
      </c>
      <c r="E379" s="42">
        <f>IF(AR441&lt;0.75,1/0,IF(AR$442&lt;0.75,1/0,X379))</f>
        <v>0.33617400979748902</v>
      </c>
      <c r="F379" s="42">
        <f>IF(AS441&lt;0.75,1/0,IF(AS$442&lt;0.75,1/0,Y379))</f>
        <v>0.3386231645924247</v>
      </c>
      <c r="G379" s="42">
        <f>IF(AT441&lt;0.75,1/0,IF(AT$442&lt;0.75,1/0,Z379))</f>
        <v>0.61618372509431252</v>
      </c>
      <c r="H379" s="42">
        <f>IF(AU441&lt;0.75,1/0,IF(AU$442&lt;0.75,1/0,AA379))</f>
        <v>-5.8357168569063145E-3</v>
      </c>
      <c r="I379" s="42">
        <f>IF(AV441&lt;0.75,1/0,IF(AV$442&lt;0.75,1/0,AB379))</f>
        <v>0.26190480107377345</v>
      </c>
      <c r="J379" s="42">
        <f>IF(AW441&lt;0.75,1/0,IF(AW$442&lt;0.75,1/0,AC379))</f>
        <v>0.20296915486458666</v>
      </c>
      <c r="K379" s="42">
        <f>IF(AX441&lt;0.75,1/0,IF(AX$442&lt;0.75,1/0,AD379))</f>
        <v>0.18213352844338759</v>
      </c>
      <c r="L379" s="42">
        <f>IF(AY441&lt;0.75,1/0,IF(AY$442&lt;0.75,1/0,AE379))</f>
        <v>0.10634287816990828</v>
      </c>
      <c r="M379" s="42">
        <f>IF(AZ441&lt;0.75,1/0,IF(AZ$442&lt;0.75,1/0,AF379))</f>
        <v>-6.3781629146348884E-3</v>
      </c>
      <c r="N379" s="42">
        <f>IF(BA441&lt;0.75,1/0,IF(BA$442&lt;0.75,1/0,AG379))</f>
        <v>-9.4871556303242066E-2</v>
      </c>
      <c r="O379" s="42">
        <f>IF(BB441&lt;0.75,1/0,IF(BB$442&lt;0.75,1/0,AH379))</f>
        <v>9.0205714254117497E-2</v>
      </c>
      <c r="P379" s="42">
        <f>IF(BC441&lt;0.75,1/0,IF(BC$442&lt;0.75,1/0,AI379))</f>
        <v>3.5902062989522143E-2</v>
      </c>
      <c r="Q379" s="42">
        <f>IF(BD441&lt;0.75,1/0,IF(BD$442&lt;0.75,1/0,AJ379))</f>
        <v>-0.1181493556901102</v>
      </c>
      <c r="R379" s="42">
        <f>IF(BE441&lt;0.75,1/0,IF(BE$442&lt;0.75,1/0,AK379))</f>
        <v>7.3974341638587626E-2</v>
      </c>
      <c r="S379" s="42">
        <f>IF(BF441&lt;0.75,1/0,IF(BF$442&lt;0.75,1/0,AL379))</f>
        <v>-7.6366270777026513E-2</v>
      </c>
      <c r="U379" s="5" t="s">
        <v>44</v>
      </c>
      <c r="V379" s="6" t="s">
        <v>158</v>
      </c>
      <c r="W379" s="7" t="s">
        <v>16</v>
      </c>
      <c r="X379" s="1">
        <v>0.33617400979748902</v>
      </c>
      <c r="Y379" s="1">
        <v>0.3386231645924247</v>
      </c>
      <c r="Z379" s="1">
        <v>0.61618372509431252</v>
      </c>
      <c r="AA379" s="1">
        <v>-5.8357168569063145E-3</v>
      </c>
      <c r="AB379" s="1">
        <v>0.26190480107377345</v>
      </c>
      <c r="AC379" s="1">
        <v>0.20296915486458666</v>
      </c>
      <c r="AD379" s="1">
        <v>0.18213352844338759</v>
      </c>
      <c r="AE379" s="1">
        <v>0.10634287816990828</v>
      </c>
      <c r="AF379" s="1">
        <v>-6.3781629146348884E-3</v>
      </c>
      <c r="AG379" s="1">
        <v>-9.4871556303242066E-2</v>
      </c>
      <c r="AH379" s="1">
        <v>9.0205714254117497E-2</v>
      </c>
      <c r="AI379" s="1">
        <v>3.5902062989522143E-2</v>
      </c>
      <c r="AJ379" s="1">
        <v>-0.1181493556901102</v>
      </c>
      <c r="AK379" s="1">
        <v>7.3974341638587626E-2</v>
      </c>
      <c r="AL379" s="1">
        <v>-7.6366270777026513E-2</v>
      </c>
      <c r="AO379" s="41" t="s">
        <v>35</v>
      </c>
      <c r="AP379" s="38" t="s">
        <v>164</v>
      </c>
      <c r="AQ379" s="39" t="s">
        <v>16</v>
      </c>
      <c r="AR379" s="42">
        <f t="shared" si="549"/>
        <v>1</v>
      </c>
      <c r="AS379" s="42">
        <f t="shared" si="535"/>
        <v>0.984375</v>
      </c>
      <c r="AT379" s="42">
        <f t="shared" si="536"/>
        <v>0.99739583333333337</v>
      </c>
      <c r="AU379" s="42">
        <f t="shared" si="537"/>
        <v>0.953125</v>
      </c>
      <c r="AV379" s="42">
        <f t="shared" si="538"/>
        <v>0.98697916666666663</v>
      </c>
      <c r="AW379" s="42">
        <f t="shared" si="539"/>
        <v>0.97916666666666663</v>
      </c>
      <c r="AX379" s="42">
        <f t="shared" si="540"/>
        <v>0.97395833333333337</v>
      </c>
      <c r="AY379" s="42">
        <f t="shared" si="541"/>
        <v>0.99739583333333337</v>
      </c>
      <c r="AZ379" s="42">
        <f t="shared" si="542"/>
        <v>0.9921875</v>
      </c>
      <c r="BA379" s="42">
        <f t="shared" si="543"/>
        <v>1</v>
      </c>
      <c r="BB379" s="42">
        <f t="shared" si="544"/>
        <v>1</v>
      </c>
      <c r="BC379" s="42">
        <f t="shared" si="545"/>
        <v>1</v>
      </c>
      <c r="BD379" s="42">
        <f t="shared" si="546"/>
        <v>0.98697916666666663</v>
      </c>
      <c r="BE379" s="42">
        <f t="shared" si="547"/>
        <v>1</v>
      </c>
      <c r="BF379" s="42">
        <f t="shared" si="548"/>
        <v>1</v>
      </c>
      <c r="BH379" s="41" t="s">
        <v>35</v>
      </c>
      <c r="BI379" s="38" t="s">
        <v>164</v>
      </c>
      <c r="BJ379" s="39" t="s">
        <v>16</v>
      </c>
      <c r="BK379" s="27">
        <v>384</v>
      </c>
      <c r="BL379" s="27">
        <v>378</v>
      </c>
      <c r="BM379" s="27">
        <v>383</v>
      </c>
      <c r="BN379" s="27">
        <v>366</v>
      </c>
      <c r="BO379" s="27">
        <v>379</v>
      </c>
      <c r="BP379" s="27">
        <v>376</v>
      </c>
      <c r="BQ379" s="27">
        <v>374</v>
      </c>
      <c r="BR379" s="27">
        <v>383</v>
      </c>
      <c r="BS379" s="27">
        <v>381</v>
      </c>
      <c r="BT379" s="27">
        <v>384</v>
      </c>
      <c r="BU379" s="27">
        <v>384</v>
      </c>
      <c r="BV379" s="27">
        <v>384</v>
      </c>
      <c r="BW379" s="27">
        <v>379</v>
      </c>
      <c r="BX379" s="27">
        <v>384</v>
      </c>
      <c r="BY379" s="27">
        <v>384</v>
      </c>
    </row>
    <row r="380" spans="2:77" x14ac:dyDescent="0.25">
      <c r="B380" s="41" t="s">
        <v>45</v>
      </c>
      <c r="C380" s="38" t="s">
        <v>153</v>
      </c>
      <c r="D380" s="39" t="s">
        <v>16</v>
      </c>
      <c r="E380" s="42">
        <f>IF(AR443&lt;0.75,1/0,IF(AR$449&lt;0.75,1/0,X380))</f>
        <v>-1.3839026427296508E-2</v>
      </c>
      <c r="F380" s="42">
        <f>IF(AS443&lt;0.75,1/0,IF(AS$449&lt;0.75,1/0,Y380))</f>
        <v>0.13528725394676844</v>
      </c>
      <c r="G380" s="42">
        <f>IF(AT443&lt;0.75,1/0,IF(AT$449&lt;0.75,1/0,Z380))</f>
        <v>0.62243007642898873</v>
      </c>
      <c r="H380" s="42">
        <f>IF(AU443&lt;0.75,1/0,IF(AU$449&lt;0.75,1/0,AA380))</f>
        <v>3.2757373660398326E-2</v>
      </c>
      <c r="I380" s="42">
        <f>IF(AV443&lt;0.75,1/0,IF(AV$449&lt;0.75,1/0,AB380))</f>
        <v>0.36249463860480358</v>
      </c>
      <c r="J380" s="42">
        <f>IF(AW443&lt;0.75,1/0,IF(AW$449&lt;0.75,1/0,AC380))</f>
        <v>-9.9886008035774188E-2</v>
      </c>
      <c r="K380" s="42">
        <f>IF(AX443&lt;0.75,1/0,IF(AX$449&lt;0.75,1/0,AD380))</f>
        <v>-8.8860297333506644E-2</v>
      </c>
      <c r="L380" s="42">
        <f>IF(AY443&lt;0.75,1/0,IF(AY$449&lt;0.75,1/0,AE380))</f>
        <v>3.8784562563064506E-2</v>
      </c>
      <c r="M380" s="42">
        <f>IF(AZ443&lt;0.75,1/0,IF(AZ$449&lt;0.75,1/0,AF380))</f>
        <v>-8.8325524830548119E-3</v>
      </c>
      <c r="N380" s="42">
        <f>IF(BA443&lt;0.75,1/0,IF(BA$449&lt;0.75,1/0,AG380))</f>
        <v>3.0709247992627198E-2</v>
      </c>
      <c r="O380" s="42">
        <f>IF(BB443&lt;0.75,1/0,IF(BB$449&lt;0.75,1/0,AH380))</f>
        <v>4.5001576080540673E-2</v>
      </c>
      <c r="P380" s="42">
        <f>IF(BC443&lt;0.75,1/0,IF(BC$449&lt;0.75,1/0,AI380))</f>
        <v>0.20057826699949266</v>
      </c>
      <c r="Q380" s="42">
        <f>IF(BD443&lt;0.75,1/0,IF(BD$449&lt;0.75,1/0,AJ380))</f>
        <v>1.2240817116567158</v>
      </c>
      <c r="R380" s="42">
        <f>IF(BE443&lt;0.75,1/0,IF(BE$449&lt;0.75,1/0,AK380))</f>
        <v>0.11647791437410748</v>
      </c>
      <c r="S380" s="42">
        <f>IF(BF443&lt;0.75,1/0,IF(BF$449&lt;0.75,1/0,AL380))</f>
        <v>3.2139357375714717E-2</v>
      </c>
      <c r="U380" s="5" t="s">
        <v>45</v>
      </c>
      <c r="V380" s="6" t="s">
        <v>153</v>
      </c>
      <c r="W380" s="7" t="s">
        <v>16</v>
      </c>
      <c r="X380" s="1">
        <v>-1.3839026427296508E-2</v>
      </c>
      <c r="Y380" s="1">
        <v>0.13528725394676844</v>
      </c>
      <c r="Z380" s="1">
        <v>0.62243007642898873</v>
      </c>
      <c r="AA380" s="1">
        <v>3.2757373660398326E-2</v>
      </c>
      <c r="AB380" s="1">
        <v>0.36249463860480358</v>
      </c>
      <c r="AC380" s="1">
        <v>-9.9886008035774188E-2</v>
      </c>
      <c r="AD380" s="1">
        <v>-8.8860297333506644E-2</v>
      </c>
      <c r="AE380" s="1">
        <v>3.8784562563064506E-2</v>
      </c>
      <c r="AF380" s="1">
        <v>-8.8325524830548119E-3</v>
      </c>
      <c r="AG380" s="1">
        <v>3.0709247992627198E-2</v>
      </c>
      <c r="AH380" s="1">
        <v>4.5001576080540673E-2</v>
      </c>
      <c r="AI380" s="1">
        <v>0.20057826699949266</v>
      </c>
      <c r="AJ380" s="1">
        <v>1.2240817116567158</v>
      </c>
      <c r="AK380" s="1">
        <v>0.11647791437410748</v>
      </c>
      <c r="AL380" s="1">
        <v>3.2139357375714717E-2</v>
      </c>
      <c r="AO380" s="41" t="s">
        <v>36</v>
      </c>
      <c r="AP380" s="38" t="s">
        <v>159</v>
      </c>
      <c r="AQ380" s="39" t="s">
        <v>16</v>
      </c>
      <c r="AR380" s="42">
        <f>BK380/360</f>
        <v>1</v>
      </c>
      <c r="AS380" s="42">
        <f t="shared" ref="AS380:AS400" si="550">BL380/360</f>
        <v>0.9916666666666667</v>
      </c>
      <c r="AT380" s="42">
        <f t="shared" ref="AT380:AT400" si="551">BM380/360</f>
        <v>0.95833333333333337</v>
      </c>
      <c r="AU380" s="42">
        <f t="shared" ref="AU380:AU400" si="552">BN380/360</f>
        <v>0.95833333333333337</v>
      </c>
      <c r="AV380" s="42">
        <f t="shared" ref="AV380:AV400" si="553">BO380/360</f>
        <v>1</v>
      </c>
      <c r="AW380" s="42">
        <f t="shared" ref="AW380:AW400" si="554">BP380/360</f>
        <v>0.99444444444444446</v>
      </c>
      <c r="AX380" s="42">
        <f t="shared" ref="AX380:AX400" si="555">BQ380/360</f>
        <v>0</v>
      </c>
      <c r="AY380" s="42">
        <f t="shared" ref="AY380:AY400" si="556">BR380/360</f>
        <v>0.99444444444444446</v>
      </c>
      <c r="AZ380" s="42">
        <f t="shared" ref="AZ380:AZ400" si="557">BS380/360</f>
        <v>1</v>
      </c>
      <c r="BA380" s="42">
        <f t="shared" ref="BA380:BA400" si="558">BT380/360</f>
        <v>1</v>
      </c>
      <c r="BB380" s="42">
        <f t="shared" ref="BB380:BB400" si="559">BU380/360</f>
        <v>1</v>
      </c>
      <c r="BC380" s="42">
        <f t="shared" ref="BC380:BC400" si="560">BV380/360</f>
        <v>1</v>
      </c>
      <c r="BD380" s="42">
        <f t="shared" ref="BD380:BD400" si="561">BW380/360</f>
        <v>0.98333333333333328</v>
      </c>
      <c r="BE380" s="42">
        <f t="shared" ref="BE380:BE400" si="562">BX380/360</f>
        <v>1</v>
      </c>
      <c r="BF380" s="42">
        <f t="shared" ref="BF380:BF400" si="563">BY380/360</f>
        <v>1</v>
      </c>
      <c r="BH380" s="41" t="s">
        <v>36</v>
      </c>
      <c r="BI380" s="38" t="s">
        <v>159</v>
      </c>
      <c r="BJ380" s="39" t="s">
        <v>16</v>
      </c>
      <c r="BK380" s="27">
        <v>360</v>
      </c>
      <c r="BL380" s="27">
        <v>357</v>
      </c>
      <c r="BM380" s="27">
        <v>345</v>
      </c>
      <c r="BN380" s="27">
        <v>345</v>
      </c>
      <c r="BO380" s="27">
        <v>360</v>
      </c>
      <c r="BP380" s="27">
        <v>358</v>
      </c>
      <c r="BQ380" s="27">
        <v>0</v>
      </c>
      <c r="BR380" s="27">
        <v>358</v>
      </c>
      <c r="BS380" s="27">
        <v>360</v>
      </c>
      <c r="BT380" s="27">
        <v>360</v>
      </c>
      <c r="BU380" s="27">
        <v>360</v>
      </c>
      <c r="BV380" s="27">
        <v>360</v>
      </c>
      <c r="BW380" s="27">
        <v>354</v>
      </c>
      <c r="BX380" s="27">
        <v>360</v>
      </c>
      <c r="BY380" s="27">
        <v>360</v>
      </c>
    </row>
    <row r="381" spans="2:77" x14ac:dyDescent="0.25">
      <c r="B381" s="41" t="s">
        <v>45</v>
      </c>
      <c r="C381" s="38" t="s">
        <v>154</v>
      </c>
      <c r="D381" s="39" t="s">
        <v>16</v>
      </c>
      <c r="E381" s="42">
        <f>IF(AR444&lt;0.75,1/0,IF(AR$449&lt;0.75,1/0,X381))</f>
        <v>0.15450976943314321</v>
      </c>
      <c r="F381" s="42">
        <f>IF(AS444&lt;0.75,1/0,IF(AS$449&lt;0.75,1/0,Y381))</f>
        <v>0.2536318119344243</v>
      </c>
      <c r="G381" s="42">
        <f>IF(AT444&lt;0.75,1/0,IF(AT$449&lt;0.75,1/0,Z381))</f>
        <v>0.44120467065071245</v>
      </c>
      <c r="H381" s="42">
        <f>IF(AU444&lt;0.75,1/0,IF(AU$449&lt;0.75,1/0,AA381))</f>
        <v>7.381845814419119E-2</v>
      </c>
      <c r="I381" s="42">
        <f>IF(AV444&lt;0.75,1/0,IF(AV$449&lt;0.75,1/0,AB381))</f>
        <v>0.41999688850996009</v>
      </c>
      <c r="J381" s="42">
        <f>IF(AW444&lt;0.75,1/0,IF(AW$449&lt;0.75,1/0,AC381))</f>
        <v>-7.4952334973631074E-2</v>
      </c>
      <c r="K381" s="42">
        <f>IF(AX444&lt;0.75,1/0,IF(AX$449&lt;0.75,1/0,AD381))</f>
        <v>0.19339860979811463</v>
      </c>
      <c r="L381" s="42">
        <f>IF(AY444&lt;0.75,1/0,IF(AY$449&lt;0.75,1/0,AE381))</f>
        <v>-0.12373661062900854</v>
      </c>
      <c r="M381" s="42">
        <f>IF(AZ444&lt;0.75,1/0,IF(AZ$449&lt;0.75,1/0,AF381))</f>
        <v>0.11939059869256274</v>
      </c>
      <c r="N381" s="42">
        <f>IF(BA444&lt;0.75,1/0,IF(BA$449&lt;0.75,1/0,AG381))</f>
        <v>0.26824808699154401</v>
      </c>
      <c r="O381" s="42">
        <f>IF(BB444&lt;0.75,1/0,IF(BB$449&lt;0.75,1/0,AH381))</f>
        <v>9.5255113091322396E-2</v>
      </c>
      <c r="P381" s="42">
        <f>IF(BC444&lt;0.75,1/0,IF(BC$449&lt;0.75,1/0,AI381))</f>
        <v>0.17279939112206399</v>
      </c>
      <c r="Q381" s="42">
        <f>IF(BD444&lt;0.75,1/0,IF(BD$449&lt;0.75,1/0,AJ381))</f>
        <v>0.39294443076106944</v>
      </c>
      <c r="R381" s="42">
        <f>IF(BE444&lt;0.75,1/0,IF(BE$449&lt;0.75,1/0,AK381))</f>
        <v>0.12725946518308073</v>
      </c>
      <c r="S381" s="42">
        <f>IF(BF444&lt;0.75,1/0,IF(BF$449&lt;0.75,1/0,AL381))</f>
        <v>9.1938084838621315E-2</v>
      </c>
      <c r="U381" s="5" t="s">
        <v>45</v>
      </c>
      <c r="V381" s="6" t="s">
        <v>154</v>
      </c>
      <c r="W381" s="7" t="s">
        <v>16</v>
      </c>
      <c r="X381" s="1">
        <v>0.15450976943314321</v>
      </c>
      <c r="Y381" s="1">
        <v>0.2536318119344243</v>
      </c>
      <c r="Z381" s="1">
        <v>0.44120467065071245</v>
      </c>
      <c r="AA381" s="1">
        <v>7.381845814419119E-2</v>
      </c>
      <c r="AB381" s="1">
        <v>0.41999688850996009</v>
      </c>
      <c r="AC381" s="1">
        <v>-7.4952334973631074E-2</v>
      </c>
      <c r="AD381" s="1">
        <v>0.19339860979811463</v>
      </c>
      <c r="AE381" s="1">
        <v>-0.12373661062900854</v>
      </c>
      <c r="AF381" s="1">
        <v>0.11939059869256274</v>
      </c>
      <c r="AG381" s="1">
        <v>0.26824808699154401</v>
      </c>
      <c r="AH381" s="1">
        <v>9.5255113091322396E-2</v>
      </c>
      <c r="AI381" s="1">
        <v>0.17279939112206399</v>
      </c>
      <c r="AJ381" s="1">
        <v>0.39294443076106944</v>
      </c>
      <c r="AK381" s="1">
        <v>0.12725946518308073</v>
      </c>
      <c r="AL381" s="1">
        <v>9.1938084838621315E-2</v>
      </c>
      <c r="AO381" s="41" t="s">
        <v>36</v>
      </c>
      <c r="AP381" s="38" t="s">
        <v>160</v>
      </c>
      <c r="AQ381" s="39" t="s">
        <v>16</v>
      </c>
      <c r="AR381" s="42">
        <f t="shared" ref="AR381:AR393" si="564">BK381/360</f>
        <v>1</v>
      </c>
      <c r="AS381" s="42">
        <f t="shared" si="550"/>
        <v>0.98888888888888893</v>
      </c>
      <c r="AT381" s="42">
        <f t="shared" si="551"/>
        <v>0.96388888888888891</v>
      </c>
      <c r="AU381" s="42">
        <f t="shared" si="552"/>
        <v>0.95833333333333337</v>
      </c>
      <c r="AV381" s="42">
        <f t="shared" si="553"/>
        <v>1</v>
      </c>
      <c r="AW381" s="42">
        <f t="shared" si="554"/>
        <v>0.96944444444444444</v>
      </c>
      <c r="AX381" s="42">
        <f t="shared" si="555"/>
        <v>0.9916666666666667</v>
      </c>
      <c r="AY381" s="42">
        <f t="shared" si="556"/>
        <v>1</v>
      </c>
      <c r="AZ381" s="42">
        <f t="shared" si="557"/>
        <v>1</v>
      </c>
      <c r="BA381" s="42">
        <f t="shared" si="558"/>
        <v>1</v>
      </c>
      <c r="BB381" s="42">
        <f t="shared" si="559"/>
        <v>1</v>
      </c>
      <c r="BC381" s="42">
        <f t="shared" si="560"/>
        <v>1</v>
      </c>
      <c r="BD381" s="42">
        <f t="shared" si="561"/>
        <v>0.99444444444444446</v>
      </c>
      <c r="BE381" s="42">
        <f t="shared" si="562"/>
        <v>1</v>
      </c>
      <c r="BF381" s="42">
        <f t="shared" si="563"/>
        <v>1</v>
      </c>
      <c r="BH381" s="41" t="s">
        <v>36</v>
      </c>
      <c r="BI381" s="38" t="s">
        <v>160</v>
      </c>
      <c r="BJ381" s="39" t="s">
        <v>16</v>
      </c>
      <c r="BK381" s="27">
        <v>360</v>
      </c>
      <c r="BL381" s="27">
        <v>356</v>
      </c>
      <c r="BM381" s="27">
        <v>347</v>
      </c>
      <c r="BN381" s="27">
        <v>345</v>
      </c>
      <c r="BO381" s="27">
        <v>360</v>
      </c>
      <c r="BP381" s="27">
        <v>349</v>
      </c>
      <c r="BQ381" s="27">
        <v>357</v>
      </c>
      <c r="BR381" s="27">
        <v>360</v>
      </c>
      <c r="BS381" s="27">
        <v>360</v>
      </c>
      <c r="BT381" s="27">
        <v>360</v>
      </c>
      <c r="BU381" s="27">
        <v>360</v>
      </c>
      <c r="BV381" s="27">
        <v>360</v>
      </c>
      <c r="BW381" s="27">
        <v>358</v>
      </c>
      <c r="BX381" s="27">
        <v>360</v>
      </c>
      <c r="BY381" s="27">
        <v>360</v>
      </c>
    </row>
    <row r="382" spans="2:77" x14ac:dyDescent="0.25">
      <c r="B382" s="41" t="s">
        <v>45</v>
      </c>
      <c r="C382" s="38" t="s">
        <v>155</v>
      </c>
      <c r="D382" s="39" t="s">
        <v>16</v>
      </c>
      <c r="E382" s="42">
        <f>IF(AR445&lt;0.75,1/0,IF(AR$449&lt;0.75,1/0,X382))</f>
        <v>8.1519138057448259E-2</v>
      </c>
      <c r="F382" s="42">
        <f>IF(AS445&lt;0.75,1/0,IF(AS$449&lt;0.75,1/0,Y382))</f>
        <v>3.6273815101792728E-2</v>
      </c>
      <c r="G382" s="42">
        <f>IF(AT445&lt;0.75,1/0,IF(AT$449&lt;0.75,1/0,Z382))</f>
        <v>-2.2342608506561112E-2</v>
      </c>
      <c r="H382" s="42">
        <f>IF(AU445&lt;0.75,1/0,IF(AU$449&lt;0.75,1/0,AA382))</f>
        <v>2.5150442581430177E-2</v>
      </c>
      <c r="I382" s="42">
        <f>IF(AV445&lt;0.75,1/0,IF(AV$449&lt;0.75,1/0,AB382))</f>
        <v>0.34495723426079983</v>
      </c>
      <c r="J382" s="42">
        <f>IF(AW445&lt;0.75,1/0,IF(AW$449&lt;0.75,1/0,AC382))</f>
        <v>-0.19055699276882965</v>
      </c>
      <c r="K382" s="42">
        <f>IF(AX445&lt;0.75,1/0,IF(AX$449&lt;0.75,1/0,AD382))</f>
        <v>-5.4195123120675315E-2</v>
      </c>
      <c r="L382" s="42">
        <f>IF(AY445&lt;0.75,1/0,IF(AY$449&lt;0.75,1/0,AE382))</f>
        <v>9.1702180355449858E-2</v>
      </c>
      <c r="M382" s="42">
        <f>IF(AZ445&lt;0.75,1/0,IF(AZ$449&lt;0.75,1/0,AF382))</f>
        <v>0.10380987466299385</v>
      </c>
      <c r="N382" s="42">
        <f>IF(BA445&lt;0.75,1/0,IF(BA$449&lt;0.75,1/0,AG382))</f>
        <v>0.28199011229514737</v>
      </c>
      <c r="O382" s="42">
        <f>IF(BB445&lt;0.75,1/0,IF(BB$449&lt;0.75,1/0,AH382))</f>
        <v>0.25441292907287405</v>
      </c>
      <c r="P382" s="42">
        <f>IF(BC445&lt;0.75,1/0,IF(BC$449&lt;0.75,1/0,AI382))</f>
        <v>0.19119790391335845</v>
      </c>
      <c r="Q382" s="42">
        <f>IF(BD445&lt;0.75,1/0,IF(BD$449&lt;0.75,1/0,AJ382))</f>
        <v>0.32205189931674161</v>
      </c>
      <c r="R382" s="42">
        <f>IF(BE445&lt;0.75,1/0,IF(BE$449&lt;0.75,1/0,AK382))</f>
        <v>0.14208319406635805</v>
      </c>
      <c r="S382" s="42">
        <f>IF(BF445&lt;0.75,1/0,IF(BF$449&lt;0.75,1/0,AL382))</f>
        <v>2.3913679808723831E-2</v>
      </c>
      <c r="U382" s="5" t="s">
        <v>45</v>
      </c>
      <c r="V382" s="6" t="s">
        <v>155</v>
      </c>
      <c r="W382" s="7" t="s">
        <v>16</v>
      </c>
      <c r="X382" s="1">
        <v>8.1519138057448259E-2</v>
      </c>
      <c r="Y382" s="1">
        <v>3.6273815101792728E-2</v>
      </c>
      <c r="Z382" s="1">
        <v>-2.2342608506561112E-2</v>
      </c>
      <c r="AA382" s="1">
        <v>2.5150442581430177E-2</v>
      </c>
      <c r="AB382" s="1">
        <v>0.34495723426079983</v>
      </c>
      <c r="AC382" s="1">
        <v>-0.19055699276882965</v>
      </c>
      <c r="AD382" s="1">
        <v>-5.4195123120675315E-2</v>
      </c>
      <c r="AE382" s="1">
        <v>9.1702180355449858E-2</v>
      </c>
      <c r="AF382" s="1">
        <v>0.10380987466299385</v>
      </c>
      <c r="AG382" s="1">
        <v>0.28199011229514737</v>
      </c>
      <c r="AH382" s="1">
        <v>0.25441292907287405</v>
      </c>
      <c r="AI382" s="1">
        <v>0.19119790391335845</v>
      </c>
      <c r="AJ382" s="1">
        <v>0.32205189931674161</v>
      </c>
      <c r="AK382" s="1">
        <v>0.14208319406635805</v>
      </c>
      <c r="AL382" s="1">
        <v>2.3913679808723831E-2</v>
      </c>
      <c r="AO382" s="41" t="s">
        <v>36</v>
      </c>
      <c r="AP382" s="38" t="s">
        <v>161</v>
      </c>
      <c r="AQ382" s="39" t="s">
        <v>16</v>
      </c>
      <c r="AR382" s="42">
        <f t="shared" si="564"/>
        <v>1</v>
      </c>
      <c r="AS382" s="42">
        <f t="shared" si="550"/>
        <v>0.98888888888888893</v>
      </c>
      <c r="AT382" s="42">
        <f t="shared" si="551"/>
        <v>0.96944444444444444</v>
      </c>
      <c r="AU382" s="42">
        <f t="shared" si="552"/>
        <v>0.95833333333333337</v>
      </c>
      <c r="AV382" s="42">
        <f t="shared" si="553"/>
        <v>1</v>
      </c>
      <c r="AW382" s="42">
        <f t="shared" si="554"/>
        <v>0.97777777777777775</v>
      </c>
      <c r="AX382" s="42">
        <f t="shared" si="555"/>
        <v>0.63055555555555554</v>
      </c>
      <c r="AY382" s="42">
        <f t="shared" si="556"/>
        <v>1</v>
      </c>
      <c r="AZ382" s="42">
        <f t="shared" si="557"/>
        <v>1</v>
      </c>
      <c r="BA382" s="42">
        <f t="shared" si="558"/>
        <v>1</v>
      </c>
      <c r="BB382" s="42">
        <f t="shared" si="559"/>
        <v>1</v>
      </c>
      <c r="BC382" s="42">
        <f t="shared" si="560"/>
        <v>1</v>
      </c>
      <c r="BD382" s="42">
        <f t="shared" si="561"/>
        <v>0.99444444444444446</v>
      </c>
      <c r="BE382" s="42">
        <f t="shared" si="562"/>
        <v>1</v>
      </c>
      <c r="BF382" s="42">
        <f t="shared" si="563"/>
        <v>1</v>
      </c>
      <c r="BH382" s="41" t="s">
        <v>36</v>
      </c>
      <c r="BI382" s="38" t="s">
        <v>161</v>
      </c>
      <c r="BJ382" s="39" t="s">
        <v>16</v>
      </c>
      <c r="BK382" s="27">
        <v>360</v>
      </c>
      <c r="BL382" s="27">
        <v>356</v>
      </c>
      <c r="BM382" s="27">
        <v>349</v>
      </c>
      <c r="BN382" s="27">
        <v>345</v>
      </c>
      <c r="BO382" s="27">
        <v>360</v>
      </c>
      <c r="BP382" s="27">
        <v>352</v>
      </c>
      <c r="BQ382" s="27">
        <v>227</v>
      </c>
      <c r="BR382" s="27">
        <v>360</v>
      </c>
      <c r="BS382" s="27">
        <v>360</v>
      </c>
      <c r="BT382" s="27">
        <v>360</v>
      </c>
      <c r="BU382" s="27">
        <v>360</v>
      </c>
      <c r="BV382" s="27">
        <v>360</v>
      </c>
      <c r="BW382" s="27">
        <v>358</v>
      </c>
      <c r="BX382" s="27">
        <v>360</v>
      </c>
      <c r="BY382" s="27">
        <v>360</v>
      </c>
    </row>
    <row r="383" spans="2:77" x14ac:dyDescent="0.25">
      <c r="B383" s="41" t="s">
        <v>45</v>
      </c>
      <c r="C383" s="38" t="s">
        <v>156</v>
      </c>
      <c r="D383" s="39" t="s">
        <v>16</v>
      </c>
      <c r="E383" s="42">
        <f>IF(AR446&lt;0.75,1/0,IF(AR$449&lt;0.75,1/0,X383))</f>
        <v>0.13031344031036673</v>
      </c>
      <c r="F383" s="42">
        <f>IF(AS446&lt;0.75,1/0,IF(AS$449&lt;0.75,1/0,Y383))</f>
        <v>-0.14004349553011985</v>
      </c>
      <c r="G383" s="42">
        <f>IF(AT446&lt;0.75,1/0,IF(AT$449&lt;0.75,1/0,Z383))</f>
        <v>-0.10405408392812732</v>
      </c>
      <c r="H383" s="42">
        <f>IF(AU446&lt;0.75,1/0,IF(AU$449&lt;0.75,1/0,AA383))</f>
        <v>-0.12003678609818136</v>
      </c>
      <c r="I383" s="42">
        <f>IF(AV446&lt;0.75,1/0,IF(AV$449&lt;0.75,1/0,AB383))</f>
        <v>9.2291568158367143E-2</v>
      </c>
      <c r="J383" s="42">
        <f>IF(AW446&lt;0.75,1/0,IF(AW$449&lt;0.75,1/0,AC383))</f>
        <v>-0.1088659670332871</v>
      </c>
      <c r="K383" s="42">
        <f>IF(AX446&lt;0.75,1/0,IF(AX$449&lt;0.75,1/0,AD383))</f>
        <v>1.0271549022383031E-2</v>
      </c>
      <c r="L383" s="42">
        <f>IF(AY446&lt;0.75,1/0,IF(AY$449&lt;0.75,1/0,AE383))</f>
        <v>7.6542577301301762E-3</v>
      </c>
      <c r="M383" s="42">
        <f>IF(AZ446&lt;0.75,1/0,IF(AZ$449&lt;0.75,1/0,AF383))</f>
        <v>-2.7678612713138206E-2</v>
      </c>
      <c r="N383" s="42">
        <f>IF(BA446&lt;0.75,1/0,IF(BA$449&lt;0.75,1/0,AG383))</f>
        <v>1.2550369321434829E-2</v>
      </c>
      <c r="O383" s="42">
        <f>IF(BB446&lt;0.75,1/0,IF(BB$449&lt;0.75,1/0,AH383))</f>
        <v>2.3645575976486644E-2</v>
      </c>
      <c r="P383" s="42">
        <f>IF(BC446&lt;0.75,1/0,IF(BC$449&lt;0.75,1/0,AI383))</f>
        <v>0.10913277772656071</v>
      </c>
      <c r="Q383" s="42">
        <f>IF(BD446&lt;0.75,1/0,IF(BD$449&lt;0.75,1/0,AJ383))</f>
        <v>0.17484261694158887</v>
      </c>
      <c r="R383" s="42">
        <f>IF(BE446&lt;0.75,1/0,IF(BE$449&lt;0.75,1/0,AK383))</f>
        <v>8.9052085412801851E-3</v>
      </c>
      <c r="S383" s="42">
        <f>IF(BF446&lt;0.75,1/0,IF(BF$449&lt;0.75,1/0,AL383))</f>
        <v>-2.5062362975163288E-2</v>
      </c>
      <c r="U383" s="5" t="s">
        <v>45</v>
      </c>
      <c r="V383" s="6" t="s">
        <v>156</v>
      </c>
      <c r="W383" s="7" t="s">
        <v>16</v>
      </c>
      <c r="X383" s="1">
        <v>0.13031344031036673</v>
      </c>
      <c r="Y383" s="1">
        <v>-0.14004349553011985</v>
      </c>
      <c r="Z383" s="1">
        <v>-0.10405408392812732</v>
      </c>
      <c r="AA383" s="1">
        <v>-0.12003678609818136</v>
      </c>
      <c r="AB383" s="1">
        <v>9.2291568158367143E-2</v>
      </c>
      <c r="AC383" s="1">
        <v>-0.1088659670332871</v>
      </c>
      <c r="AD383" s="1">
        <v>1.0271549022383031E-2</v>
      </c>
      <c r="AE383" s="1">
        <v>7.6542577301301762E-3</v>
      </c>
      <c r="AF383" s="1">
        <v>-2.7678612713138206E-2</v>
      </c>
      <c r="AG383" s="1">
        <v>1.2550369321434829E-2</v>
      </c>
      <c r="AH383" s="1">
        <v>2.3645575976486644E-2</v>
      </c>
      <c r="AI383" s="1">
        <v>0.10913277772656071</v>
      </c>
      <c r="AJ383" s="1">
        <v>0.17484261694158887</v>
      </c>
      <c r="AK383" s="1">
        <v>8.9052085412801851E-3</v>
      </c>
      <c r="AL383" s="1">
        <v>-2.5062362975163288E-2</v>
      </c>
      <c r="AO383" s="41" t="s">
        <v>36</v>
      </c>
      <c r="AP383" s="38" t="s">
        <v>162</v>
      </c>
      <c r="AQ383" s="39" t="s">
        <v>16</v>
      </c>
      <c r="AR383" s="42">
        <f t="shared" si="564"/>
        <v>1</v>
      </c>
      <c r="AS383" s="42">
        <f t="shared" si="550"/>
        <v>0.9916666666666667</v>
      </c>
      <c r="AT383" s="42">
        <f t="shared" si="551"/>
        <v>1</v>
      </c>
      <c r="AU383" s="42">
        <f t="shared" si="552"/>
        <v>0.96388888888888891</v>
      </c>
      <c r="AV383" s="42">
        <f t="shared" si="553"/>
        <v>0.97499999999999998</v>
      </c>
      <c r="AW383" s="42">
        <f t="shared" si="554"/>
        <v>0.97222222222222221</v>
      </c>
      <c r="AX383" s="42">
        <f t="shared" si="555"/>
        <v>0.98888888888888893</v>
      </c>
      <c r="AY383" s="42">
        <f t="shared" si="556"/>
        <v>1</v>
      </c>
      <c r="AZ383" s="42">
        <f t="shared" si="557"/>
        <v>0.99444444444444446</v>
      </c>
      <c r="BA383" s="42">
        <f t="shared" si="558"/>
        <v>1</v>
      </c>
      <c r="BB383" s="42">
        <f t="shared" si="559"/>
        <v>1</v>
      </c>
      <c r="BC383" s="42">
        <f t="shared" si="560"/>
        <v>1</v>
      </c>
      <c r="BD383" s="42">
        <f t="shared" si="561"/>
        <v>0.99722222222222223</v>
      </c>
      <c r="BE383" s="42">
        <f t="shared" si="562"/>
        <v>1</v>
      </c>
      <c r="BF383" s="42">
        <f t="shared" si="563"/>
        <v>1</v>
      </c>
      <c r="BH383" s="41" t="s">
        <v>36</v>
      </c>
      <c r="BI383" s="38" t="s">
        <v>162</v>
      </c>
      <c r="BJ383" s="39" t="s">
        <v>16</v>
      </c>
      <c r="BK383" s="27">
        <v>360</v>
      </c>
      <c r="BL383" s="27">
        <v>357</v>
      </c>
      <c r="BM383" s="27">
        <v>360</v>
      </c>
      <c r="BN383" s="27">
        <v>347</v>
      </c>
      <c r="BO383" s="27">
        <v>351</v>
      </c>
      <c r="BP383" s="27">
        <v>350</v>
      </c>
      <c r="BQ383" s="27">
        <v>356</v>
      </c>
      <c r="BR383" s="27">
        <v>360</v>
      </c>
      <c r="BS383" s="27">
        <v>358</v>
      </c>
      <c r="BT383" s="27">
        <v>360</v>
      </c>
      <c r="BU383" s="27">
        <v>360</v>
      </c>
      <c r="BV383" s="27">
        <v>360</v>
      </c>
      <c r="BW383" s="27">
        <v>359</v>
      </c>
      <c r="BX383" s="27">
        <v>360</v>
      </c>
      <c r="BY383" s="27">
        <v>360</v>
      </c>
    </row>
    <row r="384" spans="2:77" x14ac:dyDescent="0.25">
      <c r="B384" s="41" t="s">
        <v>45</v>
      </c>
      <c r="C384" s="38" t="s">
        <v>157</v>
      </c>
      <c r="D384" s="39" t="s">
        <v>16</v>
      </c>
      <c r="E384" s="42">
        <f>IF(AR447&lt;0.75,1/0,IF(AR$449&lt;0.75,1/0,X384))</f>
        <v>0.28432218622903749</v>
      </c>
      <c r="F384" s="42">
        <f>IF(AS447&lt;0.75,1/0,IF(AS$449&lt;0.75,1/0,Y384))</f>
        <v>0.25718125942139203</v>
      </c>
      <c r="G384" s="42">
        <f>IF(AT447&lt;0.75,1/0,IF(AT$449&lt;0.75,1/0,Z384))</f>
        <v>1.8925076593931056E-2</v>
      </c>
      <c r="H384" s="42">
        <f>IF(AU447&lt;0.75,1/0,IF(AU$449&lt;0.75,1/0,AA384))</f>
        <v>7.944450961357119E-2</v>
      </c>
      <c r="I384" s="42">
        <f>IF(AV447&lt;0.75,1/0,IF(AV$449&lt;0.75,1/0,AB384))</f>
        <v>0.34401407934372652</v>
      </c>
      <c r="J384" s="42">
        <f>IF(AW447&lt;0.75,1/0,IF(AW$449&lt;0.75,1/0,AC384))</f>
        <v>-6.1793434994504182E-2</v>
      </c>
      <c r="K384" s="42">
        <f>IF(AX447&lt;0.75,1/0,IF(AX$449&lt;0.75,1/0,AD384))</f>
        <v>0.14584126584502988</v>
      </c>
      <c r="L384" s="42">
        <f>IF(AY447&lt;0.75,1/0,IF(AY$449&lt;0.75,1/0,AE384))</f>
        <v>8.1487632276260324E-2</v>
      </c>
      <c r="M384" s="42">
        <f>IF(AZ447&lt;0.75,1/0,IF(AZ$449&lt;0.75,1/0,AF384))</f>
        <v>6.7075217393523179E-2</v>
      </c>
      <c r="N384" s="42">
        <f>IF(BA447&lt;0.75,1/0,IF(BA$449&lt;0.75,1/0,AG384))</f>
        <v>0.10226777911100693</v>
      </c>
      <c r="O384" s="42">
        <f>IF(BB447&lt;0.75,1/0,IF(BB$449&lt;0.75,1/0,AH384))</f>
        <v>0.10222208574567859</v>
      </c>
      <c r="P384" s="42">
        <f>IF(BC447&lt;0.75,1/0,IF(BC$449&lt;0.75,1/0,AI384))</f>
        <v>0.20455315825348652</v>
      </c>
      <c r="Q384" s="42">
        <f>IF(BD447&lt;0.75,1/0,IF(BD$449&lt;0.75,1/0,AJ384))</f>
        <v>0.17350082201401418</v>
      </c>
      <c r="R384" s="42">
        <f>IF(BE447&lt;0.75,1/0,IF(BE$449&lt;0.75,1/0,AK384))</f>
        <v>0.1247906004120225</v>
      </c>
      <c r="S384" s="42">
        <f>IF(BF447&lt;0.75,1/0,IF(BF$449&lt;0.75,1/0,AL384))</f>
        <v>3.3594434125338912E-2</v>
      </c>
      <c r="U384" s="5" t="s">
        <v>45</v>
      </c>
      <c r="V384" s="6" t="s">
        <v>157</v>
      </c>
      <c r="W384" s="7" t="s">
        <v>16</v>
      </c>
      <c r="X384" s="1">
        <v>0.28432218622903749</v>
      </c>
      <c r="Y384" s="1">
        <v>0.25718125942139203</v>
      </c>
      <c r="Z384" s="1">
        <v>1.8925076593931056E-2</v>
      </c>
      <c r="AA384" s="1">
        <v>7.944450961357119E-2</v>
      </c>
      <c r="AB384" s="1">
        <v>0.34401407934372652</v>
      </c>
      <c r="AC384" s="1">
        <v>-6.1793434994504182E-2</v>
      </c>
      <c r="AD384" s="1">
        <v>0.14584126584502988</v>
      </c>
      <c r="AE384" s="1">
        <v>8.1487632276260324E-2</v>
      </c>
      <c r="AF384" s="1">
        <v>6.7075217393523179E-2</v>
      </c>
      <c r="AG384" s="1">
        <v>0.10226777911100693</v>
      </c>
      <c r="AH384" s="1">
        <v>0.10222208574567859</v>
      </c>
      <c r="AI384" s="1">
        <v>0.20455315825348652</v>
      </c>
      <c r="AJ384" s="1">
        <v>0.17350082201401418</v>
      </c>
      <c r="AK384" s="1">
        <v>0.1247906004120225</v>
      </c>
      <c r="AL384" s="1">
        <v>3.3594434125338912E-2</v>
      </c>
      <c r="AO384" s="41" t="s">
        <v>36</v>
      </c>
      <c r="AP384" s="38" t="s">
        <v>163</v>
      </c>
      <c r="AQ384" s="39" t="s">
        <v>16</v>
      </c>
      <c r="AR384" s="42">
        <f t="shared" si="564"/>
        <v>1</v>
      </c>
      <c r="AS384" s="42">
        <f t="shared" si="550"/>
        <v>0.98333333333333328</v>
      </c>
      <c r="AT384" s="42">
        <f t="shared" si="551"/>
        <v>0.99444444444444446</v>
      </c>
      <c r="AU384" s="42">
        <f t="shared" si="552"/>
        <v>0.95833333333333337</v>
      </c>
      <c r="AV384" s="42">
        <f t="shared" si="553"/>
        <v>0.98611111111111116</v>
      </c>
      <c r="AW384" s="42">
        <f t="shared" si="554"/>
        <v>0.98055555555555551</v>
      </c>
      <c r="AX384" s="42">
        <f t="shared" si="555"/>
        <v>0.98333333333333328</v>
      </c>
      <c r="AY384" s="42">
        <f t="shared" si="556"/>
        <v>1</v>
      </c>
      <c r="AZ384" s="42">
        <f t="shared" si="557"/>
        <v>0.99444444444444446</v>
      </c>
      <c r="BA384" s="42">
        <f t="shared" si="558"/>
        <v>1</v>
      </c>
      <c r="BB384" s="42">
        <f t="shared" si="559"/>
        <v>1</v>
      </c>
      <c r="BC384" s="42">
        <f t="shared" si="560"/>
        <v>1</v>
      </c>
      <c r="BD384" s="42">
        <f t="shared" si="561"/>
        <v>0.98611111111111116</v>
      </c>
      <c r="BE384" s="42">
        <f t="shared" si="562"/>
        <v>1</v>
      </c>
      <c r="BF384" s="42">
        <f t="shared" si="563"/>
        <v>1</v>
      </c>
      <c r="BH384" s="41" t="s">
        <v>36</v>
      </c>
      <c r="BI384" s="38" t="s">
        <v>163</v>
      </c>
      <c r="BJ384" s="39" t="s">
        <v>16</v>
      </c>
      <c r="BK384" s="27">
        <v>360</v>
      </c>
      <c r="BL384" s="27">
        <v>354</v>
      </c>
      <c r="BM384" s="27">
        <v>358</v>
      </c>
      <c r="BN384" s="27">
        <v>345</v>
      </c>
      <c r="BO384" s="27">
        <v>355</v>
      </c>
      <c r="BP384" s="27">
        <v>353</v>
      </c>
      <c r="BQ384" s="27">
        <v>354</v>
      </c>
      <c r="BR384" s="27">
        <v>360</v>
      </c>
      <c r="BS384" s="27">
        <v>358</v>
      </c>
      <c r="BT384" s="27">
        <v>360</v>
      </c>
      <c r="BU384" s="27">
        <v>360</v>
      </c>
      <c r="BV384" s="27">
        <v>360</v>
      </c>
      <c r="BW384" s="27">
        <v>355</v>
      </c>
      <c r="BX384" s="27">
        <v>360</v>
      </c>
      <c r="BY384" s="27">
        <v>360</v>
      </c>
    </row>
    <row r="385" spans="2:77" x14ac:dyDescent="0.25">
      <c r="B385" s="41" t="s">
        <v>45</v>
      </c>
      <c r="C385" s="38" t="s">
        <v>158</v>
      </c>
      <c r="D385" s="39" t="s">
        <v>16</v>
      </c>
      <c r="E385" s="42">
        <f>IF(AR448&lt;0.75,1/0,IF(AR$449&lt;0.75,1/0,X385))</f>
        <v>0.45960812768916592</v>
      </c>
      <c r="F385" s="42">
        <f>IF(AS448&lt;0.75,1/0,IF(AS$449&lt;0.75,1/0,Y385))</f>
        <v>0.36470116929204077</v>
      </c>
      <c r="G385" s="42">
        <f>IF(AT448&lt;0.75,1/0,IF(AT$449&lt;0.75,1/0,Z385))</f>
        <v>0.40636794016308908</v>
      </c>
      <c r="H385" s="42">
        <f>IF(AU448&lt;0.75,1/0,IF(AU$449&lt;0.75,1/0,AA385))</f>
        <v>0.16385291837884886</v>
      </c>
      <c r="I385" s="42">
        <f>IF(AV448&lt;0.75,1/0,IF(AV$449&lt;0.75,1/0,AB385))</f>
        <v>0.48441990283033198</v>
      </c>
      <c r="J385" s="42">
        <f>IF(AW448&lt;0.75,1/0,IF(AW$449&lt;0.75,1/0,AC385))</f>
        <v>-5.4280428042804418E-2</v>
      </c>
      <c r="K385" s="42">
        <f>IF(AX448&lt;0.75,1/0,IF(AX$449&lt;0.75,1/0,AD385))</f>
        <v>0.23350280093798848</v>
      </c>
      <c r="L385" s="42">
        <f>IF(AY448&lt;0.75,1/0,IF(AY$449&lt;0.75,1/0,AE385))</f>
        <v>0.27203295801137428</v>
      </c>
      <c r="M385" s="42">
        <f>IF(AZ448&lt;0.75,1/0,IF(AZ$449&lt;0.75,1/0,AF385))</f>
        <v>5.3423220325724552E-2</v>
      </c>
      <c r="N385" s="42">
        <f>IF(BA448&lt;0.75,1/0,IF(BA$449&lt;0.75,1/0,AG385))</f>
        <v>7.5788450112517669E-2</v>
      </c>
      <c r="O385" s="42">
        <f>IF(BB448&lt;0.75,1/0,IF(BB$449&lt;0.75,1/0,AH385))</f>
        <v>0.25324292811979721</v>
      </c>
      <c r="P385" s="42">
        <f>IF(BC448&lt;0.75,1/0,IF(BC$449&lt;0.75,1/0,AI385))</f>
        <v>9.9077730346103454E-2</v>
      </c>
      <c r="Q385" s="42">
        <f>IF(BD448&lt;0.75,1/0,IF(BD$449&lt;0.75,1/0,AJ385))</f>
        <v>0.26713373490861159</v>
      </c>
      <c r="R385" s="42">
        <f>IF(BE448&lt;0.75,1/0,IF(BE$449&lt;0.75,1/0,AK385))</f>
        <v>0.16257752429820704</v>
      </c>
      <c r="S385" s="42">
        <f>IF(BF448&lt;0.75,1/0,IF(BF$449&lt;0.75,1/0,AL385))</f>
        <v>1.884666927036327E-2</v>
      </c>
      <c r="U385" s="5" t="s">
        <v>45</v>
      </c>
      <c r="V385" s="6" t="s">
        <v>158</v>
      </c>
      <c r="W385" s="7" t="s">
        <v>16</v>
      </c>
      <c r="X385" s="1">
        <v>0.45960812768916592</v>
      </c>
      <c r="Y385" s="1">
        <v>0.36470116929204077</v>
      </c>
      <c r="Z385" s="1">
        <v>0.40636794016308908</v>
      </c>
      <c r="AA385" s="1">
        <v>0.16385291837884886</v>
      </c>
      <c r="AB385" s="1">
        <v>0.48441990283033198</v>
      </c>
      <c r="AC385" s="1">
        <v>-5.4280428042804418E-2</v>
      </c>
      <c r="AD385" s="1">
        <v>0.23350280093798848</v>
      </c>
      <c r="AE385" s="1">
        <v>0.27203295801137428</v>
      </c>
      <c r="AF385" s="1">
        <v>5.3423220325724552E-2</v>
      </c>
      <c r="AG385" s="1">
        <v>7.5788450112517669E-2</v>
      </c>
      <c r="AH385" s="1">
        <v>0.25324292811979721</v>
      </c>
      <c r="AI385" s="1">
        <v>9.9077730346103454E-2</v>
      </c>
      <c r="AJ385" s="1">
        <v>0.26713373490861159</v>
      </c>
      <c r="AK385" s="1">
        <v>0.16257752429820704</v>
      </c>
      <c r="AL385" s="1">
        <v>1.884666927036327E-2</v>
      </c>
      <c r="AO385" s="41" t="s">
        <v>36</v>
      </c>
      <c r="AP385" s="38" t="s">
        <v>77</v>
      </c>
      <c r="AQ385" s="39" t="s">
        <v>16</v>
      </c>
      <c r="AR385" s="42">
        <f t="shared" si="564"/>
        <v>1</v>
      </c>
      <c r="AS385" s="42">
        <f t="shared" si="550"/>
        <v>0.98333333333333328</v>
      </c>
      <c r="AT385" s="42">
        <f t="shared" si="551"/>
        <v>1</v>
      </c>
      <c r="AU385" s="42">
        <f t="shared" si="552"/>
        <v>0.95833333333333337</v>
      </c>
      <c r="AV385" s="42">
        <f t="shared" si="553"/>
        <v>1</v>
      </c>
      <c r="AW385" s="42">
        <f t="shared" si="554"/>
        <v>0.97222222222222221</v>
      </c>
      <c r="AX385" s="42">
        <f t="shared" si="555"/>
        <v>0.99722222222222223</v>
      </c>
      <c r="AY385" s="42">
        <f t="shared" si="556"/>
        <v>1</v>
      </c>
      <c r="AZ385" s="42">
        <f t="shared" si="557"/>
        <v>0.99444444444444446</v>
      </c>
      <c r="BA385" s="42">
        <f t="shared" si="558"/>
        <v>1</v>
      </c>
      <c r="BB385" s="42">
        <f t="shared" si="559"/>
        <v>1</v>
      </c>
      <c r="BC385" s="42">
        <f t="shared" si="560"/>
        <v>1</v>
      </c>
      <c r="BD385" s="42">
        <f t="shared" si="561"/>
        <v>0.98611111111111116</v>
      </c>
      <c r="BE385" s="42">
        <f t="shared" si="562"/>
        <v>1</v>
      </c>
      <c r="BF385" s="42">
        <f t="shared" si="563"/>
        <v>1</v>
      </c>
      <c r="BH385" s="41" t="s">
        <v>36</v>
      </c>
      <c r="BI385" s="38" t="s">
        <v>77</v>
      </c>
      <c r="BJ385" s="39" t="s">
        <v>16</v>
      </c>
      <c r="BK385" s="27">
        <v>360</v>
      </c>
      <c r="BL385" s="27">
        <v>354</v>
      </c>
      <c r="BM385" s="27">
        <v>360</v>
      </c>
      <c r="BN385" s="27">
        <v>345</v>
      </c>
      <c r="BO385" s="27">
        <v>360</v>
      </c>
      <c r="BP385" s="27">
        <v>350</v>
      </c>
      <c r="BQ385" s="27">
        <v>359</v>
      </c>
      <c r="BR385" s="27">
        <v>360</v>
      </c>
      <c r="BS385" s="27">
        <v>358</v>
      </c>
      <c r="BT385" s="27">
        <v>360</v>
      </c>
      <c r="BU385" s="27">
        <v>360</v>
      </c>
      <c r="BV385" s="27">
        <v>360</v>
      </c>
      <c r="BW385" s="27">
        <v>355</v>
      </c>
      <c r="BX385" s="27">
        <v>360</v>
      </c>
      <c r="BY385" s="27">
        <v>360</v>
      </c>
    </row>
    <row r="386" spans="2:77" x14ac:dyDescent="0.25">
      <c r="B386" s="41" t="s">
        <v>46</v>
      </c>
      <c r="C386" s="38" t="s">
        <v>153</v>
      </c>
      <c r="D386" s="39" t="s">
        <v>16</v>
      </c>
      <c r="E386" s="42">
        <f>IF(AR450&lt;0.75,1/0,IF(AR$456&lt;0.75,1/0,X386))</f>
        <v>-2.333458039783709E-2</v>
      </c>
      <c r="F386" s="42">
        <f>IF(AS450&lt;0.75,1/0,IF(AS$456&lt;0.75,1/0,Y386))</f>
        <v>-3.7575321615560653E-2</v>
      </c>
      <c r="G386" s="42">
        <f>IF(AT450&lt;0.75,1/0,IF(AT$456&lt;0.75,1/0,Z386))</f>
        <v>0.38261357894505621</v>
      </c>
      <c r="H386" s="42">
        <f>IF(AU450&lt;0.75,1/0,IF(AU$456&lt;0.75,1/0,AA386))</f>
        <v>-3.8924708130976371E-2</v>
      </c>
      <c r="I386" s="42">
        <f>IF(AV450&lt;0.75,1/0,IF(AV$456&lt;0.75,1/0,AB386))</f>
        <v>0.37357743700956103</v>
      </c>
      <c r="J386" s="42">
        <f>IF(AW450&lt;0.75,1/0,IF(AW$456&lt;0.75,1/0,AC386))</f>
        <v>1.6627356013890537E-2</v>
      </c>
      <c r="K386" s="42">
        <f>IF(AX450&lt;0.75,1/0,IF(AX$456&lt;0.75,1/0,AD386))</f>
        <v>-8.015176511363975E-2</v>
      </c>
      <c r="L386" s="42">
        <f>IF(AY450&lt;0.75,1/0,IF(AY$456&lt;0.75,1/0,AE386))</f>
        <v>0.30855131801588076</v>
      </c>
      <c r="M386" s="42">
        <f>IF(AZ450&lt;0.75,1/0,IF(AZ$456&lt;0.75,1/0,AF386))</f>
        <v>-1.0329127863194509E-3</v>
      </c>
      <c r="N386" s="42">
        <f>IF(BA450&lt;0.75,1/0,IF(BA$456&lt;0.75,1/0,AG386))</f>
        <v>-3.5935057908869306E-2</v>
      </c>
      <c r="O386" s="42">
        <f>IF(BB450&lt;0.75,1/0,IF(BB$456&lt;0.75,1/0,AH386))</f>
        <v>-1.4211553066675209E-2</v>
      </c>
      <c r="P386" s="42">
        <f>IF(BC450&lt;0.75,1/0,IF(BC$456&lt;0.75,1/0,AI386))</f>
        <v>0.50500259345128273</v>
      </c>
      <c r="Q386" s="42">
        <f>IF(BD450&lt;0.75,1/0,IF(BD$456&lt;0.75,1/0,AJ386))</f>
        <v>0.35597548518896827</v>
      </c>
      <c r="R386" s="42">
        <f>IF(BE450&lt;0.75,1/0,IF(BE$456&lt;0.75,1/0,AK386))</f>
        <v>0.10205161480901825</v>
      </c>
      <c r="S386" s="42">
        <f>IF(BF450&lt;0.75,1/0,IF(BF$456&lt;0.75,1/0,AL386))</f>
        <v>4.0152328959282446E-2</v>
      </c>
      <c r="U386" s="5" t="s">
        <v>46</v>
      </c>
      <c r="V386" s="6" t="s">
        <v>153</v>
      </c>
      <c r="W386" s="7" t="s">
        <v>16</v>
      </c>
      <c r="X386" s="1">
        <v>-2.333458039783709E-2</v>
      </c>
      <c r="Y386" s="1">
        <v>-3.7575321615560653E-2</v>
      </c>
      <c r="Z386" s="1">
        <v>0.38261357894505621</v>
      </c>
      <c r="AA386" s="1">
        <v>-3.8924708130976371E-2</v>
      </c>
      <c r="AB386" s="1">
        <v>0.37357743700956103</v>
      </c>
      <c r="AC386" s="1">
        <v>1.6627356013890537E-2</v>
      </c>
      <c r="AD386" s="1">
        <v>-8.015176511363975E-2</v>
      </c>
      <c r="AE386" s="1">
        <v>0.30855131801588076</v>
      </c>
      <c r="AF386" s="1">
        <v>-1.0329127863194509E-3</v>
      </c>
      <c r="AG386" s="1">
        <v>-3.5935057908869306E-2</v>
      </c>
      <c r="AH386" s="1">
        <v>-1.4211553066675209E-2</v>
      </c>
      <c r="AI386" s="1">
        <v>0.50500259345128273</v>
      </c>
      <c r="AJ386" s="1">
        <v>0.35597548518896827</v>
      </c>
      <c r="AK386" s="1">
        <v>0.10205161480901825</v>
      </c>
      <c r="AL386" s="1">
        <v>4.0152328959282446E-2</v>
      </c>
      <c r="AO386" s="41" t="s">
        <v>36</v>
      </c>
      <c r="AP386" s="38" t="s">
        <v>164</v>
      </c>
      <c r="AQ386" s="39" t="s">
        <v>16</v>
      </c>
      <c r="AR386" s="42">
        <f t="shared" si="564"/>
        <v>1</v>
      </c>
      <c r="AS386" s="42">
        <f t="shared" si="550"/>
        <v>0.98611111111111116</v>
      </c>
      <c r="AT386" s="42">
        <f t="shared" si="551"/>
        <v>1</v>
      </c>
      <c r="AU386" s="42">
        <f t="shared" si="552"/>
        <v>0.95833333333333337</v>
      </c>
      <c r="AV386" s="42">
        <f t="shared" si="553"/>
        <v>0.9916666666666667</v>
      </c>
      <c r="AW386" s="42">
        <f t="shared" si="554"/>
        <v>0.97222222222222221</v>
      </c>
      <c r="AX386" s="42">
        <f t="shared" si="555"/>
        <v>0.98611111111111116</v>
      </c>
      <c r="AY386" s="42">
        <f t="shared" si="556"/>
        <v>1</v>
      </c>
      <c r="AZ386" s="42">
        <f t="shared" si="557"/>
        <v>0.99444444444444446</v>
      </c>
      <c r="BA386" s="42">
        <f t="shared" si="558"/>
        <v>1</v>
      </c>
      <c r="BB386" s="42">
        <f t="shared" si="559"/>
        <v>1</v>
      </c>
      <c r="BC386" s="42">
        <f t="shared" si="560"/>
        <v>1</v>
      </c>
      <c r="BD386" s="42">
        <f t="shared" si="561"/>
        <v>0.98333333333333328</v>
      </c>
      <c r="BE386" s="42">
        <f t="shared" si="562"/>
        <v>1</v>
      </c>
      <c r="BF386" s="42">
        <f t="shared" si="563"/>
        <v>1</v>
      </c>
      <c r="BH386" s="41" t="s">
        <v>36</v>
      </c>
      <c r="BI386" s="38" t="s">
        <v>164</v>
      </c>
      <c r="BJ386" s="39" t="s">
        <v>16</v>
      </c>
      <c r="BK386" s="27">
        <v>360</v>
      </c>
      <c r="BL386" s="27">
        <v>355</v>
      </c>
      <c r="BM386" s="27">
        <v>360</v>
      </c>
      <c r="BN386" s="27">
        <v>345</v>
      </c>
      <c r="BO386" s="27">
        <v>357</v>
      </c>
      <c r="BP386" s="27">
        <v>350</v>
      </c>
      <c r="BQ386" s="27">
        <v>355</v>
      </c>
      <c r="BR386" s="27">
        <v>360</v>
      </c>
      <c r="BS386" s="27">
        <v>358</v>
      </c>
      <c r="BT386" s="27">
        <v>360</v>
      </c>
      <c r="BU386" s="27">
        <v>360</v>
      </c>
      <c r="BV386" s="27">
        <v>360</v>
      </c>
      <c r="BW386" s="27">
        <v>354</v>
      </c>
      <c r="BX386" s="27">
        <v>360</v>
      </c>
      <c r="BY386" s="27">
        <v>360</v>
      </c>
    </row>
    <row r="387" spans="2:77" x14ac:dyDescent="0.25">
      <c r="B387" s="41" t="s">
        <v>46</v>
      </c>
      <c r="C387" s="38" t="s">
        <v>154</v>
      </c>
      <c r="D387" s="39" t="s">
        <v>16</v>
      </c>
      <c r="E387" s="42">
        <f>IF(AR451&lt;0.75,1/0,IF(AR$456&lt;0.75,1/0,X387))</f>
        <v>0.16591108313765046</v>
      </c>
      <c r="F387" s="42">
        <f>IF(AS451&lt;0.75,1/0,IF(AS$456&lt;0.75,1/0,Y387))</f>
        <v>0.35832707401238917</v>
      </c>
      <c r="G387" s="42">
        <f>IF(AT451&lt;0.75,1/0,IF(AT$456&lt;0.75,1/0,Z387))</f>
        <v>0.57786872401983702</v>
      </c>
      <c r="H387" s="42">
        <f>IF(AU451&lt;0.75,1/0,IF(AU$456&lt;0.75,1/0,AA387))</f>
        <v>0.28283254373584787</v>
      </c>
      <c r="I387" s="42">
        <f>IF(AV451&lt;0.75,1/0,IF(AV$456&lt;0.75,1/0,AB387))</f>
        <v>0.66726941140694729</v>
      </c>
      <c r="J387" s="42">
        <f>IF(AW451&lt;0.75,1/0,IF(AW$456&lt;0.75,1/0,AC387))</f>
        <v>0.19394556271968444</v>
      </c>
      <c r="K387" s="42">
        <f>IF(AX451&lt;0.75,1/0,IF(AX$456&lt;0.75,1/0,AD387))</f>
        <v>0.3141348346052506</v>
      </c>
      <c r="L387" s="42">
        <f>IF(AY451&lt;0.75,1/0,IF(AY$456&lt;0.75,1/0,AE387))</f>
        <v>4.1418980896244406E-2</v>
      </c>
      <c r="M387" s="42">
        <f>IF(AZ451&lt;0.75,1/0,IF(AZ$456&lt;0.75,1/0,AF387))</f>
        <v>0.40043858738778648</v>
      </c>
      <c r="N387" s="42">
        <f>IF(BA451&lt;0.75,1/0,IF(BA$456&lt;0.75,1/0,AG387))</f>
        <v>0.27516109261375754</v>
      </c>
      <c r="O387" s="42">
        <f>IF(BB451&lt;0.75,1/0,IF(BB$456&lt;0.75,1/0,AH387))</f>
        <v>0.32291244618072001</v>
      </c>
      <c r="P387" s="42">
        <f>IF(BC451&lt;0.75,1/0,IF(BC$456&lt;0.75,1/0,AI387))</f>
        <v>0.87095855436717851</v>
      </c>
      <c r="Q387" s="42">
        <f>IF(BD451&lt;0.75,1/0,IF(BD$456&lt;0.75,1/0,AJ387))</f>
        <v>0.28591601178781945</v>
      </c>
      <c r="R387" s="42">
        <f>IF(BE451&lt;0.75,1/0,IF(BE$456&lt;0.75,1/0,AK387))</f>
        <v>0.31379074376266258</v>
      </c>
      <c r="S387" s="42">
        <f>IF(BF451&lt;0.75,1/0,IF(BF$456&lt;0.75,1/0,AL387))</f>
        <v>0.20814267298582423</v>
      </c>
      <c r="U387" s="5" t="s">
        <v>46</v>
      </c>
      <c r="V387" s="6" t="s">
        <v>154</v>
      </c>
      <c r="W387" s="7" t="s">
        <v>16</v>
      </c>
      <c r="X387" s="1">
        <v>0.16591108313765046</v>
      </c>
      <c r="Y387" s="1">
        <v>0.35832707401238917</v>
      </c>
      <c r="Z387" s="1">
        <v>0.57786872401983702</v>
      </c>
      <c r="AA387" s="1">
        <v>0.28283254373584787</v>
      </c>
      <c r="AB387" s="1">
        <v>0.66726941140694729</v>
      </c>
      <c r="AC387" s="1">
        <v>0.19394556271968444</v>
      </c>
      <c r="AD387" s="1">
        <v>0.3141348346052506</v>
      </c>
      <c r="AE387" s="1">
        <v>4.1418980896244406E-2</v>
      </c>
      <c r="AF387" s="1">
        <v>0.40043858738778648</v>
      </c>
      <c r="AG387" s="1">
        <v>0.27516109261375754</v>
      </c>
      <c r="AH387" s="1">
        <v>0.32291244618072001</v>
      </c>
      <c r="AI387" s="1">
        <v>0.87095855436717851</v>
      </c>
      <c r="AJ387" s="1">
        <v>0.28591601178781945</v>
      </c>
      <c r="AK387" s="1">
        <v>0.31379074376266258</v>
      </c>
      <c r="AL387" s="1">
        <v>0.20814267298582423</v>
      </c>
      <c r="AO387" s="41" t="s">
        <v>37</v>
      </c>
      <c r="AP387" s="38" t="s">
        <v>159</v>
      </c>
      <c r="AQ387" s="39" t="s">
        <v>16</v>
      </c>
      <c r="AR387" s="42">
        <f t="shared" si="564"/>
        <v>1</v>
      </c>
      <c r="AS387" s="42">
        <f t="shared" si="550"/>
        <v>0.98888888888888893</v>
      </c>
      <c r="AT387" s="42">
        <f t="shared" si="551"/>
        <v>0.95833333333333337</v>
      </c>
      <c r="AU387" s="42">
        <f t="shared" si="552"/>
        <v>0.95833333333333337</v>
      </c>
      <c r="AV387" s="42">
        <f t="shared" si="553"/>
        <v>1</v>
      </c>
      <c r="AW387" s="42">
        <f t="shared" si="554"/>
        <v>0.97777777777777775</v>
      </c>
      <c r="AX387" s="42">
        <f t="shared" si="555"/>
        <v>0</v>
      </c>
      <c r="AY387" s="42">
        <f t="shared" si="556"/>
        <v>0.99444444444444446</v>
      </c>
      <c r="AZ387" s="42">
        <f t="shared" si="557"/>
        <v>1</v>
      </c>
      <c r="BA387" s="42">
        <f t="shared" si="558"/>
        <v>1</v>
      </c>
      <c r="BB387" s="42">
        <f t="shared" si="559"/>
        <v>1</v>
      </c>
      <c r="BC387" s="42">
        <f t="shared" si="560"/>
        <v>1</v>
      </c>
      <c r="BD387" s="42">
        <f t="shared" si="561"/>
        <v>1</v>
      </c>
      <c r="BE387" s="42">
        <f t="shared" si="562"/>
        <v>1</v>
      </c>
      <c r="BF387" s="42">
        <f t="shared" si="563"/>
        <v>1</v>
      </c>
      <c r="BH387" s="41" t="s">
        <v>37</v>
      </c>
      <c r="BI387" s="38" t="s">
        <v>159</v>
      </c>
      <c r="BJ387" s="39" t="s">
        <v>16</v>
      </c>
      <c r="BK387" s="27">
        <v>360</v>
      </c>
      <c r="BL387" s="27">
        <v>356</v>
      </c>
      <c r="BM387" s="27">
        <v>345</v>
      </c>
      <c r="BN387" s="27">
        <v>345</v>
      </c>
      <c r="BO387" s="27">
        <v>360</v>
      </c>
      <c r="BP387" s="27">
        <v>352</v>
      </c>
      <c r="BQ387" s="27">
        <v>0</v>
      </c>
      <c r="BR387" s="27">
        <v>358</v>
      </c>
      <c r="BS387" s="27">
        <v>360</v>
      </c>
      <c r="BT387" s="27">
        <v>360</v>
      </c>
      <c r="BU387" s="27">
        <v>360</v>
      </c>
      <c r="BV387" s="27">
        <v>360</v>
      </c>
      <c r="BW387" s="27">
        <v>360</v>
      </c>
      <c r="BX387" s="27">
        <v>360</v>
      </c>
      <c r="BY387" s="27">
        <v>360</v>
      </c>
    </row>
    <row r="388" spans="2:77" x14ac:dyDescent="0.25">
      <c r="B388" s="41" t="s">
        <v>46</v>
      </c>
      <c r="C388" s="38" t="s">
        <v>155</v>
      </c>
      <c r="D388" s="39" t="s">
        <v>16</v>
      </c>
      <c r="E388" s="42">
        <f>IF(AR452&lt;0.75,1/0,IF(AR$456&lt;0.75,1/0,X388))</f>
        <v>3.6831019788508002E-3</v>
      </c>
      <c r="F388" s="42">
        <f>IF(AS452&lt;0.75,1/0,IF(AS$456&lt;0.75,1/0,Y388))</f>
        <v>4.2532440110059078E-3</v>
      </c>
      <c r="G388" s="42">
        <f>IF(AT452&lt;0.75,1/0,IF(AT$456&lt;0.75,1/0,Z388))</f>
        <v>-9.567029153536355E-3</v>
      </c>
      <c r="H388" s="42">
        <f>IF(AU452&lt;0.75,1/0,IF(AU$456&lt;0.75,1/0,AA388))</f>
        <v>-3.1873290204795124E-2</v>
      </c>
      <c r="I388" s="42">
        <f>IF(AV452&lt;0.75,1/0,IF(AV$456&lt;0.75,1/0,AB388))</f>
        <v>0.37578982684185425</v>
      </c>
      <c r="J388" s="42">
        <f>IF(AW452&lt;0.75,1/0,IF(AW$456&lt;0.75,1/0,AC388))</f>
        <v>-7.4195652060869643E-2</v>
      </c>
      <c r="K388" s="42">
        <f>IF(AX452&lt;0.75,1/0,IF(AX$456&lt;0.75,1/0,AD388))</f>
        <v>6.6158758389355032E-2</v>
      </c>
      <c r="L388" s="42">
        <f>IF(AY452&lt;0.75,1/0,IF(AY$456&lt;0.75,1/0,AE388))</f>
        <v>0.43382352941176472</v>
      </c>
      <c r="M388" s="42">
        <f>IF(AZ452&lt;0.75,1/0,IF(AZ$456&lt;0.75,1/0,AF388))</f>
        <v>0.22333676995875984</v>
      </c>
      <c r="N388" s="42">
        <f>IF(BA452&lt;0.75,1/0,IF(BA$456&lt;0.75,1/0,AG388))</f>
        <v>0.21983615129858691</v>
      </c>
      <c r="O388" s="42">
        <f>IF(BB452&lt;0.75,1/0,IF(BB$456&lt;0.75,1/0,AH388))</f>
        <v>8.0891727016167536E-2</v>
      </c>
      <c r="P388" s="42">
        <f>IF(BC452&lt;0.75,1/0,IF(BC$456&lt;0.75,1/0,AI388))</f>
        <v>0.82857332589235155</v>
      </c>
      <c r="Q388" s="42">
        <f>IF(BD452&lt;0.75,1/0,IF(BD$456&lt;0.75,1/0,AJ388))</f>
        <v>4.0360501567398011E-2</v>
      </c>
      <c r="R388" s="42">
        <f>IF(BE452&lt;0.75,1/0,IF(BE$456&lt;0.75,1/0,AK388))</f>
        <v>0.20067359009998098</v>
      </c>
      <c r="S388" s="42">
        <f>IF(BF452&lt;0.75,1/0,IF(BF$456&lt;0.75,1/0,AL388))</f>
        <v>3.1991758388134395E-2</v>
      </c>
      <c r="U388" s="5" t="s">
        <v>46</v>
      </c>
      <c r="V388" s="6" t="s">
        <v>155</v>
      </c>
      <c r="W388" s="7" t="s">
        <v>16</v>
      </c>
      <c r="X388" s="1">
        <v>3.6831019788508002E-3</v>
      </c>
      <c r="Y388" s="1">
        <v>4.2532440110059078E-3</v>
      </c>
      <c r="Z388" s="1">
        <v>-9.567029153536355E-3</v>
      </c>
      <c r="AA388" s="1">
        <v>-3.1873290204795124E-2</v>
      </c>
      <c r="AB388" s="1">
        <v>0.37578982684185425</v>
      </c>
      <c r="AC388" s="1">
        <v>-7.4195652060869643E-2</v>
      </c>
      <c r="AD388" s="1">
        <v>6.6158758389355032E-2</v>
      </c>
      <c r="AE388" s="1">
        <v>0.43382352941176472</v>
      </c>
      <c r="AF388" s="1">
        <v>0.22333676995875984</v>
      </c>
      <c r="AG388" s="1">
        <v>0.21983615129858691</v>
      </c>
      <c r="AH388" s="1">
        <v>8.0891727016167536E-2</v>
      </c>
      <c r="AI388" s="1">
        <v>0.82857332589235155</v>
      </c>
      <c r="AJ388" s="1">
        <v>4.0360501567398011E-2</v>
      </c>
      <c r="AK388" s="1">
        <v>0.20067359009998098</v>
      </c>
      <c r="AL388" s="1">
        <v>3.1991758388134395E-2</v>
      </c>
      <c r="AO388" s="41" t="s">
        <v>37</v>
      </c>
      <c r="AP388" s="38" t="s">
        <v>160</v>
      </c>
      <c r="AQ388" s="39" t="s">
        <v>16</v>
      </c>
      <c r="AR388" s="42">
        <f t="shared" si="564"/>
        <v>1</v>
      </c>
      <c r="AS388" s="42">
        <f t="shared" si="550"/>
        <v>0.98888888888888893</v>
      </c>
      <c r="AT388" s="42">
        <f t="shared" si="551"/>
        <v>0.97222222222222221</v>
      </c>
      <c r="AU388" s="42">
        <f t="shared" si="552"/>
        <v>0.95833333333333337</v>
      </c>
      <c r="AV388" s="42">
        <f t="shared" si="553"/>
        <v>1</v>
      </c>
      <c r="AW388" s="42">
        <f t="shared" si="554"/>
        <v>0.97777777777777775</v>
      </c>
      <c r="AX388" s="42">
        <f t="shared" si="555"/>
        <v>0.98611111111111116</v>
      </c>
      <c r="AY388" s="42">
        <f t="shared" si="556"/>
        <v>1</v>
      </c>
      <c r="AZ388" s="42">
        <f t="shared" si="557"/>
        <v>1</v>
      </c>
      <c r="BA388" s="42">
        <f t="shared" si="558"/>
        <v>1</v>
      </c>
      <c r="BB388" s="42">
        <f t="shared" si="559"/>
        <v>1</v>
      </c>
      <c r="BC388" s="42">
        <f t="shared" si="560"/>
        <v>1</v>
      </c>
      <c r="BD388" s="42">
        <f t="shared" si="561"/>
        <v>1</v>
      </c>
      <c r="BE388" s="42">
        <f t="shared" si="562"/>
        <v>1</v>
      </c>
      <c r="BF388" s="42">
        <f t="shared" si="563"/>
        <v>1</v>
      </c>
      <c r="BH388" s="41" t="s">
        <v>37</v>
      </c>
      <c r="BI388" s="38" t="s">
        <v>160</v>
      </c>
      <c r="BJ388" s="39" t="s">
        <v>16</v>
      </c>
      <c r="BK388" s="27">
        <v>360</v>
      </c>
      <c r="BL388" s="27">
        <v>356</v>
      </c>
      <c r="BM388" s="27">
        <v>350</v>
      </c>
      <c r="BN388" s="27">
        <v>345</v>
      </c>
      <c r="BO388" s="27">
        <v>360</v>
      </c>
      <c r="BP388" s="27">
        <v>352</v>
      </c>
      <c r="BQ388" s="27">
        <v>355</v>
      </c>
      <c r="BR388" s="27">
        <v>360</v>
      </c>
      <c r="BS388" s="27">
        <v>360</v>
      </c>
      <c r="BT388" s="27">
        <v>360</v>
      </c>
      <c r="BU388" s="27">
        <v>360</v>
      </c>
      <c r="BV388" s="27">
        <v>360</v>
      </c>
      <c r="BW388" s="27">
        <v>360</v>
      </c>
      <c r="BX388" s="27">
        <v>360</v>
      </c>
      <c r="BY388" s="27">
        <v>360</v>
      </c>
    </row>
    <row r="389" spans="2:77" x14ac:dyDescent="0.25">
      <c r="B389" s="41" t="s">
        <v>46</v>
      </c>
      <c r="C389" s="38" t="s">
        <v>156</v>
      </c>
      <c r="D389" s="39" t="s">
        <v>16</v>
      </c>
      <c r="E389" s="42">
        <f>IF(AR453&lt;0.75,1/0,IF(AR$456&lt;0.75,1/0,X389))</f>
        <v>0.16956875855931042</v>
      </c>
      <c r="F389" s="42">
        <f>IF(AS453&lt;0.75,1/0,IF(AS$456&lt;0.75,1/0,Y389))</f>
        <v>-0.10180796751367516</v>
      </c>
      <c r="G389" s="42">
        <f>IF(AT453&lt;0.75,1/0,IF(AT$456&lt;0.75,1/0,Z389))</f>
        <v>-9.5181507238589536E-2</v>
      </c>
      <c r="H389" s="42">
        <f>IF(AU453&lt;0.75,1/0,IF(AU$456&lt;0.75,1/0,AA389))</f>
        <v>-2.3502681645237722E-3</v>
      </c>
      <c r="I389" s="42">
        <f>IF(AV453&lt;0.75,1/0,IF(AV$456&lt;0.75,1/0,AB389))</f>
        <v>0.23095629972045906</v>
      </c>
      <c r="J389" s="42">
        <f>IF(AW453&lt;0.75,1/0,IF(AW$456&lt;0.75,1/0,AC389))</f>
        <v>0.15452895494417862</v>
      </c>
      <c r="K389" s="42">
        <f>IF(AX453&lt;0.75,1/0,IF(AX$456&lt;0.75,1/0,AD389))</f>
        <v>0.26383338087897257</v>
      </c>
      <c r="L389" s="42">
        <f>IF(AY453&lt;0.75,1/0,IF(AY$456&lt;0.75,1/0,AE389))</f>
        <v>0.51100924940656456</v>
      </c>
      <c r="M389" s="42">
        <f>IF(AZ453&lt;0.75,1/0,IF(AZ$456&lt;0.75,1/0,AF389))</f>
        <v>0.19489383824359185</v>
      </c>
      <c r="N389" s="42">
        <f>IF(BA453&lt;0.75,1/0,IF(BA$456&lt;0.75,1/0,AG389))</f>
        <v>4.0988441515343865E-2</v>
      </c>
      <c r="O389" s="42">
        <f>IF(BB453&lt;0.75,1/0,IF(BB$456&lt;0.75,1/0,AH389))</f>
        <v>5.6329296127912931E-2</v>
      </c>
      <c r="P389" s="42">
        <f>IF(BC453&lt;0.75,1/0,IF(BC$456&lt;0.75,1/0,AI389))</f>
        <v>0.74886071107479202</v>
      </c>
      <c r="Q389" s="42">
        <f>IF(BD453&lt;0.75,1/0,IF(BD$456&lt;0.75,1/0,AJ389))</f>
        <v>5.187826436319809E-2</v>
      </c>
      <c r="R389" s="42">
        <f>IF(BE453&lt;0.75,1/0,IF(BE$456&lt;0.75,1/0,AK389))</f>
        <v>0.1642732704102805</v>
      </c>
      <c r="S389" s="42">
        <f>IF(BF453&lt;0.75,1/0,IF(BF$456&lt;0.75,1/0,AL389))</f>
        <v>8.3435299911310157E-2</v>
      </c>
      <c r="U389" s="5" t="s">
        <v>46</v>
      </c>
      <c r="V389" s="6" t="s">
        <v>156</v>
      </c>
      <c r="W389" s="7" t="s">
        <v>16</v>
      </c>
      <c r="X389" s="1">
        <v>0.16956875855931042</v>
      </c>
      <c r="Y389" s="1">
        <v>-0.10180796751367516</v>
      </c>
      <c r="Z389" s="1">
        <v>-9.5181507238589536E-2</v>
      </c>
      <c r="AA389" s="1">
        <v>-2.3502681645237722E-3</v>
      </c>
      <c r="AB389" s="1">
        <v>0.23095629972045906</v>
      </c>
      <c r="AC389" s="1">
        <v>0.15452895494417862</v>
      </c>
      <c r="AD389" s="1">
        <v>0.26383338087897257</v>
      </c>
      <c r="AE389" s="1">
        <v>0.51100924940656456</v>
      </c>
      <c r="AF389" s="1">
        <v>0.19489383824359185</v>
      </c>
      <c r="AG389" s="1">
        <v>4.0988441515343865E-2</v>
      </c>
      <c r="AH389" s="1">
        <v>5.6329296127912931E-2</v>
      </c>
      <c r="AI389" s="1">
        <v>0.74886071107479202</v>
      </c>
      <c r="AJ389" s="1">
        <v>5.187826436319809E-2</v>
      </c>
      <c r="AK389" s="1">
        <v>0.1642732704102805</v>
      </c>
      <c r="AL389" s="1">
        <v>8.3435299911310157E-2</v>
      </c>
      <c r="AO389" s="41" t="s">
        <v>37</v>
      </c>
      <c r="AP389" s="38" t="s">
        <v>161</v>
      </c>
      <c r="AQ389" s="39" t="s">
        <v>16</v>
      </c>
      <c r="AR389" s="42">
        <f t="shared" si="564"/>
        <v>1</v>
      </c>
      <c r="AS389" s="42">
        <f t="shared" si="550"/>
        <v>0.98888888888888893</v>
      </c>
      <c r="AT389" s="42">
        <f t="shared" si="551"/>
        <v>0.96944444444444444</v>
      </c>
      <c r="AU389" s="42">
        <f t="shared" si="552"/>
        <v>0.95833333333333337</v>
      </c>
      <c r="AV389" s="42">
        <f t="shared" si="553"/>
        <v>1</v>
      </c>
      <c r="AW389" s="42">
        <f t="shared" si="554"/>
        <v>0.97777777777777775</v>
      </c>
      <c r="AX389" s="42">
        <f t="shared" si="555"/>
        <v>0.9916666666666667</v>
      </c>
      <c r="AY389" s="42">
        <f t="shared" si="556"/>
        <v>0.99444444444444446</v>
      </c>
      <c r="AZ389" s="42">
        <f t="shared" si="557"/>
        <v>1</v>
      </c>
      <c r="BA389" s="42">
        <f t="shared" si="558"/>
        <v>1</v>
      </c>
      <c r="BB389" s="42">
        <f t="shared" si="559"/>
        <v>1</v>
      </c>
      <c r="BC389" s="42">
        <f t="shared" si="560"/>
        <v>1</v>
      </c>
      <c r="BD389" s="42">
        <f t="shared" si="561"/>
        <v>1</v>
      </c>
      <c r="BE389" s="42">
        <f t="shared" si="562"/>
        <v>1</v>
      </c>
      <c r="BF389" s="42">
        <f t="shared" si="563"/>
        <v>1</v>
      </c>
      <c r="BH389" s="41" t="s">
        <v>37</v>
      </c>
      <c r="BI389" s="38" t="s">
        <v>161</v>
      </c>
      <c r="BJ389" s="39" t="s">
        <v>16</v>
      </c>
      <c r="BK389" s="27">
        <v>360</v>
      </c>
      <c r="BL389" s="27">
        <v>356</v>
      </c>
      <c r="BM389" s="27">
        <v>349</v>
      </c>
      <c r="BN389" s="27">
        <v>345</v>
      </c>
      <c r="BO389" s="27">
        <v>360</v>
      </c>
      <c r="BP389" s="27">
        <v>352</v>
      </c>
      <c r="BQ389" s="27">
        <v>357</v>
      </c>
      <c r="BR389" s="27">
        <v>358</v>
      </c>
      <c r="BS389" s="27">
        <v>360</v>
      </c>
      <c r="BT389" s="27">
        <v>360</v>
      </c>
      <c r="BU389" s="27">
        <v>360</v>
      </c>
      <c r="BV389" s="27">
        <v>360</v>
      </c>
      <c r="BW389" s="27">
        <v>360</v>
      </c>
      <c r="BX389" s="27">
        <v>360</v>
      </c>
      <c r="BY389" s="27">
        <v>360</v>
      </c>
    </row>
    <row r="390" spans="2:77" x14ac:dyDescent="0.25">
      <c r="B390" s="41" t="s">
        <v>46</v>
      </c>
      <c r="C390" s="38" t="s">
        <v>157</v>
      </c>
      <c r="D390" s="39" t="s">
        <v>16</v>
      </c>
      <c r="E390" s="42">
        <f>IF(AR454&lt;0.75,1/0,IF(AR$456&lt;0.75,1/0,X390))</f>
        <v>0.28568952995605668</v>
      </c>
      <c r="F390" s="42">
        <f>IF(AS454&lt;0.75,1/0,IF(AS$456&lt;0.75,1/0,Y390))</f>
        <v>0.20306417783132669</v>
      </c>
      <c r="G390" s="42">
        <f>IF(AT454&lt;0.75,1/0,IF(AT$456&lt;0.75,1/0,Z390))</f>
        <v>4.0442784083347671E-2</v>
      </c>
      <c r="H390" s="42">
        <f>IF(AU454&lt;0.75,1/0,IF(AU$456&lt;0.75,1/0,AA390))</f>
        <v>6.0032010676525749E-2</v>
      </c>
      <c r="I390" s="42">
        <f>IF(AV454&lt;0.75,1/0,IF(AV$456&lt;0.75,1/0,AB390))</f>
        <v>0.38574225075779611</v>
      </c>
      <c r="J390" s="42">
        <f>IF(AW454&lt;0.75,1/0,IF(AW$456&lt;0.75,1/0,AC390))</f>
        <v>0.16115253440825872</v>
      </c>
      <c r="K390" s="42">
        <f>IF(AX454&lt;0.75,1/0,IF(AX$456&lt;0.75,1/0,AD390))</f>
        <v>0.28543838363829965</v>
      </c>
      <c r="L390" s="42">
        <f>IF(AY454&lt;0.75,1/0,IF(AY$456&lt;0.75,1/0,AE390))</f>
        <v>0.60665328917148176</v>
      </c>
      <c r="M390" s="42">
        <f>IF(AZ454&lt;0.75,1/0,IF(AZ$456&lt;0.75,1/0,AF390))</f>
        <v>3.4752006676109337E-2</v>
      </c>
      <c r="N390" s="42">
        <f>IF(BA454&lt;0.75,1/0,IF(BA$456&lt;0.75,1/0,AG390))</f>
        <v>0.25171463972240526</v>
      </c>
      <c r="O390" s="42">
        <f>IF(BB454&lt;0.75,1/0,IF(BB$456&lt;0.75,1/0,AH390))</f>
        <v>0.10587664231539096</v>
      </c>
      <c r="P390" s="42">
        <f>IF(BC454&lt;0.75,1/0,IF(BC$456&lt;0.75,1/0,AI390))</f>
        <v>0.57742081974850668</v>
      </c>
      <c r="Q390" s="42">
        <f>IF(BD454&lt;0.75,1/0,IF(BD$456&lt;0.75,1/0,AJ390))</f>
        <v>7.6974496092143241E-2</v>
      </c>
      <c r="R390" s="42">
        <f>IF(BE454&lt;0.75,1/0,IF(BE$456&lt;0.75,1/0,AK390))</f>
        <v>0.21059854064603067</v>
      </c>
      <c r="S390" s="42">
        <f>IF(BF454&lt;0.75,1/0,IF(BF$456&lt;0.75,1/0,AL390))</f>
        <v>5.3996697957522821E-2</v>
      </c>
      <c r="U390" s="5" t="s">
        <v>46</v>
      </c>
      <c r="V390" s="6" t="s">
        <v>157</v>
      </c>
      <c r="W390" s="7" t="s">
        <v>16</v>
      </c>
      <c r="X390" s="1">
        <v>0.28568952995605668</v>
      </c>
      <c r="Y390" s="1">
        <v>0.20306417783132669</v>
      </c>
      <c r="Z390" s="1">
        <v>4.0442784083347671E-2</v>
      </c>
      <c r="AA390" s="1">
        <v>6.0032010676525749E-2</v>
      </c>
      <c r="AB390" s="1">
        <v>0.38574225075779611</v>
      </c>
      <c r="AC390" s="1">
        <v>0.16115253440825872</v>
      </c>
      <c r="AD390" s="1">
        <v>0.28543838363829965</v>
      </c>
      <c r="AE390" s="1">
        <v>0.60665328917148176</v>
      </c>
      <c r="AF390" s="1">
        <v>3.4752006676109337E-2</v>
      </c>
      <c r="AG390" s="1">
        <v>0.25171463972240526</v>
      </c>
      <c r="AH390" s="1">
        <v>0.10587664231539096</v>
      </c>
      <c r="AI390" s="1">
        <v>0.57742081974850668</v>
      </c>
      <c r="AJ390" s="1">
        <v>7.6974496092143241E-2</v>
      </c>
      <c r="AK390" s="1">
        <v>0.21059854064603067</v>
      </c>
      <c r="AL390" s="1">
        <v>5.3996697957522821E-2</v>
      </c>
      <c r="AO390" s="41" t="s">
        <v>37</v>
      </c>
      <c r="AP390" s="38" t="s">
        <v>162</v>
      </c>
      <c r="AQ390" s="39" t="s">
        <v>16</v>
      </c>
      <c r="AR390" s="42">
        <f t="shared" si="564"/>
        <v>1</v>
      </c>
      <c r="AS390" s="42">
        <f t="shared" si="550"/>
        <v>0.98888888888888893</v>
      </c>
      <c r="AT390" s="42">
        <f t="shared" si="551"/>
        <v>0.99444444444444446</v>
      </c>
      <c r="AU390" s="42">
        <f t="shared" si="552"/>
        <v>0.96388888888888891</v>
      </c>
      <c r="AV390" s="42">
        <f t="shared" si="553"/>
        <v>0.96944444444444444</v>
      </c>
      <c r="AW390" s="42">
        <f t="shared" si="554"/>
        <v>0.96666666666666667</v>
      </c>
      <c r="AX390" s="42">
        <f t="shared" si="555"/>
        <v>0.9916666666666667</v>
      </c>
      <c r="AY390" s="42">
        <f t="shared" si="556"/>
        <v>1</v>
      </c>
      <c r="AZ390" s="42">
        <f t="shared" si="557"/>
        <v>0.99444444444444446</v>
      </c>
      <c r="BA390" s="42">
        <f t="shared" si="558"/>
        <v>1</v>
      </c>
      <c r="BB390" s="42">
        <f t="shared" si="559"/>
        <v>1</v>
      </c>
      <c r="BC390" s="42">
        <f t="shared" si="560"/>
        <v>1</v>
      </c>
      <c r="BD390" s="42">
        <f t="shared" si="561"/>
        <v>1</v>
      </c>
      <c r="BE390" s="42">
        <f t="shared" si="562"/>
        <v>1</v>
      </c>
      <c r="BF390" s="42">
        <f t="shared" si="563"/>
        <v>1</v>
      </c>
      <c r="BH390" s="41" t="s">
        <v>37</v>
      </c>
      <c r="BI390" s="38" t="s">
        <v>162</v>
      </c>
      <c r="BJ390" s="39" t="s">
        <v>16</v>
      </c>
      <c r="BK390" s="27">
        <v>360</v>
      </c>
      <c r="BL390" s="27">
        <v>356</v>
      </c>
      <c r="BM390" s="27">
        <v>358</v>
      </c>
      <c r="BN390" s="27">
        <v>347</v>
      </c>
      <c r="BO390" s="27">
        <v>349</v>
      </c>
      <c r="BP390" s="27">
        <v>348</v>
      </c>
      <c r="BQ390" s="27">
        <v>357</v>
      </c>
      <c r="BR390" s="27">
        <v>360</v>
      </c>
      <c r="BS390" s="27">
        <v>358</v>
      </c>
      <c r="BT390" s="27">
        <v>360</v>
      </c>
      <c r="BU390" s="27">
        <v>360</v>
      </c>
      <c r="BV390" s="27">
        <v>360</v>
      </c>
      <c r="BW390" s="27">
        <v>360</v>
      </c>
      <c r="BX390" s="27">
        <v>360</v>
      </c>
      <c r="BY390" s="27">
        <v>360</v>
      </c>
    </row>
    <row r="391" spans="2:77" x14ac:dyDescent="0.25">
      <c r="B391" s="41" t="s">
        <v>46</v>
      </c>
      <c r="C391" s="38" t="s">
        <v>158</v>
      </c>
      <c r="D391" s="39" t="s">
        <v>16</v>
      </c>
      <c r="E391" s="42">
        <f>IF(AR455&lt;0.75,1/0,IF(AR$456&lt;0.75,1/0,X391))</f>
        <v>0.52920678883127859</v>
      </c>
      <c r="F391" s="42">
        <f>IF(AS455&lt;0.75,1/0,IF(AS$456&lt;0.75,1/0,Y391))</f>
        <v>0.34662409966634966</v>
      </c>
      <c r="G391" s="42">
        <f>IF(AT455&lt;0.75,1/0,IF(AT$456&lt;0.75,1/0,Z391))</f>
        <v>0.2644259094532313</v>
      </c>
      <c r="H391" s="42">
        <f>IF(AU455&lt;0.75,1/0,IF(AU$456&lt;0.75,1/0,AA391))</f>
        <v>0.27645089376782539</v>
      </c>
      <c r="I391" s="42">
        <f>IF(AV455&lt;0.75,1/0,IF(AV$456&lt;0.75,1/0,AB391))</f>
        <v>0.55322898234897511</v>
      </c>
      <c r="J391" s="42">
        <f>IF(AW455&lt;0.75,1/0,IF(AW$456&lt;0.75,1/0,AC391))</f>
        <v>0.20041672225814455</v>
      </c>
      <c r="K391" s="42">
        <f>IF(AX455&lt;0.75,1/0,IF(AX$456&lt;0.75,1/0,AD391))</f>
        <v>0.46666429924242436</v>
      </c>
      <c r="L391" s="42">
        <f>IF(AY455&lt;0.75,1/0,IF(AY$456&lt;0.75,1/0,AE391))</f>
        <v>0.74046041432050913</v>
      </c>
      <c r="M391" s="42">
        <f>IF(AZ455&lt;0.75,1/0,IF(AZ$456&lt;0.75,1/0,AF391))</f>
        <v>0.14327965123540931</v>
      </c>
      <c r="N391" s="42">
        <f>IF(BA455&lt;0.75,1/0,IF(BA$456&lt;0.75,1/0,AG391))</f>
        <v>0.11375877708504323</v>
      </c>
      <c r="O391" s="42">
        <f>IF(BB455&lt;0.75,1/0,IF(BB$456&lt;0.75,1/0,AH391))</f>
        <v>0.36695097616026917</v>
      </c>
      <c r="P391" s="42">
        <f>IF(BC455&lt;0.75,1/0,IF(BC$456&lt;0.75,1/0,AI391))</f>
        <v>0.80479530718799941</v>
      </c>
      <c r="Q391" s="42">
        <f>IF(BD455&lt;0.75,1/0,IF(BD$456&lt;0.75,1/0,AJ391))</f>
        <v>8.7261212624584861E-2</v>
      </c>
      <c r="R391" s="42">
        <f>IF(BE455&lt;0.75,1/0,IF(BE$456&lt;0.75,1/0,AK391))</f>
        <v>0.31362180161836894</v>
      </c>
      <c r="S391" s="42">
        <f>IF(BF455&lt;0.75,1/0,IF(BF$456&lt;0.75,1/0,AL391))</f>
        <v>0.11438809859886567</v>
      </c>
      <c r="U391" s="5" t="s">
        <v>46</v>
      </c>
      <c r="V391" s="6" t="s">
        <v>158</v>
      </c>
      <c r="W391" s="7" t="s">
        <v>16</v>
      </c>
      <c r="X391" s="1">
        <v>0.52920678883127859</v>
      </c>
      <c r="Y391" s="1">
        <v>0.34662409966634966</v>
      </c>
      <c r="Z391" s="1">
        <v>0.2644259094532313</v>
      </c>
      <c r="AA391" s="1">
        <v>0.27645089376782539</v>
      </c>
      <c r="AB391" s="1">
        <v>0.55322898234897511</v>
      </c>
      <c r="AC391" s="1">
        <v>0.20041672225814455</v>
      </c>
      <c r="AD391" s="1">
        <v>0.46666429924242436</v>
      </c>
      <c r="AE391" s="1">
        <v>0.74046041432050913</v>
      </c>
      <c r="AF391" s="1">
        <v>0.14327965123540931</v>
      </c>
      <c r="AG391" s="1">
        <v>0.11375877708504323</v>
      </c>
      <c r="AH391" s="1">
        <v>0.36695097616026917</v>
      </c>
      <c r="AI391" s="1">
        <v>0.80479530718799941</v>
      </c>
      <c r="AJ391" s="1">
        <v>8.7261212624584861E-2</v>
      </c>
      <c r="AK391" s="1">
        <v>0.31362180161836894</v>
      </c>
      <c r="AL391" s="1">
        <v>0.11438809859886567</v>
      </c>
      <c r="AO391" s="41" t="s">
        <v>37</v>
      </c>
      <c r="AP391" s="38" t="s">
        <v>163</v>
      </c>
      <c r="AQ391" s="39" t="s">
        <v>16</v>
      </c>
      <c r="AR391" s="42">
        <f t="shared" si="564"/>
        <v>1</v>
      </c>
      <c r="AS391" s="42">
        <f t="shared" si="550"/>
        <v>0.98611111111111116</v>
      </c>
      <c r="AT391" s="42">
        <f t="shared" si="551"/>
        <v>1</v>
      </c>
      <c r="AU391" s="42">
        <f t="shared" si="552"/>
        <v>0.95833333333333337</v>
      </c>
      <c r="AV391" s="42">
        <f t="shared" si="553"/>
        <v>0.98611111111111116</v>
      </c>
      <c r="AW391" s="42">
        <f t="shared" si="554"/>
        <v>0.9916666666666667</v>
      </c>
      <c r="AX391" s="42">
        <f t="shared" si="555"/>
        <v>0.98055555555555551</v>
      </c>
      <c r="AY391" s="42">
        <f t="shared" si="556"/>
        <v>1</v>
      </c>
      <c r="AZ391" s="42">
        <f t="shared" si="557"/>
        <v>0.9916666666666667</v>
      </c>
      <c r="BA391" s="42">
        <f t="shared" si="558"/>
        <v>1</v>
      </c>
      <c r="BB391" s="42">
        <f t="shared" si="559"/>
        <v>1</v>
      </c>
      <c r="BC391" s="42">
        <f t="shared" si="560"/>
        <v>1</v>
      </c>
      <c r="BD391" s="42">
        <f t="shared" si="561"/>
        <v>0.9916666666666667</v>
      </c>
      <c r="BE391" s="42">
        <f t="shared" si="562"/>
        <v>1</v>
      </c>
      <c r="BF391" s="42">
        <f t="shared" si="563"/>
        <v>1</v>
      </c>
      <c r="BH391" s="41" t="s">
        <v>37</v>
      </c>
      <c r="BI391" s="38" t="s">
        <v>163</v>
      </c>
      <c r="BJ391" s="39" t="s">
        <v>16</v>
      </c>
      <c r="BK391" s="27">
        <v>360</v>
      </c>
      <c r="BL391" s="27">
        <v>355</v>
      </c>
      <c r="BM391" s="27">
        <v>360</v>
      </c>
      <c r="BN391" s="27">
        <v>345</v>
      </c>
      <c r="BO391" s="27">
        <v>355</v>
      </c>
      <c r="BP391" s="27">
        <v>357</v>
      </c>
      <c r="BQ391" s="27">
        <v>353</v>
      </c>
      <c r="BR391" s="27">
        <v>360</v>
      </c>
      <c r="BS391" s="27">
        <v>357</v>
      </c>
      <c r="BT391" s="27">
        <v>360</v>
      </c>
      <c r="BU391" s="27">
        <v>360</v>
      </c>
      <c r="BV391" s="27">
        <v>360</v>
      </c>
      <c r="BW391" s="27">
        <v>357</v>
      </c>
      <c r="BX391" s="27">
        <v>360</v>
      </c>
      <c r="BY391" s="27">
        <v>360</v>
      </c>
    </row>
    <row r="392" spans="2:77" x14ac:dyDescent="0.25">
      <c r="B392" s="41" t="s">
        <v>47</v>
      </c>
      <c r="C392" s="38" t="s">
        <v>153</v>
      </c>
      <c r="D392" s="39" t="s">
        <v>16</v>
      </c>
      <c r="E392" s="42">
        <f>IF(AR457&lt;0.75,1/0,IF(AR$463&lt;0.75,1/0,X392))</f>
        <v>-0.11349017716748799</v>
      </c>
      <c r="F392" s="42">
        <f>IF(AS457&lt;0.75,1/0,IF(AS$463&lt;0.75,1/0,Y392))</f>
        <v>5.2238151569639513E-2</v>
      </c>
      <c r="G392" s="42">
        <f>IF(AT457&lt;0.75,1/0,IF(AT$463&lt;0.75,1/0,Z392))</f>
        <v>0.72334312366100795</v>
      </c>
      <c r="H392" s="42">
        <f>IF(AU457&lt;0.75,1/0,IF(AU$463&lt;0.75,1/0,AA392))</f>
        <v>-8.3021259434233108E-2</v>
      </c>
      <c r="I392" s="42">
        <f>IF(AV457&lt;0.75,1/0,IF(AV$463&lt;0.75,1/0,AB392))</f>
        <v>0.34686154499592536</v>
      </c>
      <c r="J392" s="42">
        <f>IF(AW457&lt;0.75,1/0,IF(AW$463&lt;0.75,1/0,AC392))</f>
        <v>-0.13814674694943252</v>
      </c>
      <c r="K392" s="42" t="e">
        <f>IF(AX457&lt;0.75,1/0,IF(AX$463&lt;0.75,1/0,AD392))</f>
        <v>#DIV/0!</v>
      </c>
      <c r="L392" s="42">
        <f>IF(AY457&lt;0.75,1/0,IF(AY$463&lt;0.75,1/0,AE392))</f>
        <v>9.9752407865910664E-2</v>
      </c>
      <c r="M392" s="42">
        <f>IF(AZ457&lt;0.75,1/0,IF(AZ$463&lt;0.75,1/0,AF392))</f>
        <v>-4.8956571601498911E-2</v>
      </c>
      <c r="N392" s="42">
        <f>IF(BA457&lt;0.75,1/0,IF(BA$463&lt;0.75,1/0,AG392))</f>
        <v>-7.4118817412169857E-2</v>
      </c>
      <c r="O392" s="42">
        <f>IF(BB457&lt;0.75,1/0,IF(BB$463&lt;0.75,1/0,AH392))</f>
        <v>-7.905035065100352E-2</v>
      </c>
      <c r="P392" s="42">
        <f>IF(BC457&lt;0.75,1/0,IF(BC$463&lt;0.75,1/0,AI392))</f>
        <v>0.66526851328063863</v>
      </c>
      <c r="Q392" s="42">
        <f>IF(BD457&lt;0.75,1/0,IF(BD$463&lt;0.75,1/0,AJ392))</f>
        <v>0.20411684216788628</v>
      </c>
      <c r="R392" s="42">
        <f>IF(BE457&lt;0.75,1/0,IF(BE$463&lt;0.75,1/0,AK392))</f>
        <v>8.2113785994962329E-2</v>
      </c>
      <c r="S392" s="42">
        <f>IF(BF457&lt;0.75,1/0,IF(BF$463&lt;0.75,1/0,AL392))</f>
        <v>3.1944161614334998E-2</v>
      </c>
      <c r="U392" s="5" t="s">
        <v>47</v>
      </c>
      <c r="V392" s="6" t="s">
        <v>153</v>
      </c>
      <c r="W392" s="7" t="s">
        <v>16</v>
      </c>
      <c r="X392" s="1">
        <v>-0.11349017716748799</v>
      </c>
      <c r="Y392" s="1">
        <v>5.2238151569639513E-2</v>
      </c>
      <c r="Z392" s="1">
        <v>0.72334312366100795</v>
      </c>
      <c r="AA392" s="1">
        <v>-8.3021259434233108E-2</v>
      </c>
      <c r="AB392" s="1">
        <v>0.34686154499592536</v>
      </c>
      <c r="AC392" s="1">
        <v>-0.13814674694943252</v>
      </c>
      <c r="AD392" s="1" t="e">
        <v>#N/A</v>
      </c>
      <c r="AE392" s="1">
        <v>9.9752407865910664E-2</v>
      </c>
      <c r="AF392" s="1">
        <v>-4.8956571601498911E-2</v>
      </c>
      <c r="AG392" s="1">
        <v>-7.4118817412169857E-2</v>
      </c>
      <c r="AH392" s="1">
        <v>-7.905035065100352E-2</v>
      </c>
      <c r="AI392" s="1">
        <v>0.66526851328063863</v>
      </c>
      <c r="AJ392" s="1">
        <v>0.20411684216788628</v>
      </c>
      <c r="AK392" s="1">
        <v>8.2113785994962329E-2</v>
      </c>
      <c r="AL392" s="1">
        <v>3.1944161614334998E-2</v>
      </c>
      <c r="AO392" s="41" t="s">
        <v>37</v>
      </c>
      <c r="AP392" s="38" t="s">
        <v>77</v>
      </c>
      <c r="AQ392" s="39" t="s">
        <v>16</v>
      </c>
      <c r="AR392" s="42">
        <f t="shared" si="564"/>
        <v>0.99722222222222223</v>
      </c>
      <c r="AS392" s="42">
        <f t="shared" si="550"/>
        <v>0.98333333333333328</v>
      </c>
      <c r="AT392" s="42">
        <f t="shared" si="551"/>
        <v>1</v>
      </c>
      <c r="AU392" s="42">
        <f t="shared" si="552"/>
        <v>0.95833333333333337</v>
      </c>
      <c r="AV392" s="42">
        <f t="shared" si="553"/>
        <v>0.98333333333333328</v>
      </c>
      <c r="AW392" s="42">
        <f t="shared" si="554"/>
        <v>0.97222222222222221</v>
      </c>
      <c r="AX392" s="42">
        <f t="shared" si="555"/>
        <v>0.97499999999999998</v>
      </c>
      <c r="AY392" s="42">
        <f t="shared" si="556"/>
        <v>1</v>
      </c>
      <c r="AZ392" s="42">
        <f t="shared" si="557"/>
        <v>0.99444444444444446</v>
      </c>
      <c r="BA392" s="42">
        <f t="shared" si="558"/>
        <v>1</v>
      </c>
      <c r="BB392" s="42">
        <f t="shared" si="559"/>
        <v>1</v>
      </c>
      <c r="BC392" s="42">
        <f t="shared" si="560"/>
        <v>1</v>
      </c>
      <c r="BD392" s="42">
        <f t="shared" si="561"/>
        <v>0.98611111111111116</v>
      </c>
      <c r="BE392" s="42">
        <f t="shared" si="562"/>
        <v>1</v>
      </c>
      <c r="BF392" s="42">
        <f t="shared" si="563"/>
        <v>1</v>
      </c>
      <c r="BH392" s="41" t="s">
        <v>37</v>
      </c>
      <c r="BI392" s="38" t="s">
        <v>77</v>
      </c>
      <c r="BJ392" s="39" t="s">
        <v>16</v>
      </c>
      <c r="BK392" s="27">
        <v>359</v>
      </c>
      <c r="BL392" s="27">
        <v>354</v>
      </c>
      <c r="BM392" s="27">
        <v>360</v>
      </c>
      <c r="BN392" s="27">
        <v>345</v>
      </c>
      <c r="BO392" s="27">
        <v>354</v>
      </c>
      <c r="BP392" s="27">
        <v>350</v>
      </c>
      <c r="BQ392" s="27">
        <v>351</v>
      </c>
      <c r="BR392" s="27">
        <v>360</v>
      </c>
      <c r="BS392" s="27">
        <v>358</v>
      </c>
      <c r="BT392" s="27">
        <v>360</v>
      </c>
      <c r="BU392" s="27">
        <v>360</v>
      </c>
      <c r="BV392" s="27">
        <v>360</v>
      </c>
      <c r="BW392" s="27">
        <v>355</v>
      </c>
      <c r="BX392" s="27">
        <v>360</v>
      </c>
      <c r="BY392" s="27">
        <v>360</v>
      </c>
    </row>
    <row r="393" spans="2:77" x14ac:dyDescent="0.25">
      <c r="B393" s="41" t="s">
        <v>47</v>
      </c>
      <c r="C393" s="38" t="s">
        <v>154</v>
      </c>
      <c r="D393" s="39" t="s">
        <v>16</v>
      </c>
      <c r="E393" s="42">
        <f>IF(AR458&lt;0.75,1/0,IF(AR$463&lt;0.75,1/0,X393))</f>
        <v>5.1100139548246437E-2</v>
      </c>
      <c r="F393" s="42">
        <f>IF(AS458&lt;0.75,1/0,IF(AS$463&lt;0.75,1/0,Y393))</f>
        <v>0.25989196698440842</v>
      </c>
      <c r="G393" s="42">
        <f>IF(AT458&lt;0.75,1/0,IF(AT$463&lt;0.75,1/0,Z393))</f>
        <v>0.54545626712238215</v>
      </c>
      <c r="H393" s="42">
        <f>IF(AU458&lt;0.75,1/0,IF(AU$463&lt;0.75,1/0,AA393))</f>
        <v>-3.1907383167462111E-4</v>
      </c>
      <c r="I393" s="42">
        <f>IF(AV458&lt;0.75,1/0,IF(AV$463&lt;0.75,1/0,AB393))</f>
        <v>0.47496205009907522</v>
      </c>
      <c r="J393" s="42">
        <f>IF(AW458&lt;0.75,1/0,IF(AW$463&lt;0.75,1/0,AC393))</f>
        <v>-8.7897773090999332E-2</v>
      </c>
      <c r="K393" s="42">
        <f>IF(AX458&lt;0.75,1/0,IF(AX$463&lt;0.75,1/0,AD393))</f>
        <v>0.19515921080802934</v>
      </c>
      <c r="L393" s="42">
        <f>IF(AY458&lt;0.75,1/0,IF(AY$463&lt;0.75,1/0,AE393))</f>
        <v>-0.18745528466964512</v>
      </c>
      <c r="M393" s="42">
        <f>IF(AZ458&lt;0.75,1/0,IF(AZ$463&lt;0.75,1/0,AF393))</f>
        <v>0.19299425278770022</v>
      </c>
      <c r="N393" s="42">
        <f>IF(BA458&lt;0.75,1/0,IF(BA$463&lt;0.75,1/0,AG393))</f>
        <v>4.9239707359059359E-2</v>
      </c>
      <c r="O393" s="42">
        <f>IF(BB458&lt;0.75,1/0,IF(BB$463&lt;0.75,1/0,AH393))</f>
        <v>0.10838441206030547</v>
      </c>
      <c r="P393" s="42">
        <f>IF(BC458&lt;0.75,1/0,IF(BC$463&lt;0.75,1/0,AI393))</f>
        <v>1.0450526112825655</v>
      </c>
      <c r="Q393" s="42">
        <f>IF(BD458&lt;0.75,1/0,IF(BD$463&lt;0.75,1/0,AJ393))</f>
        <v>-5.7007424922890237E-3</v>
      </c>
      <c r="R393" s="42">
        <f>IF(BE458&lt;0.75,1/0,IF(BE$463&lt;0.75,1/0,AK393))</f>
        <v>0.14354779691562736</v>
      </c>
      <c r="S393" s="42">
        <f>IF(BF458&lt;0.75,1/0,IF(BF$463&lt;0.75,1/0,AL393))</f>
        <v>7.6465049738408064E-2</v>
      </c>
      <c r="U393" s="5" t="s">
        <v>47</v>
      </c>
      <c r="V393" s="6" t="s">
        <v>154</v>
      </c>
      <c r="W393" s="7" t="s">
        <v>16</v>
      </c>
      <c r="X393" s="1">
        <v>5.1100139548246437E-2</v>
      </c>
      <c r="Y393" s="1">
        <v>0.25989196698440842</v>
      </c>
      <c r="Z393" s="1">
        <v>0.54545626712238215</v>
      </c>
      <c r="AA393" s="1">
        <v>-3.1907383167462111E-4</v>
      </c>
      <c r="AB393" s="1">
        <v>0.47496205009907522</v>
      </c>
      <c r="AC393" s="1">
        <v>-8.7897773090999332E-2</v>
      </c>
      <c r="AD393" s="1">
        <v>0.19515921080802934</v>
      </c>
      <c r="AE393" s="1">
        <v>-0.18745528466964512</v>
      </c>
      <c r="AF393" s="1">
        <v>0.19299425278770022</v>
      </c>
      <c r="AG393" s="1">
        <v>4.9239707359059359E-2</v>
      </c>
      <c r="AH393" s="1">
        <v>0.10838441206030547</v>
      </c>
      <c r="AI393" s="1">
        <v>1.0450526112825655</v>
      </c>
      <c r="AJ393" s="1">
        <v>-5.7007424922890237E-3</v>
      </c>
      <c r="AK393" s="1">
        <v>0.14354779691562736</v>
      </c>
      <c r="AL393" s="1">
        <v>7.6465049738408064E-2</v>
      </c>
      <c r="AO393" s="41" t="s">
        <v>37</v>
      </c>
      <c r="AP393" s="38" t="s">
        <v>164</v>
      </c>
      <c r="AQ393" s="39" t="s">
        <v>16</v>
      </c>
      <c r="AR393" s="42">
        <f t="shared" si="564"/>
        <v>1</v>
      </c>
      <c r="AS393" s="42">
        <f t="shared" si="550"/>
        <v>0.98055555555555551</v>
      </c>
      <c r="AT393" s="42">
        <f t="shared" si="551"/>
        <v>0.99722222222222223</v>
      </c>
      <c r="AU393" s="42">
        <f t="shared" si="552"/>
        <v>0.96388888888888891</v>
      </c>
      <c r="AV393" s="42">
        <f t="shared" si="553"/>
        <v>0.9916666666666667</v>
      </c>
      <c r="AW393" s="42">
        <f t="shared" si="554"/>
        <v>0.98055555555555551</v>
      </c>
      <c r="AX393" s="42">
        <f t="shared" si="555"/>
        <v>0.98888888888888893</v>
      </c>
      <c r="AY393" s="42">
        <f t="shared" si="556"/>
        <v>1</v>
      </c>
      <c r="AZ393" s="42">
        <f t="shared" si="557"/>
        <v>0.99444444444444446</v>
      </c>
      <c r="BA393" s="42">
        <f t="shared" si="558"/>
        <v>1</v>
      </c>
      <c r="BB393" s="42">
        <f t="shared" si="559"/>
        <v>1</v>
      </c>
      <c r="BC393" s="42">
        <f t="shared" si="560"/>
        <v>1</v>
      </c>
      <c r="BD393" s="42">
        <f t="shared" si="561"/>
        <v>0.98611111111111116</v>
      </c>
      <c r="BE393" s="42">
        <f t="shared" si="562"/>
        <v>1</v>
      </c>
      <c r="BF393" s="42">
        <f t="shared" si="563"/>
        <v>1</v>
      </c>
      <c r="BH393" s="41" t="s">
        <v>37</v>
      </c>
      <c r="BI393" s="38" t="s">
        <v>164</v>
      </c>
      <c r="BJ393" s="39" t="s">
        <v>16</v>
      </c>
      <c r="BK393" s="27">
        <v>360</v>
      </c>
      <c r="BL393" s="27">
        <v>353</v>
      </c>
      <c r="BM393" s="27">
        <v>359</v>
      </c>
      <c r="BN393" s="27">
        <v>347</v>
      </c>
      <c r="BO393" s="27">
        <v>357</v>
      </c>
      <c r="BP393" s="27">
        <v>353</v>
      </c>
      <c r="BQ393" s="27">
        <v>356</v>
      </c>
      <c r="BR393" s="27">
        <v>360</v>
      </c>
      <c r="BS393" s="27">
        <v>358</v>
      </c>
      <c r="BT393" s="27">
        <v>360</v>
      </c>
      <c r="BU393" s="27">
        <v>360</v>
      </c>
      <c r="BV393" s="27">
        <v>360</v>
      </c>
      <c r="BW393" s="27">
        <v>355</v>
      </c>
      <c r="BX393" s="27">
        <v>360</v>
      </c>
      <c r="BY393" s="27">
        <v>360</v>
      </c>
    </row>
    <row r="394" spans="2:77" x14ac:dyDescent="0.25">
      <c r="B394" s="41" t="s">
        <v>47</v>
      </c>
      <c r="C394" s="38" t="s">
        <v>155</v>
      </c>
      <c r="D394" s="39" t="s">
        <v>16</v>
      </c>
      <c r="E394" s="42">
        <f>IF(AR459&lt;0.75,1/0,IF(AR$463&lt;0.75,1/0,X394))</f>
        <v>-0.14018950236452421</v>
      </c>
      <c r="F394" s="42">
        <f>IF(AS459&lt;0.75,1/0,IF(AS$463&lt;0.75,1/0,Y394))</f>
        <v>-9.1005477548765423E-2</v>
      </c>
      <c r="G394" s="42">
        <f>IF(AT459&lt;0.75,1/0,IF(AT$463&lt;0.75,1/0,Z394))</f>
        <v>1.9161162142310895E-2</v>
      </c>
      <c r="H394" s="42">
        <f>IF(AU459&lt;0.75,1/0,IF(AU$463&lt;0.75,1/0,AA394))</f>
        <v>-3.9071674168258741E-2</v>
      </c>
      <c r="I394" s="42">
        <f>IF(AV459&lt;0.75,1/0,IF(AV$463&lt;0.75,1/0,AB394))</f>
        <v>0.29673177234842241</v>
      </c>
      <c r="J394" s="42">
        <f>IF(AW459&lt;0.75,1/0,IF(AW$463&lt;0.75,1/0,AC394))</f>
        <v>-6.3886136550944994E-2</v>
      </c>
      <c r="K394" s="42">
        <f>IF(AX459&lt;0.75,1/0,IF(AX$463&lt;0.75,1/0,AD394))</f>
        <v>3.7391505540132153E-2</v>
      </c>
      <c r="L394" s="42">
        <f>IF(AY459&lt;0.75,1/0,IF(AY$463&lt;0.75,1/0,AE394))</f>
        <v>0.15358340980480123</v>
      </c>
      <c r="M394" s="42">
        <f>IF(AZ459&lt;0.75,1/0,IF(AZ$463&lt;0.75,1/0,AF394))</f>
        <v>0.12787626109563854</v>
      </c>
      <c r="N394" s="42">
        <f>IF(BA459&lt;0.75,1/0,IF(BA$463&lt;0.75,1/0,AG394))</f>
        <v>0.21740302455209837</v>
      </c>
      <c r="O394" s="42">
        <f>IF(BB459&lt;0.75,1/0,IF(BB$463&lt;0.75,1/0,AH394))</f>
        <v>-0.17910060472563571</v>
      </c>
      <c r="P394" s="42">
        <f>IF(BC459&lt;0.75,1/0,IF(BC$463&lt;0.75,1/0,AI394))</f>
        <v>0.28040595692367165</v>
      </c>
      <c r="Q394" s="42">
        <f>IF(BD459&lt;0.75,1/0,IF(BD$463&lt;0.75,1/0,AJ394))</f>
        <v>-0.22134379748783339</v>
      </c>
      <c r="R394" s="42">
        <f>IF(BE459&lt;0.75,1/0,IF(BE$463&lt;0.75,1/0,AK394))</f>
        <v>2.5446312723306441E-2</v>
      </c>
      <c r="S394" s="42">
        <f>IF(BF459&lt;0.75,1/0,IF(BF$463&lt;0.75,1/0,AL394))</f>
        <v>-5.027012392361041E-2</v>
      </c>
      <c r="U394" s="5" t="s">
        <v>47</v>
      </c>
      <c r="V394" s="6" t="s">
        <v>155</v>
      </c>
      <c r="W394" s="7" t="s">
        <v>16</v>
      </c>
      <c r="X394" s="1">
        <v>-0.14018950236452421</v>
      </c>
      <c r="Y394" s="1">
        <v>-9.1005477548765423E-2</v>
      </c>
      <c r="Z394" s="1">
        <v>1.9161162142310895E-2</v>
      </c>
      <c r="AA394" s="1">
        <v>-3.9071674168258741E-2</v>
      </c>
      <c r="AB394" s="1">
        <v>0.29673177234842241</v>
      </c>
      <c r="AC394" s="1">
        <v>-6.3886136550944994E-2</v>
      </c>
      <c r="AD394" s="1">
        <v>3.7391505540132153E-2</v>
      </c>
      <c r="AE394" s="1">
        <v>0.15358340980480123</v>
      </c>
      <c r="AF394" s="1">
        <v>0.12787626109563854</v>
      </c>
      <c r="AG394" s="1">
        <v>0.21740302455209837</v>
      </c>
      <c r="AH394" s="1">
        <v>-0.17910060472563571</v>
      </c>
      <c r="AI394" s="1">
        <v>0.28040595692367165</v>
      </c>
      <c r="AJ394" s="1">
        <v>-0.22134379748783339</v>
      </c>
      <c r="AK394" s="1">
        <v>2.5446312723306441E-2</v>
      </c>
      <c r="AL394" s="1">
        <v>-5.027012392361041E-2</v>
      </c>
      <c r="AO394" s="41" t="s">
        <v>38</v>
      </c>
      <c r="AP394" s="38" t="s">
        <v>159</v>
      </c>
      <c r="AQ394" s="39" t="s">
        <v>16</v>
      </c>
      <c r="AR394" s="42">
        <f>BK394/360</f>
        <v>1</v>
      </c>
      <c r="AS394" s="42">
        <f t="shared" si="550"/>
        <v>0.98888888888888893</v>
      </c>
      <c r="AT394" s="42">
        <f t="shared" si="551"/>
        <v>0.95833333333333337</v>
      </c>
      <c r="AU394" s="42">
        <f t="shared" si="552"/>
        <v>0.95833333333333337</v>
      </c>
      <c r="AV394" s="42">
        <f t="shared" si="553"/>
        <v>1</v>
      </c>
      <c r="AW394" s="42">
        <f t="shared" si="554"/>
        <v>0.96388888888888891</v>
      </c>
      <c r="AX394" s="42">
        <f t="shared" si="555"/>
        <v>0.19722222222222222</v>
      </c>
      <c r="AY394" s="42">
        <f t="shared" si="556"/>
        <v>1</v>
      </c>
      <c r="AZ394" s="42">
        <f t="shared" si="557"/>
        <v>1</v>
      </c>
      <c r="BA394" s="42">
        <f t="shared" si="558"/>
        <v>1</v>
      </c>
      <c r="BB394" s="42">
        <f t="shared" si="559"/>
        <v>1</v>
      </c>
      <c r="BC394" s="42">
        <f t="shared" si="560"/>
        <v>1</v>
      </c>
      <c r="BD394" s="42">
        <f t="shared" si="561"/>
        <v>1</v>
      </c>
      <c r="BE394" s="42">
        <f t="shared" si="562"/>
        <v>1</v>
      </c>
      <c r="BF394" s="42">
        <f t="shared" si="563"/>
        <v>1</v>
      </c>
      <c r="BH394" s="41" t="s">
        <v>38</v>
      </c>
      <c r="BI394" s="38" t="s">
        <v>159</v>
      </c>
      <c r="BJ394" s="39" t="s">
        <v>16</v>
      </c>
      <c r="BK394" s="27">
        <v>360</v>
      </c>
      <c r="BL394" s="27">
        <v>356</v>
      </c>
      <c r="BM394" s="27">
        <v>345</v>
      </c>
      <c r="BN394" s="27">
        <v>345</v>
      </c>
      <c r="BO394" s="27">
        <v>360</v>
      </c>
      <c r="BP394" s="27">
        <v>347</v>
      </c>
      <c r="BQ394" s="27">
        <v>71</v>
      </c>
      <c r="BR394" s="27">
        <v>360</v>
      </c>
      <c r="BS394" s="27">
        <v>360</v>
      </c>
      <c r="BT394" s="27">
        <v>360</v>
      </c>
      <c r="BU394" s="27">
        <v>360</v>
      </c>
      <c r="BV394" s="27">
        <v>360</v>
      </c>
      <c r="BW394" s="27">
        <v>360</v>
      </c>
      <c r="BX394" s="27">
        <v>360</v>
      </c>
      <c r="BY394" s="27">
        <v>360</v>
      </c>
    </row>
    <row r="395" spans="2:77" x14ac:dyDescent="0.25">
      <c r="B395" s="41" t="s">
        <v>47</v>
      </c>
      <c r="C395" s="38" t="s">
        <v>156</v>
      </c>
      <c r="D395" s="39" t="s">
        <v>16</v>
      </c>
      <c r="E395" s="42">
        <f>IF(AR460&lt;0.75,1/0,IF(AR$463&lt;0.75,1/0,X395))</f>
        <v>0.17710069274319329</v>
      </c>
      <c r="F395" s="42">
        <f>IF(AS460&lt;0.75,1/0,IF(AS$463&lt;0.75,1/0,Y395))</f>
        <v>-5.7810883454485817E-2</v>
      </c>
      <c r="G395" s="42">
        <f>IF(AT460&lt;0.75,1/0,IF(AT$463&lt;0.75,1/0,Z395))</f>
        <v>0.20636816627193477</v>
      </c>
      <c r="H395" s="42">
        <f>IF(AU460&lt;0.75,1/0,IF(AU$463&lt;0.75,1/0,AA395))</f>
        <v>-4.6444920660064781E-3</v>
      </c>
      <c r="I395" s="42">
        <f>IF(AV460&lt;0.75,1/0,IF(AV$463&lt;0.75,1/0,AB395))</f>
        <v>0.23950766771601995</v>
      </c>
      <c r="J395" s="42">
        <f>IF(AW460&lt;0.75,1/0,IF(AW$463&lt;0.75,1/0,AC395))</f>
        <v>-1.4058517075347887E-2</v>
      </c>
      <c r="K395" s="42">
        <f>IF(AX460&lt;0.75,1/0,IF(AX$463&lt;0.75,1/0,AD395))</f>
        <v>0.18456815867989285</v>
      </c>
      <c r="L395" s="42">
        <f>IF(AY460&lt;0.75,1/0,IF(AY$463&lt;0.75,1/0,AE395))</f>
        <v>0.39989308072033314</v>
      </c>
      <c r="M395" s="42">
        <f>IF(AZ460&lt;0.75,1/0,IF(AZ$463&lt;0.75,1/0,AF395))</f>
        <v>8.716234297819736E-2</v>
      </c>
      <c r="N395" s="42">
        <f>IF(BA460&lt;0.75,1/0,IF(BA$463&lt;0.75,1/0,AG395))</f>
        <v>3.2653824769689699E-2</v>
      </c>
      <c r="O395" s="42">
        <f>IF(BB460&lt;0.75,1/0,IF(BB$463&lt;0.75,1/0,AH395))</f>
        <v>1.8032737829251966E-2</v>
      </c>
      <c r="P395" s="42">
        <f>IF(BC460&lt;0.75,1/0,IF(BC$463&lt;0.75,1/0,AI395))</f>
        <v>0.72980840255948731</v>
      </c>
      <c r="Q395" s="42">
        <f>IF(BD460&lt;0.75,1/0,IF(BD$463&lt;0.75,1/0,AJ395))</f>
        <v>-0.16138241414767418</v>
      </c>
      <c r="R395" s="42">
        <f>IF(BE460&lt;0.75,1/0,IF(BE$463&lt;0.75,1/0,AK395))</f>
        <v>0.13851087057157385</v>
      </c>
      <c r="S395" s="42">
        <f>IF(BF460&lt;0.75,1/0,IF(BF$463&lt;0.75,1/0,AL395))</f>
        <v>6.2087084281086113E-3</v>
      </c>
      <c r="U395" s="5" t="s">
        <v>47</v>
      </c>
      <c r="V395" s="6" t="s">
        <v>156</v>
      </c>
      <c r="W395" s="7" t="s">
        <v>16</v>
      </c>
      <c r="X395" s="1">
        <v>0.17710069274319329</v>
      </c>
      <c r="Y395" s="1">
        <v>-5.7810883454485817E-2</v>
      </c>
      <c r="Z395" s="1">
        <v>0.20636816627193477</v>
      </c>
      <c r="AA395" s="1">
        <v>-4.6444920660064781E-3</v>
      </c>
      <c r="AB395" s="1">
        <v>0.23950766771601995</v>
      </c>
      <c r="AC395" s="1">
        <v>-1.4058517075347887E-2</v>
      </c>
      <c r="AD395" s="1">
        <v>0.18456815867989285</v>
      </c>
      <c r="AE395" s="1">
        <v>0.39989308072033314</v>
      </c>
      <c r="AF395" s="1">
        <v>8.716234297819736E-2</v>
      </c>
      <c r="AG395" s="1">
        <v>3.2653824769689699E-2</v>
      </c>
      <c r="AH395" s="1">
        <v>1.8032737829251966E-2</v>
      </c>
      <c r="AI395" s="1">
        <v>0.72980840255948731</v>
      </c>
      <c r="AJ395" s="1">
        <v>-0.16138241414767418</v>
      </c>
      <c r="AK395" s="1">
        <v>0.13851087057157385</v>
      </c>
      <c r="AL395" s="1">
        <v>6.2087084281086113E-3</v>
      </c>
      <c r="AO395" s="41" t="s">
        <v>38</v>
      </c>
      <c r="AP395" s="38" t="s">
        <v>160</v>
      </c>
      <c r="AQ395" s="39" t="s">
        <v>16</v>
      </c>
      <c r="AR395" s="42">
        <f t="shared" ref="AR395:AR400" si="565">BK395/360</f>
        <v>1</v>
      </c>
      <c r="AS395" s="42">
        <f t="shared" si="550"/>
        <v>0.99722222222222223</v>
      </c>
      <c r="AT395" s="42">
        <f t="shared" si="551"/>
        <v>0.95833333333333337</v>
      </c>
      <c r="AU395" s="42">
        <f t="shared" si="552"/>
        <v>0.95833333333333337</v>
      </c>
      <c r="AV395" s="42">
        <f t="shared" si="553"/>
        <v>1</v>
      </c>
      <c r="AW395" s="42">
        <f t="shared" si="554"/>
        <v>0.98055555555555551</v>
      </c>
      <c r="AX395" s="42">
        <f t="shared" si="555"/>
        <v>0.98888888888888893</v>
      </c>
      <c r="AY395" s="42">
        <f t="shared" si="556"/>
        <v>1</v>
      </c>
      <c r="AZ395" s="42">
        <f t="shared" si="557"/>
        <v>1</v>
      </c>
      <c r="BA395" s="42">
        <f t="shared" si="558"/>
        <v>1</v>
      </c>
      <c r="BB395" s="42">
        <f t="shared" si="559"/>
        <v>1</v>
      </c>
      <c r="BC395" s="42">
        <f t="shared" si="560"/>
        <v>1</v>
      </c>
      <c r="BD395" s="42">
        <f t="shared" si="561"/>
        <v>0.98611111111111116</v>
      </c>
      <c r="BE395" s="42">
        <f t="shared" si="562"/>
        <v>1</v>
      </c>
      <c r="BF395" s="42">
        <f t="shared" si="563"/>
        <v>1</v>
      </c>
      <c r="BH395" s="41" t="s">
        <v>38</v>
      </c>
      <c r="BI395" s="38" t="s">
        <v>160</v>
      </c>
      <c r="BJ395" s="39" t="s">
        <v>16</v>
      </c>
      <c r="BK395" s="27">
        <v>360</v>
      </c>
      <c r="BL395" s="27">
        <v>359</v>
      </c>
      <c r="BM395" s="27">
        <v>345</v>
      </c>
      <c r="BN395" s="27">
        <v>345</v>
      </c>
      <c r="BO395" s="27">
        <v>360</v>
      </c>
      <c r="BP395" s="27">
        <v>353</v>
      </c>
      <c r="BQ395" s="27">
        <v>356</v>
      </c>
      <c r="BR395" s="27">
        <v>360</v>
      </c>
      <c r="BS395" s="27">
        <v>360</v>
      </c>
      <c r="BT395" s="27">
        <v>360</v>
      </c>
      <c r="BU395" s="27">
        <v>360</v>
      </c>
      <c r="BV395" s="27">
        <v>360</v>
      </c>
      <c r="BW395" s="27">
        <v>355</v>
      </c>
      <c r="BX395" s="27">
        <v>360</v>
      </c>
      <c r="BY395" s="27">
        <v>360</v>
      </c>
    </row>
    <row r="396" spans="2:77" x14ac:dyDescent="0.25">
      <c r="B396" s="41" t="s">
        <v>47</v>
      </c>
      <c r="C396" s="38" t="s">
        <v>157</v>
      </c>
      <c r="D396" s="39" t="s">
        <v>16</v>
      </c>
      <c r="E396" s="42">
        <f>IF(AR461&lt;0.75,1/0,IF(AR$463&lt;0.75,1/0,X396))</f>
        <v>9.1385865109895326E-2</v>
      </c>
      <c r="F396" s="42">
        <f>IF(AS461&lt;0.75,1/0,IF(AS$463&lt;0.75,1/0,Y396))</f>
        <v>8.7918702122031345E-2</v>
      </c>
      <c r="G396" s="42">
        <f>IF(AT461&lt;0.75,1/0,IF(AT$463&lt;0.75,1/0,Z396))</f>
        <v>0.1301086475208435</v>
      </c>
      <c r="H396" s="42">
        <f>IF(AU461&lt;0.75,1/0,IF(AU$463&lt;0.75,1/0,AA396))</f>
        <v>-0.17775382209808099</v>
      </c>
      <c r="I396" s="42">
        <f>IF(AV461&lt;0.75,1/0,IF(AV$463&lt;0.75,1/0,AB396))</f>
        <v>0.1633532820950554</v>
      </c>
      <c r="J396" s="42">
        <f>IF(AW461&lt;0.75,1/0,IF(AW$463&lt;0.75,1/0,AC396))</f>
        <v>-0.15143929183910065</v>
      </c>
      <c r="K396" s="42">
        <f>IF(AX461&lt;0.75,1/0,IF(AX$463&lt;0.75,1/0,AD396))</f>
        <v>0.10045855917851076</v>
      </c>
      <c r="L396" s="42">
        <f>IF(AY461&lt;0.75,1/0,IF(AY$463&lt;0.75,1/0,AE396))</f>
        <v>0.33975220606438739</v>
      </c>
      <c r="M396" s="42">
        <f>IF(AZ461&lt;0.75,1/0,IF(AZ$463&lt;0.75,1/0,AF396))</f>
        <v>-0.16103553654775071</v>
      </c>
      <c r="N396" s="42">
        <f>IF(BA461&lt;0.75,1/0,IF(BA$463&lt;0.75,1/0,AG396))</f>
        <v>0.11829707859843053</v>
      </c>
      <c r="O396" s="42">
        <f>IF(BB461&lt;0.75,1/0,IF(BB$463&lt;0.75,1/0,AH396))</f>
        <v>-0.13678252084935827</v>
      </c>
      <c r="P396" s="42">
        <f>IF(BC461&lt;0.75,1/0,IF(BC$463&lt;0.75,1/0,AI396))</f>
        <v>0.34397458908871803</v>
      </c>
      <c r="Q396" s="42">
        <f>IF(BD461&lt;0.75,1/0,IF(BD$463&lt;0.75,1/0,AJ396))</f>
        <v>-0.16069474085054236</v>
      </c>
      <c r="R396" s="42">
        <f>IF(BE461&lt;0.75,1/0,IF(BE$463&lt;0.75,1/0,AK396))</f>
        <v>1.1121567166567425E-2</v>
      </c>
      <c r="S396" s="42">
        <f>IF(BF461&lt;0.75,1/0,IF(BF$463&lt;0.75,1/0,AL396))</f>
        <v>-0.10870661750948141</v>
      </c>
      <c r="U396" s="5" t="s">
        <v>47</v>
      </c>
      <c r="V396" s="6" t="s">
        <v>157</v>
      </c>
      <c r="W396" s="7" t="s">
        <v>16</v>
      </c>
      <c r="X396" s="1">
        <v>9.1385865109895326E-2</v>
      </c>
      <c r="Y396" s="1">
        <v>8.7918702122031345E-2</v>
      </c>
      <c r="Z396" s="1">
        <v>0.1301086475208435</v>
      </c>
      <c r="AA396" s="1">
        <v>-0.17775382209808099</v>
      </c>
      <c r="AB396" s="1">
        <v>0.1633532820950554</v>
      </c>
      <c r="AC396" s="1">
        <v>-0.15143929183910065</v>
      </c>
      <c r="AD396" s="1">
        <v>0.10045855917851076</v>
      </c>
      <c r="AE396" s="1">
        <v>0.33975220606438739</v>
      </c>
      <c r="AF396" s="1">
        <v>-0.16103553654775071</v>
      </c>
      <c r="AG396" s="1">
        <v>0.11829707859843053</v>
      </c>
      <c r="AH396" s="1">
        <v>-0.13678252084935827</v>
      </c>
      <c r="AI396" s="1">
        <v>0.34397458908871803</v>
      </c>
      <c r="AJ396" s="1">
        <v>-0.16069474085054236</v>
      </c>
      <c r="AK396" s="1">
        <v>1.1121567166567425E-2</v>
      </c>
      <c r="AL396" s="1">
        <v>-0.10870661750948141</v>
      </c>
      <c r="AO396" s="41" t="s">
        <v>38</v>
      </c>
      <c r="AP396" s="38" t="s">
        <v>161</v>
      </c>
      <c r="AQ396" s="39" t="s">
        <v>16</v>
      </c>
      <c r="AR396" s="42">
        <f t="shared" si="565"/>
        <v>1</v>
      </c>
      <c r="AS396" s="42">
        <f t="shared" si="550"/>
        <v>0.98888888888888893</v>
      </c>
      <c r="AT396" s="42">
        <f t="shared" si="551"/>
        <v>1</v>
      </c>
      <c r="AU396" s="42">
        <f t="shared" si="552"/>
        <v>0.95833333333333337</v>
      </c>
      <c r="AV396" s="42">
        <f t="shared" si="553"/>
        <v>1</v>
      </c>
      <c r="AW396" s="42">
        <f t="shared" si="554"/>
        <v>0.97499999999999998</v>
      </c>
      <c r="AX396" s="42">
        <f t="shared" si="555"/>
        <v>0.99444444444444446</v>
      </c>
      <c r="AY396" s="42">
        <f t="shared" si="556"/>
        <v>1</v>
      </c>
      <c r="AZ396" s="42">
        <f t="shared" si="557"/>
        <v>1</v>
      </c>
      <c r="BA396" s="42">
        <f t="shared" si="558"/>
        <v>1</v>
      </c>
      <c r="BB396" s="42">
        <f t="shared" si="559"/>
        <v>1</v>
      </c>
      <c r="BC396" s="42">
        <f t="shared" si="560"/>
        <v>1</v>
      </c>
      <c r="BD396" s="42">
        <f t="shared" si="561"/>
        <v>1</v>
      </c>
      <c r="BE396" s="42">
        <f t="shared" si="562"/>
        <v>1</v>
      </c>
      <c r="BF396" s="42">
        <f t="shared" si="563"/>
        <v>1</v>
      </c>
      <c r="BH396" s="41" t="s">
        <v>38</v>
      </c>
      <c r="BI396" s="38" t="s">
        <v>161</v>
      </c>
      <c r="BJ396" s="39" t="s">
        <v>16</v>
      </c>
      <c r="BK396" s="27">
        <v>360</v>
      </c>
      <c r="BL396" s="27">
        <v>356</v>
      </c>
      <c r="BM396" s="27">
        <v>360</v>
      </c>
      <c r="BN396" s="27">
        <v>345</v>
      </c>
      <c r="BO396" s="27">
        <v>360</v>
      </c>
      <c r="BP396" s="27">
        <v>351</v>
      </c>
      <c r="BQ396" s="27">
        <v>358</v>
      </c>
      <c r="BR396" s="27">
        <v>360</v>
      </c>
      <c r="BS396" s="27">
        <v>360</v>
      </c>
      <c r="BT396" s="27">
        <v>360</v>
      </c>
      <c r="BU396" s="27">
        <v>360</v>
      </c>
      <c r="BV396" s="27">
        <v>360</v>
      </c>
      <c r="BW396" s="27">
        <v>360</v>
      </c>
      <c r="BX396" s="27">
        <v>360</v>
      </c>
      <c r="BY396" s="27">
        <v>360</v>
      </c>
    </row>
    <row r="397" spans="2:77" x14ac:dyDescent="0.25">
      <c r="B397" s="41" t="s">
        <v>47</v>
      </c>
      <c r="C397" s="38" t="s">
        <v>158</v>
      </c>
      <c r="D397" s="39" t="s">
        <v>16</v>
      </c>
      <c r="E397" s="42">
        <f>IF(AR462&lt;0.75,1/0,IF(AR$463&lt;0.75,1/0,X397))</f>
        <v>0.13072653550810709</v>
      </c>
      <c r="F397" s="42">
        <f>IF(AS462&lt;0.75,1/0,IF(AS$463&lt;0.75,1/0,Y397))</f>
        <v>6.670753223708803E-2</v>
      </c>
      <c r="G397" s="42">
        <f>IF(AT462&lt;0.75,1/0,IF(AT$463&lt;0.75,1/0,Z397))</f>
        <v>0.26815144137689861</v>
      </c>
      <c r="H397" s="42">
        <f>IF(AU462&lt;0.75,1/0,IF(AU$463&lt;0.75,1/0,AA397))</f>
        <v>-8.3853464138315847E-2</v>
      </c>
      <c r="I397" s="42">
        <f>IF(AV462&lt;0.75,1/0,IF(AV$463&lt;0.75,1/0,AB397))</f>
        <v>0.42509934348630751</v>
      </c>
      <c r="J397" s="42">
        <f>IF(AW462&lt;0.75,1/0,IF(AW$463&lt;0.75,1/0,AC397))</f>
        <v>-2.881145315694289E-2</v>
      </c>
      <c r="K397" s="42">
        <f>IF(AX462&lt;0.75,1/0,IF(AX$463&lt;0.75,1/0,AD397))</f>
        <v>0.19818751029823689</v>
      </c>
      <c r="L397" s="42">
        <f>IF(AY462&lt;0.75,1/0,IF(AY$463&lt;0.75,1/0,AE397))</f>
        <v>0.28416062338511572</v>
      </c>
      <c r="M397" s="42">
        <f>IF(AZ462&lt;0.75,1/0,IF(AZ$463&lt;0.75,1/0,AF397))</f>
        <v>-0.10229397844265509</v>
      </c>
      <c r="N397" s="42">
        <f>IF(BA462&lt;0.75,1/0,IF(BA$463&lt;0.75,1/0,AG397))</f>
        <v>3.2069078326305123E-2</v>
      </c>
      <c r="O397" s="42">
        <f>IF(BB462&lt;0.75,1/0,IF(BB$463&lt;0.75,1/0,AH397))</f>
        <v>-8.7181960496789723E-2</v>
      </c>
      <c r="P397" s="42">
        <f>IF(BC462&lt;0.75,1/0,IF(BC$463&lt;0.75,1/0,AI397))</f>
        <v>0.33790553799143064</v>
      </c>
      <c r="Q397" s="42">
        <f>IF(BD462&lt;0.75,1/0,IF(BD$463&lt;0.75,1/0,AJ397))</f>
        <v>-0.11151669832225386</v>
      </c>
      <c r="R397" s="42">
        <f>IF(BE462&lt;0.75,1/0,IF(BE$463&lt;0.75,1/0,AK397))</f>
        <v>4.3076334644828407E-2</v>
      </c>
      <c r="S397" s="42">
        <f>IF(BF462&lt;0.75,1/0,IF(BF$463&lt;0.75,1/0,AL397))</f>
        <v>-7.2997775556055355E-2</v>
      </c>
      <c r="U397" s="5" t="s">
        <v>47</v>
      </c>
      <c r="V397" s="6" t="s">
        <v>158</v>
      </c>
      <c r="W397" s="7" t="s">
        <v>16</v>
      </c>
      <c r="X397" s="1">
        <v>0.13072653550810709</v>
      </c>
      <c r="Y397" s="1">
        <v>6.670753223708803E-2</v>
      </c>
      <c r="Z397" s="1">
        <v>0.26815144137689861</v>
      </c>
      <c r="AA397" s="1">
        <v>-8.3853464138315847E-2</v>
      </c>
      <c r="AB397" s="1">
        <v>0.42509934348630751</v>
      </c>
      <c r="AC397" s="1">
        <v>-2.881145315694289E-2</v>
      </c>
      <c r="AD397" s="1">
        <v>0.19818751029823689</v>
      </c>
      <c r="AE397" s="1">
        <v>0.28416062338511572</v>
      </c>
      <c r="AF397" s="1">
        <v>-0.10229397844265509</v>
      </c>
      <c r="AG397" s="1">
        <v>3.2069078326305123E-2</v>
      </c>
      <c r="AH397" s="1">
        <v>-8.7181960496789723E-2</v>
      </c>
      <c r="AI397" s="1">
        <v>0.33790553799143064</v>
      </c>
      <c r="AJ397" s="1">
        <v>-0.11151669832225386</v>
      </c>
      <c r="AK397" s="1">
        <v>4.3076334644828407E-2</v>
      </c>
      <c r="AL397" s="1">
        <v>-7.2997775556055355E-2</v>
      </c>
      <c r="AO397" s="41" t="s">
        <v>38</v>
      </c>
      <c r="AP397" s="38" t="s">
        <v>162</v>
      </c>
      <c r="AQ397" s="39" t="s">
        <v>16</v>
      </c>
      <c r="AR397" s="42">
        <f t="shared" si="565"/>
        <v>1</v>
      </c>
      <c r="AS397" s="42">
        <f t="shared" si="550"/>
        <v>0.98888888888888893</v>
      </c>
      <c r="AT397" s="42">
        <f t="shared" si="551"/>
        <v>0.98888888888888893</v>
      </c>
      <c r="AU397" s="42">
        <f t="shared" si="552"/>
        <v>0.96388888888888891</v>
      </c>
      <c r="AV397" s="42">
        <f t="shared" si="553"/>
        <v>0.94444444444444442</v>
      </c>
      <c r="AW397" s="42">
        <f t="shared" si="554"/>
        <v>0.94722222222222219</v>
      </c>
      <c r="AX397" s="42">
        <f t="shared" si="555"/>
        <v>0.98611111111111116</v>
      </c>
      <c r="AY397" s="42">
        <f t="shared" si="556"/>
        <v>1</v>
      </c>
      <c r="AZ397" s="42">
        <f t="shared" si="557"/>
        <v>0.9916666666666667</v>
      </c>
      <c r="BA397" s="42">
        <f t="shared" si="558"/>
        <v>1</v>
      </c>
      <c r="BB397" s="42">
        <f t="shared" si="559"/>
        <v>1</v>
      </c>
      <c r="BC397" s="42">
        <f t="shared" si="560"/>
        <v>1</v>
      </c>
      <c r="BD397" s="42">
        <f t="shared" si="561"/>
        <v>1</v>
      </c>
      <c r="BE397" s="42">
        <f t="shared" si="562"/>
        <v>1</v>
      </c>
      <c r="BF397" s="42">
        <f t="shared" si="563"/>
        <v>1</v>
      </c>
      <c r="BH397" s="41" t="s">
        <v>38</v>
      </c>
      <c r="BI397" s="38" t="s">
        <v>162</v>
      </c>
      <c r="BJ397" s="39" t="s">
        <v>16</v>
      </c>
      <c r="BK397" s="27">
        <v>360</v>
      </c>
      <c r="BL397" s="27">
        <v>356</v>
      </c>
      <c r="BM397" s="27">
        <v>356</v>
      </c>
      <c r="BN397" s="27">
        <v>347</v>
      </c>
      <c r="BO397" s="27">
        <v>340</v>
      </c>
      <c r="BP397" s="27">
        <v>341</v>
      </c>
      <c r="BQ397" s="27">
        <v>355</v>
      </c>
      <c r="BR397" s="27">
        <v>360</v>
      </c>
      <c r="BS397" s="27">
        <v>357</v>
      </c>
      <c r="BT397" s="27">
        <v>360</v>
      </c>
      <c r="BU397" s="27">
        <v>360</v>
      </c>
      <c r="BV397" s="27">
        <v>360</v>
      </c>
      <c r="BW397" s="27">
        <v>360</v>
      </c>
      <c r="BX397" s="27">
        <v>360</v>
      </c>
      <c r="BY397" s="27">
        <v>360</v>
      </c>
    </row>
    <row r="398" spans="2:77" x14ac:dyDescent="0.25">
      <c r="B398" s="41" t="s">
        <v>48</v>
      </c>
      <c r="C398" s="38" t="s">
        <v>153</v>
      </c>
      <c r="D398" s="39" t="s">
        <v>16</v>
      </c>
      <c r="E398" s="42">
        <f>IF(AR464&lt;0.75,1/0,IF(AR$470&lt;0.75,1/0,X398))</f>
        <v>2.0783580638072063E-2</v>
      </c>
      <c r="F398" s="42">
        <f>IF(AS464&lt;0.75,1/0,IF(AS$470&lt;0.75,1/0,Y398))</f>
        <v>0.14360395941506154</v>
      </c>
      <c r="G398" s="42">
        <f>IF(AT464&lt;0.75,1/0,IF(AT$470&lt;0.75,1/0,Z398))</f>
        <v>0.73051421711414299</v>
      </c>
      <c r="H398" s="42">
        <f>IF(AU464&lt;0.75,1/0,IF(AU$470&lt;0.75,1/0,AA398))</f>
        <v>0.15286275661449356</v>
      </c>
      <c r="I398" s="42">
        <f>IF(AV464&lt;0.75,1/0,IF(AV$470&lt;0.75,1/0,AB398))</f>
        <v>0.61430458897123374</v>
      </c>
      <c r="J398" s="42">
        <f>IF(AW464&lt;0.75,1/0,IF(AW$470&lt;0.75,1/0,AC398))</f>
        <v>-2.5561938749368851E-3</v>
      </c>
      <c r="K398" s="42" t="e">
        <f>IF(AX464&lt;0.75,1/0,IF(AX$470&lt;0.75,1/0,AD398))</f>
        <v>#DIV/0!</v>
      </c>
      <c r="L398" s="42">
        <f>IF(AY464&lt;0.75,1/0,IF(AY$470&lt;0.75,1/0,AE398))</f>
        <v>-5.3680188461026956E-2</v>
      </c>
      <c r="M398" s="42">
        <f>IF(AZ464&lt;0.75,1/0,IF(AZ$470&lt;0.75,1/0,AF398))</f>
        <v>-5.4608533536087189E-2</v>
      </c>
      <c r="N398" s="42">
        <f>IF(BA464&lt;0.75,1/0,IF(BA$470&lt;0.75,1/0,AG398))</f>
        <v>0.17562622735734368</v>
      </c>
      <c r="O398" s="42">
        <f>IF(BB464&lt;0.75,1/0,IF(BB$470&lt;0.75,1/0,AH398))</f>
        <v>0.14236590846579178</v>
      </c>
      <c r="P398" s="42">
        <f>IF(BC464&lt;0.75,1/0,IF(BC$470&lt;0.75,1/0,AI398))</f>
        <v>0.81552650986637754</v>
      </c>
      <c r="Q398" s="42">
        <f>IF(BD464&lt;0.75,1/0,IF(BD$470&lt;0.75,1/0,AJ398))</f>
        <v>0.56370850488497548</v>
      </c>
      <c r="R398" s="42">
        <f>IF(BE464&lt;0.75,1/0,IF(BE$470&lt;0.75,1/0,AK398))</f>
        <v>0.20937366991776774</v>
      </c>
      <c r="S398" s="42">
        <f>IF(BF464&lt;0.75,1/0,IF(BF$470&lt;0.75,1/0,AL398))</f>
        <v>7.0482169369893155E-2</v>
      </c>
      <c r="U398" s="5" t="s">
        <v>48</v>
      </c>
      <c r="V398" s="6" t="s">
        <v>153</v>
      </c>
      <c r="W398" s="7" t="s">
        <v>16</v>
      </c>
      <c r="X398" s="1">
        <v>2.0783580638072063E-2</v>
      </c>
      <c r="Y398" s="1">
        <v>0.14360395941506154</v>
      </c>
      <c r="Z398" s="1">
        <v>0.73051421711414299</v>
      </c>
      <c r="AA398" s="1">
        <v>0.15286275661449356</v>
      </c>
      <c r="AB398" s="1">
        <v>0.61430458897123374</v>
      </c>
      <c r="AC398" s="1">
        <v>-2.5561938749368851E-3</v>
      </c>
      <c r="AD398" s="1" t="e">
        <v>#N/A</v>
      </c>
      <c r="AE398" s="1">
        <v>-5.3680188461026956E-2</v>
      </c>
      <c r="AF398" s="1">
        <v>-5.4608533536087189E-2</v>
      </c>
      <c r="AG398" s="1">
        <v>0.17562622735734368</v>
      </c>
      <c r="AH398" s="1">
        <v>0.14236590846579178</v>
      </c>
      <c r="AI398" s="1">
        <v>0.81552650986637754</v>
      </c>
      <c r="AJ398" s="1">
        <v>0.56370850488497548</v>
      </c>
      <c r="AK398" s="1">
        <v>0.20937366991776774</v>
      </c>
      <c r="AL398" s="1">
        <v>7.0482169369893155E-2</v>
      </c>
      <c r="AO398" s="41" t="s">
        <v>38</v>
      </c>
      <c r="AP398" s="38" t="s">
        <v>163</v>
      </c>
      <c r="AQ398" s="39" t="s">
        <v>16</v>
      </c>
      <c r="AR398" s="42">
        <f t="shared" si="565"/>
        <v>1</v>
      </c>
      <c r="AS398" s="42">
        <f t="shared" si="550"/>
        <v>0.98333333333333328</v>
      </c>
      <c r="AT398" s="42">
        <f t="shared" si="551"/>
        <v>1</v>
      </c>
      <c r="AU398" s="42">
        <f t="shared" si="552"/>
        <v>0.95833333333333337</v>
      </c>
      <c r="AV398" s="42">
        <f t="shared" si="553"/>
        <v>0.98333333333333328</v>
      </c>
      <c r="AW398" s="42">
        <f t="shared" si="554"/>
        <v>0.98055555555555551</v>
      </c>
      <c r="AX398" s="42">
        <f t="shared" si="555"/>
        <v>0.98888888888888893</v>
      </c>
      <c r="AY398" s="42">
        <f t="shared" si="556"/>
        <v>1</v>
      </c>
      <c r="AZ398" s="42">
        <f t="shared" si="557"/>
        <v>0.99444444444444446</v>
      </c>
      <c r="BA398" s="42">
        <f t="shared" si="558"/>
        <v>1</v>
      </c>
      <c r="BB398" s="42">
        <f t="shared" si="559"/>
        <v>1</v>
      </c>
      <c r="BC398" s="42">
        <f t="shared" si="560"/>
        <v>1</v>
      </c>
      <c r="BD398" s="42">
        <f t="shared" si="561"/>
        <v>0.98611111111111116</v>
      </c>
      <c r="BE398" s="42">
        <f t="shared" si="562"/>
        <v>1</v>
      </c>
      <c r="BF398" s="42">
        <f t="shared" si="563"/>
        <v>1</v>
      </c>
      <c r="BH398" s="41" t="s">
        <v>38</v>
      </c>
      <c r="BI398" s="38" t="s">
        <v>163</v>
      </c>
      <c r="BJ398" s="39" t="s">
        <v>16</v>
      </c>
      <c r="BK398" s="27">
        <v>360</v>
      </c>
      <c r="BL398" s="27">
        <v>354</v>
      </c>
      <c r="BM398" s="27">
        <v>360</v>
      </c>
      <c r="BN398" s="27">
        <v>345</v>
      </c>
      <c r="BO398" s="27">
        <v>354</v>
      </c>
      <c r="BP398" s="27">
        <v>353</v>
      </c>
      <c r="BQ398" s="27">
        <v>356</v>
      </c>
      <c r="BR398" s="27">
        <v>360</v>
      </c>
      <c r="BS398" s="27">
        <v>358</v>
      </c>
      <c r="BT398" s="27">
        <v>360</v>
      </c>
      <c r="BU398" s="27">
        <v>360</v>
      </c>
      <c r="BV398" s="27">
        <v>360</v>
      </c>
      <c r="BW398" s="27">
        <v>355</v>
      </c>
      <c r="BX398" s="27">
        <v>360</v>
      </c>
      <c r="BY398" s="27">
        <v>360</v>
      </c>
    </row>
    <row r="399" spans="2:77" x14ac:dyDescent="0.25">
      <c r="B399" s="41" t="s">
        <v>48</v>
      </c>
      <c r="C399" s="38" t="s">
        <v>154</v>
      </c>
      <c r="D399" s="39" t="s">
        <v>16</v>
      </c>
      <c r="E399" s="42">
        <f>IF(AR465&lt;0.75,1/0,IF(AR$470&lt;0.75,1/0,X399))</f>
        <v>4.7314765556496496E-2</v>
      </c>
      <c r="F399" s="42">
        <f>IF(AS465&lt;0.75,1/0,IF(AS$470&lt;0.75,1/0,Y399))</f>
        <v>0.17980908945179852</v>
      </c>
      <c r="G399" s="42">
        <f>IF(AT465&lt;0.75,1/0,IF(AT$470&lt;0.75,1/0,Z399))</f>
        <v>0.2196561297239219</v>
      </c>
      <c r="H399" s="42">
        <f>IF(AU465&lt;0.75,1/0,IF(AU$470&lt;0.75,1/0,AA399))</f>
        <v>0.11405860681400415</v>
      </c>
      <c r="I399" s="42">
        <f>IF(AV465&lt;0.75,1/0,IF(AV$470&lt;0.75,1/0,AB399))</f>
        <v>0.35890134301937882</v>
      </c>
      <c r="J399" s="42">
        <f>IF(AW465&lt;0.75,1/0,IF(AW$470&lt;0.75,1/0,AC399))</f>
        <v>-0.1512149998221084</v>
      </c>
      <c r="K399" s="42">
        <f>IF(AX465&lt;0.75,1/0,IF(AX$470&lt;0.75,1/0,AD399))</f>
        <v>0.10316306226774929</v>
      </c>
      <c r="L399" s="42">
        <f>IF(AY465&lt;0.75,1/0,IF(AY$470&lt;0.75,1/0,AE399))</f>
        <v>-0.27295320308340065</v>
      </c>
      <c r="M399" s="42">
        <f>IF(AZ465&lt;0.75,1/0,IF(AZ$470&lt;0.75,1/0,AF399))</f>
        <v>0.31729651416607085</v>
      </c>
      <c r="N399" s="42">
        <f>IF(BA465&lt;0.75,1/0,IF(BA$470&lt;0.75,1/0,AG399))</f>
        <v>6.6861695142781397E-3</v>
      </c>
      <c r="O399" s="42">
        <f>IF(BB465&lt;0.75,1/0,IF(BB$470&lt;0.75,1/0,AH399))</f>
        <v>0.19449534729962448</v>
      </c>
      <c r="P399" s="42">
        <f>IF(BC465&lt;0.75,1/0,IF(BC$470&lt;0.75,1/0,AI399))</f>
        <v>1.2588652789990249</v>
      </c>
      <c r="Q399" s="42">
        <f>IF(BD465&lt;0.75,1/0,IF(BD$470&lt;0.75,1/0,AJ399))</f>
        <v>0.37032366540563255</v>
      </c>
      <c r="R399" s="42">
        <f>IF(BE465&lt;0.75,1/0,IF(BE$470&lt;0.75,1/0,AK399))</f>
        <v>0.13916012124460542</v>
      </c>
      <c r="S399" s="42">
        <f>IF(BF465&lt;0.75,1/0,IF(BF$470&lt;0.75,1/0,AL399))</f>
        <v>0.13114334680948114</v>
      </c>
      <c r="U399" s="5" t="s">
        <v>48</v>
      </c>
      <c r="V399" s="6" t="s">
        <v>154</v>
      </c>
      <c r="W399" s="7" t="s">
        <v>16</v>
      </c>
      <c r="X399" s="1">
        <v>4.7314765556496496E-2</v>
      </c>
      <c r="Y399" s="1">
        <v>0.17980908945179852</v>
      </c>
      <c r="Z399" s="1">
        <v>0.2196561297239219</v>
      </c>
      <c r="AA399" s="1">
        <v>0.11405860681400415</v>
      </c>
      <c r="AB399" s="1">
        <v>0.35890134301937882</v>
      </c>
      <c r="AC399" s="1">
        <v>-0.1512149998221084</v>
      </c>
      <c r="AD399" s="1">
        <v>0.10316306226774929</v>
      </c>
      <c r="AE399" s="1">
        <v>-0.27295320308340065</v>
      </c>
      <c r="AF399" s="1">
        <v>0.31729651416607085</v>
      </c>
      <c r="AG399" s="1">
        <v>6.6861695142781397E-3</v>
      </c>
      <c r="AH399" s="1">
        <v>0.19449534729962448</v>
      </c>
      <c r="AI399" s="1">
        <v>1.2588652789990249</v>
      </c>
      <c r="AJ399" s="1">
        <v>0.37032366540563255</v>
      </c>
      <c r="AK399" s="1">
        <v>0.13916012124460542</v>
      </c>
      <c r="AL399" s="1">
        <v>0.13114334680948114</v>
      </c>
      <c r="AO399" s="41" t="s">
        <v>38</v>
      </c>
      <c r="AP399" s="38" t="s">
        <v>77</v>
      </c>
      <c r="AQ399" s="39" t="s">
        <v>16</v>
      </c>
      <c r="AR399" s="42">
        <f t="shared" si="565"/>
        <v>1</v>
      </c>
      <c r="AS399" s="42">
        <f t="shared" si="550"/>
        <v>0.98333333333333328</v>
      </c>
      <c r="AT399" s="42">
        <f t="shared" si="551"/>
        <v>1</v>
      </c>
      <c r="AU399" s="42">
        <f t="shared" si="552"/>
        <v>0.95833333333333337</v>
      </c>
      <c r="AV399" s="42">
        <f t="shared" si="553"/>
        <v>0.98333333333333328</v>
      </c>
      <c r="AW399" s="42">
        <f t="shared" si="554"/>
        <v>0.96388888888888891</v>
      </c>
      <c r="AX399" s="42">
        <f t="shared" si="555"/>
        <v>0.99444444444444446</v>
      </c>
      <c r="AY399" s="42">
        <f t="shared" si="556"/>
        <v>1</v>
      </c>
      <c r="AZ399" s="42">
        <f t="shared" si="557"/>
        <v>0.99444444444444446</v>
      </c>
      <c r="BA399" s="42">
        <f t="shared" si="558"/>
        <v>1</v>
      </c>
      <c r="BB399" s="42">
        <f t="shared" si="559"/>
        <v>1</v>
      </c>
      <c r="BC399" s="42">
        <f t="shared" si="560"/>
        <v>1</v>
      </c>
      <c r="BD399" s="42">
        <f t="shared" si="561"/>
        <v>0.98611111111111116</v>
      </c>
      <c r="BE399" s="42">
        <f t="shared" si="562"/>
        <v>1</v>
      </c>
      <c r="BF399" s="42">
        <f t="shared" si="563"/>
        <v>1</v>
      </c>
      <c r="BH399" s="41" t="s">
        <v>38</v>
      </c>
      <c r="BI399" s="38" t="s">
        <v>77</v>
      </c>
      <c r="BJ399" s="39" t="s">
        <v>16</v>
      </c>
      <c r="BK399" s="27">
        <v>360</v>
      </c>
      <c r="BL399" s="27">
        <v>354</v>
      </c>
      <c r="BM399" s="27">
        <v>360</v>
      </c>
      <c r="BN399" s="27">
        <v>345</v>
      </c>
      <c r="BO399" s="27">
        <v>354</v>
      </c>
      <c r="BP399" s="27">
        <v>347</v>
      </c>
      <c r="BQ399" s="27">
        <v>358</v>
      </c>
      <c r="BR399" s="27">
        <v>360</v>
      </c>
      <c r="BS399" s="27">
        <v>358</v>
      </c>
      <c r="BT399" s="27">
        <v>360</v>
      </c>
      <c r="BU399" s="27">
        <v>360</v>
      </c>
      <c r="BV399" s="27">
        <v>360</v>
      </c>
      <c r="BW399" s="27">
        <v>355</v>
      </c>
      <c r="BX399" s="27">
        <v>360</v>
      </c>
      <c r="BY399" s="27">
        <v>360</v>
      </c>
    </row>
    <row r="400" spans="2:77" x14ac:dyDescent="0.25">
      <c r="B400" s="41" t="s">
        <v>48</v>
      </c>
      <c r="C400" s="38" t="s">
        <v>155</v>
      </c>
      <c r="D400" s="39" t="s">
        <v>16</v>
      </c>
      <c r="E400" s="42">
        <f>IF(AR466&lt;0.75,1/0,IF(AR$470&lt;0.75,1/0,X400))</f>
        <v>2.5161315220747049E-2</v>
      </c>
      <c r="F400" s="42">
        <f>IF(AS466&lt;0.75,1/0,IF(AS$470&lt;0.75,1/0,Y400))</f>
        <v>-9.353800740772189E-3</v>
      </c>
      <c r="G400" s="42">
        <f>IF(AT466&lt;0.75,1/0,IF(AT$470&lt;0.75,1/0,Z400))</f>
        <v>8.4733434288011722E-2</v>
      </c>
      <c r="H400" s="42">
        <f>IF(AU466&lt;0.75,1/0,IF(AU$470&lt;0.75,1/0,AA400))</f>
        <v>6.686714802063265E-2</v>
      </c>
      <c r="I400" s="42">
        <f>IF(AV466&lt;0.75,1/0,IF(AV$470&lt;0.75,1/0,AB400))</f>
        <v>0.42692914954551409</v>
      </c>
      <c r="J400" s="42">
        <f>IF(AW466&lt;0.75,1/0,IF(AW$470&lt;0.75,1/0,AC400))</f>
        <v>-0.15243920517810228</v>
      </c>
      <c r="K400" s="42">
        <f>IF(AX466&lt;0.75,1/0,IF(AX$470&lt;0.75,1/0,AD400))</f>
        <v>0.35147734983321399</v>
      </c>
      <c r="L400" s="42">
        <f>IF(AY466&lt;0.75,1/0,IF(AY$470&lt;0.75,1/0,AE400))</f>
        <v>0.19038890125195262</v>
      </c>
      <c r="M400" s="42">
        <f>IF(AZ466&lt;0.75,1/0,IF(AZ$470&lt;0.75,1/0,AF400))</f>
        <v>0.1663823092632184</v>
      </c>
      <c r="N400" s="42">
        <f>IF(BA466&lt;0.75,1/0,IF(BA$470&lt;0.75,1/0,AG400))</f>
        <v>0.46653414992553532</v>
      </c>
      <c r="O400" s="42">
        <f>IF(BB466&lt;0.75,1/0,IF(BB$470&lt;0.75,1/0,AH400))</f>
        <v>7.1915476856275085E-2</v>
      </c>
      <c r="P400" s="42">
        <f>IF(BC466&lt;0.75,1/0,IF(BC$470&lt;0.75,1/0,AI400))</f>
        <v>1.2608456262164016</v>
      </c>
      <c r="Q400" s="42">
        <f>IF(BD466&lt;0.75,1/0,IF(BD$470&lt;0.75,1/0,AJ400))</f>
        <v>7.0562220653963781E-2</v>
      </c>
      <c r="R400" s="42">
        <f>IF(BE466&lt;0.75,1/0,IF(BE$470&lt;0.75,1/0,AK400))</f>
        <v>0.26729611290799093</v>
      </c>
      <c r="S400" s="42">
        <f>IF(BF466&lt;0.75,1/0,IF(BF$470&lt;0.75,1/0,AL400))</f>
        <v>0.14729813653900048</v>
      </c>
      <c r="U400" s="5" t="s">
        <v>48</v>
      </c>
      <c r="V400" s="6" t="s">
        <v>155</v>
      </c>
      <c r="W400" s="7" t="s">
        <v>16</v>
      </c>
      <c r="X400" s="1">
        <v>2.5161315220747049E-2</v>
      </c>
      <c r="Y400" s="1">
        <v>-9.353800740772189E-3</v>
      </c>
      <c r="Z400" s="1">
        <v>8.4733434288011722E-2</v>
      </c>
      <c r="AA400" s="1">
        <v>6.686714802063265E-2</v>
      </c>
      <c r="AB400" s="1">
        <v>0.42692914954551409</v>
      </c>
      <c r="AC400" s="1">
        <v>-0.15243920517810228</v>
      </c>
      <c r="AD400" s="1">
        <v>0.35147734983321399</v>
      </c>
      <c r="AE400" s="1">
        <v>0.19038890125195262</v>
      </c>
      <c r="AF400" s="1">
        <v>0.1663823092632184</v>
      </c>
      <c r="AG400" s="1">
        <v>0.46653414992553532</v>
      </c>
      <c r="AH400" s="1">
        <v>7.1915476856275085E-2</v>
      </c>
      <c r="AI400" s="1">
        <v>1.2608456262164016</v>
      </c>
      <c r="AJ400" s="1">
        <v>7.0562220653963781E-2</v>
      </c>
      <c r="AK400" s="1">
        <v>0.26729611290799093</v>
      </c>
      <c r="AL400" s="1">
        <v>0.14729813653900048</v>
      </c>
      <c r="AO400" s="41" t="s">
        <v>38</v>
      </c>
      <c r="AP400" s="38" t="s">
        <v>164</v>
      </c>
      <c r="AQ400" s="39" t="s">
        <v>16</v>
      </c>
      <c r="AR400" s="42">
        <f t="shared" si="565"/>
        <v>1</v>
      </c>
      <c r="AS400" s="42">
        <f t="shared" si="550"/>
        <v>0.9916666666666667</v>
      </c>
      <c r="AT400" s="42">
        <f t="shared" si="551"/>
        <v>1</v>
      </c>
      <c r="AU400" s="42">
        <f t="shared" si="552"/>
        <v>0.76666666666666672</v>
      </c>
      <c r="AV400" s="42">
        <f t="shared" si="553"/>
        <v>0.98611111111111116</v>
      </c>
      <c r="AW400" s="42">
        <f t="shared" si="554"/>
        <v>0.97777777777777775</v>
      </c>
      <c r="AX400" s="42">
        <f t="shared" si="555"/>
        <v>0.93333333333333335</v>
      </c>
      <c r="AY400" s="42">
        <f t="shared" si="556"/>
        <v>1</v>
      </c>
      <c r="AZ400" s="42">
        <f t="shared" si="557"/>
        <v>0.99444444444444446</v>
      </c>
      <c r="BA400" s="42">
        <f t="shared" si="558"/>
        <v>1</v>
      </c>
      <c r="BB400" s="42">
        <f t="shared" si="559"/>
        <v>1</v>
      </c>
      <c r="BC400" s="42">
        <f t="shared" si="560"/>
        <v>1</v>
      </c>
      <c r="BD400" s="42">
        <f t="shared" si="561"/>
        <v>0.98611111111111116</v>
      </c>
      <c r="BE400" s="42">
        <f t="shared" si="562"/>
        <v>1</v>
      </c>
      <c r="BF400" s="42">
        <f t="shared" si="563"/>
        <v>1</v>
      </c>
      <c r="BH400" s="41" t="s">
        <v>38</v>
      </c>
      <c r="BI400" s="38" t="s">
        <v>164</v>
      </c>
      <c r="BJ400" s="39" t="s">
        <v>16</v>
      </c>
      <c r="BK400" s="27">
        <v>360</v>
      </c>
      <c r="BL400" s="27">
        <v>357</v>
      </c>
      <c r="BM400" s="27">
        <v>360</v>
      </c>
      <c r="BN400" s="27">
        <v>276</v>
      </c>
      <c r="BO400" s="27">
        <v>355</v>
      </c>
      <c r="BP400" s="27">
        <v>352</v>
      </c>
      <c r="BQ400" s="27">
        <v>336</v>
      </c>
      <c r="BR400" s="27">
        <v>360</v>
      </c>
      <c r="BS400" s="27">
        <v>358</v>
      </c>
      <c r="BT400" s="27">
        <v>360</v>
      </c>
      <c r="BU400" s="27">
        <v>360</v>
      </c>
      <c r="BV400" s="27">
        <v>360</v>
      </c>
      <c r="BW400" s="27">
        <v>355</v>
      </c>
      <c r="BX400" s="27">
        <v>360</v>
      </c>
      <c r="BY400" s="27">
        <v>360</v>
      </c>
    </row>
    <row r="401" spans="2:77" x14ac:dyDescent="0.25">
      <c r="B401" s="41" t="s">
        <v>48</v>
      </c>
      <c r="C401" s="38" t="s">
        <v>156</v>
      </c>
      <c r="D401" s="39" t="s">
        <v>16</v>
      </c>
      <c r="E401" s="42">
        <f>IF(AR467&lt;0.75,1/0,IF(AR$470&lt;0.75,1/0,X401))</f>
        <v>0.26088736842804661</v>
      </c>
      <c r="F401" s="42">
        <f>IF(AS467&lt;0.75,1/0,IF(AS$470&lt;0.75,1/0,Y401))</f>
        <v>-9.7338644928099627E-2</v>
      </c>
      <c r="G401" s="42">
        <f>IF(AT467&lt;0.75,1/0,IF(AT$470&lt;0.75,1/0,Z401))</f>
        <v>0.15558533452204082</v>
      </c>
      <c r="H401" s="42">
        <f>IF(AU467&lt;0.75,1/0,IF(AU$470&lt;0.75,1/0,AA401))</f>
        <v>3.7817752226543044E-2</v>
      </c>
      <c r="I401" s="42">
        <f>IF(AV467&lt;0.75,1/0,IF(AV$470&lt;0.75,1/0,AB401))</f>
        <v>0.33877796791718096</v>
      </c>
      <c r="J401" s="42">
        <f>IF(AW467&lt;0.75,1/0,IF(AW$470&lt;0.75,1/0,AC401))</f>
        <v>-7.329609218318156E-2</v>
      </c>
      <c r="K401" s="42">
        <f>IF(AX467&lt;0.75,1/0,IF(AX$470&lt;0.75,1/0,AD401))</f>
        <v>0.26259268929845359</v>
      </c>
      <c r="L401" s="42">
        <f>IF(AY467&lt;0.75,1/0,IF(AY$470&lt;0.75,1/0,AE401))</f>
        <v>0.37421284761356177</v>
      </c>
      <c r="M401" s="42">
        <f>IF(AZ467&lt;0.75,1/0,IF(AZ$470&lt;0.75,1/0,AF401))</f>
        <v>6.9469868469034468E-2</v>
      </c>
      <c r="N401" s="42">
        <f>IF(BA467&lt;0.75,1/0,IF(BA$470&lt;0.75,1/0,AG401))</f>
        <v>0.28830400839509362</v>
      </c>
      <c r="O401" s="42">
        <f>IF(BB467&lt;0.75,1/0,IF(BB$470&lt;0.75,1/0,AH401))</f>
        <v>8.2945954927285959E-2</v>
      </c>
      <c r="P401" s="42">
        <f>IF(BC467&lt;0.75,1/0,IF(BC$470&lt;0.75,1/0,AI401))</f>
        <v>1.1558598869923369</v>
      </c>
      <c r="Q401" s="42">
        <f>IF(BD467&lt;0.75,1/0,IF(BD$470&lt;0.75,1/0,AJ401))</f>
        <v>0.20627475505524284</v>
      </c>
      <c r="R401" s="42">
        <f>IF(BE467&lt;0.75,1/0,IF(BE$470&lt;0.75,1/0,AK401))</f>
        <v>0.23851118065120058</v>
      </c>
      <c r="S401" s="42">
        <f>IF(BF467&lt;0.75,1/0,IF(BF$470&lt;0.75,1/0,AL401))</f>
        <v>0.13628160357394647</v>
      </c>
      <c r="U401" s="5" t="s">
        <v>48</v>
      </c>
      <c r="V401" s="6" t="s">
        <v>156</v>
      </c>
      <c r="W401" s="7" t="s">
        <v>16</v>
      </c>
      <c r="X401" s="1">
        <v>0.26088736842804661</v>
      </c>
      <c r="Y401" s="1">
        <v>-9.7338644928099627E-2</v>
      </c>
      <c r="Z401" s="1">
        <v>0.15558533452204082</v>
      </c>
      <c r="AA401" s="1">
        <v>3.7817752226543044E-2</v>
      </c>
      <c r="AB401" s="1">
        <v>0.33877796791718096</v>
      </c>
      <c r="AC401" s="1">
        <v>-7.329609218318156E-2</v>
      </c>
      <c r="AD401" s="1">
        <v>0.26259268929845359</v>
      </c>
      <c r="AE401" s="1">
        <v>0.37421284761356177</v>
      </c>
      <c r="AF401" s="1">
        <v>6.9469868469034468E-2</v>
      </c>
      <c r="AG401" s="1">
        <v>0.28830400839509362</v>
      </c>
      <c r="AH401" s="1">
        <v>8.2945954927285959E-2</v>
      </c>
      <c r="AI401" s="1">
        <v>1.1558598869923369</v>
      </c>
      <c r="AJ401" s="1">
        <v>0.20627475505524284</v>
      </c>
      <c r="AK401" s="1">
        <v>0.23851118065120058</v>
      </c>
      <c r="AL401" s="1">
        <v>0.13628160357394647</v>
      </c>
      <c r="AO401" s="41" t="s">
        <v>39</v>
      </c>
      <c r="AP401" s="38" t="s">
        <v>159</v>
      </c>
      <c r="AQ401" s="39" t="s">
        <v>16</v>
      </c>
      <c r="AR401" s="42">
        <f>BK401/384</f>
        <v>0.99479166666666663</v>
      </c>
      <c r="AS401" s="42">
        <f t="shared" ref="AS401:AS407" si="566">BL401/384</f>
        <v>0.98958333333333337</v>
      </c>
      <c r="AT401" s="42">
        <f t="shared" ref="AT401:AT407" si="567">BM401/384</f>
        <v>0.95833333333333337</v>
      </c>
      <c r="AU401" s="42">
        <f t="shared" ref="AU401:AU407" si="568">BN401/384</f>
        <v>0.95833333333333337</v>
      </c>
      <c r="AV401" s="42">
        <f t="shared" ref="AV401:AV407" si="569">BO401/384</f>
        <v>1</v>
      </c>
      <c r="AW401" s="42">
        <f t="shared" ref="AW401:AW407" si="570">BP401/384</f>
        <v>0.97395833333333337</v>
      </c>
      <c r="AX401" s="42">
        <f t="shared" ref="AX401:AX407" si="571">BQ401/384</f>
        <v>0</v>
      </c>
      <c r="AY401" s="42">
        <f t="shared" ref="AY401:AY407" si="572">BR401/384</f>
        <v>1</v>
      </c>
      <c r="AZ401" s="42">
        <f t="shared" ref="AZ401:AZ407" si="573">BS401/384</f>
        <v>1</v>
      </c>
      <c r="BA401" s="42">
        <f t="shared" ref="BA401:BA407" si="574">BT401/384</f>
        <v>1</v>
      </c>
      <c r="BB401" s="42">
        <f t="shared" ref="BB401:BB407" si="575">BU401/384</f>
        <v>1</v>
      </c>
      <c r="BC401" s="42">
        <f t="shared" ref="BC401:BC407" si="576">BV401/384</f>
        <v>1</v>
      </c>
      <c r="BD401" s="42">
        <f t="shared" ref="BD401:BD407" si="577">BW401/384</f>
        <v>1</v>
      </c>
      <c r="BE401" s="42">
        <f t="shared" ref="BE401:BE407" si="578">BX401/384</f>
        <v>1</v>
      </c>
      <c r="BF401" s="42">
        <f t="shared" ref="BF401:BF407" si="579">BY401/384</f>
        <v>1</v>
      </c>
      <c r="BH401" s="41" t="s">
        <v>39</v>
      </c>
      <c r="BI401" s="38" t="s">
        <v>159</v>
      </c>
      <c r="BJ401" s="39" t="s">
        <v>16</v>
      </c>
      <c r="BK401" s="27">
        <v>382</v>
      </c>
      <c r="BL401" s="27">
        <v>380</v>
      </c>
      <c r="BM401" s="27">
        <v>368</v>
      </c>
      <c r="BN401" s="27">
        <v>368</v>
      </c>
      <c r="BO401" s="27">
        <v>384</v>
      </c>
      <c r="BP401" s="27">
        <v>374</v>
      </c>
      <c r="BQ401" s="27">
        <v>0</v>
      </c>
      <c r="BR401" s="27">
        <v>384</v>
      </c>
      <c r="BS401" s="27">
        <v>384</v>
      </c>
      <c r="BT401" s="27">
        <v>384</v>
      </c>
      <c r="BU401" s="27">
        <v>384</v>
      </c>
      <c r="BV401" s="27">
        <v>384</v>
      </c>
      <c r="BW401" s="27">
        <v>384</v>
      </c>
      <c r="BX401" s="27">
        <v>384</v>
      </c>
      <c r="BY401" s="27">
        <v>384</v>
      </c>
    </row>
    <row r="402" spans="2:77" x14ac:dyDescent="0.25">
      <c r="B402" s="41" t="s">
        <v>48</v>
      </c>
      <c r="C402" s="38" t="s">
        <v>157</v>
      </c>
      <c r="D402" s="39" t="s">
        <v>16</v>
      </c>
      <c r="E402" s="42">
        <f>IF(AR468&lt;0.75,1/0,IF(AR$470&lt;0.75,1/0,X402))</f>
        <v>0.26505785407343785</v>
      </c>
      <c r="F402" s="42">
        <f>IF(AS468&lt;0.75,1/0,IF(AS$470&lt;0.75,1/0,Y402))</f>
        <v>0.17640505865333211</v>
      </c>
      <c r="G402" s="42">
        <f>IF(AT468&lt;0.75,1/0,IF(AT$470&lt;0.75,1/0,Z402))</f>
        <v>9.8777186887406998E-2</v>
      </c>
      <c r="H402" s="42">
        <f>IF(AU468&lt;0.75,1/0,IF(AU$470&lt;0.75,1/0,AA402))</f>
        <v>0.24943298585068163</v>
      </c>
      <c r="I402" s="42">
        <f>IF(AV468&lt;0.75,1/0,IF(AV$470&lt;0.75,1/0,AB402))</f>
        <v>0.43306934199237368</v>
      </c>
      <c r="J402" s="42">
        <f>IF(AW468&lt;0.75,1/0,IF(AW$470&lt;0.75,1/0,AC402))</f>
        <v>4.4679903686841049E-2</v>
      </c>
      <c r="K402" s="42" t="e">
        <f>IF(AX468&lt;0.75,1/0,IF(AX$470&lt;0.75,1/0,AD402))</f>
        <v>#DIV/0!</v>
      </c>
      <c r="L402" s="42">
        <f>IF(AY468&lt;0.75,1/0,IF(AY$470&lt;0.75,1/0,AE402))</f>
        <v>0.62076137935991671</v>
      </c>
      <c r="M402" s="42">
        <f>IF(AZ468&lt;0.75,1/0,IF(AZ$470&lt;0.75,1/0,AF402))</f>
        <v>0.11570948206989984</v>
      </c>
      <c r="N402" s="42">
        <f>IF(BA468&lt;0.75,1/0,IF(BA$470&lt;0.75,1/0,AG402))</f>
        <v>0.7287901164862991</v>
      </c>
      <c r="O402" s="42">
        <f>IF(BB468&lt;0.75,1/0,IF(BB$470&lt;0.75,1/0,AH402))</f>
        <v>0.1256924760036946</v>
      </c>
      <c r="P402" s="42">
        <f>IF(BC468&lt;0.75,1/0,IF(BC$470&lt;0.75,1/0,AI402))</f>
        <v>0.93387026605293988</v>
      </c>
      <c r="Q402" s="42">
        <f>IF(BD468&lt;0.75,1/0,IF(BD$470&lt;0.75,1/0,AJ402))</f>
        <v>0.33188325737697366</v>
      </c>
      <c r="R402" s="42">
        <f>IF(BE468&lt;0.75,1/0,IF(BE$470&lt;0.75,1/0,AK402))</f>
        <v>0.33652422206312971</v>
      </c>
      <c r="S402" s="42">
        <f>IF(BF468&lt;0.75,1/0,IF(BF$470&lt;0.75,1/0,AL402))</f>
        <v>0.16384515649714504</v>
      </c>
      <c r="U402" s="5" t="s">
        <v>48</v>
      </c>
      <c r="V402" s="6" t="s">
        <v>157</v>
      </c>
      <c r="W402" s="7" t="s">
        <v>16</v>
      </c>
      <c r="X402" s="1">
        <v>0.26505785407343785</v>
      </c>
      <c r="Y402" s="1">
        <v>0.17640505865333211</v>
      </c>
      <c r="Z402" s="1">
        <v>9.8777186887406998E-2</v>
      </c>
      <c r="AA402" s="1">
        <v>0.24943298585068163</v>
      </c>
      <c r="AB402" s="1">
        <v>0.43306934199237368</v>
      </c>
      <c r="AC402" s="1">
        <v>4.4679903686841049E-2</v>
      </c>
      <c r="AD402" s="1">
        <v>0.37965362191822583</v>
      </c>
      <c r="AE402" s="1">
        <v>0.62076137935991671</v>
      </c>
      <c r="AF402" s="1">
        <v>0.11570948206989984</v>
      </c>
      <c r="AG402" s="1">
        <v>0.7287901164862991</v>
      </c>
      <c r="AH402" s="1">
        <v>0.1256924760036946</v>
      </c>
      <c r="AI402" s="1">
        <v>0.93387026605293988</v>
      </c>
      <c r="AJ402" s="1">
        <v>0.33188325737697366</v>
      </c>
      <c r="AK402" s="1">
        <v>0.33652422206312971</v>
      </c>
      <c r="AL402" s="1">
        <v>0.16384515649714504</v>
      </c>
      <c r="AO402" s="41" t="s">
        <v>39</v>
      </c>
      <c r="AP402" s="38" t="s">
        <v>160</v>
      </c>
      <c r="AQ402" s="39" t="s">
        <v>16</v>
      </c>
      <c r="AR402" s="42">
        <f t="shared" ref="AR402:AR407" si="580">BK402/384</f>
        <v>1</v>
      </c>
      <c r="AS402" s="42">
        <f t="shared" si="566"/>
        <v>0.98958333333333337</v>
      </c>
      <c r="AT402" s="42">
        <f t="shared" si="567"/>
        <v>0.95833333333333337</v>
      </c>
      <c r="AU402" s="42">
        <f t="shared" si="568"/>
        <v>0.95833333333333337</v>
      </c>
      <c r="AV402" s="42">
        <f t="shared" si="569"/>
        <v>1</v>
      </c>
      <c r="AW402" s="42">
        <f t="shared" si="570"/>
        <v>0.9765625</v>
      </c>
      <c r="AX402" s="42">
        <f t="shared" si="571"/>
        <v>0.9921875</v>
      </c>
      <c r="AY402" s="42">
        <f t="shared" si="572"/>
        <v>1</v>
      </c>
      <c r="AZ402" s="42">
        <f t="shared" si="573"/>
        <v>1</v>
      </c>
      <c r="BA402" s="42">
        <f t="shared" si="574"/>
        <v>1</v>
      </c>
      <c r="BB402" s="42">
        <f t="shared" si="575"/>
        <v>1</v>
      </c>
      <c r="BC402" s="42">
        <f t="shared" si="576"/>
        <v>1</v>
      </c>
      <c r="BD402" s="42">
        <f t="shared" si="577"/>
        <v>0.984375</v>
      </c>
      <c r="BE402" s="42">
        <f t="shared" si="578"/>
        <v>1</v>
      </c>
      <c r="BF402" s="42">
        <f t="shared" si="579"/>
        <v>1</v>
      </c>
      <c r="BH402" s="41" t="s">
        <v>39</v>
      </c>
      <c r="BI402" s="38" t="s">
        <v>160</v>
      </c>
      <c r="BJ402" s="39" t="s">
        <v>16</v>
      </c>
      <c r="BK402" s="27">
        <v>384</v>
      </c>
      <c r="BL402" s="27">
        <v>380</v>
      </c>
      <c r="BM402" s="27">
        <v>368</v>
      </c>
      <c r="BN402" s="27">
        <v>368</v>
      </c>
      <c r="BO402" s="27">
        <v>384</v>
      </c>
      <c r="BP402" s="27">
        <v>375</v>
      </c>
      <c r="BQ402" s="27">
        <v>381</v>
      </c>
      <c r="BR402" s="27">
        <v>384</v>
      </c>
      <c r="BS402" s="27">
        <v>384</v>
      </c>
      <c r="BT402" s="27">
        <v>384</v>
      </c>
      <c r="BU402" s="27">
        <v>384</v>
      </c>
      <c r="BV402" s="27">
        <v>384</v>
      </c>
      <c r="BW402" s="27">
        <v>378</v>
      </c>
      <c r="BX402" s="27">
        <v>384</v>
      </c>
      <c r="BY402" s="27">
        <v>384</v>
      </c>
    </row>
    <row r="403" spans="2:77" x14ac:dyDescent="0.25">
      <c r="B403" s="41" t="s">
        <v>48</v>
      </c>
      <c r="C403" s="38" t="s">
        <v>158</v>
      </c>
      <c r="D403" s="39" t="s">
        <v>16</v>
      </c>
      <c r="E403" s="42">
        <f>IF(AR469&lt;0.75,1/0,IF(AR$470&lt;0.75,1/0,X403))</f>
        <v>0.16922734279197349</v>
      </c>
      <c r="F403" s="42">
        <f>IF(AS469&lt;0.75,1/0,IF(AS$470&lt;0.75,1/0,Y403))</f>
        <v>0.16397326041232296</v>
      </c>
      <c r="G403" s="42">
        <f>IF(AT469&lt;0.75,1/0,IF(AT$470&lt;0.75,1/0,Z403))</f>
        <v>0.20582213920400716</v>
      </c>
      <c r="H403" s="42">
        <f>IF(AU469&lt;0.75,1/0,IF(AU$470&lt;0.75,1/0,AA403))</f>
        <v>0.28715772211995438</v>
      </c>
      <c r="I403" s="42">
        <f>IF(AV469&lt;0.75,1/0,IF(AV$470&lt;0.75,1/0,AB403))</f>
        <v>0.47080624882033972</v>
      </c>
      <c r="J403" s="42">
        <f>IF(AW469&lt;0.75,1/0,IF(AW$470&lt;0.75,1/0,AC403))</f>
        <v>8.7412206156591843E-3</v>
      </c>
      <c r="K403" s="42">
        <f>IF(AX469&lt;0.75,1/0,IF(AX$470&lt;0.75,1/0,AD403))</f>
        <v>0.18465436446317662</v>
      </c>
      <c r="L403" s="42">
        <f>IF(AY469&lt;0.75,1/0,IF(AY$470&lt;0.75,1/0,AE403))</f>
        <v>0.35968541486427763</v>
      </c>
      <c r="M403" s="42">
        <f>IF(AZ469&lt;0.75,1/0,IF(AZ$470&lt;0.75,1/0,AF403))</f>
        <v>-1.122267768683316E-2</v>
      </c>
      <c r="N403" s="42">
        <f>IF(BA469&lt;0.75,1/0,IF(BA$470&lt;0.75,1/0,AG403))</f>
        <v>0.41799494384918789</v>
      </c>
      <c r="O403" s="42">
        <f>IF(BB469&lt;0.75,1/0,IF(BB$470&lt;0.75,1/0,AH403))</f>
        <v>0.10344838012969593</v>
      </c>
      <c r="P403" s="42">
        <f>IF(BC469&lt;0.75,1/0,IF(BC$470&lt;0.75,1/0,AI403))</f>
        <v>0.61867226341255344</v>
      </c>
      <c r="Q403" s="42">
        <f>IF(BD469&lt;0.75,1/0,IF(BD$470&lt;0.75,1/0,AJ403))</f>
        <v>0.34394741731698253</v>
      </c>
      <c r="R403" s="42">
        <f>IF(BE469&lt;0.75,1/0,IF(BE$470&lt;0.75,1/0,AK403))</f>
        <v>0.21622473063282466</v>
      </c>
      <c r="S403" s="42">
        <f>IF(BF469&lt;0.75,1/0,IF(BF$470&lt;0.75,1/0,AL403))</f>
        <v>6.240334861736585E-3</v>
      </c>
      <c r="U403" s="5" t="s">
        <v>48</v>
      </c>
      <c r="V403" s="6" t="s">
        <v>158</v>
      </c>
      <c r="W403" s="7" t="s">
        <v>16</v>
      </c>
      <c r="X403" s="1">
        <v>0.16922734279197349</v>
      </c>
      <c r="Y403" s="1">
        <v>0.16397326041232296</v>
      </c>
      <c r="Z403" s="1">
        <v>0.20582213920400716</v>
      </c>
      <c r="AA403" s="1">
        <v>0.28715772211995438</v>
      </c>
      <c r="AB403" s="1">
        <v>0.47080624882033972</v>
      </c>
      <c r="AC403" s="1">
        <v>8.7412206156591843E-3</v>
      </c>
      <c r="AD403" s="1">
        <v>0.18465436446317662</v>
      </c>
      <c r="AE403" s="1">
        <v>0.35968541486427763</v>
      </c>
      <c r="AF403" s="1">
        <v>-1.122267768683316E-2</v>
      </c>
      <c r="AG403" s="1">
        <v>0.41799494384918789</v>
      </c>
      <c r="AH403" s="1">
        <v>0.10344838012969593</v>
      </c>
      <c r="AI403" s="1">
        <v>0.61867226341255344</v>
      </c>
      <c r="AJ403" s="1">
        <v>0.34394741731698253</v>
      </c>
      <c r="AK403" s="1">
        <v>0.21622473063282466</v>
      </c>
      <c r="AL403" s="1">
        <v>6.240334861736585E-3</v>
      </c>
      <c r="AO403" s="41" t="s">
        <v>39</v>
      </c>
      <c r="AP403" s="38" t="s">
        <v>161</v>
      </c>
      <c r="AQ403" s="39" t="s">
        <v>16</v>
      </c>
      <c r="AR403" s="42">
        <f t="shared" si="580"/>
        <v>1</v>
      </c>
      <c r="AS403" s="42">
        <f t="shared" si="566"/>
        <v>0.98958333333333337</v>
      </c>
      <c r="AT403" s="42">
        <f t="shared" si="567"/>
        <v>1</v>
      </c>
      <c r="AU403" s="42">
        <f t="shared" si="568"/>
        <v>0.953125</v>
      </c>
      <c r="AV403" s="42">
        <f t="shared" si="569"/>
        <v>1</v>
      </c>
      <c r="AW403" s="42">
        <f t="shared" si="570"/>
        <v>0.98697916666666663</v>
      </c>
      <c r="AX403" s="42">
        <f t="shared" si="571"/>
        <v>0.52083333333333337</v>
      </c>
      <c r="AY403" s="42">
        <f t="shared" si="572"/>
        <v>1</v>
      </c>
      <c r="AZ403" s="42">
        <f t="shared" si="573"/>
        <v>1</v>
      </c>
      <c r="BA403" s="42">
        <f t="shared" si="574"/>
        <v>1</v>
      </c>
      <c r="BB403" s="42">
        <f t="shared" si="575"/>
        <v>1</v>
      </c>
      <c r="BC403" s="42">
        <f t="shared" si="576"/>
        <v>1</v>
      </c>
      <c r="BD403" s="42">
        <f t="shared" si="577"/>
        <v>1</v>
      </c>
      <c r="BE403" s="42">
        <f t="shared" si="578"/>
        <v>1</v>
      </c>
      <c r="BF403" s="42">
        <f t="shared" si="579"/>
        <v>1</v>
      </c>
      <c r="BH403" s="41" t="s">
        <v>39</v>
      </c>
      <c r="BI403" s="38" t="s">
        <v>161</v>
      </c>
      <c r="BJ403" s="39" t="s">
        <v>16</v>
      </c>
      <c r="BK403" s="27">
        <v>384</v>
      </c>
      <c r="BL403" s="27">
        <v>380</v>
      </c>
      <c r="BM403" s="27">
        <v>384</v>
      </c>
      <c r="BN403" s="27">
        <v>366</v>
      </c>
      <c r="BO403" s="27">
        <v>384</v>
      </c>
      <c r="BP403" s="27">
        <v>379</v>
      </c>
      <c r="BQ403" s="27">
        <v>200</v>
      </c>
      <c r="BR403" s="27">
        <v>384</v>
      </c>
      <c r="BS403" s="27">
        <v>384</v>
      </c>
      <c r="BT403" s="27">
        <v>384</v>
      </c>
      <c r="BU403" s="27">
        <v>384</v>
      </c>
      <c r="BV403" s="27">
        <v>384</v>
      </c>
      <c r="BW403" s="27">
        <v>384</v>
      </c>
      <c r="BX403" s="27">
        <v>384</v>
      </c>
      <c r="BY403" s="27">
        <v>384</v>
      </c>
    </row>
    <row r="404" spans="2:77" x14ac:dyDescent="0.25">
      <c r="B404" s="41" t="s">
        <v>49</v>
      </c>
      <c r="C404" s="38" t="s">
        <v>153</v>
      </c>
      <c r="D404" s="39" t="s">
        <v>16</v>
      </c>
      <c r="E404" s="42">
        <f>IF(AR471&lt;0.75,1/0,IF(AR$477&lt;0.75,1/0,X404))</f>
        <v>-0.14966017755984495</v>
      </c>
      <c r="F404" s="42">
        <f>IF(AS471&lt;0.75,1/0,IF(AS$477&lt;0.75,1/0,Y404))</f>
        <v>-0.10552474647746102</v>
      </c>
      <c r="G404" s="42">
        <f>IF(AT471&lt;0.75,1/0,IF(AT$477&lt;0.75,1/0,Z404))</f>
        <v>0.78202428899777576</v>
      </c>
      <c r="H404" s="42">
        <f>IF(AU471&lt;0.75,1/0,IF(AU$477&lt;0.75,1/0,AA404))</f>
        <v>-0.13011302728636354</v>
      </c>
      <c r="I404" s="42">
        <f>IF(AV471&lt;0.75,1/0,IF(AV$477&lt;0.75,1/0,AB404))</f>
        <v>-9.2880295284703762E-2</v>
      </c>
      <c r="J404" s="42">
        <f>IF(AW471&lt;0.75,1/0,IF(AW$477&lt;0.75,1/0,AC404))</f>
        <v>-0.25168968337559083</v>
      </c>
      <c r="K404" s="42" t="e">
        <f>IF(AX471&lt;0.75,1/0,IF(AX$477&lt;0.75,1/0,AD404))</f>
        <v>#DIV/0!</v>
      </c>
      <c r="L404" s="42">
        <f>IF(AY471&lt;0.75,1/0,IF(AY$477&lt;0.75,1/0,AE404))</f>
        <v>-0.28840553916760991</v>
      </c>
      <c r="M404" s="42">
        <f>IF(AZ471&lt;0.75,1/0,IF(AZ$477&lt;0.75,1/0,AF404))</f>
        <v>-0.19245523326069836</v>
      </c>
      <c r="N404" s="42">
        <f>IF(BA471&lt;0.75,1/0,IF(BA$477&lt;0.75,1/0,AG404))</f>
        <v>-5.1863403084969728E-2</v>
      </c>
      <c r="O404" s="42">
        <f>IF(BB471&lt;0.75,1/0,IF(BB$477&lt;0.75,1/0,AH404))</f>
        <v>18.768678213743424</v>
      </c>
      <c r="P404" s="42">
        <f>IF(BC471&lt;0.75,1/0,IF(BC$477&lt;0.75,1/0,AI404))</f>
        <v>0.56507720951369733</v>
      </c>
      <c r="Q404" s="42">
        <f>IF(BD471&lt;0.75,1/0,IF(BD$477&lt;0.75,1/0,AJ404))</f>
        <v>3.9233005147879085E-2</v>
      </c>
      <c r="R404" s="42">
        <f>IF(BE471&lt;0.75,1/0,IF(BE$477&lt;0.75,1/0,AK404))</f>
        <v>3.2898475207103752</v>
      </c>
      <c r="S404" s="42">
        <f>IF(BF471&lt;0.75,1/0,IF(BF$477&lt;0.75,1/0,AL404))</f>
        <v>-0.13763970939171488</v>
      </c>
      <c r="U404" s="5" t="s">
        <v>49</v>
      </c>
      <c r="V404" s="6" t="s">
        <v>153</v>
      </c>
      <c r="W404" s="7" t="s">
        <v>16</v>
      </c>
      <c r="X404" s="1">
        <v>-0.14966017755984495</v>
      </c>
      <c r="Y404" s="1">
        <v>-0.10552474647746102</v>
      </c>
      <c r="Z404" s="1">
        <v>0.78202428899777576</v>
      </c>
      <c r="AA404" s="1">
        <v>-0.13011302728636354</v>
      </c>
      <c r="AB404" s="1">
        <v>-9.2880295284703762E-2</v>
      </c>
      <c r="AC404" s="1">
        <v>-0.25168968337559083</v>
      </c>
      <c r="AD404" s="1">
        <v>-0.17510676727266583</v>
      </c>
      <c r="AE404" s="1">
        <v>-0.28840553916760991</v>
      </c>
      <c r="AF404" s="1">
        <v>-0.19245523326069836</v>
      </c>
      <c r="AG404" s="1">
        <v>-5.1863403084969728E-2</v>
      </c>
      <c r="AH404" s="1">
        <v>18.768678213743424</v>
      </c>
      <c r="AI404" s="1">
        <v>0.56507720951369733</v>
      </c>
      <c r="AJ404" s="1">
        <v>3.9233005147879085E-2</v>
      </c>
      <c r="AK404" s="1">
        <v>3.2898475207103752</v>
      </c>
      <c r="AL404" s="1">
        <v>-0.13763970939171488</v>
      </c>
      <c r="AO404" s="41" t="s">
        <v>39</v>
      </c>
      <c r="AP404" s="38" t="s">
        <v>162</v>
      </c>
      <c r="AQ404" s="39" t="s">
        <v>16</v>
      </c>
      <c r="AR404" s="42">
        <f t="shared" si="580"/>
        <v>1</v>
      </c>
      <c r="AS404" s="42">
        <f t="shared" si="566"/>
        <v>0.98958333333333337</v>
      </c>
      <c r="AT404" s="42">
        <f t="shared" si="567"/>
        <v>1</v>
      </c>
      <c r="AU404" s="42">
        <f t="shared" si="568"/>
        <v>0.96354166666666663</v>
      </c>
      <c r="AV404" s="42">
        <f t="shared" si="569"/>
        <v>0.94791666666666663</v>
      </c>
      <c r="AW404" s="42">
        <f t="shared" si="570"/>
        <v>0.97395833333333337</v>
      </c>
      <c r="AX404" s="42">
        <f t="shared" si="571"/>
        <v>0.9921875</v>
      </c>
      <c r="AY404" s="42">
        <f t="shared" si="572"/>
        <v>0.99479166666666663</v>
      </c>
      <c r="AZ404" s="42">
        <f t="shared" si="573"/>
        <v>0.99479166666666663</v>
      </c>
      <c r="BA404" s="42">
        <f t="shared" si="574"/>
        <v>1</v>
      </c>
      <c r="BB404" s="42">
        <f t="shared" si="575"/>
        <v>1</v>
      </c>
      <c r="BC404" s="42">
        <f t="shared" si="576"/>
        <v>1</v>
      </c>
      <c r="BD404" s="42">
        <f t="shared" si="577"/>
        <v>0.9921875</v>
      </c>
      <c r="BE404" s="42">
        <f t="shared" si="578"/>
        <v>1</v>
      </c>
      <c r="BF404" s="42">
        <f t="shared" si="579"/>
        <v>1</v>
      </c>
      <c r="BH404" s="41" t="s">
        <v>39</v>
      </c>
      <c r="BI404" s="38" t="s">
        <v>162</v>
      </c>
      <c r="BJ404" s="39" t="s">
        <v>16</v>
      </c>
      <c r="BK404" s="27">
        <v>384</v>
      </c>
      <c r="BL404" s="27">
        <v>380</v>
      </c>
      <c r="BM404" s="27">
        <v>384</v>
      </c>
      <c r="BN404" s="27">
        <v>370</v>
      </c>
      <c r="BO404" s="27">
        <v>364</v>
      </c>
      <c r="BP404" s="27">
        <v>374</v>
      </c>
      <c r="BQ404" s="27">
        <v>381</v>
      </c>
      <c r="BR404" s="27">
        <v>382</v>
      </c>
      <c r="BS404" s="27">
        <v>382</v>
      </c>
      <c r="BT404" s="27">
        <v>384</v>
      </c>
      <c r="BU404" s="27">
        <v>384</v>
      </c>
      <c r="BV404" s="27">
        <v>384</v>
      </c>
      <c r="BW404" s="27">
        <v>381</v>
      </c>
      <c r="BX404" s="27">
        <v>384</v>
      </c>
      <c r="BY404" s="27">
        <v>384</v>
      </c>
    </row>
    <row r="405" spans="2:77" x14ac:dyDescent="0.25">
      <c r="B405" s="41" t="s">
        <v>49</v>
      </c>
      <c r="C405" s="38" t="s">
        <v>154</v>
      </c>
      <c r="D405" s="39" t="s">
        <v>16</v>
      </c>
      <c r="E405" s="42">
        <f>IF(AR472&lt;0.75,1/0,IF(AR$477&lt;0.75,1/0,X405))</f>
        <v>-0.1342408028452523</v>
      </c>
      <c r="F405" s="42">
        <f>IF(AS472&lt;0.75,1/0,IF(AS$477&lt;0.75,1/0,Y405))</f>
        <v>7.8993498818572316E-2</v>
      </c>
      <c r="G405" s="42">
        <f>IF(AT472&lt;0.75,1/0,IF(AT$477&lt;0.75,1/0,Z405))</f>
        <v>0.39359136473525824</v>
      </c>
      <c r="H405" s="42">
        <f>IF(AU472&lt;0.75,1/0,IF(AU$477&lt;0.75,1/0,AA405))</f>
        <v>-6.9216558120710814E-2</v>
      </c>
      <c r="I405" s="42">
        <f>IF(AV472&lt;0.75,1/0,IF(AV$477&lt;0.75,1/0,AB405))</f>
        <v>-5.0131445135026098E-2</v>
      </c>
      <c r="J405" s="42">
        <f>IF(AW472&lt;0.75,1/0,IF(AW$477&lt;0.75,1/0,AC405))</f>
        <v>-0.18550958391925254</v>
      </c>
      <c r="K405" s="42" t="e">
        <f>IF(AX472&lt;0.75,1/0,IF(AX$477&lt;0.75,1/0,AD405))</f>
        <v>#DIV/0!</v>
      </c>
      <c r="L405" s="42">
        <f>IF(AY472&lt;0.75,1/0,IF(AY$477&lt;0.75,1/0,AE405))</f>
        <v>-0.300200998569084</v>
      </c>
      <c r="M405" s="42">
        <f>IF(AZ472&lt;0.75,1/0,IF(AZ$477&lt;0.75,1/0,AF405))</f>
        <v>6.4937323710048789E-2</v>
      </c>
      <c r="N405" s="42">
        <f>IF(BA472&lt;0.75,1/0,IF(BA$477&lt;0.75,1/0,AG405))</f>
        <v>-3.1314778796310838E-2</v>
      </c>
      <c r="O405" s="42">
        <f>IF(BB472&lt;0.75,1/0,IF(BB$477&lt;0.75,1/0,AH405))</f>
        <v>19.764329764470457</v>
      </c>
      <c r="P405" s="42">
        <f>IF(BC472&lt;0.75,1/0,IF(BC$477&lt;0.75,1/0,AI405))</f>
        <v>0.80241954601353904</v>
      </c>
      <c r="Q405" s="42">
        <f>IF(BD472&lt;0.75,1/0,IF(BD$477&lt;0.75,1/0,AJ405))</f>
        <v>-3.5267679147486408E-2</v>
      </c>
      <c r="R405" s="42">
        <f>IF(BE472&lt;0.75,1/0,IF(BE$477&lt;0.75,1/0,AK405))</f>
        <v>3.4334960092254345</v>
      </c>
      <c r="S405" s="42">
        <f>IF(BF472&lt;0.75,1/0,IF(BF$477&lt;0.75,1/0,AL405))</f>
        <v>1.5139890801522116E-2</v>
      </c>
      <c r="U405" s="5" t="s">
        <v>49</v>
      </c>
      <c r="V405" s="6" t="s">
        <v>154</v>
      </c>
      <c r="W405" s="7" t="s">
        <v>16</v>
      </c>
      <c r="X405" s="1">
        <v>-0.1342408028452523</v>
      </c>
      <c r="Y405" s="1">
        <v>7.8993498818572316E-2</v>
      </c>
      <c r="Z405" s="1">
        <v>0.39359136473525824</v>
      </c>
      <c r="AA405" s="1">
        <v>-6.9216558120710814E-2</v>
      </c>
      <c r="AB405" s="1">
        <v>-5.0131445135026098E-2</v>
      </c>
      <c r="AC405" s="1">
        <v>-0.18550958391925254</v>
      </c>
      <c r="AD405" s="1">
        <v>-0.22097682075124381</v>
      </c>
      <c r="AE405" s="1">
        <v>-0.300200998569084</v>
      </c>
      <c r="AF405" s="1">
        <v>6.4937323710048789E-2</v>
      </c>
      <c r="AG405" s="1">
        <v>-3.1314778796310838E-2</v>
      </c>
      <c r="AH405" s="1">
        <v>19.764329764470457</v>
      </c>
      <c r="AI405" s="1">
        <v>0.80241954601353904</v>
      </c>
      <c r="AJ405" s="1">
        <v>-3.5267679147486408E-2</v>
      </c>
      <c r="AK405" s="1">
        <v>3.4334960092254345</v>
      </c>
      <c r="AL405" s="1">
        <v>1.5139890801522116E-2</v>
      </c>
      <c r="AO405" s="41" t="s">
        <v>39</v>
      </c>
      <c r="AP405" s="38" t="s">
        <v>163</v>
      </c>
      <c r="AQ405" s="39" t="s">
        <v>16</v>
      </c>
      <c r="AR405" s="42">
        <f t="shared" si="580"/>
        <v>1</v>
      </c>
      <c r="AS405" s="42">
        <f t="shared" si="566"/>
        <v>0.984375</v>
      </c>
      <c r="AT405" s="42">
        <f t="shared" si="567"/>
        <v>0.9921875</v>
      </c>
      <c r="AU405" s="42">
        <f t="shared" si="568"/>
        <v>0.95833333333333337</v>
      </c>
      <c r="AV405" s="42">
        <f t="shared" si="569"/>
        <v>0.984375</v>
      </c>
      <c r="AW405" s="42">
        <f t="shared" si="570"/>
        <v>0.96614583333333337</v>
      </c>
      <c r="AX405" s="42">
        <f t="shared" si="571"/>
        <v>0.95572916666666663</v>
      </c>
      <c r="AY405" s="42">
        <f t="shared" si="572"/>
        <v>1</v>
      </c>
      <c r="AZ405" s="42">
        <f t="shared" si="573"/>
        <v>0.99479166666666663</v>
      </c>
      <c r="BA405" s="42">
        <f t="shared" si="574"/>
        <v>1</v>
      </c>
      <c r="BB405" s="42">
        <f t="shared" si="575"/>
        <v>1</v>
      </c>
      <c r="BC405" s="42">
        <f t="shared" si="576"/>
        <v>1</v>
      </c>
      <c r="BD405" s="42">
        <f t="shared" si="577"/>
        <v>0.97916666666666663</v>
      </c>
      <c r="BE405" s="42">
        <f t="shared" si="578"/>
        <v>1</v>
      </c>
      <c r="BF405" s="42">
        <f t="shared" si="579"/>
        <v>1</v>
      </c>
      <c r="BH405" s="41" t="s">
        <v>39</v>
      </c>
      <c r="BI405" s="38" t="s">
        <v>163</v>
      </c>
      <c r="BJ405" s="39" t="s">
        <v>16</v>
      </c>
      <c r="BK405" s="27">
        <v>384</v>
      </c>
      <c r="BL405" s="27">
        <v>378</v>
      </c>
      <c r="BM405" s="27">
        <v>381</v>
      </c>
      <c r="BN405" s="27">
        <v>368</v>
      </c>
      <c r="BO405" s="27">
        <v>378</v>
      </c>
      <c r="BP405" s="27">
        <v>371</v>
      </c>
      <c r="BQ405" s="27">
        <v>367</v>
      </c>
      <c r="BR405" s="27">
        <v>384</v>
      </c>
      <c r="BS405" s="27">
        <v>382</v>
      </c>
      <c r="BT405" s="27">
        <v>384</v>
      </c>
      <c r="BU405" s="27">
        <v>384</v>
      </c>
      <c r="BV405" s="27">
        <v>384</v>
      </c>
      <c r="BW405" s="27">
        <v>376</v>
      </c>
      <c r="BX405" s="27">
        <v>384</v>
      </c>
      <c r="BY405" s="27">
        <v>384</v>
      </c>
    </row>
    <row r="406" spans="2:77" x14ac:dyDescent="0.25">
      <c r="B406" s="41" t="s">
        <v>49</v>
      </c>
      <c r="C406" s="38" t="s">
        <v>155</v>
      </c>
      <c r="D406" s="39" t="s">
        <v>16</v>
      </c>
      <c r="E406" s="42">
        <f>IF(AR473&lt;0.75,1/0,IF(AR$477&lt;0.75,1/0,X406))</f>
        <v>-0.15244445403677365</v>
      </c>
      <c r="F406" s="42">
        <f>IF(AS473&lt;0.75,1/0,IF(AS$477&lt;0.75,1/0,Y406))</f>
        <v>-7.5824746929201159E-2</v>
      </c>
      <c r="G406" s="42">
        <f>IF(AT473&lt;0.75,1/0,IF(AT$477&lt;0.75,1/0,Z406))</f>
        <v>0.22039050647542524</v>
      </c>
      <c r="H406" s="42">
        <f>IF(AU473&lt;0.75,1/0,IF(AU$477&lt;0.75,1/0,AA406))</f>
        <v>-0.24631272827553352</v>
      </c>
      <c r="I406" s="42">
        <f>IF(AV473&lt;0.75,1/0,IF(AV$477&lt;0.75,1/0,AB406))</f>
        <v>-6.4442754138842595E-2</v>
      </c>
      <c r="J406" s="42">
        <f>IF(AW473&lt;0.75,1/0,IF(AW$477&lt;0.75,1/0,AC406))</f>
        <v>-0.33291727298298179</v>
      </c>
      <c r="K406" s="42" t="e">
        <f>IF(AX473&lt;0.75,1/0,IF(AX$477&lt;0.75,1/0,AD406))</f>
        <v>#DIV/0!</v>
      </c>
      <c r="L406" s="42">
        <f>IF(AY473&lt;0.75,1/0,IF(AY$477&lt;0.75,1/0,AE406))</f>
        <v>-9.859803501854536E-2</v>
      </c>
      <c r="M406" s="42">
        <f>IF(AZ473&lt;0.75,1/0,IF(AZ$477&lt;0.75,1/0,AF406))</f>
        <v>-6.8999348764345991E-2</v>
      </c>
      <c r="N406" s="42">
        <f>IF(BA473&lt;0.75,1/0,IF(BA$477&lt;0.75,1/0,AG406))</f>
        <v>-7.4446154688063038E-2</v>
      </c>
      <c r="O406" s="42">
        <f>IF(BB473&lt;0.75,1/0,IF(BB$477&lt;0.75,1/0,AH406))</f>
        <v>15.302672930945366</v>
      </c>
      <c r="P406" s="42">
        <f>IF(BC473&lt;0.75,1/0,IF(BC$477&lt;0.75,1/0,AI406))</f>
        <v>0.90398387566970473</v>
      </c>
      <c r="Q406" s="42">
        <f>IF(BD473&lt;0.75,1/0,IF(BD$477&lt;0.75,1/0,AJ406))</f>
        <v>-0.24493617021276604</v>
      </c>
      <c r="R406" s="42">
        <f>IF(BE473&lt;0.75,1/0,IF(BE$477&lt;0.75,1/0,AK406))</f>
        <v>3.3067345806412147</v>
      </c>
      <c r="S406" s="42">
        <f>IF(BF473&lt;0.75,1/0,IF(BF$477&lt;0.75,1/0,AL406))</f>
        <v>-0.13795010060435542</v>
      </c>
      <c r="U406" s="5" t="s">
        <v>49</v>
      </c>
      <c r="V406" s="6" t="s">
        <v>155</v>
      </c>
      <c r="W406" s="7" t="s">
        <v>16</v>
      </c>
      <c r="X406" s="1">
        <v>-0.15244445403677365</v>
      </c>
      <c r="Y406" s="1">
        <v>-7.5824746929201159E-2</v>
      </c>
      <c r="Z406" s="1">
        <v>0.22039050647542524</v>
      </c>
      <c r="AA406" s="1">
        <v>-0.24631272827553352</v>
      </c>
      <c r="AB406" s="1">
        <v>-6.4442754138842595E-2</v>
      </c>
      <c r="AC406" s="1">
        <v>-0.33291727298298179</v>
      </c>
      <c r="AD406" s="1">
        <v>-0.12516261782523963</v>
      </c>
      <c r="AE406" s="1">
        <v>-9.859803501854536E-2</v>
      </c>
      <c r="AF406" s="1">
        <v>-6.8999348764345991E-2</v>
      </c>
      <c r="AG406" s="1">
        <v>-7.4446154688063038E-2</v>
      </c>
      <c r="AH406" s="1">
        <v>15.302672930945366</v>
      </c>
      <c r="AI406" s="1">
        <v>0.90398387566970473</v>
      </c>
      <c r="AJ406" s="1">
        <v>-0.24493617021276604</v>
      </c>
      <c r="AK406" s="1">
        <v>3.3067345806412147</v>
      </c>
      <c r="AL406" s="1">
        <v>-0.13795010060435542</v>
      </c>
      <c r="AO406" s="41" t="s">
        <v>39</v>
      </c>
      <c r="AP406" s="38" t="s">
        <v>77</v>
      </c>
      <c r="AQ406" s="39" t="s">
        <v>16</v>
      </c>
      <c r="AR406" s="42">
        <f t="shared" si="580"/>
        <v>1</v>
      </c>
      <c r="AS406" s="42">
        <f t="shared" si="566"/>
        <v>0.98177083333333337</v>
      </c>
      <c r="AT406" s="42">
        <f t="shared" si="567"/>
        <v>1</v>
      </c>
      <c r="AU406" s="42">
        <f t="shared" si="568"/>
        <v>0.95833333333333337</v>
      </c>
      <c r="AV406" s="42">
        <f t="shared" si="569"/>
        <v>0.984375</v>
      </c>
      <c r="AW406" s="42">
        <f t="shared" si="570"/>
        <v>0.97395833333333337</v>
      </c>
      <c r="AX406" s="42">
        <f t="shared" si="571"/>
        <v>0.59635416666666663</v>
      </c>
      <c r="AY406" s="42">
        <f t="shared" si="572"/>
        <v>1</v>
      </c>
      <c r="AZ406" s="42">
        <f t="shared" si="573"/>
        <v>0.99479166666666663</v>
      </c>
      <c r="BA406" s="42">
        <f t="shared" si="574"/>
        <v>1</v>
      </c>
      <c r="BB406" s="42">
        <f t="shared" si="575"/>
        <v>1</v>
      </c>
      <c r="BC406" s="42">
        <f t="shared" si="576"/>
        <v>1</v>
      </c>
      <c r="BD406" s="42">
        <f t="shared" si="577"/>
        <v>0.98697916666666663</v>
      </c>
      <c r="BE406" s="42">
        <f t="shared" si="578"/>
        <v>1</v>
      </c>
      <c r="BF406" s="42">
        <f t="shared" si="579"/>
        <v>1</v>
      </c>
      <c r="BH406" s="41" t="s">
        <v>39</v>
      </c>
      <c r="BI406" s="38" t="s">
        <v>77</v>
      </c>
      <c r="BJ406" s="39" t="s">
        <v>16</v>
      </c>
      <c r="BK406" s="27">
        <v>384</v>
      </c>
      <c r="BL406" s="27">
        <v>377</v>
      </c>
      <c r="BM406" s="27">
        <v>384</v>
      </c>
      <c r="BN406" s="27">
        <v>368</v>
      </c>
      <c r="BO406" s="27">
        <v>378</v>
      </c>
      <c r="BP406" s="27">
        <v>374</v>
      </c>
      <c r="BQ406" s="27">
        <v>229</v>
      </c>
      <c r="BR406" s="27">
        <v>384</v>
      </c>
      <c r="BS406" s="27">
        <v>382</v>
      </c>
      <c r="BT406" s="27">
        <v>384</v>
      </c>
      <c r="BU406" s="27">
        <v>384</v>
      </c>
      <c r="BV406" s="27">
        <v>384</v>
      </c>
      <c r="BW406" s="27">
        <v>379</v>
      </c>
      <c r="BX406" s="27">
        <v>384</v>
      </c>
      <c r="BY406" s="27">
        <v>384</v>
      </c>
    </row>
    <row r="407" spans="2:77" x14ac:dyDescent="0.25">
      <c r="B407" s="41" t="s">
        <v>49</v>
      </c>
      <c r="C407" s="38" t="s">
        <v>156</v>
      </c>
      <c r="D407" s="39" t="s">
        <v>16</v>
      </c>
      <c r="E407" s="42">
        <f>IF(AR474&lt;0.75,1/0,IF(AR$477&lt;0.75,1/0,X407))</f>
        <v>1.5570379544859181E-2</v>
      </c>
      <c r="F407" s="42">
        <f>IF(AS474&lt;0.75,1/0,IF(AS$477&lt;0.75,1/0,Y407))</f>
        <v>-0.15598257274712268</v>
      </c>
      <c r="G407" s="42">
        <f>IF(AT474&lt;0.75,1/0,IF(AT$477&lt;0.75,1/0,Z407))</f>
        <v>0.47467301981002596</v>
      </c>
      <c r="H407" s="42">
        <f>IF(AU474&lt;0.75,1/0,IF(AU$477&lt;0.75,1/0,AA407))</f>
        <v>-8.5241582074302658E-2</v>
      </c>
      <c r="I407" s="42">
        <f>IF(AV474&lt;0.75,1/0,IF(AV$477&lt;0.75,1/0,AB407))</f>
        <v>-6.9130900929203043E-2</v>
      </c>
      <c r="J407" s="42">
        <f>IF(AW474&lt;0.75,1/0,IF(AW$477&lt;0.75,1/0,AC407))</f>
        <v>-0.19056958841479632</v>
      </c>
      <c r="K407" s="42" t="e">
        <f>IF(AX474&lt;0.75,1/0,IF(AX$477&lt;0.75,1/0,AD407))</f>
        <v>#DIV/0!</v>
      </c>
      <c r="L407" s="42">
        <f>IF(AY474&lt;0.75,1/0,IF(AY$477&lt;0.75,1/0,AE407))</f>
        <v>2.9387190242287531E-2</v>
      </c>
      <c r="M407" s="42">
        <f>IF(AZ474&lt;0.75,1/0,IF(AZ$477&lt;0.75,1/0,AF407))</f>
        <v>9.4230037944798006E-2</v>
      </c>
      <c r="N407" s="42">
        <f>IF(BA474&lt;0.75,1/0,IF(BA$477&lt;0.75,1/0,AG407))</f>
        <v>9.3111378675686973E-2</v>
      </c>
      <c r="O407" s="42">
        <f>IF(BB474&lt;0.75,1/0,IF(BB$477&lt;0.75,1/0,AH407))</f>
        <v>16.990150920073312</v>
      </c>
      <c r="P407" s="42">
        <f>IF(BC474&lt;0.75,1/0,IF(BC$477&lt;0.75,1/0,AI407))</f>
        <v>0.76403181832580658</v>
      </c>
      <c r="Q407" s="42">
        <f>IF(BD474&lt;0.75,1/0,IF(BD$477&lt;0.75,1/0,AJ407))</f>
        <v>-2.8114145804467583E-3</v>
      </c>
      <c r="R407" s="42">
        <f>IF(BE474&lt;0.75,1/0,IF(BE$477&lt;0.75,1/0,AK407))</f>
        <v>3.680999231070416</v>
      </c>
      <c r="S407" s="42">
        <f>IF(BF474&lt;0.75,1/0,IF(BF$477&lt;0.75,1/0,AL407))</f>
        <v>-1.4037991861332366E-2</v>
      </c>
      <c r="U407" s="5" t="s">
        <v>49</v>
      </c>
      <c r="V407" s="6" t="s">
        <v>156</v>
      </c>
      <c r="W407" s="7" t="s">
        <v>16</v>
      </c>
      <c r="X407" s="1">
        <v>1.5570379544859181E-2</v>
      </c>
      <c r="Y407" s="1">
        <v>-0.15598257274712268</v>
      </c>
      <c r="Z407" s="1">
        <v>0.47467301981002596</v>
      </c>
      <c r="AA407" s="1">
        <v>-8.5241582074302658E-2</v>
      </c>
      <c r="AB407" s="1">
        <v>-6.9130900929203043E-2</v>
      </c>
      <c r="AC407" s="1">
        <v>-0.19056958841479632</v>
      </c>
      <c r="AD407" s="1">
        <v>-0.17249202198698221</v>
      </c>
      <c r="AE407" s="1">
        <v>2.9387190242287531E-2</v>
      </c>
      <c r="AF407" s="1">
        <v>9.4230037944798006E-2</v>
      </c>
      <c r="AG407" s="1">
        <v>9.3111378675686973E-2</v>
      </c>
      <c r="AH407" s="1">
        <v>16.990150920073312</v>
      </c>
      <c r="AI407" s="1">
        <v>0.76403181832580658</v>
      </c>
      <c r="AJ407" s="1">
        <v>-2.8114145804467583E-3</v>
      </c>
      <c r="AK407" s="1">
        <v>3.680999231070416</v>
      </c>
      <c r="AL407" s="1">
        <v>-1.4037991861332366E-2</v>
      </c>
      <c r="AO407" s="41" t="s">
        <v>39</v>
      </c>
      <c r="AP407" s="38" t="s">
        <v>164</v>
      </c>
      <c r="AQ407" s="39" t="s">
        <v>16</v>
      </c>
      <c r="AR407" s="42">
        <f t="shared" si="580"/>
        <v>1</v>
      </c>
      <c r="AS407" s="42">
        <f t="shared" si="566"/>
        <v>0.98177083333333337</v>
      </c>
      <c r="AT407" s="42">
        <f t="shared" si="567"/>
        <v>0.99739583333333337</v>
      </c>
      <c r="AU407" s="42">
        <f t="shared" si="568"/>
        <v>0.83072916666666663</v>
      </c>
      <c r="AV407" s="42">
        <f t="shared" si="569"/>
        <v>0.98697916666666663</v>
      </c>
      <c r="AW407" s="42">
        <f t="shared" si="570"/>
        <v>0.96614583333333337</v>
      </c>
      <c r="AX407" s="42">
        <f t="shared" si="571"/>
        <v>0.98697916666666663</v>
      </c>
      <c r="AY407" s="42">
        <f t="shared" si="572"/>
        <v>1</v>
      </c>
      <c r="AZ407" s="42">
        <f t="shared" si="573"/>
        <v>0.99479166666666663</v>
      </c>
      <c r="BA407" s="42">
        <f t="shared" si="574"/>
        <v>1</v>
      </c>
      <c r="BB407" s="42">
        <f t="shared" si="575"/>
        <v>1</v>
      </c>
      <c r="BC407" s="42">
        <f t="shared" si="576"/>
        <v>1</v>
      </c>
      <c r="BD407" s="42">
        <f t="shared" si="577"/>
        <v>0.984375</v>
      </c>
      <c r="BE407" s="42">
        <f t="shared" si="578"/>
        <v>1</v>
      </c>
      <c r="BF407" s="42">
        <f t="shared" si="579"/>
        <v>1</v>
      </c>
      <c r="BH407" s="41" t="s">
        <v>39</v>
      </c>
      <c r="BI407" s="38" t="s">
        <v>164</v>
      </c>
      <c r="BJ407" s="39" t="s">
        <v>16</v>
      </c>
      <c r="BK407" s="27">
        <v>384</v>
      </c>
      <c r="BL407" s="27">
        <v>377</v>
      </c>
      <c r="BM407" s="27">
        <v>383</v>
      </c>
      <c r="BN407" s="27">
        <v>319</v>
      </c>
      <c r="BO407" s="27">
        <v>379</v>
      </c>
      <c r="BP407" s="27">
        <v>371</v>
      </c>
      <c r="BQ407" s="27">
        <v>379</v>
      </c>
      <c r="BR407" s="27">
        <v>384</v>
      </c>
      <c r="BS407" s="27">
        <v>382</v>
      </c>
      <c r="BT407" s="27">
        <v>384</v>
      </c>
      <c r="BU407" s="27">
        <v>384</v>
      </c>
      <c r="BV407" s="27">
        <v>384</v>
      </c>
      <c r="BW407" s="27">
        <v>378</v>
      </c>
      <c r="BX407" s="27">
        <v>384</v>
      </c>
      <c r="BY407" s="27">
        <v>384</v>
      </c>
    </row>
    <row r="408" spans="2:77" x14ac:dyDescent="0.25">
      <c r="B408" s="41" t="s">
        <v>49</v>
      </c>
      <c r="C408" s="38" t="s">
        <v>157</v>
      </c>
      <c r="D408" s="39" t="s">
        <v>16</v>
      </c>
      <c r="E408" s="42">
        <f>IF(AR475&lt;0.75,1/0,IF(AR$477&lt;0.75,1/0,X408))</f>
        <v>4.7770445721504462E-2</v>
      </c>
      <c r="F408" s="42">
        <f>IF(AS475&lt;0.75,1/0,IF(AS$477&lt;0.75,1/0,Y408))</f>
        <v>-8.6181332028586355E-2</v>
      </c>
      <c r="G408" s="42">
        <f>IF(AT475&lt;0.75,1/0,IF(AT$477&lt;0.75,1/0,Z408))</f>
        <v>0.18783198559175363</v>
      </c>
      <c r="H408" s="42">
        <f>IF(AU475&lt;0.75,1/0,IF(AU$477&lt;0.75,1/0,AA408))</f>
        <v>-9.9101131226307149E-2</v>
      </c>
      <c r="I408" s="42">
        <f>IF(AV475&lt;0.75,1/0,IF(AV$477&lt;0.75,1/0,AB408))</f>
        <v>-0.18231720702705057</v>
      </c>
      <c r="J408" s="42">
        <f>IF(AW475&lt;0.75,1/0,IF(AW$477&lt;0.75,1/0,AC408))</f>
        <v>-0.17424192269448446</v>
      </c>
      <c r="K408" s="42" t="e">
        <f>IF(AX475&lt;0.75,1/0,IF(AX$477&lt;0.75,1/0,AD408))</f>
        <v>#DIV/0!</v>
      </c>
      <c r="L408" s="42">
        <f>IF(AY475&lt;0.75,1/0,IF(AY$477&lt;0.75,1/0,AE408))</f>
        <v>0.11776304636825152</v>
      </c>
      <c r="M408" s="42">
        <f>IF(AZ475&lt;0.75,1/0,IF(AZ$477&lt;0.75,1/0,AF408))</f>
        <v>-0.13672162496411766</v>
      </c>
      <c r="N408" s="42">
        <f>IF(BA475&lt;0.75,1/0,IF(BA$477&lt;0.75,1/0,AG408))</f>
        <v>-0.1445659818968551</v>
      </c>
      <c r="O408" s="42">
        <f>IF(BB475&lt;0.75,1/0,IF(BB$477&lt;0.75,1/0,AH408))</f>
        <v>15.166472187753403</v>
      </c>
      <c r="P408" s="42">
        <f>IF(BC475&lt;0.75,1/0,IF(BC$477&lt;0.75,1/0,AI408))</f>
        <v>0.35209337726099021</v>
      </c>
      <c r="Q408" s="42">
        <f>IF(BD475&lt;0.75,1/0,IF(BD$477&lt;0.75,1/0,AJ408))</f>
        <v>-5.3072084493588245E-2</v>
      </c>
      <c r="R408" s="42">
        <f>IF(BE475&lt;0.75,1/0,IF(BE$477&lt;0.75,1/0,AK408))</f>
        <v>3.1003969954130177</v>
      </c>
      <c r="S408" s="42">
        <f>IF(BF475&lt;0.75,1/0,IF(BF$477&lt;0.75,1/0,AL408))</f>
        <v>-0.16327209819604782</v>
      </c>
      <c r="U408" s="5" t="s">
        <v>49</v>
      </c>
      <c r="V408" s="6" t="s">
        <v>157</v>
      </c>
      <c r="W408" s="7" t="s">
        <v>16</v>
      </c>
      <c r="X408" s="1">
        <v>4.7770445721504462E-2</v>
      </c>
      <c r="Y408" s="1">
        <v>-8.6181332028586355E-2</v>
      </c>
      <c r="Z408" s="1">
        <v>0.18783198559175363</v>
      </c>
      <c r="AA408" s="1">
        <v>-9.9101131226307149E-2</v>
      </c>
      <c r="AB408" s="1">
        <v>-0.18231720702705057</v>
      </c>
      <c r="AC408" s="1">
        <v>-0.17424192269448446</v>
      </c>
      <c r="AD408" s="1">
        <v>-0.1679737283080891</v>
      </c>
      <c r="AE408" s="1">
        <v>0.11776304636825152</v>
      </c>
      <c r="AF408" s="1">
        <v>-0.13672162496411766</v>
      </c>
      <c r="AG408" s="1">
        <v>-0.1445659818968551</v>
      </c>
      <c r="AH408" s="1">
        <v>15.166472187753403</v>
      </c>
      <c r="AI408" s="1">
        <v>0.35209337726099021</v>
      </c>
      <c r="AJ408" s="1">
        <v>-5.3072084493588245E-2</v>
      </c>
      <c r="AK408" s="1">
        <v>3.1003969954130177</v>
      </c>
      <c r="AL408" s="1">
        <v>-0.16327209819604782</v>
      </c>
      <c r="AO408" s="41" t="s">
        <v>40</v>
      </c>
      <c r="AP408" s="38" t="s">
        <v>159</v>
      </c>
      <c r="AQ408" s="39" t="s">
        <v>16</v>
      </c>
      <c r="AR408" s="42">
        <f>BK408/360</f>
        <v>1</v>
      </c>
      <c r="AS408" s="42">
        <f t="shared" ref="AS408:AS428" si="581">BL408/360</f>
        <v>0.98888888888888893</v>
      </c>
      <c r="AT408" s="42">
        <f t="shared" ref="AT408:AT428" si="582">BM408/360</f>
        <v>0.95833333333333337</v>
      </c>
      <c r="AU408" s="42">
        <f t="shared" ref="AU408:AU428" si="583">BN408/360</f>
        <v>0.95833333333333337</v>
      </c>
      <c r="AV408" s="42">
        <f t="shared" ref="AV408:AV428" si="584">BO408/360</f>
        <v>1</v>
      </c>
      <c r="AW408" s="42">
        <f t="shared" ref="AW408:AW428" si="585">BP408/360</f>
        <v>0.97777777777777775</v>
      </c>
      <c r="AX408" s="42">
        <f t="shared" ref="AX408:AX428" si="586">BQ408/360</f>
        <v>0</v>
      </c>
      <c r="AY408" s="42">
        <f t="shared" ref="AY408:AY428" si="587">BR408/360</f>
        <v>1</v>
      </c>
      <c r="AZ408" s="42">
        <f t="shared" ref="AZ408:AZ428" si="588">BS408/360</f>
        <v>1</v>
      </c>
      <c r="BA408" s="42">
        <f t="shared" ref="BA408:BA428" si="589">BT408/360</f>
        <v>1</v>
      </c>
      <c r="BB408" s="42">
        <f t="shared" ref="BB408:BB428" si="590">BU408/360</f>
        <v>1</v>
      </c>
      <c r="BC408" s="42">
        <f t="shared" ref="BC408:BC428" si="591">BV408/360</f>
        <v>1</v>
      </c>
      <c r="BD408" s="42">
        <f t="shared" ref="BD408:BD428" si="592">BW408/360</f>
        <v>0.99722222222222223</v>
      </c>
      <c r="BE408" s="42">
        <f t="shared" ref="BE408:BE428" si="593">BX408/360</f>
        <v>1</v>
      </c>
      <c r="BF408" s="42">
        <f t="shared" ref="BF408:BF428" si="594">BY408/360</f>
        <v>1</v>
      </c>
      <c r="BH408" s="41" t="s">
        <v>40</v>
      </c>
      <c r="BI408" s="38" t="s">
        <v>159</v>
      </c>
      <c r="BJ408" s="39" t="s">
        <v>16</v>
      </c>
      <c r="BK408" s="27">
        <v>360</v>
      </c>
      <c r="BL408" s="27">
        <v>356</v>
      </c>
      <c r="BM408" s="27">
        <v>345</v>
      </c>
      <c r="BN408" s="27">
        <v>345</v>
      </c>
      <c r="BO408" s="27">
        <v>360</v>
      </c>
      <c r="BP408" s="27">
        <v>352</v>
      </c>
      <c r="BQ408" s="27">
        <v>0</v>
      </c>
      <c r="BR408" s="27">
        <v>360</v>
      </c>
      <c r="BS408" s="27">
        <v>360</v>
      </c>
      <c r="BT408" s="27">
        <v>360</v>
      </c>
      <c r="BU408" s="27">
        <v>360</v>
      </c>
      <c r="BV408" s="27">
        <v>360</v>
      </c>
      <c r="BW408" s="27">
        <v>359</v>
      </c>
      <c r="BX408" s="27">
        <v>360</v>
      </c>
      <c r="BY408" s="27">
        <v>360</v>
      </c>
    </row>
    <row r="409" spans="2:77" x14ac:dyDescent="0.25">
      <c r="B409" s="41" t="s">
        <v>49</v>
      </c>
      <c r="C409" s="38" t="s">
        <v>158</v>
      </c>
      <c r="D409" s="39" t="s">
        <v>16</v>
      </c>
      <c r="E409" s="42">
        <f>IF(AR476&lt;0.75,1/0,IF(AR$477&lt;0.75,1/0,X409))</f>
        <v>-5.200835722056274E-2</v>
      </c>
      <c r="F409" s="42">
        <f>IF(AS476&lt;0.75,1/0,IF(AS$477&lt;0.75,1/0,Y409))</f>
        <v>-0.1115015039671361</v>
      </c>
      <c r="G409" s="42">
        <f>IF(AT476&lt;0.75,1/0,IF(AT$477&lt;0.75,1/0,Z409))</f>
        <v>0.17923083077095447</v>
      </c>
      <c r="H409" s="42">
        <f>IF(AU476&lt;0.75,1/0,IF(AU$477&lt;0.75,1/0,AA409))</f>
        <v>1.8594698151265465E-2</v>
      </c>
      <c r="I409" s="42">
        <f>IF(AV476&lt;0.75,1/0,IF(AV$477&lt;0.75,1/0,AB409))</f>
        <v>-0.25075017858210513</v>
      </c>
      <c r="J409" s="42">
        <f>IF(AW476&lt;0.75,1/0,IF(AW$477&lt;0.75,1/0,AC409))</f>
        <v>-0.21832830251522006</v>
      </c>
      <c r="K409" s="42" t="e">
        <f>IF(AX476&lt;0.75,1/0,IF(AX$477&lt;0.75,1/0,AD409))</f>
        <v>#DIV/0!</v>
      </c>
      <c r="L409" s="42">
        <f>IF(AY476&lt;0.75,1/0,IF(AY$477&lt;0.75,1/0,AE409))</f>
        <v>1.7746383905179242E-2</v>
      </c>
      <c r="M409" s="42">
        <f>IF(AZ476&lt;0.75,1/0,IF(AZ$477&lt;0.75,1/0,AF409))</f>
        <v>-0.15494252193589442</v>
      </c>
      <c r="N409" s="42">
        <f>IF(BA476&lt;0.75,1/0,IF(BA$477&lt;0.75,1/0,AG409))</f>
        <v>-0.25358644802891639</v>
      </c>
      <c r="O409" s="42">
        <f>IF(BB476&lt;0.75,1/0,IF(BB$477&lt;0.75,1/0,AH409))</f>
        <v>14.717339062439729</v>
      </c>
      <c r="P409" s="42">
        <f>IF(BC476&lt;0.75,1/0,IF(BC$477&lt;0.75,1/0,AI409))</f>
        <v>0.22825902950733012</v>
      </c>
      <c r="Q409" s="42">
        <f>IF(BD476&lt;0.75,1/0,IF(BD$477&lt;0.75,1/0,AJ409))</f>
        <v>-0.12428640481369435</v>
      </c>
      <c r="R409" s="42">
        <f>IF(BE476&lt;0.75,1/0,IF(BE$477&lt;0.75,1/0,AK409))</f>
        <v>2.8200943550833237</v>
      </c>
      <c r="S409" s="42">
        <f>IF(BF476&lt;0.75,1/0,IF(BF$477&lt;0.75,1/0,AL409))</f>
        <v>-0.25632087702194917</v>
      </c>
      <c r="U409" s="5" t="s">
        <v>49</v>
      </c>
      <c r="V409" s="6" t="s">
        <v>158</v>
      </c>
      <c r="W409" s="7" t="s">
        <v>16</v>
      </c>
      <c r="X409" s="1">
        <v>-5.200835722056274E-2</v>
      </c>
      <c r="Y409" s="1">
        <v>-0.1115015039671361</v>
      </c>
      <c r="Z409" s="1">
        <v>0.17923083077095447</v>
      </c>
      <c r="AA409" s="1">
        <v>1.8594698151265465E-2</v>
      </c>
      <c r="AB409" s="1">
        <v>-0.25075017858210513</v>
      </c>
      <c r="AC409" s="1">
        <v>-0.21832830251522006</v>
      </c>
      <c r="AD409" s="1">
        <v>-0.15203367810922908</v>
      </c>
      <c r="AE409" s="1">
        <v>1.7746383905179242E-2</v>
      </c>
      <c r="AF409" s="1">
        <v>-0.15494252193589442</v>
      </c>
      <c r="AG409" s="1">
        <v>-0.25358644802891639</v>
      </c>
      <c r="AH409" s="1">
        <v>14.717339062439729</v>
      </c>
      <c r="AI409" s="1">
        <v>0.22825902950733012</v>
      </c>
      <c r="AJ409" s="1">
        <v>-0.12428640481369435</v>
      </c>
      <c r="AK409" s="1">
        <v>2.8200943550833237</v>
      </c>
      <c r="AL409" s="1">
        <v>-0.25632087702194917</v>
      </c>
      <c r="AO409" s="41" t="s">
        <v>40</v>
      </c>
      <c r="AP409" s="38" t="s">
        <v>160</v>
      </c>
      <c r="AQ409" s="39" t="s">
        <v>16</v>
      </c>
      <c r="AR409" s="42">
        <f t="shared" ref="AR409:AR421" si="595">BK409/360</f>
        <v>1</v>
      </c>
      <c r="AS409" s="42">
        <f t="shared" si="581"/>
        <v>0.98888888888888893</v>
      </c>
      <c r="AT409" s="42">
        <f t="shared" si="582"/>
        <v>0.95833333333333337</v>
      </c>
      <c r="AU409" s="42">
        <f t="shared" si="583"/>
        <v>0.95833333333333337</v>
      </c>
      <c r="AV409" s="42">
        <f t="shared" si="584"/>
        <v>1</v>
      </c>
      <c r="AW409" s="42">
        <f t="shared" si="585"/>
        <v>0.97777777777777775</v>
      </c>
      <c r="AX409" s="42">
        <f t="shared" si="586"/>
        <v>0.98055555555555551</v>
      </c>
      <c r="AY409" s="42">
        <f t="shared" si="587"/>
        <v>1</v>
      </c>
      <c r="AZ409" s="42">
        <f t="shared" si="588"/>
        <v>1</v>
      </c>
      <c r="BA409" s="42">
        <f t="shared" si="589"/>
        <v>1</v>
      </c>
      <c r="BB409" s="42">
        <f t="shared" si="590"/>
        <v>1</v>
      </c>
      <c r="BC409" s="42">
        <f t="shared" si="591"/>
        <v>1</v>
      </c>
      <c r="BD409" s="42">
        <f t="shared" si="592"/>
        <v>0.98333333333333328</v>
      </c>
      <c r="BE409" s="42">
        <f t="shared" si="593"/>
        <v>1</v>
      </c>
      <c r="BF409" s="42">
        <f t="shared" si="594"/>
        <v>1</v>
      </c>
      <c r="BH409" s="41" t="s">
        <v>40</v>
      </c>
      <c r="BI409" s="38" t="s">
        <v>160</v>
      </c>
      <c r="BJ409" s="39" t="s">
        <v>16</v>
      </c>
      <c r="BK409" s="27">
        <v>360</v>
      </c>
      <c r="BL409" s="27">
        <v>356</v>
      </c>
      <c r="BM409" s="27">
        <v>345</v>
      </c>
      <c r="BN409" s="27">
        <v>345</v>
      </c>
      <c r="BO409" s="27">
        <v>360</v>
      </c>
      <c r="BP409" s="27">
        <v>352</v>
      </c>
      <c r="BQ409" s="27">
        <v>353</v>
      </c>
      <c r="BR409" s="27">
        <v>360</v>
      </c>
      <c r="BS409" s="27">
        <v>360</v>
      </c>
      <c r="BT409" s="27">
        <v>360</v>
      </c>
      <c r="BU409" s="27">
        <v>360</v>
      </c>
      <c r="BV409" s="27">
        <v>360</v>
      </c>
      <c r="BW409" s="27">
        <v>354</v>
      </c>
      <c r="BX409" s="27">
        <v>360</v>
      </c>
      <c r="BY409" s="27">
        <v>360</v>
      </c>
    </row>
    <row r="410" spans="2:77" x14ac:dyDescent="0.25">
      <c r="B410" s="41" t="s">
        <v>50</v>
      </c>
      <c r="C410" s="38" t="s">
        <v>153</v>
      </c>
      <c r="D410" s="39" t="s">
        <v>16</v>
      </c>
      <c r="E410" s="42">
        <f>IF(AR478&lt;0.75,1/0,IF(AR$484&lt;0.75,1/0,X410))</f>
        <v>-0.10505769252951203</v>
      </c>
      <c r="F410" s="42">
        <f>IF(AS478&lt;0.75,1/0,IF(AS$484&lt;0.75,1/0,Y410))</f>
        <v>-3.7944546936416801E-2</v>
      </c>
      <c r="G410" s="42">
        <f>IF(AT478&lt;0.75,1/0,IF(AT$484&lt;0.75,1/0,Z410))</f>
        <v>0.52930671394498341</v>
      </c>
      <c r="H410" s="42">
        <f>IF(AU478&lt;0.75,1/0,IF(AU$484&lt;0.75,1/0,AA410))</f>
        <v>-3.8544173541313342E-2</v>
      </c>
      <c r="I410" s="42">
        <f>IF(AV478&lt;0.75,1/0,IF(AV$484&lt;0.75,1/0,AB410))</f>
        <v>0.37597691325507321</v>
      </c>
      <c r="J410" s="42">
        <f>IF(AW478&lt;0.75,1/0,IF(AW$484&lt;0.75,1/0,AC410))</f>
        <v>5.0556122752146049E-2</v>
      </c>
      <c r="K410" s="42" t="e">
        <f>IF(AX478&lt;0.75,1/0,IF(AX$484&lt;0.75,1/0,AD410))</f>
        <v>#DIV/0!</v>
      </c>
      <c r="L410" s="42">
        <f>IF(AY478&lt;0.75,1/0,IF(AY$484&lt;0.75,1/0,AE410))</f>
        <v>-0.1316935421770612</v>
      </c>
      <c r="M410" s="42">
        <f>IF(AZ478&lt;0.75,1/0,IF(AZ$484&lt;0.75,1/0,AF410))</f>
        <v>-0.19488449972445443</v>
      </c>
      <c r="N410" s="42">
        <f>IF(BA478&lt;0.75,1/0,IF(BA$484&lt;0.75,1/0,AG410))</f>
        <v>0.10309444885985442</v>
      </c>
      <c r="O410" s="42">
        <f>IF(BB478&lt;0.75,1/0,IF(BB$484&lt;0.75,1/0,AH410))</f>
        <v>-9.175069997504115E-2</v>
      </c>
      <c r="P410" s="42">
        <f>IF(BC478&lt;0.75,1/0,IF(BC$484&lt;0.75,1/0,AI410))</f>
        <v>0.72374103132880419</v>
      </c>
      <c r="Q410" s="42">
        <f>IF(BD478&lt;0.75,1/0,IF(BD$484&lt;0.75,1/0,AJ410))</f>
        <v>-0.17902228247055829</v>
      </c>
      <c r="R410" s="42">
        <f>IF(BE478&lt;0.75,1/0,IF(BE$484&lt;0.75,1/0,AK410))</f>
        <v>5.2633290967359692E-2</v>
      </c>
      <c r="S410" s="42">
        <f>IF(BF478&lt;0.75,1/0,IF(BF$484&lt;0.75,1/0,AL410))</f>
        <v>1.753789142935025E-2</v>
      </c>
      <c r="U410" s="5" t="s">
        <v>50</v>
      </c>
      <c r="V410" s="6" t="s">
        <v>153</v>
      </c>
      <c r="W410" s="7" t="s">
        <v>16</v>
      </c>
      <c r="X410" s="1">
        <v>-0.10505769252951203</v>
      </c>
      <c r="Y410" s="1">
        <v>-3.7944546936416801E-2</v>
      </c>
      <c r="Z410" s="1">
        <v>0.52930671394498341</v>
      </c>
      <c r="AA410" s="1">
        <v>-3.8544173541313342E-2</v>
      </c>
      <c r="AB410" s="1">
        <v>0.37597691325507321</v>
      </c>
      <c r="AC410" s="1">
        <v>5.0556122752146049E-2</v>
      </c>
      <c r="AD410" s="1" t="e">
        <v>#N/A</v>
      </c>
      <c r="AE410" s="1">
        <v>-0.1316935421770612</v>
      </c>
      <c r="AF410" s="1">
        <v>-0.19488449972445443</v>
      </c>
      <c r="AG410" s="1">
        <v>0.10309444885985442</v>
      </c>
      <c r="AH410" s="1">
        <v>-9.175069997504115E-2</v>
      </c>
      <c r="AI410" s="1">
        <v>0.72374103132880419</v>
      </c>
      <c r="AJ410" s="1">
        <v>-0.17902228247055829</v>
      </c>
      <c r="AK410" s="1">
        <v>5.2633290967359692E-2</v>
      </c>
      <c r="AL410" s="1">
        <v>1.753789142935025E-2</v>
      </c>
      <c r="AO410" s="41" t="s">
        <v>40</v>
      </c>
      <c r="AP410" s="38" t="s">
        <v>161</v>
      </c>
      <c r="AQ410" s="39" t="s">
        <v>16</v>
      </c>
      <c r="AR410" s="42">
        <f t="shared" si="595"/>
        <v>1</v>
      </c>
      <c r="AS410" s="42">
        <f t="shared" si="581"/>
        <v>0.9916666666666667</v>
      </c>
      <c r="AT410" s="42">
        <f t="shared" si="582"/>
        <v>0.99722222222222223</v>
      </c>
      <c r="AU410" s="42">
        <f t="shared" si="583"/>
        <v>0.95833333333333337</v>
      </c>
      <c r="AV410" s="42">
        <f t="shared" si="584"/>
        <v>1</v>
      </c>
      <c r="AW410" s="42">
        <f t="shared" si="585"/>
        <v>0.98611111111111116</v>
      </c>
      <c r="AX410" s="42">
        <f t="shared" si="586"/>
        <v>0</v>
      </c>
      <c r="AY410" s="42">
        <f t="shared" si="587"/>
        <v>1</v>
      </c>
      <c r="AZ410" s="42">
        <f t="shared" si="588"/>
        <v>1</v>
      </c>
      <c r="BA410" s="42">
        <f t="shared" si="589"/>
        <v>1</v>
      </c>
      <c r="BB410" s="42">
        <f t="shared" si="590"/>
        <v>1</v>
      </c>
      <c r="BC410" s="42">
        <f t="shared" si="591"/>
        <v>1</v>
      </c>
      <c r="BD410" s="42">
        <f t="shared" si="592"/>
        <v>1</v>
      </c>
      <c r="BE410" s="42">
        <f t="shared" si="593"/>
        <v>1</v>
      </c>
      <c r="BF410" s="42">
        <f t="shared" si="594"/>
        <v>1</v>
      </c>
      <c r="BH410" s="41" t="s">
        <v>40</v>
      </c>
      <c r="BI410" s="38" t="s">
        <v>161</v>
      </c>
      <c r="BJ410" s="39" t="s">
        <v>16</v>
      </c>
      <c r="BK410" s="27">
        <v>360</v>
      </c>
      <c r="BL410" s="27">
        <v>357</v>
      </c>
      <c r="BM410" s="27">
        <v>359</v>
      </c>
      <c r="BN410" s="27">
        <v>345</v>
      </c>
      <c r="BO410" s="27">
        <v>360</v>
      </c>
      <c r="BP410" s="27">
        <v>355</v>
      </c>
      <c r="BQ410" s="27">
        <v>0</v>
      </c>
      <c r="BR410" s="27">
        <v>360</v>
      </c>
      <c r="BS410" s="27">
        <v>360</v>
      </c>
      <c r="BT410" s="27">
        <v>360</v>
      </c>
      <c r="BU410" s="27">
        <v>360</v>
      </c>
      <c r="BV410" s="27">
        <v>360</v>
      </c>
      <c r="BW410" s="27">
        <v>360</v>
      </c>
      <c r="BX410" s="27">
        <v>360</v>
      </c>
      <c r="BY410" s="27">
        <v>360</v>
      </c>
    </row>
    <row r="411" spans="2:77" x14ac:dyDescent="0.25">
      <c r="B411" s="41" t="s">
        <v>50</v>
      </c>
      <c r="C411" s="38" t="s">
        <v>154</v>
      </c>
      <c r="D411" s="39" t="s">
        <v>16</v>
      </c>
      <c r="E411" s="42">
        <f>IF(AR479&lt;0.75,1/0,IF(AR$484&lt;0.75,1/0,X411))</f>
        <v>-0.18474364931665532</v>
      </c>
      <c r="F411" s="42">
        <f>IF(AS479&lt;0.75,1/0,IF(AS$484&lt;0.75,1/0,Y411))</f>
        <v>8.5879852531508982E-2</v>
      </c>
      <c r="G411" s="42">
        <f>IF(AT479&lt;0.75,1/0,IF(AT$484&lt;0.75,1/0,Z411))</f>
        <v>0.13010906977672732</v>
      </c>
      <c r="H411" s="42">
        <f>IF(AU479&lt;0.75,1/0,IF(AU$484&lt;0.75,1/0,AA411))</f>
        <v>-7.4843255146400445E-2</v>
      </c>
      <c r="I411" s="42">
        <f>IF(AV479&lt;0.75,1/0,IF(AV$484&lt;0.75,1/0,AB411))</f>
        <v>7.6982082641511296E-2</v>
      </c>
      <c r="J411" s="42">
        <f>IF(AW479&lt;0.75,1/0,IF(AW$484&lt;0.75,1/0,AC411))</f>
        <v>-1.5537877848336601E-2</v>
      </c>
      <c r="K411" s="42" t="e">
        <f>IF(AX479&lt;0.75,1/0,IF(AX$484&lt;0.75,1/0,AD411))</f>
        <v>#DIV/0!</v>
      </c>
      <c r="L411" s="42">
        <f>IF(AY479&lt;0.75,1/0,IF(AY$484&lt;0.75,1/0,AE411))</f>
        <v>3.32140674255339E-2</v>
      </c>
      <c r="M411" s="42">
        <f>IF(AZ479&lt;0.75,1/0,IF(AZ$484&lt;0.75,1/0,AF411))</f>
        <v>5.0434442677869118E-3</v>
      </c>
      <c r="N411" s="42">
        <f>IF(BA479&lt;0.75,1/0,IF(BA$484&lt;0.75,1/0,AG411))</f>
        <v>0.28600753553389624</v>
      </c>
      <c r="O411" s="42">
        <f>IF(BB479&lt;0.75,1/0,IF(BB$484&lt;0.75,1/0,AH411))</f>
        <v>1.94896119211454E-2</v>
      </c>
      <c r="P411" s="42">
        <f>IF(BC479&lt;0.75,1/0,IF(BC$484&lt;0.75,1/0,AI411))</f>
        <v>0.34183576098642754</v>
      </c>
      <c r="Q411" s="42">
        <f>IF(BD479&lt;0.75,1/0,IF(BD$484&lt;0.75,1/0,AJ411))</f>
        <v>-0.13353204172876298</v>
      </c>
      <c r="R411" s="42">
        <f>IF(BE479&lt;0.75,1/0,IF(BE$484&lt;0.75,1/0,AK411))</f>
        <v>1.6579630162673276E-2</v>
      </c>
      <c r="S411" s="42">
        <f>IF(BF479&lt;0.75,1/0,IF(BF$484&lt;0.75,1/0,AL411))</f>
        <v>-4.5078874423609694E-4</v>
      </c>
      <c r="U411" s="5" t="s">
        <v>50</v>
      </c>
      <c r="V411" s="6" t="s">
        <v>154</v>
      </c>
      <c r="W411" s="7" t="s">
        <v>16</v>
      </c>
      <c r="X411" s="1">
        <v>-0.18474364931665532</v>
      </c>
      <c r="Y411" s="1">
        <v>8.5879852531508982E-2</v>
      </c>
      <c r="Z411" s="1">
        <v>0.13010906977672732</v>
      </c>
      <c r="AA411" s="1">
        <v>-7.4843255146400445E-2</v>
      </c>
      <c r="AB411" s="1">
        <v>7.6982082641511296E-2</v>
      </c>
      <c r="AC411" s="1">
        <v>-1.5537877848336601E-2</v>
      </c>
      <c r="AD411" s="1" t="e">
        <v>#N/A</v>
      </c>
      <c r="AE411" s="1">
        <v>3.32140674255339E-2</v>
      </c>
      <c r="AF411" s="1">
        <v>5.0434442677869118E-3</v>
      </c>
      <c r="AG411" s="1">
        <v>0.28600753553389624</v>
      </c>
      <c r="AH411" s="1">
        <v>1.94896119211454E-2</v>
      </c>
      <c r="AI411" s="1">
        <v>0.34183576098642754</v>
      </c>
      <c r="AJ411" s="1">
        <v>-0.13353204172876298</v>
      </c>
      <c r="AK411" s="1">
        <v>1.6579630162673276E-2</v>
      </c>
      <c r="AL411" s="1">
        <v>-4.5078874423609694E-4</v>
      </c>
      <c r="AO411" s="41" t="s">
        <v>40</v>
      </c>
      <c r="AP411" s="38" t="s">
        <v>162</v>
      </c>
      <c r="AQ411" s="39" t="s">
        <v>16</v>
      </c>
      <c r="AR411" s="42">
        <f t="shared" si="595"/>
        <v>1</v>
      </c>
      <c r="AS411" s="42">
        <f t="shared" si="581"/>
        <v>0.98888888888888893</v>
      </c>
      <c r="AT411" s="42">
        <f t="shared" si="582"/>
        <v>1</v>
      </c>
      <c r="AU411" s="42">
        <f t="shared" si="583"/>
        <v>0.96388888888888891</v>
      </c>
      <c r="AV411" s="42">
        <f t="shared" si="584"/>
        <v>0.94444444444444442</v>
      </c>
      <c r="AW411" s="42">
        <f t="shared" si="585"/>
        <v>0.97777777777777775</v>
      </c>
      <c r="AX411" s="42">
        <f t="shared" si="586"/>
        <v>0.98333333333333328</v>
      </c>
      <c r="AY411" s="42">
        <f t="shared" si="587"/>
        <v>1</v>
      </c>
      <c r="AZ411" s="42">
        <f t="shared" si="588"/>
        <v>0.99444444444444446</v>
      </c>
      <c r="BA411" s="42">
        <f t="shared" si="589"/>
        <v>1</v>
      </c>
      <c r="BB411" s="42">
        <f t="shared" si="590"/>
        <v>1</v>
      </c>
      <c r="BC411" s="42">
        <f t="shared" si="591"/>
        <v>1</v>
      </c>
      <c r="BD411" s="42">
        <f t="shared" si="592"/>
        <v>1</v>
      </c>
      <c r="BE411" s="42">
        <f t="shared" si="593"/>
        <v>1</v>
      </c>
      <c r="BF411" s="42">
        <f t="shared" si="594"/>
        <v>1</v>
      </c>
      <c r="BH411" s="41" t="s">
        <v>40</v>
      </c>
      <c r="BI411" s="38" t="s">
        <v>162</v>
      </c>
      <c r="BJ411" s="39" t="s">
        <v>16</v>
      </c>
      <c r="BK411" s="27">
        <v>360</v>
      </c>
      <c r="BL411" s="27">
        <v>356</v>
      </c>
      <c r="BM411" s="27">
        <v>360</v>
      </c>
      <c r="BN411" s="27">
        <v>347</v>
      </c>
      <c r="BO411" s="27">
        <v>340</v>
      </c>
      <c r="BP411" s="27">
        <v>352</v>
      </c>
      <c r="BQ411" s="27">
        <v>354</v>
      </c>
      <c r="BR411" s="27">
        <v>360</v>
      </c>
      <c r="BS411" s="27">
        <v>358</v>
      </c>
      <c r="BT411" s="27">
        <v>360</v>
      </c>
      <c r="BU411" s="27">
        <v>360</v>
      </c>
      <c r="BV411" s="27">
        <v>360</v>
      </c>
      <c r="BW411" s="27">
        <v>360</v>
      </c>
      <c r="BX411" s="27">
        <v>360</v>
      </c>
      <c r="BY411" s="27">
        <v>360</v>
      </c>
    </row>
    <row r="412" spans="2:77" x14ac:dyDescent="0.25">
      <c r="B412" s="41" t="s">
        <v>50</v>
      </c>
      <c r="C412" s="38" t="s">
        <v>155</v>
      </c>
      <c r="D412" s="39" t="s">
        <v>16</v>
      </c>
      <c r="E412" s="42">
        <f>IF(AR480&lt;0.75,1/0,IF(AR$484&lt;0.75,1/0,X412))</f>
        <v>-4.3133459234322102E-2</v>
      </c>
      <c r="F412" s="42">
        <f>IF(AS480&lt;0.75,1/0,IF(AS$484&lt;0.75,1/0,Y412))</f>
        <v>-8.9936821456706229E-2</v>
      </c>
      <c r="G412" s="42">
        <f>IF(AT480&lt;0.75,1/0,IF(AT$484&lt;0.75,1/0,Z412))</f>
        <v>0.19303829026150221</v>
      </c>
      <c r="H412" s="42">
        <f>IF(AU480&lt;0.75,1/0,IF(AU$484&lt;0.75,1/0,AA412))</f>
        <v>0.17193962080821157</v>
      </c>
      <c r="I412" s="42">
        <f>IF(AV480&lt;0.75,1/0,IF(AV$484&lt;0.75,1/0,AB412))</f>
        <v>0.3061596315056716</v>
      </c>
      <c r="J412" s="42">
        <f>IF(AW480&lt;0.75,1/0,IF(AW$484&lt;0.75,1/0,AC412))</f>
        <v>-6.931876052806818E-2</v>
      </c>
      <c r="K412" s="42" t="e">
        <f>IF(AX480&lt;0.75,1/0,IF(AX$484&lt;0.75,1/0,AD412))</f>
        <v>#DIV/0!</v>
      </c>
      <c r="L412" s="42">
        <f>IF(AY480&lt;0.75,1/0,IF(AY$484&lt;0.75,1/0,AE412))</f>
        <v>0.61908545994817432</v>
      </c>
      <c r="M412" s="42">
        <f>IF(AZ480&lt;0.75,1/0,IF(AZ$484&lt;0.75,1/0,AF412))</f>
        <v>9.6841784851498414E-2</v>
      </c>
      <c r="N412" s="42">
        <f>IF(BA480&lt;0.75,1/0,IF(BA$484&lt;0.75,1/0,AG412))</f>
        <v>0.20670318402183452</v>
      </c>
      <c r="O412" s="42">
        <f>IF(BB480&lt;0.75,1/0,IF(BB$484&lt;0.75,1/0,AH412))</f>
        <v>-4.4292178746953348E-2</v>
      </c>
      <c r="P412" s="42">
        <f>IF(BC480&lt;0.75,1/0,IF(BC$484&lt;0.75,1/0,AI412))</f>
        <v>1.1840320790970602</v>
      </c>
      <c r="Q412" s="42">
        <f>IF(BD480&lt;0.75,1/0,IF(BD$484&lt;0.75,1/0,AJ412))</f>
        <v>-4.4567146519424172E-2</v>
      </c>
      <c r="R412" s="42">
        <f>IF(BE480&lt;0.75,1/0,IF(BE$484&lt;0.75,1/0,AK412))</f>
        <v>0.22381975534515863</v>
      </c>
      <c r="S412" s="42">
        <f>IF(BF480&lt;0.75,1/0,IF(BF$484&lt;0.75,1/0,AL412))</f>
        <v>0.1060310417614585</v>
      </c>
      <c r="U412" s="5" t="s">
        <v>50</v>
      </c>
      <c r="V412" s="6" t="s">
        <v>155</v>
      </c>
      <c r="W412" s="7" t="s">
        <v>16</v>
      </c>
      <c r="X412" s="1">
        <v>-4.3133459234322102E-2</v>
      </c>
      <c r="Y412" s="1">
        <v>-8.9936821456706229E-2</v>
      </c>
      <c r="Z412" s="1">
        <v>0.19303829026150221</v>
      </c>
      <c r="AA412" s="1">
        <v>0.17193962080821157</v>
      </c>
      <c r="AB412" s="1">
        <v>0.3061596315056716</v>
      </c>
      <c r="AC412" s="1">
        <v>-6.931876052806818E-2</v>
      </c>
      <c r="AD412" s="1" t="e">
        <v>#N/A</v>
      </c>
      <c r="AE412" s="1">
        <v>0.61908545994817432</v>
      </c>
      <c r="AF412" s="1">
        <v>9.6841784851498414E-2</v>
      </c>
      <c r="AG412" s="1">
        <v>0.20670318402183452</v>
      </c>
      <c r="AH412" s="1">
        <v>-4.4292178746953348E-2</v>
      </c>
      <c r="AI412" s="1">
        <v>1.1840320790970602</v>
      </c>
      <c r="AJ412" s="1">
        <v>-4.4567146519424172E-2</v>
      </c>
      <c r="AK412" s="1">
        <v>0.22381975534515863</v>
      </c>
      <c r="AL412" s="1">
        <v>0.1060310417614585</v>
      </c>
      <c r="AO412" s="41" t="s">
        <v>40</v>
      </c>
      <c r="AP412" s="38" t="s">
        <v>163</v>
      </c>
      <c r="AQ412" s="39" t="s">
        <v>16</v>
      </c>
      <c r="AR412" s="42">
        <f t="shared" si="595"/>
        <v>1</v>
      </c>
      <c r="AS412" s="42">
        <f t="shared" si="581"/>
        <v>0.98333333333333328</v>
      </c>
      <c r="AT412" s="42">
        <f t="shared" si="582"/>
        <v>1</v>
      </c>
      <c r="AU412" s="42">
        <f t="shared" si="583"/>
        <v>0.95833333333333337</v>
      </c>
      <c r="AV412" s="42">
        <f t="shared" si="584"/>
        <v>0.98055555555555551</v>
      </c>
      <c r="AW412" s="42">
        <f t="shared" si="585"/>
        <v>0.97222222222222221</v>
      </c>
      <c r="AX412" s="42">
        <f t="shared" si="586"/>
        <v>0.98888888888888893</v>
      </c>
      <c r="AY412" s="42">
        <f t="shared" si="587"/>
        <v>1</v>
      </c>
      <c r="AZ412" s="42">
        <f t="shared" si="588"/>
        <v>0.99444444444444446</v>
      </c>
      <c r="BA412" s="42">
        <f t="shared" si="589"/>
        <v>1</v>
      </c>
      <c r="BB412" s="42">
        <f t="shared" si="590"/>
        <v>1</v>
      </c>
      <c r="BC412" s="42">
        <f t="shared" si="591"/>
        <v>1</v>
      </c>
      <c r="BD412" s="42">
        <f t="shared" si="592"/>
        <v>0.98611111111111116</v>
      </c>
      <c r="BE412" s="42">
        <f t="shared" si="593"/>
        <v>1</v>
      </c>
      <c r="BF412" s="42">
        <f t="shared" si="594"/>
        <v>1</v>
      </c>
      <c r="BH412" s="41" t="s">
        <v>40</v>
      </c>
      <c r="BI412" s="38" t="s">
        <v>163</v>
      </c>
      <c r="BJ412" s="39" t="s">
        <v>16</v>
      </c>
      <c r="BK412" s="27">
        <v>360</v>
      </c>
      <c r="BL412" s="27">
        <v>354</v>
      </c>
      <c r="BM412" s="27">
        <v>360</v>
      </c>
      <c r="BN412" s="27">
        <v>345</v>
      </c>
      <c r="BO412" s="27">
        <v>353</v>
      </c>
      <c r="BP412" s="27">
        <v>350</v>
      </c>
      <c r="BQ412" s="27">
        <v>356</v>
      </c>
      <c r="BR412" s="27">
        <v>360</v>
      </c>
      <c r="BS412" s="27">
        <v>358</v>
      </c>
      <c r="BT412" s="27">
        <v>360</v>
      </c>
      <c r="BU412" s="27">
        <v>360</v>
      </c>
      <c r="BV412" s="27">
        <v>360</v>
      </c>
      <c r="BW412" s="27">
        <v>355</v>
      </c>
      <c r="BX412" s="27">
        <v>360</v>
      </c>
      <c r="BY412" s="27">
        <v>360</v>
      </c>
    </row>
    <row r="413" spans="2:77" x14ac:dyDescent="0.25">
      <c r="B413" s="41" t="s">
        <v>50</v>
      </c>
      <c r="C413" s="38" t="s">
        <v>156</v>
      </c>
      <c r="D413" s="39" t="s">
        <v>16</v>
      </c>
      <c r="E413" s="42">
        <f>IF(AR481&lt;0.75,1/0,IF(AR$484&lt;0.75,1/0,X413))</f>
        <v>-2.3713974532783788E-2</v>
      </c>
      <c r="F413" s="42">
        <f>IF(AS481&lt;0.75,1/0,IF(AS$484&lt;0.75,1/0,Y413))</f>
        <v>-6.2554640252516114E-2</v>
      </c>
      <c r="G413" s="42">
        <f>IF(AT481&lt;0.75,1/0,IF(AT$484&lt;0.75,1/0,Z413))</f>
        <v>0.33370380661294807</v>
      </c>
      <c r="H413" s="42">
        <f>IF(AU481&lt;0.75,1/0,IF(AU$484&lt;0.75,1/0,AA413))</f>
        <v>0.28285360517190128</v>
      </c>
      <c r="I413" s="42">
        <f>IF(AV481&lt;0.75,1/0,IF(AV$484&lt;0.75,1/0,AB413))</f>
        <v>0.41837586897919876</v>
      </c>
      <c r="J413" s="42">
        <f>IF(AW481&lt;0.75,1/0,IF(AW$484&lt;0.75,1/0,AC413))</f>
        <v>0.47578303097013674</v>
      </c>
      <c r="K413" s="42" t="e">
        <f>IF(AX481&lt;0.75,1/0,IF(AX$484&lt;0.75,1/0,AD413))</f>
        <v>#DIV/0!</v>
      </c>
      <c r="L413" s="42">
        <f>IF(AY481&lt;0.75,1/0,IF(AY$484&lt;0.75,1/0,AE413))</f>
        <v>0.59368440278619605</v>
      </c>
      <c r="M413" s="42">
        <f>IF(AZ481&lt;0.75,1/0,IF(AZ$484&lt;0.75,1/0,AF413))</f>
        <v>0.16293590862037921</v>
      </c>
      <c r="N413" s="42">
        <f>IF(BA481&lt;0.75,1/0,IF(BA$484&lt;0.75,1/0,AG413))</f>
        <v>0.46695976378461146</v>
      </c>
      <c r="O413" s="42">
        <f>IF(BB481&lt;0.75,1/0,IF(BB$484&lt;0.75,1/0,AH413))</f>
        <v>3.7195137780402066E-2</v>
      </c>
      <c r="P413" s="42">
        <f>IF(BC481&lt;0.75,1/0,IF(BC$484&lt;0.75,1/0,AI413))</f>
        <v>0.89360494670317214</v>
      </c>
      <c r="Q413" s="42">
        <f>IF(BD481&lt;0.75,1/0,IF(BD$484&lt;0.75,1/0,AJ413))</f>
        <v>0.15617689763652498</v>
      </c>
      <c r="R413" s="42">
        <f>IF(BE481&lt;0.75,1/0,IF(BE$484&lt;0.75,1/0,AK413))</f>
        <v>0.29487330849097382</v>
      </c>
      <c r="S413" s="42">
        <f>IF(BF481&lt;0.75,1/0,IF(BF$484&lt;0.75,1/0,AL413))</f>
        <v>0.23026141089599172</v>
      </c>
      <c r="U413" s="5" t="s">
        <v>50</v>
      </c>
      <c r="V413" s="6" t="s">
        <v>156</v>
      </c>
      <c r="W413" s="7" t="s">
        <v>16</v>
      </c>
      <c r="X413" s="1">
        <v>-2.3713974532783788E-2</v>
      </c>
      <c r="Y413" s="1">
        <v>-6.2554640252516114E-2</v>
      </c>
      <c r="Z413" s="1">
        <v>0.33370380661294807</v>
      </c>
      <c r="AA413" s="1">
        <v>0.28285360517190128</v>
      </c>
      <c r="AB413" s="1">
        <v>0.41837586897919876</v>
      </c>
      <c r="AC413" s="1">
        <v>0.47578303097013674</v>
      </c>
      <c r="AD413" s="1" t="e">
        <v>#N/A</v>
      </c>
      <c r="AE413" s="1">
        <v>0.59368440278619605</v>
      </c>
      <c r="AF413" s="1">
        <v>0.16293590862037921</v>
      </c>
      <c r="AG413" s="1">
        <v>0.46695976378461146</v>
      </c>
      <c r="AH413" s="1">
        <v>3.7195137780402066E-2</v>
      </c>
      <c r="AI413" s="1">
        <v>0.89360494670317214</v>
      </c>
      <c r="AJ413" s="1">
        <v>0.15617689763652498</v>
      </c>
      <c r="AK413" s="1">
        <v>0.29487330849097382</v>
      </c>
      <c r="AL413" s="1">
        <v>0.23026141089599172</v>
      </c>
      <c r="AO413" s="41" t="s">
        <v>40</v>
      </c>
      <c r="AP413" s="38" t="s">
        <v>77</v>
      </c>
      <c r="AQ413" s="39" t="s">
        <v>16</v>
      </c>
      <c r="AR413" s="42">
        <f t="shared" si="595"/>
        <v>1</v>
      </c>
      <c r="AS413" s="42">
        <f t="shared" si="581"/>
        <v>0.98611111111111116</v>
      </c>
      <c r="AT413" s="42">
        <f t="shared" si="582"/>
        <v>1</v>
      </c>
      <c r="AU413" s="42">
        <f t="shared" si="583"/>
        <v>0.95833333333333337</v>
      </c>
      <c r="AV413" s="42">
        <f t="shared" si="584"/>
        <v>0.98611111111111116</v>
      </c>
      <c r="AW413" s="42">
        <f t="shared" si="585"/>
        <v>0.97499999999999998</v>
      </c>
      <c r="AX413" s="42">
        <f t="shared" si="586"/>
        <v>0.48333333333333334</v>
      </c>
      <c r="AY413" s="42">
        <f t="shared" si="587"/>
        <v>1</v>
      </c>
      <c r="AZ413" s="42">
        <f t="shared" si="588"/>
        <v>0.99444444444444446</v>
      </c>
      <c r="BA413" s="42">
        <f t="shared" si="589"/>
        <v>1</v>
      </c>
      <c r="BB413" s="42">
        <f t="shared" si="590"/>
        <v>1</v>
      </c>
      <c r="BC413" s="42">
        <f t="shared" si="591"/>
        <v>1</v>
      </c>
      <c r="BD413" s="42">
        <f t="shared" si="592"/>
        <v>0.98333333333333328</v>
      </c>
      <c r="BE413" s="42">
        <f t="shared" si="593"/>
        <v>1</v>
      </c>
      <c r="BF413" s="42">
        <f t="shared" si="594"/>
        <v>1</v>
      </c>
      <c r="BH413" s="41" t="s">
        <v>40</v>
      </c>
      <c r="BI413" s="38" t="s">
        <v>77</v>
      </c>
      <c r="BJ413" s="39" t="s">
        <v>16</v>
      </c>
      <c r="BK413" s="27">
        <v>360</v>
      </c>
      <c r="BL413" s="27">
        <v>355</v>
      </c>
      <c r="BM413" s="27">
        <v>360</v>
      </c>
      <c r="BN413" s="27">
        <v>345</v>
      </c>
      <c r="BO413" s="27">
        <v>355</v>
      </c>
      <c r="BP413" s="27">
        <v>351</v>
      </c>
      <c r="BQ413" s="27">
        <v>174</v>
      </c>
      <c r="BR413" s="27">
        <v>360</v>
      </c>
      <c r="BS413" s="27">
        <v>358</v>
      </c>
      <c r="BT413" s="27">
        <v>360</v>
      </c>
      <c r="BU413" s="27">
        <v>360</v>
      </c>
      <c r="BV413" s="27">
        <v>360</v>
      </c>
      <c r="BW413" s="27">
        <v>354</v>
      </c>
      <c r="BX413" s="27">
        <v>360</v>
      </c>
      <c r="BY413" s="27">
        <v>360</v>
      </c>
    </row>
    <row r="414" spans="2:77" x14ac:dyDescent="0.25">
      <c r="B414" s="41" t="s">
        <v>50</v>
      </c>
      <c r="C414" s="38" t="s">
        <v>157</v>
      </c>
      <c r="D414" s="39" t="s">
        <v>16</v>
      </c>
      <c r="E414" s="42">
        <f>IF(AR482&lt;0.75,1/0,IF(AR$484&lt;0.75,1/0,X414))</f>
        <v>0.35128179078194344</v>
      </c>
      <c r="F414" s="42">
        <f>IF(AS482&lt;0.75,1/0,IF(AS$484&lt;0.75,1/0,Y414))</f>
        <v>8.3030586599943446E-2</v>
      </c>
      <c r="G414" s="42">
        <f>IF(AT482&lt;0.75,1/0,IF(AT$484&lt;0.75,1/0,Z414))</f>
        <v>0.47129003734428188</v>
      </c>
      <c r="H414" s="42">
        <f>IF(AU482&lt;0.75,1/0,IF(AU$484&lt;0.75,1/0,AA414))</f>
        <v>3.7625894607649979E-2</v>
      </c>
      <c r="I414" s="42">
        <f>IF(AV482&lt;0.75,1/0,IF(AV$484&lt;0.75,1/0,AB414))</f>
        <v>0.2508438343978896</v>
      </c>
      <c r="J414" s="42">
        <f>IF(AW482&lt;0.75,1/0,IF(AW$484&lt;0.75,1/0,AC414))</f>
        <v>-1.85566890684985E-2</v>
      </c>
      <c r="K414" s="42" t="e">
        <f>IF(AX482&lt;0.75,1/0,IF(AX$484&lt;0.75,1/0,AD414))</f>
        <v>#DIV/0!</v>
      </c>
      <c r="L414" s="42">
        <f>IF(AY482&lt;0.75,1/0,IF(AY$484&lt;0.75,1/0,AE414))</f>
        <v>0.39829474449103119</v>
      </c>
      <c r="M414" s="42">
        <f>IF(AZ482&lt;0.75,1/0,IF(AZ$484&lt;0.75,1/0,AF414))</f>
        <v>-0.12304692931689376</v>
      </c>
      <c r="N414" s="42">
        <f>IF(BA482&lt;0.75,1/0,IF(BA$484&lt;0.75,1/0,AG414))</f>
        <v>0.44937736525853045</v>
      </c>
      <c r="O414" s="42">
        <f>IF(BB482&lt;0.75,1/0,IF(BB$484&lt;0.75,1/0,AH414))</f>
        <v>0.10304965637092001</v>
      </c>
      <c r="P414" s="42">
        <f>IF(BC482&lt;0.75,1/0,IF(BC$484&lt;0.75,1/0,AI414))</f>
        <v>0.65039646611562918</v>
      </c>
      <c r="Q414" s="42">
        <f>IF(BD482&lt;0.75,1/0,IF(BD$484&lt;0.75,1/0,AJ414))</f>
        <v>9.9123883286683867E-2</v>
      </c>
      <c r="R414" s="42">
        <f>IF(BE482&lt;0.75,1/0,IF(BE$484&lt;0.75,1/0,AK414))</f>
        <v>0.19604650754304176</v>
      </c>
      <c r="S414" s="42">
        <f>IF(BF482&lt;0.75,1/0,IF(BF$484&lt;0.75,1/0,AL414))</f>
        <v>0.12873048895285977</v>
      </c>
      <c r="U414" s="5" t="s">
        <v>50</v>
      </c>
      <c r="V414" s="6" t="s">
        <v>157</v>
      </c>
      <c r="W414" s="7" t="s">
        <v>16</v>
      </c>
      <c r="X414" s="1">
        <v>0.35128179078194344</v>
      </c>
      <c r="Y414" s="1">
        <v>8.3030586599943446E-2</v>
      </c>
      <c r="Z414" s="1">
        <v>0.47129003734428188</v>
      </c>
      <c r="AA414" s="1">
        <v>3.7625894607649979E-2</v>
      </c>
      <c r="AB414" s="1">
        <v>0.2508438343978896</v>
      </c>
      <c r="AC414" s="1">
        <v>-1.85566890684985E-2</v>
      </c>
      <c r="AD414" s="1" t="e">
        <v>#N/A</v>
      </c>
      <c r="AE414" s="1">
        <v>0.39829474449103119</v>
      </c>
      <c r="AF414" s="1">
        <v>-0.12304692931689376</v>
      </c>
      <c r="AG414" s="1">
        <v>0.44937736525853045</v>
      </c>
      <c r="AH414" s="1">
        <v>0.10304965637092001</v>
      </c>
      <c r="AI414" s="1">
        <v>0.65039646611562918</v>
      </c>
      <c r="AJ414" s="1">
        <v>9.9123883286683867E-2</v>
      </c>
      <c r="AK414" s="1">
        <v>0.19604650754304176</v>
      </c>
      <c r="AL414" s="1">
        <v>0.12873048895285977</v>
      </c>
      <c r="AO414" s="41" t="s">
        <v>40</v>
      </c>
      <c r="AP414" s="38" t="s">
        <v>164</v>
      </c>
      <c r="AQ414" s="39" t="s">
        <v>16</v>
      </c>
      <c r="AR414" s="42">
        <f t="shared" si="595"/>
        <v>1</v>
      </c>
      <c r="AS414" s="42">
        <f t="shared" si="581"/>
        <v>0.9916666666666667</v>
      </c>
      <c r="AT414" s="42">
        <f t="shared" si="582"/>
        <v>1</v>
      </c>
      <c r="AU414" s="42">
        <f t="shared" si="583"/>
        <v>0.95833333333333337</v>
      </c>
      <c r="AV414" s="42">
        <f t="shared" si="584"/>
        <v>0.98611111111111116</v>
      </c>
      <c r="AW414" s="42">
        <f t="shared" si="585"/>
        <v>0.96944444444444444</v>
      </c>
      <c r="AX414" s="42">
        <f t="shared" si="586"/>
        <v>0.90555555555555556</v>
      </c>
      <c r="AY414" s="42">
        <f t="shared" si="587"/>
        <v>0.99444444444444446</v>
      </c>
      <c r="AZ414" s="42">
        <f t="shared" si="588"/>
        <v>0.9916666666666667</v>
      </c>
      <c r="BA414" s="42">
        <f t="shared" si="589"/>
        <v>1</v>
      </c>
      <c r="BB414" s="42">
        <f t="shared" si="590"/>
        <v>1</v>
      </c>
      <c r="BC414" s="42">
        <f t="shared" si="591"/>
        <v>1</v>
      </c>
      <c r="BD414" s="42">
        <f t="shared" si="592"/>
        <v>0.98611111111111116</v>
      </c>
      <c r="BE414" s="42">
        <f t="shared" si="593"/>
        <v>1</v>
      </c>
      <c r="BF414" s="42">
        <f t="shared" si="594"/>
        <v>1</v>
      </c>
      <c r="BH414" s="41" t="s">
        <v>40</v>
      </c>
      <c r="BI414" s="38" t="s">
        <v>164</v>
      </c>
      <c r="BJ414" s="39" t="s">
        <v>16</v>
      </c>
      <c r="BK414" s="27">
        <v>360</v>
      </c>
      <c r="BL414" s="27">
        <v>357</v>
      </c>
      <c r="BM414" s="27">
        <v>360</v>
      </c>
      <c r="BN414" s="27">
        <v>345</v>
      </c>
      <c r="BO414" s="27">
        <v>355</v>
      </c>
      <c r="BP414" s="27">
        <v>349</v>
      </c>
      <c r="BQ414" s="27">
        <v>326</v>
      </c>
      <c r="BR414" s="27">
        <v>358</v>
      </c>
      <c r="BS414" s="27">
        <v>357</v>
      </c>
      <c r="BT414" s="27">
        <v>360</v>
      </c>
      <c r="BU414" s="27">
        <v>360</v>
      </c>
      <c r="BV414" s="27">
        <v>360</v>
      </c>
      <c r="BW414" s="27">
        <v>355</v>
      </c>
      <c r="BX414" s="27">
        <v>360</v>
      </c>
      <c r="BY414" s="27">
        <v>360</v>
      </c>
    </row>
    <row r="415" spans="2:77" x14ac:dyDescent="0.25">
      <c r="B415" s="41" t="s">
        <v>50</v>
      </c>
      <c r="C415" s="38" t="s">
        <v>158</v>
      </c>
      <c r="D415" s="39" t="s">
        <v>16</v>
      </c>
      <c r="E415" s="42">
        <f>IF(AR483&lt;0.75,1/0,IF(AR$484&lt;0.75,1/0,X415))</f>
        <v>4.3968630152853239E-2</v>
      </c>
      <c r="F415" s="42">
        <f>IF(AS483&lt;0.75,1/0,IF(AS$484&lt;0.75,1/0,Y415))</f>
        <v>-7.8551291968863568E-3</v>
      </c>
      <c r="G415" s="42">
        <f>IF(AT483&lt;0.75,1/0,IF(AT$484&lt;0.75,1/0,Z415))</f>
        <v>0.10128617908324866</v>
      </c>
      <c r="H415" s="42">
        <f>IF(AU483&lt;0.75,1/0,IF(AU$484&lt;0.75,1/0,AA415))</f>
        <v>-7.9047497307016545E-3</v>
      </c>
      <c r="I415" s="42">
        <f>IF(AV483&lt;0.75,1/0,IF(AV$484&lt;0.75,1/0,AB415))</f>
        <v>0.14037301277277292</v>
      </c>
      <c r="J415" s="42">
        <f>IF(AW483&lt;0.75,1/0,IF(AW$484&lt;0.75,1/0,AC415))</f>
        <v>7.1677545405136378E-2</v>
      </c>
      <c r="K415" s="42" t="e">
        <f>IF(AX483&lt;0.75,1/0,IF(AX$484&lt;0.75,1/0,AD415))</f>
        <v>#DIV/0!</v>
      </c>
      <c r="L415" s="42">
        <f>IF(AY483&lt;0.75,1/0,IF(AY$484&lt;0.75,1/0,AE415))</f>
        <v>0.12826688749403181</v>
      </c>
      <c r="M415" s="42">
        <f>IF(AZ483&lt;0.75,1/0,IF(AZ$484&lt;0.75,1/0,AF415))</f>
        <v>-0.19468984925656974</v>
      </c>
      <c r="N415" s="42">
        <f>IF(BA483&lt;0.75,1/0,IF(BA$484&lt;0.75,1/0,AG415))</f>
        <v>0.1312055586220322</v>
      </c>
      <c r="O415" s="42">
        <f>IF(BB483&lt;0.75,1/0,IF(BB$484&lt;0.75,1/0,AH415))</f>
        <v>-7.5010066552129828E-2</v>
      </c>
      <c r="P415" s="42">
        <f>IF(BC483&lt;0.75,1/0,IF(BC$484&lt;0.75,1/0,AI415))</f>
        <v>0.18706938829491149</v>
      </c>
      <c r="Q415" s="42">
        <f>IF(BD483&lt;0.75,1/0,IF(BD$484&lt;0.75,1/0,AJ415))</f>
        <v>-0.14376216863861013</v>
      </c>
      <c r="R415" s="42">
        <f>IF(BE483&lt;0.75,1/0,IF(BE$484&lt;0.75,1/0,AK415))</f>
        <v>-1.1788697231993384E-2</v>
      </c>
      <c r="S415" s="42">
        <f>IF(BF483&lt;0.75,1/0,IF(BF$484&lt;0.75,1/0,AL415))</f>
        <v>-9.9298978701502172E-2</v>
      </c>
      <c r="U415" s="5" t="s">
        <v>50</v>
      </c>
      <c r="V415" s="6" t="s">
        <v>158</v>
      </c>
      <c r="W415" s="7" t="s">
        <v>16</v>
      </c>
      <c r="X415" s="1">
        <v>4.3968630152853239E-2</v>
      </c>
      <c r="Y415" s="1">
        <v>-7.8551291968863568E-3</v>
      </c>
      <c r="Z415" s="1">
        <v>0.10128617908324866</v>
      </c>
      <c r="AA415" s="1">
        <v>-7.9047497307016545E-3</v>
      </c>
      <c r="AB415" s="1">
        <v>0.14037301277277292</v>
      </c>
      <c r="AC415" s="1">
        <v>7.1677545405136378E-2</v>
      </c>
      <c r="AD415" s="1" t="e">
        <v>#N/A</v>
      </c>
      <c r="AE415" s="1">
        <v>0.12826688749403181</v>
      </c>
      <c r="AF415" s="1">
        <v>-0.19468984925656974</v>
      </c>
      <c r="AG415" s="1">
        <v>0.1312055586220322</v>
      </c>
      <c r="AH415" s="1">
        <v>-7.5010066552129828E-2</v>
      </c>
      <c r="AI415" s="1">
        <v>0.18706938829491149</v>
      </c>
      <c r="AJ415" s="1">
        <v>-0.14376216863861013</v>
      </c>
      <c r="AK415" s="1">
        <v>-1.1788697231993384E-2</v>
      </c>
      <c r="AL415" s="1">
        <v>-9.9298978701502172E-2</v>
      </c>
      <c r="AO415" s="41" t="s">
        <v>41</v>
      </c>
      <c r="AP415" s="38" t="s">
        <v>159</v>
      </c>
      <c r="AQ415" s="39" t="s">
        <v>16</v>
      </c>
      <c r="AR415" s="42">
        <f t="shared" si="595"/>
        <v>1</v>
      </c>
      <c r="AS415" s="42">
        <f t="shared" si="581"/>
        <v>0.9916666666666667</v>
      </c>
      <c r="AT415" s="42">
        <f t="shared" si="582"/>
        <v>0.95833333333333337</v>
      </c>
      <c r="AU415" s="42">
        <f t="shared" si="583"/>
        <v>0.95833333333333337</v>
      </c>
      <c r="AV415" s="42">
        <f t="shared" si="584"/>
        <v>1</v>
      </c>
      <c r="AW415" s="42">
        <f t="shared" si="585"/>
        <v>0.97777777777777775</v>
      </c>
      <c r="AX415" s="42">
        <f t="shared" si="586"/>
        <v>0</v>
      </c>
      <c r="AY415" s="42">
        <f t="shared" si="587"/>
        <v>1</v>
      </c>
      <c r="AZ415" s="42">
        <f t="shared" si="588"/>
        <v>1</v>
      </c>
      <c r="BA415" s="42">
        <f t="shared" si="589"/>
        <v>1</v>
      </c>
      <c r="BB415" s="42">
        <f t="shared" si="590"/>
        <v>1</v>
      </c>
      <c r="BC415" s="42">
        <f t="shared" si="591"/>
        <v>1</v>
      </c>
      <c r="BD415" s="42">
        <f t="shared" si="592"/>
        <v>1</v>
      </c>
      <c r="BE415" s="42">
        <f t="shared" si="593"/>
        <v>1</v>
      </c>
      <c r="BF415" s="42">
        <f t="shared" si="594"/>
        <v>1</v>
      </c>
      <c r="BH415" s="41" t="s">
        <v>41</v>
      </c>
      <c r="BI415" s="38" t="s">
        <v>159</v>
      </c>
      <c r="BJ415" s="39" t="s">
        <v>16</v>
      </c>
      <c r="BK415" s="27">
        <v>360</v>
      </c>
      <c r="BL415" s="27">
        <v>357</v>
      </c>
      <c r="BM415" s="27">
        <v>345</v>
      </c>
      <c r="BN415" s="27">
        <v>345</v>
      </c>
      <c r="BO415" s="27">
        <v>360</v>
      </c>
      <c r="BP415" s="27">
        <v>352</v>
      </c>
      <c r="BQ415" s="27">
        <v>0</v>
      </c>
      <c r="BR415" s="27">
        <v>360</v>
      </c>
      <c r="BS415" s="27">
        <v>360</v>
      </c>
      <c r="BT415" s="27">
        <v>360</v>
      </c>
      <c r="BU415" s="27">
        <v>360</v>
      </c>
      <c r="BV415" s="27">
        <v>360</v>
      </c>
      <c r="BW415" s="27">
        <v>360</v>
      </c>
      <c r="BX415" s="27">
        <v>360</v>
      </c>
      <c r="BY415" s="27">
        <v>360</v>
      </c>
    </row>
    <row r="416" spans="2:77" x14ac:dyDescent="0.25">
      <c r="B416" s="41" t="s">
        <v>51</v>
      </c>
      <c r="C416" s="38" t="s">
        <v>153</v>
      </c>
      <c r="D416" s="39" t="s">
        <v>16</v>
      </c>
      <c r="E416" s="42">
        <f>IF(AR485&lt;0.75,1/0,IF(AR$491&lt;0.75,1/0,X416))</f>
        <v>-0.24188596700704101</v>
      </c>
      <c r="F416" s="42">
        <f>IF(AS485&lt;0.75,1/0,IF(AS$491&lt;0.75,1/0,Y416))</f>
        <v>-0.18867990693286918</v>
      </c>
      <c r="G416" s="42">
        <f>IF(AT485&lt;0.75,1/0,IF(AT$491&lt;0.75,1/0,Z416))</f>
        <v>0.49575178822337529</v>
      </c>
      <c r="H416" s="42">
        <f>IF(AU485&lt;0.75,1/0,IF(AU$491&lt;0.75,1/0,AA416))</f>
        <v>-0.16717759534032983</v>
      </c>
      <c r="I416" s="42">
        <f>IF(AV485&lt;0.75,1/0,IF(AV$491&lt;0.75,1/0,AB416))</f>
        <v>-9.7528410719591729E-2</v>
      </c>
      <c r="J416" s="42">
        <f>IF(AW485&lt;0.75,1/0,IF(AW$491&lt;0.75,1/0,AC416))</f>
        <v>-0.2611207736441381</v>
      </c>
      <c r="K416" s="42" t="e">
        <f>IF(AX485&lt;0.75,1/0,IF(AX$491&lt;0.75,1/0,AD416))</f>
        <v>#DIV/0!</v>
      </c>
      <c r="L416" s="42">
        <f>IF(AY485&lt;0.75,1/0,IF(AY$491&lt;0.75,1/0,AE416))</f>
        <v>-0.32197767019634693</v>
      </c>
      <c r="M416" s="42">
        <f>IF(AZ485&lt;0.75,1/0,IF(AZ$491&lt;0.75,1/0,AF416))</f>
        <v>-0.2254830944902364</v>
      </c>
      <c r="N416" s="42">
        <f>IF(BA485&lt;0.75,1/0,IF(BA$491&lt;0.75,1/0,AG416))</f>
        <v>-0.25790847928070026</v>
      </c>
      <c r="O416" s="42">
        <f>IF(BB485&lt;0.75,1/0,IF(BB$491&lt;0.75,1/0,AH416))</f>
        <v>-6.017097146253525E-2</v>
      </c>
      <c r="P416" s="42">
        <f>IF(BC485&lt;0.75,1/0,IF(BC$491&lt;0.75,1/0,AI416))</f>
        <v>0.52251909098213156</v>
      </c>
      <c r="Q416" s="42">
        <f>IF(BD485&lt;0.75,1/0,IF(BD$491&lt;0.75,1/0,AJ416))</f>
        <v>-0.34057373651418854</v>
      </c>
      <c r="R416" s="42">
        <f>IF(BE485&lt;0.75,1/0,IF(BE$491&lt;0.75,1/0,AK416))</f>
        <v>-0.13400761614455847</v>
      </c>
      <c r="S416" s="42">
        <f>IF(BF485&lt;0.75,1/0,IF(BF$491&lt;0.75,1/0,AL416))</f>
        <v>-6.1048219650663094E-2</v>
      </c>
      <c r="U416" s="5" t="s">
        <v>51</v>
      </c>
      <c r="V416" s="6" t="s">
        <v>153</v>
      </c>
      <c r="W416" s="7" t="s">
        <v>16</v>
      </c>
      <c r="X416" s="1">
        <v>-0.24188596700704101</v>
      </c>
      <c r="Y416" s="1">
        <v>-0.18867990693286918</v>
      </c>
      <c r="Z416" s="1">
        <v>0.49575178822337529</v>
      </c>
      <c r="AA416" s="1">
        <v>-0.16717759534032983</v>
      </c>
      <c r="AB416" s="1">
        <v>-9.7528410719591729E-2</v>
      </c>
      <c r="AC416" s="1">
        <v>-0.2611207736441381</v>
      </c>
      <c r="AD416" s="1" t="e">
        <v>#N/A</v>
      </c>
      <c r="AE416" s="1">
        <v>-0.32197767019634693</v>
      </c>
      <c r="AF416" s="1">
        <v>-0.2254830944902364</v>
      </c>
      <c r="AG416" s="1">
        <v>-0.25790847928070026</v>
      </c>
      <c r="AH416" s="1">
        <v>-6.017097146253525E-2</v>
      </c>
      <c r="AI416" s="1">
        <v>0.52251909098213156</v>
      </c>
      <c r="AJ416" s="1">
        <v>-0.34057373651418854</v>
      </c>
      <c r="AK416" s="1">
        <v>-0.13400761614455847</v>
      </c>
      <c r="AL416" s="1">
        <v>-6.1048219650663094E-2</v>
      </c>
      <c r="AO416" s="41" t="s">
        <v>41</v>
      </c>
      <c r="AP416" s="38" t="s">
        <v>160</v>
      </c>
      <c r="AQ416" s="39" t="s">
        <v>16</v>
      </c>
      <c r="AR416" s="42">
        <f t="shared" si="595"/>
        <v>1</v>
      </c>
      <c r="AS416" s="42">
        <f t="shared" si="581"/>
        <v>0.98888888888888893</v>
      </c>
      <c r="AT416" s="42">
        <f t="shared" si="582"/>
        <v>0.96388888888888891</v>
      </c>
      <c r="AU416" s="42">
        <f t="shared" si="583"/>
        <v>0.95833333333333337</v>
      </c>
      <c r="AV416" s="42">
        <f t="shared" si="584"/>
        <v>1</v>
      </c>
      <c r="AW416" s="42">
        <f t="shared" si="585"/>
        <v>0.97777777777777775</v>
      </c>
      <c r="AX416" s="42">
        <f t="shared" si="586"/>
        <v>0.97777777777777775</v>
      </c>
      <c r="AY416" s="42">
        <f t="shared" si="587"/>
        <v>1</v>
      </c>
      <c r="AZ416" s="42">
        <f t="shared" si="588"/>
        <v>1</v>
      </c>
      <c r="BA416" s="42">
        <f t="shared" si="589"/>
        <v>1</v>
      </c>
      <c r="BB416" s="42">
        <f t="shared" si="590"/>
        <v>1</v>
      </c>
      <c r="BC416" s="42">
        <f t="shared" si="591"/>
        <v>1</v>
      </c>
      <c r="BD416" s="42">
        <f t="shared" si="592"/>
        <v>0.98611111111111116</v>
      </c>
      <c r="BE416" s="42">
        <f t="shared" si="593"/>
        <v>1</v>
      </c>
      <c r="BF416" s="42">
        <f t="shared" si="594"/>
        <v>1</v>
      </c>
      <c r="BH416" s="41" t="s">
        <v>41</v>
      </c>
      <c r="BI416" s="38" t="s">
        <v>160</v>
      </c>
      <c r="BJ416" s="39" t="s">
        <v>16</v>
      </c>
      <c r="BK416" s="27">
        <v>360</v>
      </c>
      <c r="BL416" s="27">
        <v>356</v>
      </c>
      <c r="BM416" s="27">
        <v>347</v>
      </c>
      <c r="BN416" s="27">
        <v>345</v>
      </c>
      <c r="BO416" s="27">
        <v>360</v>
      </c>
      <c r="BP416" s="27">
        <v>352</v>
      </c>
      <c r="BQ416" s="27">
        <v>352</v>
      </c>
      <c r="BR416" s="27">
        <v>360</v>
      </c>
      <c r="BS416" s="27">
        <v>360</v>
      </c>
      <c r="BT416" s="27">
        <v>360</v>
      </c>
      <c r="BU416" s="27">
        <v>360</v>
      </c>
      <c r="BV416" s="27">
        <v>360</v>
      </c>
      <c r="BW416" s="27">
        <v>355</v>
      </c>
      <c r="BX416" s="27">
        <v>360</v>
      </c>
      <c r="BY416" s="27">
        <v>360</v>
      </c>
    </row>
    <row r="417" spans="2:77" x14ac:dyDescent="0.25">
      <c r="B417" s="41" t="s">
        <v>51</v>
      </c>
      <c r="C417" s="38" t="s">
        <v>154</v>
      </c>
      <c r="D417" s="39" t="s">
        <v>16</v>
      </c>
      <c r="E417" s="42">
        <f>IF(AR486&lt;0.75,1/0,IF(AR$491&lt;0.75,1/0,X417))</f>
        <v>-0.17162561571784474</v>
      </c>
      <c r="F417" s="42">
        <f>IF(AS486&lt;0.75,1/0,IF(AS$491&lt;0.75,1/0,Y417))</f>
        <v>-2.6103814797780345E-2</v>
      </c>
      <c r="G417" s="42">
        <f>IF(AT486&lt;0.75,1/0,IF(AT$491&lt;0.75,1/0,Z417))</f>
        <v>0.13541402778031153</v>
      </c>
      <c r="H417" s="42">
        <f>IF(AU486&lt;0.75,1/0,IF(AU$491&lt;0.75,1/0,AA417))</f>
        <v>-0.13037135063584149</v>
      </c>
      <c r="I417" s="42">
        <f>IF(AV486&lt;0.75,1/0,IF(AV$491&lt;0.75,1/0,AB417))</f>
        <v>-0.16327061939830467</v>
      </c>
      <c r="J417" s="42">
        <f>IF(AW486&lt;0.75,1/0,IF(AW$491&lt;0.75,1/0,AC417))</f>
        <v>-0.15697006741901054</v>
      </c>
      <c r="K417" s="42" t="e">
        <f>IF(AX486&lt;0.75,1/0,IF(AX$491&lt;0.75,1/0,AD417))</f>
        <v>#DIV/0!</v>
      </c>
      <c r="L417" s="42">
        <f>IF(AY486&lt;0.75,1/0,IF(AY$491&lt;0.75,1/0,AE417))</f>
        <v>-0.34259284829389314</v>
      </c>
      <c r="M417" s="42">
        <f>IF(AZ486&lt;0.75,1/0,IF(AZ$491&lt;0.75,1/0,AF417))</f>
        <v>-7.1347689505853351E-2</v>
      </c>
      <c r="N417" s="42">
        <f>IF(BA486&lt;0.75,1/0,IF(BA$491&lt;0.75,1/0,AG417))</f>
        <v>-0.15036002848472896</v>
      </c>
      <c r="O417" s="42">
        <f>IF(BB486&lt;0.75,1/0,IF(BB$491&lt;0.75,1/0,AH417))</f>
        <v>-9.5062953389565608E-2</v>
      </c>
      <c r="P417" s="42">
        <f>IF(BC486&lt;0.75,1/0,IF(BC$491&lt;0.75,1/0,AI417))</f>
        <v>0.2834955805553443</v>
      </c>
      <c r="Q417" s="42">
        <f>IF(BD486&lt;0.75,1/0,IF(BD$491&lt;0.75,1/0,AJ417))</f>
        <v>-0.2484449570970394</v>
      </c>
      <c r="R417" s="42">
        <f>IF(BE486&lt;0.75,1/0,IF(BE$491&lt;0.75,1/0,AK417))</f>
        <v>-0.15421878769601594</v>
      </c>
      <c r="S417" s="42">
        <f>IF(BF486&lt;0.75,1/0,IF(BF$491&lt;0.75,1/0,AL417))</f>
        <v>-5.3128543322963906E-2</v>
      </c>
      <c r="U417" s="5" t="s">
        <v>51</v>
      </c>
      <c r="V417" s="6" t="s">
        <v>154</v>
      </c>
      <c r="W417" s="7" t="s">
        <v>16</v>
      </c>
      <c r="X417" s="1">
        <v>-0.17162561571784474</v>
      </c>
      <c r="Y417" s="1">
        <v>-2.6103814797780345E-2</v>
      </c>
      <c r="Z417" s="1">
        <v>0.13541402778031153</v>
      </c>
      <c r="AA417" s="1">
        <v>-0.13037135063584149</v>
      </c>
      <c r="AB417" s="1">
        <v>-0.16327061939830467</v>
      </c>
      <c r="AC417" s="1">
        <v>-0.15697006741901054</v>
      </c>
      <c r="AD417" s="1" t="e">
        <v>#N/A</v>
      </c>
      <c r="AE417" s="1">
        <v>-0.34259284829389314</v>
      </c>
      <c r="AF417" s="1">
        <v>-7.1347689505853351E-2</v>
      </c>
      <c r="AG417" s="1">
        <v>-0.15036002848472896</v>
      </c>
      <c r="AH417" s="1">
        <v>-9.5062953389565608E-2</v>
      </c>
      <c r="AI417" s="1">
        <v>0.2834955805553443</v>
      </c>
      <c r="AJ417" s="1">
        <v>-0.2484449570970394</v>
      </c>
      <c r="AK417" s="1">
        <v>-0.15421878769601594</v>
      </c>
      <c r="AL417" s="1">
        <v>-5.3128543322963906E-2</v>
      </c>
      <c r="AO417" s="41" t="s">
        <v>41</v>
      </c>
      <c r="AP417" s="38" t="s">
        <v>161</v>
      </c>
      <c r="AQ417" s="39" t="s">
        <v>16</v>
      </c>
      <c r="AR417" s="42">
        <f t="shared" si="595"/>
        <v>1</v>
      </c>
      <c r="AS417" s="42">
        <f t="shared" si="581"/>
        <v>0.98888888888888893</v>
      </c>
      <c r="AT417" s="42">
        <f t="shared" si="582"/>
        <v>0.99444444444444446</v>
      </c>
      <c r="AU417" s="42">
        <f t="shared" si="583"/>
        <v>0.97499999999999998</v>
      </c>
      <c r="AV417" s="42">
        <f t="shared" si="584"/>
        <v>1</v>
      </c>
      <c r="AW417" s="42">
        <f t="shared" si="585"/>
        <v>0.96944444444444444</v>
      </c>
      <c r="AX417" s="42">
        <f t="shared" si="586"/>
        <v>0</v>
      </c>
      <c r="AY417" s="42">
        <f t="shared" si="587"/>
        <v>0.99722222222222223</v>
      </c>
      <c r="AZ417" s="42">
        <f t="shared" si="588"/>
        <v>1</v>
      </c>
      <c r="BA417" s="42">
        <f t="shared" si="589"/>
        <v>1</v>
      </c>
      <c r="BB417" s="42">
        <f t="shared" si="590"/>
        <v>1</v>
      </c>
      <c r="BC417" s="42">
        <f t="shared" si="591"/>
        <v>1</v>
      </c>
      <c r="BD417" s="42">
        <f t="shared" si="592"/>
        <v>1</v>
      </c>
      <c r="BE417" s="42">
        <f t="shared" si="593"/>
        <v>1</v>
      </c>
      <c r="BF417" s="42">
        <f t="shared" si="594"/>
        <v>1</v>
      </c>
      <c r="BH417" s="41" t="s">
        <v>41</v>
      </c>
      <c r="BI417" s="38" t="s">
        <v>161</v>
      </c>
      <c r="BJ417" s="39" t="s">
        <v>16</v>
      </c>
      <c r="BK417" s="27">
        <v>360</v>
      </c>
      <c r="BL417" s="27">
        <v>356</v>
      </c>
      <c r="BM417" s="27">
        <v>358</v>
      </c>
      <c r="BN417" s="27">
        <v>351</v>
      </c>
      <c r="BO417" s="27">
        <v>360</v>
      </c>
      <c r="BP417" s="27">
        <v>349</v>
      </c>
      <c r="BQ417" s="27">
        <v>0</v>
      </c>
      <c r="BR417" s="27">
        <v>359</v>
      </c>
      <c r="BS417" s="27">
        <v>360</v>
      </c>
      <c r="BT417" s="27">
        <v>360</v>
      </c>
      <c r="BU417" s="27">
        <v>360</v>
      </c>
      <c r="BV417" s="27">
        <v>360</v>
      </c>
      <c r="BW417" s="27">
        <v>360</v>
      </c>
      <c r="BX417" s="27">
        <v>360</v>
      </c>
      <c r="BY417" s="27">
        <v>360</v>
      </c>
    </row>
    <row r="418" spans="2:77" x14ac:dyDescent="0.25">
      <c r="B418" s="41" t="s">
        <v>51</v>
      </c>
      <c r="C418" s="38" t="s">
        <v>155</v>
      </c>
      <c r="D418" s="39" t="s">
        <v>16</v>
      </c>
      <c r="E418" s="42">
        <f>IF(AR487&lt;0.75,1/0,IF(AR$491&lt;0.75,1/0,X418))</f>
        <v>-0.17562071174253979</v>
      </c>
      <c r="F418" s="42">
        <f>IF(AS487&lt;0.75,1/0,IF(AS$491&lt;0.75,1/0,Y418))</f>
        <v>-0.10518722366003697</v>
      </c>
      <c r="G418" s="42">
        <f>IF(AT487&lt;0.75,1/0,IF(AT$491&lt;0.75,1/0,Z418))</f>
        <v>8.9064237427197268E-2</v>
      </c>
      <c r="H418" s="42">
        <f>IF(AU487&lt;0.75,1/0,IF(AU$491&lt;0.75,1/0,AA418))</f>
        <v>-9.9328608703883603E-2</v>
      </c>
      <c r="I418" s="42">
        <f>IF(AV487&lt;0.75,1/0,IF(AV$491&lt;0.75,1/0,AB418))</f>
        <v>-2.8323356886905793E-2</v>
      </c>
      <c r="J418" s="42">
        <f>IF(AW487&lt;0.75,1/0,IF(AW$491&lt;0.75,1/0,AC418))</f>
        <v>-0.21936695069901102</v>
      </c>
      <c r="K418" s="42" t="e">
        <f>IF(AX487&lt;0.75,1/0,IF(AX$491&lt;0.75,1/0,AD418))</f>
        <v>#DIV/0!</v>
      </c>
      <c r="L418" s="42">
        <f>IF(AY487&lt;0.75,1/0,IF(AY$491&lt;0.75,1/0,AE418))</f>
        <v>0.11323178564874281</v>
      </c>
      <c r="M418" s="42">
        <f>IF(AZ487&lt;0.75,1/0,IF(AZ$491&lt;0.75,1/0,AF418))</f>
        <v>1.162174880494482E-2</v>
      </c>
      <c r="N418" s="42">
        <f>IF(BA487&lt;0.75,1/0,IF(BA$491&lt;0.75,1/0,AG418))</f>
        <v>-2.2526934378060748E-2</v>
      </c>
      <c r="O418" s="42">
        <f>IF(BB487&lt;0.75,1/0,IF(BB$491&lt;0.75,1/0,AH418))</f>
        <v>-0.11128610218463586</v>
      </c>
      <c r="P418" s="42">
        <f>IF(BC487&lt;0.75,1/0,IF(BC$491&lt;0.75,1/0,AI418))</f>
        <v>0.69200855690436147</v>
      </c>
      <c r="Q418" s="42">
        <f>IF(BD487&lt;0.75,1/0,IF(BD$491&lt;0.75,1/0,AJ418))</f>
        <v>-0.2448808326444486</v>
      </c>
      <c r="R418" s="42">
        <f>IF(BE487&lt;0.75,1/0,IF(BE$491&lt;0.75,1/0,AK418))</f>
        <v>-1.7730899442780501E-4</v>
      </c>
      <c r="S418" s="42">
        <f>IF(BF487&lt;0.75,1/0,IF(BF$491&lt;0.75,1/0,AL418))</f>
        <v>-2.1797985237035133E-2</v>
      </c>
      <c r="U418" s="5" t="s">
        <v>51</v>
      </c>
      <c r="V418" s="6" t="s">
        <v>155</v>
      </c>
      <c r="W418" s="7" t="s">
        <v>16</v>
      </c>
      <c r="X418" s="1">
        <v>-0.17562071174253979</v>
      </c>
      <c r="Y418" s="1">
        <v>-0.10518722366003697</v>
      </c>
      <c r="Z418" s="1">
        <v>8.9064237427197268E-2</v>
      </c>
      <c r="AA418" s="1">
        <v>-9.9328608703883603E-2</v>
      </c>
      <c r="AB418" s="1">
        <v>-2.8323356886905793E-2</v>
      </c>
      <c r="AC418" s="1">
        <v>-0.21936695069901102</v>
      </c>
      <c r="AD418" s="1" t="e">
        <v>#N/A</v>
      </c>
      <c r="AE418" s="1">
        <v>0.11323178564874281</v>
      </c>
      <c r="AF418" s="1">
        <v>1.162174880494482E-2</v>
      </c>
      <c r="AG418" s="1">
        <v>-2.2526934378060748E-2</v>
      </c>
      <c r="AH418" s="1">
        <v>-0.11128610218463586</v>
      </c>
      <c r="AI418" s="1">
        <v>0.69200855690436147</v>
      </c>
      <c r="AJ418" s="1">
        <v>-0.2448808326444486</v>
      </c>
      <c r="AK418" s="1">
        <v>-1.7730899442780501E-4</v>
      </c>
      <c r="AL418" s="1">
        <v>-2.1797985237035133E-2</v>
      </c>
      <c r="AO418" s="41" t="s">
        <v>41</v>
      </c>
      <c r="AP418" s="38" t="s">
        <v>162</v>
      </c>
      <c r="AQ418" s="39" t="s">
        <v>16</v>
      </c>
      <c r="AR418" s="42">
        <f t="shared" si="595"/>
        <v>1</v>
      </c>
      <c r="AS418" s="42">
        <f t="shared" si="581"/>
        <v>0.9916666666666667</v>
      </c>
      <c r="AT418" s="42">
        <f t="shared" si="582"/>
        <v>1</v>
      </c>
      <c r="AU418" s="42">
        <f t="shared" si="583"/>
        <v>0.96111111111111114</v>
      </c>
      <c r="AV418" s="42">
        <f t="shared" si="584"/>
        <v>0.95</v>
      </c>
      <c r="AW418" s="42">
        <f t="shared" si="585"/>
        <v>0.97777777777777775</v>
      </c>
      <c r="AX418" s="42">
        <f t="shared" si="586"/>
        <v>0.97777777777777775</v>
      </c>
      <c r="AY418" s="42">
        <f t="shared" si="587"/>
        <v>1</v>
      </c>
      <c r="AZ418" s="42">
        <f t="shared" si="588"/>
        <v>0.99444444444444446</v>
      </c>
      <c r="BA418" s="42">
        <f t="shared" si="589"/>
        <v>1</v>
      </c>
      <c r="BB418" s="42">
        <f t="shared" si="590"/>
        <v>1</v>
      </c>
      <c r="BC418" s="42">
        <f t="shared" si="591"/>
        <v>1</v>
      </c>
      <c r="BD418" s="42">
        <f t="shared" si="592"/>
        <v>1</v>
      </c>
      <c r="BE418" s="42">
        <f t="shared" si="593"/>
        <v>1</v>
      </c>
      <c r="BF418" s="42">
        <f t="shared" si="594"/>
        <v>1</v>
      </c>
      <c r="BH418" s="41" t="s">
        <v>41</v>
      </c>
      <c r="BI418" s="38" t="s">
        <v>162</v>
      </c>
      <c r="BJ418" s="39" t="s">
        <v>16</v>
      </c>
      <c r="BK418" s="27">
        <v>360</v>
      </c>
      <c r="BL418" s="27">
        <v>357</v>
      </c>
      <c r="BM418" s="27">
        <v>360</v>
      </c>
      <c r="BN418" s="27">
        <v>346</v>
      </c>
      <c r="BO418" s="27">
        <v>342</v>
      </c>
      <c r="BP418" s="27">
        <v>352</v>
      </c>
      <c r="BQ418" s="27">
        <v>352</v>
      </c>
      <c r="BR418" s="27">
        <v>360</v>
      </c>
      <c r="BS418" s="27">
        <v>358</v>
      </c>
      <c r="BT418" s="27">
        <v>360</v>
      </c>
      <c r="BU418" s="27">
        <v>360</v>
      </c>
      <c r="BV418" s="27">
        <v>360</v>
      </c>
      <c r="BW418" s="27">
        <v>360</v>
      </c>
      <c r="BX418" s="27">
        <v>360</v>
      </c>
      <c r="BY418" s="27">
        <v>360</v>
      </c>
    </row>
    <row r="419" spans="2:77" x14ac:dyDescent="0.25">
      <c r="B419" s="41" t="s">
        <v>51</v>
      </c>
      <c r="C419" s="38" t="s">
        <v>156</v>
      </c>
      <c r="D419" s="39" t="s">
        <v>16</v>
      </c>
      <c r="E419" s="42">
        <f>IF(AR488&lt;0.75,1/0,IF(AR$491&lt;0.75,1/0,X419))</f>
        <v>-0.29883478082642012</v>
      </c>
      <c r="F419" s="42">
        <f>IF(AS488&lt;0.75,1/0,IF(AS$491&lt;0.75,1/0,Y419))</f>
        <v>-0.14232666876259581</v>
      </c>
      <c r="G419" s="42">
        <f>IF(AT488&lt;0.75,1/0,IF(AT$491&lt;0.75,1/0,Z419))</f>
        <v>-1.6829672133103379E-2</v>
      </c>
      <c r="H419" s="42">
        <f>IF(AU488&lt;0.75,1/0,IF(AU$491&lt;0.75,1/0,AA419))</f>
        <v>9.4489716437559323E-2</v>
      </c>
      <c r="I419" s="42">
        <f>IF(AV488&lt;0.75,1/0,IF(AV$491&lt;0.75,1/0,AB419))</f>
        <v>-2.4791578569426376E-2</v>
      </c>
      <c r="J419" s="42">
        <f>IF(AW488&lt;0.75,1/0,IF(AW$491&lt;0.75,1/0,AC419))</f>
        <v>-5.274790065828161E-2</v>
      </c>
      <c r="K419" s="42" t="e">
        <f>IF(AX488&lt;0.75,1/0,IF(AX$491&lt;0.75,1/0,AD419))</f>
        <v>#DIV/0!</v>
      </c>
      <c r="L419" s="42">
        <f>IF(AY488&lt;0.75,1/0,IF(AY$491&lt;0.75,1/0,AE419))</f>
        <v>0.19544419007088498</v>
      </c>
      <c r="M419" s="42">
        <f>IF(AZ488&lt;0.75,1/0,IF(AZ$491&lt;0.75,1/0,AF419))</f>
        <v>0.16424671825194603</v>
      </c>
      <c r="N419" s="42">
        <f>IF(BA488&lt;0.75,1/0,IF(BA$491&lt;0.75,1/0,AG419))</f>
        <v>5.4786057298270574E-3</v>
      </c>
      <c r="O419" s="42">
        <f>IF(BB488&lt;0.75,1/0,IF(BB$491&lt;0.75,1/0,AH419))</f>
        <v>-0.15230993784243085</v>
      </c>
      <c r="P419" s="42">
        <f>IF(BC488&lt;0.75,1/0,IF(BC$491&lt;0.75,1/0,AI419))</f>
        <v>0.71848035597114812</v>
      </c>
      <c r="Q419" s="42">
        <f>IF(BD488&lt;0.75,1/0,IF(BD$491&lt;0.75,1/0,AJ419))</f>
        <v>5.6648327417241351E-2</v>
      </c>
      <c r="R419" s="42">
        <f>IF(BE488&lt;0.75,1/0,IF(BE$491&lt;0.75,1/0,AK419))</f>
        <v>2.9454957578415986E-2</v>
      </c>
      <c r="S419" s="42">
        <f>IF(BF488&lt;0.75,1/0,IF(BF$491&lt;0.75,1/0,AL419))</f>
        <v>8.3212019707588736E-2</v>
      </c>
      <c r="U419" s="5" t="s">
        <v>51</v>
      </c>
      <c r="V419" s="6" t="s">
        <v>156</v>
      </c>
      <c r="W419" s="7" t="s">
        <v>16</v>
      </c>
      <c r="X419" s="1">
        <v>-0.29883478082642012</v>
      </c>
      <c r="Y419" s="1">
        <v>-0.14232666876259581</v>
      </c>
      <c r="Z419" s="1">
        <v>-1.6829672133103379E-2</v>
      </c>
      <c r="AA419" s="1">
        <v>9.4489716437559323E-2</v>
      </c>
      <c r="AB419" s="1">
        <v>-2.4791578569426376E-2</v>
      </c>
      <c r="AC419" s="1">
        <v>-5.274790065828161E-2</v>
      </c>
      <c r="AD419" s="1" t="e">
        <v>#N/A</v>
      </c>
      <c r="AE419" s="1">
        <v>0.19544419007088498</v>
      </c>
      <c r="AF419" s="1">
        <v>0.16424671825194603</v>
      </c>
      <c r="AG419" s="1">
        <v>5.4786057298270574E-3</v>
      </c>
      <c r="AH419" s="1">
        <v>-0.15230993784243085</v>
      </c>
      <c r="AI419" s="1">
        <v>0.71848035597114812</v>
      </c>
      <c r="AJ419" s="1">
        <v>5.6648327417241351E-2</v>
      </c>
      <c r="AK419" s="1">
        <v>2.9454957578415986E-2</v>
      </c>
      <c r="AL419" s="1">
        <v>8.3212019707588736E-2</v>
      </c>
      <c r="AO419" s="41" t="s">
        <v>41</v>
      </c>
      <c r="AP419" s="38" t="s">
        <v>163</v>
      </c>
      <c r="AQ419" s="39" t="s">
        <v>16</v>
      </c>
      <c r="AR419" s="42">
        <f t="shared" si="595"/>
        <v>1</v>
      </c>
      <c r="AS419" s="42">
        <f t="shared" si="581"/>
        <v>0.98055555555555551</v>
      </c>
      <c r="AT419" s="42">
        <f t="shared" si="582"/>
        <v>1</v>
      </c>
      <c r="AU419" s="42">
        <f t="shared" si="583"/>
        <v>0.95833333333333337</v>
      </c>
      <c r="AV419" s="42">
        <f t="shared" si="584"/>
        <v>0.98611111111111116</v>
      </c>
      <c r="AW419" s="42">
        <f t="shared" si="585"/>
        <v>0.97222222222222221</v>
      </c>
      <c r="AX419" s="42">
        <f t="shared" si="586"/>
        <v>0.68055555555555558</v>
      </c>
      <c r="AY419" s="42">
        <f t="shared" si="587"/>
        <v>1</v>
      </c>
      <c r="AZ419" s="42">
        <f t="shared" si="588"/>
        <v>0.99444444444444446</v>
      </c>
      <c r="BA419" s="42">
        <f t="shared" si="589"/>
        <v>1</v>
      </c>
      <c r="BB419" s="42">
        <f t="shared" si="590"/>
        <v>1</v>
      </c>
      <c r="BC419" s="42">
        <f t="shared" si="591"/>
        <v>1</v>
      </c>
      <c r="BD419" s="42">
        <f t="shared" si="592"/>
        <v>0.98611111111111116</v>
      </c>
      <c r="BE419" s="42">
        <f t="shared" si="593"/>
        <v>1</v>
      </c>
      <c r="BF419" s="42">
        <f t="shared" si="594"/>
        <v>1</v>
      </c>
      <c r="BH419" s="41" t="s">
        <v>41</v>
      </c>
      <c r="BI419" s="38" t="s">
        <v>163</v>
      </c>
      <c r="BJ419" s="39" t="s">
        <v>16</v>
      </c>
      <c r="BK419" s="27">
        <v>360</v>
      </c>
      <c r="BL419" s="27">
        <v>353</v>
      </c>
      <c r="BM419" s="27">
        <v>360</v>
      </c>
      <c r="BN419" s="27">
        <v>345</v>
      </c>
      <c r="BO419" s="27">
        <v>355</v>
      </c>
      <c r="BP419" s="27">
        <v>350</v>
      </c>
      <c r="BQ419" s="27">
        <v>245</v>
      </c>
      <c r="BR419" s="27">
        <v>360</v>
      </c>
      <c r="BS419" s="27">
        <v>358</v>
      </c>
      <c r="BT419" s="27">
        <v>360</v>
      </c>
      <c r="BU419" s="27">
        <v>360</v>
      </c>
      <c r="BV419" s="27">
        <v>360</v>
      </c>
      <c r="BW419" s="27">
        <v>355</v>
      </c>
      <c r="BX419" s="27">
        <v>360</v>
      </c>
      <c r="BY419" s="27">
        <v>360</v>
      </c>
    </row>
    <row r="420" spans="2:77" x14ac:dyDescent="0.25">
      <c r="B420" s="41" t="s">
        <v>51</v>
      </c>
      <c r="C420" s="38" t="s">
        <v>157</v>
      </c>
      <c r="D420" s="39" t="s">
        <v>16</v>
      </c>
      <c r="E420" s="42">
        <f>IF(AR489&lt;0.75,1/0,IF(AR$491&lt;0.75,1/0,X420))</f>
        <v>-1.598865962623075E-2</v>
      </c>
      <c r="F420" s="42">
        <f>IF(AS489&lt;0.75,1/0,IF(AS$491&lt;0.75,1/0,Y420))</f>
        <v>9.7526188667220737E-3</v>
      </c>
      <c r="G420" s="42">
        <f>IF(AT489&lt;0.75,1/0,IF(AT$491&lt;0.75,1/0,Z420))</f>
        <v>2.3616636412325809E-2</v>
      </c>
      <c r="H420" s="42">
        <f>IF(AU489&lt;0.75,1/0,IF(AU$491&lt;0.75,1/0,AA420))</f>
        <v>3.6626567569445045E-2</v>
      </c>
      <c r="I420" s="42">
        <f>IF(AV489&lt;0.75,1/0,IF(AV$491&lt;0.75,1/0,AB420))</f>
        <v>-0.13714131660196915</v>
      </c>
      <c r="J420" s="42">
        <f>IF(AW489&lt;0.75,1/0,IF(AW$491&lt;0.75,1/0,AC420))</f>
        <v>-7.0333401318506517E-2</v>
      </c>
      <c r="K420" s="42" t="e">
        <f>IF(AX489&lt;0.75,1/0,IF(AX$491&lt;0.75,1/0,AD420))</f>
        <v>#DIV/0!</v>
      </c>
      <c r="L420" s="42">
        <f>IF(AY489&lt;0.75,1/0,IF(AY$491&lt;0.75,1/0,AE420))</f>
        <v>0.39872185360772439</v>
      </c>
      <c r="M420" s="42">
        <f>IF(AZ489&lt;0.75,1/0,IF(AZ$491&lt;0.75,1/0,AF420))</f>
        <v>7.8781685312409477E-2</v>
      </c>
      <c r="N420" s="42">
        <f>IF(BA489&lt;0.75,1/0,IF(BA$491&lt;0.75,1/0,AG420))</f>
        <v>0.17370637657769472</v>
      </c>
      <c r="O420" s="42">
        <f>IF(BB489&lt;0.75,1/0,IF(BB$491&lt;0.75,1/0,AH420))</f>
        <v>-5.4434027480184666E-2</v>
      </c>
      <c r="P420" s="42">
        <f>IF(BC489&lt;0.75,1/0,IF(BC$491&lt;0.75,1/0,AI420))</f>
        <v>0.40212253815161803</v>
      </c>
      <c r="Q420" s="42">
        <f>IF(BD489&lt;0.75,1/0,IF(BD$491&lt;0.75,1/0,AJ420))</f>
        <v>9.7004714398244429E-2</v>
      </c>
      <c r="R420" s="42">
        <f>IF(BE489&lt;0.75,1/0,IF(BE$491&lt;0.75,1/0,AK420))</f>
        <v>3.9749810005905717E-2</v>
      </c>
      <c r="S420" s="42">
        <f>IF(BF489&lt;0.75,1/0,IF(BF$491&lt;0.75,1/0,AL420))</f>
        <v>3.1294609391605555E-2</v>
      </c>
      <c r="U420" s="5" t="s">
        <v>51</v>
      </c>
      <c r="V420" s="6" t="s">
        <v>157</v>
      </c>
      <c r="W420" s="7" t="s">
        <v>16</v>
      </c>
      <c r="X420" s="1">
        <v>-1.598865962623075E-2</v>
      </c>
      <c r="Y420" s="1">
        <v>9.7526188667220737E-3</v>
      </c>
      <c r="Z420" s="1">
        <v>2.3616636412325809E-2</v>
      </c>
      <c r="AA420" s="1">
        <v>3.6626567569445045E-2</v>
      </c>
      <c r="AB420" s="1">
        <v>-0.13714131660196915</v>
      </c>
      <c r="AC420" s="1">
        <v>-7.0333401318506517E-2</v>
      </c>
      <c r="AD420" s="1" t="e">
        <v>#N/A</v>
      </c>
      <c r="AE420" s="1">
        <v>0.39872185360772439</v>
      </c>
      <c r="AF420" s="1">
        <v>7.8781685312409477E-2</v>
      </c>
      <c r="AG420" s="1">
        <v>0.17370637657769472</v>
      </c>
      <c r="AH420" s="1">
        <v>-5.4434027480184666E-2</v>
      </c>
      <c r="AI420" s="1">
        <v>0.40212253815161803</v>
      </c>
      <c r="AJ420" s="1">
        <v>9.7004714398244429E-2</v>
      </c>
      <c r="AK420" s="1">
        <v>3.9749810005905717E-2</v>
      </c>
      <c r="AL420" s="1">
        <v>3.1294609391605555E-2</v>
      </c>
      <c r="AO420" s="41" t="s">
        <v>41</v>
      </c>
      <c r="AP420" s="38" t="s">
        <v>77</v>
      </c>
      <c r="AQ420" s="39" t="s">
        <v>16</v>
      </c>
      <c r="AR420" s="42">
        <f t="shared" si="595"/>
        <v>1</v>
      </c>
      <c r="AS420" s="42">
        <f t="shared" si="581"/>
        <v>0.98333333333333328</v>
      </c>
      <c r="AT420" s="42">
        <f t="shared" si="582"/>
        <v>1</v>
      </c>
      <c r="AU420" s="42">
        <f t="shared" si="583"/>
        <v>0.95833333333333337</v>
      </c>
      <c r="AV420" s="42">
        <f t="shared" si="584"/>
        <v>0.98611111111111116</v>
      </c>
      <c r="AW420" s="42">
        <f t="shared" si="585"/>
        <v>0.96111111111111114</v>
      </c>
      <c r="AX420" s="42">
        <f t="shared" si="586"/>
        <v>0.99444444444444446</v>
      </c>
      <c r="AY420" s="42">
        <f t="shared" si="587"/>
        <v>1</v>
      </c>
      <c r="AZ420" s="42">
        <f t="shared" si="588"/>
        <v>0.9916666666666667</v>
      </c>
      <c r="BA420" s="42">
        <f t="shared" si="589"/>
        <v>1</v>
      </c>
      <c r="BB420" s="42">
        <f t="shared" si="590"/>
        <v>1</v>
      </c>
      <c r="BC420" s="42">
        <f t="shared" si="591"/>
        <v>1</v>
      </c>
      <c r="BD420" s="42">
        <f t="shared" si="592"/>
        <v>0.98611111111111116</v>
      </c>
      <c r="BE420" s="42">
        <f t="shared" si="593"/>
        <v>1</v>
      </c>
      <c r="BF420" s="42">
        <f t="shared" si="594"/>
        <v>1</v>
      </c>
      <c r="BH420" s="41" t="s">
        <v>41</v>
      </c>
      <c r="BI420" s="38" t="s">
        <v>77</v>
      </c>
      <c r="BJ420" s="39" t="s">
        <v>16</v>
      </c>
      <c r="BK420" s="27">
        <v>360</v>
      </c>
      <c r="BL420" s="27">
        <v>354</v>
      </c>
      <c r="BM420" s="27">
        <v>360</v>
      </c>
      <c r="BN420" s="27">
        <v>345</v>
      </c>
      <c r="BO420" s="27">
        <v>355</v>
      </c>
      <c r="BP420" s="27">
        <v>346</v>
      </c>
      <c r="BQ420" s="27">
        <v>358</v>
      </c>
      <c r="BR420" s="27">
        <v>360</v>
      </c>
      <c r="BS420" s="27">
        <v>357</v>
      </c>
      <c r="BT420" s="27">
        <v>360</v>
      </c>
      <c r="BU420" s="27">
        <v>360</v>
      </c>
      <c r="BV420" s="27">
        <v>360</v>
      </c>
      <c r="BW420" s="27">
        <v>355</v>
      </c>
      <c r="BX420" s="27">
        <v>360</v>
      </c>
      <c r="BY420" s="27">
        <v>360</v>
      </c>
    </row>
    <row r="421" spans="2:77" x14ac:dyDescent="0.25">
      <c r="B421" s="41" t="s">
        <v>51</v>
      </c>
      <c r="C421" s="38" t="s">
        <v>158</v>
      </c>
      <c r="D421" s="39" t="s">
        <v>16</v>
      </c>
      <c r="E421" s="42">
        <f>IF(AR490&lt;0.75,1/0,IF(AR$491&lt;0.75,1/0,X421))</f>
        <v>-8.8035054149595338E-2</v>
      </c>
      <c r="F421" s="42">
        <f>IF(AS490&lt;0.75,1/0,IF(AS$491&lt;0.75,1/0,Y421))</f>
        <v>-0.20564438322092804</v>
      </c>
      <c r="G421" s="42">
        <f>IF(AT490&lt;0.75,1/0,IF(AT$491&lt;0.75,1/0,Z421))</f>
        <v>0.16518831010129609</v>
      </c>
      <c r="H421" s="42">
        <f>IF(AU490&lt;0.75,1/0,IF(AU$491&lt;0.75,1/0,AA421))</f>
        <v>6.5329316632746659E-2</v>
      </c>
      <c r="I421" s="42">
        <f>IF(AV490&lt;0.75,1/0,IF(AV$491&lt;0.75,1/0,AB421))</f>
        <v>-5.2895960147458787E-2</v>
      </c>
      <c r="J421" s="42">
        <f>IF(AW490&lt;0.75,1/0,IF(AW$491&lt;0.75,1/0,AC421))</f>
        <v>-6.0742725037613354E-2</v>
      </c>
      <c r="K421" s="42" t="e">
        <f>IF(AX490&lt;0.75,1/0,IF(AX$491&lt;0.75,1/0,AD421))</f>
        <v>#DIV/0!</v>
      </c>
      <c r="L421" s="42">
        <f>IF(AY490&lt;0.75,1/0,IF(AY$491&lt;0.75,1/0,AE421))</f>
        <v>0.19893006790291556</v>
      </c>
      <c r="M421" s="42">
        <f>IF(AZ490&lt;0.75,1/0,IF(AZ$491&lt;0.75,1/0,AF421))</f>
        <v>-1.7725173990873588E-2</v>
      </c>
      <c r="N421" s="42">
        <f>IF(BA490&lt;0.75,1/0,IF(BA$491&lt;0.75,1/0,AG421))</f>
        <v>0.20764945875279417</v>
      </c>
      <c r="O421" s="42">
        <f>IF(BB490&lt;0.75,1/0,IF(BB$491&lt;0.75,1/0,AH421))</f>
        <v>4.8402321414802163E-2</v>
      </c>
      <c r="P421" s="42">
        <f>IF(BC490&lt;0.75,1/0,IF(BC$491&lt;0.75,1/0,AI421))</f>
        <v>0.50910599083292785</v>
      </c>
      <c r="Q421" s="42">
        <f>IF(BD490&lt;0.75,1/0,IF(BD$491&lt;0.75,1/0,AJ421))</f>
        <v>0.11624128995878236</v>
      </c>
      <c r="R421" s="42">
        <f>IF(BE490&lt;0.75,1/0,IF(BE$491&lt;0.75,1/0,AK421))</f>
        <v>6.544894367488352E-2</v>
      </c>
      <c r="S421" s="42">
        <f>IF(BF490&lt;0.75,1/0,IF(BF$491&lt;0.75,1/0,AL421))</f>
        <v>6.0957150516125935E-2</v>
      </c>
      <c r="U421" s="5" t="s">
        <v>51</v>
      </c>
      <c r="V421" s="6" t="s">
        <v>158</v>
      </c>
      <c r="W421" s="7" t="s">
        <v>16</v>
      </c>
      <c r="X421" s="1">
        <v>-8.8035054149595338E-2</v>
      </c>
      <c r="Y421" s="1">
        <v>-0.20564438322092804</v>
      </c>
      <c r="Z421" s="1">
        <v>0.16518831010129609</v>
      </c>
      <c r="AA421" s="1">
        <v>6.5329316632746659E-2</v>
      </c>
      <c r="AB421" s="1">
        <v>-5.2895960147458787E-2</v>
      </c>
      <c r="AC421" s="1">
        <v>-6.0742725037613354E-2</v>
      </c>
      <c r="AD421" s="1" t="e">
        <v>#N/A</v>
      </c>
      <c r="AE421" s="1">
        <v>0.19893006790291556</v>
      </c>
      <c r="AF421" s="1">
        <v>-1.7725173990873588E-2</v>
      </c>
      <c r="AG421" s="1">
        <v>0.20764945875279417</v>
      </c>
      <c r="AH421" s="1">
        <v>4.8402321414802163E-2</v>
      </c>
      <c r="AI421" s="1">
        <v>0.50910599083292785</v>
      </c>
      <c r="AJ421" s="1">
        <v>0.11624128995878236</v>
      </c>
      <c r="AK421" s="1">
        <v>6.544894367488352E-2</v>
      </c>
      <c r="AL421" s="1">
        <v>6.0957150516125935E-2</v>
      </c>
      <c r="AO421" s="41" t="s">
        <v>41</v>
      </c>
      <c r="AP421" s="38" t="s">
        <v>164</v>
      </c>
      <c r="AQ421" s="39" t="s">
        <v>16</v>
      </c>
      <c r="AR421" s="42">
        <f t="shared" si="595"/>
        <v>1</v>
      </c>
      <c r="AS421" s="42">
        <f t="shared" si="581"/>
        <v>0.98611111111111116</v>
      </c>
      <c r="AT421" s="42">
        <f t="shared" si="582"/>
        <v>1</v>
      </c>
      <c r="AU421" s="42">
        <f t="shared" si="583"/>
        <v>0.95833333333333337</v>
      </c>
      <c r="AV421" s="42">
        <f t="shared" si="584"/>
        <v>0.98055555555555551</v>
      </c>
      <c r="AW421" s="42">
        <f t="shared" si="585"/>
        <v>0.96388888888888891</v>
      </c>
      <c r="AX421" s="42">
        <f t="shared" si="586"/>
        <v>0.98055555555555551</v>
      </c>
      <c r="AY421" s="42">
        <f t="shared" si="587"/>
        <v>1</v>
      </c>
      <c r="AZ421" s="42">
        <f t="shared" si="588"/>
        <v>0.99444444444444446</v>
      </c>
      <c r="BA421" s="42">
        <f t="shared" si="589"/>
        <v>1</v>
      </c>
      <c r="BB421" s="42">
        <f t="shared" si="590"/>
        <v>1</v>
      </c>
      <c r="BC421" s="42">
        <f t="shared" si="591"/>
        <v>1</v>
      </c>
      <c r="BD421" s="42">
        <f t="shared" si="592"/>
        <v>0.98611111111111116</v>
      </c>
      <c r="BE421" s="42">
        <f t="shared" si="593"/>
        <v>1</v>
      </c>
      <c r="BF421" s="42">
        <f t="shared" si="594"/>
        <v>1</v>
      </c>
      <c r="BH421" s="41" t="s">
        <v>41</v>
      </c>
      <c r="BI421" s="38" t="s">
        <v>164</v>
      </c>
      <c r="BJ421" s="39" t="s">
        <v>16</v>
      </c>
      <c r="BK421" s="27">
        <v>360</v>
      </c>
      <c r="BL421" s="27">
        <v>355</v>
      </c>
      <c r="BM421" s="27">
        <v>360</v>
      </c>
      <c r="BN421" s="27">
        <v>345</v>
      </c>
      <c r="BO421" s="27">
        <v>353</v>
      </c>
      <c r="BP421" s="27">
        <v>347</v>
      </c>
      <c r="BQ421" s="27">
        <v>353</v>
      </c>
      <c r="BR421" s="27">
        <v>360</v>
      </c>
      <c r="BS421" s="27">
        <v>358</v>
      </c>
      <c r="BT421" s="27">
        <v>360</v>
      </c>
      <c r="BU421" s="27">
        <v>360</v>
      </c>
      <c r="BV421" s="27">
        <v>360</v>
      </c>
      <c r="BW421" s="27">
        <v>355</v>
      </c>
      <c r="BX421" s="27">
        <v>360</v>
      </c>
      <c r="BY421" s="27">
        <v>360</v>
      </c>
    </row>
    <row r="422" spans="2:77" x14ac:dyDescent="0.25">
      <c r="B422" s="41" t="s">
        <v>52</v>
      </c>
      <c r="C422" s="38" t="s">
        <v>153</v>
      </c>
      <c r="D422" s="39" t="s">
        <v>16</v>
      </c>
      <c r="E422" s="42">
        <f>IF(AR492&lt;0.75,1/0,IF(AR$498&lt;0.75,1/0,X422))</f>
        <v>-0.29386774301131313</v>
      </c>
      <c r="F422" s="42">
        <f>IF(AS492&lt;0.75,1/0,IF(AS$498&lt;0.75,1/0,Y422))</f>
        <v>-0.21689757599916193</v>
      </c>
      <c r="G422" s="42">
        <f>IF(AT492&lt;0.75,1/0,IF(AT$498&lt;0.75,1/0,Z422))</f>
        <v>-0.14238604431748325</v>
      </c>
      <c r="H422" s="42">
        <f>IF(AU492&lt;0.75,1/0,IF(AU$498&lt;0.75,1/0,AA422))</f>
        <v>-0.26684923022951335</v>
      </c>
      <c r="I422" s="42">
        <f>IF(AV492&lt;0.75,1/0,IF(AV$498&lt;0.75,1/0,AB422))</f>
        <v>-9.4189471434188543E-2</v>
      </c>
      <c r="J422" s="42">
        <f>IF(AW492&lt;0.75,1/0,IF(AW$498&lt;0.75,1/0,AC422))</f>
        <v>-0.53987454051122619</v>
      </c>
      <c r="K422" s="42" t="e">
        <f>IF(AX492&lt;0.75,1/0,IF(AX$498&lt;0.75,1/0,AD422))</f>
        <v>#DIV/0!</v>
      </c>
      <c r="L422" s="42">
        <f>IF(AY492&lt;0.75,1/0,IF(AY$498&lt;0.75,1/0,AE422))</f>
        <v>-0.29150837976477173</v>
      </c>
      <c r="M422" s="42">
        <f>IF(AZ492&lt;0.75,1/0,IF(AZ$498&lt;0.75,1/0,AF422))</f>
        <v>-0.4280170661270053</v>
      </c>
      <c r="N422" s="42">
        <f>IF(BA492&lt;0.75,1/0,IF(BA$498&lt;0.75,1/0,AG422))</f>
        <v>-0.41110658701075242</v>
      </c>
      <c r="O422" s="42">
        <f>IF(BB492&lt;0.75,1/0,IF(BB$498&lt;0.75,1/0,AH422))</f>
        <v>-0.28588711495165542</v>
      </c>
      <c r="P422" s="42">
        <f>IF(BC492&lt;0.75,1/0,IF(BC$498&lt;0.75,1/0,AI422))</f>
        <v>0.13000000976906212</v>
      </c>
      <c r="Q422" s="42">
        <f>IF(BD492&lt;0.75,1/0,IF(BD$498&lt;0.75,1/0,AJ422))</f>
        <v>-0.35957600776171883</v>
      </c>
      <c r="R422" s="42">
        <f>IF(BE492&lt;0.75,1/0,IF(BE$498&lt;0.75,1/0,AK422))</f>
        <v>-0.29520490654613507</v>
      </c>
      <c r="S422" s="42">
        <f>IF(BF492&lt;0.75,1/0,IF(BF$498&lt;0.75,1/0,AL422))</f>
        <v>-0.31101078624447243</v>
      </c>
      <c r="U422" s="5" t="s">
        <v>52</v>
      </c>
      <c r="V422" s="6" t="s">
        <v>153</v>
      </c>
      <c r="W422" s="7" t="s">
        <v>16</v>
      </c>
      <c r="X422" s="1">
        <v>-0.29386774301131313</v>
      </c>
      <c r="Y422" s="1">
        <v>-0.21689757599916193</v>
      </c>
      <c r="Z422" s="1">
        <v>-0.14238604431748325</v>
      </c>
      <c r="AA422" s="1">
        <v>-0.26684923022951335</v>
      </c>
      <c r="AB422" s="1">
        <v>-9.4189471434188543E-2</v>
      </c>
      <c r="AC422" s="1">
        <v>-0.53987454051122619</v>
      </c>
      <c r="AD422" s="1">
        <v>-0.47169101866271645</v>
      </c>
      <c r="AE422" s="1">
        <v>-0.29150837976477173</v>
      </c>
      <c r="AF422" s="1">
        <v>-0.4280170661270053</v>
      </c>
      <c r="AG422" s="1">
        <v>-0.41110658701075242</v>
      </c>
      <c r="AH422" s="1">
        <v>-0.28588711495165542</v>
      </c>
      <c r="AI422" s="1">
        <v>0.13000000976906212</v>
      </c>
      <c r="AJ422" s="1">
        <v>-0.35957600776171883</v>
      </c>
      <c r="AK422" s="1">
        <v>-0.29520490654613507</v>
      </c>
      <c r="AL422" s="1">
        <v>-0.31101078624447243</v>
      </c>
      <c r="AO422" s="41" t="s">
        <v>42</v>
      </c>
      <c r="AP422" s="38" t="s">
        <v>159</v>
      </c>
      <c r="AQ422" s="39" t="s">
        <v>16</v>
      </c>
      <c r="AR422" s="42">
        <f>BK422/360</f>
        <v>1</v>
      </c>
      <c r="AS422" s="42">
        <f t="shared" si="581"/>
        <v>0.98888888888888893</v>
      </c>
      <c r="AT422" s="42">
        <f t="shared" si="582"/>
        <v>0.95833333333333337</v>
      </c>
      <c r="AU422" s="42">
        <f t="shared" si="583"/>
        <v>0.95833333333333337</v>
      </c>
      <c r="AV422" s="42">
        <f t="shared" si="584"/>
        <v>1</v>
      </c>
      <c r="AW422" s="42">
        <f t="shared" si="585"/>
        <v>0.97777777777777775</v>
      </c>
      <c r="AX422" s="42">
        <f t="shared" si="586"/>
        <v>0.64722222222222225</v>
      </c>
      <c r="AY422" s="42">
        <f t="shared" si="587"/>
        <v>1</v>
      </c>
      <c r="AZ422" s="42">
        <f t="shared" si="588"/>
        <v>1</v>
      </c>
      <c r="BA422" s="42">
        <f t="shared" si="589"/>
        <v>1</v>
      </c>
      <c r="BB422" s="42">
        <f t="shared" si="590"/>
        <v>1</v>
      </c>
      <c r="BC422" s="42">
        <f t="shared" si="591"/>
        <v>1</v>
      </c>
      <c r="BD422" s="42">
        <f t="shared" si="592"/>
        <v>0.99722222222222223</v>
      </c>
      <c r="BE422" s="42">
        <f t="shared" si="593"/>
        <v>1</v>
      </c>
      <c r="BF422" s="42">
        <f t="shared" si="594"/>
        <v>1</v>
      </c>
      <c r="BH422" s="41" t="s">
        <v>42</v>
      </c>
      <c r="BI422" s="38" t="s">
        <v>159</v>
      </c>
      <c r="BJ422" s="39" t="s">
        <v>16</v>
      </c>
      <c r="BK422" s="27">
        <v>360</v>
      </c>
      <c r="BL422" s="27">
        <v>356</v>
      </c>
      <c r="BM422" s="27">
        <v>345</v>
      </c>
      <c r="BN422" s="27">
        <v>345</v>
      </c>
      <c r="BO422" s="27">
        <v>360</v>
      </c>
      <c r="BP422" s="27">
        <v>352</v>
      </c>
      <c r="BQ422" s="27">
        <v>233</v>
      </c>
      <c r="BR422" s="27">
        <v>360</v>
      </c>
      <c r="BS422" s="27">
        <v>360</v>
      </c>
      <c r="BT422" s="27">
        <v>360</v>
      </c>
      <c r="BU422" s="27">
        <v>360</v>
      </c>
      <c r="BV422" s="27">
        <v>360</v>
      </c>
      <c r="BW422" s="27">
        <v>359</v>
      </c>
      <c r="BX422" s="27">
        <v>360</v>
      </c>
      <c r="BY422" s="27">
        <v>360</v>
      </c>
    </row>
    <row r="423" spans="2:77" x14ac:dyDescent="0.25">
      <c r="B423" s="41" t="s">
        <v>52</v>
      </c>
      <c r="C423" s="38" t="s">
        <v>154</v>
      </c>
      <c r="D423" s="39" t="s">
        <v>16</v>
      </c>
      <c r="E423" s="42">
        <f>IF(AR493&lt;0.75,1/0,IF(AR$498&lt;0.75,1/0,X423))</f>
        <v>-0.18781990529637205</v>
      </c>
      <c r="F423" s="42">
        <f>IF(AS493&lt;0.75,1/0,IF(AS$498&lt;0.75,1/0,Y423))</f>
        <v>1.7792127007632219E-2</v>
      </c>
      <c r="G423" s="42">
        <f>IF(AT493&lt;0.75,1/0,IF(AT$498&lt;0.75,1/0,Z423))</f>
        <v>-8.8187965112929589E-2</v>
      </c>
      <c r="H423" s="42">
        <f>IF(AU493&lt;0.75,1/0,IF(AU$498&lt;0.75,1/0,AA423))</f>
        <v>7.0857091381190118E-2</v>
      </c>
      <c r="I423" s="42">
        <f>IF(AV493&lt;0.75,1/0,IF(AV$498&lt;0.75,1/0,AB423))</f>
        <v>0.17799034236231681</v>
      </c>
      <c r="J423" s="42">
        <f>IF(AW493&lt;0.75,1/0,IF(AW$498&lt;0.75,1/0,AC423))</f>
        <v>-0.41459794014335016</v>
      </c>
      <c r="K423" s="42" t="e">
        <f>IF(AX493&lt;0.75,1/0,IF(AX$498&lt;0.75,1/0,AD423))</f>
        <v>#DIV/0!</v>
      </c>
      <c r="L423" s="42">
        <f>IF(AY493&lt;0.75,1/0,IF(AY$498&lt;0.75,1/0,AE423))</f>
        <v>7.1135545690899971E-2</v>
      </c>
      <c r="M423" s="42">
        <f>IF(AZ493&lt;0.75,1/0,IF(AZ$498&lt;0.75,1/0,AF423))</f>
        <v>0.33946577195195626</v>
      </c>
      <c r="N423" s="42">
        <f>IF(BA493&lt;0.75,1/0,IF(BA$498&lt;0.75,1/0,AG423))</f>
        <v>6.7270624518118716E-2</v>
      </c>
      <c r="O423" s="42">
        <f>IF(BB493&lt;0.75,1/0,IF(BB$498&lt;0.75,1/0,AH423))</f>
        <v>-2.3716345738706401E-2</v>
      </c>
      <c r="P423" s="42">
        <f>IF(BC493&lt;0.75,1/0,IF(BC$498&lt;0.75,1/0,AI423))</f>
        <v>0.65866107954754138</v>
      </c>
      <c r="Q423" s="42">
        <f>IF(BD493&lt;0.75,1/0,IF(BD$498&lt;0.75,1/0,AJ423))</f>
        <v>0.43158111093982843</v>
      </c>
      <c r="R423" s="42">
        <f>IF(BE493&lt;0.75,1/0,IF(BE$498&lt;0.75,1/0,AK423))</f>
        <v>3.0812978927116319E-2</v>
      </c>
      <c r="S423" s="42">
        <f>IF(BF493&lt;0.75,1/0,IF(BF$498&lt;0.75,1/0,AL423))</f>
        <v>0.18216536910638803</v>
      </c>
      <c r="U423" s="5" t="s">
        <v>52</v>
      </c>
      <c r="V423" s="6" t="s">
        <v>154</v>
      </c>
      <c r="W423" s="7" t="s">
        <v>16</v>
      </c>
      <c r="X423" s="1">
        <v>-0.18781990529637205</v>
      </c>
      <c r="Y423" s="1">
        <v>1.7792127007632219E-2</v>
      </c>
      <c r="Z423" s="1">
        <v>-8.8187965112929589E-2</v>
      </c>
      <c r="AA423" s="1">
        <v>7.0857091381190118E-2</v>
      </c>
      <c r="AB423" s="1">
        <v>0.17799034236231681</v>
      </c>
      <c r="AC423" s="1">
        <v>-0.41459794014335016</v>
      </c>
      <c r="AD423" s="1">
        <v>0.22552381847880887</v>
      </c>
      <c r="AE423" s="1">
        <v>7.1135545690899971E-2</v>
      </c>
      <c r="AF423" s="1">
        <v>0.33946577195195626</v>
      </c>
      <c r="AG423" s="1">
        <v>6.7270624518118716E-2</v>
      </c>
      <c r="AH423" s="1">
        <v>-2.3716345738706401E-2</v>
      </c>
      <c r="AI423" s="1">
        <v>0.65866107954754138</v>
      </c>
      <c r="AJ423" s="1">
        <v>0.43158111093982843</v>
      </c>
      <c r="AK423" s="1">
        <v>3.0812978927116319E-2</v>
      </c>
      <c r="AL423" s="1">
        <v>0.18216536910638803</v>
      </c>
      <c r="AO423" s="41" t="s">
        <v>42</v>
      </c>
      <c r="AP423" s="38" t="s">
        <v>160</v>
      </c>
      <c r="AQ423" s="39" t="s">
        <v>16</v>
      </c>
      <c r="AR423" s="42">
        <f t="shared" ref="AR423:AR428" si="596">BK423/360</f>
        <v>1</v>
      </c>
      <c r="AS423" s="42">
        <f t="shared" si="581"/>
        <v>0.98888888888888893</v>
      </c>
      <c r="AT423" s="42">
        <f t="shared" si="582"/>
        <v>0.96111111111111114</v>
      </c>
      <c r="AU423" s="42">
        <f t="shared" si="583"/>
        <v>0.95833333333333337</v>
      </c>
      <c r="AV423" s="42">
        <f t="shared" si="584"/>
        <v>1</v>
      </c>
      <c r="AW423" s="42">
        <f t="shared" si="585"/>
        <v>0.96944444444444444</v>
      </c>
      <c r="AX423" s="42">
        <f t="shared" si="586"/>
        <v>0.98888888888888893</v>
      </c>
      <c r="AY423" s="42">
        <f t="shared" si="587"/>
        <v>1</v>
      </c>
      <c r="AZ423" s="42">
        <f t="shared" si="588"/>
        <v>1</v>
      </c>
      <c r="BA423" s="42">
        <f t="shared" si="589"/>
        <v>1</v>
      </c>
      <c r="BB423" s="42">
        <f t="shared" si="590"/>
        <v>1</v>
      </c>
      <c r="BC423" s="42">
        <f t="shared" si="591"/>
        <v>1</v>
      </c>
      <c r="BD423" s="42">
        <f t="shared" si="592"/>
        <v>0.96388888888888891</v>
      </c>
      <c r="BE423" s="42">
        <f t="shared" si="593"/>
        <v>1</v>
      </c>
      <c r="BF423" s="42">
        <f t="shared" si="594"/>
        <v>1</v>
      </c>
      <c r="BH423" s="41" t="s">
        <v>42</v>
      </c>
      <c r="BI423" s="38" t="s">
        <v>160</v>
      </c>
      <c r="BJ423" s="39" t="s">
        <v>16</v>
      </c>
      <c r="BK423" s="27">
        <v>360</v>
      </c>
      <c r="BL423" s="27">
        <v>356</v>
      </c>
      <c r="BM423" s="27">
        <v>346</v>
      </c>
      <c r="BN423" s="27">
        <v>345</v>
      </c>
      <c r="BO423" s="27">
        <v>360</v>
      </c>
      <c r="BP423" s="27">
        <v>349</v>
      </c>
      <c r="BQ423" s="27">
        <v>356</v>
      </c>
      <c r="BR423" s="27">
        <v>360</v>
      </c>
      <c r="BS423" s="27">
        <v>360</v>
      </c>
      <c r="BT423" s="27">
        <v>360</v>
      </c>
      <c r="BU423" s="27">
        <v>360</v>
      </c>
      <c r="BV423" s="27">
        <v>360</v>
      </c>
      <c r="BW423" s="27">
        <v>347</v>
      </c>
      <c r="BX423" s="27">
        <v>360</v>
      </c>
      <c r="BY423" s="27">
        <v>360</v>
      </c>
    </row>
    <row r="424" spans="2:77" x14ac:dyDescent="0.25">
      <c r="B424" s="41" t="s">
        <v>52</v>
      </c>
      <c r="C424" s="38" t="s">
        <v>155</v>
      </c>
      <c r="D424" s="39" t="s">
        <v>16</v>
      </c>
      <c r="E424" s="42">
        <f>IF(AR494&lt;0.75,1/0,IF(AR$498&lt;0.75,1/0,X424))</f>
        <v>-2.7531968315507083E-2</v>
      </c>
      <c r="F424" s="42">
        <f>IF(AS494&lt;0.75,1/0,IF(AS$498&lt;0.75,1/0,Y424))</f>
        <v>-9.3726844799980058E-2</v>
      </c>
      <c r="G424" s="42">
        <f>IF(AT494&lt;0.75,1/0,IF(AT$498&lt;0.75,1/0,Z424))</f>
        <v>-0.27709205792588942</v>
      </c>
      <c r="H424" s="42">
        <f>IF(AU494&lt;0.75,1/0,IF(AU$498&lt;0.75,1/0,AA424))</f>
        <v>-1.0572717275261323E-2</v>
      </c>
      <c r="I424" s="42">
        <f>IF(AV494&lt;0.75,1/0,IF(AV$498&lt;0.75,1/0,AB424))</f>
        <v>6.7667505661491711E-2</v>
      </c>
      <c r="J424" s="42">
        <f>IF(AW494&lt;0.75,1/0,IF(AW$498&lt;0.75,1/0,AC424))</f>
        <v>-0.38421583144816807</v>
      </c>
      <c r="K424" s="42">
        <f>IF(AX494&lt;0.75,1/0,IF(AX$498&lt;0.75,1/0,AD424))</f>
        <v>-0.17876555430168961</v>
      </c>
      <c r="L424" s="42">
        <f>IF(AY494&lt;0.75,1/0,IF(AY$498&lt;0.75,1/0,AE424))</f>
        <v>0.27357705367409602</v>
      </c>
      <c r="M424" s="42">
        <f>IF(AZ494&lt;0.75,1/0,IF(AZ$498&lt;0.75,1/0,AF424))</f>
        <v>0.10575344934603592</v>
      </c>
      <c r="N424" s="42">
        <f>IF(BA494&lt;0.75,1/0,IF(BA$498&lt;0.75,1/0,AG424))</f>
        <v>-8.7225015583869525E-2</v>
      </c>
      <c r="O424" s="42">
        <f>IF(BB494&lt;0.75,1/0,IF(BB$498&lt;0.75,1/0,AH424))</f>
        <v>-0.1725602650811654</v>
      </c>
      <c r="P424" s="42">
        <f>IF(BC494&lt;0.75,1/0,IF(BC$498&lt;0.75,1/0,AI424))</f>
        <v>0.59349781290336767</v>
      </c>
      <c r="Q424" s="42">
        <f>IF(BD494&lt;0.75,1/0,IF(BD$498&lt;0.75,1/0,AJ424))</f>
        <v>-4.0307084573378837E-3</v>
      </c>
      <c r="R424" s="42">
        <f>IF(BE494&lt;0.75,1/0,IF(BE$498&lt;0.75,1/0,AK424))</f>
        <v>-2.9820145440773271E-2</v>
      </c>
      <c r="S424" s="42">
        <f>IF(BF494&lt;0.75,1/0,IF(BF$498&lt;0.75,1/0,AL424))</f>
        <v>-7.913776465059319E-2</v>
      </c>
      <c r="U424" s="5" t="s">
        <v>52</v>
      </c>
      <c r="V424" s="6" t="s">
        <v>155</v>
      </c>
      <c r="W424" s="7" t="s">
        <v>16</v>
      </c>
      <c r="X424" s="1">
        <v>-2.7531968315507083E-2</v>
      </c>
      <c r="Y424" s="1">
        <v>-9.3726844799980058E-2</v>
      </c>
      <c r="Z424" s="1">
        <v>-0.27709205792588942</v>
      </c>
      <c r="AA424" s="1">
        <v>-1.0572717275261323E-2</v>
      </c>
      <c r="AB424" s="1">
        <v>6.7667505661491711E-2</v>
      </c>
      <c r="AC424" s="1">
        <v>-0.38421583144816807</v>
      </c>
      <c r="AD424" s="1">
        <v>-0.17876555430168961</v>
      </c>
      <c r="AE424" s="1">
        <v>0.27357705367409602</v>
      </c>
      <c r="AF424" s="1">
        <v>0.10575344934603592</v>
      </c>
      <c r="AG424" s="1">
        <v>-8.7225015583869525E-2</v>
      </c>
      <c r="AH424" s="1">
        <v>-0.1725602650811654</v>
      </c>
      <c r="AI424" s="1">
        <v>0.59349781290336767</v>
      </c>
      <c r="AJ424" s="1">
        <v>-4.0307084573378837E-3</v>
      </c>
      <c r="AK424" s="1">
        <v>-2.9820145440773271E-2</v>
      </c>
      <c r="AL424" s="1">
        <v>-7.913776465059319E-2</v>
      </c>
      <c r="AO424" s="41" t="s">
        <v>42</v>
      </c>
      <c r="AP424" s="38" t="s">
        <v>161</v>
      </c>
      <c r="AQ424" s="39" t="s">
        <v>16</v>
      </c>
      <c r="AR424" s="42">
        <f t="shared" si="596"/>
        <v>1</v>
      </c>
      <c r="AS424" s="42">
        <f t="shared" si="581"/>
        <v>0.98888888888888893</v>
      </c>
      <c r="AT424" s="42">
        <f t="shared" si="582"/>
        <v>1</v>
      </c>
      <c r="AU424" s="42">
        <f t="shared" si="583"/>
        <v>0.97777777777777775</v>
      </c>
      <c r="AV424" s="42">
        <f t="shared" si="584"/>
        <v>1</v>
      </c>
      <c r="AW424" s="42">
        <f t="shared" si="585"/>
        <v>0.97777777777777775</v>
      </c>
      <c r="AX424" s="42">
        <f t="shared" si="586"/>
        <v>0.40555555555555556</v>
      </c>
      <c r="AY424" s="42">
        <f t="shared" si="587"/>
        <v>1</v>
      </c>
      <c r="AZ424" s="42">
        <f t="shared" si="588"/>
        <v>1</v>
      </c>
      <c r="BA424" s="42">
        <f t="shared" si="589"/>
        <v>1</v>
      </c>
      <c r="BB424" s="42">
        <f t="shared" si="590"/>
        <v>1</v>
      </c>
      <c r="BC424" s="42">
        <f t="shared" si="591"/>
        <v>1</v>
      </c>
      <c r="BD424" s="42">
        <f t="shared" si="592"/>
        <v>1</v>
      </c>
      <c r="BE424" s="42">
        <f t="shared" si="593"/>
        <v>1</v>
      </c>
      <c r="BF424" s="42">
        <f t="shared" si="594"/>
        <v>1</v>
      </c>
      <c r="BH424" s="41" t="s">
        <v>42</v>
      </c>
      <c r="BI424" s="38" t="s">
        <v>161</v>
      </c>
      <c r="BJ424" s="39" t="s">
        <v>16</v>
      </c>
      <c r="BK424" s="27">
        <v>360</v>
      </c>
      <c r="BL424" s="27">
        <v>356</v>
      </c>
      <c r="BM424" s="27">
        <v>360</v>
      </c>
      <c r="BN424" s="27">
        <v>352</v>
      </c>
      <c r="BO424" s="27">
        <v>360</v>
      </c>
      <c r="BP424" s="27">
        <v>352</v>
      </c>
      <c r="BQ424" s="27">
        <v>146</v>
      </c>
      <c r="BR424" s="27">
        <v>360</v>
      </c>
      <c r="BS424" s="27">
        <v>360</v>
      </c>
      <c r="BT424" s="27">
        <v>360</v>
      </c>
      <c r="BU424" s="27">
        <v>360</v>
      </c>
      <c r="BV424" s="27">
        <v>360</v>
      </c>
      <c r="BW424" s="27">
        <v>360</v>
      </c>
      <c r="BX424" s="27">
        <v>360</v>
      </c>
      <c r="BY424" s="27">
        <v>360</v>
      </c>
    </row>
    <row r="425" spans="2:77" x14ac:dyDescent="0.25">
      <c r="B425" s="41" t="s">
        <v>52</v>
      </c>
      <c r="C425" s="38" t="s">
        <v>156</v>
      </c>
      <c r="D425" s="39" t="s">
        <v>16</v>
      </c>
      <c r="E425" s="42">
        <f>IF(AR495&lt;0.75,1/0,IF(AR$498&lt;0.75,1/0,X425))</f>
        <v>-0.11120933813720846</v>
      </c>
      <c r="F425" s="42">
        <f>IF(AS495&lt;0.75,1/0,IF(AS$498&lt;0.75,1/0,Y425))</f>
        <v>-5.6334596626739342E-2</v>
      </c>
      <c r="G425" s="42">
        <f>IF(AT495&lt;0.75,1/0,IF(AT$498&lt;0.75,1/0,Z425))</f>
        <v>-0.26230117243081552</v>
      </c>
      <c r="H425" s="42">
        <f>IF(AU495&lt;0.75,1/0,IF(AU$498&lt;0.75,1/0,AA425))</f>
        <v>-3.8299633725862314E-2</v>
      </c>
      <c r="I425" s="42">
        <f>IF(AV495&lt;0.75,1/0,IF(AV$498&lt;0.75,1/0,AB425))</f>
        <v>8.7215725710276137E-2</v>
      </c>
      <c r="J425" s="42">
        <f>IF(AW495&lt;0.75,1/0,IF(AW$498&lt;0.75,1/0,AC425))</f>
        <v>-0.4032665729147249</v>
      </c>
      <c r="K425" s="42" t="e">
        <f>IF(AX495&lt;0.75,1/0,IF(AX$498&lt;0.75,1/0,AD425))</f>
        <v>#DIV/0!</v>
      </c>
      <c r="L425" s="42">
        <f>IF(AY495&lt;0.75,1/0,IF(AY$498&lt;0.75,1/0,AE425))</f>
        <v>0.34982393588951721</v>
      </c>
      <c r="M425" s="42">
        <f>IF(AZ495&lt;0.75,1/0,IF(AZ$498&lt;0.75,1/0,AF425))</f>
        <v>-3.1670942283100745E-2</v>
      </c>
      <c r="N425" s="42">
        <f>IF(BA495&lt;0.75,1/0,IF(BA$498&lt;0.75,1/0,AG425))</f>
        <v>-0.19622538206101037</v>
      </c>
      <c r="O425" s="42">
        <f>IF(BB495&lt;0.75,1/0,IF(BB$498&lt;0.75,1/0,AH425))</f>
        <v>-0.2190015640359807</v>
      </c>
      <c r="P425" s="42">
        <f>IF(BC495&lt;0.75,1/0,IF(BC$498&lt;0.75,1/0,AI425))</f>
        <v>0.64710969869812041</v>
      </c>
      <c r="Q425" s="42">
        <f>IF(BD495&lt;0.75,1/0,IF(BD$498&lt;0.75,1/0,AJ425))</f>
        <v>0.11066191870291209</v>
      </c>
      <c r="R425" s="42">
        <f>IF(BE495&lt;0.75,1/0,IF(BE$498&lt;0.75,1/0,AK425))</f>
        <v>-5.9316229403390097E-2</v>
      </c>
      <c r="S425" s="42">
        <f>IF(BF495&lt;0.75,1/0,IF(BF$498&lt;0.75,1/0,AL425))</f>
        <v>-4.2364160545074525E-2</v>
      </c>
      <c r="U425" s="5" t="s">
        <v>52</v>
      </c>
      <c r="V425" s="6" t="s">
        <v>156</v>
      </c>
      <c r="W425" s="7" t="s">
        <v>16</v>
      </c>
      <c r="X425" s="1">
        <v>-0.11120933813720846</v>
      </c>
      <c r="Y425" s="1">
        <v>-5.6334596626739342E-2</v>
      </c>
      <c r="Z425" s="1">
        <v>-0.26230117243081552</v>
      </c>
      <c r="AA425" s="1">
        <v>-3.8299633725862314E-2</v>
      </c>
      <c r="AB425" s="1">
        <v>8.7215725710276137E-2</v>
      </c>
      <c r="AC425" s="1">
        <v>-0.4032665729147249</v>
      </c>
      <c r="AD425" s="1">
        <v>-0.13011643478158275</v>
      </c>
      <c r="AE425" s="1">
        <v>0.34982393588951721</v>
      </c>
      <c r="AF425" s="1">
        <v>-3.1670942283100745E-2</v>
      </c>
      <c r="AG425" s="1">
        <v>-0.19622538206101037</v>
      </c>
      <c r="AH425" s="1">
        <v>-0.2190015640359807</v>
      </c>
      <c r="AI425" s="1">
        <v>0.64710969869812041</v>
      </c>
      <c r="AJ425" s="1">
        <v>0.11066191870291209</v>
      </c>
      <c r="AK425" s="1">
        <v>-5.9316229403390097E-2</v>
      </c>
      <c r="AL425" s="1">
        <v>-4.2364160545074525E-2</v>
      </c>
      <c r="AO425" s="41" t="s">
        <v>42</v>
      </c>
      <c r="AP425" s="38" t="s">
        <v>162</v>
      </c>
      <c r="AQ425" s="39" t="s">
        <v>16</v>
      </c>
      <c r="AR425" s="42">
        <f t="shared" si="596"/>
        <v>1</v>
      </c>
      <c r="AS425" s="42">
        <f t="shared" si="581"/>
        <v>0.98888888888888893</v>
      </c>
      <c r="AT425" s="42">
        <f t="shared" si="582"/>
        <v>1</v>
      </c>
      <c r="AU425" s="42">
        <f t="shared" si="583"/>
        <v>0.95833333333333337</v>
      </c>
      <c r="AV425" s="42">
        <f t="shared" si="584"/>
        <v>0.94444444444444442</v>
      </c>
      <c r="AW425" s="42">
        <f t="shared" si="585"/>
        <v>0.97222222222222221</v>
      </c>
      <c r="AX425" s="42">
        <f t="shared" si="586"/>
        <v>0.97777777777777775</v>
      </c>
      <c r="AY425" s="42">
        <f t="shared" si="587"/>
        <v>1</v>
      </c>
      <c r="AZ425" s="42">
        <f t="shared" si="588"/>
        <v>0.99444444444444446</v>
      </c>
      <c r="BA425" s="42">
        <f t="shared" si="589"/>
        <v>1</v>
      </c>
      <c r="BB425" s="42">
        <f t="shared" si="590"/>
        <v>1</v>
      </c>
      <c r="BC425" s="42">
        <f t="shared" si="591"/>
        <v>1</v>
      </c>
      <c r="BD425" s="42">
        <f t="shared" si="592"/>
        <v>0.99722222222222223</v>
      </c>
      <c r="BE425" s="42">
        <f t="shared" si="593"/>
        <v>1</v>
      </c>
      <c r="BF425" s="42">
        <f t="shared" si="594"/>
        <v>1</v>
      </c>
      <c r="BH425" s="41" t="s">
        <v>42</v>
      </c>
      <c r="BI425" s="38" t="s">
        <v>162</v>
      </c>
      <c r="BJ425" s="39" t="s">
        <v>16</v>
      </c>
      <c r="BK425" s="27">
        <v>360</v>
      </c>
      <c r="BL425" s="27">
        <v>356</v>
      </c>
      <c r="BM425" s="27">
        <v>360</v>
      </c>
      <c r="BN425" s="27">
        <v>345</v>
      </c>
      <c r="BO425" s="27">
        <v>340</v>
      </c>
      <c r="BP425" s="27">
        <v>350</v>
      </c>
      <c r="BQ425" s="27">
        <v>352</v>
      </c>
      <c r="BR425" s="27">
        <v>360</v>
      </c>
      <c r="BS425" s="27">
        <v>358</v>
      </c>
      <c r="BT425" s="27">
        <v>360</v>
      </c>
      <c r="BU425" s="27">
        <v>360</v>
      </c>
      <c r="BV425" s="27">
        <v>360</v>
      </c>
      <c r="BW425" s="27">
        <v>359</v>
      </c>
      <c r="BX425" s="27">
        <v>360</v>
      </c>
      <c r="BY425" s="27">
        <v>360</v>
      </c>
    </row>
    <row r="426" spans="2:77" x14ac:dyDescent="0.25">
      <c r="B426" s="41" t="s">
        <v>52</v>
      </c>
      <c r="C426" s="38" t="s">
        <v>157</v>
      </c>
      <c r="D426" s="39" t="s">
        <v>16</v>
      </c>
      <c r="E426" s="42">
        <f>IF(AR496&lt;0.75,1/0,IF(AR$498&lt;0.75,1/0,X426))</f>
        <v>5.1564124122470245E-2</v>
      </c>
      <c r="F426" s="42">
        <f>IF(AS496&lt;0.75,1/0,IF(AS$498&lt;0.75,1/0,Y426))</f>
        <v>0.11203356233095985</v>
      </c>
      <c r="G426" s="42">
        <f>IF(AT496&lt;0.75,1/0,IF(AT$498&lt;0.75,1/0,Z426))</f>
        <v>-0.22518108961776451</v>
      </c>
      <c r="H426" s="42">
        <f>IF(AU496&lt;0.75,1/0,IF(AU$498&lt;0.75,1/0,AA426))</f>
        <v>0.12939526668439805</v>
      </c>
      <c r="I426" s="42">
        <f>IF(AV496&lt;0.75,1/0,IF(AV$498&lt;0.75,1/0,AB426))</f>
        <v>6.5642104772172472E-2</v>
      </c>
      <c r="J426" s="42">
        <f>IF(AW496&lt;0.75,1/0,IF(AW$498&lt;0.75,1/0,AC426))</f>
        <v>-0.33989915240732971</v>
      </c>
      <c r="K426" s="42">
        <f>IF(AX496&lt;0.75,1/0,IF(AX$498&lt;0.75,1/0,AD426))</f>
        <v>-7.9883713385411448E-2</v>
      </c>
      <c r="L426" s="42">
        <f>IF(AY496&lt;0.75,1/0,IF(AY$498&lt;0.75,1/0,AE426))</f>
        <v>0.87311544950373987</v>
      </c>
      <c r="M426" s="42">
        <f>IF(AZ496&lt;0.75,1/0,IF(AZ$498&lt;0.75,1/0,AF426))</f>
        <v>0.12261516098990621</v>
      </c>
      <c r="N426" s="42">
        <f>IF(BA496&lt;0.75,1/0,IF(BA$498&lt;0.75,1/0,AG426))</f>
        <v>2.043937490561798E-2</v>
      </c>
      <c r="O426" s="42">
        <f>IF(BB496&lt;0.75,1/0,IF(BB$498&lt;0.75,1/0,AH426))</f>
        <v>-8.1673452844504335E-2</v>
      </c>
      <c r="P426" s="42">
        <f>IF(BC496&lt;0.75,1/0,IF(BC$498&lt;0.75,1/0,AI426))</f>
        <v>0.55055788272737627</v>
      </c>
      <c r="Q426" s="42">
        <f>IF(BD496&lt;0.75,1/0,IF(BD$498&lt;0.75,1/0,AJ426))</f>
        <v>0.30693380693380701</v>
      </c>
      <c r="R426" s="42">
        <f>IF(BE496&lt;0.75,1/0,IF(BE$498&lt;0.75,1/0,AK426))</f>
        <v>6.03619763613783E-2</v>
      </c>
      <c r="S426" s="42">
        <f>IF(BF496&lt;0.75,1/0,IF(BF$498&lt;0.75,1/0,AL426))</f>
        <v>1.2659362880808711E-2</v>
      </c>
      <c r="U426" s="5" t="s">
        <v>52</v>
      </c>
      <c r="V426" s="6" t="s">
        <v>157</v>
      </c>
      <c r="W426" s="7" t="s">
        <v>16</v>
      </c>
      <c r="X426" s="1">
        <v>5.1564124122470245E-2</v>
      </c>
      <c r="Y426" s="1">
        <v>0.11203356233095985</v>
      </c>
      <c r="Z426" s="1">
        <v>-0.22518108961776451</v>
      </c>
      <c r="AA426" s="1">
        <v>0.12939526668439805</v>
      </c>
      <c r="AB426" s="1">
        <v>6.5642104772172472E-2</v>
      </c>
      <c r="AC426" s="1">
        <v>-0.33989915240732971</v>
      </c>
      <c r="AD426" s="1">
        <v>-7.9883713385411448E-2</v>
      </c>
      <c r="AE426" s="1">
        <v>0.87311544950373987</v>
      </c>
      <c r="AF426" s="1">
        <v>0.12261516098990621</v>
      </c>
      <c r="AG426" s="1">
        <v>2.043937490561798E-2</v>
      </c>
      <c r="AH426" s="1">
        <v>-8.1673452844504335E-2</v>
      </c>
      <c r="AI426" s="1">
        <v>0.55055788272737627</v>
      </c>
      <c r="AJ426" s="1">
        <v>0.30693380693380701</v>
      </c>
      <c r="AK426" s="1">
        <v>6.03619763613783E-2</v>
      </c>
      <c r="AL426" s="1">
        <v>1.2659362880808711E-2</v>
      </c>
      <c r="AO426" s="41" t="s">
        <v>42</v>
      </c>
      <c r="AP426" s="38" t="s">
        <v>163</v>
      </c>
      <c r="AQ426" s="39" t="s">
        <v>16</v>
      </c>
      <c r="AR426" s="42">
        <f t="shared" si="596"/>
        <v>1</v>
      </c>
      <c r="AS426" s="42">
        <f t="shared" si="581"/>
        <v>0.98611111111111116</v>
      </c>
      <c r="AT426" s="42">
        <f t="shared" si="582"/>
        <v>0.99722222222222223</v>
      </c>
      <c r="AU426" s="42">
        <f t="shared" si="583"/>
        <v>0.95833333333333337</v>
      </c>
      <c r="AV426" s="42">
        <f t="shared" si="584"/>
        <v>0.98611111111111116</v>
      </c>
      <c r="AW426" s="42">
        <f t="shared" si="585"/>
        <v>0.96666666666666667</v>
      </c>
      <c r="AX426" s="42">
        <f t="shared" si="586"/>
        <v>0.97499999999999998</v>
      </c>
      <c r="AY426" s="42">
        <f t="shared" si="587"/>
        <v>1</v>
      </c>
      <c r="AZ426" s="42">
        <f t="shared" si="588"/>
        <v>0.99444444444444446</v>
      </c>
      <c r="BA426" s="42">
        <f t="shared" si="589"/>
        <v>1</v>
      </c>
      <c r="BB426" s="42">
        <f t="shared" si="590"/>
        <v>1</v>
      </c>
      <c r="BC426" s="42">
        <f t="shared" si="591"/>
        <v>1</v>
      </c>
      <c r="BD426" s="42">
        <f t="shared" si="592"/>
        <v>0.98611111111111116</v>
      </c>
      <c r="BE426" s="42">
        <f t="shared" si="593"/>
        <v>1</v>
      </c>
      <c r="BF426" s="42">
        <f t="shared" si="594"/>
        <v>1</v>
      </c>
      <c r="BH426" s="41" t="s">
        <v>42</v>
      </c>
      <c r="BI426" s="38" t="s">
        <v>163</v>
      </c>
      <c r="BJ426" s="39" t="s">
        <v>16</v>
      </c>
      <c r="BK426" s="27">
        <v>360</v>
      </c>
      <c r="BL426" s="27">
        <v>355</v>
      </c>
      <c r="BM426" s="27">
        <v>359</v>
      </c>
      <c r="BN426" s="27">
        <v>345</v>
      </c>
      <c r="BO426" s="27">
        <v>355</v>
      </c>
      <c r="BP426" s="27">
        <v>348</v>
      </c>
      <c r="BQ426" s="27">
        <v>351</v>
      </c>
      <c r="BR426" s="27">
        <v>360</v>
      </c>
      <c r="BS426" s="27">
        <v>358</v>
      </c>
      <c r="BT426" s="27">
        <v>360</v>
      </c>
      <c r="BU426" s="27">
        <v>360</v>
      </c>
      <c r="BV426" s="27">
        <v>360</v>
      </c>
      <c r="BW426" s="27">
        <v>355</v>
      </c>
      <c r="BX426" s="27">
        <v>360</v>
      </c>
      <c r="BY426" s="27">
        <v>360</v>
      </c>
    </row>
    <row r="427" spans="2:77" x14ac:dyDescent="0.25">
      <c r="B427" s="41" t="s">
        <v>52</v>
      </c>
      <c r="C427" s="38" t="s">
        <v>158</v>
      </c>
      <c r="D427" s="39" t="s">
        <v>16</v>
      </c>
      <c r="E427" s="42">
        <f>IF(AR497&lt;0.75,1/0,IF(AR$498&lt;0.75,1/0,X427))</f>
        <v>-3.1504750277776217E-2</v>
      </c>
      <c r="F427" s="42">
        <f>IF(AS497&lt;0.75,1/0,IF(AS$498&lt;0.75,1/0,Y427))</f>
        <v>-0.18198586418477702</v>
      </c>
      <c r="G427" s="42">
        <f>IF(AT497&lt;0.75,1/0,IF(AT$498&lt;0.75,1/0,Z427))</f>
        <v>-5.1026054561795764E-2</v>
      </c>
      <c r="H427" s="42">
        <f>IF(AU497&lt;0.75,1/0,IF(AU$498&lt;0.75,1/0,AA427))</f>
        <v>0.21689280917556686</v>
      </c>
      <c r="I427" s="42">
        <f>IF(AV497&lt;0.75,1/0,IF(AV$498&lt;0.75,1/0,AB427))</f>
        <v>0.31757069258338388</v>
      </c>
      <c r="J427" s="42">
        <f>IF(AW497&lt;0.75,1/0,IF(AW$498&lt;0.75,1/0,AC427))</f>
        <v>-0.29243637688792867</v>
      </c>
      <c r="K427" s="42">
        <f>IF(AX497&lt;0.75,1/0,IF(AX$498&lt;0.75,1/0,AD427))</f>
        <v>-0.17280521323340903</v>
      </c>
      <c r="L427" s="42">
        <f>IF(AY497&lt;0.75,1/0,IF(AY$498&lt;0.75,1/0,AE427))</f>
        <v>0.44231721799201362</v>
      </c>
      <c r="M427" s="42">
        <f>IF(AZ497&lt;0.75,1/0,IF(AZ$498&lt;0.75,1/0,AF427))</f>
        <v>-2.3253302461306857E-2</v>
      </c>
      <c r="N427" s="42">
        <f>IF(BA497&lt;0.75,1/0,IF(BA$498&lt;0.75,1/0,AG427))</f>
        <v>5.9792718575597537E-3</v>
      </c>
      <c r="O427" s="42">
        <f>IF(BB497&lt;0.75,1/0,IF(BB$498&lt;0.75,1/0,AH427))</f>
        <v>-7.1291112392771749E-2</v>
      </c>
      <c r="P427" s="42">
        <f>IF(BC497&lt;0.75,1/0,IF(BC$498&lt;0.75,1/0,AI427))</f>
        <v>0.49391610456090684</v>
      </c>
      <c r="Q427" s="42">
        <f>IF(BD497&lt;0.75,1/0,IF(BD$498&lt;0.75,1/0,AJ427))</f>
        <v>0.28196054947647298</v>
      </c>
      <c r="R427" s="42">
        <f>IF(BE497&lt;0.75,1/0,IF(BE$498&lt;0.75,1/0,AK427))</f>
        <v>4.7626537181027384E-2</v>
      </c>
      <c r="S427" s="42">
        <f>IF(BF497&lt;0.75,1/0,IF(BF$498&lt;0.75,1/0,AL427))</f>
        <v>5.6437530610349729E-2</v>
      </c>
      <c r="U427" s="5" t="s">
        <v>52</v>
      </c>
      <c r="V427" s="6" t="s">
        <v>158</v>
      </c>
      <c r="W427" s="7" t="s">
        <v>16</v>
      </c>
      <c r="X427" s="1">
        <v>-3.1504750277776217E-2</v>
      </c>
      <c r="Y427" s="1">
        <v>-0.18198586418477702</v>
      </c>
      <c r="Z427" s="1">
        <v>-5.1026054561795764E-2</v>
      </c>
      <c r="AA427" s="1">
        <v>0.21689280917556686</v>
      </c>
      <c r="AB427" s="1">
        <v>0.31757069258338388</v>
      </c>
      <c r="AC427" s="1">
        <v>-0.29243637688792867</v>
      </c>
      <c r="AD427" s="1">
        <v>-0.17280521323340903</v>
      </c>
      <c r="AE427" s="1">
        <v>0.44231721799201362</v>
      </c>
      <c r="AF427" s="1">
        <v>-2.3253302461306857E-2</v>
      </c>
      <c r="AG427" s="1">
        <v>5.9792718575597537E-3</v>
      </c>
      <c r="AH427" s="1">
        <v>-7.1291112392771749E-2</v>
      </c>
      <c r="AI427" s="1">
        <v>0.49391610456090684</v>
      </c>
      <c r="AJ427" s="1">
        <v>0.28196054947647298</v>
      </c>
      <c r="AK427" s="1">
        <v>4.7626537181027384E-2</v>
      </c>
      <c r="AL427" s="1">
        <v>5.6437530610349729E-2</v>
      </c>
      <c r="AO427" s="41" t="s">
        <v>42</v>
      </c>
      <c r="AP427" s="38" t="s">
        <v>77</v>
      </c>
      <c r="AQ427" s="39" t="s">
        <v>16</v>
      </c>
      <c r="AR427" s="42">
        <f t="shared" si="596"/>
        <v>1</v>
      </c>
      <c r="AS427" s="42">
        <f t="shared" si="581"/>
        <v>0.98333333333333328</v>
      </c>
      <c r="AT427" s="42">
        <f t="shared" si="582"/>
        <v>1</v>
      </c>
      <c r="AU427" s="42">
        <f t="shared" si="583"/>
        <v>0.95833333333333337</v>
      </c>
      <c r="AV427" s="42">
        <f t="shared" si="584"/>
        <v>0.98333333333333328</v>
      </c>
      <c r="AW427" s="42">
        <f t="shared" si="585"/>
        <v>0.96388888888888891</v>
      </c>
      <c r="AX427" s="42">
        <f t="shared" si="586"/>
        <v>0.98888888888888893</v>
      </c>
      <c r="AY427" s="42">
        <f t="shared" si="587"/>
        <v>1</v>
      </c>
      <c r="AZ427" s="42">
        <f t="shared" si="588"/>
        <v>0.99444444444444446</v>
      </c>
      <c r="BA427" s="42">
        <f t="shared" si="589"/>
        <v>1</v>
      </c>
      <c r="BB427" s="42">
        <f t="shared" si="590"/>
        <v>1</v>
      </c>
      <c r="BC427" s="42">
        <f t="shared" si="591"/>
        <v>1</v>
      </c>
      <c r="BD427" s="42">
        <f t="shared" si="592"/>
        <v>0.98611111111111116</v>
      </c>
      <c r="BE427" s="42">
        <f t="shared" si="593"/>
        <v>1</v>
      </c>
      <c r="BF427" s="42">
        <f t="shared" si="594"/>
        <v>1</v>
      </c>
      <c r="BH427" s="41" t="s">
        <v>42</v>
      </c>
      <c r="BI427" s="38" t="s">
        <v>77</v>
      </c>
      <c r="BJ427" s="39" t="s">
        <v>16</v>
      </c>
      <c r="BK427" s="27">
        <v>360</v>
      </c>
      <c r="BL427" s="27">
        <v>354</v>
      </c>
      <c r="BM427" s="27">
        <v>360</v>
      </c>
      <c r="BN427" s="27">
        <v>345</v>
      </c>
      <c r="BO427" s="27">
        <v>354</v>
      </c>
      <c r="BP427" s="27">
        <v>347</v>
      </c>
      <c r="BQ427" s="27">
        <v>356</v>
      </c>
      <c r="BR427" s="27">
        <v>360</v>
      </c>
      <c r="BS427" s="27">
        <v>358</v>
      </c>
      <c r="BT427" s="27">
        <v>360</v>
      </c>
      <c r="BU427" s="27">
        <v>360</v>
      </c>
      <c r="BV427" s="27">
        <v>360</v>
      </c>
      <c r="BW427" s="27">
        <v>355</v>
      </c>
      <c r="BX427" s="27">
        <v>360</v>
      </c>
      <c r="BY427" s="27">
        <v>360</v>
      </c>
    </row>
    <row r="428" spans="2:77" x14ac:dyDescent="0.25">
      <c r="B428" s="41" t="s">
        <v>53</v>
      </c>
      <c r="C428" s="38" t="s">
        <v>153</v>
      </c>
      <c r="D428" s="39" t="s">
        <v>16</v>
      </c>
      <c r="E428" s="42">
        <f>IF(AR499&lt;0.75,1/0,IF(AR$505&lt;0.75,1/0,X428))</f>
        <v>-8.1865267624262383E-2</v>
      </c>
      <c r="F428" s="42">
        <f>IF(AS499&lt;0.75,1/0,IF(AS$505&lt;0.75,1/0,Y428))</f>
        <v>-0.11557643274597151</v>
      </c>
      <c r="G428" s="42">
        <f>IF(AT499&lt;0.75,1/0,IF(AT$505&lt;0.75,1/0,Z428))</f>
        <v>1.1672169179976826</v>
      </c>
      <c r="H428" s="42">
        <f>IF(AU499&lt;0.75,1/0,IF(AU$505&lt;0.75,1/0,AA428))</f>
        <v>-2.3090583378524099E-2</v>
      </c>
      <c r="I428" s="42">
        <f>IF(AV499&lt;0.75,1/0,IF(AV$505&lt;0.75,1/0,AB428))</f>
        <v>-4.6830799781338084E-2</v>
      </c>
      <c r="J428" s="42">
        <f>IF(AW499&lt;0.75,1/0,IF(AW$505&lt;0.75,1/0,AC428))</f>
        <v>-0.54920334437608453</v>
      </c>
      <c r="K428" s="42">
        <f>IF(AX499&lt;0.75,1/0,IF(AX$505&lt;0.75,1/0,AD428))</f>
        <v>-0.24506419415734082</v>
      </c>
      <c r="L428" s="42">
        <f>IF(AY499&lt;0.75,1/0,IF(AY$505&lt;0.75,1/0,AE428))</f>
        <v>-0.33932617336726545</v>
      </c>
      <c r="M428" s="42">
        <f>IF(AZ499&lt;0.75,1/0,IF(AZ$505&lt;0.75,1/0,AF428))</f>
        <v>6.8537981778378221E-3</v>
      </c>
      <c r="N428" s="42">
        <f>IF(BA499&lt;0.75,1/0,IF(BA$505&lt;0.75,1/0,AG428))</f>
        <v>-0.25374108053007116</v>
      </c>
      <c r="O428" s="42">
        <f>IF(BB499&lt;0.75,1/0,IF(BB$505&lt;0.75,1/0,AH428))</f>
        <v>-0.19756231378314704</v>
      </c>
      <c r="P428" s="42">
        <f>IF(BC499&lt;0.75,1/0,IF(BC$505&lt;0.75,1/0,AI428))</f>
        <v>0.59884992888714583</v>
      </c>
      <c r="Q428" s="42">
        <f>IF(BD499&lt;0.75,1/0,IF(BD$505&lt;0.75,1/0,AJ428))</f>
        <v>-0.43471810089020768</v>
      </c>
      <c r="R428" s="42">
        <f>IF(BE499&lt;0.75,1/0,IF(BE$505&lt;0.75,1/0,AK428))</f>
        <v>-6.4338748499863541E-2</v>
      </c>
      <c r="S428" s="42">
        <f>IF(BF499&lt;0.75,1/0,IF(BF$505&lt;0.75,1/0,AL428))</f>
        <v>-6.4987696763966651E-2</v>
      </c>
      <c r="U428" s="5" t="s">
        <v>53</v>
      </c>
      <c r="V428" s="6" t="s">
        <v>153</v>
      </c>
      <c r="W428" s="7" t="s">
        <v>16</v>
      </c>
      <c r="X428" s="1">
        <v>-8.1865267624262383E-2</v>
      </c>
      <c r="Y428" s="1">
        <v>-0.11557643274597151</v>
      </c>
      <c r="Z428" s="1">
        <v>1.1672169179976826</v>
      </c>
      <c r="AA428" s="1">
        <v>-2.3090583378524099E-2</v>
      </c>
      <c r="AB428" s="1">
        <v>-4.6830799781338084E-2</v>
      </c>
      <c r="AC428" s="1">
        <v>-0.54920334437608453</v>
      </c>
      <c r="AD428" s="1">
        <v>-0.24506419415734082</v>
      </c>
      <c r="AE428" s="1">
        <v>-0.33932617336726545</v>
      </c>
      <c r="AF428" s="1">
        <v>6.8537981778378221E-3</v>
      </c>
      <c r="AG428" s="1">
        <v>-0.25374108053007116</v>
      </c>
      <c r="AH428" s="1">
        <v>-0.19756231378314704</v>
      </c>
      <c r="AI428" s="1">
        <v>0.59884992888714583</v>
      </c>
      <c r="AJ428" s="1">
        <v>-0.43471810089020768</v>
      </c>
      <c r="AK428" s="1">
        <v>-6.4338748499863541E-2</v>
      </c>
      <c r="AL428" s="1">
        <v>-6.4987696763966651E-2</v>
      </c>
      <c r="AO428" s="41" t="s">
        <v>42</v>
      </c>
      <c r="AP428" s="38" t="s">
        <v>164</v>
      </c>
      <c r="AQ428" s="39" t="s">
        <v>16</v>
      </c>
      <c r="AR428" s="42">
        <f t="shared" si="596"/>
        <v>1</v>
      </c>
      <c r="AS428" s="42">
        <f t="shared" si="581"/>
        <v>0.98333333333333328</v>
      </c>
      <c r="AT428" s="42">
        <f t="shared" si="582"/>
        <v>1</v>
      </c>
      <c r="AU428" s="42">
        <f t="shared" si="583"/>
        <v>0.95833333333333337</v>
      </c>
      <c r="AV428" s="42">
        <f t="shared" si="584"/>
        <v>0.96388888888888891</v>
      </c>
      <c r="AW428" s="42">
        <f t="shared" si="585"/>
        <v>0.97222222222222221</v>
      </c>
      <c r="AX428" s="42">
        <f t="shared" si="586"/>
        <v>0.96666666666666667</v>
      </c>
      <c r="AY428" s="42">
        <f t="shared" si="587"/>
        <v>1</v>
      </c>
      <c r="AZ428" s="42">
        <f t="shared" si="588"/>
        <v>0.99444444444444446</v>
      </c>
      <c r="BA428" s="42">
        <f t="shared" si="589"/>
        <v>0.99722222222222223</v>
      </c>
      <c r="BB428" s="42">
        <f t="shared" si="590"/>
        <v>1</v>
      </c>
      <c r="BC428" s="42">
        <f t="shared" si="591"/>
        <v>1</v>
      </c>
      <c r="BD428" s="42">
        <f t="shared" si="592"/>
        <v>0.98055555555555551</v>
      </c>
      <c r="BE428" s="42">
        <f t="shared" si="593"/>
        <v>1</v>
      </c>
      <c r="BF428" s="42">
        <f t="shared" si="594"/>
        <v>1</v>
      </c>
      <c r="BH428" s="41" t="s">
        <v>42</v>
      </c>
      <c r="BI428" s="38" t="s">
        <v>164</v>
      </c>
      <c r="BJ428" s="39" t="s">
        <v>16</v>
      </c>
      <c r="BK428" s="27">
        <v>360</v>
      </c>
      <c r="BL428" s="27">
        <v>354</v>
      </c>
      <c r="BM428" s="27">
        <v>360</v>
      </c>
      <c r="BN428" s="27">
        <v>345</v>
      </c>
      <c r="BO428" s="27">
        <v>347</v>
      </c>
      <c r="BP428" s="27">
        <v>350</v>
      </c>
      <c r="BQ428" s="27">
        <v>348</v>
      </c>
      <c r="BR428" s="27">
        <v>360</v>
      </c>
      <c r="BS428" s="27">
        <v>358</v>
      </c>
      <c r="BT428" s="27">
        <v>359</v>
      </c>
      <c r="BU428" s="27">
        <v>360</v>
      </c>
      <c r="BV428" s="27">
        <v>360</v>
      </c>
      <c r="BW428" s="27">
        <v>353</v>
      </c>
      <c r="BX428" s="27">
        <v>360</v>
      </c>
      <c r="BY428" s="27">
        <v>360</v>
      </c>
    </row>
    <row r="429" spans="2:77" x14ac:dyDescent="0.25">
      <c r="B429" s="41" t="s">
        <v>53</v>
      </c>
      <c r="C429" s="38" t="s">
        <v>154</v>
      </c>
      <c r="D429" s="39" t="s">
        <v>16</v>
      </c>
      <c r="E429" s="42">
        <f>IF(AR500&lt;0.75,1/0,IF(AR$505&lt;0.75,1/0,X429))</f>
        <v>-5.1790119087077535E-2</v>
      </c>
      <c r="F429" s="42">
        <f>IF(AS500&lt;0.75,1/0,IF(AS$505&lt;0.75,1/0,Y429))</f>
        <v>-5.1281763784707057E-2</v>
      </c>
      <c r="G429" s="42">
        <f>IF(AT500&lt;0.75,1/0,IF(AT$505&lt;0.75,1/0,Z429))</f>
        <v>0.5848544432650653</v>
      </c>
      <c r="H429" s="42">
        <f>IF(AU500&lt;0.75,1/0,IF(AU$505&lt;0.75,1/0,AA429))</f>
        <v>-0.13261439426434829</v>
      </c>
      <c r="I429" s="42">
        <f>IF(AV500&lt;0.75,1/0,IF(AV$505&lt;0.75,1/0,AB429))</f>
        <v>-0.16747558035969656</v>
      </c>
      <c r="J429" s="42">
        <f>IF(AW500&lt;0.75,1/0,IF(AW$505&lt;0.75,1/0,AC429))</f>
        <v>-0.60453112357356098</v>
      </c>
      <c r="K429" s="42" t="e">
        <f>IF(AX500&lt;0.75,1/0,IF(AX$505&lt;0.75,1/0,AD429))</f>
        <v>#DIV/0!</v>
      </c>
      <c r="L429" s="42">
        <f>IF(AY500&lt;0.75,1/0,IF(AY$505&lt;0.75,1/0,AE429))</f>
        <v>-0.53315077039361003</v>
      </c>
      <c r="M429" s="42">
        <f>IF(AZ500&lt;0.75,1/0,IF(AZ$505&lt;0.75,1/0,AF429))</f>
        <v>2.089816611355011E-2</v>
      </c>
      <c r="N429" s="42">
        <f>IF(BA500&lt;0.75,1/0,IF(BA$505&lt;0.75,1/0,AG429))</f>
        <v>-0.17707412689602853</v>
      </c>
      <c r="O429" s="42">
        <f>IF(BB500&lt;0.75,1/0,IF(BB$505&lt;0.75,1/0,AH429))</f>
        <v>-0.30474245853941961</v>
      </c>
      <c r="P429" s="42">
        <f>IF(BC500&lt;0.75,1/0,IF(BC$505&lt;0.75,1/0,AI429))</f>
        <v>0.28180959733879107</v>
      </c>
      <c r="Q429" s="42">
        <f>IF(BD500&lt;0.75,1/0,IF(BD$505&lt;0.75,1/0,AJ429))</f>
        <v>-0.44827586206896552</v>
      </c>
      <c r="R429" s="42">
        <f>IF(BE500&lt;0.75,1/0,IF(BE$505&lt;0.75,1/0,AK429))</f>
        <v>-0.21124884663375632</v>
      </c>
      <c r="S429" s="42">
        <f>IF(BF500&lt;0.75,1/0,IF(BF$505&lt;0.75,1/0,AL429))</f>
        <v>-0.11400053955489697</v>
      </c>
      <c r="U429" s="5" t="s">
        <v>53</v>
      </c>
      <c r="V429" s="6" t="s">
        <v>154</v>
      </c>
      <c r="W429" s="7" t="s">
        <v>16</v>
      </c>
      <c r="X429" s="1">
        <v>-5.1790119087077535E-2</v>
      </c>
      <c r="Y429" s="1">
        <v>-5.1281763784707057E-2</v>
      </c>
      <c r="Z429" s="1">
        <v>0.5848544432650653</v>
      </c>
      <c r="AA429" s="1">
        <v>-0.13261439426434829</v>
      </c>
      <c r="AB429" s="1">
        <v>-0.16747558035969656</v>
      </c>
      <c r="AC429" s="1">
        <v>-0.60453112357356098</v>
      </c>
      <c r="AD429" s="1">
        <v>-0.37742862415311207</v>
      </c>
      <c r="AE429" s="1">
        <v>-0.53315077039361003</v>
      </c>
      <c r="AF429" s="1">
        <v>2.089816611355011E-2</v>
      </c>
      <c r="AG429" s="1">
        <v>-0.17707412689602853</v>
      </c>
      <c r="AH429" s="1">
        <v>-0.30474245853941961</v>
      </c>
      <c r="AI429" s="1">
        <v>0.28180959733879107</v>
      </c>
      <c r="AJ429" s="1">
        <v>-0.44827586206896552</v>
      </c>
      <c r="AK429" s="1">
        <v>-0.21124884663375632</v>
      </c>
      <c r="AL429" s="1">
        <v>-0.11400053955489697</v>
      </c>
      <c r="AO429" s="41" t="s">
        <v>43</v>
      </c>
      <c r="AP429" s="38" t="s">
        <v>159</v>
      </c>
      <c r="AQ429" s="39" t="s">
        <v>16</v>
      </c>
      <c r="AR429" s="42">
        <f>BK429/384</f>
        <v>1</v>
      </c>
      <c r="AS429" s="42">
        <f t="shared" ref="AS429:AS435" si="597">BL429/384</f>
        <v>0.98958333333333337</v>
      </c>
      <c r="AT429" s="42">
        <f t="shared" ref="AT429:AT435" si="598">BM429/384</f>
        <v>0.95833333333333337</v>
      </c>
      <c r="AU429" s="42">
        <f t="shared" ref="AU429:AU435" si="599">BN429/384</f>
        <v>0.95833333333333337</v>
      </c>
      <c r="AV429" s="42">
        <f t="shared" ref="AV429:AV435" si="600">BO429/384</f>
        <v>1</v>
      </c>
      <c r="AW429" s="42">
        <f t="shared" ref="AW429:AW435" si="601">BP429/384</f>
        <v>0.97135416666666663</v>
      </c>
      <c r="AX429" s="42">
        <f t="shared" ref="AX429:AX435" si="602">BQ429/384</f>
        <v>0.92708333333333337</v>
      </c>
      <c r="AY429" s="42">
        <f t="shared" ref="AY429:AY435" si="603">BR429/384</f>
        <v>1</v>
      </c>
      <c r="AZ429" s="42">
        <f t="shared" ref="AZ429:AZ435" si="604">BS429/384</f>
        <v>1</v>
      </c>
      <c r="BA429" s="42">
        <f t="shared" ref="BA429:BA435" si="605">BT429/384</f>
        <v>1</v>
      </c>
      <c r="BB429" s="42">
        <f t="shared" ref="BB429:BB435" si="606">BU429/384</f>
        <v>1</v>
      </c>
      <c r="BC429" s="42">
        <f t="shared" ref="BC429:BC435" si="607">BV429/384</f>
        <v>1</v>
      </c>
      <c r="BD429" s="42">
        <f t="shared" ref="BD429:BD435" si="608">BW429/384</f>
        <v>1</v>
      </c>
      <c r="BE429" s="42">
        <f t="shared" ref="BE429:BE435" si="609">BX429/384</f>
        <v>1</v>
      </c>
      <c r="BF429" s="42">
        <f t="shared" ref="BF429:BF435" si="610">BY429/384</f>
        <v>1</v>
      </c>
      <c r="BH429" s="41" t="s">
        <v>43</v>
      </c>
      <c r="BI429" s="38" t="s">
        <v>159</v>
      </c>
      <c r="BJ429" s="39" t="s">
        <v>16</v>
      </c>
      <c r="BK429" s="27">
        <v>384</v>
      </c>
      <c r="BL429" s="27">
        <v>380</v>
      </c>
      <c r="BM429" s="27">
        <v>368</v>
      </c>
      <c r="BN429" s="27">
        <v>368</v>
      </c>
      <c r="BO429" s="27">
        <v>384</v>
      </c>
      <c r="BP429" s="27">
        <v>373</v>
      </c>
      <c r="BQ429" s="27">
        <v>356</v>
      </c>
      <c r="BR429" s="27">
        <v>384</v>
      </c>
      <c r="BS429" s="27">
        <v>384</v>
      </c>
      <c r="BT429" s="27">
        <v>384</v>
      </c>
      <c r="BU429" s="27">
        <v>384</v>
      </c>
      <c r="BV429" s="27">
        <v>384</v>
      </c>
      <c r="BW429" s="27">
        <v>384</v>
      </c>
      <c r="BX429" s="27">
        <v>384</v>
      </c>
      <c r="BY429" s="27">
        <v>384</v>
      </c>
    </row>
    <row r="430" spans="2:77" x14ac:dyDescent="0.25">
      <c r="B430" s="41" t="s">
        <v>53</v>
      </c>
      <c r="C430" s="38" t="s">
        <v>155</v>
      </c>
      <c r="D430" s="39" t="s">
        <v>16</v>
      </c>
      <c r="E430" s="42">
        <f>IF(AR501&lt;0.75,1/0,IF(AR$505&lt;0.75,1/0,X430))</f>
        <v>0.27988352611354661</v>
      </c>
      <c r="F430" s="42">
        <f>IF(AS501&lt;0.75,1/0,IF(AS$505&lt;0.75,1/0,Y430))</f>
        <v>4.137756434092088E-3</v>
      </c>
      <c r="G430" s="42">
        <f>IF(AT501&lt;0.75,1/0,IF(AT$505&lt;0.75,1/0,Z430))</f>
        <v>0.66785007078373826</v>
      </c>
      <c r="H430" s="42">
        <f>IF(AU501&lt;0.75,1/0,IF(AU$505&lt;0.75,1/0,AA430))</f>
        <v>8.2881896535348165E-2</v>
      </c>
      <c r="I430" s="42">
        <f>IF(AV501&lt;0.75,1/0,IF(AV$505&lt;0.75,1/0,AB430))</f>
        <v>-3.8473589294607646E-2</v>
      </c>
      <c r="J430" s="42">
        <f>IF(AW501&lt;0.75,1/0,IF(AW$505&lt;0.75,1/0,AC430))</f>
        <v>-0.54450104884626915</v>
      </c>
      <c r="K430" s="42">
        <f>IF(AX501&lt;0.75,1/0,IF(AX$505&lt;0.75,1/0,AD430))</f>
        <v>-0.37021939504089318</v>
      </c>
      <c r="L430" s="42">
        <f>IF(AY501&lt;0.75,1/0,IF(AY$505&lt;0.75,1/0,AE430))</f>
        <v>-0.20442711882888531</v>
      </c>
      <c r="M430" s="42">
        <f>IF(AZ501&lt;0.75,1/0,IF(AZ$505&lt;0.75,1/0,AF430))</f>
        <v>9.4139226397741638E-2</v>
      </c>
      <c r="N430" s="42">
        <f>IF(BA501&lt;0.75,1/0,IF(BA$505&lt;0.75,1/0,AG430))</f>
        <v>-0.17333428688112629</v>
      </c>
      <c r="O430" s="42">
        <f>IF(BB501&lt;0.75,1/0,IF(BB$505&lt;0.75,1/0,AH430))</f>
        <v>-0.19581474483495298</v>
      </c>
      <c r="P430" s="42">
        <f>IF(BC501&lt;0.75,1/0,IF(BC$505&lt;0.75,1/0,AI430))</f>
        <v>0.40107683320090137</v>
      </c>
      <c r="Q430" s="42">
        <f>IF(BD501&lt;0.75,1/0,IF(BD$505&lt;0.75,1/0,AJ430))</f>
        <v>-0.47926580557443921</v>
      </c>
      <c r="R430" s="42">
        <f>IF(BE501&lt;0.75,1/0,IF(BE$505&lt;0.75,1/0,AK430))</f>
        <v>-6.0552980212610463E-2</v>
      </c>
      <c r="S430" s="42">
        <f>IF(BF501&lt;0.75,1/0,IF(BF$505&lt;0.75,1/0,AL430))</f>
        <v>-0.13924816516867355</v>
      </c>
      <c r="U430" s="5" t="s">
        <v>53</v>
      </c>
      <c r="V430" s="6" t="s">
        <v>155</v>
      </c>
      <c r="W430" s="7" t="s">
        <v>16</v>
      </c>
      <c r="X430" s="1">
        <v>0.27988352611354661</v>
      </c>
      <c r="Y430" s="1">
        <v>4.137756434092088E-3</v>
      </c>
      <c r="Z430" s="1">
        <v>0.66785007078373826</v>
      </c>
      <c r="AA430" s="1">
        <v>8.2881896535348165E-2</v>
      </c>
      <c r="AB430" s="1">
        <v>-3.8473589294607646E-2</v>
      </c>
      <c r="AC430" s="1">
        <v>-0.54450104884626915</v>
      </c>
      <c r="AD430" s="1">
        <v>-0.37021939504089318</v>
      </c>
      <c r="AE430" s="1">
        <v>-0.20442711882888531</v>
      </c>
      <c r="AF430" s="1">
        <v>9.4139226397741638E-2</v>
      </c>
      <c r="AG430" s="1">
        <v>-0.17333428688112629</v>
      </c>
      <c r="AH430" s="1">
        <v>-0.19581474483495298</v>
      </c>
      <c r="AI430" s="1">
        <v>0.40107683320090137</v>
      </c>
      <c r="AJ430" s="1">
        <v>-0.47926580557443921</v>
      </c>
      <c r="AK430" s="1">
        <v>-6.0552980212610463E-2</v>
      </c>
      <c r="AL430" s="1">
        <v>-0.13924816516867355</v>
      </c>
      <c r="AO430" s="41" t="s">
        <v>43</v>
      </c>
      <c r="AP430" s="38" t="s">
        <v>160</v>
      </c>
      <c r="AQ430" s="39" t="s">
        <v>16</v>
      </c>
      <c r="AR430" s="42">
        <f t="shared" ref="AR430:AR435" si="611">BK430/384</f>
        <v>1</v>
      </c>
      <c r="AS430" s="42">
        <f t="shared" si="597"/>
        <v>0.98958333333333337</v>
      </c>
      <c r="AT430" s="42">
        <f t="shared" si="598"/>
        <v>0.96875</v>
      </c>
      <c r="AU430" s="42">
        <f t="shared" si="599"/>
        <v>0.95833333333333337</v>
      </c>
      <c r="AV430" s="42">
        <f t="shared" si="600"/>
        <v>1</v>
      </c>
      <c r="AW430" s="42">
        <f t="shared" si="601"/>
        <v>0.96614583333333337</v>
      </c>
      <c r="AX430" s="42">
        <f t="shared" si="602"/>
        <v>0.99479166666666663</v>
      </c>
      <c r="AY430" s="42">
        <f t="shared" si="603"/>
        <v>1</v>
      </c>
      <c r="AZ430" s="42">
        <f t="shared" si="604"/>
        <v>1</v>
      </c>
      <c r="BA430" s="42">
        <f t="shared" si="605"/>
        <v>1</v>
      </c>
      <c r="BB430" s="42">
        <f t="shared" si="606"/>
        <v>1</v>
      </c>
      <c r="BC430" s="42">
        <f t="shared" si="607"/>
        <v>1</v>
      </c>
      <c r="BD430" s="42">
        <f t="shared" si="608"/>
        <v>0.98697916666666663</v>
      </c>
      <c r="BE430" s="42">
        <f t="shared" si="609"/>
        <v>1</v>
      </c>
      <c r="BF430" s="42">
        <f t="shared" si="610"/>
        <v>1</v>
      </c>
      <c r="BH430" s="41" t="s">
        <v>43</v>
      </c>
      <c r="BI430" s="38" t="s">
        <v>160</v>
      </c>
      <c r="BJ430" s="39" t="s">
        <v>16</v>
      </c>
      <c r="BK430" s="27">
        <v>384</v>
      </c>
      <c r="BL430" s="27">
        <v>380</v>
      </c>
      <c r="BM430" s="27">
        <v>372</v>
      </c>
      <c r="BN430" s="27">
        <v>368</v>
      </c>
      <c r="BO430" s="27">
        <v>384</v>
      </c>
      <c r="BP430" s="27">
        <v>371</v>
      </c>
      <c r="BQ430" s="27">
        <v>382</v>
      </c>
      <c r="BR430" s="27">
        <v>384</v>
      </c>
      <c r="BS430" s="27">
        <v>384</v>
      </c>
      <c r="BT430" s="27">
        <v>384</v>
      </c>
      <c r="BU430" s="27">
        <v>384</v>
      </c>
      <c r="BV430" s="27">
        <v>384</v>
      </c>
      <c r="BW430" s="27">
        <v>379</v>
      </c>
      <c r="BX430" s="27">
        <v>384</v>
      </c>
      <c r="BY430" s="27">
        <v>384</v>
      </c>
    </row>
    <row r="431" spans="2:77" x14ac:dyDescent="0.25">
      <c r="B431" s="41" t="s">
        <v>53</v>
      </c>
      <c r="C431" s="38" t="s">
        <v>156</v>
      </c>
      <c r="D431" s="39" t="s">
        <v>16</v>
      </c>
      <c r="E431" s="42">
        <f>IF(AR502&lt;0.75,1/0,IF(AR$505&lt;0.75,1/0,X431))</f>
        <v>8.1591246617398028E-2</v>
      </c>
      <c r="F431" s="42">
        <f>IF(AS502&lt;0.75,1/0,IF(AS$505&lt;0.75,1/0,Y431))</f>
        <v>-2.3612180538463368E-2</v>
      </c>
      <c r="G431" s="42">
        <f>IF(AT502&lt;0.75,1/0,IF(AT$505&lt;0.75,1/0,Z431))</f>
        <v>0.33314162876410225</v>
      </c>
      <c r="H431" s="42">
        <f>IF(AU502&lt;0.75,1/0,IF(AU$505&lt;0.75,1/0,AA431))</f>
        <v>-1.1944798793923406E-2</v>
      </c>
      <c r="I431" s="42">
        <f>IF(AV502&lt;0.75,1/0,IF(AV$505&lt;0.75,1/0,AB431))</f>
        <v>-2.5822361352399126E-2</v>
      </c>
      <c r="J431" s="42">
        <f>IF(AW502&lt;0.75,1/0,IF(AW$505&lt;0.75,1/0,AC431))</f>
        <v>-0.53332519007358647</v>
      </c>
      <c r="K431" s="42">
        <f>IF(AX502&lt;0.75,1/0,IF(AX$505&lt;0.75,1/0,AD431))</f>
        <v>-0.31244979919678717</v>
      </c>
      <c r="L431" s="42">
        <f>IF(AY502&lt;0.75,1/0,IF(AY$505&lt;0.75,1/0,AE431))</f>
        <v>-0.25778986841970397</v>
      </c>
      <c r="M431" s="42">
        <f>IF(AZ502&lt;0.75,1/0,IF(AZ$505&lt;0.75,1/0,AF431))</f>
        <v>-7.8024873469852984E-2</v>
      </c>
      <c r="N431" s="42">
        <f>IF(BA502&lt;0.75,1/0,IF(BA$505&lt;0.75,1/0,AG431))</f>
        <v>-0.15301307810163733</v>
      </c>
      <c r="O431" s="42">
        <f>IF(BB502&lt;0.75,1/0,IF(BB$505&lt;0.75,1/0,AH431))</f>
        <v>-0.34010613635810061</v>
      </c>
      <c r="P431" s="42">
        <f>IF(BC502&lt;0.75,1/0,IF(BC$505&lt;0.75,1/0,AI431))</f>
        <v>0.33714919865047932</v>
      </c>
      <c r="Q431" s="42">
        <f>IF(BD502&lt;0.75,1/0,IF(BD$505&lt;0.75,1/0,AJ431))</f>
        <v>-0.38710985002026754</v>
      </c>
      <c r="R431" s="42">
        <f>IF(BE502&lt;0.75,1/0,IF(BE$505&lt;0.75,1/0,AK431))</f>
        <v>-0.13141906005324033</v>
      </c>
      <c r="S431" s="42">
        <f>IF(BF502&lt;0.75,1/0,IF(BF$505&lt;0.75,1/0,AL431))</f>
        <v>-0.15097695836743963</v>
      </c>
      <c r="U431" s="5" t="s">
        <v>53</v>
      </c>
      <c r="V431" s="6" t="s">
        <v>156</v>
      </c>
      <c r="W431" s="7" t="s">
        <v>16</v>
      </c>
      <c r="X431" s="1">
        <v>8.1591246617398028E-2</v>
      </c>
      <c r="Y431" s="1">
        <v>-2.3612180538463368E-2</v>
      </c>
      <c r="Z431" s="1">
        <v>0.33314162876410225</v>
      </c>
      <c r="AA431" s="1">
        <v>-1.1944798793923406E-2</v>
      </c>
      <c r="AB431" s="1">
        <v>-2.5822361352399126E-2</v>
      </c>
      <c r="AC431" s="1">
        <v>-0.53332519007358647</v>
      </c>
      <c r="AD431" s="1">
        <v>-0.31244979919678717</v>
      </c>
      <c r="AE431" s="1">
        <v>-0.25778986841970397</v>
      </c>
      <c r="AF431" s="1">
        <v>-7.8024873469852984E-2</v>
      </c>
      <c r="AG431" s="1">
        <v>-0.15301307810163733</v>
      </c>
      <c r="AH431" s="1">
        <v>-0.34010613635810061</v>
      </c>
      <c r="AI431" s="1">
        <v>0.33714919865047932</v>
      </c>
      <c r="AJ431" s="1">
        <v>-0.38710985002026754</v>
      </c>
      <c r="AK431" s="1">
        <v>-0.13141906005324033</v>
      </c>
      <c r="AL431" s="1">
        <v>-0.15097695836743963</v>
      </c>
      <c r="AO431" s="41" t="s">
        <v>43</v>
      </c>
      <c r="AP431" s="38" t="s">
        <v>161</v>
      </c>
      <c r="AQ431" s="39" t="s">
        <v>16</v>
      </c>
      <c r="AR431" s="42">
        <f t="shared" si="611"/>
        <v>1</v>
      </c>
      <c r="AS431" s="42">
        <f t="shared" si="597"/>
        <v>0.984375</v>
      </c>
      <c r="AT431" s="42">
        <f t="shared" si="598"/>
        <v>0.99739583333333337</v>
      </c>
      <c r="AU431" s="42">
        <f t="shared" si="599"/>
        <v>0.95833333333333337</v>
      </c>
      <c r="AV431" s="42">
        <f t="shared" si="600"/>
        <v>1</v>
      </c>
      <c r="AW431" s="42">
        <f t="shared" si="601"/>
        <v>0.9765625</v>
      </c>
      <c r="AX431" s="42">
        <f t="shared" si="602"/>
        <v>0.98697916666666663</v>
      </c>
      <c r="AY431" s="42">
        <f t="shared" si="603"/>
        <v>0.99739583333333337</v>
      </c>
      <c r="AZ431" s="42">
        <f t="shared" si="604"/>
        <v>1</v>
      </c>
      <c r="BA431" s="42">
        <f t="shared" si="605"/>
        <v>1</v>
      </c>
      <c r="BB431" s="42">
        <f t="shared" si="606"/>
        <v>1</v>
      </c>
      <c r="BC431" s="42">
        <f t="shared" si="607"/>
        <v>1</v>
      </c>
      <c r="BD431" s="42">
        <f t="shared" si="608"/>
        <v>1</v>
      </c>
      <c r="BE431" s="42">
        <f t="shared" si="609"/>
        <v>1</v>
      </c>
      <c r="BF431" s="42">
        <f t="shared" si="610"/>
        <v>1</v>
      </c>
      <c r="BH431" s="41" t="s">
        <v>43</v>
      </c>
      <c r="BI431" s="38" t="s">
        <v>161</v>
      </c>
      <c r="BJ431" s="39" t="s">
        <v>16</v>
      </c>
      <c r="BK431" s="27">
        <v>384</v>
      </c>
      <c r="BL431" s="27">
        <v>378</v>
      </c>
      <c r="BM431" s="27">
        <v>383</v>
      </c>
      <c r="BN431" s="27">
        <v>368</v>
      </c>
      <c r="BO431" s="27">
        <v>384</v>
      </c>
      <c r="BP431" s="27">
        <v>375</v>
      </c>
      <c r="BQ431" s="27">
        <v>379</v>
      </c>
      <c r="BR431" s="27">
        <v>383</v>
      </c>
      <c r="BS431" s="27">
        <v>384</v>
      </c>
      <c r="BT431" s="27">
        <v>384</v>
      </c>
      <c r="BU431" s="27">
        <v>384</v>
      </c>
      <c r="BV431" s="27">
        <v>384</v>
      </c>
      <c r="BW431" s="27">
        <v>384</v>
      </c>
      <c r="BX431" s="27">
        <v>384</v>
      </c>
      <c r="BY431" s="27">
        <v>384</v>
      </c>
    </row>
    <row r="432" spans="2:77" x14ac:dyDescent="0.25">
      <c r="B432" s="41" t="s">
        <v>53</v>
      </c>
      <c r="C432" s="38" t="s">
        <v>157</v>
      </c>
      <c r="D432" s="39" t="s">
        <v>16</v>
      </c>
      <c r="E432" s="42">
        <f>IF(AR503&lt;0.75,1/0,IF(AR$505&lt;0.75,1/0,X432))</f>
        <v>0.13121331440125905</v>
      </c>
      <c r="F432" s="42">
        <f>IF(AS503&lt;0.75,1/0,IF(AS$505&lt;0.75,1/0,Y432))</f>
        <v>7.5567997396529085E-2</v>
      </c>
      <c r="G432" s="42">
        <f>IF(AT503&lt;0.75,1/0,IF(AT$505&lt;0.75,1/0,Z432))</f>
        <v>0.26043984098617701</v>
      </c>
      <c r="H432" s="42">
        <f>IF(AU503&lt;0.75,1/0,IF(AU$505&lt;0.75,1/0,AA432))</f>
        <v>-8.3280604404736946E-2</v>
      </c>
      <c r="I432" s="42">
        <f>IF(AV503&lt;0.75,1/0,IF(AV$505&lt;0.75,1/0,AB432))</f>
        <v>-0.24755757078295981</v>
      </c>
      <c r="J432" s="42">
        <f>IF(AW503&lt;0.75,1/0,IF(AW$505&lt;0.75,1/0,AC432))</f>
        <v>-0.5662592932382966</v>
      </c>
      <c r="K432" s="42">
        <f>IF(AX503&lt;0.75,1/0,IF(AX$505&lt;0.75,1/0,AD432))</f>
        <v>-0.53108680402192832</v>
      </c>
      <c r="L432" s="42">
        <f>IF(AY503&lt;0.75,1/0,IF(AY$505&lt;0.75,1/0,AE432))</f>
        <v>-0.44141712842008551</v>
      </c>
      <c r="M432" s="42">
        <f>IF(AZ503&lt;0.75,1/0,IF(AZ$505&lt;0.75,1/0,AF432))</f>
        <v>-0.36431030901622641</v>
      </c>
      <c r="N432" s="42">
        <f>IF(BA503&lt;0.75,1/0,IF(BA$505&lt;0.75,1/0,AG432))</f>
        <v>-0.2560604410243672</v>
      </c>
      <c r="O432" s="42">
        <f>IF(BB503&lt;0.75,1/0,IF(BB$505&lt;0.75,1/0,AH432))</f>
        <v>-0.34506337712702218</v>
      </c>
      <c r="P432" s="42">
        <f>IF(BC503&lt;0.75,1/0,IF(BC$505&lt;0.75,1/0,AI432))</f>
        <v>-3.2594679429325701E-2</v>
      </c>
      <c r="Q432" s="42">
        <f>IF(BD503&lt;0.75,1/0,IF(BD$505&lt;0.75,1/0,AJ432))</f>
        <v>-0.62447361902402776</v>
      </c>
      <c r="R432" s="42">
        <f>IF(BE503&lt;0.75,1/0,IF(BE$505&lt;0.75,1/0,AK432))</f>
        <v>-0.27212956247074072</v>
      </c>
      <c r="S432" s="42">
        <f>IF(BF503&lt;0.75,1/0,IF(BF$505&lt;0.75,1/0,AL432))</f>
        <v>-0.31169057044751314</v>
      </c>
      <c r="U432" s="5" t="s">
        <v>53</v>
      </c>
      <c r="V432" s="6" t="s">
        <v>157</v>
      </c>
      <c r="W432" s="7" t="s">
        <v>16</v>
      </c>
      <c r="X432" s="1">
        <v>0.13121331440125905</v>
      </c>
      <c r="Y432" s="1">
        <v>7.5567997396529085E-2</v>
      </c>
      <c r="Z432" s="1">
        <v>0.26043984098617701</v>
      </c>
      <c r="AA432" s="1">
        <v>-8.3280604404736946E-2</v>
      </c>
      <c r="AB432" s="1">
        <v>-0.24755757078295981</v>
      </c>
      <c r="AC432" s="1">
        <v>-0.5662592932382966</v>
      </c>
      <c r="AD432" s="1">
        <v>-0.53108680402192832</v>
      </c>
      <c r="AE432" s="1">
        <v>-0.44141712842008551</v>
      </c>
      <c r="AF432" s="1">
        <v>-0.36431030901622641</v>
      </c>
      <c r="AG432" s="1">
        <v>-0.2560604410243672</v>
      </c>
      <c r="AH432" s="1">
        <v>-0.34506337712702218</v>
      </c>
      <c r="AI432" s="1">
        <v>-3.2594679429325701E-2</v>
      </c>
      <c r="AJ432" s="1">
        <v>-0.62447361902402776</v>
      </c>
      <c r="AK432" s="1">
        <v>-0.27212956247074072</v>
      </c>
      <c r="AL432" s="1">
        <v>-0.31169057044751314</v>
      </c>
      <c r="AO432" s="41" t="s">
        <v>43</v>
      </c>
      <c r="AP432" s="38" t="s">
        <v>162</v>
      </c>
      <c r="AQ432" s="39" t="s">
        <v>16</v>
      </c>
      <c r="AR432" s="42">
        <f t="shared" si="611"/>
        <v>1</v>
      </c>
      <c r="AS432" s="42">
        <f t="shared" si="597"/>
        <v>0.98958333333333337</v>
      </c>
      <c r="AT432" s="42">
        <f t="shared" si="598"/>
        <v>0.99739583333333337</v>
      </c>
      <c r="AU432" s="42">
        <f t="shared" si="599"/>
        <v>0.95833333333333337</v>
      </c>
      <c r="AV432" s="42">
        <f t="shared" si="600"/>
        <v>0.95572916666666663</v>
      </c>
      <c r="AW432" s="42">
        <f t="shared" si="601"/>
        <v>0.98697916666666663</v>
      </c>
      <c r="AX432" s="42">
        <f t="shared" si="602"/>
        <v>0.98697916666666663</v>
      </c>
      <c r="AY432" s="42">
        <f t="shared" si="603"/>
        <v>0.99739583333333337</v>
      </c>
      <c r="AZ432" s="42">
        <f t="shared" si="604"/>
        <v>0.9921875</v>
      </c>
      <c r="BA432" s="42">
        <f t="shared" si="605"/>
        <v>1</v>
      </c>
      <c r="BB432" s="42">
        <f t="shared" si="606"/>
        <v>1</v>
      </c>
      <c r="BC432" s="42">
        <f t="shared" si="607"/>
        <v>1</v>
      </c>
      <c r="BD432" s="42">
        <f t="shared" si="608"/>
        <v>1</v>
      </c>
      <c r="BE432" s="42">
        <f t="shared" si="609"/>
        <v>1</v>
      </c>
      <c r="BF432" s="42">
        <f t="shared" si="610"/>
        <v>1</v>
      </c>
      <c r="BH432" s="41" t="s">
        <v>43</v>
      </c>
      <c r="BI432" s="38" t="s">
        <v>162</v>
      </c>
      <c r="BJ432" s="39" t="s">
        <v>16</v>
      </c>
      <c r="BK432" s="27">
        <v>384</v>
      </c>
      <c r="BL432" s="27">
        <v>380</v>
      </c>
      <c r="BM432" s="27">
        <v>383</v>
      </c>
      <c r="BN432" s="27">
        <v>368</v>
      </c>
      <c r="BO432" s="27">
        <v>367</v>
      </c>
      <c r="BP432" s="27">
        <v>379</v>
      </c>
      <c r="BQ432" s="27">
        <v>379</v>
      </c>
      <c r="BR432" s="27">
        <v>383</v>
      </c>
      <c r="BS432" s="27">
        <v>381</v>
      </c>
      <c r="BT432" s="27">
        <v>384</v>
      </c>
      <c r="BU432" s="27">
        <v>384</v>
      </c>
      <c r="BV432" s="27">
        <v>384</v>
      </c>
      <c r="BW432" s="27">
        <v>384</v>
      </c>
      <c r="BX432" s="27">
        <v>384</v>
      </c>
      <c r="BY432" s="27">
        <v>384</v>
      </c>
    </row>
    <row r="433" spans="2:77" x14ac:dyDescent="0.25">
      <c r="B433" s="41" t="s">
        <v>53</v>
      </c>
      <c r="C433" s="38" t="s">
        <v>158</v>
      </c>
      <c r="D433" s="39" t="s">
        <v>16</v>
      </c>
      <c r="E433" s="42">
        <f>IF(AR504&lt;0.75,1/0,IF(AR$505&lt;0.75,1/0,X433))</f>
        <v>0.15049003802068706</v>
      </c>
      <c r="F433" s="42">
        <f>IF(AS504&lt;0.75,1/0,IF(AS$505&lt;0.75,1/0,Y433))</f>
        <v>-5.5482156563789964E-2</v>
      </c>
      <c r="G433" s="42">
        <f>IF(AT504&lt;0.75,1/0,IF(AT$505&lt;0.75,1/0,Z433))</f>
        <v>0.46638097129995915</v>
      </c>
      <c r="H433" s="42">
        <f>IF(AU504&lt;0.75,1/0,IF(AU$505&lt;0.75,1/0,AA433))</f>
        <v>-2.5630301525271015E-2</v>
      </c>
      <c r="I433" s="42">
        <f>IF(AV504&lt;0.75,1/0,IF(AV$505&lt;0.75,1/0,AB433))</f>
        <v>-0.22550256647730726</v>
      </c>
      <c r="J433" s="42">
        <f>IF(AW504&lt;0.75,1/0,IF(AW$505&lt;0.75,1/0,AC433))</f>
        <v>-0.53757150201409543</v>
      </c>
      <c r="K433" s="42">
        <f>IF(AX504&lt;0.75,1/0,IF(AX$505&lt;0.75,1/0,AD433))</f>
        <v>-0.23364806866952792</v>
      </c>
      <c r="L433" s="42">
        <f>IF(AY504&lt;0.75,1/0,IF(AY$505&lt;0.75,1/0,AE433))</f>
        <v>1.8960228590432004E-2</v>
      </c>
      <c r="M433" s="42">
        <f>IF(AZ504&lt;0.75,1/0,IF(AZ$505&lt;0.75,1/0,AF433))</f>
        <v>0.11500248112460887</v>
      </c>
      <c r="N433" s="42">
        <f>IF(BA504&lt;0.75,1/0,IF(BA$505&lt;0.75,1/0,AG433))</f>
        <v>0.15987347617379988</v>
      </c>
      <c r="O433" s="42">
        <f>IF(BB504&lt;0.75,1/0,IF(BB$505&lt;0.75,1/0,AH433))</f>
        <v>-0.21827659240220698</v>
      </c>
      <c r="P433" s="42">
        <f>IF(BC504&lt;0.75,1/0,IF(BC$505&lt;0.75,1/0,AI433))</f>
        <v>0.2398344137243813</v>
      </c>
      <c r="Q433" s="42">
        <f>IF(BD504&lt;0.75,1/0,IF(BD$505&lt;0.75,1/0,AJ433))</f>
        <v>-0.30073800738007372</v>
      </c>
      <c r="R433" s="42">
        <f>IF(BE504&lt;0.75,1/0,IF(BE$505&lt;0.75,1/0,AK433))</f>
        <v>-4.032499278452617E-2</v>
      </c>
      <c r="S433" s="42">
        <f>IF(BF504&lt;0.75,1/0,IF(BF$505&lt;0.75,1/0,AL433))</f>
        <v>-1.8613002443253035E-2</v>
      </c>
      <c r="U433" s="5" t="s">
        <v>53</v>
      </c>
      <c r="V433" s="6" t="s">
        <v>158</v>
      </c>
      <c r="W433" s="7" t="s">
        <v>16</v>
      </c>
      <c r="X433" s="1">
        <v>0.15049003802068706</v>
      </c>
      <c r="Y433" s="1">
        <v>-5.5482156563789964E-2</v>
      </c>
      <c r="Z433" s="1">
        <v>0.46638097129995915</v>
      </c>
      <c r="AA433" s="1">
        <v>-2.5630301525271015E-2</v>
      </c>
      <c r="AB433" s="1">
        <v>-0.22550256647730726</v>
      </c>
      <c r="AC433" s="1">
        <v>-0.53757150201409543</v>
      </c>
      <c r="AD433" s="1">
        <v>-0.23364806866952792</v>
      </c>
      <c r="AE433" s="1">
        <v>1.8960228590432004E-2</v>
      </c>
      <c r="AF433" s="1">
        <v>0.11500248112460887</v>
      </c>
      <c r="AG433" s="1">
        <v>0.15987347617379988</v>
      </c>
      <c r="AH433" s="1">
        <v>-0.21827659240220698</v>
      </c>
      <c r="AI433" s="1">
        <v>0.2398344137243813</v>
      </c>
      <c r="AJ433" s="1">
        <v>-0.30073800738007372</v>
      </c>
      <c r="AK433" s="1">
        <v>-4.032499278452617E-2</v>
      </c>
      <c r="AL433" s="1">
        <v>-1.8613002443253035E-2</v>
      </c>
      <c r="AO433" s="41" t="s">
        <v>43</v>
      </c>
      <c r="AP433" s="38" t="s">
        <v>163</v>
      </c>
      <c r="AQ433" s="39" t="s">
        <v>16</v>
      </c>
      <c r="AR433" s="42">
        <f t="shared" si="611"/>
        <v>1</v>
      </c>
      <c r="AS433" s="42">
        <f t="shared" si="597"/>
        <v>0.984375</v>
      </c>
      <c r="AT433" s="42">
        <f t="shared" si="598"/>
        <v>1</v>
      </c>
      <c r="AU433" s="42">
        <f t="shared" si="599"/>
        <v>0.95833333333333337</v>
      </c>
      <c r="AV433" s="42">
        <f t="shared" si="600"/>
        <v>0.98697916666666663</v>
      </c>
      <c r="AW433" s="42">
        <f t="shared" si="601"/>
        <v>0.97395833333333337</v>
      </c>
      <c r="AX433" s="42">
        <f t="shared" si="602"/>
        <v>0.97395833333333337</v>
      </c>
      <c r="AY433" s="42">
        <f t="shared" si="603"/>
        <v>1</v>
      </c>
      <c r="AZ433" s="42">
        <f t="shared" si="604"/>
        <v>0.9921875</v>
      </c>
      <c r="BA433" s="42">
        <f t="shared" si="605"/>
        <v>1</v>
      </c>
      <c r="BB433" s="42">
        <f t="shared" si="606"/>
        <v>1</v>
      </c>
      <c r="BC433" s="42">
        <f t="shared" si="607"/>
        <v>1</v>
      </c>
      <c r="BD433" s="42">
        <f t="shared" si="608"/>
        <v>0.98697916666666663</v>
      </c>
      <c r="BE433" s="42">
        <f t="shared" si="609"/>
        <v>1</v>
      </c>
      <c r="BF433" s="42">
        <f t="shared" si="610"/>
        <v>1</v>
      </c>
      <c r="BH433" s="41" t="s">
        <v>43</v>
      </c>
      <c r="BI433" s="38" t="s">
        <v>163</v>
      </c>
      <c r="BJ433" s="39" t="s">
        <v>16</v>
      </c>
      <c r="BK433" s="27">
        <v>384</v>
      </c>
      <c r="BL433" s="27">
        <v>378</v>
      </c>
      <c r="BM433" s="27">
        <v>384</v>
      </c>
      <c r="BN433" s="27">
        <v>368</v>
      </c>
      <c r="BO433" s="27">
        <v>379</v>
      </c>
      <c r="BP433" s="27">
        <v>374</v>
      </c>
      <c r="BQ433" s="27">
        <v>374</v>
      </c>
      <c r="BR433" s="27">
        <v>384</v>
      </c>
      <c r="BS433" s="27">
        <v>381</v>
      </c>
      <c r="BT433" s="27">
        <v>384</v>
      </c>
      <c r="BU433" s="27">
        <v>384</v>
      </c>
      <c r="BV433" s="27">
        <v>384</v>
      </c>
      <c r="BW433" s="27">
        <v>379</v>
      </c>
      <c r="BX433" s="27">
        <v>384</v>
      </c>
      <c r="BY433" s="27">
        <v>384</v>
      </c>
    </row>
    <row r="434" spans="2:77" x14ac:dyDescent="0.25">
      <c r="B434" s="41" t="s">
        <v>32</v>
      </c>
      <c r="C434" s="38" t="s">
        <v>153</v>
      </c>
      <c r="D434" s="39" t="s">
        <v>140</v>
      </c>
      <c r="E434" s="42">
        <f>IF(AR506&lt;0.75,1/0,IF(AR$512&lt;0.75,1/0,X434))</f>
        <v>-0.26590682759545792</v>
      </c>
      <c r="F434" s="42" t="e">
        <f>IF(AS506&lt;0.75,1/0,IF(AS$512&lt;0.75,1/0,Y434))</f>
        <v>#DIV/0!</v>
      </c>
      <c r="G434" s="42">
        <f>IF(AT506&lt;0.75,1/0,IF(AT$512&lt;0.75,1/0,Z434))</f>
        <v>-0.15134682317273929</v>
      </c>
      <c r="H434" s="42" t="e">
        <f>IF(AU506&lt;0.75,1/0,IF(AU$512&lt;0.75,1/0,AA434))</f>
        <v>#DIV/0!</v>
      </c>
      <c r="I434" s="42">
        <f>IF(AV506&lt;0.75,1/0,IF(AV$512&lt;0.75,1/0,AB434))</f>
        <v>-0.13248969541304023</v>
      </c>
      <c r="J434" s="42">
        <f>IF(AW506&lt;0.75,1/0,IF(AW$512&lt;0.75,1/0,AC434))</f>
        <v>-0.11920292585614556</v>
      </c>
      <c r="K434" s="42" t="e">
        <f>IF(AX506&lt;0.75,1/0,IF(AX$512&lt;0.75,1/0,AD434))</f>
        <v>#DIV/0!</v>
      </c>
      <c r="L434" s="42">
        <f>IF(AY506&lt;0.75,1/0,IF(AY$512&lt;0.75,1/0,AE434))</f>
        <v>0.44294864109060583</v>
      </c>
      <c r="M434" s="42">
        <f>IF(AZ506&lt;0.75,1/0,IF(AZ$512&lt;0.75,1/0,AF434))</f>
        <v>0.58225146557759655</v>
      </c>
      <c r="N434" s="42">
        <f>IF(BA506&lt;0.75,1/0,IF(BA$512&lt;0.75,1/0,AG434))</f>
        <v>0.24030253036983629</v>
      </c>
      <c r="O434" s="42" t="e">
        <f>IF(BB506&lt;0.75,1/0,IF(BB$512&lt;0.75,1/0,AH434))</f>
        <v>#DIV/0!</v>
      </c>
      <c r="P434" s="42">
        <f>IF(BC506&lt;0.75,1/0,IF(BC$512&lt;0.75,1/0,AI434))</f>
        <v>1.1399988132037242E-2</v>
      </c>
      <c r="Q434" s="42" t="e">
        <f>IF(BD506&lt;0.75,1/0,IF(BD$512&lt;0.75,1/0,AJ434))</f>
        <v>#DIV/0!</v>
      </c>
      <c r="R434" s="42">
        <f>IF(BE506&lt;0.75,1/0,IF(BE$512&lt;0.75,1/0,AK434))</f>
        <v>0.15504498587912052</v>
      </c>
      <c r="S434" s="42">
        <f>IF(BF506&lt;0.75,1/0,IF(BF$512&lt;0.75,1/0,AL434))</f>
        <v>-0.21331017217770254</v>
      </c>
      <c r="U434" s="5" t="s">
        <v>32</v>
      </c>
      <c r="V434" s="6" t="s">
        <v>153</v>
      </c>
      <c r="W434" s="7" t="s">
        <v>140</v>
      </c>
      <c r="X434" s="1">
        <v>-0.26590682759545792</v>
      </c>
      <c r="Y434" s="1" t="e">
        <v>#N/A</v>
      </c>
      <c r="Z434" s="1">
        <v>-0.15134682317273929</v>
      </c>
      <c r="AA434" s="1" t="e">
        <v>#N/A</v>
      </c>
      <c r="AB434" s="1">
        <v>-0.13248969541304023</v>
      </c>
      <c r="AC434" s="1">
        <v>-0.11920292585614556</v>
      </c>
      <c r="AD434" s="1">
        <v>8.3522867294451908E-2</v>
      </c>
      <c r="AE434" s="1">
        <v>0.44294864109060583</v>
      </c>
      <c r="AF434" s="1">
        <v>0.58225146557759655</v>
      </c>
      <c r="AG434" s="1">
        <v>0.24030253036983629</v>
      </c>
      <c r="AH434" s="1" t="e">
        <v>#N/A</v>
      </c>
      <c r="AI434" s="1">
        <v>1.1399988132037242E-2</v>
      </c>
      <c r="AJ434" s="1" t="e">
        <v>#N/A</v>
      </c>
      <c r="AK434" s="1">
        <v>0.15504498587912052</v>
      </c>
      <c r="AL434" s="1">
        <v>-0.21331017217770254</v>
      </c>
      <c r="AO434" s="41" t="s">
        <v>43</v>
      </c>
      <c r="AP434" s="38" t="s">
        <v>77</v>
      </c>
      <c r="AQ434" s="39" t="s">
        <v>16</v>
      </c>
      <c r="AR434" s="42">
        <f t="shared" si="611"/>
        <v>1</v>
      </c>
      <c r="AS434" s="42">
        <f t="shared" si="597"/>
        <v>0.984375</v>
      </c>
      <c r="AT434" s="42">
        <f t="shared" si="598"/>
        <v>0.99739583333333337</v>
      </c>
      <c r="AU434" s="42">
        <f t="shared" si="599"/>
        <v>0.95833333333333337</v>
      </c>
      <c r="AV434" s="42">
        <f t="shared" si="600"/>
        <v>0.98177083333333337</v>
      </c>
      <c r="AW434" s="42">
        <f t="shared" si="601"/>
        <v>0.95572916666666663</v>
      </c>
      <c r="AX434" s="42">
        <f t="shared" si="602"/>
        <v>0.98697916666666663</v>
      </c>
      <c r="AY434" s="42">
        <f t="shared" si="603"/>
        <v>1</v>
      </c>
      <c r="AZ434" s="42">
        <f t="shared" si="604"/>
        <v>0.99479166666666663</v>
      </c>
      <c r="BA434" s="42">
        <f t="shared" si="605"/>
        <v>1</v>
      </c>
      <c r="BB434" s="42">
        <f t="shared" si="606"/>
        <v>1</v>
      </c>
      <c r="BC434" s="42">
        <f t="shared" si="607"/>
        <v>1</v>
      </c>
      <c r="BD434" s="42">
        <f t="shared" si="608"/>
        <v>0.98697916666666663</v>
      </c>
      <c r="BE434" s="42">
        <f t="shared" si="609"/>
        <v>1</v>
      </c>
      <c r="BF434" s="42">
        <f t="shared" si="610"/>
        <v>1</v>
      </c>
      <c r="BH434" s="41" t="s">
        <v>43</v>
      </c>
      <c r="BI434" s="38" t="s">
        <v>77</v>
      </c>
      <c r="BJ434" s="39" t="s">
        <v>16</v>
      </c>
      <c r="BK434" s="27">
        <v>384</v>
      </c>
      <c r="BL434" s="27">
        <v>378</v>
      </c>
      <c r="BM434" s="27">
        <v>383</v>
      </c>
      <c r="BN434" s="27">
        <v>368</v>
      </c>
      <c r="BO434" s="27">
        <v>377</v>
      </c>
      <c r="BP434" s="27">
        <v>367</v>
      </c>
      <c r="BQ434" s="27">
        <v>379</v>
      </c>
      <c r="BR434" s="27">
        <v>384</v>
      </c>
      <c r="BS434" s="27">
        <v>382</v>
      </c>
      <c r="BT434" s="27">
        <v>384</v>
      </c>
      <c r="BU434" s="27">
        <v>384</v>
      </c>
      <c r="BV434" s="27">
        <v>384</v>
      </c>
      <c r="BW434" s="27">
        <v>379</v>
      </c>
      <c r="BX434" s="27">
        <v>384</v>
      </c>
      <c r="BY434" s="27">
        <v>384</v>
      </c>
    </row>
    <row r="435" spans="2:77" x14ac:dyDescent="0.25">
      <c r="B435" s="41" t="s">
        <v>32</v>
      </c>
      <c r="C435" s="38" t="s">
        <v>154</v>
      </c>
      <c r="D435" s="39" t="s">
        <v>140</v>
      </c>
      <c r="E435" s="42">
        <f>IF(AR507&lt;0.75,1/0,IF(AR$512&lt;0.75,1/0,X435))</f>
        <v>-0.2700337490554463</v>
      </c>
      <c r="F435" s="42" t="e">
        <f>IF(AS507&lt;0.75,1/0,IF(AS$512&lt;0.75,1/0,Y435))</f>
        <v>#DIV/0!</v>
      </c>
      <c r="G435" s="42">
        <f>IF(AT507&lt;0.75,1/0,IF(AT$512&lt;0.75,1/0,Z435))</f>
        <v>-0.164331097602892</v>
      </c>
      <c r="H435" s="42" t="e">
        <f>IF(AU507&lt;0.75,1/0,IF(AU$512&lt;0.75,1/0,AA435))</f>
        <v>#DIV/0!</v>
      </c>
      <c r="I435" s="42">
        <f>IF(AV507&lt;0.75,1/0,IF(AV$512&lt;0.75,1/0,AB435))</f>
        <v>-0.19475023134741198</v>
      </c>
      <c r="J435" s="42">
        <f>IF(AW507&lt;0.75,1/0,IF(AW$512&lt;0.75,1/0,AC435))</f>
        <v>-0.26347935838445846</v>
      </c>
      <c r="K435" s="42">
        <f>IF(AX507&lt;0.75,1/0,IF(AX$512&lt;0.75,1/0,AD435))</f>
        <v>-0.19553449645801624</v>
      </c>
      <c r="L435" s="42">
        <f>IF(AY507&lt;0.75,1/0,IF(AY$512&lt;0.75,1/0,AE435))</f>
        <v>0.14994682604023835</v>
      </c>
      <c r="M435" s="42">
        <f>IF(AZ507&lt;0.75,1/0,IF(AZ$512&lt;0.75,1/0,AF435))</f>
        <v>6.6815271802266318E-2</v>
      </c>
      <c r="N435" s="42">
        <f>IF(BA507&lt;0.75,1/0,IF(BA$512&lt;0.75,1/0,AG435))</f>
        <v>-0.31881006046622107</v>
      </c>
      <c r="O435" s="42">
        <f>IF(BB507&lt;0.75,1/0,IF(BB$512&lt;0.75,1/0,AH435))</f>
        <v>-0.20955828512117791</v>
      </c>
      <c r="P435" s="42">
        <f>IF(BC507&lt;0.75,1/0,IF(BC$512&lt;0.75,1/0,AI435))</f>
        <v>-0.10648168116502155</v>
      </c>
      <c r="Q435" s="42" t="e">
        <f>IF(BD507&lt;0.75,1/0,IF(BD$512&lt;0.75,1/0,AJ435))</f>
        <v>#DIV/0!</v>
      </c>
      <c r="R435" s="42">
        <f>IF(BE507&lt;0.75,1/0,IF(BE$512&lt;0.75,1/0,AK435))</f>
        <v>-0.14164060540446732</v>
      </c>
      <c r="S435" s="42">
        <f>IF(BF507&lt;0.75,1/0,IF(BF$512&lt;0.75,1/0,AL435))</f>
        <v>-0.23817150527081798</v>
      </c>
      <c r="U435" s="5" t="s">
        <v>32</v>
      </c>
      <c r="V435" s="6" t="s">
        <v>154</v>
      </c>
      <c r="W435" s="7" t="s">
        <v>140</v>
      </c>
      <c r="X435" s="1">
        <v>-0.2700337490554463</v>
      </c>
      <c r="Y435" s="1" t="e">
        <v>#N/A</v>
      </c>
      <c r="Z435" s="1">
        <v>-0.164331097602892</v>
      </c>
      <c r="AA435" s="1" t="e">
        <v>#N/A</v>
      </c>
      <c r="AB435" s="1">
        <v>-0.19475023134741198</v>
      </c>
      <c r="AC435" s="1">
        <v>-0.26347935838445846</v>
      </c>
      <c r="AD435" s="1">
        <v>-0.19553449645801624</v>
      </c>
      <c r="AE435" s="1">
        <v>0.14994682604023835</v>
      </c>
      <c r="AF435" s="1">
        <v>6.6815271802266318E-2</v>
      </c>
      <c r="AG435" s="1">
        <v>-0.31881006046622107</v>
      </c>
      <c r="AH435" s="1">
        <v>-0.20955828512117791</v>
      </c>
      <c r="AI435" s="1">
        <v>-0.10648168116502155</v>
      </c>
      <c r="AJ435" s="1" t="e">
        <v>#N/A</v>
      </c>
      <c r="AK435" s="1">
        <v>-0.14164060540446732</v>
      </c>
      <c r="AL435" s="1">
        <v>-0.23817150527081798</v>
      </c>
      <c r="AO435" s="41" t="s">
        <v>43</v>
      </c>
      <c r="AP435" s="38" t="s">
        <v>164</v>
      </c>
      <c r="AQ435" s="39" t="s">
        <v>16</v>
      </c>
      <c r="AR435" s="42">
        <f t="shared" si="611"/>
        <v>0.97135416666666663</v>
      </c>
      <c r="AS435" s="42">
        <f t="shared" si="597"/>
        <v>0.984375</v>
      </c>
      <c r="AT435" s="42">
        <f t="shared" si="598"/>
        <v>1</v>
      </c>
      <c r="AU435" s="42">
        <f t="shared" si="599"/>
        <v>0.95833333333333337</v>
      </c>
      <c r="AV435" s="42">
        <f t="shared" si="600"/>
        <v>0.9765625</v>
      </c>
      <c r="AW435" s="42">
        <f t="shared" si="601"/>
        <v>0.96614583333333337</v>
      </c>
      <c r="AX435" s="42">
        <f t="shared" si="602"/>
        <v>0.99479166666666663</v>
      </c>
      <c r="AY435" s="42">
        <f t="shared" si="603"/>
        <v>1</v>
      </c>
      <c r="AZ435" s="42">
        <f t="shared" si="604"/>
        <v>0.99479166666666663</v>
      </c>
      <c r="BA435" s="42">
        <f t="shared" si="605"/>
        <v>1</v>
      </c>
      <c r="BB435" s="42">
        <f t="shared" si="606"/>
        <v>1</v>
      </c>
      <c r="BC435" s="42">
        <f t="shared" si="607"/>
        <v>1</v>
      </c>
      <c r="BD435" s="42">
        <f t="shared" si="608"/>
        <v>0.97916666666666663</v>
      </c>
      <c r="BE435" s="42">
        <f t="shared" si="609"/>
        <v>1</v>
      </c>
      <c r="BF435" s="42">
        <f t="shared" si="610"/>
        <v>1</v>
      </c>
      <c r="BH435" s="41" t="s">
        <v>43</v>
      </c>
      <c r="BI435" s="38" t="s">
        <v>164</v>
      </c>
      <c r="BJ435" s="39" t="s">
        <v>16</v>
      </c>
      <c r="BK435" s="27">
        <v>373</v>
      </c>
      <c r="BL435" s="27">
        <v>378</v>
      </c>
      <c r="BM435" s="27">
        <v>384</v>
      </c>
      <c r="BN435" s="27">
        <v>368</v>
      </c>
      <c r="BO435" s="27">
        <v>375</v>
      </c>
      <c r="BP435" s="27">
        <v>371</v>
      </c>
      <c r="BQ435" s="27">
        <v>382</v>
      </c>
      <c r="BR435" s="27">
        <v>384</v>
      </c>
      <c r="BS435" s="27">
        <v>382</v>
      </c>
      <c r="BT435" s="27">
        <v>384</v>
      </c>
      <c r="BU435" s="27">
        <v>384</v>
      </c>
      <c r="BV435" s="27">
        <v>384</v>
      </c>
      <c r="BW435" s="27">
        <v>376</v>
      </c>
      <c r="BX435" s="27">
        <v>384</v>
      </c>
      <c r="BY435" s="27">
        <v>384</v>
      </c>
    </row>
    <row r="436" spans="2:77" x14ac:dyDescent="0.25">
      <c r="B436" s="41" t="s">
        <v>32</v>
      </c>
      <c r="C436" s="38" t="s">
        <v>155</v>
      </c>
      <c r="D436" s="39" t="s">
        <v>140</v>
      </c>
      <c r="E436" s="42">
        <f>IF(AR508&lt;0.75,1/0,IF(AR$512&lt;0.75,1/0,X436))</f>
        <v>-0.20751525851223618</v>
      </c>
      <c r="F436" s="42" t="e">
        <f>IF(AS508&lt;0.75,1/0,IF(AS$512&lt;0.75,1/0,Y436))</f>
        <v>#DIV/0!</v>
      </c>
      <c r="G436" s="42">
        <f>IF(AT508&lt;0.75,1/0,IF(AT$512&lt;0.75,1/0,Z436))</f>
        <v>-5.2941438333296786E-2</v>
      </c>
      <c r="H436" s="42" t="e">
        <f>IF(AU508&lt;0.75,1/0,IF(AU$512&lt;0.75,1/0,AA436))</f>
        <v>#DIV/0!</v>
      </c>
      <c r="I436" s="42">
        <f>IF(AV508&lt;0.75,1/0,IF(AV$512&lt;0.75,1/0,AB436))</f>
        <v>5.8707103944268368E-2</v>
      </c>
      <c r="J436" s="42">
        <f>IF(AW508&lt;0.75,1/0,IF(AW$512&lt;0.75,1/0,AC436))</f>
        <v>2.148040125502626E-2</v>
      </c>
      <c r="K436" s="42">
        <f>IF(AX508&lt;0.75,1/0,IF(AX$512&lt;0.75,1/0,AD436))</f>
        <v>0.6127272535833217</v>
      </c>
      <c r="L436" s="42">
        <f>IF(AY508&lt;0.75,1/0,IF(AY$512&lt;0.75,1/0,AE436))</f>
        <v>0.92071879104105703</v>
      </c>
      <c r="M436" s="42">
        <f>IF(AZ508&lt;0.75,1/0,IF(AZ$512&lt;0.75,1/0,AF436))</f>
        <v>1.1472995107137463</v>
      </c>
      <c r="N436" s="42">
        <f>IF(BA508&lt;0.75,1/0,IF(BA$512&lt;0.75,1/0,AG436))</f>
        <v>0.22304413780314536</v>
      </c>
      <c r="O436" s="42">
        <f>IF(BB508&lt;0.75,1/0,IF(BB$512&lt;0.75,1/0,AH436))</f>
        <v>0.1950836633910138</v>
      </c>
      <c r="P436" s="42">
        <f>IF(BC508&lt;0.75,1/0,IF(BC$512&lt;0.75,1/0,AI436))</f>
        <v>0.39462379588648933</v>
      </c>
      <c r="Q436" s="42" t="e">
        <f>IF(BD508&lt;0.75,1/0,IF(BD$512&lt;0.75,1/0,AJ436))</f>
        <v>#DIV/0!</v>
      </c>
      <c r="R436" s="42">
        <f>IF(BE508&lt;0.75,1/0,IF(BE$512&lt;0.75,1/0,AK436))</f>
        <v>0.35241721108732715</v>
      </c>
      <c r="S436" s="42">
        <f>IF(BF508&lt;0.75,1/0,IF(BF$512&lt;0.75,1/0,AL436))</f>
        <v>0.14381827525050284</v>
      </c>
      <c r="U436" s="5" t="s">
        <v>32</v>
      </c>
      <c r="V436" s="6" t="s">
        <v>155</v>
      </c>
      <c r="W436" s="7" t="s">
        <v>140</v>
      </c>
      <c r="X436" s="1">
        <v>-0.20751525851223618</v>
      </c>
      <c r="Y436" s="1" t="e">
        <v>#N/A</v>
      </c>
      <c r="Z436" s="1">
        <v>-5.2941438333296786E-2</v>
      </c>
      <c r="AA436" s="1" t="e">
        <v>#N/A</v>
      </c>
      <c r="AB436" s="1">
        <v>5.8707103944268368E-2</v>
      </c>
      <c r="AC436" s="1">
        <v>2.148040125502626E-2</v>
      </c>
      <c r="AD436" s="1">
        <v>0.6127272535833217</v>
      </c>
      <c r="AE436" s="1">
        <v>0.92071879104105703</v>
      </c>
      <c r="AF436" s="1">
        <v>1.1472995107137463</v>
      </c>
      <c r="AG436" s="1">
        <v>0.22304413780314536</v>
      </c>
      <c r="AH436" s="1">
        <v>0.1950836633910138</v>
      </c>
      <c r="AI436" s="1">
        <v>0.39462379588648933</v>
      </c>
      <c r="AJ436" s="1" t="e">
        <v>#N/A</v>
      </c>
      <c r="AK436" s="1">
        <v>0.35241721108732715</v>
      </c>
      <c r="AL436" s="1">
        <v>0.14381827525050284</v>
      </c>
      <c r="AO436" s="41" t="s">
        <v>44</v>
      </c>
      <c r="AP436" s="38" t="s">
        <v>159</v>
      </c>
      <c r="AQ436" s="39" t="s">
        <v>16</v>
      </c>
      <c r="AR436" s="42">
        <f>BK436/360</f>
        <v>1</v>
      </c>
      <c r="AS436" s="42">
        <f t="shared" ref="AS436:AS442" si="612">BL436/360</f>
        <v>0.98888888888888893</v>
      </c>
      <c r="AT436" s="42">
        <f t="shared" ref="AT436:AT442" si="613">BM436/360</f>
        <v>0.95833333333333337</v>
      </c>
      <c r="AU436" s="42">
        <f t="shared" ref="AU436:AU442" si="614">BN436/360</f>
        <v>0.95833333333333337</v>
      </c>
      <c r="AV436" s="42">
        <f t="shared" ref="AV436:AV442" si="615">BO436/360</f>
        <v>1</v>
      </c>
      <c r="AW436" s="42">
        <f t="shared" ref="AW436:AW442" si="616">BP436/360</f>
        <v>0.97777777777777775</v>
      </c>
      <c r="AX436" s="42">
        <f t="shared" ref="AX436:AX442" si="617">BQ436/360</f>
        <v>0.97777777777777775</v>
      </c>
      <c r="AY436" s="42">
        <f t="shared" ref="AY436:AY442" si="618">BR436/360</f>
        <v>1</v>
      </c>
      <c r="AZ436" s="42">
        <f t="shared" ref="AZ436:AZ442" si="619">BS436/360</f>
        <v>1</v>
      </c>
      <c r="BA436" s="42">
        <f t="shared" ref="BA436:BA442" si="620">BT436/360</f>
        <v>1</v>
      </c>
      <c r="BB436" s="42">
        <f t="shared" ref="BB436:BB442" si="621">BU436/360</f>
        <v>1</v>
      </c>
      <c r="BC436" s="42">
        <f t="shared" ref="BC436:BC442" si="622">BV436/360</f>
        <v>1</v>
      </c>
      <c r="BD436" s="42">
        <f t="shared" ref="BD436:BD442" si="623">BW436/360</f>
        <v>1</v>
      </c>
      <c r="BE436" s="42">
        <f t="shared" ref="BE436:BE442" si="624">BX436/360</f>
        <v>1</v>
      </c>
      <c r="BF436" s="42">
        <f t="shared" ref="BF436:BF442" si="625">BY436/360</f>
        <v>1</v>
      </c>
      <c r="BH436" s="41" t="s">
        <v>44</v>
      </c>
      <c r="BI436" s="38" t="s">
        <v>159</v>
      </c>
      <c r="BJ436" s="39" t="s">
        <v>16</v>
      </c>
      <c r="BK436" s="27">
        <v>360</v>
      </c>
      <c r="BL436" s="27">
        <v>356</v>
      </c>
      <c r="BM436" s="27">
        <v>345</v>
      </c>
      <c r="BN436" s="27">
        <v>345</v>
      </c>
      <c r="BO436" s="27">
        <v>360</v>
      </c>
      <c r="BP436" s="27">
        <v>352</v>
      </c>
      <c r="BQ436" s="27">
        <v>352</v>
      </c>
      <c r="BR436" s="27">
        <v>360</v>
      </c>
      <c r="BS436" s="27">
        <v>360</v>
      </c>
      <c r="BT436" s="27">
        <v>360</v>
      </c>
      <c r="BU436" s="27">
        <v>360</v>
      </c>
      <c r="BV436" s="27">
        <v>360</v>
      </c>
      <c r="BW436" s="27">
        <v>360</v>
      </c>
      <c r="BX436" s="27">
        <v>360</v>
      </c>
      <c r="BY436" s="27">
        <v>360</v>
      </c>
    </row>
    <row r="437" spans="2:77" x14ac:dyDescent="0.25">
      <c r="B437" s="41" t="s">
        <v>32</v>
      </c>
      <c r="C437" s="38" t="s">
        <v>156</v>
      </c>
      <c r="D437" s="39" t="s">
        <v>140</v>
      </c>
      <c r="E437" s="42">
        <f>IF(AR509&lt;0.75,1/0,IF(AR$512&lt;0.75,1/0,X437))</f>
        <v>-0.38134116570176424</v>
      </c>
      <c r="F437" s="42" t="e">
        <f>IF(AS509&lt;0.75,1/0,IF(AS$512&lt;0.75,1/0,Y437))</f>
        <v>#DIV/0!</v>
      </c>
      <c r="G437" s="42">
        <f>IF(AT509&lt;0.75,1/0,IF(AT$512&lt;0.75,1/0,Z437))</f>
        <v>-0.34874412624554174</v>
      </c>
      <c r="H437" s="42" t="e">
        <f>IF(AU509&lt;0.75,1/0,IF(AU$512&lt;0.75,1/0,AA437))</f>
        <v>#DIV/0!</v>
      </c>
      <c r="I437" s="42">
        <f>IF(AV509&lt;0.75,1/0,IF(AV$512&lt;0.75,1/0,AB437))</f>
        <v>-5.6324462156201571E-2</v>
      </c>
      <c r="J437" s="42">
        <f>IF(AW509&lt;0.75,1/0,IF(AW$512&lt;0.75,1/0,AC437))</f>
        <v>-4.2024447041218327E-2</v>
      </c>
      <c r="K437" s="42">
        <f>IF(AX509&lt;0.75,1/0,IF(AX$512&lt;0.75,1/0,AD437))</f>
        <v>0.23389797023380865</v>
      </c>
      <c r="L437" s="42">
        <f>IF(AY509&lt;0.75,1/0,IF(AY$512&lt;0.75,1/0,AE437))</f>
        <v>0.306451511895105</v>
      </c>
      <c r="M437" s="42">
        <f>IF(AZ509&lt;0.75,1/0,IF(AZ$512&lt;0.75,1/0,AF437))</f>
        <v>0.50910763468005049</v>
      </c>
      <c r="N437" s="42">
        <f>IF(BA509&lt;0.75,1/0,IF(BA$512&lt;0.75,1/0,AG437))</f>
        <v>-8.6525591974052407E-2</v>
      </c>
      <c r="O437" s="42">
        <f>IF(BB509&lt;0.75,1/0,IF(BB$512&lt;0.75,1/0,AH437))</f>
        <v>-0.18434645036361985</v>
      </c>
      <c r="P437" s="42">
        <f>IF(BC509&lt;0.75,1/0,IF(BC$512&lt;0.75,1/0,AI437))</f>
        <v>0.44673130493159552</v>
      </c>
      <c r="Q437" s="42" t="e">
        <f>IF(BD509&lt;0.75,1/0,IF(BD$512&lt;0.75,1/0,AJ437))</f>
        <v>#DIV/0!</v>
      </c>
      <c r="R437" s="42">
        <f>IF(BE509&lt;0.75,1/0,IF(BE$512&lt;0.75,1/0,AK437))</f>
        <v>3.7967250616251169E-2</v>
      </c>
      <c r="S437" s="42">
        <f>IF(BF509&lt;0.75,1/0,IF(BF$512&lt;0.75,1/0,AL437))</f>
        <v>-8.8054916774309433E-3</v>
      </c>
      <c r="U437" s="5" t="s">
        <v>32</v>
      </c>
      <c r="V437" s="6" t="s">
        <v>156</v>
      </c>
      <c r="W437" s="7" t="s">
        <v>140</v>
      </c>
      <c r="X437" s="1">
        <v>-0.38134116570176424</v>
      </c>
      <c r="Y437" s="1" t="e">
        <v>#N/A</v>
      </c>
      <c r="Z437" s="1">
        <v>-0.34874412624554174</v>
      </c>
      <c r="AA437" s="1" t="e">
        <v>#N/A</v>
      </c>
      <c r="AB437" s="1">
        <v>-5.6324462156201571E-2</v>
      </c>
      <c r="AC437" s="1">
        <v>-4.2024447041218327E-2</v>
      </c>
      <c r="AD437" s="1">
        <v>0.23389797023380865</v>
      </c>
      <c r="AE437" s="1">
        <v>0.306451511895105</v>
      </c>
      <c r="AF437" s="1">
        <v>0.50910763468005049</v>
      </c>
      <c r="AG437" s="1">
        <v>-8.6525591974052407E-2</v>
      </c>
      <c r="AH437" s="1">
        <v>-0.18434645036361985</v>
      </c>
      <c r="AI437" s="1">
        <v>0.44673130493159552</v>
      </c>
      <c r="AJ437" s="1" t="e">
        <v>#N/A</v>
      </c>
      <c r="AK437" s="1">
        <v>3.7967250616251169E-2</v>
      </c>
      <c r="AL437" s="1">
        <v>-8.8054916774309433E-3</v>
      </c>
      <c r="AO437" s="41" t="s">
        <v>44</v>
      </c>
      <c r="AP437" s="38" t="s">
        <v>160</v>
      </c>
      <c r="AQ437" s="39" t="s">
        <v>16</v>
      </c>
      <c r="AR437" s="42">
        <f t="shared" ref="AR437:AR442" si="626">BK437/360</f>
        <v>1</v>
      </c>
      <c r="AS437" s="42">
        <f t="shared" si="612"/>
        <v>0.9916666666666667</v>
      </c>
      <c r="AT437" s="42">
        <f t="shared" si="613"/>
        <v>0.96111111111111114</v>
      </c>
      <c r="AU437" s="42">
        <f t="shared" si="614"/>
        <v>0.95833333333333337</v>
      </c>
      <c r="AV437" s="42">
        <f t="shared" si="615"/>
        <v>1</v>
      </c>
      <c r="AW437" s="42">
        <f t="shared" si="616"/>
        <v>0.97499999999999998</v>
      </c>
      <c r="AX437" s="42">
        <f t="shared" si="617"/>
        <v>0.98888888888888893</v>
      </c>
      <c r="AY437" s="42">
        <f t="shared" si="618"/>
        <v>1</v>
      </c>
      <c r="AZ437" s="42">
        <f t="shared" si="619"/>
        <v>1</v>
      </c>
      <c r="BA437" s="42">
        <f t="shared" si="620"/>
        <v>1</v>
      </c>
      <c r="BB437" s="42">
        <f t="shared" si="621"/>
        <v>1</v>
      </c>
      <c r="BC437" s="42">
        <f t="shared" si="622"/>
        <v>1</v>
      </c>
      <c r="BD437" s="42">
        <f t="shared" si="623"/>
        <v>0.98611111111111116</v>
      </c>
      <c r="BE437" s="42">
        <f t="shared" si="624"/>
        <v>1</v>
      </c>
      <c r="BF437" s="42">
        <f t="shared" si="625"/>
        <v>1</v>
      </c>
      <c r="BH437" s="41" t="s">
        <v>44</v>
      </c>
      <c r="BI437" s="38" t="s">
        <v>160</v>
      </c>
      <c r="BJ437" s="39" t="s">
        <v>16</v>
      </c>
      <c r="BK437" s="27">
        <v>360</v>
      </c>
      <c r="BL437" s="27">
        <v>357</v>
      </c>
      <c r="BM437" s="27">
        <v>346</v>
      </c>
      <c r="BN437" s="27">
        <v>345</v>
      </c>
      <c r="BO437" s="27">
        <v>360</v>
      </c>
      <c r="BP437" s="27">
        <v>351</v>
      </c>
      <c r="BQ437" s="27">
        <v>356</v>
      </c>
      <c r="BR437" s="27">
        <v>360</v>
      </c>
      <c r="BS437" s="27">
        <v>360</v>
      </c>
      <c r="BT437" s="27">
        <v>360</v>
      </c>
      <c r="BU437" s="27">
        <v>360</v>
      </c>
      <c r="BV437" s="27">
        <v>360</v>
      </c>
      <c r="BW437" s="27">
        <v>355</v>
      </c>
      <c r="BX437" s="27">
        <v>360</v>
      </c>
      <c r="BY437" s="27">
        <v>360</v>
      </c>
    </row>
    <row r="438" spans="2:77" x14ac:dyDescent="0.25">
      <c r="B438" s="41" t="s">
        <v>32</v>
      </c>
      <c r="C438" s="38" t="s">
        <v>157</v>
      </c>
      <c r="D438" s="39" t="s">
        <v>140</v>
      </c>
      <c r="E438" s="42">
        <f>IF(AR510&lt;0.75,1/0,IF(AR$512&lt;0.75,1/0,X438))</f>
        <v>-0.29926835966208509</v>
      </c>
      <c r="F438" s="42" t="e">
        <f>IF(AS510&lt;0.75,1/0,IF(AS$512&lt;0.75,1/0,Y438))</f>
        <v>#DIV/0!</v>
      </c>
      <c r="G438" s="42">
        <f>IF(AT510&lt;0.75,1/0,IF(AT$512&lt;0.75,1/0,Z438))</f>
        <v>-0.1019070636285927</v>
      </c>
      <c r="H438" s="42" t="e">
        <f>IF(AU510&lt;0.75,1/0,IF(AU$512&lt;0.75,1/0,AA438))</f>
        <v>#DIV/0!</v>
      </c>
      <c r="I438" s="42">
        <f>IF(AV510&lt;0.75,1/0,IF(AV$512&lt;0.75,1/0,AB438))</f>
        <v>0.15793597483483723</v>
      </c>
      <c r="J438" s="42">
        <f>IF(AW510&lt;0.75,1/0,IF(AW$512&lt;0.75,1/0,AC438))</f>
        <v>-4.8110714121161413E-2</v>
      </c>
      <c r="K438" s="42">
        <f>IF(AX510&lt;0.75,1/0,IF(AX$512&lt;0.75,1/0,AD438))</f>
        <v>0.34031449817506387</v>
      </c>
      <c r="L438" s="42">
        <f>IF(AY510&lt;0.75,1/0,IF(AY$512&lt;0.75,1/0,AE438))</f>
        <v>0.6348205234701787</v>
      </c>
      <c r="M438" s="42">
        <f>IF(AZ510&lt;0.75,1/0,IF(AZ$512&lt;0.75,1/0,AF438))</f>
        <v>0.68160387985237514</v>
      </c>
      <c r="N438" s="42">
        <f>IF(BA510&lt;0.75,1/0,IF(BA$512&lt;0.75,1/0,AG438))</f>
        <v>0.17460137570717382</v>
      </c>
      <c r="O438" s="42">
        <f>IF(BB510&lt;0.75,1/0,IF(BB$512&lt;0.75,1/0,AH438))</f>
        <v>1.7548917928535301E-2</v>
      </c>
      <c r="P438" s="42">
        <f>IF(BC510&lt;0.75,1/0,IF(BC$512&lt;0.75,1/0,AI438))</f>
        <v>5.8865970211211094E-2</v>
      </c>
      <c r="Q438" s="42" t="e">
        <f>IF(BD510&lt;0.75,1/0,IF(BD$512&lt;0.75,1/0,AJ438))</f>
        <v>#DIV/0!</v>
      </c>
      <c r="R438" s="42">
        <f>IF(BE510&lt;0.75,1/0,IF(BE$512&lt;0.75,1/0,AK438))</f>
        <v>0.22208722948357518</v>
      </c>
      <c r="S438" s="42">
        <f>IF(BF510&lt;0.75,1/0,IF(BF$512&lt;0.75,1/0,AL438))</f>
        <v>8.3872653242928585E-2</v>
      </c>
      <c r="U438" s="5" t="s">
        <v>32</v>
      </c>
      <c r="V438" s="6" t="s">
        <v>157</v>
      </c>
      <c r="W438" s="7" t="s">
        <v>140</v>
      </c>
      <c r="X438" s="1">
        <v>-0.29926835966208509</v>
      </c>
      <c r="Y438" s="1" t="e">
        <v>#N/A</v>
      </c>
      <c r="Z438" s="1">
        <v>-0.1019070636285927</v>
      </c>
      <c r="AA438" s="1" t="e">
        <v>#N/A</v>
      </c>
      <c r="AB438" s="1">
        <v>0.15793597483483723</v>
      </c>
      <c r="AC438" s="1">
        <v>-4.8110714121161413E-2</v>
      </c>
      <c r="AD438" s="1">
        <v>0.34031449817506387</v>
      </c>
      <c r="AE438" s="1">
        <v>0.6348205234701787</v>
      </c>
      <c r="AF438" s="1">
        <v>0.68160387985237514</v>
      </c>
      <c r="AG438" s="1">
        <v>0.17460137570717382</v>
      </c>
      <c r="AH438" s="1">
        <v>1.7548917928535301E-2</v>
      </c>
      <c r="AI438" s="1">
        <v>5.8865970211211094E-2</v>
      </c>
      <c r="AJ438" s="1" t="e">
        <v>#N/A</v>
      </c>
      <c r="AK438" s="1">
        <v>0.22208722948357518</v>
      </c>
      <c r="AL438" s="1">
        <v>8.3872653242928585E-2</v>
      </c>
      <c r="AO438" s="41" t="s">
        <v>44</v>
      </c>
      <c r="AP438" s="38" t="s">
        <v>161</v>
      </c>
      <c r="AQ438" s="39" t="s">
        <v>16</v>
      </c>
      <c r="AR438" s="42">
        <f t="shared" si="626"/>
        <v>1</v>
      </c>
      <c r="AS438" s="42">
        <f t="shared" si="612"/>
        <v>0.98888888888888893</v>
      </c>
      <c r="AT438" s="42">
        <f t="shared" si="613"/>
        <v>1</v>
      </c>
      <c r="AU438" s="42">
        <f t="shared" si="614"/>
        <v>0.95833333333333337</v>
      </c>
      <c r="AV438" s="42">
        <f t="shared" si="615"/>
        <v>1</v>
      </c>
      <c r="AW438" s="42">
        <f t="shared" si="616"/>
        <v>0.97777777777777775</v>
      </c>
      <c r="AX438" s="42">
        <f t="shared" si="617"/>
        <v>0.98611111111111116</v>
      </c>
      <c r="AY438" s="42">
        <f t="shared" si="618"/>
        <v>1</v>
      </c>
      <c r="AZ438" s="42">
        <f t="shared" si="619"/>
        <v>1</v>
      </c>
      <c r="BA438" s="42">
        <f t="shared" si="620"/>
        <v>1</v>
      </c>
      <c r="BB438" s="42">
        <f t="shared" si="621"/>
        <v>1</v>
      </c>
      <c r="BC438" s="42">
        <f t="shared" si="622"/>
        <v>1</v>
      </c>
      <c r="BD438" s="42">
        <f t="shared" si="623"/>
        <v>1</v>
      </c>
      <c r="BE438" s="42">
        <f t="shared" si="624"/>
        <v>1</v>
      </c>
      <c r="BF438" s="42">
        <f t="shared" si="625"/>
        <v>1</v>
      </c>
      <c r="BH438" s="41" t="s">
        <v>44</v>
      </c>
      <c r="BI438" s="38" t="s">
        <v>161</v>
      </c>
      <c r="BJ438" s="39" t="s">
        <v>16</v>
      </c>
      <c r="BK438" s="27">
        <v>360</v>
      </c>
      <c r="BL438" s="27">
        <v>356</v>
      </c>
      <c r="BM438" s="27">
        <v>360</v>
      </c>
      <c r="BN438" s="27">
        <v>345</v>
      </c>
      <c r="BO438" s="27">
        <v>360</v>
      </c>
      <c r="BP438" s="27">
        <v>352</v>
      </c>
      <c r="BQ438" s="27">
        <v>355</v>
      </c>
      <c r="BR438" s="27">
        <v>360</v>
      </c>
      <c r="BS438" s="27">
        <v>360</v>
      </c>
      <c r="BT438" s="27">
        <v>360</v>
      </c>
      <c r="BU438" s="27">
        <v>360</v>
      </c>
      <c r="BV438" s="27">
        <v>360</v>
      </c>
      <c r="BW438" s="27">
        <v>360</v>
      </c>
      <c r="BX438" s="27">
        <v>360</v>
      </c>
      <c r="BY438" s="27">
        <v>360</v>
      </c>
    </row>
    <row r="439" spans="2:77" x14ac:dyDescent="0.25">
      <c r="B439" s="41" t="s">
        <v>32</v>
      </c>
      <c r="C439" s="38" t="s">
        <v>158</v>
      </c>
      <c r="D439" s="39" t="s">
        <v>140</v>
      </c>
      <c r="E439" s="42">
        <f>IF(AR511&lt;0.75,1/0,IF(AR$512&lt;0.75,1/0,X439))</f>
        <v>-0.31474618618813233</v>
      </c>
      <c r="F439" s="42" t="e">
        <f>IF(AS511&lt;0.75,1/0,IF(AS$512&lt;0.75,1/0,Y439))</f>
        <v>#DIV/0!</v>
      </c>
      <c r="G439" s="42">
        <f>IF(AT511&lt;0.75,1/0,IF(AT$512&lt;0.75,1/0,Z439))</f>
        <v>-5.9138576850834901E-2</v>
      </c>
      <c r="H439" s="42" t="e">
        <f>IF(AU511&lt;0.75,1/0,IF(AU$512&lt;0.75,1/0,AA439))</f>
        <v>#DIV/0!</v>
      </c>
      <c r="I439" s="42">
        <f>IF(AV511&lt;0.75,1/0,IF(AV$512&lt;0.75,1/0,AB439))</f>
        <v>-4.1624133083331682E-2</v>
      </c>
      <c r="J439" s="42">
        <f>IF(AW511&lt;0.75,1/0,IF(AW$512&lt;0.75,1/0,AC439))</f>
        <v>-2.7249262694706733E-2</v>
      </c>
      <c r="K439" s="42">
        <f>IF(AX511&lt;0.75,1/0,IF(AX$512&lt;0.75,1/0,AD439))</f>
        <v>-1.1748122105871284E-3</v>
      </c>
      <c r="L439" s="42">
        <f>IF(AY511&lt;0.75,1/0,IF(AY$512&lt;0.75,1/0,AE439))</f>
        <v>0.37111386441711036</v>
      </c>
      <c r="M439" s="42">
        <f>IF(AZ511&lt;0.75,1/0,IF(AZ$512&lt;0.75,1/0,AF439))</f>
        <v>4.1569146810673363E-2</v>
      </c>
      <c r="N439" s="42">
        <f>IF(BA511&lt;0.75,1/0,IF(BA$512&lt;0.75,1/0,AG439))</f>
        <v>5.824566268729825E-2</v>
      </c>
      <c r="O439" s="42">
        <f>IF(BB511&lt;0.75,1/0,IF(BB$512&lt;0.75,1/0,AH439))</f>
        <v>1.2664537412375942E-2</v>
      </c>
      <c r="P439" s="42">
        <f>IF(BC511&lt;0.75,1/0,IF(BC$512&lt;0.75,1/0,AI439))</f>
        <v>0.2628100426019182</v>
      </c>
      <c r="Q439" s="42" t="e">
        <f>IF(BD511&lt;0.75,1/0,IF(BD$512&lt;0.75,1/0,AJ439))</f>
        <v>#DIV/0!</v>
      </c>
      <c r="R439" s="42">
        <f>IF(BE511&lt;0.75,1/0,IF(BE$512&lt;0.75,1/0,AK439))</f>
        <v>9.661493704105184E-2</v>
      </c>
      <c r="S439" s="42">
        <f>IF(BF511&lt;0.75,1/0,IF(BF$512&lt;0.75,1/0,AL439))</f>
        <v>0.11727755802231998</v>
      </c>
      <c r="U439" s="5" t="s">
        <v>32</v>
      </c>
      <c r="V439" s="6" t="s">
        <v>158</v>
      </c>
      <c r="W439" s="7" t="s">
        <v>140</v>
      </c>
      <c r="X439" s="1">
        <v>-0.31474618618813233</v>
      </c>
      <c r="Y439" s="1" t="e">
        <v>#N/A</v>
      </c>
      <c r="Z439" s="1">
        <v>-5.9138576850834901E-2</v>
      </c>
      <c r="AA439" s="1" t="e">
        <v>#N/A</v>
      </c>
      <c r="AB439" s="1">
        <v>-4.1624133083331682E-2</v>
      </c>
      <c r="AC439" s="1">
        <v>-2.7249262694706733E-2</v>
      </c>
      <c r="AD439" s="1">
        <v>-1.1748122105871284E-3</v>
      </c>
      <c r="AE439" s="1">
        <v>0.37111386441711036</v>
      </c>
      <c r="AF439" s="1">
        <v>4.1569146810673363E-2</v>
      </c>
      <c r="AG439" s="1">
        <v>5.824566268729825E-2</v>
      </c>
      <c r="AH439" s="1">
        <v>1.2664537412375942E-2</v>
      </c>
      <c r="AI439" s="1">
        <v>0.2628100426019182</v>
      </c>
      <c r="AJ439" s="1" t="e">
        <v>#N/A</v>
      </c>
      <c r="AK439" s="1">
        <v>9.661493704105184E-2</v>
      </c>
      <c r="AL439" s="1">
        <v>0.11727755802231998</v>
      </c>
      <c r="AO439" s="41" t="s">
        <v>44</v>
      </c>
      <c r="AP439" s="38" t="s">
        <v>162</v>
      </c>
      <c r="AQ439" s="39" t="s">
        <v>16</v>
      </c>
      <c r="AR439" s="42">
        <f t="shared" si="626"/>
        <v>1</v>
      </c>
      <c r="AS439" s="42">
        <f t="shared" si="612"/>
        <v>0.95833333333333337</v>
      </c>
      <c r="AT439" s="42">
        <f t="shared" si="613"/>
        <v>1</v>
      </c>
      <c r="AU439" s="42">
        <f t="shared" si="614"/>
        <v>0.95833333333333337</v>
      </c>
      <c r="AV439" s="42">
        <f t="shared" si="615"/>
        <v>0.9555555555555556</v>
      </c>
      <c r="AW439" s="42">
        <f t="shared" si="616"/>
        <v>0.98333333333333328</v>
      </c>
      <c r="AX439" s="42">
        <f t="shared" si="617"/>
        <v>0.98888888888888893</v>
      </c>
      <c r="AY439" s="42">
        <f t="shared" si="618"/>
        <v>1</v>
      </c>
      <c r="AZ439" s="42">
        <f t="shared" si="619"/>
        <v>0.99444444444444446</v>
      </c>
      <c r="BA439" s="42">
        <f t="shared" si="620"/>
        <v>1</v>
      </c>
      <c r="BB439" s="42">
        <f t="shared" si="621"/>
        <v>1</v>
      </c>
      <c r="BC439" s="42">
        <f t="shared" si="622"/>
        <v>1</v>
      </c>
      <c r="BD439" s="42">
        <f t="shared" si="623"/>
        <v>0.98888888888888893</v>
      </c>
      <c r="BE439" s="42">
        <f t="shared" si="624"/>
        <v>1</v>
      </c>
      <c r="BF439" s="42">
        <f t="shared" si="625"/>
        <v>1</v>
      </c>
      <c r="BH439" s="41" t="s">
        <v>44</v>
      </c>
      <c r="BI439" s="38" t="s">
        <v>162</v>
      </c>
      <c r="BJ439" s="39" t="s">
        <v>16</v>
      </c>
      <c r="BK439" s="27">
        <v>360</v>
      </c>
      <c r="BL439" s="27">
        <v>345</v>
      </c>
      <c r="BM439" s="27">
        <v>360</v>
      </c>
      <c r="BN439" s="27">
        <v>345</v>
      </c>
      <c r="BO439" s="27">
        <v>344</v>
      </c>
      <c r="BP439" s="27">
        <v>354</v>
      </c>
      <c r="BQ439" s="27">
        <v>356</v>
      </c>
      <c r="BR439" s="27">
        <v>360</v>
      </c>
      <c r="BS439" s="27">
        <v>358</v>
      </c>
      <c r="BT439" s="27">
        <v>360</v>
      </c>
      <c r="BU439" s="27">
        <v>360</v>
      </c>
      <c r="BV439" s="27">
        <v>360</v>
      </c>
      <c r="BW439" s="27">
        <v>356</v>
      </c>
      <c r="BX439" s="27">
        <v>360</v>
      </c>
      <c r="BY439" s="27">
        <v>360</v>
      </c>
    </row>
    <row r="440" spans="2:77" x14ac:dyDescent="0.25">
      <c r="B440" s="41" t="s">
        <v>33</v>
      </c>
      <c r="C440" s="38" t="s">
        <v>153</v>
      </c>
      <c r="D440" s="39" t="s">
        <v>140</v>
      </c>
      <c r="E440" s="42">
        <f>IF(AR513&lt;0.75,1/0,IF(AR$519&lt;0.75,1/0,X440))</f>
        <v>-0.45382796377457091</v>
      </c>
      <c r="F440" s="42" t="e">
        <f>IF(AS513&lt;0.75,1/0,IF(AS$519&lt;0.75,1/0,Y440))</f>
        <v>#DIV/0!</v>
      </c>
      <c r="G440" s="42">
        <f>IF(AT513&lt;0.75,1/0,IF(AT$519&lt;0.75,1/0,Z440))</f>
        <v>-0.34970326736823576</v>
      </c>
      <c r="H440" s="42" t="e">
        <f>IF(AU513&lt;0.75,1/0,IF(AU$519&lt;0.75,1/0,AA440))</f>
        <v>#DIV/0!</v>
      </c>
      <c r="I440" s="42">
        <f>IF(AV513&lt;0.75,1/0,IF(AV$519&lt;0.75,1/0,AB440))</f>
        <v>-0.41945678837922307</v>
      </c>
      <c r="J440" s="42">
        <f>IF(AW513&lt;0.75,1/0,IF(AW$519&lt;0.75,1/0,AC440))</f>
        <v>-0.32662839907685925</v>
      </c>
      <c r="K440" s="42" t="e">
        <f>IF(AX513&lt;0.75,1/0,IF(AX$519&lt;0.75,1/0,AD440))</f>
        <v>#DIV/0!</v>
      </c>
      <c r="L440" s="42">
        <f>IF(AY513&lt;0.75,1/0,IF(AY$519&lt;0.75,1/0,AE440))</f>
        <v>-0.358952886052472</v>
      </c>
      <c r="M440" s="42">
        <f>IF(AZ513&lt;0.75,1/0,IF(AZ$519&lt;0.75,1/0,AF440))</f>
        <v>-0.1043839273234799</v>
      </c>
      <c r="N440" s="42">
        <f>IF(BA513&lt;0.75,1/0,IF(BA$519&lt;0.75,1/0,AG440))</f>
        <v>-0.35928736731364541</v>
      </c>
      <c r="O440" s="42" t="e">
        <f>IF(BB513&lt;0.75,1/0,IF(BB$519&lt;0.75,1/0,AH440))</f>
        <v>#DIV/0!</v>
      </c>
      <c r="P440" s="42">
        <f>IF(BC513&lt;0.75,1/0,IF(BC$519&lt;0.75,1/0,AI440))</f>
        <v>-0.3253710160885791</v>
      </c>
      <c r="Q440" s="42" t="e">
        <f>IF(BD513&lt;0.75,1/0,IF(BD$519&lt;0.75,1/0,AJ440))</f>
        <v>#DIV/0!</v>
      </c>
      <c r="R440" s="42">
        <f>IF(BE513&lt;0.75,1/0,IF(BE$519&lt;0.75,1/0,AK440))</f>
        <v>-0.29121861297529639</v>
      </c>
      <c r="S440" s="42">
        <f>IF(BF513&lt;0.75,1/0,IF(BF$519&lt;0.75,1/0,AL440))</f>
        <v>-0.42998051363736489</v>
      </c>
      <c r="U440" s="5" t="s">
        <v>33</v>
      </c>
      <c r="V440" s="6" t="s">
        <v>153</v>
      </c>
      <c r="W440" s="7" t="s">
        <v>140</v>
      </c>
      <c r="X440" s="1">
        <v>-0.45382796377457091</v>
      </c>
      <c r="Y440" s="1" t="e">
        <v>#N/A</v>
      </c>
      <c r="Z440" s="1">
        <v>-0.34970326736823576</v>
      </c>
      <c r="AA440" s="1" t="e">
        <v>#N/A</v>
      </c>
      <c r="AB440" s="1">
        <v>-0.41945678837922307</v>
      </c>
      <c r="AC440" s="1">
        <v>-0.32662839907685925</v>
      </c>
      <c r="AD440" s="1">
        <v>-0.39151698845893901</v>
      </c>
      <c r="AE440" s="1">
        <v>-0.358952886052472</v>
      </c>
      <c r="AF440" s="1">
        <v>-0.1043839273234799</v>
      </c>
      <c r="AG440" s="1">
        <v>-0.35928736731364541</v>
      </c>
      <c r="AH440" s="1" t="e">
        <v>#N/A</v>
      </c>
      <c r="AI440" s="1">
        <v>-0.3253710160885791</v>
      </c>
      <c r="AJ440" s="1" t="e">
        <v>#N/A</v>
      </c>
      <c r="AK440" s="1">
        <v>-0.29121861297529639</v>
      </c>
      <c r="AL440" s="1">
        <v>-0.42998051363736489</v>
      </c>
      <c r="AO440" s="41" t="s">
        <v>44</v>
      </c>
      <c r="AP440" s="38" t="s">
        <v>163</v>
      </c>
      <c r="AQ440" s="39" t="s">
        <v>16</v>
      </c>
      <c r="AR440" s="42">
        <f t="shared" si="626"/>
        <v>1</v>
      </c>
      <c r="AS440" s="42">
        <f t="shared" si="612"/>
        <v>0.98055555555555551</v>
      </c>
      <c r="AT440" s="42">
        <f t="shared" si="613"/>
        <v>1</v>
      </c>
      <c r="AU440" s="42">
        <f t="shared" si="614"/>
        <v>0.95833333333333337</v>
      </c>
      <c r="AV440" s="42">
        <f t="shared" si="615"/>
        <v>0.98611111111111116</v>
      </c>
      <c r="AW440" s="42">
        <f t="shared" si="616"/>
        <v>0.97222222222222221</v>
      </c>
      <c r="AX440" s="42">
        <f t="shared" si="617"/>
        <v>0.98611111111111116</v>
      </c>
      <c r="AY440" s="42">
        <f t="shared" si="618"/>
        <v>0.99444444444444446</v>
      </c>
      <c r="AZ440" s="42">
        <f t="shared" si="619"/>
        <v>0.99444444444444446</v>
      </c>
      <c r="BA440" s="42">
        <f t="shared" si="620"/>
        <v>1</v>
      </c>
      <c r="BB440" s="42">
        <f t="shared" si="621"/>
        <v>1</v>
      </c>
      <c r="BC440" s="42">
        <f t="shared" si="622"/>
        <v>1</v>
      </c>
      <c r="BD440" s="42">
        <f t="shared" si="623"/>
        <v>0.98611111111111116</v>
      </c>
      <c r="BE440" s="42">
        <f t="shared" si="624"/>
        <v>1</v>
      </c>
      <c r="BF440" s="42">
        <f t="shared" si="625"/>
        <v>1</v>
      </c>
      <c r="BH440" s="41" t="s">
        <v>44</v>
      </c>
      <c r="BI440" s="38" t="s">
        <v>163</v>
      </c>
      <c r="BJ440" s="39" t="s">
        <v>16</v>
      </c>
      <c r="BK440" s="27">
        <v>360</v>
      </c>
      <c r="BL440" s="27">
        <v>353</v>
      </c>
      <c r="BM440" s="27">
        <v>360</v>
      </c>
      <c r="BN440" s="27">
        <v>345</v>
      </c>
      <c r="BO440" s="27">
        <v>355</v>
      </c>
      <c r="BP440" s="27">
        <v>350</v>
      </c>
      <c r="BQ440" s="27">
        <v>355</v>
      </c>
      <c r="BR440" s="27">
        <v>358</v>
      </c>
      <c r="BS440" s="27">
        <v>358</v>
      </c>
      <c r="BT440" s="27">
        <v>360</v>
      </c>
      <c r="BU440" s="27">
        <v>360</v>
      </c>
      <c r="BV440" s="27">
        <v>360</v>
      </c>
      <c r="BW440" s="27">
        <v>355</v>
      </c>
      <c r="BX440" s="27">
        <v>360</v>
      </c>
      <c r="BY440" s="27">
        <v>360</v>
      </c>
    </row>
    <row r="441" spans="2:77" x14ac:dyDescent="0.25">
      <c r="B441" s="41" t="s">
        <v>33</v>
      </c>
      <c r="C441" s="38" t="s">
        <v>154</v>
      </c>
      <c r="D441" s="39" t="s">
        <v>140</v>
      </c>
      <c r="E441" s="42">
        <f>IF(AR514&lt;0.75,1/0,IF(AR$519&lt;0.75,1/0,X441))</f>
        <v>-0.37831948812052762</v>
      </c>
      <c r="F441" s="42" t="e">
        <f>IF(AS514&lt;0.75,1/0,IF(AS$519&lt;0.75,1/0,Y441))</f>
        <v>#DIV/0!</v>
      </c>
      <c r="G441" s="42">
        <f>IF(AT514&lt;0.75,1/0,IF(AT$519&lt;0.75,1/0,Z441))</f>
        <v>-0.25842809701117109</v>
      </c>
      <c r="H441" s="42" t="e">
        <f>IF(AU514&lt;0.75,1/0,IF(AU$519&lt;0.75,1/0,AA441))</f>
        <v>#DIV/0!</v>
      </c>
      <c r="I441" s="42">
        <f>IF(AV514&lt;0.75,1/0,IF(AV$519&lt;0.75,1/0,AB441))</f>
        <v>-0.20993916916196786</v>
      </c>
      <c r="J441" s="42">
        <f>IF(AW514&lt;0.75,1/0,IF(AW$519&lt;0.75,1/0,AC441))</f>
        <v>-0.2211260945559117</v>
      </c>
      <c r="K441" s="42" t="e">
        <f>IF(AX514&lt;0.75,1/0,IF(AX$519&lt;0.75,1/0,AD441))</f>
        <v>#DIV/0!</v>
      </c>
      <c r="L441" s="42">
        <f>IF(AY514&lt;0.75,1/0,IF(AY$519&lt;0.75,1/0,AE441))</f>
        <v>-0.41919227656504876</v>
      </c>
      <c r="M441" s="42">
        <f>IF(AZ514&lt;0.75,1/0,IF(AZ$519&lt;0.75,1/0,AF441))</f>
        <v>-0.33417509400027345</v>
      </c>
      <c r="N441" s="42">
        <f>IF(BA514&lt;0.75,1/0,IF(BA$519&lt;0.75,1/0,AG441))</f>
        <v>-0.45549716735385937</v>
      </c>
      <c r="O441" s="42">
        <f>IF(BB514&lt;0.75,1/0,IF(BB$519&lt;0.75,1/0,AH441))</f>
        <v>-0.3098587582925465</v>
      </c>
      <c r="P441" s="42">
        <f>IF(BC514&lt;0.75,1/0,IF(BC$519&lt;0.75,1/0,AI441))</f>
        <v>-0.23441075197156569</v>
      </c>
      <c r="Q441" s="42" t="e">
        <f>IF(BD514&lt;0.75,1/0,IF(BD$519&lt;0.75,1/0,AJ441))</f>
        <v>#DIV/0!</v>
      </c>
      <c r="R441" s="42">
        <f>IF(BE514&lt;0.75,1/0,IF(BE$519&lt;0.75,1/0,AK441))</f>
        <v>-0.32682303583416161</v>
      </c>
      <c r="S441" s="42">
        <f>IF(BF514&lt;0.75,1/0,IF(BF$519&lt;0.75,1/0,AL441))</f>
        <v>-0.35898199556944099</v>
      </c>
      <c r="U441" s="5" t="s">
        <v>33</v>
      </c>
      <c r="V441" s="6" t="s">
        <v>154</v>
      </c>
      <c r="W441" s="7" t="s">
        <v>140</v>
      </c>
      <c r="X441" s="1">
        <v>-0.37831948812052762</v>
      </c>
      <c r="Y441" s="1" t="e">
        <v>#N/A</v>
      </c>
      <c r="Z441" s="1">
        <v>-0.25842809701117109</v>
      </c>
      <c r="AA441" s="1" t="e">
        <v>#N/A</v>
      </c>
      <c r="AB441" s="1">
        <v>-0.20993916916196786</v>
      </c>
      <c r="AC441" s="1">
        <v>-0.2211260945559117</v>
      </c>
      <c r="AD441" s="1">
        <v>-0.50016974968962269</v>
      </c>
      <c r="AE441" s="1">
        <v>-0.41919227656504876</v>
      </c>
      <c r="AF441" s="1">
        <v>-0.33417509400027345</v>
      </c>
      <c r="AG441" s="1">
        <v>-0.45549716735385937</v>
      </c>
      <c r="AH441" s="1">
        <v>-0.3098587582925465</v>
      </c>
      <c r="AI441" s="1">
        <v>-0.23441075197156569</v>
      </c>
      <c r="AJ441" s="1" t="e">
        <v>#N/A</v>
      </c>
      <c r="AK441" s="1">
        <v>-0.32682303583416161</v>
      </c>
      <c r="AL441" s="1">
        <v>-0.35898199556944099</v>
      </c>
      <c r="AO441" s="41" t="s">
        <v>44</v>
      </c>
      <c r="AP441" s="38" t="s">
        <v>77</v>
      </c>
      <c r="AQ441" s="39" t="s">
        <v>16</v>
      </c>
      <c r="AR441" s="42">
        <f t="shared" si="626"/>
        <v>0.99722222222222223</v>
      </c>
      <c r="AS441" s="42">
        <f t="shared" si="612"/>
        <v>0.98333333333333328</v>
      </c>
      <c r="AT441" s="42">
        <f t="shared" si="613"/>
        <v>1</v>
      </c>
      <c r="AU441" s="42">
        <f t="shared" si="614"/>
        <v>0.95833333333333337</v>
      </c>
      <c r="AV441" s="42">
        <f t="shared" si="615"/>
        <v>0.98611111111111116</v>
      </c>
      <c r="AW441" s="42">
        <f t="shared" si="616"/>
        <v>0.97222222222222221</v>
      </c>
      <c r="AX441" s="42">
        <f t="shared" si="617"/>
        <v>0.98055555555555551</v>
      </c>
      <c r="AY441" s="42">
        <f t="shared" si="618"/>
        <v>0.99722222222222223</v>
      </c>
      <c r="AZ441" s="42">
        <f t="shared" si="619"/>
        <v>0.99444444444444446</v>
      </c>
      <c r="BA441" s="42">
        <f t="shared" si="620"/>
        <v>1</v>
      </c>
      <c r="BB441" s="42">
        <f t="shared" si="621"/>
        <v>1</v>
      </c>
      <c r="BC441" s="42">
        <f t="shared" si="622"/>
        <v>1</v>
      </c>
      <c r="BD441" s="42">
        <f t="shared" si="623"/>
        <v>0.98611111111111116</v>
      </c>
      <c r="BE441" s="42">
        <f t="shared" si="624"/>
        <v>1</v>
      </c>
      <c r="BF441" s="42">
        <f t="shared" si="625"/>
        <v>1</v>
      </c>
      <c r="BH441" s="41" t="s">
        <v>44</v>
      </c>
      <c r="BI441" s="38" t="s">
        <v>77</v>
      </c>
      <c r="BJ441" s="39" t="s">
        <v>16</v>
      </c>
      <c r="BK441" s="27">
        <v>359</v>
      </c>
      <c r="BL441" s="27">
        <v>354</v>
      </c>
      <c r="BM441" s="27">
        <v>360</v>
      </c>
      <c r="BN441" s="27">
        <v>345</v>
      </c>
      <c r="BO441" s="27">
        <v>355</v>
      </c>
      <c r="BP441" s="27">
        <v>350</v>
      </c>
      <c r="BQ441" s="27">
        <v>353</v>
      </c>
      <c r="BR441" s="27">
        <v>359</v>
      </c>
      <c r="BS441" s="27">
        <v>358</v>
      </c>
      <c r="BT441" s="27">
        <v>360</v>
      </c>
      <c r="BU441" s="27">
        <v>360</v>
      </c>
      <c r="BV441" s="27">
        <v>360</v>
      </c>
      <c r="BW441" s="27">
        <v>355</v>
      </c>
      <c r="BX441" s="27">
        <v>360</v>
      </c>
      <c r="BY441" s="27">
        <v>360</v>
      </c>
    </row>
    <row r="442" spans="2:77" x14ac:dyDescent="0.25">
      <c r="B442" s="41" t="s">
        <v>33</v>
      </c>
      <c r="C442" s="38" t="s">
        <v>155</v>
      </c>
      <c r="D442" s="39" t="s">
        <v>140</v>
      </c>
      <c r="E442" s="42">
        <f>IF(AR515&lt;0.75,1/0,IF(AR$519&lt;0.75,1/0,X442))</f>
        <v>-0.19990712350722617</v>
      </c>
      <c r="F442" s="42" t="e">
        <f>IF(AS515&lt;0.75,1/0,IF(AS$519&lt;0.75,1/0,Y442))</f>
        <v>#DIV/0!</v>
      </c>
      <c r="G442" s="42">
        <f>IF(AT515&lt;0.75,1/0,IF(AT$519&lt;0.75,1/0,Z442))</f>
        <v>-0.10456929439127038</v>
      </c>
      <c r="H442" s="42" t="e">
        <f>IF(AU515&lt;0.75,1/0,IF(AU$519&lt;0.75,1/0,AA442))</f>
        <v>#DIV/0!</v>
      </c>
      <c r="I442" s="42">
        <f>IF(AV515&lt;0.75,1/0,IF(AV$519&lt;0.75,1/0,AB442))</f>
        <v>-0.29733630173845393</v>
      </c>
      <c r="J442" s="42">
        <f>IF(AW515&lt;0.75,1/0,IF(AW$519&lt;0.75,1/0,AC442))</f>
        <v>-0.2404025966537503</v>
      </c>
      <c r="K442" s="42" t="e">
        <f>IF(AX515&lt;0.75,1/0,IF(AX$519&lt;0.75,1/0,AD442))</f>
        <v>#DIV/0!</v>
      </c>
      <c r="L442" s="42">
        <f>IF(AY515&lt;0.75,1/0,IF(AY$519&lt;0.75,1/0,AE442))</f>
        <v>-0.16205065958905684</v>
      </c>
      <c r="M442" s="42">
        <f>IF(AZ515&lt;0.75,1/0,IF(AZ$519&lt;0.75,1/0,AF442))</f>
        <v>6.0004851659793301E-2</v>
      </c>
      <c r="N442" s="42">
        <f>IF(BA515&lt;0.75,1/0,IF(BA$519&lt;0.75,1/0,AG442))</f>
        <v>-0.3666752724700747</v>
      </c>
      <c r="O442" s="42">
        <f>IF(BB515&lt;0.75,1/0,IF(BB$519&lt;0.75,1/0,AH442))</f>
        <v>-0.23946141212200367</v>
      </c>
      <c r="P442" s="42">
        <f>IF(BC515&lt;0.75,1/0,IF(BC$519&lt;0.75,1/0,AI442))</f>
        <v>-0.20810438968626321</v>
      </c>
      <c r="Q442" s="42" t="e">
        <f>IF(BD515&lt;0.75,1/0,IF(BD$519&lt;0.75,1/0,AJ442))</f>
        <v>#DIV/0!</v>
      </c>
      <c r="R442" s="42">
        <f>IF(BE515&lt;0.75,1/0,IF(BE$519&lt;0.75,1/0,AK442))</f>
        <v>-0.22478419340976374</v>
      </c>
      <c r="S442" s="42">
        <f>IF(BF515&lt;0.75,1/0,IF(BF$519&lt;0.75,1/0,AL442))</f>
        <v>-0.27820513998423912</v>
      </c>
      <c r="U442" s="5" t="s">
        <v>33</v>
      </c>
      <c r="V442" s="6" t="s">
        <v>155</v>
      </c>
      <c r="W442" s="7" t="s">
        <v>140</v>
      </c>
      <c r="X442" s="1">
        <v>-0.19990712350722617</v>
      </c>
      <c r="Y442" s="1" t="e">
        <v>#N/A</v>
      </c>
      <c r="Z442" s="1">
        <v>-0.10456929439127038</v>
      </c>
      <c r="AA442" s="1" t="e">
        <v>#N/A</v>
      </c>
      <c r="AB442" s="1">
        <v>-0.29733630173845393</v>
      </c>
      <c r="AC442" s="1">
        <v>-0.2404025966537503</v>
      </c>
      <c r="AD442" s="1">
        <v>-0.3009010298051279</v>
      </c>
      <c r="AE442" s="1">
        <v>-0.16205065958905684</v>
      </c>
      <c r="AF442" s="1">
        <v>6.0004851659793301E-2</v>
      </c>
      <c r="AG442" s="1">
        <v>-0.3666752724700747</v>
      </c>
      <c r="AH442" s="1">
        <v>-0.23946141212200367</v>
      </c>
      <c r="AI442" s="1">
        <v>-0.20810438968626321</v>
      </c>
      <c r="AJ442" s="1" t="e">
        <v>#N/A</v>
      </c>
      <c r="AK442" s="1">
        <v>-0.22478419340976374</v>
      </c>
      <c r="AL442" s="1">
        <v>-0.27820513998423912</v>
      </c>
      <c r="AO442" s="41" t="s">
        <v>44</v>
      </c>
      <c r="AP442" s="38" t="s">
        <v>164</v>
      </c>
      <c r="AQ442" s="39" t="s">
        <v>16</v>
      </c>
      <c r="AR442" s="42">
        <f t="shared" si="626"/>
        <v>1</v>
      </c>
      <c r="AS442" s="42">
        <f t="shared" si="612"/>
        <v>0.98055555555555551</v>
      </c>
      <c r="AT442" s="42">
        <f t="shared" si="613"/>
        <v>0.98333333333333328</v>
      </c>
      <c r="AU442" s="42">
        <f t="shared" si="614"/>
        <v>0.95833333333333337</v>
      </c>
      <c r="AV442" s="42">
        <f t="shared" si="615"/>
        <v>0.98611111111111116</v>
      </c>
      <c r="AW442" s="42">
        <f t="shared" si="616"/>
        <v>0.97222222222222221</v>
      </c>
      <c r="AX442" s="42">
        <f t="shared" si="617"/>
        <v>0.98611111111111116</v>
      </c>
      <c r="AY442" s="42">
        <f t="shared" si="618"/>
        <v>1</v>
      </c>
      <c r="AZ442" s="42">
        <f t="shared" si="619"/>
        <v>0.99444444444444446</v>
      </c>
      <c r="BA442" s="42">
        <f t="shared" si="620"/>
        <v>1</v>
      </c>
      <c r="BB442" s="42">
        <f t="shared" si="621"/>
        <v>1</v>
      </c>
      <c r="BC442" s="42">
        <f t="shared" si="622"/>
        <v>1</v>
      </c>
      <c r="BD442" s="42">
        <f t="shared" si="623"/>
        <v>0.94166666666666665</v>
      </c>
      <c r="BE442" s="42">
        <f t="shared" si="624"/>
        <v>1</v>
      </c>
      <c r="BF442" s="42">
        <f t="shared" si="625"/>
        <v>1</v>
      </c>
      <c r="BH442" s="41" t="s">
        <v>44</v>
      </c>
      <c r="BI442" s="38" t="s">
        <v>164</v>
      </c>
      <c r="BJ442" s="39" t="s">
        <v>16</v>
      </c>
      <c r="BK442" s="27">
        <v>360</v>
      </c>
      <c r="BL442" s="27">
        <v>353</v>
      </c>
      <c r="BM442" s="27">
        <v>354</v>
      </c>
      <c r="BN442" s="27">
        <v>345</v>
      </c>
      <c r="BO442" s="27">
        <v>355</v>
      </c>
      <c r="BP442" s="27">
        <v>350</v>
      </c>
      <c r="BQ442" s="27">
        <v>355</v>
      </c>
      <c r="BR442" s="27">
        <v>360</v>
      </c>
      <c r="BS442" s="27">
        <v>358</v>
      </c>
      <c r="BT442" s="27">
        <v>360</v>
      </c>
      <c r="BU442" s="27">
        <v>360</v>
      </c>
      <c r="BV442" s="27">
        <v>360</v>
      </c>
      <c r="BW442" s="27">
        <v>339</v>
      </c>
      <c r="BX442" s="27">
        <v>360</v>
      </c>
      <c r="BY442" s="27">
        <v>360</v>
      </c>
    </row>
    <row r="443" spans="2:77" x14ac:dyDescent="0.25">
      <c r="B443" s="41" t="s">
        <v>33</v>
      </c>
      <c r="C443" s="38" t="s">
        <v>156</v>
      </c>
      <c r="D443" s="39" t="s">
        <v>140</v>
      </c>
      <c r="E443" s="42">
        <f>IF(AR516&lt;0.75,1/0,IF(AR$519&lt;0.75,1/0,X443))</f>
        <v>-0.39147161158169452</v>
      </c>
      <c r="F443" s="42" t="e">
        <f>IF(AS516&lt;0.75,1/0,IF(AS$519&lt;0.75,1/0,Y443))</f>
        <v>#DIV/0!</v>
      </c>
      <c r="G443" s="42">
        <f>IF(AT516&lt;0.75,1/0,IF(AT$519&lt;0.75,1/0,Z443))</f>
        <v>-0.22405033300866128</v>
      </c>
      <c r="H443" s="42" t="e">
        <f>IF(AU516&lt;0.75,1/0,IF(AU$519&lt;0.75,1/0,AA443))</f>
        <v>#DIV/0!</v>
      </c>
      <c r="I443" s="42">
        <f>IF(AV516&lt;0.75,1/0,IF(AV$519&lt;0.75,1/0,AB443))</f>
        <v>-0.40005756160496753</v>
      </c>
      <c r="J443" s="42">
        <f>IF(AW516&lt;0.75,1/0,IF(AW$519&lt;0.75,1/0,AC443))</f>
        <v>-0.37661005208742759</v>
      </c>
      <c r="K443" s="42" t="e">
        <f>IF(AX516&lt;0.75,1/0,IF(AX$519&lt;0.75,1/0,AD443))</f>
        <v>#DIV/0!</v>
      </c>
      <c r="L443" s="42">
        <f>IF(AY516&lt;0.75,1/0,IF(AY$519&lt;0.75,1/0,AE443))</f>
        <v>-0.31747459260821842</v>
      </c>
      <c r="M443" s="42">
        <f>IF(AZ516&lt;0.75,1/0,IF(AZ$519&lt;0.75,1/0,AF443))</f>
        <v>-0.18523816672843241</v>
      </c>
      <c r="N443" s="42">
        <f>IF(BA516&lt;0.75,1/0,IF(BA$519&lt;0.75,1/0,AG443))</f>
        <v>-0.43487265747580484</v>
      </c>
      <c r="O443" s="42">
        <f>IF(BB516&lt;0.75,1/0,IF(BB$519&lt;0.75,1/0,AH443))</f>
        <v>-0.38631544479525248</v>
      </c>
      <c r="P443" s="42">
        <f>IF(BC516&lt;0.75,1/0,IF(BC$519&lt;0.75,1/0,AI443))</f>
        <v>-0.2167155204918122</v>
      </c>
      <c r="Q443" s="42" t="e">
        <f>IF(BD516&lt;0.75,1/0,IF(BD$519&lt;0.75,1/0,AJ443))</f>
        <v>#DIV/0!</v>
      </c>
      <c r="R443" s="42">
        <f>IF(BE516&lt;0.75,1/0,IF(BE$519&lt;0.75,1/0,AK443))</f>
        <v>-0.34613428788468137</v>
      </c>
      <c r="S443" s="42">
        <f>IF(BF516&lt;0.75,1/0,IF(BF$519&lt;0.75,1/0,AL443))</f>
        <v>-0.353530653022188</v>
      </c>
      <c r="U443" s="5" t="s">
        <v>33</v>
      </c>
      <c r="V443" s="6" t="s">
        <v>156</v>
      </c>
      <c r="W443" s="7" t="s">
        <v>140</v>
      </c>
      <c r="X443" s="1">
        <v>-0.39147161158169452</v>
      </c>
      <c r="Y443" s="1" t="e">
        <v>#N/A</v>
      </c>
      <c r="Z443" s="1">
        <v>-0.22405033300866128</v>
      </c>
      <c r="AA443" s="1" t="e">
        <v>#N/A</v>
      </c>
      <c r="AB443" s="1">
        <v>-0.40005756160496753</v>
      </c>
      <c r="AC443" s="1">
        <v>-0.37661005208742759</v>
      </c>
      <c r="AD443" s="1">
        <v>-0.43153412648716327</v>
      </c>
      <c r="AE443" s="1">
        <v>-0.31747459260821842</v>
      </c>
      <c r="AF443" s="1">
        <v>-0.18523816672843241</v>
      </c>
      <c r="AG443" s="1">
        <v>-0.43487265747580484</v>
      </c>
      <c r="AH443" s="1">
        <v>-0.38631544479525248</v>
      </c>
      <c r="AI443" s="1">
        <v>-0.2167155204918122</v>
      </c>
      <c r="AJ443" s="1" t="e">
        <v>#N/A</v>
      </c>
      <c r="AK443" s="1">
        <v>-0.34613428788468137</v>
      </c>
      <c r="AL443" s="1">
        <v>-0.353530653022188</v>
      </c>
      <c r="AO443" s="41" t="s">
        <v>45</v>
      </c>
      <c r="AP443" s="38" t="s">
        <v>159</v>
      </c>
      <c r="AQ443" s="39" t="s">
        <v>16</v>
      </c>
      <c r="AR443" s="42">
        <f>BK443/384</f>
        <v>1</v>
      </c>
      <c r="AS443" s="42">
        <f t="shared" ref="AS443:AS449" si="627">BL443/384</f>
        <v>0.98958333333333337</v>
      </c>
      <c r="AT443" s="42">
        <f t="shared" ref="AT443:AT449" si="628">BM443/384</f>
        <v>0.95833333333333337</v>
      </c>
      <c r="AU443" s="42">
        <f t="shared" ref="AU443:AU449" si="629">BN443/384</f>
        <v>0.95833333333333337</v>
      </c>
      <c r="AV443" s="42">
        <f t="shared" ref="AV443:AV449" si="630">BO443/384</f>
        <v>1</v>
      </c>
      <c r="AW443" s="42">
        <f t="shared" ref="AW443:AW449" si="631">BP443/384</f>
        <v>0.9765625</v>
      </c>
      <c r="AX443" s="42">
        <f t="shared" ref="AX443:AX449" si="632">BQ443/384</f>
        <v>0.9609375</v>
      </c>
      <c r="AY443" s="42">
        <f t="shared" ref="AY443:AY449" si="633">BR443/384</f>
        <v>1</v>
      </c>
      <c r="AZ443" s="42">
        <f t="shared" ref="AZ443:AZ449" si="634">BS443/384</f>
        <v>1</v>
      </c>
      <c r="BA443" s="42">
        <f t="shared" ref="BA443:BA449" si="635">BT443/384</f>
        <v>1</v>
      </c>
      <c r="BB443" s="42">
        <f t="shared" ref="BB443:BB449" si="636">BU443/384</f>
        <v>1</v>
      </c>
      <c r="BC443" s="42">
        <f t="shared" ref="BC443:BC449" si="637">BV443/384</f>
        <v>1</v>
      </c>
      <c r="BD443" s="42">
        <f t="shared" ref="BD443:BD449" si="638">BW443/384</f>
        <v>1</v>
      </c>
      <c r="BE443" s="42">
        <f t="shared" ref="BE443:BE449" si="639">BX443/384</f>
        <v>1</v>
      </c>
      <c r="BF443" s="42">
        <f t="shared" ref="BF443:BF449" si="640">BY443/384</f>
        <v>1</v>
      </c>
      <c r="BH443" s="41" t="s">
        <v>45</v>
      </c>
      <c r="BI443" s="38" t="s">
        <v>159</v>
      </c>
      <c r="BJ443" s="39" t="s">
        <v>16</v>
      </c>
      <c r="BK443" s="27">
        <v>384</v>
      </c>
      <c r="BL443" s="27">
        <v>380</v>
      </c>
      <c r="BM443" s="27">
        <v>368</v>
      </c>
      <c r="BN443" s="27">
        <v>368</v>
      </c>
      <c r="BO443" s="27">
        <v>384</v>
      </c>
      <c r="BP443" s="27">
        <v>375</v>
      </c>
      <c r="BQ443" s="27">
        <v>369</v>
      </c>
      <c r="BR443" s="27">
        <v>384</v>
      </c>
      <c r="BS443" s="27">
        <v>384</v>
      </c>
      <c r="BT443" s="27">
        <v>384</v>
      </c>
      <c r="BU443" s="27">
        <v>384</v>
      </c>
      <c r="BV443" s="27">
        <v>384</v>
      </c>
      <c r="BW443" s="27">
        <v>384</v>
      </c>
      <c r="BX443" s="27">
        <v>384</v>
      </c>
      <c r="BY443" s="27">
        <v>384</v>
      </c>
    </row>
    <row r="444" spans="2:77" x14ac:dyDescent="0.25">
      <c r="B444" s="41" t="s">
        <v>33</v>
      </c>
      <c r="C444" s="38" t="s">
        <v>157</v>
      </c>
      <c r="D444" s="39" t="s">
        <v>140</v>
      </c>
      <c r="E444" s="42">
        <f>IF(AR517&lt;0.75,1/0,IF(AR$519&lt;0.75,1/0,X444))</f>
        <v>-9.1696306894559432E-2</v>
      </c>
      <c r="F444" s="42" t="e">
        <f>IF(AS517&lt;0.75,1/0,IF(AS$519&lt;0.75,1/0,Y444))</f>
        <v>#DIV/0!</v>
      </c>
      <c r="G444" s="42">
        <f>IF(AT517&lt;0.75,1/0,IF(AT$519&lt;0.75,1/0,Z444))</f>
        <v>-0.20418301594729893</v>
      </c>
      <c r="H444" s="42" t="e">
        <f>IF(AU517&lt;0.75,1/0,IF(AU$519&lt;0.75,1/0,AA444))</f>
        <v>#DIV/0!</v>
      </c>
      <c r="I444" s="42">
        <f>IF(AV517&lt;0.75,1/0,IF(AV$519&lt;0.75,1/0,AB444))</f>
        <v>-0.20734818363535812</v>
      </c>
      <c r="J444" s="42">
        <f>IF(AW517&lt;0.75,1/0,IF(AW$519&lt;0.75,1/0,AC444))</f>
        <v>-0.24837802192047354</v>
      </c>
      <c r="K444" s="42" t="e">
        <f>IF(AX517&lt;0.75,1/0,IF(AX$519&lt;0.75,1/0,AD444))</f>
        <v>#DIV/0!</v>
      </c>
      <c r="L444" s="42">
        <f>IF(AY517&lt;0.75,1/0,IF(AY$519&lt;0.75,1/0,AE444))</f>
        <v>-0.25805004389060515</v>
      </c>
      <c r="M444" s="42">
        <f>IF(AZ517&lt;0.75,1/0,IF(AZ$519&lt;0.75,1/0,AF444))</f>
        <v>-0.15866526870653486</v>
      </c>
      <c r="N444" s="42">
        <f>IF(BA517&lt;0.75,1/0,IF(BA$519&lt;0.75,1/0,AG444))</f>
        <v>-0.29567442437332658</v>
      </c>
      <c r="O444" s="42">
        <f>IF(BB517&lt;0.75,1/0,IF(BB$519&lt;0.75,1/0,AH444))</f>
        <v>-0.32094972592141691</v>
      </c>
      <c r="P444" s="42">
        <f>IF(BC517&lt;0.75,1/0,IF(BC$519&lt;0.75,1/0,AI444))</f>
        <v>-0.21159513123447848</v>
      </c>
      <c r="Q444" s="42" t="e">
        <f>IF(BD517&lt;0.75,1/0,IF(BD$519&lt;0.75,1/0,AJ444))</f>
        <v>#DIV/0!</v>
      </c>
      <c r="R444" s="42">
        <f>IF(BE517&lt;0.75,1/0,IF(BE$519&lt;0.75,1/0,AK444))</f>
        <v>-0.23619849223086609</v>
      </c>
      <c r="S444" s="42">
        <f>IF(BF517&lt;0.75,1/0,IF(BF$519&lt;0.75,1/0,AL444))</f>
        <v>-0.24659325172625568</v>
      </c>
      <c r="U444" s="5" t="s">
        <v>33</v>
      </c>
      <c r="V444" s="6" t="s">
        <v>157</v>
      </c>
      <c r="W444" s="7" t="s">
        <v>140</v>
      </c>
      <c r="X444" s="1">
        <v>-9.1696306894559432E-2</v>
      </c>
      <c r="Y444" s="1" t="e">
        <v>#N/A</v>
      </c>
      <c r="Z444" s="1">
        <v>-0.20418301594729893</v>
      </c>
      <c r="AA444" s="1" t="e">
        <v>#N/A</v>
      </c>
      <c r="AB444" s="1">
        <v>-0.20734818363535812</v>
      </c>
      <c r="AC444" s="1">
        <v>-0.24837802192047354</v>
      </c>
      <c r="AD444" s="1">
        <v>-0.14828278518939864</v>
      </c>
      <c r="AE444" s="1">
        <v>-0.25805004389060515</v>
      </c>
      <c r="AF444" s="1">
        <v>-0.15866526870653486</v>
      </c>
      <c r="AG444" s="1">
        <v>-0.29567442437332658</v>
      </c>
      <c r="AH444" s="1">
        <v>-0.32094972592141691</v>
      </c>
      <c r="AI444" s="1">
        <v>-0.21159513123447848</v>
      </c>
      <c r="AJ444" s="1" t="e">
        <v>#N/A</v>
      </c>
      <c r="AK444" s="1">
        <v>-0.23619849223086609</v>
      </c>
      <c r="AL444" s="1">
        <v>-0.24659325172625568</v>
      </c>
      <c r="AO444" s="41" t="s">
        <v>45</v>
      </c>
      <c r="AP444" s="38" t="s">
        <v>160</v>
      </c>
      <c r="AQ444" s="39" t="s">
        <v>16</v>
      </c>
      <c r="AR444" s="42">
        <f t="shared" ref="AR444:AR449" si="641">BK444/384</f>
        <v>1</v>
      </c>
      <c r="AS444" s="42">
        <f t="shared" si="627"/>
        <v>0.90885416666666663</v>
      </c>
      <c r="AT444" s="42">
        <f t="shared" si="628"/>
        <v>0.95833333333333337</v>
      </c>
      <c r="AU444" s="42">
        <f t="shared" si="629"/>
        <v>0.95833333333333337</v>
      </c>
      <c r="AV444" s="42">
        <f t="shared" si="630"/>
        <v>1</v>
      </c>
      <c r="AW444" s="42">
        <f t="shared" si="631"/>
        <v>0.98177083333333337</v>
      </c>
      <c r="AX444" s="42">
        <f t="shared" si="632"/>
        <v>0.9921875</v>
      </c>
      <c r="AY444" s="42">
        <f t="shared" si="633"/>
        <v>1</v>
      </c>
      <c r="AZ444" s="42">
        <f t="shared" si="634"/>
        <v>1</v>
      </c>
      <c r="BA444" s="42">
        <f t="shared" si="635"/>
        <v>1</v>
      </c>
      <c r="BB444" s="42">
        <f t="shared" si="636"/>
        <v>1</v>
      </c>
      <c r="BC444" s="42">
        <f t="shared" si="637"/>
        <v>1</v>
      </c>
      <c r="BD444" s="42">
        <f t="shared" si="638"/>
        <v>0.984375</v>
      </c>
      <c r="BE444" s="42">
        <f t="shared" si="639"/>
        <v>1</v>
      </c>
      <c r="BF444" s="42">
        <f t="shared" si="640"/>
        <v>1</v>
      </c>
      <c r="BH444" s="41" t="s">
        <v>45</v>
      </c>
      <c r="BI444" s="38" t="s">
        <v>160</v>
      </c>
      <c r="BJ444" s="39" t="s">
        <v>16</v>
      </c>
      <c r="BK444" s="27">
        <v>384</v>
      </c>
      <c r="BL444" s="27">
        <v>349</v>
      </c>
      <c r="BM444" s="27">
        <v>368</v>
      </c>
      <c r="BN444" s="27">
        <v>368</v>
      </c>
      <c r="BO444" s="27">
        <v>384</v>
      </c>
      <c r="BP444" s="27">
        <v>377</v>
      </c>
      <c r="BQ444" s="27">
        <v>381</v>
      </c>
      <c r="BR444" s="27">
        <v>384</v>
      </c>
      <c r="BS444" s="27">
        <v>384</v>
      </c>
      <c r="BT444" s="27">
        <v>384</v>
      </c>
      <c r="BU444" s="27">
        <v>384</v>
      </c>
      <c r="BV444" s="27">
        <v>384</v>
      </c>
      <c r="BW444" s="27">
        <v>378</v>
      </c>
      <c r="BX444" s="27">
        <v>384</v>
      </c>
      <c r="BY444" s="27">
        <v>384</v>
      </c>
    </row>
    <row r="445" spans="2:77" x14ac:dyDescent="0.25">
      <c r="B445" s="41" t="s">
        <v>33</v>
      </c>
      <c r="C445" s="38" t="s">
        <v>158</v>
      </c>
      <c r="D445" s="39" t="s">
        <v>140</v>
      </c>
      <c r="E445" s="42">
        <f>IF(AR518&lt;0.75,1/0,IF(AR$519&lt;0.75,1/0,X445))</f>
        <v>-0.52309547961768421</v>
      </c>
      <c r="F445" s="42" t="e">
        <f>IF(AS518&lt;0.75,1/0,IF(AS$519&lt;0.75,1/0,Y445))</f>
        <v>#DIV/0!</v>
      </c>
      <c r="G445" s="42">
        <f>IF(AT518&lt;0.75,1/0,IF(AT$519&lt;0.75,1/0,Z445))</f>
        <v>-0.14531641850843602</v>
      </c>
      <c r="H445" s="42" t="e">
        <f>IF(AU518&lt;0.75,1/0,IF(AU$519&lt;0.75,1/0,AA445))</f>
        <v>#DIV/0!</v>
      </c>
      <c r="I445" s="42">
        <f>IF(AV518&lt;0.75,1/0,IF(AV$519&lt;0.75,1/0,AB445))</f>
        <v>-0.48670581972736093</v>
      </c>
      <c r="J445" s="42">
        <f>IF(AW518&lt;0.75,1/0,IF(AW$519&lt;0.75,1/0,AC445))</f>
        <v>-0.4355093806941831</v>
      </c>
      <c r="K445" s="42" t="e">
        <f>IF(AX518&lt;0.75,1/0,IF(AX$519&lt;0.75,1/0,AD445))</f>
        <v>#DIV/0!</v>
      </c>
      <c r="L445" s="42">
        <f>IF(AY518&lt;0.75,1/0,IF(AY$519&lt;0.75,1/0,AE445))</f>
        <v>-0.20502221740386439</v>
      </c>
      <c r="M445" s="42">
        <f>IF(AZ518&lt;0.75,1/0,IF(AZ$519&lt;0.75,1/0,AF445))</f>
        <v>-0.19959003079344639</v>
      </c>
      <c r="N445" s="42">
        <f>IF(BA518&lt;0.75,1/0,IF(BA$519&lt;0.75,1/0,AG445))</f>
        <v>-0.4247033944395473</v>
      </c>
      <c r="O445" s="42">
        <f>IF(BB518&lt;0.75,1/0,IF(BB$519&lt;0.75,1/0,AH445))</f>
        <v>-0.4189205009990189</v>
      </c>
      <c r="P445" s="42">
        <f>IF(BC518&lt;0.75,1/0,IF(BC$519&lt;0.75,1/0,AI445))</f>
        <v>-0.23805628407900759</v>
      </c>
      <c r="Q445" s="42" t="e">
        <f>IF(BD518&lt;0.75,1/0,IF(BD$519&lt;0.75,1/0,AJ445))</f>
        <v>#DIV/0!</v>
      </c>
      <c r="R445" s="42">
        <f>IF(BE518&lt;0.75,1/0,IF(BE$519&lt;0.75,1/0,AK445))</f>
        <v>-0.36237627742279754</v>
      </c>
      <c r="S445" s="42">
        <f>IF(BF518&lt;0.75,1/0,IF(BF$519&lt;0.75,1/0,AL445))</f>
        <v>-0.28805802726438445</v>
      </c>
      <c r="U445" s="5" t="s">
        <v>33</v>
      </c>
      <c r="V445" s="6" t="s">
        <v>158</v>
      </c>
      <c r="W445" s="7" t="s">
        <v>140</v>
      </c>
      <c r="X445" s="1">
        <v>-0.52309547961768421</v>
      </c>
      <c r="Y445" s="1" t="e">
        <v>#N/A</v>
      </c>
      <c r="Z445" s="1">
        <v>-0.14531641850843602</v>
      </c>
      <c r="AA445" s="1" t="e">
        <v>#N/A</v>
      </c>
      <c r="AB445" s="1">
        <v>-0.48670581972736093</v>
      </c>
      <c r="AC445" s="1">
        <v>-0.4355093806941831</v>
      </c>
      <c r="AD445" s="1">
        <v>-0.2924879428574706</v>
      </c>
      <c r="AE445" s="1">
        <v>-0.20502221740386439</v>
      </c>
      <c r="AF445" s="1">
        <v>-0.19959003079344639</v>
      </c>
      <c r="AG445" s="1">
        <v>-0.4247033944395473</v>
      </c>
      <c r="AH445" s="1">
        <v>-0.4189205009990189</v>
      </c>
      <c r="AI445" s="1">
        <v>-0.23805628407900759</v>
      </c>
      <c r="AJ445" s="1" t="e">
        <v>#N/A</v>
      </c>
      <c r="AK445" s="1">
        <v>-0.36237627742279754</v>
      </c>
      <c r="AL445" s="1">
        <v>-0.28805802726438445</v>
      </c>
      <c r="AO445" s="41" t="s">
        <v>45</v>
      </c>
      <c r="AP445" s="38" t="s">
        <v>161</v>
      </c>
      <c r="AQ445" s="39" t="s">
        <v>16</v>
      </c>
      <c r="AR445" s="42">
        <f t="shared" si="641"/>
        <v>1</v>
      </c>
      <c r="AS445" s="42">
        <f t="shared" si="627"/>
        <v>0.98958333333333337</v>
      </c>
      <c r="AT445" s="42">
        <f t="shared" si="628"/>
        <v>0.95572916666666663</v>
      </c>
      <c r="AU445" s="42">
        <f t="shared" si="629"/>
        <v>0.95833333333333337</v>
      </c>
      <c r="AV445" s="42">
        <f t="shared" si="630"/>
        <v>0.99739583333333337</v>
      </c>
      <c r="AW445" s="42">
        <f t="shared" si="631"/>
        <v>0.97916666666666663</v>
      </c>
      <c r="AX445" s="42">
        <f t="shared" si="632"/>
        <v>0.98697916666666663</v>
      </c>
      <c r="AY445" s="42">
        <f t="shared" si="633"/>
        <v>1</v>
      </c>
      <c r="AZ445" s="42">
        <f t="shared" si="634"/>
        <v>1</v>
      </c>
      <c r="BA445" s="42">
        <f t="shared" si="635"/>
        <v>1</v>
      </c>
      <c r="BB445" s="42">
        <f t="shared" si="636"/>
        <v>1</v>
      </c>
      <c r="BC445" s="42">
        <f t="shared" si="637"/>
        <v>1</v>
      </c>
      <c r="BD445" s="42">
        <f t="shared" si="638"/>
        <v>1</v>
      </c>
      <c r="BE445" s="42">
        <f t="shared" si="639"/>
        <v>1</v>
      </c>
      <c r="BF445" s="42">
        <f t="shared" si="640"/>
        <v>1</v>
      </c>
      <c r="BH445" s="41" t="s">
        <v>45</v>
      </c>
      <c r="BI445" s="38" t="s">
        <v>161</v>
      </c>
      <c r="BJ445" s="39" t="s">
        <v>16</v>
      </c>
      <c r="BK445" s="27">
        <v>384</v>
      </c>
      <c r="BL445" s="27">
        <v>380</v>
      </c>
      <c r="BM445" s="27">
        <v>367</v>
      </c>
      <c r="BN445" s="27">
        <v>368</v>
      </c>
      <c r="BO445" s="27">
        <v>383</v>
      </c>
      <c r="BP445" s="27">
        <v>376</v>
      </c>
      <c r="BQ445" s="27">
        <v>379</v>
      </c>
      <c r="BR445" s="27">
        <v>384</v>
      </c>
      <c r="BS445" s="27">
        <v>384</v>
      </c>
      <c r="BT445" s="27">
        <v>384</v>
      </c>
      <c r="BU445" s="27">
        <v>384</v>
      </c>
      <c r="BV445" s="27">
        <v>384</v>
      </c>
      <c r="BW445" s="27">
        <v>384</v>
      </c>
      <c r="BX445" s="27">
        <v>384</v>
      </c>
      <c r="BY445" s="27">
        <v>384</v>
      </c>
    </row>
    <row r="446" spans="2:77" x14ac:dyDescent="0.25">
      <c r="B446" s="41" t="s">
        <v>78</v>
      </c>
      <c r="C446" s="38" t="s">
        <v>153</v>
      </c>
      <c r="D446" s="39" t="s">
        <v>140</v>
      </c>
      <c r="E446" s="42">
        <f>IF(AR520&lt;0.75,1/0,IF(AR$526&lt;0.75,1/0,X446))</f>
        <v>-0.44635511743945522</v>
      </c>
      <c r="F446" s="42" t="e">
        <f>IF(AS520&lt;0.75,1/0,IF(AS$526&lt;0.75,1/0,Y446))</f>
        <v>#DIV/0!</v>
      </c>
      <c r="G446" s="42">
        <f>IF(AT520&lt;0.75,1/0,IF(AT$526&lt;0.75,1/0,Z446))</f>
        <v>-0.28367820861696047</v>
      </c>
      <c r="H446" s="42" t="e">
        <f>IF(AU520&lt;0.75,1/0,IF(AU$526&lt;0.75,1/0,AA446))</f>
        <v>#DIV/0!</v>
      </c>
      <c r="I446" s="42">
        <f>IF(AV520&lt;0.75,1/0,IF(AV$526&lt;0.75,1/0,AB446))</f>
        <v>-0.30199216820968156</v>
      </c>
      <c r="J446" s="42">
        <f>IF(AW520&lt;0.75,1/0,IF(AW$526&lt;0.75,1/0,AC446))</f>
        <v>-0.26232841250064476</v>
      </c>
      <c r="K446" s="42">
        <f>IF(AX520&lt;0.75,1/0,IF(AX$526&lt;0.75,1/0,AD446))</f>
        <v>-0.29325300591057279</v>
      </c>
      <c r="L446" s="42">
        <f>IF(AY520&lt;0.75,1/0,IF(AY$526&lt;0.75,1/0,AE446))</f>
        <v>-0.39415993613737799</v>
      </c>
      <c r="M446" s="42">
        <f>IF(AZ520&lt;0.75,1/0,IF(AZ$526&lt;0.75,1/0,AF446))</f>
        <v>-0.14273744857043302</v>
      </c>
      <c r="N446" s="42">
        <f>IF(BA520&lt;0.75,1/0,IF(BA$526&lt;0.75,1/0,AG446))</f>
        <v>-0.30292140325382566</v>
      </c>
      <c r="O446" s="42" t="e">
        <f>IF(BB520&lt;0.75,1/0,IF(BB$526&lt;0.75,1/0,AH446))</f>
        <v>#DIV/0!</v>
      </c>
      <c r="P446" s="42">
        <f>IF(BC520&lt;0.75,1/0,IF(BC$526&lt;0.75,1/0,AI446))</f>
        <v>-9.9975873652173308E-2</v>
      </c>
      <c r="Q446" s="42" t="e">
        <f>IF(BD520&lt;0.75,1/0,IF(BD$526&lt;0.75,1/0,AJ446))</f>
        <v>#DIV/0!</v>
      </c>
      <c r="R446" s="42">
        <f>IF(BE520&lt;0.75,1/0,IF(BE$526&lt;0.75,1/0,AK446))</f>
        <v>-0.24445742914232049</v>
      </c>
      <c r="S446" s="42">
        <f>IF(BF520&lt;0.75,1/0,IF(BF$526&lt;0.75,1/0,AL446))</f>
        <v>-0.41410521001461098</v>
      </c>
      <c r="U446" s="5" t="s">
        <v>78</v>
      </c>
      <c r="V446" s="6" t="s">
        <v>153</v>
      </c>
      <c r="W446" s="7" t="s">
        <v>140</v>
      </c>
      <c r="X446" s="1">
        <v>-0.44635511743945522</v>
      </c>
      <c r="Y446" s="1" t="e">
        <v>#N/A</v>
      </c>
      <c r="Z446" s="1">
        <v>-0.28367820861696047</v>
      </c>
      <c r="AA446" s="1" t="e">
        <v>#N/A</v>
      </c>
      <c r="AB446" s="1">
        <v>-0.30199216820968156</v>
      </c>
      <c r="AC446" s="1">
        <v>-0.26232841250064476</v>
      </c>
      <c r="AD446" s="1">
        <v>-0.29325300591057279</v>
      </c>
      <c r="AE446" s="1">
        <v>-0.39415993613737799</v>
      </c>
      <c r="AF446" s="1">
        <v>-0.14273744857043302</v>
      </c>
      <c r="AG446" s="1">
        <v>-0.30292140325382566</v>
      </c>
      <c r="AH446" s="1" t="e">
        <v>#N/A</v>
      </c>
      <c r="AI446" s="1">
        <v>-9.9975873652173308E-2</v>
      </c>
      <c r="AJ446" s="1" t="e">
        <v>#N/A</v>
      </c>
      <c r="AK446" s="1">
        <v>-0.24445742914232049</v>
      </c>
      <c r="AL446" s="1">
        <v>-0.41410521001461098</v>
      </c>
      <c r="AO446" s="41" t="s">
        <v>45</v>
      </c>
      <c r="AP446" s="38" t="s">
        <v>162</v>
      </c>
      <c r="AQ446" s="39" t="s">
        <v>16</v>
      </c>
      <c r="AR446" s="42">
        <f t="shared" si="641"/>
        <v>1</v>
      </c>
      <c r="AS446" s="42">
        <f t="shared" si="627"/>
        <v>0.98958333333333337</v>
      </c>
      <c r="AT446" s="42">
        <f t="shared" si="628"/>
        <v>1</v>
      </c>
      <c r="AU446" s="42">
        <f t="shared" si="629"/>
        <v>0.95833333333333337</v>
      </c>
      <c r="AV446" s="42">
        <f t="shared" si="630"/>
        <v>0.99479166666666663</v>
      </c>
      <c r="AW446" s="42">
        <f t="shared" si="631"/>
        <v>0.9765625</v>
      </c>
      <c r="AX446" s="42">
        <f t="shared" si="632"/>
        <v>0.98958333333333337</v>
      </c>
      <c r="AY446" s="42">
        <f t="shared" si="633"/>
        <v>1</v>
      </c>
      <c r="AZ446" s="42">
        <f t="shared" si="634"/>
        <v>0.99479166666666663</v>
      </c>
      <c r="BA446" s="42">
        <f t="shared" si="635"/>
        <v>1</v>
      </c>
      <c r="BB446" s="42">
        <f t="shared" si="636"/>
        <v>1</v>
      </c>
      <c r="BC446" s="42">
        <f t="shared" si="637"/>
        <v>1</v>
      </c>
      <c r="BD446" s="42">
        <f t="shared" si="638"/>
        <v>0.98697916666666663</v>
      </c>
      <c r="BE446" s="42">
        <f t="shared" si="639"/>
        <v>1</v>
      </c>
      <c r="BF446" s="42">
        <f t="shared" si="640"/>
        <v>1</v>
      </c>
      <c r="BH446" s="41" t="s">
        <v>45</v>
      </c>
      <c r="BI446" s="38" t="s">
        <v>162</v>
      </c>
      <c r="BJ446" s="39" t="s">
        <v>16</v>
      </c>
      <c r="BK446" s="27">
        <v>384</v>
      </c>
      <c r="BL446" s="27">
        <v>380</v>
      </c>
      <c r="BM446" s="27">
        <v>384</v>
      </c>
      <c r="BN446" s="27">
        <v>368</v>
      </c>
      <c r="BO446" s="27">
        <v>382</v>
      </c>
      <c r="BP446" s="27">
        <v>375</v>
      </c>
      <c r="BQ446" s="27">
        <v>380</v>
      </c>
      <c r="BR446" s="27">
        <v>384</v>
      </c>
      <c r="BS446" s="27">
        <v>382</v>
      </c>
      <c r="BT446" s="27">
        <v>384</v>
      </c>
      <c r="BU446" s="27">
        <v>384</v>
      </c>
      <c r="BV446" s="27">
        <v>384</v>
      </c>
      <c r="BW446" s="27">
        <v>379</v>
      </c>
      <c r="BX446" s="27">
        <v>384</v>
      </c>
      <c r="BY446" s="27">
        <v>384</v>
      </c>
    </row>
    <row r="447" spans="2:77" x14ac:dyDescent="0.25">
      <c r="B447" s="41" t="s">
        <v>78</v>
      </c>
      <c r="C447" s="38" t="s">
        <v>154</v>
      </c>
      <c r="D447" s="39" t="s">
        <v>140</v>
      </c>
      <c r="E447" s="42">
        <f>IF(AR521&lt;0.75,1/0,IF(AR$526&lt;0.75,1/0,X447))</f>
        <v>-0.14356848035316883</v>
      </c>
      <c r="F447" s="42" t="e">
        <f>IF(AS521&lt;0.75,1/0,IF(AS$526&lt;0.75,1/0,Y447))</f>
        <v>#DIV/0!</v>
      </c>
      <c r="G447" s="42">
        <f>IF(AT521&lt;0.75,1/0,IF(AT$526&lt;0.75,1/0,Z447))</f>
        <v>0.24536853080161936</v>
      </c>
      <c r="H447" s="42" t="e">
        <f>IF(AU521&lt;0.75,1/0,IF(AU$526&lt;0.75,1/0,AA447))</f>
        <v>#DIV/0!</v>
      </c>
      <c r="I447" s="42">
        <f>IF(AV521&lt;0.75,1/0,IF(AV$526&lt;0.75,1/0,AB447))</f>
        <v>-8.6254672311579794E-3</v>
      </c>
      <c r="J447" s="42">
        <f>IF(AW521&lt;0.75,1/0,IF(AW$526&lt;0.75,1/0,AC447))</f>
        <v>-8.9594493523719176E-3</v>
      </c>
      <c r="K447" s="42">
        <f>IF(AX521&lt;0.75,1/0,IF(AX$526&lt;0.75,1/0,AD447))</f>
        <v>-0.24777810086094765</v>
      </c>
      <c r="L447" s="42">
        <f>IF(AY521&lt;0.75,1/0,IF(AY$526&lt;0.75,1/0,AE447))</f>
        <v>-7.2957323701947296E-2</v>
      </c>
      <c r="M447" s="42">
        <f>IF(AZ521&lt;0.75,1/0,IF(AZ$526&lt;0.75,1/0,AF447))</f>
        <v>8.2898919989522035E-2</v>
      </c>
      <c r="N447" s="42">
        <f>IF(BA521&lt;0.75,1/0,IF(BA$526&lt;0.75,1/0,AG447))</f>
        <v>-0.10188060270837285</v>
      </c>
      <c r="O447" s="42">
        <f>IF(BB521&lt;0.75,1/0,IF(BB$526&lt;0.75,1/0,AH447))</f>
        <v>0.15833410743024579</v>
      </c>
      <c r="P447" s="42">
        <f>IF(BC521&lt;0.75,1/0,IF(BC$526&lt;0.75,1/0,AI447))</f>
        <v>0.11566488183904289</v>
      </c>
      <c r="Q447" s="42" t="e">
        <f>IF(BD521&lt;0.75,1/0,IF(BD$526&lt;0.75,1/0,AJ447))</f>
        <v>#DIV/0!</v>
      </c>
      <c r="R447" s="42">
        <f>IF(BE521&lt;0.75,1/0,IF(BE$526&lt;0.75,1/0,AK447))</f>
        <v>1.6866814792106055E-2</v>
      </c>
      <c r="S447" s="42">
        <f>IF(BF521&lt;0.75,1/0,IF(BF$526&lt;0.75,1/0,AL447))</f>
        <v>-8.421964398728321E-2</v>
      </c>
      <c r="U447" s="5" t="s">
        <v>78</v>
      </c>
      <c r="V447" s="6" t="s">
        <v>154</v>
      </c>
      <c r="W447" s="7" t="s">
        <v>140</v>
      </c>
      <c r="X447" s="1">
        <v>-0.14356848035316883</v>
      </c>
      <c r="Y447" s="1" t="e">
        <v>#N/A</v>
      </c>
      <c r="Z447" s="1">
        <v>0.24536853080161936</v>
      </c>
      <c r="AA447" s="1" t="e">
        <v>#N/A</v>
      </c>
      <c r="AB447" s="1">
        <v>-8.6254672311579794E-3</v>
      </c>
      <c r="AC447" s="1">
        <v>-8.9594493523719176E-3</v>
      </c>
      <c r="AD447" s="1">
        <v>-0.24777810086094765</v>
      </c>
      <c r="AE447" s="1">
        <v>-7.2957323701947296E-2</v>
      </c>
      <c r="AF447" s="1">
        <v>8.2898919989522035E-2</v>
      </c>
      <c r="AG447" s="1">
        <v>-0.10188060270837285</v>
      </c>
      <c r="AH447" s="1">
        <v>0.15833410743024579</v>
      </c>
      <c r="AI447" s="1">
        <v>0.11566488183904289</v>
      </c>
      <c r="AJ447" s="1" t="e">
        <v>#N/A</v>
      </c>
      <c r="AK447" s="1">
        <v>1.6866814792106055E-2</v>
      </c>
      <c r="AL447" s="1">
        <v>-8.421964398728321E-2</v>
      </c>
      <c r="AO447" s="41" t="s">
        <v>45</v>
      </c>
      <c r="AP447" s="38" t="s">
        <v>163</v>
      </c>
      <c r="AQ447" s="39" t="s">
        <v>16</v>
      </c>
      <c r="AR447" s="42">
        <f t="shared" si="641"/>
        <v>1</v>
      </c>
      <c r="AS447" s="42">
        <f t="shared" si="627"/>
        <v>0.984375</v>
      </c>
      <c r="AT447" s="42">
        <f t="shared" si="628"/>
        <v>1</v>
      </c>
      <c r="AU447" s="42">
        <f t="shared" si="629"/>
        <v>0.95833333333333337</v>
      </c>
      <c r="AV447" s="42">
        <f t="shared" si="630"/>
        <v>0.98697916666666663</v>
      </c>
      <c r="AW447" s="42">
        <f t="shared" si="631"/>
        <v>0.96614583333333337</v>
      </c>
      <c r="AX447" s="42">
        <f t="shared" si="632"/>
        <v>0.95833333333333337</v>
      </c>
      <c r="AY447" s="42">
        <f t="shared" si="633"/>
        <v>0.9921875</v>
      </c>
      <c r="AZ447" s="42">
        <f t="shared" si="634"/>
        <v>0.99479166666666663</v>
      </c>
      <c r="BA447" s="42">
        <f t="shared" si="635"/>
        <v>1</v>
      </c>
      <c r="BB447" s="42">
        <f t="shared" si="636"/>
        <v>1</v>
      </c>
      <c r="BC447" s="42">
        <f t="shared" si="637"/>
        <v>1</v>
      </c>
      <c r="BD447" s="42">
        <f t="shared" si="638"/>
        <v>0.984375</v>
      </c>
      <c r="BE447" s="42">
        <f t="shared" si="639"/>
        <v>1</v>
      </c>
      <c r="BF447" s="42">
        <f t="shared" si="640"/>
        <v>1</v>
      </c>
      <c r="BH447" s="41" t="s">
        <v>45</v>
      </c>
      <c r="BI447" s="38" t="s">
        <v>163</v>
      </c>
      <c r="BJ447" s="39" t="s">
        <v>16</v>
      </c>
      <c r="BK447" s="27">
        <v>384</v>
      </c>
      <c r="BL447" s="27">
        <v>378</v>
      </c>
      <c r="BM447" s="27">
        <v>384</v>
      </c>
      <c r="BN447" s="27">
        <v>368</v>
      </c>
      <c r="BO447" s="27">
        <v>379</v>
      </c>
      <c r="BP447" s="27">
        <v>371</v>
      </c>
      <c r="BQ447" s="27">
        <v>368</v>
      </c>
      <c r="BR447" s="27">
        <v>381</v>
      </c>
      <c r="BS447" s="27">
        <v>382</v>
      </c>
      <c r="BT447" s="27">
        <v>384</v>
      </c>
      <c r="BU447" s="27">
        <v>384</v>
      </c>
      <c r="BV447" s="27">
        <v>384</v>
      </c>
      <c r="BW447" s="27">
        <v>378</v>
      </c>
      <c r="BX447" s="27">
        <v>384</v>
      </c>
      <c r="BY447" s="27">
        <v>384</v>
      </c>
    </row>
    <row r="448" spans="2:77" x14ac:dyDescent="0.25">
      <c r="B448" s="41" t="s">
        <v>78</v>
      </c>
      <c r="C448" s="38" t="s">
        <v>155</v>
      </c>
      <c r="D448" s="39" t="s">
        <v>140</v>
      </c>
      <c r="E448" s="42">
        <f>IF(AR522&lt;0.75,1/0,IF(AR$526&lt;0.75,1/0,X448))</f>
        <v>-8.9600335309876211E-2</v>
      </c>
      <c r="F448" s="42" t="e">
        <f>IF(AS522&lt;0.75,1/0,IF(AS$526&lt;0.75,1/0,Y448))</f>
        <v>#DIV/0!</v>
      </c>
      <c r="G448" s="42">
        <f>IF(AT522&lt;0.75,1/0,IF(AT$526&lt;0.75,1/0,Z448))</f>
        <v>0.19701907108828265</v>
      </c>
      <c r="H448" s="42" t="e">
        <f>IF(AU522&lt;0.75,1/0,IF(AU$526&lt;0.75,1/0,AA448))</f>
        <v>#DIV/0!</v>
      </c>
      <c r="I448" s="42">
        <f>IF(AV522&lt;0.75,1/0,IF(AV$526&lt;0.75,1/0,AB448))</f>
        <v>0.14530042898311235</v>
      </c>
      <c r="J448" s="42">
        <f>IF(AW522&lt;0.75,1/0,IF(AW$526&lt;0.75,1/0,AC448))</f>
        <v>0.14663693256534849</v>
      </c>
      <c r="K448" s="42">
        <f>IF(AX522&lt;0.75,1/0,IF(AX$526&lt;0.75,1/0,AD448))</f>
        <v>-0.21417140772914545</v>
      </c>
      <c r="L448" s="42">
        <f>IF(AY522&lt;0.75,1/0,IF(AY$526&lt;0.75,1/0,AE448))</f>
        <v>-0.32526854163627639</v>
      </c>
      <c r="M448" s="42">
        <f>IF(AZ522&lt;0.75,1/0,IF(AZ$526&lt;0.75,1/0,AF448))</f>
        <v>0.12954813126926634</v>
      </c>
      <c r="N448" s="42">
        <f>IF(BA522&lt;0.75,1/0,IF(BA$526&lt;0.75,1/0,AG448))</f>
        <v>-0.12785823379301475</v>
      </c>
      <c r="O448" s="42">
        <f>IF(BB522&lt;0.75,1/0,IF(BB$526&lt;0.75,1/0,AH448))</f>
        <v>5.4390778204931323E-2</v>
      </c>
      <c r="P448" s="42">
        <f>IF(BC522&lt;0.75,1/0,IF(BC$526&lt;0.75,1/0,AI448))</f>
        <v>0.20685350244501222</v>
      </c>
      <c r="Q448" s="42" t="e">
        <f>IF(BD522&lt;0.75,1/0,IF(BD$526&lt;0.75,1/0,AJ448))</f>
        <v>#DIV/0!</v>
      </c>
      <c r="R448" s="42">
        <f>IF(BE522&lt;0.75,1/0,IF(BE$526&lt;0.75,1/0,AK448))</f>
        <v>1.7577453330311243E-2</v>
      </c>
      <c r="S448" s="42">
        <f>IF(BF522&lt;0.75,1/0,IF(BF$526&lt;0.75,1/0,AL448))</f>
        <v>-6.5007060799771588E-2</v>
      </c>
      <c r="U448" s="5" t="s">
        <v>78</v>
      </c>
      <c r="V448" s="6" t="s">
        <v>155</v>
      </c>
      <c r="W448" s="7" t="s">
        <v>140</v>
      </c>
      <c r="X448" s="1">
        <v>-8.9600335309876211E-2</v>
      </c>
      <c r="Y448" s="1" t="e">
        <v>#N/A</v>
      </c>
      <c r="Z448" s="1">
        <v>0.19701907108828265</v>
      </c>
      <c r="AA448" s="1" t="e">
        <v>#N/A</v>
      </c>
      <c r="AB448" s="1">
        <v>0.14530042898311235</v>
      </c>
      <c r="AC448" s="1">
        <v>0.14663693256534849</v>
      </c>
      <c r="AD448" s="1">
        <v>-0.21417140772914545</v>
      </c>
      <c r="AE448" s="1">
        <v>-0.32526854163627639</v>
      </c>
      <c r="AF448" s="1">
        <v>0.12954813126926634</v>
      </c>
      <c r="AG448" s="1">
        <v>-0.12785823379301475</v>
      </c>
      <c r="AH448" s="1">
        <v>5.4390778204931323E-2</v>
      </c>
      <c r="AI448" s="1">
        <v>0.20685350244501222</v>
      </c>
      <c r="AJ448" s="1" t="e">
        <v>#N/A</v>
      </c>
      <c r="AK448" s="1">
        <v>1.7577453330311243E-2</v>
      </c>
      <c r="AL448" s="1">
        <v>-6.5007060799771588E-2</v>
      </c>
      <c r="AO448" s="41" t="s">
        <v>45</v>
      </c>
      <c r="AP448" s="38" t="s">
        <v>77</v>
      </c>
      <c r="AQ448" s="39" t="s">
        <v>16</v>
      </c>
      <c r="AR448" s="42">
        <f t="shared" si="641"/>
        <v>0.99739583333333337</v>
      </c>
      <c r="AS448" s="42">
        <f t="shared" si="627"/>
        <v>0.98177083333333337</v>
      </c>
      <c r="AT448" s="42">
        <f t="shared" si="628"/>
        <v>1</v>
      </c>
      <c r="AU448" s="42">
        <f t="shared" si="629"/>
        <v>0.95833333333333337</v>
      </c>
      <c r="AV448" s="42">
        <f t="shared" si="630"/>
        <v>0.98958333333333337</v>
      </c>
      <c r="AW448" s="42">
        <f t="shared" si="631"/>
        <v>0.97395833333333337</v>
      </c>
      <c r="AX448" s="42">
        <f t="shared" si="632"/>
        <v>0.98697916666666663</v>
      </c>
      <c r="AY448" s="42">
        <f t="shared" si="633"/>
        <v>1</v>
      </c>
      <c r="AZ448" s="42">
        <f t="shared" si="634"/>
        <v>0.99479166666666663</v>
      </c>
      <c r="BA448" s="42">
        <f t="shared" si="635"/>
        <v>1</v>
      </c>
      <c r="BB448" s="42">
        <f t="shared" si="636"/>
        <v>1</v>
      </c>
      <c r="BC448" s="42">
        <f t="shared" si="637"/>
        <v>1</v>
      </c>
      <c r="BD448" s="42">
        <f t="shared" si="638"/>
        <v>0.984375</v>
      </c>
      <c r="BE448" s="42">
        <f t="shared" si="639"/>
        <v>1</v>
      </c>
      <c r="BF448" s="42">
        <f t="shared" si="640"/>
        <v>1</v>
      </c>
      <c r="BH448" s="41" t="s">
        <v>45</v>
      </c>
      <c r="BI448" s="38" t="s">
        <v>77</v>
      </c>
      <c r="BJ448" s="39" t="s">
        <v>16</v>
      </c>
      <c r="BK448" s="27">
        <v>383</v>
      </c>
      <c r="BL448" s="27">
        <v>377</v>
      </c>
      <c r="BM448" s="27">
        <v>384</v>
      </c>
      <c r="BN448" s="27">
        <v>368</v>
      </c>
      <c r="BO448" s="27">
        <v>380</v>
      </c>
      <c r="BP448" s="27">
        <v>374</v>
      </c>
      <c r="BQ448" s="27">
        <v>379</v>
      </c>
      <c r="BR448" s="27">
        <v>384</v>
      </c>
      <c r="BS448" s="27">
        <v>382</v>
      </c>
      <c r="BT448" s="27">
        <v>384</v>
      </c>
      <c r="BU448" s="27">
        <v>384</v>
      </c>
      <c r="BV448" s="27">
        <v>384</v>
      </c>
      <c r="BW448" s="27">
        <v>378</v>
      </c>
      <c r="BX448" s="27">
        <v>384</v>
      </c>
      <c r="BY448" s="27">
        <v>384</v>
      </c>
    </row>
    <row r="449" spans="2:77" x14ac:dyDescent="0.25">
      <c r="B449" s="41" t="s">
        <v>78</v>
      </c>
      <c r="C449" s="38" t="s">
        <v>156</v>
      </c>
      <c r="D449" s="39" t="s">
        <v>140</v>
      </c>
      <c r="E449" s="42">
        <f>IF(AR523&lt;0.75,1/0,IF(AR$526&lt;0.75,1/0,X449))</f>
        <v>-0.13096393476026602</v>
      </c>
      <c r="F449" s="42" t="e">
        <f>IF(AS523&lt;0.75,1/0,IF(AS$526&lt;0.75,1/0,Y449))</f>
        <v>#DIV/0!</v>
      </c>
      <c r="G449" s="42">
        <f>IF(AT523&lt;0.75,1/0,IF(AT$526&lt;0.75,1/0,Z449))</f>
        <v>-0.2126456089574349</v>
      </c>
      <c r="H449" s="42" t="e">
        <f>IF(AU523&lt;0.75,1/0,IF(AU$526&lt;0.75,1/0,AA449))</f>
        <v>#DIV/0!</v>
      </c>
      <c r="I449" s="42">
        <f>IF(AV523&lt;0.75,1/0,IF(AV$526&lt;0.75,1/0,AB449))</f>
        <v>-9.2353807810675592E-3</v>
      </c>
      <c r="J449" s="42">
        <f>IF(AW523&lt;0.75,1/0,IF(AW$526&lt;0.75,1/0,AC449))</f>
        <v>-0.13711469520174124</v>
      </c>
      <c r="K449" s="42">
        <f>IF(AX523&lt;0.75,1/0,IF(AX$526&lt;0.75,1/0,AD449))</f>
        <v>-0.11156437633342065</v>
      </c>
      <c r="L449" s="42">
        <f>IF(AY523&lt;0.75,1/0,IF(AY$526&lt;0.75,1/0,AE449))</f>
        <v>-0.22991054402175737</v>
      </c>
      <c r="M449" s="42">
        <f>IF(AZ523&lt;0.75,1/0,IF(AZ$526&lt;0.75,1/0,AF449))</f>
        <v>6.3496064406965314E-2</v>
      </c>
      <c r="N449" s="42">
        <f>IF(BA523&lt;0.75,1/0,IF(BA$526&lt;0.75,1/0,AG449))</f>
        <v>-0.26419475196763464</v>
      </c>
      <c r="O449" s="42">
        <f>IF(BB523&lt;0.75,1/0,IF(BB$526&lt;0.75,1/0,AH449))</f>
        <v>-0.2991382814275485</v>
      </c>
      <c r="P449" s="42">
        <f>IF(BC523&lt;0.75,1/0,IF(BC$526&lt;0.75,1/0,AI449))</f>
        <v>4.4064220627888062E-2</v>
      </c>
      <c r="Q449" s="42" t="e">
        <f>IF(BD523&lt;0.75,1/0,IF(BD$526&lt;0.75,1/0,AJ449))</f>
        <v>#DIV/0!</v>
      </c>
      <c r="R449" s="42">
        <f>IF(BE523&lt;0.75,1/0,IF(BE$526&lt;0.75,1/0,AK449))</f>
        <v>-0.12646926564020045</v>
      </c>
      <c r="S449" s="42">
        <f>IF(BF523&lt;0.75,1/0,IF(BF$526&lt;0.75,1/0,AL449))</f>
        <v>-0.16355480096279373</v>
      </c>
      <c r="U449" s="5" t="s">
        <v>78</v>
      </c>
      <c r="V449" s="6" t="s">
        <v>156</v>
      </c>
      <c r="W449" s="7" t="s">
        <v>140</v>
      </c>
      <c r="X449" s="1">
        <v>-0.13096393476026602</v>
      </c>
      <c r="Y449" s="1" t="e">
        <v>#N/A</v>
      </c>
      <c r="Z449" s="1">
        <v>-0.2126456089574349</v>
      </c>
      <c r="AA449" s="1" t="e">
        <v>#N/A</v>
      </c>
      <c r="AB449" s="1">
        <v>-9.2353807810675592E-3</v>
      </c>
      <c r="AC449" s="1">
        <v>-0.13711469520174124</v>
      </c>
      <c r="AD449" s="1">
        <v>-0.11156437633342065</v>
      </c>
      <c r="AE449" s="1">
        <v>-0.22991054402175737</v>
      </c>
      <c r="AF449" s="1">
        <v>6.3496064406965314E-2</v>
      </c>
      <c r="AG449" s="1">
        <v>-0.26419475196763464</v>
      </c>
      <c r="AH449" s="1">
        <v>-0.2991382814275485</v>
      </c>
      <c r="AI449" s="1">
        <v>4.4064220627888062E-2</v>
      </c>
      <c r="AJ449" s="1" t="e">
        <v>#N/A</v>
      </c>
      <c r="AK449" s="1">
        <v>-0.12646926564020045</v>
      </c>
      <c r="AL449" s="1">
        <v>-0.16355480096279373</v>
      </c>
      <c r="AO449" s="41" t="s">
        <v>45</v>
      </c>
      <c r="AP449" s="38" t="s">
        <v>164</v>
      </c>
      <c r="AQ449" s="39" t="s">
        <v>16</v>
      </c>
      <c r="AR449" s="42">
        <f t="shared" si="641"/>
        <v>0.9921875</v>
      </c>
      <c r="AS449" s="42">
        <f t="shared" si="627"/>
        <v>0.984375</v>
      </c>
      <c r="AT449" s="42">
        <f t="shared" si="628"/>
        <v>0.98697916666666663</v>
      </c>
      <c r="AU449" s="42">
        <f t="shared" si="629"/>
        <v>0.92447916666666663</v>
      </c>
      <c r="AV449" s="42">
        <f t="shared" si="630"/>
        <v>0.9765625</v>
      </c>
      <c r="AW449" s="42">
        <f t="shared" si="631"/>
        <v>0.91666666666666663</v>
      </c>
      <c r="AX449" s="42">
        <f t="shared" si="632"/>
        <v>0.98958333333333337</v>
      </c>
      <c r="AY449" s="42">
        <f t="shared" si="633"/>
        <v>1</v>
      </c>
      <c r="AZ449" s="42">
        <f t="shared" si="634"/>
        <v>0.9921875</v>
      </c>
      <c r="BA449" s="42">
        <f t="shared" si="635"/>
        <v>1</v>
      </c>
      <c r="BB449" s="42">
        <f t="shared" si="636"/>
        <v>1</v>
      </c>
      <c r="BC449" s="42">
        <f t="shared" si="637"/>
        <v>1</v>
      </c>
      <c r="BD449" s="42">
        <f t="shared" si="638"/>
        <v>0.97916666666666663</v>
      </c>
      <c r="BE449" s="42">
        <f t="shared" si="639"/>
        <v>1</v>
      </c>
      <c r="BF449" s="42">
        <f t="shared" si="640"/>
        <v>1</v>
      </c>
      <c r="BH449" s="41" t="s">
        <v>45</v>
      </c>
      <c r="BI449" s="38" t="s">
        <v>164</v>
      </c>
      <c r="BJ449" s="39" t="s">
        <v>16</v>
      </c>
      <c r="BK449" s="27">
        <v>381</v>
      </c>
      <c r="BL449" s="27">
        <v>378</v>
      </c>
      <c r="BM449" s="27">
        <v>379</v>
      </c>
      <c r="BN449" s="27">
        <v>355</v>
      </c>
      <c r="BO449" s="27">
        <v>375</v>
      </c>
      <c r="BP449" s="27">
        <v>352</v>
      </c>
      <c r="BQ449" s="27">
        <v>380</v>
      </c>
      <c r="BR449" s="27">
        <v>384</v>
      </c>
      <c r="BS449" s="27">
        <v>381</v>
      </c>
      <c r="BT449" s="27">
        <v>384</v>
      </c>
      <c r="BU449" s="27">
        <v>384</v>
      </c>
      <c r="BV449" s="27">
        <v>384</v>
      </c>
      <c r="BW449" s="27">
        <v>376</v>
      </c>
      <c r="BX449" s="27">
        <v>384</v>
      </c>
      <c r="BY449" s="27">
        <v>384</v>
      </c>
    </row>
    <row r="450" spans="2:77" x14ac:dyDescent="0.25">
      <c r="B450" s="41" t="s">
        <v>78</v>
      </c>
      <c r="C450" s="38" t="s">
        <v>157</v>
      </c>
      <c r="D450" s="39" t="s">
        <v>140</v>
      </c>
      <c r="E450" s="42">
        <f>IF(AR524&lt;0.75,1/0,IF(AR$526&lt;0.75,1/0,X450))</f>
        <v>-8.571500036911317E-4</v>
      </c>
      <c r="F450" s="42" t="e">
        <f>IF(AS524&lt;0.75,1/0,IF(AS$526&lt;0.75,1/0,Y450))</f>
        <v>#DIV/0!</v>
      </c>
      <c r="G450" s="42">
        <f>IF(AT524&lt;0.75,1/0,IF(AT$526&lt;0.75,1/0,Z450))</f>
        <v>-2.4203091659600773E-2</v>
      </c>
      <c r="H450" s="42" t="e">
        <f>IF(AU524&lt;0.75,1/0,IF(AU$526&lt;0.75,1/0,AA450))</f>
        <v>#DIV/0!</v>
      </c>
      <c r="I450" s="42">
        <f>IF(AV524&lt;0.75,1/0,IF(AV$526&lt;0.75,1/0,AB450))</f>
        <v>0.15171368117881801</v>
      </c>
      <c r="J450" s="42">
        <f>IF(AW524&lt;0.75,1/0,IF(AW$526&lt;0.75,1/0,AC450))</f>
        <v>9.5529601164889399E-2</v>
      </c>
      <c r="K450" s="42">
        <f>IF(AX524&lt;0.75,1/0,IF(AX$526&lt;0.75,1/0,AD450))</f>
        <v>-0.40098838959364425</v>
      </c>
      <c r="L450" s="42">
        <f>IF(AY524&lt;0.75,1/0,IF(AY$526&lt;0.75,1/0,AE450))</f>
        <v>-0.55583173941384312</v>
      </c>
      <c r="M450" s="42">
        <f>IF(AZ524&lt;0.75,1/0,IF(AZ$526&lt;0.75,1/0,AF450))</f>
        <v>-0.31346754109805131</v>
      </c>
      <c r="N450" s="42">
        <f>IF(BA524&lt;0.75,1/0,IF(BA$526&lt;0.75,1/0,AG450))</f>
        <v>-0.27509784886840882</v>
      </c>
      <c r="O450" s="42">
        <f>IF(BB524&lt;0.75,1/0,IF(BB$526&lt;0.75,1/0,AH450))</f>
        <v>-0.18105009339459166</v>
      </c>
      <c r="P450" s="42">
        <f>IF(BC524&lt;0.75,1/0,IF(BC$526&lt;0.75,1/0,AI450))</f>
        <v>-0.36706509326227688</v>
      </c>
      <c r="Q450" s="42" t="e">
        <f>IF(BD524&lt;0.75,1/0,IF(BD$526&lt;0.75,1/0,AJ450))</f>
        <v>#DIV/0!</v>
      </c>
      <c r="R450" s="42">
        <f>IF(BE524&lt;0.75,1/0,IF(BE$526&lt;0.75,1/0,AK450))</f>
        <v>-0.22908288269411792</v>
      </c>
      <c r="S450" s="42">
        <f>IF(BF524&lt;0.75,1/0,IF(BF$526&lt;0.75,1/0,AL450))</f>
        <v>-0.25043477874471909</v>
      </c>
      <c r="U450" s="5" t="s">
        <v>78</v>
      </c>
      <c r="V450" s="6" t="s">
        <v>157</v>
      </c>
      <c r="W450" s="7" t="s">
        <v>140</v>
      </c>
      <c r="X450" s="1">
        <v>-8.571500036911317E-4</v>
      </c>
      <c r="Y450" s="1" t="e">
        <v>#N/A</v>
      </c>
      <c r="Z450" s="1">
        <v>-2.4203091659600773E-2</v>
      </c>
      <c r="AA450" s="1" t="e">
        <v>#N/A</v>
      </c>
      <c r="AB450" s="1">
        <v>0.15171368117881801</v>
      </c>
      <c r="AC450" s="1">
        <v>9.5529601164889399E-2</v>
      </c>
      <c r="AD450" s="1">
        <v>-0.40098838959364425</v>
      </c>
      <c r="AE450" s="1">
        <v>-0.55583173941384312</v>
      </c>
      <c r="AF450" s="1">
        <v>-0.31346754109805131</v>
      </c>
      <c r="AG450" s="1">
        <v>-0.27509784886840882</v>
      </c>
      <c r="AH450" s="1">
        <v>-0.18105009339459166</v>
      </c>
      <c r="AI450" s="1">
        <v>-0.36706509326227688</v>
      </c>
      <c r="AJ450" s="1" t="e">
        <v>#N/A</v>
      </c>
      <c r="AK450" s="1">
        <v>-0.22908288269411792</v>
      </c>
      <c r="AL450" s="1">
        <v>-0.25043477874471909</v>
      </c>
      <c r="AO450" s="41" t="s">
        <v>46</v>
      </c>
      <c r="AP450" s="38" t="s">
        <v>159</v>
      </c>
      <c r="AQ450" s="39" t="s">
        <v>16</v>
      </c>
      <c r="AR450" s="42">
        <f>BK450/360</f>
        <v>1</v>
      </c>
      <c r="AS450" s="42">
        <f t="shared" ref="AS450:AS470" si="642">BL450/360</f>
        <v>0.98888888888888893</v>
      </c>
      <c r="AT450" s="42">
        <f t="shared" ref="AT450:AT470" si="643">BM450/360</f>
        <v>0.95833333333333337</v>
      </c>
      <c r="AU450" s="42">
        <f t="shared" ref="AU450:AU470" si="644">BN450/360</f>
        <v>0.95833333333333337</v>
      </c>
      <c r="AV450" s="42">
        <f t="shared" ref="AV450:AV470" si="645">BO450/360</f>
        <v>1</v>
      </c>
      <c r="AW450" s="42">
        <f t="shared" ref="AW450:AW470" si="646">BP450/360</f>
        <v>0.97777777777777775</v>
      </c>
      <c r="AX450" s="42">
        <f t="shared" ref="AX450:AX470" si="647">BQ450/360</f>
        <v>0.86111111111111116</v>
      </c>
      <c r="AY450" s="42">
        <f t="shared" ref="AY450:AY470" si="648">BR450/360</f>
        <v>1</v>
      </c>
      <c r="AZ450" s="42">
        <f t="shared" ref="AZ450:AZ470" si="649">BS450/360</f>
        <v>1</v>
      </c>
      <c r="BA450" s="42">
        <f t="shared" ref="BA450:BA470" si="650">BT450/360</f>
        <v>1</v>
      </c>
      <c r="BB450" s="42">
        <f t="shared" ref="BB450:BB470" si="651">BU450/360</f>
        <v>1</v>
      </c>
      <c r="BC450" s="42">
        <f t="shared" ref="BC450:BC470" si="652">BV450/360</f>
        <v>1</v>
      </c>
      <c r="BD450" s="42">
        <f t="shared" ref="BD450:BD470" si="653">BW450/360</f>
        <v>1</v>
      </c>
      <c r="BE450" s="42">
        <f t="shared" ref="BE450:BE470" si="654">BX450/360</f>
        <v>1</v>
      </c>
      <c r="BF450" s="42">
        <f t="shared" ref="BF450:BF470" si="655">BY450/360</f>
        <v>1</v>
      </c>
      <c r="BH450" s="41" t="s">
        <v>46</v>
      </c>
      <c r="BI450" s="38" t="s">
        <v>159</v>
      </c>
      <c r="BJ450" s="39" t="s">
        <v>16</v>
      </c>
      <c r="BK450" s="27">
        <v>360</v>
      </c>
      <c r="BL450" s="27">
        <v>356</v>
      </c>
      <c r="BM450" s="27">
        <v>345</v>
      </c>
      <c r="BN450" s="27">
        <v>345</v>
      </c>
      <c r="BO450" s="27">
        <v>360</v>
      </c>
      <c r="BP450" s="27">
        <v>352</v>
      </c>
      <c r="BQ450" s="27">
        <v>310</v>
      </c>
      <c r="BR450" s="27">
        <v>360</v>
      </c>
      <c r="BS450" s="27">
        <v>360</v>
      </c>
      <c r="BT450" s="27">
        <v>360</v>
      </c>
      <c r="BU450" s="27">
        <v>360</v>
      </c>
      <c r="BV450" s="27">
        <v>360</v>
      </c>
      <c r="BW450" s="27">
        <v>360</v>
      </c>
      <c r="BX450" s="27">
        <v>360</v>
      </c>
      <c r="BY450" s="27">
        <v>360</v>
      </c>
    </row>
    <row r="451" spans="2:77" x14ac:dyDescent="0.25">
      <c r="B451" s="41" t="s">
        <v>78</v>
      </c>
      <c r="C451" s="38" t="s">
        <v>158</v>
      </c>
      <c r="D451" s="39" t="s">
        <v>140</v>
      </c>
      <c r="E451" s="42">
        <f>IF(AR525&lt;0.75,1/0,IF(AR$526&lt;0.75,1/0,X451))</f>
        <v>-0.21171917867559986</v>
      </c>
      <c r="F451" s="42" t="e">
        <f>IF(AS525&lt;0.75,1/0,IF(AS$526&lt;0.75,1/0,Y451))</f>
        <v>#DIV/0!</v>
      </c>
      <c r="G451" s="42">
        <f>IF(AT525&lt;0.75,1/0,IF(AT$526&lt;0.75,1/0,Z451))</f>
        <v>-0.13298827667669288</v>
      </c>
      <c r="H451" s="42" t="e">
        <f>IF(AU525&lt;0.75,1/0,IF(AU$526&lt;0.75,1/0,AA451))</f>
        <v>#DIV/0!</v>
      </c>
      <c r="I451" s="42">
        <f>IF(AV525&lt;0.75,1/0,IF(AV$526&lt;0.75,1/0,AB451))</f>
        <v>-0.10882426887646413</v>
      </c>
      <c r="J451" s="42">
        <f>IF(AW525&lt;0.75,1/0,IF(AW$526&lt;0.75,1/0,AC451))</f>
        <v>-0.12895827305453611</v>
      </c>
      <c r="K451" s="42">
        <f>IF(AX525&lt;0.75,1/0,IF(AX$526&lt;0.75,1/0,AD451))</f>
        <v>-0.19033691898412131</v>
      </c>
      <c r="L451" s="42">
        <f>IF(AY525&lt;0.75,1/0,IF(AY$526&lt;0.75,1/0,AE451))</f>
        <v>-0.21072987212935035</v>
      </c>
      <c r="M451" s="42">
        <f>IF(AZ525&lt;0.75,1/0,IF(AZ$526&lt;0.75,1/0,AF451))</f>
        <v>-0.31049240141252443</v>
      </c>
      <c r="N451" s="42">
        <f>IF(BA525&lt;0.75,1/0,IF(BA$526&lt;0.75,1/0,AG451))</f>
        <v>-0.17883885206158956</v>
      </c>
      <c r="O451" s="42">
        <f>IF(BB525&lt;0.75,1/0,IF(BB$526&lt;0.75,1/0,AH451))</f>
        <v>-0.17078165138433132</v>
      </c>
      <c r="P451" s="42">
        <f>IF(BC525&lt;0.75,1/0,IF(BC$526&lt;0.75,1/0,AI451))</f>
        <v>-3.1825940553869114E-2</v>
      </c>
      <c r="Q451" s="42" t="e">
        <f>IF(BD525&lt;0.75,1/0,IF(BD$526&lt;0.75,1/0,AJ451))</f>
        <v>#DIV/0!</v>
      </c>
      <c r="R451" s="42">
        <f>IF(BE525&lt;0.75,1/0,IF(BE$526&lt;0.75,1/0,AK451))</f>
        <v>-0.12448349795918323</v>
      </c>
      <c r="S451" s="42">
        <f>IF(BF525&lt;0.75,1/0,IF(BF$526&lt;0.75,1/0,AL451))</f>
        <v>-7.7937069381800006E-2</v>
      </c>
      <c r="U451" s="5" t="s">
        <v>78</v>
      </c>
      <c r="V451" s="6" t="s">
        <v>158</v>
      </c>
      <c r="W451" s="7" t="s">
        <v>140</v>
      </c>
      <c r="X451" s="1">
        <v>-0.21171917867559986</v>
      </c>
      <c r="Y451" s="1" t="e">
        <v>#N/A</v>
      </c>
      <c r="Z451" s="1">
        <v>-0.13298827667669288</v>
      </c>
      <c r="AA451" s="1" t="e">
        <v>#N/A</v>
      </c>
      <c r="AB451" s="1">
        <v>-0.10882426887646413</v>
      </c>
      <c r="AC451" s="1">
        <v>-0.12895827305453611</v>
      </c>
      <c r="AD451" s="1">
        <v>-0.19033691898412131</v>
      </c>
      <c r="AE451" s="1">
        <v>-0.21072987212935035</v>
      </c>
      <c r="AF451" s="1">
        <v>-0.31049240141252443</v>
      </c>
      <c r="AG451" s="1">
        <v>-0.17883885206158956</v>
      </c>
      <c r="AH451" s="1">
        <v>-0.17078165138433132</v>
      </c>
      <c r="AI451" s="1">
        <v>-3.1825940553869114E-2</v>
      </c>
      <c r="AJ451" s="1" t="e">
        <v>#N/A</v>
      </c>
      <c r="AK451" s="1">
        <v>-0.12448349795918323</v>
      </c>
      <c r="AL451" s="1">
        <v>-7.7937069381800006E-2</v>
      </c>
      <c r="AO451" s="41" t="s">
        <v>46</v>
      </c>
      <c r="AP451" s="38" t="s">
        <v>160</v>
      </c>
      <c r="AQ451" s="39" t="s">
        <v>16</v>
      </c>
      <c r="AR451" s="42">
        <f t="shared" ref="AR451:AR463" si="656">BK451/360</f>
        <v>1</v>
      </c>
      <c r="AS451" s="42">
        <f t="shared" si="642"/>
        <v>0.98888888888888893</v>
      </c>
      <c r="AT451" s="42">
        <f t="shared" si="643"/>
        <v>0.95833333333333337</v>
      </c>
      <c r="AU451" s="42">
        <f t="shared" si="644"/>
        <v>0.95833333333333337</v>
      </c>
      <c r="AV451" s="42">
        <f t="shared" si="645"/>
        <v>1</v>
      </c>
      <c r="AW451" s="42">
        <f t="shared" si="646"/>
        <v>0.97777777777777775</v>
      </c>
      <c r="AX451" s="42">
        <f t="shared" si="647"/>
        <v>0.98888888888888893</v>
      </c>
      <c r="AY451" s="42">
        <f t="shared" si="648"/>
        <v>1</v>
      </c>
      <c r="AZ451" s="42">
        <f t="shared" si="649"/>
        <v>1</v>
      </c>
      <c r="BA451" s="42">
        <f t="shared" si="650"/>
        <v>1</v>
      </c>
      <c r="BB451" s="42">
        <f t="shared" si="651"/>
        <v>1</v>
      </c>
      <c r="BC451" s="42">
        <f t="shared" si="652"/>
        <v>1</v>
      </c>
      <c r="BD451" s="42">
        <f t="shared" si="653"/>
        <v>0.98611111111111116</v>
      </c>
      <c r="BE451" s="42">
        <f t="shared" si="654"/>
        <v>1</v>
      </c>
      <c r="BF451" s="42">
        <f t="shared" si="655"/>
        <v>1</v>
      </c>
      <c r="BH451" s="41" t="s">
        <v>46</v>
      </c>
      <c r="BI451" s="38" t="s">
        <v>160</v>
      </c>
      <c r="BJ451" s="39" t="s">
        <v>16</v>
      </c>
      <c r="BK451" s="27">
        <v>360</v>
      </c>
      <c r="BL451" s="27">
        <v>356</v>
      </c>
      <c r="BM451" s="27">
        <v>345</v>
      </c>
      <c r="BN451" s="27">
        <v>345</v>
      </c>
      <c r="BO451" s="27">
        <v>360</v>
      </c>
      <c r="BP451" s="27">
        <v>352</v>
      </c>
      <c r="BQ451" s="27">
        <v>356</v>
      </c>
      <c r="BR451" s="27">
        <v>360</v>
      </c>
      <c r="BS451" s="27">
        <v>360</v>
      </c>
      <c r="BT451" s="27">
        <v>360</v>
      </c>
      <c r="BU451" s="27">
        <v>360</v>
      </c>
      <c r="BV451" s="27">
        <v>360</v>
      </c>
      <c r="BW451" s="27">
        <v>355</v>
      </c>
      <c r="BX451" s="27">
        <v>360</v>
      </c>
      <c r="BY451" s="27">
        <v>360</v>
      </c>
    </row>
    <row r="452" spans="2:77" x14ac:dyDescent="0.25">
      <c r="B452" s="41" t="s">
        <v>79</v>
      </c>
      <c r="C452" s="38" t="s">
        <v>153</v>
      </c>
      <c r="D452" s="39" t="s">
        <v>140</v>
      </c>
      <c r="E452" s="42">
        <f>IF(AR527&lt;0.75,1/0,IF(AR$533&lt;0.75,1/0,X452))</f>
        <v>-0.39462678843756815</v>
      </c>
      <c r="F452" s="42" t="e">
        <f>IF(AS527&lt;0.75,1/0,IF(AS$533&lt;0.75,1/0,Y452))</f>
        <v>#DIV/0!</v>
      </c>
      <c r="G452" s="42">
        <f>IF(AT527&lt;0.75,1/0,IF(AT$533&lt;0.75,1/0,Z452))</f>
        <v>-0.47890219381171006</v>
      </c>
      <c r="H452" s="42" t="e">
        <f>IF(AU527&lt;0.75,1/0,IF(AU$533&lt;0.75,1/0,AA452))</f>
        <v>#DIV/0!</v>
      </c>
      <c r="I452" s="42">
        <f>IF(AV527&lt;0.75,1/0,IF(AV$533&lt;0.75,1/0,AB452))</f>
        <v>-0.40712073191584863</v>
      </c>
      <c r="J452" s="42">
        <f>IF(AW527&lt;0.75,1/0,IF(AW$533&lt;0.75,1/0,AC452))</f>
        <v>-0.35739135796979882</v>
      </c>
      <c r="K452" s="42">
        <f>IF(AX527&lt;0.75,1/0,IF(AX$533&lt;0.75,1/0,AD452))</f>
        <v>-0.26572118139634193</v>
      </c>
      <c r="L452" s="42">
        <f>IF(AY527&lt;0.75,1/0,IF(AY$533&lt;0.75,1/0,AE452))</f>
        <v>0.24731111342593204</v>
      </c>
      <c r="M452" s="42">
        <f>IF(AZ527&lt;0.75,1/0,IF(AZ$533&lt;0.75,1/0,AF452))</f>
        <v>0.18531383154446202</v>
      </c>
      <c r="N452" s="42">
        <f>IF(BA527&lt;0.75,1/0,IF(BA$533&lt;0.75,1/0,AG452))</f>
        <v>-0.2506146740146028</v>
      </c>
      <c r="O452" s="42" t="e">
        <f>IF(BB527&lt;0.75,1/0,IF(BB$533&lt;0.75,1/0,AH452))</f>
        <v>#DIV/0!</v>
      </c>
      <c r="P452" s="42">
        <f>IF(BC527&lt;0.75,1/0,IF(BC$533&lt;0.75,1/0,AI452))</f>
        <v>-0.23443731624808328</v>
      </c>
      <c r="Q452" s="42" t="e">
        <f>IF(BD527&lt;0.75,1/0,IF(BD$533&lt;0.75,1/0,AJ452))</f>
        <v>#DIV/0!</v>
      </c>
      <c r="R452" s="42">
        <f>IF(BE527&lt;0.75,1/0,IF(BE$533&lt;0.75,1/0,AK452))</f>
        <v>-0.18223286637168723</v>
      </c>
      <c r="S452" s="42">
        <f>IF(BF527&lt;0.75,1/0,IF(BF$533&lt;0.75,1/0,AL452))</f>
        <v>-0.43765576353239044</v>
      </c>
      <c r="U452" s="5" t="s">
        <v>79</v>
      </c>
      <c r="V452" s="6" t="s">
        <v>153</v>
      </c>
      <c r="W452" s="7" t="s">
        <v>140</v>
      </c>
      <c r="X452" s="1">
        <v>-0.39462678843756815</v>
      </c>
      <c r="Y452" s="1" t="e">
        <v>#N/A</v>
      </c>
      <c r="Z452" s="1">
        <v>-0.47890219381171006</v>
      </c>
      <c r="AA452" s="1" t="e">
        <v>#N/A</v>
      </c>
      <c r="AB452" s="1">
        <v>-0.40712073191584863</v>
      </c>
      <c r="AC452" s="1">
        <v>-0.35739135796979882</v>
      </c>
      <c r="AD452" s="1">
        <v>-0.26572118139634193</v>
      </c>
      <c r="AE452" s="1">
        <v>0.24731111342593204</v>
      </c>
      <c r="AF452" s="1">
        <v>0.18531383154446202</v>
      </c>
      <c r="AG452" s="1">
        <v>-0.2506146740146028</v>
      </c>
      <c r="AH452" s="1" t="e">
        <v>#N/A</v>
      </c>
      <c r="AI452" s="1">
        <v>-0.23443731624808328</v>
      </c>
      <c r="AJ452" s="1" t="e">
        <v>#N/A</v>
      </c>
      <c r="AK452" s="1">
        <v>-0.18223286637168723</v>
      </c>
      <c r="AL452" s="1">
        <v>-0.43765576353239044</v>
      </c>
      <c r="AO452" s="41" t="s">
        <v>46</v>
      </c>
      <c r="AP452" s="38" t="s">
        <v>161</v>
      </c>
      <c r="AQ452" s="39" t="s">
        <v>16</v>
      </c>
      <c r="AR452" s="42">
        <f t="shared" si="656"/>
        <v>1</v>
      </c>
      <c r="AS452" s="42">
        <f t="shared" si="642"/>
        <v>0.99444444444444446</v>
      </c>
      <c r="AT452" s="42">
        <f t="shared" si="643"/>
        <v>1</v>
      </c>
      <c r="AU452" s="42">
        <f t="shared" si="644"/>
        <v>0.95833333333333337</v>
      </c>
      <c r="AV452" s="42">
        <f t="shared" si="645"/>
        <v>0.95833333333333337</v>
      </c>
      <c r="AW452" s="42">
        <f t="shared" si="646"/>
        <v>0.96944444444444444</v>
      </c>
      <c r="AX452" s="42">
        <f t="shared" si="647"/>
        <v>0.98611111111111116</v>
      </c>
      <c r="AY452" s="42">
        <f t="shared" si="648"/>
        <v>1</v>
      </c>
      <c r="AZ452" s="42">
        <f t="shared" si="649"/>
        <v>1</v>
      </c>
      <c r="BA452" s="42">
        <f t="shared" si="650"/>
        <v>1</v>
      </c>
      <c r="BB452" s="42">
        <f t="shared" si="651"/>
        <v>1</v>
      </c>
      <c r="BC452" s="42">
        <f t="shared" si="652"/>
        <v>1</v>
      </c>
      <c r="BD452" s="42">
        <f t="shared" si="653"/>
        <v>1</v>
      </c>
      <c r="BE452" s="42">
        <f t="shared" si="654"/>
        <v>1</v>
      </c>
      <c r="BF452" s="42">
        <f t="shared" si="655"/>
        <v>1</v>
      </c>
      <c r="BH452" s="41" t="s">
        <v>46</v>
      </c>
      <c r="BI452" s="38" t="s">
        <v>161</v>
      </c>
      <c r="BJ452" s="39" t="s">
        <v>16</v>
      </c>
      <c r="BK452" s="27">
        <v>360</v>
      </c>
      <c r="BL452" s="27">
        <v>358</v>
      </c>
      <c r="BM452" s="27">
        <v>360</v>
      </c>
      <c r="BN452" s="27">
        <v>345</v>
      </c>
      <c r="BO452" s="27">
        <v>345</v>
      </c>
      <c r="BP452" s="27">
        <v>349</v>
      </c>
      <c r="BQ452" s="27">
        <v>355</v>
      </c>
      <c r="BR452" s="27">
        <v>360</v>
      </c>
      <c r="BS452" s="27">
        <v>360</v>
      </c>
      <c r="BT452" s="27">
        <v>360</v>
      </c>
      <c r="BU452" s="27">
        <v>360</v>
      </c>
      <c r="BV452" s="27">
        <v>360</v>
      </c>
      <c r="BW452" s="27">
        <v>360</v>
      </c>
      <c r="BX452" s="27">
        <v>360</v>
      </c>
      <c r="BY452" s="27">
        <v>360</v>
      </c>
    </row>
    <row r="453" spans="2:77" x14ac:dyDescent="0.25">
      <c r="B453" s="41" t="s">
        <v>79</v>
      </c>
      <c r="C453" s="38" t="s">
        <v>154</v>
      </c>
      <c r="D453" s="39" t="s">
        <v>140</v>
      </c>
      <c r="E453" s="42">
        <f>IF(AR528&lt;0.75,1/0,IF(AR$533&lt;0.75,1/0,X453))</f>
        <v>0.23103619236490047</v>
      </c>
      <c r="F453" s="42" t="e">
        <f>IF(AS528&lt;0.75,1/0,IF(AS$533&lt;0.75,1/0,Y453))</f>
        <v>#DIV/0!</v>
      </c>
      <c r="G453" s="42">
        <f>IF(AT528&lt;0.75,1/0,IF(AT$533&lt;0.75,1/0,Z453))</f>
        <v>-4.1142665704566261E-2</v>
      </c>
      <c r="H453" s="42" t="e">
        <f>IF(AU528&lt;0.75,1/0,IF(AU$533&lt;0.75,1/0,AA453))</f>
        <v>#DIV/0!</v>
      </c>
      <c r="I453" s="42">
        <f>IF(AV528&lt;0.75,1/0,IF(AV$533&lt;0.75,1/0,AB453))</f>
        <v>-1.4545317007119585E-2</v>
      </c>
      <c r="J453" s="42">
        <f>IF(AW528&lt;0.75,1/0,IF(AW$533&lt;0.75,1/0,AC453))</f>
        <v>8.7529043370493387E-3</v>
      </c>
      <c r="K453" s="42" t="e">
        <f>IF(AX528&lt;0.75,1/0,IF(AX$533&lt;0.75,1/0,AD453))</f>
        <v>#DIV/0!</v>
      </c>
      <c r="L453" s="42">
        <f>IF(AY528&lt;0.75,1/0,IF(AY$533&lt;0.75,1/0,AE453))</f>
        <v>0.3638300615101111</v>
      </c>
      <c r="M453" s="42">
        <f>IF(AZ528&lt;0.75,1/0,IF(AZ$533&lt;0.75,1/0,AF453))</f>
        <v>0.23308811230317228</v>
      </c>
      <c r="N453" s="42">
        <f>IF(BA528&lt;0.75,1/0,IF(BA$533&lt;0.75,1/0,AG453))</f>
        <v>-8.1827777231880949E-2</v>
      </c>
      <c r="O453" s="42">
        <f>IF(BB528&lt;0.75,1/0,IF(BB$533&lt;0.75,1/0,AH453))</f>
        <v>1.9207024561125108E-2</v>
      </c>
      <c r="P453" s="42">
        <f>IF(BC528&lt;0.75,1/0,IF(BC$533&lt;0.75,1/0,AI453))</f>
        <v>5.7128437477468763E-2</v>
      </c>
      <c r="Q453" s="42" t="e">
        <f>IF(BD528&lt;0.75,1/0,IF(BD$533&lt;0.75,1/0,AJ453))</f>
        <v>#DIV/0!</v>
      </c>
      <c r="R453" s="42">
        <f>IF(BE528&lt;0.75,1/0,IF(BE$533&lt;0.75,1/0,AK453))</f>
        <v>7.2862732323744961E-2</v>
      </c>
      <c r="S453" s="42">
        <f>IF(BF528&lt;0.75,1/0,IF(BF$533&lt;0.75,1/0,AL453))</f>
        <v>-0.13502973407247443</v>
      </c>
      <c r="U453" s="5" t="s">
        <v>79</v>
      </c>
      <c r="V453" s="6" t="s">
        <v>154</v>
      </c>
      <c r="W453" s="7" t="s">
        <v>140</v>
      </c>
      <c r="X453" s="1">
        <v>0.23103619236490047</v>
      </c>
      <c r="Y453" s="1" t="e">
        <v>#N/A</v>
      </c>
      <c r="Z453" s="1">
        <v>-4.1142665704566261E-2</v>
      </c>
      <c r="AA453" s="1" t="e">
        <v>#N/A</v>
      </c>
      <c r="AB453" s="1">
        <v>-1.4545317007119585E-2</v>
      </c>
      <c r="AC453" s="1">
        <v>8.7529043370493387E-3</v>
      </c>
      <c r="AD453" s="1" t="e">
        <v>#N/A</v>
      </c>
      <c r="AE453" s="1">
        <v>0.3638300615101111</v>
      </c>
      <c r="AF453" s="1">
        <v>0.23308811230317228</v>
      </c>
      <c r="AG453" s="1">
        <v>-8.1827777231880949E-2</v>
      </c>
      <c r="AH453" s="1">
        <v>1.9207024561125108E-2</v>
      </c>
      <c r="AI453" s="1">
        <v>5.7128437477468763E-2</v>
      </c>
      <c r="AJ453" s="1" t="e">
        <v>#N/A</v>
      </c>
      <c r="AK453" s="1">
        <v>7.2862732323744961E-2</v>
      </c>
      <c r="AL453" s="1">
        <v>-0.13502973407247443</v>
      </c>
      <c r="AO453" s="41" t="s">
        <v>46</v>
      </c>
      <c r="AP453" s="38" t="s">
        <v>162</v>
      </c>
      <c r="AQ453" s="39" t="s">
        <v>16</v>
      </c>
      <c r="AR453" s="42">
        <f t="shared" si="656"/>
        <v>1</v>
      </c>
      <c r="AS453" s="42">
        <f t="shared" si="642"/>
        <v>0.98888888888888893</v>
      </c>
      <c r="AT453" s="42">
        <f t="shared" si="643"/>
        <v>1</v>
      </c>
      <c r="AU453" s="42">
        <f t="shared" si="644"/>
        <v>0.95833333333333337</v>
      </c>
      <c r="AV453" s="42">
        <f t="shared" si="645"/>
        <v>0.96111111111111114</v>
      </c>
      <c r="AW453" s="42">
        <f t="shared" si="646"/>
        <v>0.98333333333333328</v>
      </c>
      <c r="AX453" s="42">
        <f t="shared" si="647"/>
        <v>0.98611111111111116</v>
      </c>
      <c r="AY453" s="42">
        <f t="shared" si="648"/>
        <v>1</v>
      </c>
      <c r="AZ453" s="42">
        <f t="shared" si="649"/>
        <v>0.99444444444444446</v>
      </c>
      <c r="BA453" s="42">
        <f t="shared" si="650"/>
        <v>1</v>
      </c>
      <c r="BB453" s="42">
        <f t="shared" si="651"/>
        <v>1</v>
      </c>
      <c r="BC453" s="42">
        <f t="shared" si="652"/>
        <v>1</v>
      </c>
      <c r="BD453" s="42">
        <f t="shared" si="653"/>
        <v>0.98611111111111116</v>
      </c>
      <c r="BE453" s="42">
        <f t="shared" si="654"/>
        <v>1</v>
      </c>
      <c r="BF453" s="42">
        <f t="shared" si="655"/>
        <v>1</v>
      </c>
      <c r="BH453" s="41" t="s">
        <v>46</v>
      </c>
      <c r="BI453" s="38" t="s">
        <v>162</v>
      </c>
      <c r="BJ453" s="39" t="s">
        <v>16</v>
      </c>
      <c r="BK453" s="27">
        <v>360</v>
      </c>
      <c r="BL453" s="27">
        <v>356</v>
      </c>
      <c r="BM453" s="27">
        <v>360</v>
      </c>
      <c r="BN453" s="27">
        <v>345</v>
      </c>
      <c r="BO453" s="27">
        <v>346</v>
      </c>
      <c r="BP453" s="27">
        <v>354</v>
      </c>
      <c r="BQ453" s="27">
        <v>355</v>
      </c>
      <c r="BR453" s="27">
        <v>360</v>
      </c>
      <c r="BS453" s="27">
        <v>358</v>
      </c>
      <c r="BT453" s="27">
        <v>360</v>
      </c>
      <c r="BU453" s="27">
        <v>360</v>
      </c>
      <c r="BV453" s="27">
        <v>360</v>
      </c>
      <c r="BW453" s="27">
        <v>355</v>
      </c>
      <c r="BX453" s="27">
        <v>360</v>
      </c>
      <c r="BY453" s="27">
        <v>360</v>
      </c>
    </row>
    <row r="454" spans="2:77" x14ac:dyDescent="0.25">
      <c r="B454" s="41" t="s">
        <v>79</v>
      </c>
      <c r="C454" s="38" t="s">
        <v>155</v>
      </c>
      <c r="D454" s="39" t="s">
        <v>140</v>
      </c>
      <c r="E454" s="42">
        <f>IF(AR529&lt;0.75,1/0,IF(AR$533&lt;0.75,1/0,X454))</f>
        <v>-0.38523170595628786</v>
      </c>
      <c r="F454" s="42" t="e">
        <f>IF(AS529&lt;0.75,1/0,IF(AS$533&lt;0.75,1/0,Y454))</f>
        <v>#DIV/0!</v>
      </c>
      <c r="G454" s="42">
        <f>IF(AT529&lt;0.75,1/0,IF(AT$533&lt;0.75,1/0,Z454))</f>
        <v>-0.30050054889164102</v>
      </c>
      <c r="H454" s="42" t="e">
        <f>IF(AU529&lt;0.75,1/0,IF(AU$533&lt;0.75,1/0,AA454))</f>
        <v>#DIV/0!</v>
      </c>
      <c r="I454" s="42">
        <f>IF(AV529&lt;0.75,1/0,IF(AV$533&lt;0.75,1/0,AB454))</f>
        <v>-0.16815308688675612</v>
      </c>
      <c r="J454" s="42">
        <f>IF(AW529&lt;0.75,1/0,IF(AW$533&lt;0.75,1/0,AC454))</f>
        <v>-0.11154642642906465</v>
      </c>
      <c r="K454" s="42">
        <f>IF(AX529&lt;0.75,1/0,IF(AX$533&lt;0.75,1/0,AD454))</f>
        <v>-0.12983814518783421</v>
      </c>
      <c r="L454" s="42">
        <f>IF(AY529&lt;0.75,1/0,IF(AY$533&lt;0.75,1/0,AE454))</f>
        <v>0.19621620375070448</v>
      </c>
      <c r="M454" s="42">
        <f>IF(AZ529&lt;0.75,1/0,IF(AZ$533&lt;0.75,1/0,AF454))</f>
        <v>6.7573683730951295E-2</v>
      </c>
      <c r="N454" s="42">
        <f>IF(BA529&lt;0.75,1/0,IF(BA$533&lt;0.75,1/0,AG454))</f>
        <v>-0.21808891716762502</v>
      </c>
      <c r="O454" s="42">
        <f>IF(BB529&lt;0.75,1/0,IF(BB$533&lt;0.75,1/0,AH454))</f>
        <v>-0.26443700625546929</v>
      </c>
      <c r="P454" s="42">
        <f>IF(BC529&lt;0.75,1/0,IF(BC$533&lt;0.75,1/0,AI454))</f>
        <v>4.8890254204746464E-2</v>
      </c>
      <c r="Q454" s="42" t="e">
        <f>IF(BD529&lt;0.75,1/0,IF(BD$533&lt;0.75,1/0,AJ454))</f>
        <v>#DIV/0!</v>
      </c>
      <c r="R454" s="42">
        <f>IF(BE529&lt;0.75,1/0,IF(BE$533&lt;0.75,1/0,AK454))</f>
        <v>-0.10871602079867815</v>
      </c>
      <c r="S454" s="42">
        <f>IF(BF529&lt;0.75,1/0,IF(BF$533&lt;0.75,1/0,AL454))</f>
        <v>-0.21336282271811402</v>
      </c>
      <c r="U454" s="5" t="s">
        <v>79</v>
      </c>
      <c r="V454" s="6" t="s">
        <v>155</v>
      </c>
      <c r="W454" s="7" t="s">
        <v>140</v>
      </c>
      <c r="X454" s="1">
        <v>-0.38523170595628786</v>
      </c>
      <c r="Y454" s="1" t="e">
        <v>#N/A</v>
      </c>
      <c r="Z454" s="1">
        <v>-0.30050054889164102</v>
      </c>
      <c r="AA454" s="1" t="e">
        <v>#N/A</v>
      </c>
      <c r="AB454" s="1">
        <v>-0.16815308688675612</v>
      </c>
      <c r="AC454" s="1">
        <v>-0.11154642642906465</v>
      </c>
      <c r="AD454" s="1">
        <v>-0.12983814518783421</v>
      </c>
      <c r="AE454" s="1">
        <v>0.19621620375070448</v>
      </c>
      <c r="AF454" s="1">
        <v>6.7573683730951295E-2</v>
      </c>
      <c r="AG454" s="1">
        <v>-0.21808891716762502</v>
      </c>
      <c r="AH454" s="1">
        <v>-0.26443700625546929</v>
      </c>
      <c r="AI454" s="1">
        <v>4.8890254204746464E-2</v>
      </c>
      <c r="AJ454" s="1" t="e">
        <v>#N/A</v>
      </c>
      <c r="AK454" s="1">
        <v>-0.10871602079867815</v>
      </c>
      <c r="AL454" s="1">
        <v>-0.21336282271811402</v>
      </c>
      <c r="AO454" s="41" t="s">
        <v>46</v>
      </c>
      <c r="AP454" s="38" t="s">
        <v>163</v>
      </c>
      <c r="AQ454" s="39" t="s">
        <v>16</v>
      </c>
      <c r="AR454" s="42">
        <f t="shared" si="656"/>
        <v>1</v>
      </c>
      <c r="AS454" s="42">
        <f t="shared" si="642"/>
        <v>0.98055555555555551</v>
      </c>
      <c r="AT454" s="42">
        <f t="shared" si="643"/>
        <v>1</v>
      </c>
      <c r="AU454" s="42">
        <f t="shared" si="644"/>
        <v>0.95833333333333337</v>
      </c>
      <c r="AV454" s="42">
        <f t="shared" si="645"/>
        <v>0.9916666666666667</v>
      </c>
      <c r="AW454" s="42">
        <f t="shared" si="646"/>
        <v>0.97222222222222221</v>
      </c>
      <c r="AX454" s="42">
        <f t="shared" si="647"/>
        <v>0.97777777777777775</v>
      </c>
      <c r="AY454" s="42">
        <f t="shared" si="648"/>
        <v>1</v>
      </c>
      <c r="AZ454" s="42">
        <f t="shared" si="649"/>
        <v>0.99444444444444446</v>
      </c>
      <c r="BA454" s="42">
        <f t="shared" si="650"/>
        <v>1</v>
      </c>
      <c r="BB454" s="42">
        <f t="shared" si="651"/>
        <v>1</v>
      </c>
      <c r="BC454" s="42">
        <f t="shared" si="652"/>
        <v>1</v>
      </c>
      <c r="BD454" s="42">
        <f t="shared" si="653"/>
        <v>0.98611111111111116</v>
      </c>
      <c r="BE454" s="42">
        <f t="shared" si="654"/>
        <v>1</v>
      </c>
      <c r="BF454" s="42">
        <f t="shared" si="655"/>
        <v>1</v>
      </c>
      <c r="BH454" s="41" t="s">
        <v>46</v>
      </c>
      <c r="BI454" s="38" t="s">
        <v>163</v>
      </c>
      <c r="BJ454" s="39" t="s">
        <v>16</v>
      </c>
      <c r="BK454" s="27">
        <v>360</v>
      </c>
      <c r="BL454" s="27">
        <v>353</v>
      </c>
      <c r="BM454" s="27">
        <v>360</v>
      </c>
      <c r="BN454" s="27">
        <v>345</v>
      </c>
      <c r="BO454" s="27">
        <v>357</v>
      </c>
      <c r="BP454" s="27">
        <v>350</v>
      </c>
      <c r="BQ454" s="27">
        <v>352</v>
      </c>
      <c r="BR454" s="27">
        <v>360</v>
      </c>
      <c r="BS454" s="27">
        <v>358</v>
      </c>
      <c r="BT454" s="27">
        <v>360</v>
      </c>
      <c r="BU454" s="27">
        <v>360</v>
      </c>
      <c r="BV454" s="27">
        <v>360</v>
      </c>
      <c r="BW454" s="27">
        <v>355</v>
      </c>
      <c r="BX454" s="27">
        <v>360</v>
      </c>
      <c r="BY454" s="27">
        <v>360</v>
      </c>
    </row>
    <row r="455" spans="2:77" x14ac:dyDescent="0.25">
      <c r="B455" s="41" t="s">
        <v>79</v>
      </c>
      <c r="C455" s="38" t="s">
        <v>156</v>
      </c>
      <c r="D455" s="39" t="s">
        <v>140</v>
      </c>
      <c r="E455" s="42">
        <f>IF(AR530&lt;0.75,1/0,IF(AR$533&lt;0.75,1/0,X455))</f>
        <v>-0.29078818961551522</v>
      </c>
      <c r="F455" s="42" t="e">
        <f>IF(AS530&lt;0.75,1/0,IF(AS$533&lt;0.75,1/0,Y455))</f>
        <v>#DIV/0!</v>
      </c>
      <c r="G455" s="42">
        <f>IF(AT530&lt;0.75,1/0,IF(AT$533&lt;0.75,1/0,Z455))</f>
        <v>-0.39924401657281716</v>
      </c>
      <c r="H455" s="42" t="e">
        <f>IF(AU530&lt;0.75,1/0,IF(AU$533&lt;0.75,1/0,AA455))</f>
        <v>#DIV/0!</v>
      </c>
      <c r="I455" s="42">
        <f>IF(AV530&lt;0.75,1/0,IF(AV$533&lt;0.75,1/0,AB455))</f>
        <v>-0.17685481345155474</v>
      </c>
      <c r="J455" s="42">
        <f>IF(AW530&lt;0.75,1/0,IF(AW$533&lt;0.75,1/0,AC455))</f>
        <v>-0.18587417462286882</v>
      </c>
      <c r="K455" s="42">
        <f>IF(AX530&lt;0.75,1/0,IF(AX$533&lt;0.75,1/0,AD455))</f>
        <v>0.10748589395701336</v>
      </c>
      <c r="L455" s="42">
        <f>IF(AY530&lt;0.75,1/0,IF(AY$533&lt;0.75,1/0,AE455))</f>
        <v>0.46427737694295135</v>
      </c>
      <c r="M455" s="42">
        <f>IF(AZ530&lt;0.75,1/0,IF(AZ$533&lt;0.75,1/0,AF455))</f>
        <v>0.26313442718957036</v>
      </c>
      <c r="N455" s="42">
        <f>IF(BA530&lt;0.75,1/0,IF(BA$533&lt;0.75,1/0,AG455))</f>
        <v>-0.15116555981015944</v>
      </c>
      <c r="O455" s="42">
        <f>IF(BB530&lt;0.75,1/0,IF(BB$533&lt;0.75,1/0,AH455))</f>
        <v>-0.22737036394356835</v>
      </c>
      <c r="P455" s="42">
        <f>IF(BC530&lt;0.75,1/0,IF(BC$533&lt;0.75,1/0,AI455))</f>
        <v>0.12968190061436258</v>
      </c>
      <c r="Q455" s="42" t="e">
        <f>IF(BD530&lt;0.75,1/0,IF(BD$533&lt;0.75,1/0,AJ455))</f>
        <v>#DIV/0!</v>
      </c>
      <c r="R455" s="42">
        <f>IF(BE530&lt;0.75,1/0,IF(BE$533&lt;0.75,1/0,AK455))</f>
        <v>-2.7118426810100904E-2</v>
      </c>
      <c r="S455" s="42">
        <f>IF(BF530&lt;0.75,1/0,IF(BF$533&lt;0.75,1/0,AL455))</f>
        <v>-0.13655626570541213</v>
      </c>
      <c r="U455" s="5" t="s">
        <v>79</v>
      </c>
      <c r="V455" s="6" t="s">
        <v>156</v>
      </c>
      <c r="W455" s="7" t="s">
        <v>140</v>
      </c>
      <c r="X455" s="1">
        <v>-0.29078818961551522</v>
      </c>
      <c r="Y455" s="1" t="e">
        <v>#N/A</v>
      </c>
      <c r="Z455" s="1">
        <v>-0.39924401657281716</v>
      </c>
      <c r="AA455" s="1" t="e">
        <v>#N/A</v>
      </c>
      <c r="AB455" s="1">
        <v>-0.17685481345155474</v>
      </c>
      <c r="AC455" s="1">
        <v>-0.18587417462286882</v>
      </c>
      <c r="AD455" s="1">
        <v>0.10748589395701336</v>
      </c>
      <c r="AE455" s="1">
        <v>0.46427737694295135</v>
      </c>
      <c r="AF455" s="1">
        <v>0.26313442718957036</v>
      </c>
      <c r="AG455" s="1">
        <v>-0.15116555981015944</v>
      </c>
      <c r="AH455" s="1">
        <v>-0.22737036394356835</v>
      </c>
      <c r="AI455" s="1">
        <v>0.12968190061436258</v>
      </c>
      <c r="AJ455" s="1" t="e">
        <v>#N/A</v>
      </c>
      <c r="AK455" s="1">
        <v>-2.7118426810100904E-2</v>
      </c>
      <c r="AL455" s="1">
        <v>-0.13655626570541213</v>
      </c>
      <c r="AO455" s="41" t="s">
        <v>46</v>
      </c>
      <c r="AP455" s="38" t="s">
        <v>77</v>
      </c>
      <c r="AQ455" s="39" t="s">
        <v>16</v>
      </c>
      <c r="AR455" s="42">
        <f t="shared" si="656"/>
        <v>1</v>
      </c>
      <c r="AS455" s="42">
        <f t="shared" si="642"/>
        <v>0.98611111111111116</v>
      </c>
      <c r="AT455" s="42">
        <f t="shared" si="643"/>
        <v>1</v>
      </c>
      <c r="AU455" s="42">
        <f t="shared" si="644"/>
        <v>0.95833333333333337</v>
      </c>
      <c r="AV455" s="42">
        <f t="shared" si="645"/>
        <v>0.98888888888888893</v>
      </c>
      <c r="AW455" s="42">
        <f t="shared" si="646"/>
        <v>0.97222222222222221</v>
      </c>
      <c r="AX455" s="42">
        <f t="shared" si="647"/>
        <v>0.99444444444444446</v>
      </c>
      <c r="AY455" s="42">
        <f t="shared" si="648"/>
        <v>1</v>
      </c>
      <c r="AZ455" s="42">
        <f t="shared" si="649"/>
        <v>0.9916666666666667</v>
      </c>
      <c r="BA455" s="42">
        <f t="shared" si="650"/>
        <v>1</v>
      </c>
      <c r="BB455" s="42">
        <f t="shared" si="651"/>
        <v>1</v>
      </c>
      <c r="BC455" s="42">
        <f t="shared" si="652"/>
        <v>1</v>
      </c>
      <c r="BD455" s="42">
        <f t="shared" si="653"/>
        <v>0.98611111111111116</v>
      </c>
      <c r="BE455" s="42">
        <f t="shared" si="654"/>
        <v>1</v>
      </c>
      <c r="BF455" s="42">
        <f t="shared" si="655"/>
        <v>1</v>
      </c>
      <c r="BH455" s="41" t="s">
        <v>46</v>
      </c>
      <c r="BI455" s="38" t="s">
        <v>77</v>
      </c>
      <c r="BJ455" s="39" t="s">
        <v>16</v>
      </c>
      <c r="BK455" s="27">
        <v>360</v>
      </c>
      <c r="BL455" s="27">
        <v>355</v>
      </c>
      <c r="BM455" s="27">
        <v>360</v>
      </c>
      <c r="BN455" s="27">
        <v>345</v>
      </c>
      <c r="BO455" s="27">
        <v>356</v>
      </c>
      <c r="BP455" s="27">
        <v>350</v>
      </c>
      <c r="BQ455" s="27">
        <v>358</v>
      </c>
      <c r="BR455" s="27">
        <v>360</v>
      </c>
      <c r="BS455" s="27">
        <v>357</v>
      </c>
      <c r="BT455" s="27">
        <v>360</v>
      </c>
      <c r="BU455" s="27">
        <v>360</v>
      </c>
      <c r="BV455" s="27">
        <v>360</v>
      </c>
      <c r="BW455" s="27">
        <v>355</v>
      </c>
      <c r="BX455" s="27">
        <v>360</v>
      </c>
      <c r="BY455" s="27">
        <v>360</v>
      </c>
    </row>
    <row r="456" spans="2:77" x14ac:dyDescent="0.25">
      <c r="B456" s="41" t="s">
        <v>79</v>
      </c>
      <c r="C456" s="38" t="s">
        <v>157</v>
      </c>
      <c r="D456" s="39" t="s">
        <v>140</v>
      </c>
      <c r="E456" s="42">
        <f>IF(AR531&lt;0.75,1/0,IF(AR$533&lt;0.75,1/0,X456))</f>
        <v>3.3895388485129185E-2</v>
      </c>
      <c r="F456" s="42" t="e">
        <f>IF(AS531&lt;0.75,1/0,IF(AS$533&lt;0.75,1/0,Y456))</f>
        <v>#DIV/0!</v>
      </c>
      <c r="G456" s="42">
        <f>IF(AT531&lt;0.75,1/0,IF(AT$533&lt;0.75,1/0,Z456))</f>
        <v>-0.13235643168559164</v>
      </c>
      <c r="H456" s="42" t="e">
        <f>IF(AU531&lt;0.75,1/0,IF(AU$533&lt;0.75,1/0,AA456))</f>
        <v>#DIV/0!</v>
      </c>
      <c r="I456" s="42">
        <f>IF(AV531&lt;0.75,1/0,IF(AV$533&lt;0.75,1/0,AB456))</f>
        <v>6.2664930901631388E-2</v>
      </c>
      <c r="J456" s="42">
        <f>IF(AW531&lt;0.75,1/0,IF(AW$533&lt;0.75,1/0,AC456))</f>
        <v>-0.16574498420558537</v>
      </c>
      <c r="K456" s="42">
        <f>IF(AX531&lt;0.75,1/0,IF(AX$533&lt;0.75,1/0,AD456))</f>
        <v>0.45669770494272299</v>
      </c>
      <c r="L456" s="42">
        <f>IF(AY531&lt;0.75,1/0,IF(AY$533&lt;0.75,1/0,AE456))</f>
        <v>0.567174473910522</v>
      </c>
      <c r="M456" s="42">
        <f>IF(AZ531&lt;0.75,1/0,IF(AZ$533&lt;0.75,1/0,AF456))</f>
        <v>0.48735999080536607</v>
      </c>
      <c r="N456" s="42">
        <f>IF(BA531&lt;0.75,1/0,IF(BA$533&lt;0.75,1/0,AG456))</f>
        <v>0.18631012916305822</v>
      </c>
      <c r="O456" s="42">
        <f>IF(BB531&lt;0.75,1/0,IF(BB$533&lt;0.75,1/0,AH456))</f>
        <v>-1.805624514689752E-2</v>
      </c>
      <c r="P456" s="42">
        <f>IF(BC531&lt;0.75,1/0,IF(BC$533&lt;0.75,1/0,AI456))</f>
        <v>-0.12977738839552366</v>
      </c>
      <c r="Q456" s="42" t="e">
        <f>IF(BD531&lt;0.75,1/0,IF(BD$533&lt;0.75,1/0,AJ456))</f>
        <v>#DIV/0!</v>
      </c>
      <c r="R456" s="42">
        <f>IF(BE531&lt;0.75,1/0,IF(BE$533&lt;0.75,1/0,AK456))</f>
        <v>0.16063769236969883</v>
      </c>
      <c r="S456" s="42">
        <f>IF(BF531&lt;0.75,1/0,IF(BF$533&lt;0.75,1/0,AL456))</f>
        <v>-6.7820364721078996E-2</v>
      </c>
      <c r="U456" s="5" t="s">
        <v>79</v>
      </c>
      <c r="V456" s="6" t="s">
        <v>157</v>
      </c>
      <c r="W456" s="7" t="s">
        <v>140</v>
      </c>
      <c r="X456" s="1">
        <v>3.3895388485129185E-2</v>
      </c>
      <c r="Y456" s="1" t="e">
        <v>#N/A</v>
      </c>
      <c r="Z456" s="1">
        <v>-0.13235643168559164</v>
      </c>
      <c r="AA456" s="1" t="e">
        <v>#N/A</v>
      </c>
      <c r="AB456" s="1">
        <v>6.2664930901631388E-2</v>
      </c>
      <c r="AC456" s="1">
        <v>-0.16574498420558537</v>
      </c>
      <c r="AD456" s="1">
        <v>0.45669770494272299</v>
      </c>
      <c r="AE456" s="1">
        <v>0.567174473910522</v>
      </c>
      <c r="AF456" s="1">
        <v>0.48735999080536607</v>
      </c>
      <c r="AG456" s="1">
        <v>0.18631012916305822</v>
      </c>
      <c r="AH456" s="1">
        <v>-1.805624514689752E-2</v>
      </c>
      <c r="AI456" s="1">
        <v>-0.12977738839552366</v>
      </c>
      <c r="AJ456" s="1" t="e">
        <v>#N/A</v>
      </c>
      <c r="AK456" s="1">
        <v>0.16063769236969883</v>
      </c>
      <c r="AL456" s="1">
        <v>-6.7820364721078996E-2</v>
      </c>
      <c r="AO456" s="41" t="s">
        <v>46</v>
      </c>
      <c r="AP456" s="38" t="s">
        <v>164</v>
      </c>
      <c r="AQ456" s="39" t="s">
        <v>16</v>
      </c>
      <c r="AR456" s="42">
        <f t="shared" si="656"/>
        <v>1</v>
      </c>
      <c r="AS456" s="42">
        <f t="shared" si="642"/>
        <v>0.98333333333333328</v>
      </c>
      <c r="AT456" s="42">
        <f t="shared" si="643"/>
        <v>1</v>
      </c>
      <c r="AU456" s="42">
        <f t="shared" si="644"/>
        <v>0.91666666666666663</v>
      </c>
      <c r="AV456" s="42">
        <f t="shared" si="645"/>
        <v>0.97777777777777775</v>
      </c>
      <c r="AW456" s="42">
        <f t="shared" si="646"/>
        <v>0.90833333333333333</v>
      </c>
      <c r="AX456" s="42">
        <f t="shared" si="647"/>
        <v>0.97777777777777775</v>
      </c>
      <c r="AY456" s="42">
        <f t="shared" si="648"/>
        <v>1</v>
      </c>
      <c r="AZ456" s="42">
        <f t="shared" si="649"/>
        <v>0.99444444444444446</v>
      </c>
      <c r="BA456" s="42">
        <f t="shared" si="650"/>
        <v>1</v>
      </c>
      <c r="BB456" s="42">
        <f t="shared" si="651"/>
        <v>1</v>
      </c>
      <c r="BC456" s="42">
        <f t="shared" si="652"/>
        <v>1</v>
      </c>
      <c r="BD456" s="42">
        <f t="shared" si="653"/>
        <v>0.97777777777777775</v>
      </c>
      <c r="BE456" s="42">
        <f t="shared" si="654"/>
        <v>1</v>
      </c>
      <c r="BF456" s="42">
        <f t="shared" si="655"/>
        <v>1</v>
      </c>
      <c r="BH456" s="41" t="s">
        <v>46</v>
      </c>
      <c r="BI456" s="38" t="s">
        <v>164</v>
      </c>
      <c r="BJ456" s="39" t="s">
        <v>16</v>
      </c>
      <c r="BK456" s="27">
        <v>360</v>
      </c>
      <c r="BL456" s="27">
        <v>354</v>
      </c>
      <c r="BM456" s="27">
        <v>360</v>
      </c>
      <c r="BN456" s="27">
        <v>330</v>
      </c>
      <c r="BO456" s="27">
        <v>352</v>
      </c>
      <c r="BP456" s="27">
        <v>327</v>
      </c>
      <c r="BQ456" s="27">
        <v>352</v>
      </c>
      <c r="BR456" s="27">
        <v>360</v>
      </c>
      <c r="BS456" s="27">
        <v>358</v>
      </c>
      <c r="BT456" s="27">
        <v>360</v>
      </c>
      <c r="BU456" s="27">
        <v>360</v>
      </c>
      <c r="BV456" s="27">
        <v>360</v>
      </c>
      <c r="BW456" s="27">
        <v>352</v>
      </c>
      <c r="BX456" s="27">
        <v>360</v>
      </c>
      <c r="BY456" s="27">
        <v>360</v>
      </c>
    </row>
    <row r="457" spans="2:77" x14ac:dyDescent="0.25">
      <c r="B457" s="41" t="s">
        <v>79</v>
      </c>
      <c r="C457" s="38" t="s">
        <v>158</v>
      </c>
      <c r="D457" s="39" t="s">
        <v>140</v>
      </c>
      <c r="E457" s="42">
        <f>IF(AR532&lt;0.75,1/0,IF(AR$533&lt;0.75,1/0,X457))</f>
        <v>-8.8837592111400965E-2</v>
      </c>
      <c r="F457" s="42" t="e">
        <f>IF(AS532&lt;0.75,1/0,IF(AS$533&lt;0.75,1/0,Y457))</f>
        <v>#DIV/0!</v>
      </c>
      <c r="G457" s="42">
        <f>IF(AT532&lt;0.75,1/0,IF(AT$533&lt;0.75,1/0,Z457))</f>
        <v>-0.22523920082457882</v>
      </c>
      <c r="H457" s="42" t="e">
        <f>IF(AU532&lt;0.75,1/0,IF(AU$533&lt;0.75,1/0,AA457))</f>
        <v>#DIV/0!</v>
      </c>
      <c r="I457" s="42">
        <f>IF(AV532&lt;0.75,1/0,IF(AV$533&lt;0.75,1/0,AB457))</f>
        <v>-0.11471667976681044</v>
      </c>
      <c r="J457" s="42">
        <f>IF(AW532&lt;0.75,1/0,IF(AW$533&lt;0.75,1/0,AC457))</f>
        <v>-0.15636953396219877</v>
      </c>
      <c r="K457" s="42">
        <f>IF(AX532&lt;0.75,1/0,IF(AX$533&lt;0.75,1/0,AD457))</f>
        <v>4.9006444797397686E-2</v>
      </c>
      <c r="L457" s="42">
        <f>IF(AY532&lt;0.75,1/0,IF(AY$533&lt;0.75,1/0,AE457))</f>
        <v>0.1984252540581688</v>
      </c>
      <c r="M457" s="42">
        <f>IF(AZ532&lt;0.75,1/0,IF(AZ$533&lt;0.75,1/0,AF457))</f>
        <v>-3.7702731569611458E-2</v>
      </c>
      <c r="N457" s="42">
        <f>IF(BA532&lt;0.75,1/0,IF(BA$533&lt;0.75,1/0,AG457))</f>
        <v>1.3146125492226046E-2</v>
      </c>
      <c r="O457" s="42">
        <f>IF(BB532&lt;0.75,1/0,IF(BB$533&lt;0.75,1/0,AH457))</f>
        <v>-9.7735533885237036E-3</v>
      </c>
      <c r="P457" s="42">
        <f>IF(BC532&lt;0.75,1/0,IF(BC$533&lt;0.75,1/0,AI457))</f>
        <v>5.3822552730608209E-2</v>
      </c>
      <c r="Q457" s="42" t="e">
        <f>IF(BD532&lt;0.75,1/0,IF(BD$533&lt;0.75,1/0,AJ457))</f>
        <v>#DIV/0!</v>
      </c>
      <c r="R457" s="42">
        <f>IF(BE532&lt;0.75,1/0,IF(BE$533&lt;0.75,1/0,AK457))</f>
        <v>1.2019185195744075E-2</v>
      </c>
      <c r="S457" s="42">
        <f>IF(BF532&lt;0.75,1/0,IF(BF$533&lt;0.75,1/0,AL457))</f>
        <v>-2.3089637821607778E-2</v>
      </c>
      <c r="U457" s="5" t="s">
        <v>79</v>
      </c>
      <c r="V457" s="6" t="s">
        <v>158</v>
      </c>
      <c r="W457" s="7" t="s">
        <v>140</v>
      </c>
      <c r="X457" s="1">
        <v>-8.8837592111400965E-2</v>
      </c>
      <c r="Y457" s="1" t="e">
        <v>#N/A</v>
      </c>
      <c r="Z457" s="1">
        <v>-0.22523920082457882</v>
      </c>
      <c r="AA457" s="1" t="e">
        <v>#N/A</v>
      </c>
      <c r="AB457" s="1">
        <v>-0.11471667976681044</v>
      </c>
      <c r="AC457" s="1">
        <v>-0.15636953396219877</v>
      </c>
      <c r="AD457" s="1">
        <v>4.9006444797397686E-2</v>
      </c>
      <c r="AE457" s="1">
        <v>0.1984252540581688</v>
      </c>
      <c r="AF457" s="1">
        <v>-3.7702731569611458E-2</v>
      </c>
      <c r="AG457" s="1">
        <v>1.3146125492226046E-2</v>
      </c>
      <c r="AH457" s="1">
        <v>-9.7735533885237036E-3</v>
      </c>
      <c r="AI457" s="1">
        <v>5.3822552730608209E-2</v>
      </c>
      <c r="AJ457" s="1" t="e">
        <v>#N/A</v>
      </c>
      <c r="AK457" s="1">
        <v>1.2019185195744075E-2</v>
      </c>
      <c r="AL457" s="1">
        <v>-2.3089637821607778E-2</v>
      </c>
      <c r="AO457" s="41" t="s">
        <v>47</v>
      </c>
      <c r="AP457" s="38" t="s">
        <v>159</v>
      </c>
      <c r="AQ457" s="39" t="s">
        <v>16</v>
      </c>
      <c r="AR457" s="42">
        <f t="shared" si="656"/>
        <v>1</v>
      </c>
      <c r="AS457" s="42">
        <f t="shared" si="642"/>
        <v>0.9916666666666667</v>
      </c>
      <c r="AT457" s="42">
        <f t="shared" si="643"/>
        <v>0.95833333333333337</v>
      </c>
      <c r="AU457" s="42">
        <f t="shared" si="644"/>
        <v>0.95833333333333337</v>
      </c>
      <c r="AV457" s="42">
        <f t="shared" si="645"/>
        <v>1</v>
      </c>
      <c r="AW457" s="42">
        <f t="shared" si="646"/>
        <v>0.97777777777777775</v>
      </c>
      <c r="AX457" s="42">
        <f t="shared" si="647"/>
        <v>0</v>
      </c>
      <c r="AY457" s="42">
        <f t="shared" si="648"/>
        <v>1</v>
      </c>
      <c r="AZ457" s="42">
        <f t="shared" si="649"/>
        <v>1</v>
      </c>
      <c r="BA457" s="42">
        <f t="shared" si="650"/>
        <v>1</v>
      </c>
      <c r="BB457" s="42">
        <f t="shared" si="651"/>
        <v>1</v>
      </c>
      <c r="BC457" s="42">
        <f t="shared" si="652"/>
        <v>1</v>
      </c>
      <c r="BD457" s="42">
        <f t="shared" si="653"/>
        <v>1</v>
      </c>
      <c r="BE457" s="42">
        <f t="shared" si="654"/>
        <v>1</v>
      </c>
      <c r="BF457" s="42">
        <f t="shared" si="655"/>
        <v>1</v>
      </c>
      <c r="BH457" s="41" t="s">
        <v>47</v>
      </c>
      <c r="BI457" s="38" t="s">
        <v>159</v>
      </c>
      <c r="BJ457" s="39" t="s">
        <v>16</v>
      </c>
      <c r="BK457" s="27">
        <v>360</v>
      </c>
      <c r="BL457" s="27">
        <v>357</v>
      </c>
      <c r="BM457" s="27">
        <v>345</v>
      </c>
      <c r="BN457" s="27">
        <v>345</v>
      </c>
      <c r="BO457" s="27">
        <v>360</v>
      </c>
      <c r="BP457" s="27">
        <v>352</v>
      </c>
      <c r="BQ457" s="27">
        <v>0</v>
      </c>
      <c r="BR457" s="27">
        <v>360</v>
      </c>
      <c r="BS457" s="27">
        <v>360</v>
      </c>
      <c r="BT457" s="27">
        <v>360</v>
      </c>
      <c r="BU457" s="27">
        <v>360</v>
      </c>
      <c r="BV457" s="27">
        <v>360</v>
      </c>
      <c r="BW457" s="27">
        <v>360</v>
      </c>
      <c r="BX457" s="27">
        <v>360</v>
      </c>
      <c r="BY457" s="27">
        <v>360</v>
      </c>
    </row>
    <row r="458" spans="2:77" x14ac:dyDescent="0.25">
      <c r="B458" s="41" t="s">
        <v>34</v>
      </c>
      <c r="C458" s="38" t="s">
        <v>153</v>
      </c>
      <c r="D458" s="39" t="s">
        <v>140</v>
      </c>
      <c r="E458" s="42">
        <f>IF(AR534&lt;0.75,1/0,IF(AR$540&lt;0.75,1/0,X458))</f>
        <v>-0.46643899597863181</v>
      </c>
      <c r="F458" s="42" t="e">
        <f>IF(AS534&lt;0.75,1/0,IF(AS$540&lt;0.75,1/0,Y458))</f>
        <v>#DIV/0!</v>
      </c>
      <c r="G458" s="42">
        <f>IF(AT534&lt;0.75,1/0,IF(AT$540&lt;0.75,1/0,Z458))</f>
        <v>-0.55354829354938129</v>
      </c>
      <c r="H458" s="42" t="e">
        <f>IF(AU534&lt;0.75,1/0,IF(AU$540&lt;0.75,1/0,AA458))</f>
        <v>#DIV/0!</v>
      </c>
      <c r="I458" s="42">
        <f>IF(AV534&lt;0.75,1/0,IF(AV$540&lt;0.75,1/0,AB458))</f>
        <v>-0.53197905224697373</v>
      </c>
      <c r="J458" s="42">
        <f>IF(AW534&lt;0.75,1/0,IF(AW$540&lt;0.75,1/0,AC458))</f>
        <v>-0.32586930719762541</v>
      </c>
      <c r="K458" s="42" t="e">
        <f>IF(AX534&lt;0.75,1/0,IF(AX$540&lt;0.75,1/0,AD458))</f>
        <v>#DIV/0!</v>
      </c>
      <c r="L458" s="42">
        <f>IF(AY534&lt;0.75,1/0,IF(AY$540&lt;0.75,1/0,AE458))</f>
        <v>-0.27080800199488453</v>
      </c>
      <c r="M458" s="42">
        <f>IF(AZ534&lt;0.75,1/0,IF(AZ$540&lt;0.75,1/0,AF458))</f>
        <v>-7.6361656171538117E-2</v>
      </c>
      <c r="N458" s="42">
        <f>IF(BA534&lt;0.75,1/0,IF(BA$540&lt;0.75,1/0,AG458))</f>
        <v>-0.51322864218654096</v>
      </c>
      <c r="O458" s="42" t="e">
        <f>IF(BB534&lt;0.75,1/0,IF(BB$540&lt;0.75,1/0,AH458))</f>
        <v>#DIV/0!</v>
      </c>
      <c r="P458" s="42">
        <f>IF(BC534&lt;0.75,1/0,IF(BC$540&lt;0.75,1/0,AI458))</f>
        <v>-0.43859017285870039</v>
      </c>
      <c r="Q458" s="42" t="e">
        <f>IF(BD534&lt;0.75,1/0,IF(BD$540&lt;0.75,1/0,AJ458))</f>
        <v>#DIV/0!</v>
      </c>
      <c r="R458" s="42">
        <f>IF(BE534&lt;0.75,1/0,IF(BE$540&lt;0.75,1/0,AK458))</f>
        <v>-0.40299906936221752</v>
      </c>
      <c r="S458" s="42">
        <f>IF(BF534&lt;0.75,1/0,IF(BF$540&lt;0.75,1/0,AL458))</f>
        <v>-0.54237728310487543</v>
      </c>
      <c r="U458" s="5" t="s">
        <v>34</v>
      </c>
      <c r="V458" s="6" t="s">
        <v>153</v>
      </c>
      <c r="W458" s="7" t="s">
        <v>140</v>
      </c>
      <c r="X458" s="1">
        <v>-0.46643899597863181</v>
      </c>
      <c r="Y458" s="1" t="e">
        <v>#N/A</v>
      </c>
      <c r="Z458" s="1">
        <v>-0.55354829354938129</v>
      </c>
      <c r="AA458" s="1" t="e">
        <v>#N/A</v>
      </c>
      <c r="AB458" s="1">
        <v>-0.53197905224697373</v>
      </c>
      <c r="AC458" s="1">
        <v>-0.32586930719762541</v>
      </c>
      <c r="AD458" s="1" t="e">
        <v>#N/A</v>
      </c>
      <c r="AE458" s="1">
        <v>-0.27080800199488453</v>
      </c>
      <c r="AF458" s="1">
        <v>-7.6361656171538117E-2</v>
      </c>
      <c r="AG458" s="1">
        <v>-0.51322864218654096</v>
      </c>
      <c r="AH458" s="1" t="e">
        <v>#N/A</v>
      </c>
      <c r="AI458" s="1">
        <v>-0.43859017285870039</v>
      </c>
      <c r="AJ458" s="1" t="e">
        <v>#N/A</v>
      </c>
      <c r="AK458" s="1">
        <v>-0.40299906936221752</v>
      </c>
      <c r="AL458" s="1">
        <v>-0.54237728310487543</v>
      </c>
      <c r="AO458" s="41" t="s">
        <v>47</v>
      </c>
      <c r="AP458" s="38" t="s">
        <v>160</v>
      </c>
      <c r="AQ458" s="39" t="s">
        <v>16</v>
      </c>
      <c r="AR458" s="42">
        <f t="shared" si="656"/>
        <v>1</v>
      </c>
      <c r="AS458" s="42">
        <f t="shared" si="642"/>
        <v>0.98888888888888893</v>
      </c>
      <c r="AT458" s="42">
        <f t="shared" si="643"/>
        <v>0.95833333333333337</v>
      </c>
      <c r="AU458" s="42">
        <f t="shared" si="644"/>
        <v>0.95833333333333337</v>
      </c>
      <c r="AV458" s="42">
        <f t="shared" si="645"/>
        <v>1</v>
      </c>
      <c r="AW458" s="42">
        <f t="shared" si="646"/>
        <v>0.97777777777777775</v>
      </c>
      <c r="AX458" s="42">
        <f t="shared" si="647"/>
        <v>0.98888888888888893</v>
      </c>
      <c r="AY458" s="42">
        <f t="shared" si="648"/>
        <v>1</v>
      </c>
      <c r="AZ458" s="42">
        <f t="shared" si="649"/>
        <v>1</v>
      </c>
      <c r="BA458" s="42">
        <f t="shared" si="650"/>
        <v>1</v>
      </c>
      <c r="BB458" s="42">
        <f t="shared" si="651"/>
        <v>1</v>
      </c>
      <c r="BC458" s="42">
        <f t="shared" si="652"/>
        <v>1</v>
      </c>
      <c r="BD458" s="42">
        <f t="shared" si="653"/>
        <v>0.99722222222222223</v>
      </c>
      <c r="BE458" s="42">
        <f t="shared" si="654"/>
        <v>1</v>
      </c>
      <c r="BF458" s="42">
        <f t="shared" si="655"/>
        <v>1</v>
      </c>
      <c r="BH458" s="41" t="s">
        <v>47</v>
      </c>
      <c r="BI458" s="38" t="s">
        <v>160</v>
      </c>
      <c r="BJ458" s="39" t="s">
        <v>16</v>
      </c>
      <c r="BK458" s="27">
        <v>360</v>
      </c>
      <c r="BL458" s="27">
        <v>356</v>
      </c>
      <c r="BM458" s="27">
        <v>345</v>
      </c>
      <c r="BN458" s="27">
        <v>345</v>
      </c>
      <c r="BO458" s="27">
        <v>360</v>
      </c>
      <c r="BP458" s="27">
        <v>352</v>
      </c>
      <c r="BQ458" s="27">
        <v>356</v>
      </c>
      <c r="BR458" s="27">
        <v>360</v>
      </c>
      <c r="BS458" s="27">
        <v>360</v>
      </c>
      <c r="BT458" s="27">
        <v>360</v>
      </c>
      <c r="BU458" s="27">
        <v>360</v>
      </c>
      <c r="BV458" s="27">
        <v>360</v>
      </c>
      <c r="BW458" s="27">
        <v>359</v>
      </c>
      <c r="BX458" s="27">
        <v>360</v>
      </c>
      <c r="BY458" s="27">
        <v>360</v>
      </c>
    </row>
    <row r="459" spans="2:77" x14ac:dyDescent="0.25">
      <c r="B459" s="41" t="s">
        <v>34</v>
      </c>
      <c r="C459" s="38" t="s">
        <v>154</v>
      </c>
      <c r="D459" s="39" t="s">
        <v>140</v>
      </c>
      <c r="E459" s="42">
        <f>IF(AR535&lt;0.75,1/0,IF(AR$540&lt;0.75,1/0,X459))</f>
        <v>-0.25677805486284278</v>
      </c>
      <c r="F459" s="42" t="e">
        <f>IF(AS535&lt;0.75,1/0,IF(AS$540&lt;0.75,1/0,Y459))</f>
        <v>#DIV/0!</v>
      </c>
      <c r="G459" s="42">
        <f>IF(AT535&lt;0.75,1/0,IF(AT$540&lt;0.75,1/0,Z459))</f>
        <v>-0.40008602181265085</v>
      </c>
      <c r="H459" s="42" t="e">
        <f>IF(AU535&lt;0.75,1/0,IF(AU$540&lt;0.75,1/0,AA459))</f>
        <v>#DIV/0!</v>
      </c>
      <c r="I459" s="42">
        <f>IF(AV535&lt;0.75,1/0,IF(AV$540&lt;0.75,1/0,AB459))</f>
        <v>-0.24576162539643931</v>
      </c>
      <c r="J459" s="42">
        <f>IF(AW535&lt;0.75,1/0,IF(AW$540&lt;0.75,1/0,AC459))</f>
        <v>0.16516344617265233</v>
      </c>
      <c r="K459" s="42" t="e">
        <f>IF(AX535&lt;0.75,1/0,IF(AX$540&lt;0.75,1/0,AD459))</f>
        <v>#DIV/0!</v>
      </c>
      <c r="L459" s="42">
        <f>IF(AY535&lt;0.75,1/0,IF(AY$540&lt;0.75,1/0,AE459))</f>
        <v>-0.21181522570536937</v>
      </c>
      <c r="M459" s="42">
        <f>IF(AZ535&lt;0.75,1/0,IF(AZ$540&lt;0.75,1/0,AF459))</f>
        <v>9.448393974421454E-2</v>
      </c>
      <c r="N459" s="42">
        <f>IF(BA535&lt;0.75,1/0,IF(BA$540&lt;0.75,1/0,AG459))</f>
        <v>-0.30488571107459916</v>
      </c>
      <c r="O459" s="42">
        <f>IF(BB535&lt;0.75,1/0,IF(BB$540&lt;0.75,1/0,AH459))</f>
        <v>-0.31739043817714052</v>
      </c>
      <c r="P459" s="42">
        <f>IF(BC535&lt;0.75,1/0,IF(BC$540&lt;0.75,1/0,AI459))</f>
        <v>-0.14145466310883714</v>
      </c>
      <c r="Q459" s="42" t="e">
        <f>IF(BD535&lt;0.75,1/0,IF(BD$540&lt;0.75,1/0,AJ459))</f>
        <v>#DIV/0!</v>
      </c>
      <c r="R459" s="42">
        <f>IF(BE535&lt;0.75,1/0,IF(BE$540&lt;0.75,1/0,AK459))</f>
        <v>-0.19464194273534619</v>
      </c>
      <c r="S459" s="42">
        <f>IF(BF535&lt;0.75,1/0,IF(BF$540&lt;0.75,1/0,AL459))</f>
        <v>-0.25796884721166757</v>
      </c>
      <c r="U459" s="5" t="s">
        <v>34</v>
      </c>
      <c r="V459" s="6" t="s">
        <v>154</v>
      </c>
      <c r="W459" s="7" t="s">
        <v>140</v>
      </c>
      <c r="X459" s="1">
        <v>-0.25677805486284278</v>
      </c>
      <c r="Y459" s="1" t="e">
        <v>#N/A</v>
      </c>
      <c r="Z459" s="1">
        <v>-0.40008602181265085</v>
      </c>
      <c r="AA459" s="1" t="e">
        <v>#N/A</v>
      </c>
      <c r="AB459" s="1">
        <v>-0.24576162539643931</v>
      </c>
      <c r="AC459" s="1">
        <v>0.16516344617265233</v>
      </c>
      <c r="AD459" s="1" t="e">
        <v>#N/A</v>
      </c>
      <c r="AE459" s="1">
        <v>-0.21181522570536937</v>
      </c>
      <c r="AF459" s="1">
        <v>9.448393974421454E-2</v>
      </c>
      <c r="AG459" s="1">
        <v>-0.30488571107459916</v>
      </c>
      <c r="AH459" s="1">
        <v>-0.31739043817714052</v>
      </c>
      <c r="AI459" s="1">
        <v>-0.14145466310883714</v>
      </c>
      <c r="AJ459" s="1" t="e">
        <v>#N/A</v>
      </c>
      <c r="AK459" s="1">
        <v>-0.19464194273534619</v>
      </c>
      <c r="AL459" s="1">
        <v>-0.25796884721166757</v>
      </c>
      <c r="AO459" s="41" t="s">
        <v>47</v>
      </c>
      <c r="AP459" s="38" t="s">
        <v>161</v>
      </c>
      <c r="AQ459" s="39" t="s">
        <v>16</v>
      </c>
      <c r="AR459" s="42">
        <f t="shared" si="656"/>
        <v>1</v>
      </c>
      <c r="AS459" s="42">
        <f t="shared" si="642"/>
        <v>0.98888888888888893</v>
      </c>
      <c r="AT459" s="42">
        <f t="shared" si="643"/>
        <v>1</v>
      </c>
      <c r="AU459" s="42">
        <f t="shared" si="644"/>
        <v>0.95833333333333337</v>
      </c>
      <c r="AV459" s="42">
        <f t="shared" si="645"/>
        <v>0.95833333333333337</v>
      </c>
      <c r="AW459" s="42">
        <f t="shared" si="646"/>
        <v>0.97777777777777775</v>
      </c>
      <c r="AX459" s="42">
        <f t="shared" si="647"/>
        <v>0.98888888888888893</v>
      </c>
      <c r="AY459" s="42">
        <f t="shared" si="648"/>
        <v>0.99722222222222223</v>
      </c>
      <c r="AZ459" s="42">
        <f t="shared" si="649"/>
        <v>1</v>
      </c>
      <c r="BA459" s="42">
        <f t="shared" si="650"/>
        <v>1</v>
      </c>
      <c r="BB459" s="42">
        <f t="shared" si="651"/>
        <v>1</v>
      </c>
      <c r="BC459" s="42">
        <f t="shared" si="652"/>
        <v>1</v>
      </c>
      <c r="BD459" s="42">
        <f t="shared" si="653"/>
        <v>1</v>
      </c>
      <c r="BE459" s="42">
        <f t="shared" si="654"/>
        <v>1</v>
      </c>
      <c r="BF459" s="42">
        <f t="shared" si="655"/>
        <v>1</v>
      </c>
      <c r="BH459" s="41" t="s">
        <v>47</v>
      </c>
      <c r="BI459" s="38" t="s">
        <v>161</v>
      </c>
      <c r="BJ459" s="39" t="s">
        <v>16</v>
      </c>
      <c r="BK459" s="27">
        <v>360</v>
      </c>
      <c r="BL459" s="27">
        <v>356</v>
      </c>
      <c r="BM459" s="27">
        <v>360</v>
      </c>
      <c r="BN459" s="27">
        <v>345</v>
      </c>
      <c r="BO459" s="27">
        <v>345</v>
      </c>
      <c r="BP459" s="27">
        <v>352</v>
      </c>
      <c r="BQ459" s="27">
        <v>356</v>
      </c>
      <c r="BR459" s="27">
        <v>359</v>
      </c>
      <c r="BS459" s="27">
        <v>360</v>
      </c>
      <c r="BT459" s="27">
        <v>360</v>
      </c>
      <c r="BU459" s="27">
        <v>360</v>
      </c>
      <c r="BV459" s="27">
        <v>360</v>
      </c>
      <c r="BW459" s="27">
        <v>360</v>
      </c>
      <c r="BX459" s="27">
        <v>360</v>
      </c>
      <c r="BY459" s="27">
        <v>360</v>
      </c>
    </row>
    <row r="460" spans="2:77" x14ac:dyDescent="0.25">
      <c r="B460" s="41" t="s">
        <v>34</v>
      </c>
      <c r="C460" s="38" t="s">
        <v>155</v>
      </c>
      <c r="D460" s="39" t="s">
        <v>140</v>
      </c>
      <c r="E460" s="42">
        <f>IF(AR536&lt;0.75,1/0,IF(AR$540&lt;0.75,1/0,X460))</f>
        <v>-8.0895367186622824E-2</v>
      </c>
      <c r="F460" s="42" t="e">
        <f>IF(AS536&lt;0.75,1/0,IF(AS$540&lt;0.75,1/0,Y460))</f>
        <v>#DIV/0!</v>
      </c>
      <c r="G460" s="42">
        <f>IF(AT536&lt;0.75,1/0,IF(AT$540&lt;0.75,1/0,Z460))</f>
        <v>4.8762232965020802E-2</v>
      </c>
      <c r="H460" s="42" t="e">
        <f>IF(AU536&lt;0.75,1/0,IF(AU$540&lt;0.75,1/0,AA460))</f>
        <v>#DIV/0!</v>
      </c>
      <c r="I460" s="42">
        <f>IF(AV536&lt;0.75,1/0,IF(AV$540&lt;0.75,1/0,AB460))</f>
        <v>5.5116416351807418E-2</v>
      </c>
      <c r="J460" s="42">
        <f>IF(AW536&lt;0.75,1/0,IF(AW$540&lt;0.75,1/0,AC460))</f>
        <v>0.60576663357961236</v>
      </c>
      <c r="K460" s="42" t="e">
        <f>IF(AX536&lt;0.75,1/0,IF(AX$540&lt;0.75,1/0,AD460))</f>
        <v>#DIV/0!</v>
      </c>
      <c r="L460" s="42">
        <f>IF(AY536&lt;0.75,1/0,IF(AY$540&lt;0.75,1/0,AE460))</f>
        <v>0.54075576938668846</v>
      </c>
      <c r="M460" s="42">
        <f>IF(AZ536&lt;0.75,1/0,IF(AZ$540&lt;0.75,1/0,AF460))</f>
        <v>1.2220186981624188</v>
      </c>
      <c r="N460" s="42">
        <f>IF(BA536&lt;0.75,1/0,IF(BA$540&lt;0.75,1/0,AG460))</f>
        <v>0.2125532215491488</v>
      </c>
      <c r="O460" s="42">
        <f>IF(BB536&lt;0.75,1/0,IF(BB$540&lt;0.75,1/0,AH460))</f>
        <v>4.6187061510567506E-2</v>
      </c>
      <c r="P460" s="42">
        <f>IF(BC536&lt;0.75,1/0,IF(BC$540&lt;0.75,1/0,AI460))</f>
        <v>0.23485151517528213</v>
      </c>
      <c r="Q460" s="42" t="e">
        <f>IF(BD536&lt;0.75,1/0,IF(BD$540&lt;0.75,1/0,AJ460))</f>
        <v>#DIV/0!</v>
      </c>
      <c r="R460" s="42">
        <f>IF(BE536&lt;0.75,1/0,IF(BE$540&lt;0.75,1/0,AK460))</f>
        <v>0.29929310164356115</v>
      </c>
      <c r="S460" s="42">
        <f>IF(BF536&lt;0.75,1/0,IF(BF$540&lt;0.75,1/0,AL460))</f>
        <v>0.10029874589761034</v>
      </c>
      <c r="U460" s="5" t="s">
        <v>34</v>
      </c>
      <c r="V460" s="6" t="s">
        <v>155</v>
      </c>
      <c r="W460" s="7" t="s">
        <v>140</v>
      </c>
      <c r="X460" s="1">
        <v>-8.0895367186622824E-2</v>
      </c>
      <c r="Y460" s="1" t="e">
        <v>#N/A</v>
      </c>
      <c r="Z460" s="1">
        <v>4.8762232965020802E-2</v>
      </c>
      <c r="AA460" s="1" t="e">
        <v>#N/A</v>
      </c>
      <c r="AB460" s="1">
        <v>5.5116416351807418E-2</v>
      </c>
      <c r="AC460" s="1">
        <v>0.60576663357961236</v>
      </c>
      <c r="AD460" s="1" t="e">
        <v>#N/A</v>
      </c>
      <c r="AE460" s="1">
        <v>0.54075576938668846</v>
      </c>
      <c r="AF460" s="1">
        <v>1.2220186981624188</v>
      </c>
      <c r="AG460" s="1">
        <v>0.2125532215491488</v>
      </c>
      <c r="AH460" s="1">
        <v>4.6187061510567506E-2</v>
      </c>
      <c r="AI460" s="1">
        <v>0.23485151517528213</v>
      </c>
      <c r="AJ460" s="1" t="e">
        <v>#N/A</v>
      </c>
      <c r="AK460" s="1">
        <v>0.29929310164356115</v>
      </c>
      <c r="AL460" s="1">
        <v>0.10029874589761034</v>
      </c>
      <c r="AO460" s="41" t="s">
        <v>47</v>
      </c>
      <c r="AP460" s="38" t="s">
        <v>162</v>
      </c>
      <c r="AQ460" s="39" t="s">
        <v>16</v>
      </c>
      <c r="AR460" s="42">
        <f t="shared" si="656"/>
        <v>1</v>
      </c>
      <c r="AS460" s="42">
        <f t="shared" si="642"/>
        <v>0.98888888888888893</v>
      </c>
      <c r="AT460" s="42">
        <f t="shared" si="643"/>
        <v>0.99722222222222223</v>
      </c>
      <c r="AU460" s="42">
        <f t="shared" si="644"/>
        <v>0.95833333333333337</v>
      </c>
      <c r="AV460" s="42">
        <f t="shared" si="645"/>
        <v>0.94722222222222219</v>
      </c>
      <c r="AW460" s="42">
        <f t="shared" si="646"/>
        <v>0.97222222222222221</v>
      </c>
      <c r="AX460" s="42">
        <f t="shared" si="647"/>
        <v>0.98333333333333328</v>
      </c>
      <c r="AY460" s="42">
        <f t="shared" si="648"/>
        <v>0.99722222222222223</v>
      </c>
      <c r="AZ460" s="42">
        <f t="shared" si="649"/>
        <v>0.99444444444444446</v>
      </c>
      <c r="BA460" s="42">
        <f t="shared" si="650"/>
        <v>1</v>
      </c>
      <c r="BB460" s="42">
        <f t="shared" si="651"/>
        <v>1</v>
      </c>
      <c r="BC460" s="42">
        <f t="shared" si="652"/>
        <v>1</v>
      </c>
      <c r="BD460" s="42">
        <f t="shared" si="653"/>
        <v>0.98611111111111116</v>
      </c>
      <c r="BE460" s="42">
        <f t="shared" si="654"/>
        <v>1</v>
      </c>
      <c r="BF460" s="42">
        <f t="shared" si="655"/>
        <v>1</v>
      </c>
      <c r="BH460" s="41" t="s">
        <v>47</v>
      </c>
      <c r="BI460" s="38" t="s">
        <v>162</v>
      </c>
      <c r="BJ460" s="39" t="s">
        <v>16</v>
      </c>
      <c r="BK460" s="27">
        <v>360</v>
      </c>
      <c r="BL460" s="27">
        <v>356</v>
      </c>
      <c r="BM460" s="27">
        <v>359</v>
      </c>
      <c r="BN460" s="27">
        <v>345</v>
      </c>
      <c r="BO460" s="27">
        <v>341</v>
      </c>
      <c r="BP460" s="27">
        <v>350</v>
      </c>
      <c r="BQ460" s="27">
        <v>354</v>
      </c>
      <c r="BR460" s="27">
        <v>359</v>
      </c>
      <c r="BS460" s="27">
        <v>358</v>
      </c>
      <c r="BT460" s="27">
        <v>360</v>
      </c>
      <c r="BU460" s="27">
        <v>360</v>
      </c>
      <c r="BV460" s="27">
        <v>360</v>
      </c>
      <c r="BW460" s="27">
        <v>355</v>
      </c>
      <c r="BX460" s="27">
        <v>360</v>
      </c>
      <c r="BY460" s="27">
        <v>360</v>
      </c>
    </row>
    <row r="461" spans="2:77" x14ac:dyDescent="0.25">
      <c r="B461" s="41" t="s">
        <v>34</v>
      </c>
      <c r="C461" s="38" t="s">
        <v>156</v>
      </c>
      <c r="D461" s="39" t="s">
        <v>140</v>
      </c>
      <c r="E461" s="42">
        <f>IF(AR537&lt;0.75,1/0,IF(AR$540&lt;0.75,1/0,X461))</f>
        <v>0.15102136098310459</v>
      </c>
      <c r="F461" s="42" t="e">
        <f>IF(AS537&lt;0.75,1/0,IF(AS$540&lt;0.75,1/0,Y461))</f>
        <v>#DIV/0!</v>
      </c>
      <c r="G461" s="42">
        <f>IF(AT537&lt;0.75,1/0,IF(AT$540&lt;0.75,1/0,Z461))</f>
        <v>0.1480929438936478</v>
      </c>
      <c r="H461" s="42" t="e">
        <f>IF(AU537&lt;0.75,1/0,IF(AU$540&lt;0.75,1/0,AA461))</f>
        <v>#DIV/0!</v>
      </c>
      <c r="I461" s="42">
        <f>IF(AV537&lt;0.75,1/0,IF(AV$540&lt;0.75,1/0,AB461))</f>
        <v>0.14485601556708305</v>
      </c>
      <c r="J461" s="42">
        <f>IF(AW537&lt;0.75,1/0,IF(AW$540&lt;0.75,1/0,AC461))</f>
        <v>0.14041693758265272</v>
      </c>
      <c r="K461" s="42" t="e">
        <f>IF(AX537&lt;0.75,1/0,IF(AX$540&lt;0.75,1/0,AD461))</f>
        <v>#DIV/0!</v>
      </c>
      <c r="L461" s="42">
        <f>IF(AY537&lt;0.75,1/0,IF(AY$540&lt;0.75,1/0,AE461))</f>
        <v>0.33759077563798057</v>
      </c>
      <c r="M461" s="42">
        <f>IF(AZ537&lt;0.75,1/0,IF(AZ$540&lt;0.75,1/0,AF461))</f>
        <v>0.73708932288914486</v>
      </c>
      <c r="N461" s="42">
        <f>IF(BA537&lt;0.75,1/0,IF(BA$540&lt;0.75,1/0,AG461))</f>
        <v>8.612330205139207E-2</v>
      </c>
      <c r="O461" s="42">
        <f>IF(BB537&lt;0.75,1/0,IF(BB$540&lt;0.75,1/0,AH461))</f>
        <v>-0.23439640893113434</v>
      </c>
      <c r="P461" s="42">
        <f>IF(BC537&lt;0.75,1/0,IF(BC$540&lt;0.75,1/0,AI461))</f>
        <v>0.30773660705633477</v>
      </c>
      <c r="Q461" s="42" t="e">
        <f>IF(BD537&lt;0.75,1/0,IF(BD$540&lt;0.75,1/0,AJ461))</f>
        <v>#DIV/0!</v>
      </c>
      <c r="R461" s="42">
        <f>IF(BE537&lt;0.75,1/0,IF(BE$540&lt;0.75,1/0,AK461))</f>
        <v>0.12935787587176506</v>
      </c>
      <c r="S461" s="42">
        <f>IF(BF537&lt;0.75,1/0,IF(BF$540&lt;0.75,1/0,AL461))</f>
        <v>4.3887960513423252E-2</v>
      </c>
      <c r="U461" s="5" t="s">
        <v>34</v>
      </c>
      <c r="V461" s="6" t="s">
        <v>156</v>
      </c>
      <c r="W461" s="7" t="s">
        <v>140</v>
      </c>
      <c r="X461" s="1">
        <v>0.15102136098310459</v>
      </c>
      <c r="Y461" s="1" t="e">
        <v>#N/A</v>
      </c>
      <c r="Z461" s="1">
        <v>0.1480929438936478</v>
      </c>
      <c r="AA461" s="1" t="e">
        <v>#N/A</v>
      </c>
      <c r="AB461" s="1">
        <v>0.14485601556708305</v>
      </c>
      <c r="AC461" s="1">
        <v>0.14041693758265272</v>
      </c>
      <c r="AD461" s="1" t="e">
        <v>#N/A</v>
      </c>
      <c r="AE461" s="1">
        <v>0.33759077563798057</v>
      </c>
      <c r="AF461" s="1">
        <v>0.73708932288914486</v>
      </c>
      <c r="AG461" s="1">
        <v>8.612330205139207E-2</v>
      </c>
      <c r="AH461" s="1">
        <v>-0.23439640893113434</v>
      </c>
      <c r="AI461" s="1">
        <v>0.30773660705633477</v>
      </c>
      <c r="AJ461" s="1" t="e">
        <v>#N/A</v>
      </c>
      <c r="AK461" s="1">
        <v>0.12935787587176506</v>
      </c>
      <c r="AL461" s="1">
        <v>4.3887960513423252E-2</v>
      </c>
      <c r="AO461" s="41" t="s">
        <v>47</v>
      </c>
      <c r="AP461" s="38" t="s">
        <v>163</v>
      </c>
      <c r="AQ461" s="39" t="s">
        <v>16</v>
      </c>
      <c r="AR461" s="42">
        <f t="shared" si="656"/>
        <v>1</v>
      </c>
      <c r="AS461" s="42">
        <f t="shared" si="642"/>
        <v>0.98333333333333328</v>
      </c>
      <c r="AT461" s="42">
        <f t="shared" si="643"/>
        <v>0.99444444444444446</v>
      </c>
      <c r="AU461" s="42">
        <f t="shared" si="644"/>
        <v>0.95833333333333337</v>
      </c>
      <c r="AV461" s="42">
        <f t="shared" si="645"/>
        <v>0.98888888888888893</v>
      </c>
      <c r="AW461" s="42">
        <f t="shared" si="646"/>
        <v>0.96944444444444444</v>
      </c>
      <c r="AX461" s="42">
        <f t="shared" si="647"/>
        <v>0.97777777777777775</v>
      </c>
      <c r="AY461" s="42">
        <f t="shared" si="648"/>
        <v>0.99722222222222223</v>
      </c>
      <c r="AZ461" s="42">
        <f t="shared" si="649"/>
        <v>0.99444444444444446</v>
      </c>
      <c r="BA461" s="42">
        <f t="shared" si="650"/>
        <v>1</v>
      </c>
      <c r="BB461" s="42">
        <f t="shared" si="651"/>
        <v>1</v>
      </c>
      <c r="BC461" s="42">
        <f t="shared" si="652"/>
        <v>1</v>
      </c>
      <c r="BD461" s="42">
        <f t="shared" si="653"/>
        <v>0.98611111111111116</v>
      </c>
      <c r="BE461" s="42">
        <f t="shared" si="654"/>
        <v>1</v>
      </c>
      <c r="BF461" s="42">
        <f t="shared" si="655"/>
        <v>1</v>
      </c>
      <c r="BH461" s="41" t="s">
        <v>47</v>
      </c>
      <c r="BI461" s="38" t="s">
        <v>163</v>
      </c>
      <c r="BJ461" s="39" t="s">
        <v>16</v>
      </c>
      <c r="BK461" s="27">
        <v>360</v>
      </c>
      <c r="BL461" s="27">
        <v>354</v>
      </c>
      <c r="BM461" s="27">
        <v>358</v>
      </c>
      <c r="BN461" s="27">
        <v>345</v>
      </c>
      <c r="BO461" s="27">
        <v>356</v>
      </c>
      <c r="BP461" s="27">
        <v>349</v>
      </c>
      <c r="BQ461" s="27">
        <v>352</v>
      </c>
      <c r="BR461" s="27">
        <v>359</v>
      </c>
      <c r="BS461" s="27">
        <v>358</v>
      </c>
      <c r="BT461" s="27">
        <v>360</v>
      </c>
      <c r="BU461" s="27">
        <v>360</v>
      </c>
      <c r="BV461" s="27">
        <v>360</v>
      </c>
      <c r="BW461" s="27">
        <v>355</v>
      </c>
      <c r="BX461" s="27">
        <v>360</v>
      </c>
      <c r="BY461" s="27">
        <v>360</v>
      </c>
    </row>
    <row r="462" spans="2:77" x14ac:dyDescent="0.25">
      <c r="B462" s="41" t="s">
        <v>34</v>
      </c>
      <c r="C462" s="38" t="s">
        <v>157</v>
      </c>
      <c r="D462" s="39" t="s">
        <v>140</v>
      </c>
      <c r="E462" s="42">
        <f>IF(AR538&lt;0.75,1/0,IF(AR$540&lt;0.75,1/0,X462))</f>
        <v>-0.39876340570311009</v>
      </c>
      <c r="F462" s="42" t="e">
        <f>IF(AS538&lt;0.75,1/0,IF(AS$540&lt;0.75,1/0,Y462))</f>
        <v>#DIV/0!</v>
      </c>
      <c r="G462" s="42">
        <f>IF(AT538&lt;0.75,1/0,IF(AT$540&lt;0.75,1/0,Z462))</f>
        <v>-0.39021903819495951</v>
      </c>
      <c r="H462" s="42" t="e">
        <f>IF(AU538&lt;0.75,1/0,IF(AU$540&lt;0.75,1/0,AA462))</f>
        <v>#DIV/0!</v>
      </c>
      <c r="I462" s="42">
        <f>IF(AV538&lt;0.75,1/0,IF(AV$540&lt;0.75,1/0,AB462))</f>
        <v>-0.36817738562353053</v>
      </c>
      <c r="J462" s="42">
        <f>IF(AW538&lt;0.75,1/0,IF(AW$540&lt;0.75,1/0,AC462))</f>
        <v>-0.31991248382351767</v>
      </c>
      <c r="K462" s="42" t="e">
        <f>IF(AX538&lt;0.75,1/0,IF(AX$540&lt;0.75,1/0,AD462))</f>
        <v>#DIV/0!</v>
      </c>
      <c r="L462" s="42">
        <f>IF(AY538&lt;0.75,1/0,IF(AY$540&lt;0.75,1/0,AE462))</f>
        <v>-8.9508554594477152E-2</v>
      </c>
      <c r="M462" s="42">
        <f>IF(AZ538&lt;0.75,1/0,IF(AZ$540&lt;0.75,1/0,AF462))</f>
        <v>0.77769310804671821</v>
      </c>
      <c r="N462" s="42">
        <f>IF(BA538&lt;0.75,1/0,IF(BA$540&lt;0.75,1/0,AG462))</f>
        <v>-0.25686148624447736</v>
      </c>
      <c r="O462" s="42">
        <f>IF(BB538&lt;0.75,1/0,IF(BB$540&lt;0.75,1/0,AH462))</f>
        <v>-0.39186539297027123</v>
      </c>
      <c r="P462" s="42">
        <f>IF(BC538&lt;0.75,1/0,IF(BC$540&lt;0.75,1/0,AI462))</f>
        <v>-4.7846841725429634E-2</v>
      </c>
      <c r="Q462" s="42" t="e">
        <f>IF(BD538&lt;0.75,1/0,IF(BD$540&lt;0.75,1/0,AJ462))</f>
        <v>#DIV/0!</v>
      </c>
      <c r="R462" s="42">
        <f>IF(BE538&lt;0.75,1/0,IF(BE$540&lt;0.75,1/0,AK462))</f>
        <v>-0.19879459166359525</v>
      </c>
      <c r="S462" s="42">
        <f>IF(BF538&lt;0.75,1/0,IF(BF$540&lt;0.75,1/0,AL462))</f>
        <v>-0.18457789333429853</v>
      </c>
      <c r="U462" s="5" t="s">
        <v>34</v>
      </c>
      <c r="V462" s="6" t="s">
        <v>157</v>
      </c>
      <c r="W462" s="7" t="s">
        <v>140</v>
      </c>
      <c r="X462" s="1">
        <v>-0.39876340570311009</v>
      </c>
      <c r="Y462" s="1" t="e">
        <v>#N/A</v>
      </c>
      <c r="Z462" s="1">
        <v>-0.39021903819495951</v>
      </c>
      <c r="AA462" s="1" t="e">
        <v>#N/A</v>
      </c>
      <c r="AB462" s="1">
        <v>-0.36817738562353053</v>
      </c>
      <c r="AC462" s="1">
        <v>-0.31991248382351767</v>
      </c>
      <c r="AD462" s="1" t="e">
        <v>#N/A</v>
      </c>
      <c r="AE462" s="1">
        <v>-8.9508554594477152E-2</v>
      </c>
      <c r="AF462" s="1">
        <v>0.77769310804671821</v>
      </c>
      <c r="AG462" s="1">
        <v>-0.25686148624447736</v>
      </c>
      <c r="AH462" s="1">
        <v>-0.39186539297027123</v>
      </c>
      <c r="AI462" s="1">
        <v>-4.7846841725429634E-2</v>
      </c>
      <c r="AJ462" s="1" t="e">
        <v>#N/A</v>
      </c>
      <c r="AK462" s="1">
        <v>-0.19879459166359525</v>
      </c>
      <c r="AL462" s="1">
        <v>-0.18457789333429853</v>
      </c>
      <c r="AO462" s="41" t="s">
        <v>47</v>
      </c>
      <c r="AP462" s="38" t="s">
        <v>77</v>
      </c>
      <c r="AQ462" s="39" t="s">
        <v>16</v>
      </c>
      <c r="AR462" s="42">
        <f t="shared" si="656"/>
        <v>1</v>
      </c>
      <c r="AS462" s="42">
        <f t="shared" si="642"/>
        <v>0.98333333333333328</v>
      </c>
      <c r="AT462" s="42">
        <f t="shared" si="643"/>
        <v>1</v>
      </c>
      <c r="AU462" s="42">
        <f t="shared" si="644"/>
        <v>0.95833333333333337</v>
      </c>
      <c r="AV462" s="42">
        <f t="shared" si="645"/>
        <v>0.98611111111111116</v>
      </c>
      <c r="AW462" s="42">
        <f t="shared" si="646"/>
        <v>0.96666666666666667</v>
      </c>
      <c r="AX462" s="42">
        <f t="shared" si="647"/>
        <v>0.98055555555555551</v>
      </c>
      <c r="AY462" s="42">
        <f t="shared" si="648"/>
        <v>1</v>
      </c>
      <c r="AZ462" s="42">
        <f t="shared" si="649"/>
        <v>0.99444444444444446</v>
      </c>
      <c r="BA462" s="42">
        <f t="shared" si="650"/>
        <v>1</v>
      </c>
      <c r="BB462" s="42">
        <f t="shared" si="651"/>
        <v>1</v>
      </c>
      <c r="BC462" s="42">
        <f t="shared" si="652"/>
        <v>1</v>
      </c>
      <c r="BD462" s="42">
        <f t="shared" si="653"/>
        <v>0.98611111111111116</v>
      </c>
      <c r="BE462" s="42">
        <f t="shared" si="654"/>
        <v>1</v>
      </c>
      <c r="BF462" s="42">
        <f t="shared" si="655"/>
        <v>1</v>
      </c>
      <c r="BH462" s="41" t="s">
        <v>47</v>
      </c>
      <c r="BI462" s="38" t="s">
        <v>77</v>
      </c>
      <c r="BJ462" s="39" t="s">
        <v>16</v>
      </c>
      <c r="BK462" s="27">
        <v>360</v>
      </c>
      <c r="BL462" s="27">
        <v>354</v>
      </c>
      <c r="BM462" s="27">
        <v>360</v>
      </c>
      <c r="BN462" s="27">
        <v>345</v>
      </c>
      <c r="BO462" s="27">
        <v>355</v>
      </c>
      <c r="BP462" s="27">
        <v>348</v>
      </c>
      <c r="BQ462" s="27">
        <v>353</v>
      </c>
      <c r="BR462" s="27">
        <v>360</v>
      </c>
      <c r="BS462" s="27">
        <v>358</v>
      </c>
      <c r="BT462" s="27">
        <v>360</v>
      </c>
      <c r="BU462" s="27">
        <v>360</v>
      </c>
      <c r="BV462" s="27">
        <v>360</v>
      </c>
      <c r="BW462" s="27">
        <v>355</v>
      </c>
      <c r="BX462" s="27">
        <v>360</v>
      </c>
      <c r="BY462" s="27">
        <v>360</v>
      </c>
    </row>
    <row r="463" spans="2:77" x14ac:dyDescent="0.25">
      <c r="B463" s="41" t="s">
        <v>34</v>
      </c>
      <c r="C463" s="38" t="s">
        <v>158</v>
      </c>
      <c r="D463" s="39" t="s">
        <v>140</v>
      </c>
      <c r="E463" s="42">
        <f>IF(AR539&lt;0.75,1/0,IF(AR$540&lt;0.75,1/0,X463))</f>
        <v>-9.3395272371331939E-2</v>
      </c>
      <c r="F463" s="42" t="e">
        <f>IF(AS539&lt;0.75,1/0,IF(AS$540&lt;0.75,1/0,Y463))</f>
        <v>#DIV/0!</v>
      </c>
      <c r="G463" s="42">
        <f>IF(AT539&lt;0.75,1/0,IF(AT$540&lt;0.75,1/0,Z463))</f>
        <v>-0.30451514050638451</v>
      </c>
      <c r="H463" s="42" t="e">
        <f>IF(AU539&lt;0.75,1/0,IF(AU$540&lt;0.75,1/0,AA463))</f>
        <v>#DIV/0!</v>
      </c>
      <c r="I463" s="42">
        <f>IF(AV539&lt;0.75,1/0,IF(AV$540&lt;0.75,1/0,AB463))</f>
        <v>-0.20645219067576537</v>
      </c>
      <c r="J463" s="42">
        <f>IF(AW539&lt;0.75,1/0,IF(AW$540&lt;0.75,1/0,AC463))</f>
        <v>1.9578474925654232E-2</v>
      </c>
      <c r="K463" s="42" t="e">
        <f>IF(AX539&lt;0.75,1/0,IF(AX$540&lt;0.75,1/0,AD463))</f>
        <v>#DIV/0!</v>
      </c>
      <c r="L463" s="42">
        <f>IF(AY539&lt;0.75,1/0,IF(AY$540&lt;0.75,1/0,AE463))</f>
        <v>0.2853660760766159</v>
      </c>
      <c r="M463" s="42">
        <f>IF(AZ539&lt;0.75,1/0,IF(AZ$540&lt;0.75,1/0,AF463))</f>
        <v>0.21224948014339073</v>
      </c>
      <c r="N463" s="42">
        <f>IF(BA539&lt;0.75,1/0,IF(BA$540&lt;0.75,1/0,AG463))</f>
        <v>-9.0075096688140066E-2</v>
      </c>
      <c r="O463" s="42">
        <f>IF(BB539&lt;0.75,1/0,IF(BB$540&lt;0.75,1/0,AH463))</f>
        <v>-0.15344434519273342</v>
      </c>
      <c r="P463" s="42">
        <f>IF(BC539&lt;0.75,1/0,IF(BC$540&lt;0.75,1/0,AI463))</f>
        <v>5.4275453058071355E-2</v>
      </c>
      <c r="Q463" s="42" t="e">
        <f>IF(BD539&lt;0.75,1/0,IF(BD$540&lt;0.75,1/0,AJ463))</f>
        <v>#DIV/0!</v>
      </c>
      <c r="R463" s="42">
        <f>IF(BE539&lt;0.75,1/0,IF(BE$540&lt;0.75,1/0,AK463))</f>
        <v>-1.7967291044688749E-2</v>
      </c>
      <c r="S463" s="42">
        <f>IF(BF539&lt;0.75,1/0,IF(BF$540&lt;0.75,1/0,AL463))</f>
        <v>3.754739934426965E-2</v>
      </c>
      <c r="U463" s="5" t="s">
        <v>34</v>
      </c>
      <c r="V463" s="6" t="s">
        <v>158</v>
      </c>
      <c r="W463" s="7" t="s">
        <v>140</v>
      </c>
      <c r="X463" s="1">
        <v>-9.3395272371331939E-2</v>
      </c>
      <c r="Y463" s="1" t="e">
        <v>#N/A</v>
      </c>
      <c r="Z463" s="1">
        <v>-0.30451514050638451</v>
      </c>
      <c r="AA463" s="1" t="e">
        <v>#N/A</v>
      </c>
      <c r="AB463" s="1">
        <v>-0.20645219067576537</v>
      </c>
      <c r="AC463" s="1">
        <v>1.9578474925654232E-2</v>
      </c>
      <c r="AD463" s="1" t="e">
        <v>#N/A</v>
      </c>
      <c r="AE463" s="1">
        <v>0.2853660760766159</v>
      </c>
      <c r="AF463" s="1">
        <v>0.21224948014339073</v>
      </c>
      <c r="AG463" s="1">
        <v>-9.0075096688140066E-2</v>
      </c>
      <c r="AH463" s="1">
        <v>-0.15344434519273342</v>
      </c>
      <c r="AI463" s="1">
        <v>5.4275453058071355E-2</v>
      </c>
      <c r="AJ463" s="1" t="e">
        <v>#N/A</v>
      </c>
      <c r="AK463" s="1">
        <v>-1.7967291044688749E-2</v>
      </c>
      <c r="AL463" s="1">
        <v>3.754739934426965E-2</v>
      </c>
      <c r="AO463" s="41" t="s">
        <v>47</v>
      </c>
      <c r="AP463" s="38" t="s">
        <v>164</v>
      </c>
      <c r="AQ463" s="39" t="s">
        <v>16</v>
      </c>
      <c r="AR463" s="42">
        <f t="shared" si="656"/>
        <v>1</v>
      </c>
      <c r="AS463" s="42">
        <f t="shared" si="642"/>
        <v>0.98611111111111116</v>
      </c>
      <c r="AT463" s="42">
        <f t="shared" si="643"/>
        <v>0.97499999999999998</v>
      </c>
      <c r="AU463" s="42">
        <f t="shared" si="644"/>
        <v>0.91666666666666663</v>
      </c>
      <c r="AV463" s="42">
        <f t="shared" si="645"/>
        <v>0.98333333333333328</v>
      </c>
      <c r="AW463" s="42">
        <f t="shared" si="646"/>
        <v>0.97222222222222221</v>
      </c>
      <c r="AX463" s="42">
        <f t="shared" si="647"/>
        <v>0.9916666666666667</v>
      </c>
      <c r="AY463" s="42">
        <f t="shared" si="648"/>
        <v>1</v>
      </c>
      <c r="AZ463" s="42">
        <f t="shared" si="649"/>
        <v>0.99444444444444446</v>
      </c>
      <c r="BA463" s="42">
        <f t="shared" si="650"/>
        <v>1</v>
      </c>
      <c r="BB463" s="42">
        <f t="shared" si="651"/>
        <v>1</v>
      </c>
      <c r="BC463" s="42">
        <f t="shared" si="652"/>
        <v>1</v>
      </c>
      <c r="BD463" s="42">
        <f t="shared" si="653"/>
        <v>0.97499999999999998</v>
      </c>
      <c r="BE463" s="42">
        <f t="shared" si="654"/>
        <v>1</v>
      </c>
      <c r="BF463" s="42">
        <f t="shared" si="655"/>
        <v>1</v>
      </c>
      <c r="BH463" s="41" t="s">
        <v>47</v>
      </c>
      <c r="BI463" s="38" t="s">
        <v>164</v>
      </c>
      <c r="BJ463" s="39" t="s">
        <v>16</v>
      </c>
      <c r="BK463" s="27">
        <v>360</v>
      </c>
      <c r="BL463" s="27">
        <v>355</v>
      </c>
      <c r="BM463" s="27">
        <v>351</v>
      </c>
      <c r="BN463" s="27">
        <v>330</v>
      </c>
      <c r="BO463" s="27">
        <v>354</v>
      </c>
      <c r="BP463" s="27">
        <v>350</v>
      </c>
      <c r="BQ463" s="27">
        <v>357</v>
      </c>
      <c r="BR463" s="27">
        <v>360</v>
      </c>
      <c r="BS463" s="27">
        <v>358</v>
      </c>
      <c r="BT463" s="27">
        <v>360</v>
      </c>
      <c r="BU463" s="27">
        <v>360</v>
      </c>
      <c r="BV463" s="27">
        <v>360</v>
      </c>
      <c r="BW463" s="27">
        <v>351</v>
      </c>
      <c r="BX463" s="27">
        <v>360</v>
      </c>
      <c r="BY463" s="27">
        <v>360</v>
      </c>
    </row>
    <row r="464" spans="2:77" x14ac:dyDescent="0.25">
      <c r="B464" s="41" t="s">
        <v>35</v>
      </c>
      <c r="C464" s="38" t="s">
        <v>153</v>
      </c>
      <c r="D464" s="39" t="s">
        <v>140</v>
      </c>
      <c r="E464" s="42">
        <f>IF(AR541&lt;0.75,1/0,IF(AR$547&lt;0.75,1/0,X464))</f>
        <v>-0.15263525520528398</v>
      </c>
      <c r="F464" s="42" t="e">
        <f>IF(AS541&lt;0.75,1/0,IF(AS$547&lt;0.75,1/0,Y464))</f>
        <v>#DIV/0!</v>
      </c>
      <c r="G464" s="42">
        <f>IF(AT541&lt;0.75,1/0,IF(AT$547&lt;0.75,1/0,Z464))</f>
        <v>-0.13366176618107672</v>
      </c>
      <c r="H464" s="42" t="e">
        <f>IF(AU541&lt;0.75,1/0,IF(AU$547&lt;0.75,1/0,AA464))</f>
        <v>#DIV/0!</v>
      </c>
      <c r="I464" s="42">
        <f>IF(AV541&lt;0.75,1/0,IF(AV$547&lt;0.75,1/0,AB464))</f>
        <v>-0.13517596095934092</v>
      </c>
      <c r="J464" s="42">
        <f>IF(AW541&lt;0.75,1/0,IF(AW$547&lt;0.75,1/0,AC464))</f>
        <v>-7.225863262183041E-2</v>
      </c>
      <c r="K464" s="42" t="e">
        <f>IF(AX541&lt;0.75,1/0,IF(AX$547&lt;0.75,1/0,AD464))</f>
        <v>#DIV/0!</v>
      </c>
      <c r="L464" s="42">
        <f>IF(AY541&lt;0.75,1/0,IF(AY$547&lt;0.75,1/0,AE464))</f>
        <v>-1.2677712691771648E-2</v>
      </c>
      <c r="M464" s="42">
        <f>IF(AZ541&lt;0.75,1/0,IF(AZ$547&lt;0.75,1/0,AF464))</f>
        <v>0.24609597694950791</v>
      </c>
      <c r="N464" s="42">
        <f>IF(BA541&lt;0.75,1/0,IF(BA$547&lt;0.75,1/0,AG464))</f>
        <v>-8.3513997715433996E-2</v>
      </c>
      <c r="O464" s="42" t="e">
        <f>IF(BB541&lt;0.75,1/0,IF(BB$547&lt;0.75,1/0,AH464))</f>
        <v>#DIV/0!</v>
      </c>
      <c r="P464" s="42">
        <f>IF(BC541&lt;0.75,1/0,IF(BC$547&lt;0.75,1/0,AI464))</f>
        <v>-0.2080920304400905</v>
      </c>
      <c r="Q464" s="42" t="e">
        <f>IF(BD541&lt;0.75,1/0,IF(BD$547&lt;0.75,1/0,AJ464))</f>
        <v>#DIV/0!</v>
      </c>
      <c r="R464" s="42">
        <f>IF(BE541&lt;0.75,1/0,IF(BE$547&lt;0.75,1/0,AK464))</f>
        <v>-2.0800941004346374E-3</v>
      </c>
      <c r="S464" s="42">
        <f>IF(BF541&lt;0.75,1/0,IF(BF$547&lt;0.75,1/0,AL464))</f>
        <v>-0.33974649079889441</v>
      </c>
      <c r="U464" s="5" t="s">
        <v>35</v>
      </c>
      <c r="V464" s="6" t="s">
        <v>153</v>
      </c>
      <c r="W464" s="7" t="s">
        <v>140</v>
      </c>
      <c r="X464" s="1">
        <v>-0.15263525520528398</v>
      </c>
      <c r="Y464" s="1" t="e">
        <v>#N/A</v>
      </c>
      <c r="Z464" s="1">
        <v>-0.13366176618107672</v>
      </c>
      <c r="AA464" s="1" t="e">
        <v>#N/A</v>
      </c>
      <c r="AB464" s="1">
        <v>-0.13517596095934092</v>
      </c>
      <c r="AC464" s="1">
        <v>-7.225863262183041E-2</v>
      </c>
      <c r="AD464" s="1" t="e">
        <v>#N/A</v>
      </c>
      <c r="AE464" s="1">
        <v>-1.2677712691771648E-2</v>
      </c>
      <c r="AF464" s="1">
        <v>0.24609597694950791</v>
      </c>
      <c r="AG464" s="1">
        <v>-8.3513997715433996E-2</v>
      </c>
      <c r="AH464" s="1" t="e">
        <v>#N/A</v>
      </c>
      <c r="AI464" s="1">
        <v>-0.2080920304400905</v>
      </c>
      <c r="AJ464" s="1" t="e">
        <v>#N/A</v>
      </c>
      <c r="AK464" s="1">
        <v>-2.0800941004346374E-3</v>
      </c>
      <c r="AL464" s="1">
        <v>-0.33974649079889441</v>
      </c>
      <c r="AO464" s="41" t="s">
        <v>48</v>
      </c>
      <c r="AP464" s="38" t="s">
        <v>159</v>
      </c>
      <c r="AQ464" s="39" t="s">
        <v>16</v>
      </c>
      <c r="AR464" s="42">
        <f>BK464/360</f>
        <v>0.99444444444444446</v>
      </c>
      <c r="AS464" s="42">
        <f t="shared" si="642"/>
        <v>0.98888888888888893</v>
      </c>
      <c r="AT464" s="42">
        <f t="shared" si="643"/>
        <v>0.95833333333333337</v>
      </c>
      <c r="AU464" s="42">
        <f t="shared" si="644"/>
        <v>0.95833333333333337</v>
      </c>
      <c r="AV464" s="42">
        <f t="shared" si="645"/>
        <v>1</v>
      </c>
      <c r="AW464" s="42">
        <f t="shared" si="646"/>
        <v>0.97777777777777775</v>
      </c>
      <c r="AX464" s="42">
        <f t="shared" si="647"/>
        <v>0</v>
      </c>
      <c r="AY464" s="42">
        <f t="shared" si="648"/>
        <v>1</v>
      </c>
      <c r="AZ464" s="42">
        <f t="shared" si="649"/>
        <v>1</v>
      </c>
      <c r="BA464" s="42">
        <f t="shared" si="650"/>
        <v>1</v>
      </c>
      <c r="BB464" s="42">
        <f t="shared" si="651"/>
        <v>1</v>
      </c>
      <c r="BC464" s="42">
        <f t="shared" si="652"/>
        <v>1</v>
      </c>
      <c r="BD464" s="42">
        <f t="shared" si="653"/>
        <v>0.98055555555555551</v>
      </c>
      <c r="BE464" s="42">
        <f t="shared" si="654"/>
        <v>1</v>
      </c>
      <c r="BF464" s="42">
        <f t="shared" si="655"/>
        <v>1</v>
      </c>
      <c r="BH464" s="41" t="s">
        <v>48</v>
      </c>
      <c r="BI464" s="38" t="s">
        <v>159</v>
      </c>
      <c r="BJ464" s="39" t="s">
        <v>16</v>
      </c>
      <c r="BK464" s="27">
        <v>358</v>
      </c>
      <c r="BL464" s="27">
        <v>356</v>
      </c>
      <c r="BM464" s="27">
        <v>345</v>
      </c>
      <c r="BN464" s="27">
        <v>345</v>
      </c>
      <c r="BO464" s="27">
        <v>360</v>
      </c>
      <c r="BP464" s="27">
        <v>352</v>
      </c>
      <c r="BQ464" s="27">
        <v>0</v>
      </c>
      <c r="BR464" s="27">
        <v>360</v>
      </c>
      <c r="BS464" s="27">
        <v>360</v>
      </c>
      <c r="BT464" s="27">
        <v>360</v>
      </c>
      <c r="BU464" s="27">
        <v>360</v>
      </c>
      <c r="BV464" s="27">
        <v>360</v>
      </c>
      <c r="BW464" s="27">
        <v>353</v>
      </c>
      <c r="BX464" s="27">
        <v>360</v>
      </c>
      <c r="BY464" s="27">
        <v>360</v>
      </c>
    </row>
    <row r="465" spans="2:77" x14ac:dyDescent="0.25">
      <c r="B465" s="41" t="s">
        <v>35</v>
      </c>
      <c r="C465" s="38" t="s">
        <v>154</v>
      </c>
      <c r="D465" s="39" t="s">
        <v>140</v>
      </c>
      <c r="E465" s="42">
        <f>IF(AR542&lt;0.75,1/0,IF(AR$547&lt;0.75,1/0,X465))</f>
        <v>0.48630985746316568</v>
      </c>
      <c r="F465" s="42" t="e">
        <f>IF(AS542&lt;0.75,1/0,IF(AS$547&lt;0.75,1/0,Y465))</f>
        <v>#DIV/0!</v>
      </c>
      <c r="G465" s="42">
        <f>IF(AT542&lt;0.75,1/0,IF(AT$547&lt;0.75,1/0,Z465))</f>
        <v>0.20589239170907248</v>
      </c>
      <c r="H465" s="42" t="e">
        <f>IF(AU542&lt;0.75,1/0,IF(AU$547&lt;0.75,1/0,AA465))</f>
        <v>#DIV/0!</v>
      </c>
      <c r="I465" s="42">
        <f>IF(AV542&lt;0.75,1/0,IF(AV$547&lt;0.75,1/0,AB465))</f>
        <v>0.45920019244492427</v>
      </c>
      <c r="J465" s="42">
        <f>IF(AW542&lt;0.75,1/0,IF(AW$547&lt;0.75,1/0,AC465))</f>
        <v>0.46352689712222528</v>
      </c>
      <c r="K465" s="42" t="e">
        <f>IF(AX542&lt;0.75,1/0,IF(AX$547&lt;0.75,1/0,AD465))</f>
        <v>#DIV/0!</v>
      </c>
      <c r="L465" s="42">
        <f>IF(AY542&lt;0.75,1/0,IF(AY$547&lt;0.75,1/0,AE465))</f>
        <v>-0.13478953550971717</v>
      </c>
      <c r="M465" s="42">
        <f>IF(AZ542&lt;0.75,1/0,IF(AZ$547&lt;0.75,1/0,AF465))</f>
        <v>0.31232356948408424</v>
      </c>
      <c r="N465" s="42">
        <f>IF(BA542&lt;0.75,1/0,IF(BA$547&lt;0.75,1/0,AG465))</f>
        <v>0.21761991778455325</v>
      </c>
      <c r="O465" s="42">
        <f>IF(BB542&lt;0.75,1/0,IF(BB$547&lt;0.75,1/0,AH465))</f>
        <v>8.8488063872057987E-2</v>
      </c>
      <c r="P465" s="42">
        <f>IF(BC542&lt;0.75,1/0,IF(BC$547&lt;0.75,1/0,AI465))</f>
        <v>0.10742143726989073</v>
      </c>
      <c r="Q465" s="42" t="e">
        <f>IF(BD542&lt;0.75,1/0,IF(BD$547&lt;0.75,1/0,AJ465))</f>
        <v>#DIV/0!</v>
      </c>
      <c r="R465" s="42">
        <f>IF(BE542&lt;0.75,1/0,IF(BE$547&lt;0.75,1/0,AK465))</f>
        <v>0.26062857403683659</v>
      </c>
      <c r="S465" s="42">
        <f>IF(BF542&lt;0.75,1/0,IF(BF$547&lt;0.75,1/0,AL465))</f>
        <v>-3.0673941122598691E-2</v>
      </c>
      <c r="U465" s="5" t="s">
        <v>35</v>
      </c>
      <c r="V465" s="6" t="s">
        <v>154</v>
      </c>
      <c r="W465" s="7" t="s">
        <v>140</v>
      </c>
      <c r="X465" s="1">
        <v>0.48630985746316568</v>
      </c>
      <c r="Y465" s="1" t="e">
        <v>#N/A</v>
      </c>
      <c r="Z465" s="1">
        <v>0.20589239170907248</v>
      </c>
      <c r="AA465" s="1" t="e">
        <v>#N/A</v>
      </c>
      <c r="AB465" s="1">
        <v>0.45920019244492427</v>
      </c>
      <c r="AC465" s="1">
        <v>0.46352689712222528</v>
      </c>
      <c r="AD465" s="1" t="e">
        <v>#N/A</v>
      </c>
      <c r="AE465" s="1">
        <v>-0.13478953550971717</v>
      </c>
      <c r="AF465" s="1">
        <v>0.31232356948408424</v>
      </c>
      <c r="AG465" s="1">
        <v>0.21761991778455325</v>
      </c>
      <c r="AH465" s="1">
        <v>8.8488063872057987E-2</v>
      </c>
      <c r="AI465" s="1">
        <v>0.10742143726989073</v>
      </c>
      <c r="AJ465" s="1" t="e">
        <v>#N/A</v>
      </c>
      <c r="AK465" s="1">
        <v>0.26062857403683659</v>
      </c>
      <c r="AL465" s="1">
        <v>-3.0673941122598691E-2</v>
      </c>
      <c r="AO465" s="41" t="s">
        <v>48</v>
      </c>
      <c r="AP465" s="38" t="s">
        <v>160</v>
      </c>
      <c r="AQ465" s="39" t="s">
        <v>16</v>
      </c>
      <c r="AR465" s="42">
        <f t="shared" ref="AR465:AR470" si="657">BK465/360</f>
        <v>1</v>
      </c>
      <c r="AS465" s="42">
        <f t="shared" si="642"/>
        <v>0.98888888888888893</v>
      </c>
      <c r="AT465" s="42">
        <f t="shared" si="643"/>
        <v>0.95833333333333337</v>
      </c>
      <c r="AU465" s="42">
        <f t="shared" si="644"/>
        <v>0.95833333333333337</v>
      </c>
      <c r="AV465" s="42">
        <f t="shared" si="645"/>
        <v>1</v>
      </c>
      <c r="AW465" s="42">
        <f t="shared" si="646"/>
        <v>0.97777777777777775</v>
      </c>
      <c r="AX465" s="42">
        <f t="shared" si="647"/>
        <v>0.98055555555555551</v>
      </c>
      <c r="AY465" s="42">
        <f t="shared" si="648"/>
        <v>1</v>
      </c>
      <c r="AZ465" s="42">
        <f t="shared" si="649"/>
        <v>1</v>
      </c>
      <c r="BA465" s="42">
        <f t="shared" si="650"/>
        <v>1</v>
      </c>
      <c r="BB465" s="42">
        <f t="shared" si="651"/>
        <v>1</v>
      </c>
      <c r="BC465" s="42">
        <f t="shared" si="652"/>
        <v>1</v>
      </c>
      <c r="BD465" s="42">
        <f t="shared" si="653"/>
        <v>1</v>
      </c>
      <c r="BE465" s="42">
        <f t="shared" si="654"/>
        <v>1</v>
      </c>
      <c r="BF465" s="42">
        <f t="shared" si="655"/>
        <v>1</v>
      </c>
      <c r="BH465" s="41" t="s">
        <v>48</v>
      </c>
      <c r="BI465" s="38" t="s">
        <v>160</v>
      </c>
      <c r="BJ465" s="39" t="s">
        <v>16</v>
      </c>
      <c r="BK465" s="27">
        <v>360</v>
      </c>
      <c r="BL465" s="27">
        <v>356</v>
      </c>
      <c r="BM465" s="27">
        <v>345</v>
      </c>
      <c r="BN465" s="27">
        <v>345</v>
      </c>
      <c r="BO465" s="27">
        <v>360</v>
      </c>
      <c r="BP465" s="27">
        <v>352</v>
      </c>
      <c r="BQ465" s="27">
        <v>353</v>
      </c>
      <c r="BR465" s="27">
        <v>360</v>
      </c>
      <c r="BS465" s="27">
        <v>360</v>
      </c>
      <c r="BT465" s="27">
        <v>360</v>
      </c>
      <c r="BU465" s="27">
        <v>360</v>
      </c>
      <c r="BV465" s="27">
        <v>360</v>
      </c>
      <c r="BW465" s="27">
        <v>360</v>
      </c>
      <c r="BX465" s="27">
        <v>360</v>
      </c>
      <c r="BY465" s="27">
        <v>360</v>
      </c>
    </row>
    <row r="466" spans="2:77" x14ac:dyDescent="0.25">
      <c r="B466" s="41" t="s">
        <v>35</v>
      </c>
      <c r="C466" s="38" t="s">
        <v>155</v>
      </c>
      <c r="D466" s="39" t="s">
        <v>140</v>
      </c>
      <c r="E466" s="42">
        <f>IF(AR543&lt;0.75,1/0,IF(AR$547&lt;0.75,1/0,X466))</f>
        <v>-4.6737305681186614E-2</v>
      </c>
      <c r="F466" s="42" t="e">
        <f>IF(AS543&lt;0.75,1/0,IF(AS$547&lt;0.75,1/0,Y466))</f>
        <v>#DIV/0!</v>
      </c>
      <c r="G466" s="42">
        <f>IF(AT543&lt;0.75,1/0,IF(AT$547&lt;0.75,1/0,Z466))</f>
        <v>-0.23263108600279014</v>
      </c>
      <c r="H466" s="42" t="e">
        <f>IF(AU543&lt;0.75,1/0,IF(AU$547&lt;0.75,1/0,AA466))</f>
        <v>#DIV/0!</v>
      </c>
      <c r="I466" s="42">
        <f>IF(AV543&lt;0.75,1/0,IF(AV$547&lt;0.75,1/0,AB466))</f>
        <v>0.13834360499269338</v>
      </c>
      <c r="J466" s="42">
        <f>IF(AW543&lt;0.75,1/0,IF(AW$547&lt;0.75,1/0,AC466))</f>
        <v>0.22536708590501764</v>
      </c>
      <c r="K466" s="42" t="e">
        <f>IF(AX543&lt;0.75,1/0,IF(AX$547&lt;0.75,1/0,AD466))</f>
        <v>#DIV/0!</v>
      </c>
      <c r="L466" s="42">
        <f>IF(AY543&lt;0.75,1/0,IF(AY$547&lt;0.75,1/0,AE466))</f>
        <v>0.114612039288704</v>
      </c>
      <c r="M466" s="42">
        <f>IF(AZ543&lt;0.75,1/0,IF(AZ$547&lt;0.75,1/0,AF466))</f>
        <v>0.64045171164208847</v>
      </c>
      <c r="N466" s="42">
        <f>IF(BA543&lt;0.75,1/0,IF(BA$547&lt;0.75,1/0,AG466))</f>
        <v>4.4803892522756517E-2</v>
      </c>
      <c r="O466" s="42">
        <f>IF(BB543&lt;0.75,1/0,IF(BB$547&lt;0.75,1/0,AH466))</f>
        <v>-0.12002438323219966</v>
      </c>
      <c r="P466" s="42">
        <f>IF(BC543&lt;0.75,1/0,IF(BC$547&lt;0.75,1/0,AI466))</f>
        <v>-9.6986970591376176E-3</v>
      </c>
      <c r="Q466" s="42" t="e">
        <f>IF(BD543&lt;0.75,1/0,IF(BD$547&lt;0.75,1/0,AJ466))</f>
        <v>#DIV/0!</v>
      </c>
      <c r="R466" s="42">
        <f>IF(BE543&lt;0.75,1/0,IF(BE$547&lt;0.75,1/0,AK466))</f>
        <v>0.10958105727546452</v>
      </c>
      <c r="S466" s="42">
        <f>IF(BF543&lt;0.75,1/0,IF(BF$547&lt;0.75,1/0,AL466))</f>
        <v>-6.1401748520734323E-2</v>
      </c>
      <c r="U466" s="5" t="s">
        <v>35</v>
      </c>
      <c r="V466" s="6" t="s">
        <v>155</v>
      </c>
      <c r="W466" s="7" t="s">
        <v>140</v>
      </c>
      <c r="X466" s="1">
        <v>-4.6737305681186614E-2</v>
      </c>
      <c r="Y466" s="1" t="e">
        <v>#N/A</v>
      </c>
      <c r="Z466" s="1">
        <v>-0.23263108600279014</v>
      </c>
      <c r="AA466" s="1" t="e">
        <v>#N/A</v>
      </c>
      <c r="AB466" s="1">
        <v>0.13834360499269338</v>
      </c>
      <c r="AC466" s="1">
        <v>0.22536708590501764</v>
      </c>
      <c r="AD466" s="1" t="e">
        <v>#N/A</v>
      </c>
      <c r="AE466" s="1">
        <v>0.114612039288704</v>
      </c>
      <c r="AF466" s="1">
        <v>0.64045171164208847</v>
      </c>
      <c r="AG466" s="1">
        <v>4.4803892522756517E-2</v>
      </c>
      <c r="AH466" s="1">
        <v>-0.12002438323219966</v>
      </c>
      <c r="AI466" s="1">
        <v>-9.6986970591376176E-3</v>
      </c>
      <c r="AJ466" s="1" t="e">
        <v>#N/A</v>
      </c>
      <c r="AK466" s="1">
        <v>0.10958105727546452</v>
      </c>
      <c r="AL466" s="1">
        <v>-6.1401748520734323E-2</v>
      </c>
      <c r="AO466" s="41" t="s">
        <v>48</v>
      </c>
      <c r="AP466" s="38" t="s">
        <v>161</v>
      </c>
      <c r="AQ466" s="39" t="s">
        <v>16</v>
      </c>
      <c r="AR466" s="42">
        <f t="shared" si="657"/>
        <v>1</v>
      </c>
      <c r="AS466" s="42">
        <f t="shared" si="642"/>
        <v>0.98888888888888893</v>
      </c>
      <c r="AT466" s="42">
        <f t="shared" si="643"/>
        <v>1</v>
      </c>
      <c r="AU466" s="42">
        <f t="shared" si="644"/>
        <v>0.95833333333333337</v>
      </c>
      <c r="AV466" s="42">
        <f t="shared" si="645"/>
        <v>0.96666666666666667</v>
      </c>
      <c r="AW466" s="42">
        <f t="shared" si="646"/>
        <v>0.98611111111111116</v>
      </c>
      <c r="AX466" s="42">
        <f t="shared" si="647"/>
        <v>0.98333333333333328</v>
      </c>
      <c r="AY466" s="42">
        <f t="shared" si="648"/>
        <v>1</v>
      </c>
      <c r="AZ466" s="42">
        <f t="shared" si="649"/>
        <v>1</v>
      </c>
      <c r="BA466" s="42">
        <f t="shared" si="650"/>
        <v>1</v>
      </c>
      <c r="BB466" s="42">
        <f t="shared" si="651"/>
        <v>1</v>
      </c>
      <c r="BC466" s="42">
        <f t="shared" si="652"/>
        <v>1</v>
      </c>
      <c r="BD466" s="42">
        <f t="shared" si="653"/>
        <v>0.96944444444444444</v>
      </c>
      <c r="BE466" s="42">
        <f t="shared" si="654"/>
        <v>1</v>
      </c>
      <c r="BF466" s="42">
        <f t="shared" si="655"/>
        <v>1</v>
      </c>
      <c r="BH466" s="41" t="s">
        <v>48</v>
      </c>
      <c r="BI466" s="38" t="s">
        <v>161</v>
      </c>
      <c r="BJ466" s="39" t="s">
        <v>16</v>
      </c>
      <c r="BK466" s="27">
        <v>360</v>
      </c>
      <c r="BL466" s="27">
        <v>356</v>
      </c>
      <c r="BM466" s="27">
        <v>360</v>
      </c>
      <c r="BN466" s="27">
        <v>345</v>
      </c>
      <c r="BO466" s="27">
        <v>348</v>
      </c>
      <c r="BP466" s="27">
        <v>355</v>
      </c>
      <c r="BQ466" s="27">
        <v>354</v>
      </c>
      <c r="BR466" s="27">
        <v>360</v>
      </c>
      <c r="BS466" s="27">
        <v>360</v>
      </c>
      <c r="BT466" s="27">
        <v>360</v>
      </c>
      <c r="BU466" s="27">
        <v>360</v>
      </c>
      <c r="BV466" s="27">
        <v>360</v>
      </c>
      <c r="BW466" s="27">
        <v>349</v>
      </c>
      <c r="BX466" s="27">
        <v>360</v>
      </c>
      <c r="BY466" s="27">
        <v>360</v>
      </c>
    </row>
    <row r="467" spans="2:77" x14ac:dyDescent="0.25">
      <c r="B467" s="41" t="s">
        <v>35</v>
      </c>
      <c r="C467" s="38" t="s">
        <v>156</v>
      </c>
      <c r="D467" s="39" t="s">
        <v>140</v>
      </c>
      <c r="E467" s="42">
        <f>IF(AR544&lt;0.75,1/0,IF(AR$547&lt;0.75,1/0,X467))</f>
        <v>0.18606752091557399</v>
      </c>
      <c r="F467" s="42" t="e">
        <f>IF(AS544&lt;0.75,1/0,IF(AS$547&lt;0.75,1/0,Y467))</f>
        <v>#DIV/0!</v>
      </c>
      <c r="G467" s="42">
        <f>IF(AT544&lt;0.75,1/0,IF(AT$547&lt;0.75,1/0,Z467))</f>
        <v>-0.13265636333203135</v>
      </c>
      <c r="H467" s="42" t="e">
        <f>IF(AU544&lt;0.75,1/0,IF(AU$547&lt;0.75,1/0,AA467))</f>
        <v>#DIV/0!</v>
      </c>
      <c r="I467" s="42">
        <f>IF(AV544&lt;0.75,1/0,IF(AV$547&lt;0.75,1/0,AB467))</f>
        <v>0.2000147314568439</v>
      </c>
      <c r="J467" s="42">
        <f>IF(AW544&lt;0.75,1/0,IF(AW$547&lt;0.75,1/0,AC467))</f>
        <v>-0.16390379192298787</v>
      </c>
      <c r="K467" s="42" t="e">
        <f>IF(AX544&lt;0.75,1/0,IF(AX$547&lt;0.75,1/0,AD467))</f>
        <v>#DIV/0!</v>
      </c>
      <c r="L467" s="42">
        <f>IF(AY544&lt;0.75,1/0,IF(AY$547&lt;0.75,1/0,AE467))</f>
        <v>1.6897655927805566E-4</v>
      </c>
      <c r="M467" s="42">
        <f>IF(AZ544&lt;0.75,1/0,IF(AZ$547&lt;0.75,1/0,AF467))</f>
        <v>0.52015146463510864</v>
      </c>
      <c r="N467" s="42">
        <f>IF(BA544&lt;0.75,1/0,IF(BA$547&lt;0.75,1/0,AG467))</f>
        <v>0.17346565568448091</v>
      </c>
      <c r="O467" s="42">
        <f>IF(BB544&lt;0.75,1/0,IF(BB$547&lt;0.75,1/0,AH467))</f>
        <v>-0.17536529814612611</v>
      </c>
      <c r="P467" s="42">
        <f>IF(BC544&lt;0.75,1/0,IF(BC$547&lt;0.75,1/0,AI467))</f>
        <v>0.20173212825345899</v>
      </c>
      <c r="Q467" s="42" t="e">
        <f>IF(BD544&lt;0.75,1/0,IF(BD$547&lt;0.75,1/0,AJ467))</f>
        <v>#DIV/0!</v>
      </c>
      <c r="R467" s="42">
        <f>IF(BE544&lt;0.75,1/0,IF(BE$547&lt;0.75,1/0,AK467))</f>
        <v>0.13371989008661012</v>
      </c>
      <c r="S467" s="42">
        <f>IF(BF544&lt;0.75,1/0,IF(BF$547&lt;0.75,1/0,AL467))</f>
        <v>-5.9889521828249803E-2</v>
      </c>
      <c r="U467" s="5" t="s">
        <v>35</v>
      </c>
      <c r="V467" s="6" t="s">
        <v>156</v>
      </c>
      <c r="W467" s="7" t="s">
        <v>140</v>
      </c>
      <c r="X467" s="1">
        <v>0.18606752091557399</v>
      </c>
      <c r="Y467" s="1" t="e">
        <v>#N/A</v>
      </c>
      <c r="Z467" s="1">
        <v>-0.13265636333203135</v>
      </c>
      <c r="AA467" s="1" t="e">
        <v>#N/A</v>
      </c>
      <c r="AB467" s="1">
        <v>0.2000147314568439</v>
      </c>
      <c r="AC467" s="1">
        <v>-0.16390379192298787</v>
      </c>
      <c r="AD467" s="1" t="e">
        <v>#N/A</v>
      </c>
      <c r="AE467" s="1">
        <v>1.6897655927805566E-4</v>
      </c>
      <c r="AF467" s="1">
        <v>0.52015146463510864</v>
      </c>
      <c r="AG467" s="1">
        <v>0.17346565568448091</v>
      </c>
      <c r="AH467" s="1">
        <v>-0.17536529814612611</v>
      </c>
      <c r="AI467" s="1">
        <v>0.20173212825345899</v>
      </c>
      <c r="AJ467" s="1" t="e">
        <v>#N/A</v>
      </c>
      <c r="AK467" s="1">
        <v>0.13371989008661012</v>
      </c>
      <c r="AL467" s="1">
        <v>-5.9889521828249803E-2</v>
      </c>
      <c r="AO467" s="41" t="s">
        <v>48</v>
      </c>
      <c r="AP467" s="38" t="s">
        <v>162</v>
      </c>
      <c r="AQ467" s="39" t="s">
        <v>16</v>
      </c>
      <c r="AR467" s="42">
        <f t="shared" si="657"/>
        <v>1</v>
      </c>
      <c r="AS467" s="42">
        <f t="shared" si="642"/>
        <v>0.98333333333333328</v>
      </c>
      <c r="AT467" s="42">
        <f t="shared" si="643"/>
        <v>1</v>
      </c>
      <c r="AU467" s="42">
        <f t="shared" si="644"/>
        <v>0.95833333333333337</v>
      </c>
      <c r="AV467" s="42">
        <f t="shared" si="645"/>
        <v>0.94444444444444442</v>
      </c>
      <c r="AW467" s="42">
        <f t="shared" si="646"/>
        <v>0.97499999999999998</v>
      </c>
      <c r="AX467" s="42">
        <f t="shared" si="647"/>
        <v>1</v>
      </c>
      <c r="AY467" s="42">
        <f t="shared" si="648"/>
        <v>1</v>
      </c>
      <c r="AZ467" s="42">
        <f t="shared" si="649"/>
        <v>0.99444444444444446</v>
      </c>
      <c r="BA467" s="42">
        <f t="shared" si="650"/>
        <v>1</v>
      </c>
      <c r="BB467" s="42">
        <f t="shared" si="651"/>
        <v>1</v>
      </c>
      <c r="BC467" s="42">
        <f t="shared" si="652"/>
        <v>1</v>
      </c>
      <c r="BD467" s="42">
        <f t="shared" si="653"/>
        <v>0.98611111111111116</v>
      </c>
      <c r="BE467" s="42">
        <f t="shared" si="654"/>
        <v>1</v>
      </c>
      <c r="BF467" s="42">
        <f t="shared" si="655"/>
        <v>1</v>
      </c>
      <c r="BH467" s="41" t="s">
        <v>48</v>
      </c>
      <c r="BI467" s="38" t="s">
        <v>162</v>
      </c>
      <c r="BJ467" s="39" t="s">
        <v>16</v>
      </c>
      <c r="BK467" s="27">
        <v>360</v>
      </c>
      <c r="BL467" s="27">
        <v>354</v>
      </c>
      <c r="BM467" s="27">
        <v>360</v>
      </c>
      <c r="BN467" s="27">
        <v>345</v>
      </c>
      <c r="BO467" s="27">
        <v>340</v>
      </c>
      <c r="BP467" s="27">
        <v>351</v>
      </c>
      <c r="BQ467" s="27">
        <v>360</v>
      </c>
      <c r="BR467" s="27">
        <v>360</v>
      </c>
      <c r="BS467" s="27">
        <v>358</v>
      </c>
      <c r="BT467" s="27">
        <v>360</v>
      </c>
      <c r="BU467" s="27">
        <v>360</v>
      </c>
      <c r="BV467" s="27">
        <v>360</v>
      </c>
      <c r="BW467" s="27">
        <v>355</v>
      </c>
      <c r="BX467" s="27">
        <v>360</v>
      </c>
      <c r="BY467" s="27">
        <v>360</v>
      </c>
    </row>
    <row r="468" spans="2:77" x14ac:dyDescent="0.25">
      <c r="B468" s="41" t="s">
        <v>35</v>
      </c>
      <c r="C468" s="38" t="s">
        <v>157</v>
      </c>
      <c r="D468" s="39" t="s">
        <v>140</v>
      </c>
      <c r="E468" s="42">
        <f>IF(AR545&lt;0.75,1/0,IF(AR$547&lt;0.75,1/0,X468))</f>
        <v>0.21419816130564895</v>
      </c>
      <c r="F468" s="42" t="e">
        <f>IF(AS545&lt;0.75,1/0,IF(AS$547&lt;0.75,1/0,Y468))</f>
        <v>#DIV/0!</v>
      </c>
      <c r="G468" s="42">
        <f>IF(AT545&lt;0.75,1/0,IF(AT$547&lt;0.75,1/0,Z468))</f>
        <v>2.8002059980678506E-2</v>
      </c>
      <c r="H468" s="42" t="e">
        <f>IF(AU545&lt;0.75,1/0,IF(AU$547&lt;0.75,1/0,AA468))</f>
        <v>#DIV/0!</v>
      </c>
      <c r="I468" s="42">
        <f>IF(AV545&lt;0.75,1/0,IF(AV$547&lt;0.75,1/0,AB468))</f>
        <v>0.28470570377844395</v>
      </c>
      <c r="J468" s="42">
        <f>IF(AW545&lt;0.75,1/0,IF(AW$547&lt;0.75,1/0,AC468))</f>
        <v>-0.10627140604848684</v>
      </c>
      <c r="K468" s="42" t="e">
        <f>IF(AX545&lt;0.75,1/0,IF(AX$547&lt;0.75,1/0,AD468))</f>
        <v>#DIV/0!</v>
      </c>
      <c r="L468" s="42">
        <f>IF(AY545&lt;0.75,1/0,IF(AY$547&lt;0.75,1/0,AE468))</f>
        <v>-9.8228165228845921E-2</v>
      </c>
      <c r="M468" s="42">
        <f>IF(AZ545&lt;0.75,1/0,IF(AZ$547&lt;0.75,1/0,AF468))</f>
        <v>1.0160320828620315</v>
      </c>
      <c r="N468" s="42">
        <f>IF(BA545&lt;0.75,1/0,IF(BA$547&lt;0.75,1/0,AG468))</f>
        <v>0.21669468276904302</v>
      </c>
      <c r="O468" s="42">
        <f>IF(BB545&lt;0.75,1/0,IF(BB$547&lt;0.75,1/0,AH468))</f>
        <v>-0.10822985982577438</v>
      </c>
      <c r="P468" s="42">
        <f>IF(BC545&lt;0.75,1/0,IF(BC$547&lt;0.75,1/0,AI468))</f>
        <v>0.17239129079884941</v>
      </c>
      <c r="Q468" s="42" t="e">
        <f>IF(BD545&lt;0.75,1/0,IF(BD$547&lt;0.75,1/0,AJ468))</f>
        <v>#DIV/0!</v>
      </c>
      <c r="R468" s="42">
        <f>IF(BE545&lt;0.75,1/0,IF(BE$547&lt;0.75,1/0,AK468))</f>
        <v>0.18821053890606243</v>
      </c>
      <c r="S468" s="42">
        <f>IF(BF545&lt;0.75,1/0,IF(BF$547&lt;0.75,1/0,AL468))</f>
        <v>7.5660077825047578E-2</v>
      </c>
      <c r="U468" s="5" t="s">
        <v>35</v>
      </c>
      <c r="V468" s="6" t="s">
        <v>157</v>
      </c>
      <c r="W468" s="7" t="s">
        <v>140</v>
      </c>
      <c r="X468" s="1">
        <v>0.21419816130564895</v>
      </c>
      <c r="Y468" s="1" t="e">
        <v>#N/A</v>
      </c>
      <c r="Z468" s="1">
        <v>2.8002059980678506E-2</v>
      </c>
      <c r="AA468" s="1" t="e">
        <v>#N/A</v>
      </c>
      <c r="AB468" s="1">
        <v>0.28470570377844395</v>
      </c>
      <c r="AC468" s="1">
        <v>-0.10627140604848684</v>
      </c>
      <c r="AD468" s="1" t="e">
        <v>#N/A</v>
      </c>
      <c r="AE468" s="1">
        <v>-9.8228165228845921E-2</v>
      </c>
      <c r="AF468" s="1">
        <v>1.0160320828620315</v>
      </c>
      <c r="AG468" s="1">
        <v>0.21669468276904302</v>
      </c>
      <c r="AH468" s="1">
        <v>-0.10822985982577438</v>
      </c>
      <c r="AI468" s="1">
        <v>0.17239129079884941</v>
      </c>
      <c r="AJ468" s="1" t="e">
        <v>#N/A</v>
      </c>
      <c r="AK468" s="1">
        <v>0.18821053890606243</v>
      </c>
      <c r="AL468" s="1">
        <v>7.5660077825047578E-2</v>
      </c>
      <c r="AO468" s="41" t="s">
        <v>48</v>
      </c>
      <c r="AP468" s="38" t="s">
        <v>163</v>
      </c>
      <c r="AQ468" s="39" t="s">
        <v>16</v>
      </c>
      <c r="AR468" s="42">
        <f t="shared" si="657"/>
        <v>1</v>
      </c>
      <c r="AS468" s="42">
        <f t="shared" si="642"/>
        <v>0.98611111111111116</v>
      </c>
      <c r="AT468" s="42">
        <f t="shared" si="643"/>
        <v>1</v>
      </c>
      <c r="AU468" s="42">
        <f t="shared" si="644"/>
        <v>0.95833333333333337</v>
      </c>
      <c r="AV468" s="42">
        <f t="shared" si="645"/>
        <v>0.98611111111111116</v>
      </c>
      <c r="AW468" s="42">
        <f t="shared" si="646"/>
        <v>0.97222222222222221</v>
      </c>
      <c r="AX468" s="42">
        <f t="shared" si="647"/>
        <v>3.3333333333333333E-2</v>
      </c>
      <c r="AY468" s="42">
        <f t="shared" si="648"/>
        <v>1</v>
      </c>
      <c r="AZ468" s="42">
        <f t="shared" si="649"/>
        <v>0.9916666666666667</v>
      </c>
      <c r="BA468" s="42">
        <f t="shared" si="650"/>
        <v>1</v>
      </c>
      <c r="BB468" s="42">
        <f t="shared" si="651"/>
        <v>1</v>
      </c>
      <c r="BC468" s="42">
        <f t="shared" si="652"/>
        <v>1</v>
      </c>
      <c r="BD468" s="42">
        <f t="shared" si="653"/>
        <v>0.98611111111111116</v>
      </c>
      <c r="BE468" s="42">
        <f t="shared" si="654"/>
        <v>1</v>
      </c>
      <c r="BF468" s="42">
        <f t="shared" si="655"/>
        <v>1</v>
      </c>
      <c r="BH468" s="41" t="s">
        <v>48</v>
      </c>
      <c r="BI468" s="38" t="s">
        <v>163</v>
      </c>
      <c r="BJ468" s="39" t="s">
        <v>16</v>
      </c>
      <c r="BK468" s="27">
        <v>360</v>
      </c>
      <c r="BL468" s="27">
        <v>355</v>
      </c>
      <c r="BM468" s="27">
        <v>360</v>
      </c>
      <c r="BN468" s="27">
        <v>345</v>
      </c>
      <c r="BO468" s="27">
        <v>355</v>
      </c>
      <c r="BP468" s="27">
        <v>350</v>
      </c>
      <c r="BQ468" s="27">
        <v>12</v>
      </c>
      <c r="BR468" s="27">
        <v>360</v>
      </c>
      <c r="BS468" s="27">
        <v>357</v>
      </c>
      <c r="BT468" s="27">
        <v>360</v>
      </c>
      <c r="BU468" s="27">
        <v>360</v>
      </c>
      <c r="BV468" s="27">
        <v>360</v>
      </c>
      <c r="BW468" s="27">
        <v>355</v>
      </c>
      <c r="BX468" s="27">
        <v>360</v>
      </c>
      <c r="BY468" s="27">
        <v>360</v>
      </c>
    </row>
    <row r="469" spans="2:77" x14ac:dyDescent="0.25">
      <c r="B469" s="41" t="s">
        <v>35</v>
      </c>
      <c r="C469" s="38" t="s">
        <v>158</v>
      </c>
      <c r="D469" s="39" t="s">
        <v>140</v>
      </c>
      <c r="E469" s="42">
        <f>IF(AR546&lt;0.75,1/0,IF(AR$547&lt;0.75,1/0,X469))</f>
        <v>0.44974693332396098</v>
      </c>
      <c r="F469" s="42" t="e">
        <f>IF(AS546&lt;0.75,1/0,IF(AS$547&lt;0.75,1/0,Y469))</f>
        <v>#DIV/0!</v>
      </c>
      <c r="G469" s="42">
        <f>IF(AT546&lt;0.75,1/0,IF(AT$547&lt;0.75,1/0,Z469))</f>
        <v>0.26885606072403356</v>
      </c>
      <c r="H469" s="42" t="e">
        <f>IF(AU546&lt;0.75,1/0,IF(AU$547&lt;0.75,1/0,AA469))</f>
        <v>#DIV/0!</v>
      </c>
      <c r="I469" s="42">
        <f>IF(AV546&lt;0.75,1/0,IF(AV$547&lt;0.75,1/0,AB469))</f>
        <v>0.68555415672689635</v>
      </c>
      <c r="J469" s="42">
        <f>IF(AW546&lt;0.75,1/0,IF(AW$547&lt;0.75,1/0,AC469))</f>
        <v>0.31105797708655447</v>
      </c>
      <c r="K469" s="42" t="e">
        <f>IF(AX546&lt;0.75,1/0,IF(AX$547&lt;0.75,1/0,AD469))</f>
        <v>#DIV/0!</v>
      </c>
      <c r="L469" s="42">
        <f>IF(AY546&lt;0.75,1/0,IF(AY$547&lt;0.75,1/0,AE469))</f>
        <v>0.59060414145268858</v>
      </c>
      <c r="M469" s="42">
        <f>IF(AZ546&lt;0.75,1/0,IF(AZ$547&lt;0.75,1/0,AF469))</f>
        <v>0.40866457167544468</v>
      </c>
      <c r="N469" s="42">
        <f>IF(BA546&lt;0.75,1/0,IF(BA$547&lt;0.75,1/0,AG469))</f>
        <v>0.61148694961991912</v>
      </c>
      <c r="O469" s="42">
        <f>IF(BB546&lt;0.75,1/0,IF(BB$547&lt;0.75,1/0,AH469))</f>
        <v>0.35682657084075364</v>
      </c>
      <c r="P469" s="42">
        <f>IF(BC546&lt;0.75,1/0,IF(BC$547&lt;0.75,1/0,AI469))</f>
        <v>0.25078599239748556</v>
      </c>
      <c r="Q469" s="42" t="e">
        <f>IF(BD546&lt;0.75,1/0,IF(BD$547&lt;0.75,1/0,AJ469))</f>
        <v>#DIV/0!</v>
      </c>
      <c r="R469" s="42">
        <f>IF(BE546&lt;0.75,1/0,IF(BE$547&lt;0.75,1/0,AK469))</f>
        <v>0.52517481510055708</v>
      </c>
      <c r="S469" s="42">
        <f>IF(BF546&lt;0.75,1/0,IF(BF$547&lt;0.75,1/0,AL469))</f>
        <v>0.39711166276148302</v>
      </c>
      <c r="U469" s="5" t="s">
        <v>35</v>
      </c>
      <c r="V469" s="6" t="s">
        <v>158</v>
      </c>
      <c r="W469" s="7" t="s">
        <v>140</v>
      </c>
      <c r="X469" s="1">
        <v>0.44974693332396098</v>
      </c>
      <c r="Y469" s="1" t="e">
        <v>#N/A</v>
      </c>
      <c r="Z469" s="1">
        <v>0.26885606072403356</v>
      </c>
      <c r="AA469" s="1" t="e">
        <v>#N/A</v>
      </c>
      <c r="AB469" s="1">
        <v>0.68555415672689635</v>
      </c>
      <c r="AC469" s="1">
        <v>0.31105797708655447</v>
      </c>
      <c r="AD469" s="1" t="e">
        <v>#N/A</v>
      </c>
      <c r="AE469" s="1">
        <v>0.59060414145268858</v>
      </c>
      <c r="AF469" s="1">
        <v>0.40866457167544468</v>
      </c>
      <c r="AG469" s="1">
        <v>0.61148694961991912</v>
      </c>
      <c r="AH469" s="1">
        <v>0.35682657084075364</v>
      </c>
      <c r="AI469" s="1">
        <v>0.25078599239748556</v>
      </c>
      <c r="AJ469" s="1" t="e">
        <v>#N/A</v>
      </c>
      <c r="AK469" s="1">
        <v>0.52517481510055708</v>
      </c>
      <c r="AL469" s="1">
        <v>0.39711166276148302</v>
      </c>
      <c r="AO469" s="41" t="s">
        <v>48</v>
      </c>
      <c r="AP469" s="38" t="s">
        <v>77</v>
      </c>
      <c r="AQ469" s="39" t="s">
        <v>16</v>
      </c>
      <c r="AR469" s="42">
        <f t="shared" si="657"/>
        <v>1</v>
      </c>
      <c r="AS469" s="42">
        <f t="shared" si="642"/>
        <v>0.98333333333333328</v>
      </c>
      <c r="AT469" s="42">
        <f t="shared" si="643"/>
        <v>1</v>
      </c>
      <c r="AU469" s="42">
        <f t="shared" si="644"/>
        <v>0.9555555555555556</v>
      </c>
      <c r="AV469" s="42">
        <f t="shared" si="645"/>
        <v>0.98888888888888893</v>
      </c>
      <c r="AW469" s="42">
        <f t="shared" si="646"/>
        <v>0.98055555555555551</v>
      </c>
      <c r="AX469" s="42">
        <f t="shared" si="647"/>
        <v>0.98333333333333328</v>
      </c>
      <c r="AY469" s="42">
        <f t="shared" si="648"/>
        <v>1</v>
      </c>
      <c r="AZ469" s="42">
        <f t="shared" si="649"/>
        <v>0.99444444444444446</v>
      </c>
      <c r="BA469" s="42">
        <f t="shared" si="650"/>
        <v>1</v>
      </c>
      <c r="BB469" s="42">
        <f t="shared" si="651"/>
        <v>1</v>
      </c>
      <c r="BC469" s="42">
        <f t="shared" si="652"/>
        <v>1</v>
      </c>
      <c r="BD469" s="42">
        <f t="shared" si="653"/>
        <v>0.98611111111111116</v>
      </c>
      <c r="BE469" s="42">
        <f t="shared" si="654"/>
        <v>1</v>
      </c>
      <c r="BF469" s="42">
        <f t="shared" si="655"/>
        <v>1</v>
      </c>
      <c r="BH469" s="41" t="s">
        <v>48</v>
      </c>
      <c r="BI469" s="38" t="s">
        <v>77</v>
      </c>
      <c r="BJ469" s="39" t="s">
        <v>16</v>
      </c>
      <c r="BK469" s="27">
        <v>360</v>
      </c>
      <c r="BL469" s="27">
        <v>354</v>
      </c>
      <c r="BM469" s="27">
        <v>360</v>
      </c>
      <c r="BN469" s="27">
        <v>344</v>
      </c>
      <c r="BO469" s="27">
        <v>356</v>
      </c>
      <c r="BP469" s="27">
        <v>353</v>
      </c>
      <c r="BQ469" s="27">
        <v>354</v>
      </c>
      <c r="BR469" s="27">
        <v>360</v>
      </c>
      <c r="BS469" s="27">
        <v>358</v>
      </c>
      <c r="BT469" s="27">
        <v>360</v>
      </c>
      <c r="BU469" s="27">
        <v>360</v>
      </c>
      <c r="BV469" s="27">
        <v>360</v>
      </c>
      <c r="BW469" s="27">
        <v>355</v>
      </c>
      <c r="BX469" s="27">
        <v>360</v>
      </c>
      <c r="BY469" s="27">
        <v>360</v>
      </c>
    </row>
    <row r="470" spans="2:77" x14ac:dyDescent="0.25">
      <c r="B470" s="41" t="s">
        <v>36</v>
      </c>
      <c r="C470" s="38" t="s">
        <v>153</v>
      </c>
      <c r="D470" s="39" t="s">
        <v>140</v>
      </c>
      <c r="E470" s="42">
        <f>IF(AR548&lt;0.75,1/0,IF(AR$554&lt;0.75,1/0,X470))</f>
        <v>-0.46740848984285144</v>
      </c>
      <c r="F470" s="42" t="e">
        <f>IF(AS548&lt;0.75,1/0,IF(AS$554&lt;0.75,1/0,Y470))</f>
        <v>#DIV/0!</v>
      </c>
      <c r="G470" s="42">
        <f>IF(AT548&lt;0.75,1/0,IF(AT$554&lt;0.75,1/0,Z470))</f>
        <v>-0.41155217148815382</v>
      </c>
      <c r="H470" s="42" t="e">
        <f>IF(AU548&lt;0.75,1/0,IF(AU$554&lt;0.75,1/0,AA470))</f>
        <v>#DIV/0!</v>
      </c>
      <c r="I470" s="42">
        <f>IF(AV548&lt;0.75,1/0,IF(AV$554&lt;0.75,1/0,AB470))</f>
        <v>-0.37579226918670638</v>
      </c>
      <c r="J470" s="42">
        <f>IF(AW548&lt;0.75,1/0,IF(AW$554&lt;0.75,1/0,AC470))</f>
        <v>-9.6026517155230584E-2</v>
      </c>
      <c r="K470" s="42" t="e">
        <f>IF(AX548&lt;0.75,1/0,IF(AX$554&lt;0.75,1/0,AD470))</f>
        <v>#DIV/0!</v>
      </c>
      <c r="L470" s="42">
        <f>IF(AY548&lt;0.75,1/0,IF(AY$554&lt;0.75,1/0,AE470))</f>
        <v>4.6210807100294682E-2</v>
      </c>
      <c r="M470" s="42">
        <f>IF(AZ548&lt;0.75,1/0,IF(AZ$554&lt;0.75,1/0,AF470))</f>
        <v>0.20325998019531211</v>
      </c>
      <c r="N470" s="42">
        <f>IF(BA548&lt;0.75,1/0,IF(BA$554&lt;0.75,1/0,AG470))</f>
        <v>-0.2875082655036223</v>
      </c>
      <c r="O470" s="42" t="e">
        <f>IF(BB548&lt;0.75,1/0,IF(BB$554&lt;0.75,1/0,AH470))</f>
        <v>#DIV/0!</v>
      </c>
      <c r="P470" s="42">
        <f>IF(BC548&lt;0.75,1/0,IF(BC$554&lt;0.75,1/0,AI470))</f>
        <v>-0.18229700223435552</v>
      </c>
      <c r="Q470" s="42" t="e">
        <f>IF(BD548&lt;0.75,1/0,IF(BD$554&lt;0.75,1/0,AJ470))</f>
        <v>#DIV/0!</v>
      </c>
      <c r="R470" s="42">
        <f>IF(BE548&lt;0.75,1/0,IF(BE$554&lt;0.75,1/0,AK470))</f>
        <v>-0.15951172479587106</v>
      </c>
      <c r="S470" s="42">
        <f>IF(BF548&lt;0.75,1/0,IF(BF$554&lt;0.75,1/0,AL470))</f>
        <v>-0.36231814191787137</v>
      </c>
      <c r="U470" s="5" t="s">
        <v>36</v>
      </c>
      <c r="V470" s="6" t="s">
        <v>153</v>
      </c>
      <c r="W470" s="7" t="s">
        <v>140</v>
      </c>
      <c r="X470" s="1">
        <v>-0.46740848984285144</v>
      </c>
      <c r="Y470" s="1" t="e">
        <v>#N/A</v>
      </c>
      <c r="Z470" s="1">
        <v>-0.41155217148815382</v>
      </c>
      <c r="AA470" s="1" t="e">
        <v>#N/A</v>
      </c>
      <c r="AB470" s="1">
        <v>-0.37579226918670638</v>
      </c>
      <c r="AC470" s="1">
        <v>-9.6026517155230584E-2</v>
      </c>
      <c r="AD470" s="1" t="e">
        <v>#N/A</v>
      </c>
      <c r="AE470" s="1">
        <v>4.6210807100294682E-2</v>
      </c>
      <c r="AF470" s="1">
        <v>0.20325998019531211</v>
      </c>
      <c r="AG470" s="1">
        <v>-0.2875082655036223</v>
      </c>
      <c r="AH470" s="1" t="e">
        <v>#N/A</v>
      </c>
      <c r="AI470" s="1">
        <v>-0.18229700223435552</v>
      </c>
      <c r="AJ470" s="1" t="e">
        <v>#N/A</v>
      </c>
      <c r="AK470" s="1">
        <v>-0.15951172479587106</v>
      </c>
      <c r="AL470" s="1">
        <v>-0.36231814191787137</v>
      </c>
      <c r="AO470" s="41" t="s">
        <v>48</v>
      </c>
      <c r="AP470" s="38" t="s">
        <v>164</v>
      </c>
      <c r="AQ470" s="39" t="s">
        <v>16</v>
      </c>
      <c r="AR470" s="42">
        <f t="shared" si="657"/>
        <v>1</v>
      </c>
      <c r="AS470" s="42">
        <f t="shared" si="642"/>
        <v>0.9916666666666667</v>
      </c>
      <c r="AT470" s="42">
        <f t="shared" si="643"/>
        <v>0.98611111111111116</v>
      </c>
      <c r="AU470" s="42">
        <f t="shared" si="644"/>
        <v>0.91666666666666663</v>
      </c>
      <c r="AV470" s="42">
        <f t="shared" si="645"/>
        <v>0.98611111111111116</v>
      </c>
      <c r="AW470" s="42">
        <f t="shared" si="646"/>
        <v>0.96388888888888891</v>
      </c>
      <c r="AX470" s="42">
        <f t="shared" si="647"/>
        <v>0.89444444444444449</v>
      </c>
      <c r="AY470" s="42">
        <f t="shared" si="648"/>
        <v>0.97777777777777775</v>
      </c>
      <c r="AZ470" s="42">
        <f t="shared" si="649"/>
        <v>0.99444444444444446</v>
      </c>
      <c r="BA470" s="42">
        <f t="shared" si="650"/>
        <v>1</v>
      </c>
      <c r="BB470" s="42">
        <f t="shared" si="651"/>
        <v>1</v>
      </c>
      <c r="BC470" s="42">
        <f t="shared" si="652"/>
        <v>1</v>
      </c>
      <c r="BD470" s="42">
        <f t="shared" si="653"/>
        <v>0.97499999999999998</v>
      </c>
      <c r="BE470" s="42">
        <f t="shared" si="654"/>
        <v>1</v>
      </c>
      <c r="BF470" s="42">
        <f t="shared" si="655"/>
        <v>1</v>
      </c>
      <c r="BH470" s="41" t="s">
        <v>48</v>
      </c>
      <c r="BI470" s="38" t="s">
        <v>164</v>
      </c>
      <c r="BJ470" s="39" t="s">
        <v>16</v>
      </c>
      <c r="BK470" s="27">
        <v>360</v>
      </c>
      <c r="BL470" s="27">
        <v>357</v>
      </c>
      <c r="BM470" s="27">
        <v>355</v>
      </c>
      <c r="BN470" s="27">
        <v>330</v>
      </c>
      <c r="BO470" s="27">
        <v>355</v>
      </c>
      <c r="BP470" s="27">
        <v>347</v>
      </c>
      <c r="BQ470" s="27">
        <v>322</v>
      </c>
      <c r="BR470" s="27">
        <v>352</v>
      </c>
      <c r="BS470" s="27">
        <v>358</v>
      </c>
      <c r="BT470" s="27">
        <v>360</v>
      </c>
      <c r="BU470" s="27">
        <v>360</v>
      </c>
      <c r="BV470" s="27">
        <v>360</v>
      </c>
      <c r="BW470" s="27">
        <v>351</v>
      </c>
      <c r="BX470" s="27">
        <v>360</v>
      </c>
      <c r="BY470" s="27">
        <v>360</v>
      </c>
    </row>
    <row r="471" spans="2:77" x14ac:dyDescent="0.25">
      <c r="B471" s="41" t="s">
        <v>36</v>
      </c>
      <c r="C471" s="38" t="s">
        <v>154</v>
      </c>
      <c r="D471" s="39" t="s">
        <v>140</v>
      </c>
      <c r="E471" s="42">
        <f>IF(AR549&lt;0.75,1/0,IF(AR$554&lt;0.75,1/0,X471))</f>
        <v>0.15217042594146313</v>
      </c>
      <c r="F471" s="42" t="e">
        <f>IF(AS549&lt;0.75,1/0,IF(AS$554&lt;0.75,1/0,Y471))</f>
        <v>#DIV/0!</v>
      </c>
      <c r="G471" s="42">
        <f>IF(AT549&lt;0.75,1/0,IF(AT$554&lt;0.75,1/0,Z471))</f>
        <v>-0.21687431382970446</v>
      </c>
      <c r="H471" s="42" t="e">
        <f>IF(AU549&lt;0.75,1/0,IF(AU$554&lt;0.75,1/0,AA471))</f>
        <v>#DIV/0!</v>
      </c>
      <c r="I471" s="42">
        <f>IF(AV549&lt;0.75,1/0,IF(AV$554&lt;0.75,1/0,AB471))</f>
        <v>-0.18301982593997312</v>
      </c>
      <c r="J471" s="42">
        <f>IF(AW549&lt;0.75,1/0,IF(AW$554&lt;0.75,1/0,AC471))</f>
        <v>-6.9233719877438427E-3</v>
      </c>
      <c r="K471" s="42" t="e">
        <f>IF(AX549&lt;0.75,1/0,IF(AX$554&lt;0.75,1/0,AD471))</f>
        <v>#DIV/0!</v>
      </c>
      <c r="L471" s="42">
        <f>IF(AY549&lt;0.75,1/0,IF(AY$554&lt;0.75,1/0,AE471))</f>
        <v>-0.21264315150345947</v>
      </c>
      <c r="M471" s="42">
        <f>IF(AZ549&lt;0.75,1/0,IF(AZ$554&lt;0.75,1/0,AF471))</f>
        <v>0.46547688759817385</v>
      </c>
      <c r="N471" s="42">
        <f>IF(BA549&lt;0.75,1/0,IF(BA$554&lt;0.75,1/0,AG471))</f>
        <v>-0.13557307609722791</v>
      </c>
      <c r="O471" s="42">
        <f>IF(BB549&lt;0.75,1/0,IF(BB$554&lt;0.75,1/0,AH471))</f>
        <v>-5.9644120775606102E-2</v>
      </c>
      <c r="P471" s="42">
        <f>IF(BC549&lt;0.75,1/0,IF(BC$554&lt;0.75,1/0,AI471))</f>
        <v>-6.5043025586240977E-2</v>
      </c>
      <c r="Q471" s="42" t="e">
        <f>IF(BD549&lt;0.75,1/0,IF(BD$554&lt;0.75,1/0,AJ471))</f>
        <v>#DIV/0!</v>
      </c>
      <c r="R471" s="42">
        <f>IF(BE549&lt;0.75,1/0,IF(BE$554&lt;0.75,1/0,AK471))</f>
        <v>-4.6304264062829614E-2</v>
      </c>
      <c r="S471" s="42">
        <f>IF(BF549&lt;0.75,1/0,IF(BF$554&lt;0.75,1/0,AL471))</f>
        <v>-0.17938167486488477</v>
      </c>
      <c r="U471" s="5" t="s">
        <v>36</v>
      </c>
      <c r="V471" s="6" t="s">
        <v>154</v>
      </c>
      <c r="W471" s="7" t="s">
        <v>140</v>
      </c>
      <c r="X471" s="1">
        <v>0.15217042594146313</v>
      </c>
      <c r="Y471" s="1" t="e">
        <v>#N/A</v>
      </c>
      <c r="Z471" s="1">
        <v>-0.21687431382970446</v>
      </c>
      <c r="AA471" s="1" t="e">
        <v>#N/A</v>
      </c>
      <c r="AB471" s="1">
        <v>-0.18301982593997312</v>
      </c>
      <c r="AC471" s="1">
        <v>-6.9233719877438427E-3</v>
      </c>
      <c r="AD471" s="1" t="e">
        <v>#N/A</v>
      </c>
      <c r="AE471" s="1">
        <v>-0.21264315150345947</v>
      </c>
      <c r="AF471" s="1">
        <v>0.46547688759817385</v>
      </c>
      <c r="AG471" s="1">
        <v>-0.13557307609722791</v>
      </c>
      <c r="AH471" s="1">
        <v>-5.9644120775606102E-2</v>
      </c>
      <c r="AI471" s="1">
        <v>-6.5043025586240977E-2</v>
      </c>
      <c r="AJ471" s="1" t="e">
        <v>#N/A</v>
      </c>
      <c r="AK471" s="1">
        <v>-4.6304264062829614E-2</v>
      </c>
      <c r="AL471" s="1">
        <v>-0.17938167486488477</v>
      </c>
      <c r="AO471" s="41" t="s">
        <v>49</v>
      </c>
      <c r="AP471" s="38" t="s">
        <v>159</v>
      </c>
      <c r="AQ471" s="39" t="s">
        <v>16</v>
      </c>
      <c r="AR471" s="42">
        <f>BK471/384</f>
        <v>1</v>
      </c>
      <c r="AS471" s="42">
        <f t="shared" ref="AS471:AS477" si="658">BL471/384</f>
        <v>0.98958333333333337</v>
      </c>
      <c r="AT471" s="42">
        <f t="shared" ref="AT471:AT477" si="659">BM471/384</f>
        <v>0.95833333333333337</v>
      </c>
      <c r="AU471" s="42">
        <f t="shared" ref="AU471:AU477" si="660">BN471/384</f>
        <v>0.95833333333333337</v>
      </c>
      <c r="AV471" s="42">
        <f t="shared" ref="AV471:AV477" si="661">BO471/384</f>
        <v>1</v>
      </c>
      <c r="AW471" s="42">
        <f t="shared" ref="AW471:AW477" si="662">BP471/384</f>
        <v>0.97916666666666663</v>
      </c>
      <c r="AX471" s="42">
        <f t="shared" ref="AX471:AX477" si="663">BQ471/384</f>
        <v>0.14322916666666666</v>
      </c>
      <c r="AY471" s="42">
        <f t="shared" ref="AY471:AY477" si="664">BR471/384</f>
        <v>1</v>
      </c>
      <c r="AZ471" s="42">
        <f t="shared" ref="AZ471:AZ477" si="665">BS471/384</f>
        <v>1</v>
      </c>
      <c r="BA471" s="42">
        <f t="shared" ref="BA471:BA477" si="666">BT471/384</f>
        <v>1</v>
      </c>
      <c r="BB471" s="42">
        <f t="shared" ref="BB471:BB477" si="667">BU471/384</f>
        <v>1</v>
      </c>
      <c r="BC471" s="42">
        <f t="shared" ref="BC471:BC477" si="668">BV471/384</f>
        <v>1</v>
      </c>
      <c r="BD471" s="42">
        <f t="shared" ref="BD471:BD477" si="669">BW471/384</f>
        <v>0.99739583333333337</v>
      </c>
      <c r="BE471" s="42">
        <f t="shared" ref="BE471:BE477" si="670">BX471/384</f>
        <v>1</v>
      </c>
      <c r="BF471" s="42">
        <f t="shared" ref="BF471:BF477" si="671">BY471/384</f>
        <v>1</v>
      </c>
      <c r="BH471" s="41" t="s">
        <v>49</v>
      </c>
      <c r="BI471" s="38" t="s">
        <v>159</v>
      </c>
      <c r="BJ471" s="39" t="s">
        <v>16</v>
      </c>
      <c r="BK471" s="27">
        <v>384</v>
      </c>
      <c r="BL471" s="27">
        <v>380</v>
      </c>
      <c r="BM471" s="27">
        <v>368</v>
      </c>
      <c r="BN471" s="27">
        <v>368</v>
      </c>
      <c r="BO471" s="27">
        <v>384</v>
      </c>
      <c r="BP471" s="27">
        <v>376</v>
      </c>
      <c r="BQ471" s="27">
        <v>55</v>
      </c>
      <c r="BR471" s="27">
        <v>384</v>
      </c>
      <c r="BS471" s="27">
        <v>384</v>
      </c>
      <c r="BT471" s="27">
        <v>384</v>
      </c>
      <c r="BU471" s="27">
        <v>384</v>
      </c>
      <c r="BV471" s="27">
        <v>384</v>
      </c>
      <c r="BW471" s="27">
        <v>383</v>
      </c>
      <c r="BX471" s="27">
        <v>384</v>
      </c>
      <c r="BY471" s="27">
        <v>384</v>
      </c>
    </row>
    <row r="472" spans="2:77" x14ac:dyDescent="0.25">
      <c r="B472" s="41" t="s">
        <v>36</v>
      </c>
      <c r="C472" s="38" t="s">
        <v>155</v>
      </c>
      <c r="D472" s="39" t="s">
        <v>140</v>
      </c>
      <c r="E472" s="42">
        <f>IF(AR550&lt;0.75,1/0,IF(AR$554&lt;0.75,1/0,X472))</f>
        <v>-0.38638738294726449</v>
      </c>
      <c r="F472" s="42" t="e">
        <f>IF(AS550&lt;0.75,1/0,IF(AS$554&lt;0.75,1/0,Y472))</f>
        <v>#DIV/0!</v>
      </c>
      <c r="G472" s="42">
        <f>IF(AT550&lt;0.75,1/0,IF(AT$554&lt;0.75,1/0,Z472))</f>
        <v>-0.3046874701749257</v>
      </c>
      <c r="H472" s="42" t="e">
        <f>IF(AU550&lt;0.75,1/0,IF(AU$554&lt;0.75,1/0,AA472))</f>
        <v>#DIV/0!</v>
      </c>
      <c r="I472" s="42">
        <f>IF(AV550&lt;0.75,1/0,IF(AV$554&lt;0.75,1/0,AB472))</f>
        <v>-0.10135177180672328</v>
      </c>
      <c r="J472" s="42">
        <f>IF(AW550&lt;0.75,1/0,IF(AW$554&lt;0.75,1/0,AC472))</f>
        <v>0.23300021014303973</v>
      </c>
      <c r="K472" s="42" t="e">
        <f>IF(AX550&lt;0.75,1/0,IF(AX$554&lt;0.75,1/0,AD472))</f>
        <v>#DIV/0!</v>
      </c>
      <c r="L472" s="42">
        <f>IF(AY550&lt;0.75,1/0,IF(AY$554&lt;0.75,1/0,AE472))</f>
        <v>-8.0399622015544736E-2</v>
      </c>
      <c r="M472" s="42">
        <f>IF(AZ550&lt;0.75,1/0,IF(AZ$554&lt;0.75,1/0,AF472))</f>
        <v>0.57908899651576862</v>
      </c>
      <c r="N472" s="42">
        <f>IF(BA550&lt;0.75,1/0,IF(BA$554&lt;0.75,1/0,AG472))</f>
        <v>-0.19998448151110959</v>
      </c>
      <c r="O472" s="42">
        <f>IF(BB550&lt;0.75,1/0,IF(BB$554&lt;0.75,1/0,AH472))</f>
        <v>-0.15935694226420338</v>
      </c>
      <c r="P472" s="42">
        <f>IF(BC550&lt;0.75,1/0,IF(BC$554&lt;0.75,1/0,AI472))</f>
        <v>-7.3920736310085222E-2</v>
      </c>
      <c r="Q472" s="42" t="e">
        <f>IF(BD550&lt;0.75,1/0,IF(BD$554&lt;0.75,1/0,AJ472))</f>
        <v>#DIV/0!</v>
      </c>
      <c r="R472" s="42">
        <f>IF(BE550&lt;0.75,1/0,IF(BE$554&lt;0.75,1/0,AK472))</f>
        <v>-7.0761793392981942E-2</v>
      </c>
      <c r="S472" s="42">
        <f>IF(BF550&lt;0.75,1/0,IF(BF$554&lt;0.75,1/0,AL472))</f>
        <v>-8.1816118535020577E-2</v>
      </c>
      <c r="U472" s="5" t="s">
        <v>36</v>
      </c>
      <c r="V472" s="6" t="s">
        <v>155</v>
      </c>
      <c r="W472" s="7" t="s">
        <v>140</v>
      </c>
      <c r="X472" s="1">
        <v>-0.38638738294726449</v>
      </c>
      <c r="Y472" s="1" t="e">
        <v>#N/A</v>
      </c>
      <c r="Z472" s="1">
        <v>-0.3046874701749257</v>
      </c>
      <c r="AA472" s="1" t="e">
        <v>#N/A</v>
      </c>
      <c r="AB472" s="1">
        <v>-0.10135177180672328</v>
      </c>
      <c r="AC472" s="1">
        <v>0.23300021014303973</v>
      </c>
      <c r="AD472" s="1" t="e">
        <v>#N/A</v>
      </c>
      <c r="AE472" s="1">
        <v>-8.0399622015544736E-2</v>
      </c>
      <c r="AF472" s="1">
        <v>0.57908899651576862</v>
      </c>
      <c r="AG472" s="1">
        <v>-0.19998448151110959</v>
      </c>
      <c r="AH472" s="1">
        <v>-0.15935694226420338</v>
      </c>
      <c r="AI472" s="1">
        <v>-7.3920736310085222E-2</v>
      </c>
      <c r="AJ472" s="1" t="e">
        <v>#N/A</v>
      </c>
      <c r="AK472" s="1">
        <v>-7.0761793392981942E-2</v>
      </c>
      <c r="AL472" s="1">
        <v>-8.1816118535020577E-2</v>
      </c>
      <c r="AO472" s="41" t="s">
        <v>49</v>
      </c>
      <c r="AP472" s="38" t="s">
        <v>160</v>
      </c>
      <c r="AQ472" s="39" t="s">
        <v>16</v>
      </c>
      <c r="AR472" s="42">
        <f t="shared" ref="AR472:AR477" si="672">BK472/384</f>
        <v>1</v>
      </c>
      <c r="AS472" s="42">
        <f t="shared" si="658"/>
        <v>0.98177083333333337</v>
      </c>
      <c r="AT472" s="42">
        <f t="shared" si="659"/>
        <v>0.96875</v>
      </c>
      <c r="AU472" s="42">
        <f t="shared" si="660"/>
        <v>0.95833333333333337</v>
      </c>
      <c r="AV472" s="42">
        <f t="shared" si="661"/>
        <v>1</v>
      </c>
      <c r="AW472" s="42">
        <f t="shared" si="662"/>
        <v>0.9765625</v>
      </c>
      <c r="AX472" s="42">
        <f t="shared" si="663"/>
        <v>0.99479166666666663</v>
      </c>
      <c r="AY472" s="42">
        <f t="shared" si="664"/>
        <v>1</v>
      </c>
      <c r="AZ472" s="42">
        <f t="shared" si="665"/>
        <v>1</v>
      </c>
      <c r="BA472" s="42">
        <f t="shared" si="666"/>
        <v>1</v>
      </c>
      <c r="BB472" s="42">
        <f t="shared" si="667"/>
        <v>1</v>
      </c>
      <c r="BC472" s="42">
        <f t="shared" si="668"/>
        <v>1</v>
      </c>
      <c r="BD472" s="42">
        <f t="shared" si="669"/>
        <v>1</v>
      </c>
      <c r="BE472" s="42">
        <f t="shared" si="670"/>
        <v>1</v>
      </c>
      <c r="BF472" s="42">
        <f t="shared" si="671"/>
        <v>1</v>
      </c>
      <c r="BH472" s="41" t="s">
        <v>49</v>
      </c>
      <c r="BI472" s="38" t="s">
        <v>160</v>
      </c>
      <c r="BJ472" s="39" t="s">
        <v>16</v>
      </c>
      <c r="BK472" s="27">
        <v>384</v>
      </c>
      <c r="BL472" s="27">
        <v>377</v>
      </c>
      <c r="BM472" s="27">
        <v>372</v>
      </c>
      <c r="BN472" s="27">
        <v>368</v>
      </c>
      <c r="BO472" s="27">
        <v>384</v>
      </c>
      <c r="BP472" s="27">
        <v>375</v>
      </c>
      <c r="BQ472" s="27">
        <v>382</v>
      </c>
      <c r="BR472" s="27">
        <v>384</v>
      </c>
      <c r="BS472" s="27">
        <v>384</v>
      </c>
      <c r="BT472" s="27">
        <v>384</v>
      </c>
      <c r="BU472" s="27">
        <v>384</v>
      </c>
      <c r="BV472" s="27">
        <v>384</v>
      </c>
      <c r="BW472" s="27">
        <v>384</v>
      </c>
      <c r="BX472" s="27">
        <v>384</v>
      </c>
      <c r="BY472" s="27">
        <v>384</v>
      </c>
    </row>
    <row r="473" spans="2:77" x14ac:dyDescent="0.25">
      <c r="B473" s="41" t="s">
        <v>36</v>
      </c>
      <c r="C473" s="38" t="s">
        <v>156</v>
      </c>
      <c r="D473" s="39" t="s">
        <v>140</v>
      </c>
      <c r="E473" s="42">
        <f>IF(AR551&lt;0.75,1/0,IF(AR$554&lt;0.75,1/0,X473))</f>
        <v>-0.15849886720221518</v>
      </c>
      <c r="F473" s="42" t="e">
        <f>IF(AS551&lt;0.75,1/0,IF(AS$554&lt;0.75,1/0,Y473))</f>
        <v>#DIV/0!</v>
      </c>
      <c r="G473" s="42">
        <f>IF(AT551&lt;0.75,1/0,IF(AT$554&lt;0.75,1/0,Z473))</f>
        <v>-0.17025968919357781</v>
      </c>
      <c r="H473" s="42" t="e">
        <f>IF(AU551&lt;0.75,1/0,IF(AU$554&lt;0.75,1/0,AA473))</f>
        <v>#DIV/0!</v>
      </c>
      <c r="I473" s="42">
        <f>IF(AV551&lt;0.75,1/0,IF(AV$554&lt;0.75,1/0,AB473))</f>
        <v>-0.26205457513348052</v>
      </c>
      <c r="J473" s="42">
        <f>IF(AW551&lt;0.75,1/0,IF(AW$554&lt;0.75,1/0,AC473))</f>
        <v>-0.37977094588340776</v>
      </c>
      <c r="K473" s="42" t="e">
        <f>IF(AX551&lt;0.75,1/0,IF(AX$554&lt;0.75,1/0,AD473))</f>
        <v>#DIV/0!</v>
      </c>
      <c r="L473" s="42">
        <f>IF(AY551&lt;0.75,1/0,IF(AY$554&lt;0.75,1/0,AE473))</f>
        <v>-2.6625933615285424E-2</v>
      </c>
      <c r="M473" s="42">
        <f>IF(AZ551&lt;0.75,1/0,IF(AZ$554&lt;0.75,1/0,AF473))</f>
        <v>0.44215666296300671</v>
      </c>
      <c r="N473" s="42">
        <f>IF(BA551&lt;0.75,1/0,IF(BA$554&lt;0.75,1/0,AG473))</f>
        <v>-0.11788223391294606</v>
      </c>
      <c r="O473" s="42">
        <f>IF(BB551&lt;0.75,1/0,IF(BB$554&lt;0.75,1/0,AH473))</f>
        <v>-0.27450863973212114</v>
      </c>
      <c r="P473" s="42">
        <f>IF(BC551&lt;0.75,1/0,IF(BC$554&lt;0.75,1/0,AI473))</f>
        <v>9.5303181640818302E-2</v>
      </c>
      <c r="Q473" s="42" t="e">
        <f>IF(BD551&lt;0.75,1/0,IF(BD$554&lt;0.75,1/0,AJ473))</f>
        <v>#DIV/0!</v>
      </c>
      <c r="R473" s="42">
        <f>IF(BE551&lt;0.75,1/0,IF(BE$554&lt;0.75,1/0,AK473))</f>
        <v>-0.11798429883782602</v>
      </c>
      <c r="S473" s="42">
        <f>IF(BF551&lt;0.75,1/0,IF(BF$554&lt;0.75,1/0,AL473))</f>
        <v>-0.1223276835885746</v>
      </c>
      <c r="U473" s="5" t="s">
        <v>36</v>
      </c>
      <c r="V473" s="6" t="s">
        <v>156</v>
      </c>
      <c r="W473" s="7" t="s">
        <v>140</v>
      </c>
      <c r="X473" s="1">
        <v>-0.15849886720221518</v>
      </c>
      <c r="Y473" s="1" t="e">
        <v>#N/A</v>
      </c>
      <c r="Z473" s="1">
        <v>-0.17025968919357781</v>
      </c>
      <c r="AA473" s="1" t="e">
        <v>#N/A</v>
      </c>
      <c r="AB473" s="1">
        <v>-0.26205457513348052</v>
      </c>
      <c r="AC473" s="1">
        <v>-0.37977094588340776</v>
      </c>
      <c r="AD473" s="1" t="e">
        <v>#N/A</v>
      </c>
      <c r="AE473" s="1">
        <v>-2.6625933615285424E-2</v>
      </c>
      <c r="AF473" s="1">
        <v>0.44215666296300671</v>
      </c>
      <c r="AG473" s="1">
        <v>-0.11788223391294606</v>
      </c>
      <c r="AH473" s="1">
        <v>-0.27450863973212114</v>
      </c>
      <c r="AI473" s="1">
        <v>9.5303181640818302E-2</v>
      </c>
      <c r="AJ473" s="1" t="e">
        <v>#N/A</v>
      </c>
      <c r="AK473" s="1">
        <v>-0.11798429883782602</v>
      </c>
      <c r="AL473" s="1">
        <v>-0.1223276835885746</v>
      </c>
      <c r="AO473" s="41" t="s">
        <v>49</v>
      </c>
      <c r="AP473" s="38" t="s">
        <v>161</v>
      </c>
      <c r="AQ473" s="39" t="s">
        <v>16</v>
      </c>
      <c r="AR473" s="42">
        <f t="shared" si="672"/>
        <v>1</v>
      </c>
      <c r="AS473" s="42">
        <f t="shared" si="658"/>
        <v>0.98958333333333337</v>
      </c>
      <c r="AT473" s="42">
        <f t="shared" si="659"/>
        <v>0.99479166666666663</v>
      </c>
      <c r="AU473" s="42">
        <f t="shared" si="660"/>
        <v>0.95833333333333337</v>
      </c>
      <c r="AV473" s="42">
        <f t="shared" si="661"/>
        <v>0.9609375</v>
      </c>
      <c r="AW473" s="42">
        <f t="shared" si="662"/>
        <v>0.97395833333333337</v>
      </c>
      <c r="AX473" s="42">
        <f t="shared" si="663"/>
        <v>0.9921875</v>
      </c>
      <c r="AY473" s="42">
        <f t="shared" si="664"/>
        <v>1</v>
      </c>
      <c r="AZ473" s="42">
        <f t="shared" si="665"/>
        <v>1</v>
      </c>
      <c r="BA473" s="42">
        <f t="shared" si="666"/>
        <v>1</v>
      </c>
      <c r="BB473" s="42">
        <f t="shared" si="667"/>
        <v>1</v>
      </c>
      <c r="BC473" s="42">
        <f t="shared" si="668"/>
        <v>1</v>
      </c>
      <c r="BD473" s="42">
        <f t="shared" si="669"/>
        <v>1</v>
      </c>
      <c r="BE473" s="42">
        <f t="shared" si="670"/>
        <v>1</v>
      </c>
      <c r="BF473" s="42">
        <f t="shared" si="671"/>
        <v>1</v>
      </c>
      <c r="BH473" s="41" t="s">
        <v>49</v>
      </c>
      <c r="BI473" s="38" t="s">
        <v>161</v>
      </c>
      <c r="BJ473" s="39" t="s">
        <v>16</v>
      </c>
      <c r="BK473" s="27">
        <v>384</v>
      </c>
      <c r="BL473" s="27">
        <v>380</v>
      </c>
      <c r="BM473" s="27">
        <v>382</v>
      </c>
      <c r="BN473" s="27">
        <v>368</v>
      </c>
      <c r="BO473" s="27">
        <v>369</v>
      </c>
      <c r="BP473" s="27">
        <v>374</v>
      </c>
      <c r="BQ473" s="27">
        <v>381</v>
      </c>
      <c r="BR473" s="27">
        <v>384</v>
      </c>
      <c r="BS473" s="27">
        <v>384</v>
      </c>
      <c r="BT473" s="27">
        <v>384</v>
      </c>
      <c r="BU473" s="27">
        <v>384</v>
      </c>
      <c r="BV473" s="27">
        <v>384</v>
      </c>
      <c r="BW473" s="27">
        <v>384</v>
      </c>
      <c r="BX473" s="27">
        <v>384</v>
      </c>
      <c r="BY473" s="27">
        <v>384</v>
      </c>
    </row>
    <row r="474" spans="2:77" x14ac:dyDescent="0.25">
      <c r="B474" s="41" t="s">
        <v>36</v>
      </c>
      <c r="C474" s="38" t="s">
        <v>157</v>
      </c>
      <c r="D474" s="39" t="s">
        <v>140</v>
      </c>
      <c r="E474" s="42">
        <f>IF(AR552&lt;0.75,1/0,IF(AR$554&lt;0.75,1/0,X474))</f>
        <v>3.9387564282374887E-2</v>
      </c>
      <c r="F474" s="42" t="e">
        <f>IF(AS552&lt;0.75,1/0,IF(AS$554&lt;0.75,1/0,Y474))</f>
        <v>#DIV/0!</v>
      </c>
      <c r="G474" s="42">
        <f>IF(AT552&lt;0.75,1/0,IF(AT$554&lt;0.75,1/0,Z474))</f>
        <v>-0.17352455609688444</v>
      </c>
      <c r="H474" s="42" t="e">
        <f>IF(AU552&lt;0.75,1/0,IF(AU$554&lt;0.75,1/0,AA474))</f>
        <v>#DIV/0!</v>
      </c>
      <c r="I474" s="42">
        <f>IF(AV552&lt;0.75,1/0,IF(AV$554&lt;0.75,1/0,AB474))</f>
        <v>-0.12586006847341924</v>
      </c>
      <c r="J474" s="42">
        <f>IF(AW552&lt;0.75,1/0,IF(AW$554&lt;0.75,1/0,AC474))</f>
        <v>-0.22943194043797166</v>
      </c>
      <c r="K474" s="42" t="e">
        <f>IF(AX552&lt;0.75,1/0,IF(AX$554&lt;0.75,1/0,AD474))</f>
        <v>#DIV/0!</v>
      </c>
      <c r="L474" s="42">
        <f>IF(AY552&lt;0.75,1/0,IF(AY$554&lt;0.75,1/0,AE474))</f>
        <v>-0.2673073849413754</v>
      </c>
      <c r="M474" s="42">
        <f>IF(AZ552&lt;0.75,1/0,IF(AZ$554&lt;0.75,1/0,AF474))</f>
        <v>0.88389348044184057</v>
      </c>
      <c r="N474" s="42">
        <f>IF(BA552&lt;0.75,1/0,IF(BA$554&lt;0.75,1/0,AG474))</f>
        <v>-0.14614783800671849</v>
      </c>
      <c r="O474" s="42">
        <f>IF(BB552&lt;0.75,1/0,IF(BB$554&lt;0.75,1/0,AH474))</f>
        <v>-0.22754088708787767</v>
      </c>
      <c r="P474" s="42">
        <f>IF(BC552&lt;0.75,1/0,IF(BC$554&lt;0.75,1/0,AI474))</f>
        <v>-4.6277095812527369E-2</v>
      </c>
      <c r="Q474" s="42" t="e">
        <f>IF(BD552&lt;0.75,1/0,IF(BD$554&lt;0.75,1/0,AJ474))</f>
        <v>#DIV/0!</v>
      </c>
      <c r="R474" s="42">
        <f>IF(BE552&lt;0.75,1/0,IF(BE$554&lt;0.75,1/0,AK474))</f>
        <v>-8.8960343091208927E-2</v>
      </c>
      <c r="S474" s="42">
        <f>IF(BF552&lt;0.75,1/0,IF(BF$554&lt;0.75,1/0,AL474))</f>
        <v>-7.1402277807729231E-2</v>
      </c>
      <c r="U474" s="5" t="s">
        <v>36</v>
      </c>
      <c r="V474" s="6" t="s">
        <v>157</v>
      </c>
      <c r="W474" s="7" t="s">
        <v>140</v>
      </c>
      <c r="X474" s="1">
        <v>3.9387564282374887E-2</v>
      </c>
      <c r="Y474" s="1" t="e">
        <v>#N/A</v>
      </c>
      <c r="Z474" s="1">
        <v>-0.17352455609688444</v>
      </c>
      <c r="AA474" s="1" t="e">
        <v>#N/A</v>
      </c>
      <c r="AB474" s="1">
        <v>-0.12586006847341924</v>
      </c>
      <c r="AC474" s="1">
        <v>-0.22943194043797166</v>
      </c>
      <c r="AD474" s="1" t="e">
        <v>#N/A</v>
      </c>
      <c r="AE474" s="1">
        <v>-0.2673073849413754</v>
      </c>
      <c r="AF474" s="1">
        <v>0.88389348044184057</v>
      </c>
      <c r="AG474" s="1">
        <v>-0.14614783800671849</v>
      </c>
      <c r="AH474" s="1">
        <v>-0.22754088708787767</v>
      </c>
      <c r="AI474" s="1">
        <v>-4.6277095812527369E-2</v>
      </c>
      <c r="AJ474" s="1" t="e">
        <v>#N/A</v>
      </c>
      <c r="AK474" s="1">
        <v>-8.8960343091208927E-2</v>
      </c>
      <c r="AL474" s="1">
        <v>-7.1402277807729231E-2</v>
      </c>
      <c r="AO474" s="41" t="s">
        <v>49</v>
      </c>
      <c r="AP474" s="38" t="s">
        <v>162</v>
      </c>
      <c r="AQ474" s="39" t="s">
        <v>16</v>
      </c>
      <c r="AR474" s="42">
        <f t="shared" si="672"/>
        <v>1</v>
      </c>
      <c r="AS474" s="42">
        <f t="shared" si="658"/>
        <v>0.984375</v>
      </c>
      <c r="AT474" s="42">
        <f t="shared" si="659"/>
        <v>1</v>
      </c>
      <c r="AU474" s="42">
        <f t="shared" si="660"/>
        <v>0.96354166666666663</v>
      </c>
      <c r="AV474" s="42">
        <f t="shared" si="661"/>
        <v>0.9453125</v>
      </c>
      <c r="AW474" s="42">
        <f t="shared" si="662"/>
        <v>0.97135416666666663</v>
      </c>
      <c r="AX474" s="42">
        <f t="shared" si="663"/>
        <v>0.96614583333333337</v>
      </c>
      <c r="AY474" s="42">
        <f t="shared" si="664"/>
        <v>0.99479166666666663</v>
      </c>
      <c r="AZ474" s="42">
        <f t="shared" si="665"/>
        <v>0.99479166666666663</v>
      </c>
      <c r="BA474" s="42">
        <f t="shared" si="666"/>
        <v>1</v>
      </c>
      <c r="BB474" s="42">
        <f t="shared" si="667"/>
        <v>1</v>
      </c>
      <c r="BC474" s="42">
        <f t="shared" si="668"/>
        <v>1</v>
      </c>
      <c r="BD474" s="42">
        <f t="shared" si="669"/>
        <v>0.98697916666666663</v>
      </c>
      <c r="BE474" s="42">
        <f t="shared" si="670"/>
        <v>1</v>
      </c>
      <c r="BF474" s="42">
        <f t="shared" si="671"/>
        <v>1</v>
      </c>
      <c r="BH474" s="41" t="s">
        <v>49</v>
      </c>
      <c r="BI474" s="38" t="s">
        <v>162</v>
      </c>
      <c r="BJ474" s="39" t="s">
        <v>16</v>
      </c>
      <c r="BK474" s="27">
        <v>384</v>
      </c>
      <c r="BL474" s="27">
        <v>378</v>
      </c>
      <c r="BM474" s="27">
        <v>384</v>
      </c>
      <c r="BN474" s="27">
        <v>370</v>
      </c>
      <c r="BO474" s="27">
        <v>363</v>
      </c>
      <c r="BP474" s="27">
        <v>373</v>
      </c>
      <c r="BQ474" s="27">
        <v>371</v>
      </c>
      <c r="BR474" s="27">
        <v>382</v>
      </c>
      <c r="BS474" s="27">
        <v>382</v>
      </c>
      <c r="BT474" s="27">
        <v>384</v>
      </c>
      <c r="BU474" s="27">
        <v>384</v>
      </c>
      <c r="BV474" s="27">
        <v>384</v>
      </c>
      <c r="BW474" s="27">
        <v>379</v>
      </c>
      <c r="BX474" s="27">
        <v>384</v>
      </c>
      <c r="BY474" s="27">
        <v>384</v>
      </c>
    </row>
    <row r="475" spans="2:77" x14ac:dyDescent="0.25">
      <c r="B475" s="41" t="s">
        <v>36</v>
      </c>
      <c r="C475" s="38" t="s">
        <v>158</v>
      </c>
      <c r="D475" s="39" t="s">
        <v>140</v>
      </c>
      <c r="E475" s="42">
        <f>IF(AR553&lt;0.75,1/0,IF(AR$554&lt;0.75,1/0,X475))</f>
        <v>0.37649753892827209</v>
      </c>
      <c r="F475" s="42" t="e">
        <f>IF(AS553&lt;0.75,1/0,IF(AS$554&lt;0.75,1/0,Y475))</f>
        <v>#DIV/0!</v>
      </c>
      <c r="G475" s="42">
        <f>IF(AT553&lt;0.75,1/0,IF(AT$554&lt;0.75,1/0,Z475))</f>
        <v>0.26226267880364151</v>
      </c>
      <c r="H475" s="42" t="e">
        <f>IF(AU553&lt;0.75,1/0,IF(AU$554&lt;0.75,1/0,AA475))</f>
        <v>#DIV/0!</v>
      </c>
      <c r="I475" s="42">
        <f>IF(AV553&lt;0.75,1/0,IF(AV$554&lt;0.75,1/0,AB475))</f>
        <v>0.31524624981534966</v>
      </c>
      <c r="J475" s="42">
        <f>IF(AW553&lt;0.75,1/0,IF(AW$554&lt;0.75,1/0,AC475))</f>
        <v>0.2201362734669241</v>
      </c>
      <c r="K475" s="42" t="e">
        <f>IF(AX553&lt;0.75,1/0,IF(AX$554&lt;0.75,1/0,AD475))</f>
        <v>#DIV/0!</v>
      </c>
      <c r="L475" s="42">
        <f>IF(AY553&lt;0.75,1/0,IF(AY$554&lt;0.75,1/0,AE475))</f>
        <v>0.44128357028853538</v>
      </c>
      <c r="M475" s="42">
        <f>IF(AZ553&lt;0.75,1/0,IF(AZ$554&lt;0.75,1/0,AF475))</f>
        <v>0.69379050182038315</v>
      </c>
      <c r="N475" s="42">
        <f>IF(BA553&lt;0.75,1/0,IF(BA$554&lt;0.75,1/0,AG475))</f>
        <v>0.59836961814528888</v>
      </c>
      <c r="O475" s="42">
        <f>IF(BB553&lt;0.75,1/0,IF(BB$554&lt;0.75,1/0,AH475))</f>
        <v>0.2665859712154941</v>
      </c>
      <c r="P475" s="42">
        <f>IF(BC553&lt;0.75,1/0,IF(BC$554&lt;0.75,1/0,AI475))</f>
        <v>0.3765121575450221</v>
      </c>
      <c r="Q475" s="42" t="e">
        <f>IF(BD553&lt;0.75,1/0,IF(BD$554&lt;0.75,1/0,AJ475))</f>
        <v>#DIV/0!</v>
      </c>
      <c r="R475" s="42">
        <f>IF(BE553&lt;0.75,1/0,IF(BE$554&lt;0.75,1/0,AK475))</f>
        <v>0.45769524222939162</v>
      </c>
      <c r="S475" s="42">
        <f>IF(BF553&lt;0.75,1/0,IF(BF$554&lt;0.75,1/0,AL475))</f>
        <v>0.51909616876561415</v>
      </c>
      <c r="U475" s="5" t="s">
        <v>36</v>
      </c>
      <c r="V475" s="6" t="s">
        <v>158</v>
      </c>
      <c r="W475" s="7" t="s">
        <v>140</v>
      </c>
      <c r="X475" s="1">
        <v>0.37649753892827209</v>
      </c>
      <c r="Y475" s="1" t="e">
        <v>#N/A</v>
      </c>
      <c r="Z475" s="1">
        <v>0.26226267880364151</v>
      </c>
      <c r="AA475" s="1" t="e">
        <v>#N/A</v>
      </c>
      <c r="AB475" s="1">
        <v>0.31524624981534966</v>
      </c>
      <c r="AC475" s="1">
        <v>0.2201362734669241</v>
      </c>
      <c r="AD475" s="1" t="e">
        <v>#N/A</v>
      </c>
      <c r="AE475" s="1">
        <v>0.44128357028853538</v>
      </c>
      <c r="AF475" s="1">
        <v>0.69379050182038315</v>
      </c>
      <c r="AG475" s="1">
        <v>0.59836961814528888</v>
      </c>
      <c r="AH475" s="1">
        <v>0.2665859712154941</v>
      </c>
      <c r="AI475" s="1">
        <v>0.3765121575450221</v>
      </c>
      <c r="AJ475" s="1" t="e">
        <v>#N/A</v>
      </c>
      <c r="AK475" s="1">
        <v>0.45769524222939162</v>
      </c>
      <c r="AL475" s="1">
        <v>0.51909616876561415</v>
      </c>
      <c r="AO475" s="41" t="s">
        <v>49</v>
      </c>
      <c r="AP475" s="38" t="s">
        <v>163</v>
      </c>
      <c r="AQ475" s="39" t="s">
        <v>16</v>
      </c>
      <c r="AR475" s="42">
        <f t="shared" si="672"/>
        <v>1</v>
      </c>
      <c r="AS475" s="42">
        <f t="shared" si="658"/>
        <v>0.984375</v>
      </c>
      <c r="AT475" s="42">
        <f t="shared" si="659"/>
        <v>1</v>
      </c>
      <c r="AU475" s="42">
        <f t="shared" si="660"/>
        <v>0.95833333333333337</v>
      </c>
      <c r="AV475" s="42">
        <f t="shared" si="661"/>
        <v>0.92708333333333337</v>
      </c>
      <c r="AW475" s="42">
        <f t="shared" si="662"/>
        <v>0.98958333333333337</v>
      </c>
      <c r="AX475" s="42">
        <f t="shared" si="663"/>
        <v>0.98697916666666663</v>
      </c>
      <c r="AY475" s="42">
        <f t="shared" si="664"/>
        <v>1</v>
      </c>
      <c r="AZ475" s="42">
        <f t="shared" si="665"/>
        <v>0.99479166666666663</v>
      </c>
      <c r="BA475" s="42">
        <f t="shared" si="666"/>
        <v>1</v>
      </c>
      <c r="BB475" s="42">
        <f t="shared" si="667"/>
        <v>1</v>
      </c>
      <c r="BC475" s="42">
        <f t="shared" si="668"/>
        <v>1</v>
      </c>
      <c r="BD475" s="42">
        <f t="shared" si="669"/>
        <v>0.98697916666666663</v>
      </c>
      <c r="BE475" s="42">
        <f t="shared" si="670"/>
        <v>1</v>
      </c>
      <c r="BF475" s="42">
        <f t="shared" si="671"/>
        <v>1</v>
      </c>
      <c r="BH475" s="41" t="s">
        <v>49</v>
      </c>
      <c r="BI475" s="38" t="s">
        <v>163</v>
      </c>
      <c r="BJ475" s="39" t="s">
        <v>16</v>
      </c>
      <c r="BK475" s="27">
        <v>384</v>
      </c>
      <c r="BL475" s="27">
        <v>378</v>
      </c>
      <c r="BM475" s="27">
        <v>384</v>
      </c>
      <c r="BN475" s="27">
        <v>368</v>
      </c>
      <c r="BO475" s="27">
        <v>356</v>
      </c>
      <c r="BP475" s="27">
        <v>380</v>
      </c>
      <c r="BQ475" s="27">
        <v>379</v>
      </c>
      <c r="BR475" s="27">
        <v>384</v>
      </c>
      <c r="BS475" s="27">
        <v>382</v>
      </c>
      <c r="BT475" s="27">
        <v>384</v>
      </c>
      <c r="BU475" s="27">
        <v>384</v>
      </c>
      <c r="BV475" s="27">
        <v>384</v>
      </c>
      <c r="BW475" s="27">
        <v>379</v>
      </c>
      <c r="BX475" s="27">
        <v>384</v>
      </c>
      <c r="BY475" s="27">
        <v>384</v>
      </c>
    </row>
    <row r="476" spans="2:77" x14ac:dyDescent="0.25">
      <c r="B476" s="41" t="s">
        <v>37</v>
      </c>
      <c r="C476" s="38" t="s">
        <v>153</v>
      </c>
      <c r="D476" s="39" t="s">
        <v>140</v>
      </c>
      <c r="E476" s="42">
        <f>IF(AR555&lt;0.75,1/0,IF(AR$561&lt;0.75,1/0,X476))</f>
        <v>2.1678894222279421E-2</v>
      </c>
      <c r="F476" s="42" t="e">
        <f>IF(AS555&lt;0.75,1/0,IF(AS$561&lt;0.75,1/0,Y476))</f>
        <v>#DIV/0!</v>
      </c>
      <c r="G476" s="42">
        <f>IF(AT555&lt;0.75,1/0,IF(AT$561&lt;0.75,1/0,Z476))</f>
        <v>-0.22799522631751934</v>
      </c>
      <c r="H476" s="42" t="e">
        <f>IF(AU555&lt;0.75,1/0,IF(AU$561&lt;0.75,1/0,AA476))</f>
        <v>#DIV/0!</v>
      </c>
      <c r="I476" s="42">
        <f>IF(AV555&lt;0.75,1/0,IF(AV$561&lt;0.75,1/0,AB476))</f>
        <v>-0.18704807056998551</v>
      </c>
      <c r="J476" s="42">
        <f>IF(AW555&lt;0.75,1/0,IF(AW$561&lt;0.75,1/0,AC476))</f>
        <v>4.1170258315821329E-2</v>
      </c>
      <c r="K476" s="42" t="e">
        <f>IF(AX555&lt;0.75,1/0,IF(AX$561&lt;0.75,1/0,AD476))</f>
        <v>#DIV/0!</v>
      </c>
      <c r="L476" s="42">
        <f>IF(AY555&lt;0.75,1/0,IF(AY$561&lt;0.75,1/0,AE476))</f>
        <v>0.43400169709156189</v>
      </c>
      <c r="M476" s="42">
        <f>IF(AZ555&lt;0.75,1/0,IF(AZ$561&lt;0.75,1/0,AF476))</f>
        <v>0.61494705764636626</v>
      </c>
      <c r="N476" s="42">
        <f>IF(BA555&lt;0.75,1/0,IF(BA$561&lt;0.75,1/0,AG476))</f>
        <v>-0.12951443802799878</v>
      </c>
      <c r="O476" s="42" t="e">
        <f>IF(BB555&lt;0.75,1/0,IF(BB$561&lt;0.75,1/0,AH476))</f>
        <v>#DIV/0!</v>
      </c>
      <c r="P476" s="42">
        <f>IF(BC555&lt;0.75,1/0,IF(BC$561&lt;0.75,1/0,AI476))</f>
        <v>-0.23118137197543998</v>
      </c>
      <c r="Q476" s="42" t="e">
        <f>IF(BD555&lt;0.75,1/0,IF(BD$561&lt;0.75,1/0,AJ476))</f>
        <v>#DIV/0!</v>
      </c>
      <c r="R476" s="42">
        <f>IF(BE555&lt;0.75,1/0,IF(BE$561&lt;0.75,1/0,AK476))</f>
        <v>4.7219445609128385E-2</v>
      </c>
      <c r="S476" s="42">
        <f>IF(BF555&lt;0.75,1/0,IF(BF$561&lt;0.75,1/0,AL476))</f>
        <v>-0.27623929058792895</v>
      </c>
      <c r="U476" s="5" t="s">
        <v>37</v>
      </c>
      <c r="V476" s="6" t="s">
        <v>153</v>
      </c>
      <c r="W476" s="7" t="s">
        <v>140</v>
      </c>
      <c r="X476" s="1">
        <v>2.1678894222279421E-2</v>
      </c>
      <c r="Y476" s="1" t="e">
        <v>#N/A</v>
      </c>
      <c r="Z476" s="1">
        <v>-0.22799522631751934</v>
      </c>
      <c r="AA476" s="1" t="e">
        <v>#N/A</v>
      </c>
      <c r="AB476" s="1">
        <v>-0.18704807056998551</v>
      </c>
      <c r="AC476" s="1">
        <v>4.1170258315821329E-2</v>
      </c>
      <c r="AD476" s="1" t="e">
        <v>#N/A</v>
      </c>
      <c r="AE476" s="1">
        <v>0.43400169709156189</v>
      </c>
      <c r="AF476" s="1">
        <v>0.61494705764636626</v>
      </c>
      <c r="AG476" s="1">
        <v>-0.12951443802799878</v>
      </c>
      <c r="AH476" s="1" t="e">
        <v>#N/A</v>
      </c>
      <c r="AI476" s="1">
        <v>-0.23118137197543998</v>
      </c>
      <c r="AJ476" s="1" t="e">
        <v>#N/A</v>
      </c>
      <c r="AK476" s="1">
        <v>4.7219445609128385E-2</v>
      </c>
      <c r="AL476" s="1">
        <v>-0.27623929058792895</v>
      </c>
      <c r="AO476" s="41" t="s">
        <v>49</v>
      </c>
      <c r="AP476" s="38" t="s">
        <v>77</v>
      </c>
      <c r="AQ476" s="39" t="s">
        <v>16</v>
      </c>
      <c r="AR476" s="42">
        <f t="shared" si="672"/>
        <v>1</v>
      </c>
      <c r="AS476" s="42">
        <f t="shared" si="658"/>
        <v>0.984375</v>
      </c>
      <c r="AT476" s="42">
        <f t="shared" si="659"/>
        <v>1</v>
      </c>
      <c r="AU476" s="42">
        <f t="shared" si="660"/>
        <v>0.95833333333333337</v>
      </c>
      <c r="AV476" s="42">
        <f t="shared" si="661"/>
        <v>0.984375</v>
      </c>
      <c r="AW476" s="42">
        <f t="shared" si="662"/>
        <v>0.9609375</v>
      </c>
      <c r="AX476" s="42">
        <f t="shared" si="663"/>
        <v>0.99479166666666663</v>
      </c>
      <c r="AY476" s="42">
        <f t="shared" si="664"/>
        <v>1</v>
      </c>
      <c r="AZ476" s="42">
        <f t="shared" si="665"/>
        <v>0.99479166666666663</v>
      </c>
      <c r="BA476" s="42">
        <f t="shared" si="666"/>
        <v>1</v>
      </c>
      <c r="BB476" s="42">
        <f t="shared" si="667"/>
        <v>1</v>
      </c>
      <c r="BC476" s="42">
        <f t="shared" si="668"/>
        <v>1</v>
      </c>
      <c r="BD476" s="42">
        <f t="shared" si="669"/>
        <v>0.98697916666666663</v>
      </c>
      <c r="BE476" s="42">
        <f t="shared" si="670"/>
        <v>1</v>
      </c>
      <c r="BF476" s="42">
        <f t="shared" si="671"/>
        <v>1</v>
      </c>
      <c r="BH476" s="41" t="s">
        <v>49</v>
      </c>
      <c r="BI476" s="38" t="s">
        <v>77</v>
      </c>
      <c r="BJ476" s="39" t="s">
        <v>16</v>
      </c>
      <c r="BK476" s="27">
        <v>384</v>
      </c>
      <c r="BL476" s="27">
        <v>378</v>
      </c>
      <c r="BM476" s="27">
        <v>384</v>
      </c>
      <c r="BN476" s="27">
        <v>368</v>
      </c>
      <c r="BO476" s="27">
        <v>378</v>
      </c>
      <c r="BP476" s="27">
        <v>369</v>
      </c>
      <c r="BQ476" s="27">
        <v>382</v>
      </c>
      <c r="BR476" s="27">
        <v>384</v>
      </c>
      <c r="BS476" s="27">
        <v>382</v>
      </c>
      <c r="BT476" s="27">
        <v>384</v>
      </c>
      <c r="BU476" s="27">
        <v>384</v>
      </c>
      <c r="BV476" s="27">
        <v>384</v>
      </c>
      <c r="BW476" s="27">
        <v>379</v>
      </c>
      <c r="BX476" s="27">
        <v>384</v>
      </c>
      <c r="BY476" s="27">
        <v>384</v>
      </c>
    </row>
    <row r="477" spans="2:77" x14ac:dyDescent="0.25">
      <c r="B477" s="41" t="s">
        <v>37</v>
      </c>
      <c r="C477" s="38" t="s">
        <v>154</v>
      </c>
      <c r="D477" s="39" t="s">
        <v>140</v>
      </c>
      <c r="E477" s="42">
        <f>IF(AR556&lt;0.75,1/0,IF(AR$561&lt;0.75,1/0,X477))</f>
        <v>-0.15813725429674774</v>
      </c>
      <c r="F477" s="42" t="e">
        <f>IF(AS556&lt;0.75,1/0,IF(AS$561&lt;0.75,1/0,Y477))</f>
        <v>#DIV/0!</v>
      </c>
      <c r="G477" s="42">
        <f>IF(AT556&lt;0.75,1/0,IF(AT$561&lt;0.75,1/0,Z477))</f>
        <v>-0.17742585591071558</v>
      </c>
      <c r="H477" s="42" t="e">
        <f>IF(AU556&lt;0.75,1/0,IF(AU$561&lt;0.75,1/0,AA477))</f>
        <v>#DIV/0!</v>
      </c>
      <c r="I477" s="42">
        <f>IF(AV556&lt;0.75,1/0,IF(AV$561&lt;0.75,1/0,AB477))</f>
        <v>-0.17367283742858886</v>
      </c>
      <c r="J477" s="42">
        <f>IF(AW556&lt;0.75,1/0,IF(AW$561&lt;0.75,1/0,AC477))</f>
        <v>0.17235757200287183</v>
      </c>
      <c r="K477" s="42" t="e">
        <f>IF(AX556&lt;0.75,1/0,IF(AX$561&lt;0.75,1/0,AD477))</f>
        <v>#DIV/0!</v>
      </c>
      <c r="L477" s="42">
        <f>IF(AY556&lt;0.75,1/0,IF(AY$561&lt;0.75,1/0,AE477))</f>
        <v>-0.21825925388932443</v>
      </c>
      <c r="M477" s="42">
        <f>IF(AZ556&lt;0.75,1/0,IF(AZ$561&lt;0.75,1/0,AF477))</f>
        <v>0.17965752141464741</v>
      </c>
      <c r="N477" s="42">
        <f>IF(BA556&lt;0.75,1/0,IF(BA$561&lt;0.75,1/0,AG477))</f>
        <v>-0.27393554224214567</v>
      </c>
      <c r="O477" s="42">
        <f>IF(BB556&lt;0.75,1/0,IF(BB$561&lt;0.75,1/0,AH477))</f>
        <v>-0.13970308863380398</v>
      </c>
      <c r="P477" s="42">
        <f>IF(BC556&lt;0.75,1/0,IF(BC$561&lt;0.75,1/0,AI477))</f>
        <v>-0.22024871592543993</v>
      </c>
      <c r="Q477" s="42" t="e">
        <f>IF(BD556&lt;0.75,1/0,IF(BD$561&lt;0.75,1/0,AJ477))</f>
        <v>#DIV/0!</v>
      </c>
      <c r="R477" s="42">
        <f>IF(BE556&lt;0.75,1/0,IF(BE$561&lt;0.75,1/0,AK477))</f>
        <v>-0.13684128432713494</v>
      </c>
      <c r="S477" s="42">
        <f>IF(BF556&lt;0.75,1/0,IF(BF$561&lt;0.75,1/0,AL477))</f>
        <v>-0.24452882025251454</v>
      </c>
      <c r="U477" s="5" t="s">
        <v>37</v>
      </c>
      <c r="V477" s="6" t="s">
        <v>154</v>
      </c>
      <c r="W477" s="7" t="s">
        <v>140</v>
      </c>
      <c r="X477" s="1">
        <v>-0.15813725429674774</v>
      </c>
      <c r="Y477" s="1" t="e">
        <v>#N/A</v>
      </c>
      <c r="Z477" s="1">
        <v>-0.17742585591071558</v>
      </c>
      <c r="AA477" s="1" t="e">
        <v>#N/A</v>
      </c>
      <c r="AB477" s="1">
        <v>-0.17367283742858886</v>
      </c>
      <c r="AC477" s="1">
        <v>0.17235757200287183</v>
      </c>
      <c r="AD477" s="1" t="e">
        <v>#N/A</v>
      </c>
      <c r="AE477" s="1">
        <v>-0.21825925388932443</v>
      </c>
      <c r="AF477" s="1">
        <v>0.17965752141464741</v>
      </c>
      <c r="AG477" s="1">
        <v>-0.27393554224214567</v>
      </c>
      <c r="AH477" s="1">
        <v>-0.13970308863380398</v>
      </c>
      <c r="AI477" s="1">
        <v>-0.22024871592543993</v>
      </c>
      <c r="AJ477" s="1" t="e">
        <v>#N/A</v>
      </c>
      <c r="AK477" s="1">
        <v>-0.13684128432713494</v>
      </c>
      <c r="AL477" s="1">
        <v>-0.24452882025251454</v>
      </c>
      <c r="AO477" s="41" t="s">
        <v>49</v>
      </c>
      <c r="AP477" s="38" t="s">
        <v>164</v>
      </c>
      <c r="AQ477" s="39" t="s">
        <v>16</v>
      </c>
      <c r="AR477" s="42">
        <f t="shared" si="672"/>
        <v>1</v>
      </c>
      <c r="AS477" s="42">
        <f t="shared" si="658"/>
        <v>0.98177083333333337</v>
      </c>
      <c r="AT477" s="42">
        <f t="shared" si="659"/>
        <v>0.97395833333333337</v>
      </c>
      <c r="AU477" s="42">
        <f t="shared" si="660"/>
        <v>0.91666666666666663</v>
      </c>
      <c r="AV477" s="42">
        <f t="shared" si="661"/>
        <v>0.98697916666666663</v>
      </c>
      <c r="AW477" s="42">
        <f t="shared" si="662"/>
        <v>0.98697916666666663</v>
      </c>
      <c r="AX477" s="42">
        <f t="shared" si="663"/>
        <v>0.21875</v>
      </c>
      <c r="AY477" s="42">
        <f t="shared" si="664"/>
        <v>0.875</v>
      </c>
      <c r="AZ477" s="42">
        <f t="shared" si="665"/>
        <v>0.99479166666666663</v>
      </c>
      <c r="BA477" s="42">
        <f t="shared" si="666"/>
        <v>1</v>
      </c>
      <c r="BB477" s="42">
        <f t="shared" si="667"/>
        <v>1</v>
      </c>
      <c r="BC477" s="42">
        <f t="shared" si="668"/>
        <v>1</v>
      </c>
      <c r="BD477" s="42">
        <f t="shared" si="669"/>
        <v>0.97916666666666663</v>
      </c>
      <c r="BE477" s="42">
        <f t="shared" si="670"/>
        <v>1</v>
      </c>
      <c r="BF477" s="42">
        <f t="shared" si="671"/>
        <v>1</v>
      </c>
      <c r="BH477" s="41" t="s">
        <v>49</v>
      </c>
      <c r="BI477" s="38" t="s">
        <v>164</v>
      </c>
      <c r="BJ477" s="39" t="s">
        <v>16</v>
      </c>
      <c r="BK477" s="27">
        <v>384</v>
      </c>
      <c r="BL477" s="27">
        <v>377</v>
      </c>
      <c r="BM477" s="27">
        <v>374</v>
      </c>
      <c r="BN477" s="27">
        <v>352</v>
      </c>
      <c r="BO477" s="27">
        <v>379</v>
      </c>
      <c r="BP477" s="27">
        <v>379</v>
      </c>
      <c r="BQ477" s="27">
        <v>84</v>
      </c>
      <c r="BR477" s="27">
        <v>336</v>
      </c>
      <c r="BS477" s="27">
        <v>382</v>
      </c>
      <c r="BT477" s="27">
        <v>384</v>
      </c>
      <c r="BU477" s="27">
        <v>384</v>
      </c>
      <c r="BV477" s="27">
        <v>384</v>
      </c>
      <c r="BW477" s="27">
        <v>376</v>
      </c>
      <c r="BX477" s="27">
        <v>384</v>
      </c>
      <c r="BY477" s="27">
        <v>384</v>
      </c>
    </row>
    <row r="478" spans="2:77" x14ac:dyDescent="0.25">
      <c r="B478" s="41" t="s">
        <v>37</v>
      </c>
      <c r="C478" s="38" t="s">
        <v>155</v>
      </c>
      <c r="D478" s="39" t="s">
        <v>140</v>
      </c>
      <c r="E478" s="42">
        <f>IF(AR557&lt;0.75,1/0,IF(AR$561&lt;0.75,1/0,X478))</f>
        <v>-0.10404606374591718</v>
      </c>
      <c r="F478" s="42" t="e">
        <f>IF(AS557&lt;0.75,1/0,IF(AS$561&lt;0.75,1/0,Y478))</f>
        <v>#DIV/0!</v>
      </c>
      <c r="G478" s="42">
        <f>IF(AT557&lt;0.75,1/0,IF(AT$561&lt;0.75,1/0,Z478))</f>
        <v>6.9306693498155214E-2</v>
      </c>
      <c r="H478" s="42" t="e">
        <f>IF(AU557&lt;0.75,1/0,IF(AU$561&lt;0.75,1/0,AA478))</f>
        <v>#DIV/0!</v>
      </c>
      <c r="I478" s="42">
        <f>IF(AV557&lt;0.75,1/0,IF(AV$561&lt;0.75,1/0,AB478))</f>
        <v>0.16252718724736015</v>
      </c>
      <c r="J478" s="42">
        <f>IF(AW557&lt;0.75,1/0,IF(AW$561&lt;0.75,1/0,AC478))</f>
        <v>0.7151237474452441</v>
      </c>
      <c r="K478" s="42" t="e">
        <f>IF(AX557&lt;0.75,1/0,IF(AX$561&lt;0.75,1/0,AD478))</f>
        <v>#DIV/0!</v>
      </c>
      <c r="L478" s="42">
        <f>IF(AY557&lt;0.75,1/0,IF(AY$561&lt;0.75,1/0,AE478))</f>
        <v>9.4470974032392352E-3</v>
      </c>
      <c r="M478" s="42">
        <f>IF(AZ557&lt;0.75,1/0,IF(AZ$561&lt;0.75,1/0,AF478))</f>
        <v>0.61478234567549084</v>
      </c>
      <c r="N478" s="42">
        <f>IF(BA557&lt;0.75,1/0,IF(BA$561&lt;0.75,1/0,AG478))</f>
        <v>-6.6452628003283332E-2</v>
      </c>
      <c r="O478" s="42">
        <f>IF(BB557&lt;0.75,1/0,IF(BB$561&lt;0.75,1/0,AH478))</f>
        <v>-1.3712411730631868E-2</v>
      </c>
      <c r="P478" s="42">
        <f>IF(BC557&lt;0.75,1/0,IF(BC$561&lt;0.75,1/0,AI478))</f>
        <v>9.0534260456340609E-2</v>
      </c>
      <c r="Q478" s="42" t="e">
        <f>IF(BD557&lt;0.75,1/0,IF(BD$561&lt;0.75,1/0,AJ478))</f>
        <v>#DIV/0!</v>
      </c>
      <c r="R478" s="42">
        <f>IF(BE557&lt;0.75,1/0,IF(BE$561&lt;0.75,1/0,AK478))</f>
        <v>9.8796348192483618E-2</v>
      </c>
      <c r="S478" s="42">
        <f>IF(BF557&lt;0.75,1/0,IF(BF$561&lt;0.75,1/0,AL478))</f>
        <v>3.3692875581812887E-2</v>
      </c>
      <c r="U478" s="5" t="s">
        <v>37</v>
      </c>
      <c r="V478" s="6" t="s">
        <v>155</v>
      </c>
      <c r="W478" s="7" t="s">
        <v>140</v>
      </c>
      <c r="X478" s="1">
        <v>-0.10404606374591718</v>
      </c>
      <c r="Y478" s="1" t="e">
        <v>#N/A</v>
      </c>
      <c r="Z478" s="1">
        <v>6.9306693498155214E-2</v>
      </c>
      <c r="AA478" s="1" t="e">
        <v>#N/A</v>
      </c>
      <c r="AB478" s="1">
        <v>0.16252718724736015</v>
      </c>
      <c r="AC478" s="1">
        <v>0.7151237474452441</v>
      </c>
      <c r="AD478" s="1" t="e">
        <v>#N/A</v>
      </c>
      <c r="AE478" s="1">
        <v>9.4470974032392352E-3</v>
      </c>
      <c r="AF478" s="1">
        <v>0.61478234567549084</v>
      </c>
      <c r="AG478" s="1">
        <v>-6.6452628003283332E-2</v>
      </c>
      <c r="AH478" s="1">
        <v>-1.3712411730631868E-2</v>
      </c>
      <c r="AI478" s="1">
        <v>9.0534260456340609E-2</v>
      </c>
      <c r="AJ478" s="1" t="e">
        <v>#N/A</v>
      </c>
      <c r="AK478" s="1">
        <v>9.8796348192483618E-2</v>
      </c>
      <c r="AL478" s="1">
        <v>3.3692875581812887E-2</v>
      </c>
      <c r="AO478" s="41" t="s">
        <v>50</v>
      </c>
      <c r="AP478" s="38" t="s">
        <v>159</v>
      </c>
      <c r="AQ478" s="39" t="s">
        <v>16</v>
      </c>
      <c r="AR478" s="42">
        <f>BK478/360</f>
        <v>1</v>
      </c>
      <c r="AS478" s="42">
        <f t="shared" ref="AS478:AS498" si="673">BL478/360</f>
        <v>0.98888888888888893</v>
      </c>
      <c r="AT478" s="42">
        <f t="shared" ref="AT478:AT498" si="674">BM478/360</f>
        <v>0.95833333333333337</v>
      </c>
      <c r="AU478" s="42">
        <f t="shared" ref="AU478:AU498" si="675">BN478/360</f>
        <v>0.95833333333333337</v>
      </c>
      <c r="AV478" s="42">
        <f t="shared" ref="AV478:AV498" si="676">BO478/360</f>
        <v>1</v>
      </c>
      <c r="AW478" s="42">
        <f t="shared" ref="AW478:AW498" si="677">BP478/360</f>
        <v>0.97777777777777775</v>
      </c>
      <c r="AX478" s="42">
        <f t="shared" ref="AX478:AX498" si="678">BQ478/360</f>
        <v>0</v>
      </c>
      <c r="AY478" s="42">
        <f t="shared" ref="AY478:AY498" si="679">BR478/360</f>
        <v>1</v>
      </c>
      <c r="AZ478" s="42">
        <f t="shared" ref="AZ478:AZ498" si="680">BS478/360</f>
        <v>1</v>
      </c>
      <c r="BA478" s="42">
        <f t="shared" ref="BA478:BA498" si="681">BT478/360</f>
        <v>1</v>
      </c>
      <c r="BB478" s="42">
        <f t="shared" ref="BB478:BB498" si="682">BU478/360</f>
        <v>1</v>
      </c>
      <c r="BC478" s="42">
        <f t="shared" ref="BC478:BC498" si="683">BV478/360</f>
        <v>1</v>
      </c>
      <c r="BD478" s="42">
        <f t="shared" ref="BD478:BD498" si="684">BW478/360</f>
        <v>1</v>
      </c>
      <c r="BE478" s="42">
        <f t="shared" ref="BE478:BE498" si="685">BX478/360</f>
        <v>1</v>
      </c>
      <c r="BF478" s="42">
        <f t="shared" ref="BF478:BF498" si="686">BY478/360</f>
        <v>1</v>
      </c>
      <c r="BH478" s="41" t="s">
        <v>50</v>
      </c>
      <c r="BI478" s="38" t="s">
        <v>159</v>
      </c>
      <c r="BJ478" s="39" t="s">
        <v>16</v>
      </c>
      <c r="BK478" s="27">
        <v>360</v>
      </c>
      <c r="BL478" s="27">
        <v>356</v>
      </c>
      <c r="BM478" s="27">
        <v>345</v>
      </c>
      <c r="BN478" s="27">
        <v>345</v>
      </c>
      <c r="BO478" s="27">
        <v>360</v>
      </c>
      <c r="BP478" s="27">
        <v>352</v>
      </c>
      <c r="BQ478" s="27">
        <v>0</v>
      </c>
      <c r="BR478" s="27">
        <v>360</v>
      </c>
      <c r="BS478" s="27">
        <v>360</v>
      </c>
      <c r="BT478" s="27">
        <v>360</v>
      </c>
      <c r="BU478" s="27">
        <v>360</v>
      </c>
      <c r="BV478" s="27">
        <v>360</v>
      </c>
      <c r="BW478" s="27">
        <v>360</v>
      </c>
      <c r="BX478" s="27">
        <v>360</v>
      </c>
      <c r="BY478" s="27">
        <v>360</v>
      </c>
    </row>
    <row r="479" spans="2:77" x14ac:dyDescent="0.25">
      <c r="B479" s="41" t="s">
        <v>37</v>
      </c>
      <c r="C479" s="38" t="s">
        <v>156</v>
      </c>
      <c r="D479" s="39" t="s">
        <v>140</v>
      </c>
      <c r="E479" s="42">
        <f>IF(AR558&lt;0.75,1/0,IF(AR$561&lt;0.75,1/0,X479))</f>
        <v>-7.0728640210691029E-3</v>
      </c>
      <c r="F479" s="42" t="e">
        <f>IF(AS558&lt;0.75,1/0,IF(AS$561&lt;0.75,1/0,Y479))</f>
        <v>#DIV/0!</v>
      </c>
      <c r="G479" s="42">
        <f>IF(AT558&lt;0.75,1/0,IF(AT$561&lt;0.75,1/0,Z479))</f>
        <v>-0.18519532676159212</v>
      </c>
      <c r="H479" s="42" t="e">
        <f>IF(AU558&lt;0.75,1/0,IF(AU$561&lt;0.75,1/0,AA479))</f>
        <v>#DIV/0!</v>
      </c>
      <c r="I479" s="42">
        <f>IF(AV558&lt;0.75,1/0,IF(AV$561&lt;0.75,1/0,AB479))</f>
        <v>-0.11412747409241297</v>
      </c>
      <c r="J479" s="42">
        <f>IF(AW558&lt;0.75,1/0,IF(AW$561&lt;0.75,1/0,AC479))</f>
        <v>-0.20861324425792327</v>
      </c>
      <c r="K479" s="42" t="e">
        <f>IF(AX558&lt;0.75,1/0,IF(AX$561&lt;0.75,1/0,AD479))</f>
        <v>#DIV/0!</v>
      </c>
      <c r="L479" s="42">
        <f>IF(AY558&lt;0.75,1/0,IF(AY$561&lt;0.75,1/0,AE479))</f>
        <v>9.3582610087874496E-2</v>
      </c>
      <c r="M479" s="42">
        <f>IF(AZ558&lt;0.75,1/0,IF(AZ$561&lt;0.75,1/0,AF479))</f>
        <v>0.59219862933529011</v>
      </c>
      <c r="N479" s="42">
        <f>IF(BA558&lt;0.75,1/0,IF(BA$561&lt;0.75,1/0,AG479))</f>
        <v>-9.9812646558530282E-2</v>
      </c>
      <c r="O479" s="42">
        <f>IF(BB558&lt;0.75,1/0,IF(BB$561&lt;0.75,1/0,AH479))</f>
        <v>-0.28672997077589923</v>
      </c>
      <c r="P479" s="42">
        <f>IF(BC558&lt;0.75,1/0,IF(BC$561&lt;0.75,1/0,AI479))</f>
        <v>-7.6153833924237357E-3</v>
      </c>
      <c r="Q479" s="42" t="e">
        <f>IF(BD558&lt;0.75,1/0,IF(BD$561&lt;0.75,1/0,AJ479))</f>
        <v>#DIV/0!</v>
      </c>
      <c r="R479" s="42">
        <f>IF(BE558&lt;0.75,1/0,IF(BE$561&lt;0.75,1/0,AK479))</f>
        <v>-5.4923658611968129E-2</v>
      </c>
      <c r="S479" s="42">
        <f>IF(BF558&lt;0.75,1/0,IF(BF$561&lt;0.75,1/0,AL479))</f>
        <v>-9.4003162258282424E-2</v>
      </c>
      <c r="U479" s="5" t="s">
        <v>37</v>
      </c>
      <c r="V479" s="6" t="s">
        <v>156</v>
      </c>
      <c r="W479" s="7" t="s">
        <v>140</v>
      </c>
      <c r="X479" s="1">
        <v>-7.0728640210691029E-3</v>
      </c>
      <c r="Y479" s="1" t="e">
        <v>#N/A</v>
      </c>
      <c r="Z479" s="1">
        <v>-0.18519532676159212</v>
      </c>
      <c r="AA479" s="1" t="e">
        <v>#N/A</v>
      </c>
      <c r="AB479" s="1">
        <v>-0.11412747409241297</v>
      </c>
      <c r="AC479" s="1">
        <v>-0.20861324425792327</v>
      </c>
      <c r="AD479" s="1" t="e">
        <v>#N/A</v>
      </c>
      <c r="AE479" s="1">
        <v>9.3582610087874496E-2</v>
      </c>
      <c r="AF479" s="1">
        <v>0.59219862933529011</v>
      </c>
      <c r="AG479" s="1">
        <v>-9.9812646558530282E-2</v>
      </c>
      <c r="AH479" s="1">
        <v>-0.28672997077589923</v>
      </c>
      <c r="AI479" s="1">
        <v>-7.6153833924237357E-3</v>
      </c>
      <c r="AJ479" s="1" t="e">
        <v>#N/A</v>
      </c>
      <c r="AK479" s="1">
        <v>-5.4923658611968129E-2</v>
      </c>
      <c r="AL479" s="1">
        <v>-9.4003162258282424E-2</v>
      </c>
      <c r="AO479" s="41" t="s">
        <v>50</v>
      </c>
      <c r="AP479" s="38" t="s">
        <v>160</v>
      </c>
      <c r="AQ479" s="39" t="s">
        <v>16</v>
      </c>
      <c r="AR479" s="42">
        <f t="shared" ref="AR479:AR491" si="687">BK479/360</f>
        <v>1</v>
      </c>
      <c r="AS479" s="42">
        <f t="shared" si="673"/>
        <v>0.9916666666666667</v>
      </c>
      <c r="AT479" s="42">
        <f t="shared" si="674"/>
        <v>0.95833333333333337</v>
      </c>
      <c r="AU479" s="42">
        <f t="shared" si="675"/>
        <v>0.95833333333333337</v>
      </c>
      <c r="AV479" s="42">
        <f t="shared" si="676"/>
        <v>1</v>
      </c>
      <c r="AW479" s="42">
        <f t="shared" si="677"/>
        <v>0.97777777777777775</v>
      </c>
      <c r="AX479" s="42">
        <f t="shared" si="678"/>
        <v>0.98055555555555551</v>
      </c>
      <c r="AY479" s="42">
        <f t="shared" si="679"/>
        <v>1</v>
      </c>
      <c r="AZ479" s="42">
        <f t="shared" si="680"/>
        <v>1</v>
      </c>
      <c r="BA479" s="42">
        <f t="shared" si="681"/>
        <v>1</v>
      </c>
      <c r="BB479" s="42">
        <f t="shared" si="682"/>
        <v>1</v>
      </c>
      <c r="BC479" s="42">
        <f t="shared" si="683"/>
        <v>1</v>
      </c>
      <c r="BD479" s="42">
        <f t="shared" si="684"/>
        <v>1</v>
      </c>
      <c r="BE479" s="42">
        <f t="shared" si="685"/>
        <v>1</v>
      </c>
      <c r="BF479" s="42">
        <f t="shared" si="686"/>
        <v>1</v>
      </c>
      <c r="BH479" s="41" t="s">
        <v>50</v>
      </c>
      <c r="BI479" s="38" t="s">
        <v>160</v>
      </c>
      <c r="BJ479" s="39" t="s">
        <v>16</v>
      </c>
      <c r="BK479" s="27">
        <v>360</v>
      </c>
      <c r="BL479" s="27">
        <v>357</v>
      </c>
      <c r="BM479" s="27">
        <v>345</v>
      </c>
      <c r="BN479" s="27">
        <v>345</v>
      </c>
      <c r="BO479" s="27">
        <v>360</v>
      </c>
      <c r="BP479" s="27">
        <v>352</v>
      </c>
      <c r="BQ479" s="27">
        <v>353</v>
      </c>
      <c r="BR479" s="27">
        <v>360</v>
      </c>
      <c r="BS479" s="27">
        <v>360</v>
      </c>
      <c r="BT479" s="27">
        <v>360</v>
      </c>
      <c r="BU479" s="27">
        <v>360</v>
      </c>
      <c r="BV479" s="27">
        <v>360</v>
      </c>
      <c r="BW479" s="27">
        <v>360</v>
      </c>
      <c r="BX479" s="27">
        <v>360</v>
      </c>
      <c r="BY479" s="27">
        <v>360</v>
      </c>
    </row>
    <row r="480" spans="2:77" x14ac:dyDescent="0.25">
      <c r="B480" s="41" t="s">
        <v>37</v>
      </c>
      <c r="C480" s="38" t="s">
        <v>157</v>
      </c>
      <c r="D480" s="39" t="s">
        <v>140</v>
      </c>
      <c r="E480" s="42">
        <f>IF(AR559&lt;0.75,1/0,IF(AR$561&lt;0.75,1/0,X480))</f>
        <v>0.30860347417943346</v>
      </c>
      <c r="F480" s="42" t="e">
        <f>IF(AS559&lt;0.75,1/0,IF(AS$561&lt;0.75,1/0,Y480))</f>
        <v>#DIV/0!</v>
      </c>
      <c r="G480" s="42">
        <f>IF(AT559&lt;0.75,1/0,IF(AT$561&lt;0.75,1/0,Z480))</f>
        <v>-0.14868980803016507</v>
      </c>
      <c r="H480" s="42" t="e">
        <f>IF(AU559&lt;0.75,1/0,IF(AU$561&lt;0.75,1/0,AA480))</f>
        <v>#DIV/0!</v>
      </c>
      <c r="I480" s="42">
        <f>IF(AV559&lt;0.75,1/0,IF(AV$561&lt;0.75,1/0,AB480))</f>
        <v>9.3560197004263435E-2</v>
      </c>
      <c r="J480" s="42">
        <f>IF(AW559&lt;0.75,1/0,IF(AW$561&lt;0.75,1/0,AC480))</f>
        <v>-1.6012264944349153E-2</v>
      </c>
      <c r="K480" s="42" t="e">
        <f>IF(AX559&lt;0.75,1/0,IF(AX$561&lt;0.75,1/0,AD480))</f>
        <v>#DIV/0!</v>
      </c>
      <c r="L480" s="42">
        <f>IF(AY559&lt;0.75,1/0,IF(AY$561&lt;0.75,1/0,AE480))</f>
        <v>9.2999766095766878E-2</v>
      </c>
      <c r="M480" s="42">
        <f>IF(AZ559&lt;0.75,1/0,IF(AZ$561&lt;0.75,1/0,AF480))</f>
        <v>0.92268001661287236</v>
      </c>
      <c r="N480" s="42">
        <f>IF(BA559&lt;0.75,1/0,IF(BA$561&lt;0.75,1/0,AG480))</f>
        <v>-3.0274214252659859E-2</v>
      </c>
      <c r="O480" s="42">
        <f>IF(BB559&lt;0.75,1/0,IF(BB$561&lt;0.75,1/0,AH480))</f>
        <v>-0.16658155931407592</v>
      </c>
      <c r="P480" s="42">
        <f>IF(BC559&lt;0.75,1/0,IF(BC$561&lt;0.75,1/0,AI480))</f>
        <v>9.7825863923763023E-2</v>
      </c>
      <c r="Q480" s="42" t="e">
        <f>IF(BD559&lt;0.75,1/0,IF(BD$561&lt;0.75,1/0,AJ480))</f>
        <v>#DIV/0!</v>
      </c>
      <c r="R480" s="42">
        <f>IF(BE559&lt;0.75,1/0,IF(BE$561&lt;0.75,1/0,AK480))</f>
        <v>9.2833759893433898E-2</v>
      </c>
      <c r="S480" s="42">
        <f>IF(BF559&lt;0.75,1/0,IF(BF$561&lt;0.75,1/0,AL480))</f>
        <v>6.997712436732928E-2</v>
      </c>
      <c r="U480" s="5" t="s">
        <v>37</v>
      </c>
      <c r="V480" s="6" t="s">
        <v>157</v>
      </c>
      <c r="W480" s="7" t="s">
        <v>140</v>
      </c>
      <c r="X480" s="1">
        <v>0.30860347417943346</v>
      </c>
      <c r="Y480" s="1" t="e">
        <v>#N/A</v>
      </c>
      <c r="Z480" s="1">
        <v>-0.14868980803016507</v>
      </c>
      <c r="AA480" s="1" t="e">
        <v>#N/A</v>
      </c>
      <c r="AB480" s="1">
        <v>9.3560197004263435E-2</v>
      </c>
      <c r="AC480" s="1">
        <v>-1.6012264944349153E-2</v>
      </c>
      <c r="AD480" s="1" t="e">
        <v>#N/A</v>
      </c>
      <c r="AE480" s="1">
        <v>9.2999766095766878E-2</v>
      </c>
      <c r="AF480" s="1">
        <v>0.92268001661287236</v>
      </c>
      <c r="AG480" s="1">
        <v>-3.0274214252659859E-2</v>
      </c>
      <c r="AH480" s="1">
        <v>-0.16658155931407592</v>
      </c>
      <c r="AI480" s="1">
        <v>9.7825863923763023E-2</v>
      </c>
      <c r="AJ480" s="1" t="e">
        <v>#N/A</v>
      </c>
      <c r="AK480" s="1">
        <v>9.2833759893433898E-2</v>
      </c>
      <c r="AL480" s="1">
        <v>6.997712436732928E-2</v>
      </c>
      <c r="AO480" s="41" t="s">
        <v>50</v>
      </c>
      <c r="AP480" s="38" t="s">
        <v>161</v>
      </c>
      <c r="AQ480" s="39" t="s">
        <v>16</v>
      </c>
      <c r="AR480" s="42">
        <f t="shared" si="687"/>
        <v>1</v>
      </c>
      <c r="AS480" s="42">
        <f t="shared" si="673"/>
        <v>0.98888888888888893</v>
      </c>
      <c r="AT480" s="42">
        <f t="shared" si="674"/>
        <v>0.99722222222222223</v>
      </c>
      <c r="AU480" s="42">
        <f t="shared" si="675"/>
        <v>0.95833333333333337</v>
      </c>
      <c r="AV480" s="42">
        <f t="shared" si="676"/>
        <v>0.95833333333333337</v>
      </c>
      <c r="AW480" s="42">
        <f t="shared" si="677"/>
        <v>0.9555555555555556</v>
      </c>
      <c r="AX480" s="42">
        <f t="shared" si="678"/>
        <v>0.98055555555555551</v>
      </c>
      <c r="AY480" s="42">
        <f t="shared" si="679"/>
        <v>0.99722222222222223</v>
      </c>
      <c r="AZ480" s="42">
        <f t="shared" si="680"/>
        <v>1</v>
      </c>
      <c r="BA480" s="42">
        <f t="shared" si="681"/>
        <v>1</v>
      </c>
      <c r="BB480" s="42">
        <f t="shared" si="682"/>
        <v>1</v>
      </c>
      <c r="BC480" s="42">
        <f t="shared" si="683"/>
        <v>1</v>
      </c>
      <c r="BD480" s="42">
        <f t="shared" si="684"/>
        <v>1</v>
      </c>
      <c r="BE480" s="42">
        <f t="shared" si="685"/>
        <v>1</v>
      </c>
      <c r="BF480" s="42">
        <f t="shared" si="686"/>
        <v>1</v>
      </c>
      <c r="BH480" s="41" t="s">
        <v>50</v>
      </c>
      <c r="BI480" s="38" t="s">
        <v>161</v>
      </c>
      <c r="BJ480" s="39" t="s">
        <v>16</v>
      </c>
      <c r="BK480" s="27">
        <v>360</v>
      </c>
      <c r="BL480" s="27">
        <v>356</v>
      </c>
      <c r="BM480" s="27">
        <v>359</v>
      </c>
      <c r="BN480" s="27">
        <v>345</v>
      </c>
      <c r="BO480" s="27">
        <v>345</v>
      </c>
      <c r="BP480" s="27">
        <v>344</v>
      </c>
      <c r="BQ480" s="27">
        <v>353</v>
      </c>
      <c r="BR480" s="27">
        <v>359</v>
      </c>
      <c r="BS480" s="27">
        <v>360</v>
      </c>
      <c r="BT480" s="27">
        <v>360</v>
      </c>
      <c r="BU480" s="27">
        <v>360</v>
      </c>
      <c r="BV480" s="27">
        <v>360</v>
      </c>
      <c r="BW480" s="27">
        <v>360</v>
      </c>
      <c r="BX480" s="27">
        <v>360</v>
      </c>
      <c r="BY480" s="27">
        <v>360</v>
      </c>
    </row>
    <row r="481" spans="2:77" x14ac:dyDescent="0.25">
      <c r="B481" s="41" t="s">
        <v>37</v>
      </c>
      <c r="C481" s="38" t="s">
        <v>158</v>
      </c>
      <c r="D481" s="39" t="s">
        <v>140</v>
      </c>
      <c r="E481" s="42">
        <f>IF(AR560&lt;0.75,1/0,IF(AR$561&lt;0.75,1/0,X481))</f>
        <v>0.22923269127058465</v>
      </c>
      <c r="F481" s="42" t="e">
        <f>IF(AS560&lt;0.75,1/0,IF(AS$561&lt;0.75,1/0,Y481))</f>
        <v>#DIV/0!</v>
      </c>
      <c r="G481" s="42">
        <f>IF(AT560&lt;0.75,1/0,IF(AT$561&lt;0.75,1/0,Z481))</f>
        <v>0.17950953966492245</v>
      </c>
      <c r="H481" s="42" t="e">
        <f>IF(AU560&lt;0.75,1/0,IF(AU$561&lt;0.75,1/0,AA481))</f>
        <v>#DIV/0!</v>
      </c>
      <c r="I481" s="42">
        <f>IF(AV560&lt;0.75,1/0,IF(AV$561&lt;0.75,1/0,AB481))</f>
        <v>7.7453802770931945E-2</v>
      </c>
      <c r="J481" s="42">
        <f>IF(AW560&lt;0.75,1/0,IF(AW$561&lt;0.75,1/0,AC481))</f>
        <v>0.10728775277233193</v>
      </c>
      <c r="K481" s="42" t="e">
        <f>IF(AX560&lt;0.75,1/0,IF(AX$561&lt;0.75,1/0,AD481))</f>
        <v>#DIV/0!</v>
      </c>
      <c r="L481" s="42">
        <f>IF(AY560&lt;0.75,1/0,IF(AY$561&lt;0.75,1/0,AE481))</f>
        <v>-4.5775536409529805E-2</v>
      </c>
      <c r="M481" s="42">
        <f>IF(AZ560&lt;0.75,1/0,IF(AZ$561&lt;0.75,1/0,AF481))</f>
        <v>0.13880352308962629</v>
      </c>
      <c r="N481" s="42">
        <f>IF(BA560&lt;0.75,1/0,IF(BA$561&lt;0.75,1/0,AG481))</f>
        <v>0.20695535925976105</v>
      </c>
      <c r="O481" s="42">
        <f>IF(BB560&lt;0.75,1/0,IF(BB$561&lt;0.75,1/0,AH481))</f>
        <v>5.0407847122636573E-2</v>
      </c>
      <c r="P481" s="42">
        <f>IF(BC560&lt;0.75,1/0,IF(BC$561&lt;0.75,1/0,AI481))</f>
        <v>5.2699629818056426E-2</v>
      </c>
      <c r="Q481" s="42" t="e">
        <f>IF(BD560&lt;0.75,1/0,IF(BD$561&lt;0.75,1/0,AJ481))</f>
        <v>#DIV/0!</v>
      </c>
      <c r="R481" s="42">
        <f>IF(BE560&lt;0.75,1/0,IF(BE$561&lt;0.75,1/0,AK481))</f>
        <v>0.12152369080969283</v>
      </c>
      <c r="S481" s="42">
        <f>IF(BF560&lt;0.75,1/0,IF(BF$561&lt;0.75,1/0,AL481))</f>
        <v>0.18922399813247015</v>
      </c>
      <c r="U481" s="5" t="s">
        <v>37</v>
      </c>
      <c r="V481" s="6" t="s">
        <v>158</v>
      </c>
      <c r="W481" s="7" t="s">
        <v>140</v>
      </c>
      <c r="X481" s="1">
        <v>0.22923269127058465</v>
      </c>
      <c r="Y481" s="1" t="e">
        <v>#N/A</v>
      </c>
      <c r="Z481" s="1">
        <v>0.17950953966492245</v>
      </c>
      <c r="AA481" s="1" t="e">
        <v>#N/A</v>
      </c>
      <c r="AB481" s="1">
        <v>7.7453802770931945E-2</v>
      </c>
      <c r="AC481" s="1">
        <v>0.10728775277233193</v>
      </c>
      <c r="AD481" s="1" t="e">
        <v>#N/A</v>
      </c>
      <c r="AE481" s="1">
        <v>-4.5775536409529805E-2</v>
      </c>
      <c r="AF481" s="1">
        <v>0.13880352308962629</v>
      </c>
      <c r="AG481" s="1">
        <v>0.20695535925976105</v>
      </c>
      <c r="AH481" s="1">
        <v>5.0407847122636573E-2</v>
      </c>
      <c r="AI481" s="1">
        <v>5.2699629818056426E-2</v>
      </c>
      <c r="AJ481" s="1" t="e">
        <v>#N/A</v>
      </c>
      <c r="AK481" s="1">
        <v>0.12152369080969283</v>
      </c>
      <c r="AL481" s="1">
        <v>0.18922399813247015</v>
      </c>
      <c r="AO481" s="41" t="s">
        <v>50</v>
      </c>
      <c r="AP481" s="38" t="s">
        <v>162</v>
      </c>
      <c r="AQ481" s="39" t="s">
        <v>16</v>
      </c>
      <c r="AR481" s="42">
        <f t="shared" si="687"/>
        <v>1</v>
      </c>
      <c r="AS481" s="42">
        <f t="shared" si="673"/>
        <v>0.98888888888888893</v>
      </c>
      <c r="AT481" s="42">
        <f t="shared" si="674"/>
        <v>1</v>
      </c>
      <c r="AU481" s="42">
        <f t="shared" si="675"/>
        <v>0.96388888888888891</v>
      </c>
      <c r="AV481" s="42">
        <f t="shared" si="676"/>
        <v>0.94444444444444442</v>
      </c>
      <c r="AW481" s="42">
        <f t="shared" si="677"/>
        <v>0.98055555555555551</v>
      </c>
      <c r="AX481" s="42">
        <f t="shared" si="678"/>
        <v>0.97499999999999998</v>
      </c>
      <c r="AY481" s="42">
        <f t="shared" si="679"/>
        <v>1</v>
      </c>
      <c r="AZ481" s="42">
        <f t="shared" si="680"/>
        <v>0.99444444444444446</v>
      </c>
      <c r="BA481" s="42">
        <f t="shared" si="681"/>
        <v>1</v>
      </c>
      <c r="BB481" s="42">
        <f t="shared" si="682"/>
        <v>1</v>
      </c>
      <c r="BC481" s="42">
        <f t="shared" si="683"/>
        <v>1</v>
      </c>
      <c r="BD481" s="42">
        <f t="shared" si="684"/>
        <v>0.98611111111111116</v>
      </c>
      <c r="BE481" s="42">
        <f t="shared" si="685"/>
        <v>1</v>
      </c>
      <c r="BF481" s="42">
        <f t="shared" si="686"/>
        <v>1</v>
      </c>
      <c r="BH481" s="41" t="s">
        <v>50</v>
      </c>
      <c r="BI481" s="38" t="s">
        <v>162</v>
      </c>
      <c r="BJ481" s="39" t="s">
        <v>16</v>
      </c>
      <c r="BK481" s="27">
        <v>360</v>
      </c>
      <c r="BL481" s="27">
        <v>356</v>
      </c>
      <c r="BM481" s="27">
        <v>360</v>
      </c>
      <c r="BN481" s="27">
        <v>347</v>
      </c>
      <c r="BO481" s="27">
        <v>340</v>
      </c>
      <c r="BP481" s="27">
        <v>353</v>
      </c>
      <c r="BQ481" s="27">
        <v>351</v>
      </c>
      <c r="BR481" s="27">
        <v>360</v>
      </c>
      <c r="BS481" s="27">
        <v>358</v>
      </c>
      <c r="BT481" s="27">
        <v>360</v>
      </c>
      <c r="BU481" s="27">
        <v>360</v>
      </c>
      <c r="BV481" s="27">
        <v>360</v>
      </c>
      <c r="BW481" s="27">
        <v>355</v>
      </c>
      <c r="BX481" s="27">
        <v>360</v>
      </c>
      <c r="BY481" s="27">
        <v>360</v>
      </c>
    </row>
    <row r="482" spans="2:77" x14ac:dyDescent="0.25">
      <c r="B482" s="41" t="s">
        <v>38</v>
      </c>
      <c r="C482" s="38" t="s">
        <v>153</v>
      </c>
      <c r="D482" s="39" t="s">
        <v>140</v>
      </c>
      <c r="E482" s="42">
        <f>IF(AR562&lt;0.75,1/0,IF(AR$568&lt;0.75,1/0,X482))</f>
        <v>-0.30376889588156952</v>
      </c>
      <c r="F482" s="42" t="e">
        <f>IF(AS562&lt;0.75,1/0,IF(AS$568&lt;0.75,1/0,Y482))</f>
        <v>#DIV/0!</v>
      </c>
      <c r="G482" s="42">
        <f>IF(AT562&lt;0.75,1/0,IF(AT$568&lt;0.75,1/0,Z482))</f>
        <v>-0.33714267002848808</v>
      </c>
      <c r="H482" s="42" t="e">
        <f>IF(AU562&lt;0.75,1/0,IF(AU$568&lt;0.75,1/0,AA482))</f>
        <v>#DIV/0!</v>
      </c>
      <c r="I482" s="42">
        <f>IF(AV562&lt;0.75,1/0,IF(AV$568&lt;0.75,1/0,AB482))</f>
        <v>-0.31908673409714927</v>
      </c>
      <c r="J482" s="42">
        <f>IF(AW562&lt;0.75,1/0,IF(AW$568&lt;0.75,1/0,AC482))</f>
        <v>0.1713538495025213</v>
      </c>
      <c r="K482" s="42" t="e">
        <f>IF(AX562&lt;0.75,1/0,IF(AX$568&lt;0.75,1/0,AD482))</f>
        <v>#DIV/0!</v>
      </c>
      <c r="L482" s="42">
        <f>IF(AY562&lt;0.75,1/0,IF(AY$568&lt;0.75,1/0,AE482))</f>
        <v>0.32008996155870384</v>
      </c>
      <c r="M482" s="42">
        <f>IF(AZ562&lt;0.75,1/0,IF(AZ$568&lt;0.75,1/0,AF482))</f>
        <v>0.26798386840015209</v>
      </c>
      <c r="N482" s="42">
        <f>IF(BA562&lt;0.75,1/0,IF(BA$568&lt;0.75,1/0,AG482))</f>
        <v>-0.39239085224818349</v>
      </c>
      <c r="O482" s="42" t="e">
        <f>IF(BB562&lt;0.75,1/0,IF(BB$568&lt;0.75,1/0,AH482))</f>
        <v>#DIV/0!</v>
      </c>
      <c r="P482" s="42">
        <f>IF(BC562&lt;0.75,1/0,IF(BC$568&lt;0.75,1/0,AI482))</f>
        <v>-0.12450302762129528</v>
      </c>
      <c r="Q482" s="42" t="e">
        <f>IF(BD562&lt;0.75,1/0,IF(BD$568&lt;0.75,1/0,AJ482))</f>
        <v>#DIV/0!</v>
      </c>
      <c r="R482" s="42">
        <f>IF(BE562&lt;0.75,1/0,IF(BE$568&lt;0.75,1/0,AK482))</f>
        <v>-9.9171642334564103E-2</v>
      </c>
      <c r="S482" s="42">
        <f>IF(BF562&lt;0.75,1/0,IF(BF$568&lt;0.75,1/0,AL482))</f>
        <v>-0.3760111507194418</v>
      </c>
      <c r="U482" s="5" t="s">
        <v>38</v>
      </c>
      <c r="V482" s="6" t="s">
        <v>153</v>
      </c>
      <c r="W482" s="7" t="s">
        <v>140</v>
      </c>
      <c r="X482" s="1">
        <v>-0.30376889588156952</v>
      </c>
      <c r="Y482" s="1" t="e">
        <v>#N/A</v>
      </c>
      <c r="Z482" s="1">
        <v>-0.33714267002848808</v>
      </c>
      <c r="AA482" s="1" t="e">
        <v>#N/A</v>
      </c>
      <c r="AB482" s="1">
        <v>-0.31908673409714927</v>
      </c>
      <c r="AC482" s="1">
        <v>0.1713538495025213</v>
      </c>
      <c r="AD482" s="1" t="e">
        <v>#N/A</v>
      </c>
      <c r="AE482" s="1">
        <v>0.32008996155870384</v>
      </c>
      <c r="AF482" s="1">
        <v>0.26798386840015209</v>
      </c>
      <c r="AG482" s="1">
        <v>-0.39239085224818349</v>
      </c>
      <c r="AH482" s="1" t="e">
        <v>#N/A</v>
      </c>
      <c r="AI482" s="1">
        <v>-0.12450302762129528</v>
      </c>
      <c r="AJ482" s="1" t="e">
        <v>#N/A</v>
      </c>
      <c r="AK482" s="1">
        <v>-9.9171642334564103E-2</v>
      </c>
      <c r="AL482" s="1">
        <v>-0.3760111507194418</v>
      </c>
      <c r="AO482" s="41" t="s">
        <v>50</v>
      </c>
      <c r="AP482" s="38" t="s">
        <v>163</v>
      </c>
      <c r="AQ482" s="39" t="s">
        <v>16</v>
      </c>
      <c r="AR482" s="42">
        <f t="shared" si="687"/>
        <v>1</v>
      </c>
      <c r="AS482" s="42">
        <f t="shared" si="673"/>
        <v>0.98333333333333328</v>
      </c>
      <c r="AT482" s="42">
        <f t="shared" si="674"/>
        <v>1</v>
      </c>
      <c r="AU482" s="42">
        <f t="shared" si="675"/>
        <v>0.95833333333333337</v>
      </c>
      <c r="AV482" s="42">
        <f t="shared" si="676"/>
        <v>0.98611111111111116</v>
      </c>
      <c r="AW482" s="42">
        <f t="shared" si="677"/>
        <v>0.96388888888888891</v>
      </c>
      <c r="AX482" s="42">
        <f t="shared" si="678"/>
        <v>0.98888888888888893</v>
      </c>
      <c r="AY482" s="42">
        <f t="shared" si="679"/>
        <v>1</v>
      </c>
      <c r="AZ482" s="42">
        <f t="shared" si="680"/>
        <v>0.99444444444444446</v>
      </c>
      <c r="BA482" s="42">
        <f t="shared" si="681"/>
        <v>1</v>
      </c>
      <c r="BB482" s="42">
        <f t="shared" si="682"/>
        <v>1</v>
      </c>
      <c r="BC482" s="42">
        <f t="shared" si="683"/>
        <v>1</v>
      </c>
      <c r="BD482" s="42">
        <f t="shared" si="684"/>
        <v>0.98611111111111116</v>
      </c>
      <c r="BE482" s="42">
        <f t="shared" si="685"/>
        <v>1</v>
      </c>
      <c r="BF482" s="42">
        <f t="shared" si="686"/>
        <v>1</v>
      </c>
      <c r="BH482" s="41" t="s">
        <v>50</v>
      </c>
      <c r="BI482" s="38" t="s">
        <v>163</v>
      </c>
      <c r="BJ482" s="39" t="s">
        <v>16</v>
      </c>
      <c r="BK482" s="27">
        <v>360</v>
      </c>
      <c r="BL482" s="27">
        <v>354</v>
      </c>
      <c r="BM482" s="27">
        <v>360</v>
      </c>
      <c r="BN482" s="27">
        <v>345</v>
      </c>
      <c r="BO482" s="27">
        <v>355</v>
      </c>
      <c r="BP482" s="27">
        <v>347</v>
      </c>
      <c r="BQ482" s="27">
        <v>356</v>
      </c>
      <c r="BR482" s="27">
        <v>360</v>
      </c>
      <c r="BS482" s="27">
        <v>358</v>
      </c>
      <c r="BT482" s="27">
        <v>360</v>
      </c>
      <c r="BU482" s="27">
        <v>360</v>
      </c>
      <c r="BV482" s="27">
        <v>360</v>
      </c>
      <c r="BW482" s="27">
        <v>355</v>
      </c>
      <c r="BX482" s="27">
        <v>360</v>
      </c>
      <c r="BY482" s="27">
        <v>360</v>
      </c>
    </row>
    <row r="483" spans="2:77" x14ac:dyDescent="0.25">
      <c r="B483" s="41" t="s">
        <v>38</v>
      </c>
      <c r="C483" s="38" t="s">
        <v>154</v>
      </c>
      <c r="D483" s="39" t="s">
        <v>140</v>
      </c>
      <c r="E483" s="42">
        <f>IF(AR563&lt;0.75,1/0,IF(AR$568&lt;0.75,1/0,X483))</f>
        <v>0.19112193008169442</v>
      </c>
      <c r="F483" s="42" t="e">
        <f>IF(AS563&lt;0.75,1/0,IF(AS$568&lt;0.75,1/0,Y483))</f>
        <v>#DIV/0!</v>
      </c>
      <c r="G483" s="42">
        <f>IF(AT563&lt;0.75,1/0,IF(AT$568&lt;0.75,1/0,Z483))</f>
        <v>-0.19705684026813786</v>
      </c>
      <c r="H483" s="42" t="e">
        <f>IF(AU563&lt;0.75,1/0,IF(AU$568&lt;0.75,1/0,AA483))</f>
        <v>#DIV/0!</v>
      </c>
      <c r="I483" s="42">
        <f>IF(AV563&lt;0.75,1/0,IF(AV$568&lt;0.75,1/0,AB483))</f>
        <v>-0.25502824650556399</v>
      </c>
      <c r="J483" s="42">
        <f>IF(AW563&lt;0.75,1/0,IF(AW$568&lt;0.75,1/0,AC483))</f>
        <v>0.31207929823364977</v>
      </c>
      <c r="K483" s="42" t="e">
        <f>IF(AX563&lt;0.75,1/0,IF(AX$568&lt;0.75,1/0,AD483))</f>
        <v>#DIV/0!</v>
      </c>
      <c r="L483" s="42">
        <f>IF(AY563&lt;0.75,1/0,IF(AY$568&lt;0.75,1/0,AE483))</f>
        <v>-0.14524775593477812</v>
      </c>
      <c r="M483" s="42">
        <f>IF(AZ563&lt;0.75,1/0,IF(AZ$568&lt;0.75,1/0,AF483))</f>
        <v>0.1920126097609125</v>
      </c>
      <c r="N483" s="42">
        <f>IF(BA563&lt;0.75,1/0,IF(BA$568&lt;0.75,1/0,AG483))</f>
        <v>-0.34169168402209327</v>
      </c>
      <c r="O483" s="42">
        <f>IF(BB563&lt;0.75,1/0,IF(BB$568&lt;0.75,1/0,AH483))</f>
        <v>-0.28101295407569338</v>
      </c>
      <c r="P483" s="42">
        <f>IF(BC563&lt;0.75,1/0,IF(BC$568&lt;0.75,1/0,AI483))</f>
        <v>-0.2305025493965418</v>
      </c>
      <c r="Q483" s="42" t="e">
        <f>IF(BD563&lt;0.75,1/0,IF(BD$568&lt;0.75,1/0,AJ483))</f>
        <v>#DIV/0!</v>
      </c>
      <c r="R483" s="42">
        <f>IF(BE563&lt;0.75,1/0,IF(BE$568&lt;0.75,1/0,AK483))</f>
        <v>-0.1651169170636646</v>
      </c>
      <c r="S483" s="42">
        <f>IF(BF563&lt;0.75,1/0,IF(BF$568&lt;0.75,1/0,AL483))</f>
        <v>-0.23470052802071628</v>
      </c>
      <c r="U483" s="5" t="s">
        <v>38</v>
      </c>
      <c r="V483" s="6" t="s">
        <v>154</v>
      </c>
      <c r="W483" s="7" t="s">
        <v>140</v>
      </c>
      <c r="X483" s="1">
        <v>0.19112193008169442</v>
      </c>
      <c r="Y483" s="1" t="e">
        <v>#N/A</v>
      </c>
      <c r="Z483" s="1">
        <v>-0.19705684026813786</v>
      </c>
      <c r="AA483" s="1" t="e">
        <v>#N/A</v>
      </c>
      <c r="AB483" s="1">
        <v>-0.25502824650556399</v>
      </c>
      <c r="AC483" s="1">
        <v>0.31207929823364977</v>
      </c>
      <c r="AD483" s="1" t="e">
        <v>#N/A</v>
      </c>
      <c r="AE483" s="1">
        <v>-0.14524775593477812</v>
      </c>
      <c r="AF483" s="1">
        <v>0.1920126097609125</v>
      </c>
      <c r="AG483" s="1">
        <v>-0.34169168402209327</v>
      </c>
      <c r="AH483" s="1">
        <v>-0.28101295407569338</v>
      </c>
      <c r="AI483" s="1">
        <v>-0.2305025493965418</v>
      </c>
      <c r="AJ483" s="1" t="e">
        <v>#N/A</v>
      </c>
      <c r="AK483" s="1">
        <v>-0.1651169170636646</v>
      </c>
      <c r="AL483" s="1">
        <v>-0.23470052802071628</v>
      </c>
      <c r="AO483" s="41" t="s">
        <v>50</v>
      </c>
      <c r="AP483" s="38" t="s">
        <v>77</v>
      </c>
      <c r="AQ483" s="39" t="s">
        <v>16</v>
      </c>
      <c r="AR483" s="42">
        <f t="shared" si="687"/>
        <v>0.9916666666666667</v>
      </c>
      <c r="AS483" s="42">
        <f t="shared" si="673"/>
        <v>0.98055555555555551</v>
      </c>
      <c r="AT483" s="42">
        <f t="shared" si="674"/>
        <v>1</v>
      </c>
      <c r="AU483" s="42">
        <f t="shared" si="675"/>
        <v>0.95833333333333337</v>
      </c>
      <c r="AV483" s="42">
        <f t="shared" si="676"/>
        <v>0.98611111111111116</v>
      </c>
      <c r="AW483" s="42">
        <f t="shared" si="677"/>
        <v>0.97499999999999998</v>
      </c>
      <c r="AX483" s="42">
        <f t="shared" si="678"/>
        <v>0.99444444444444446</v>
      </c>
      <c r="AY483" s="42">
        <f t="shared" si="679"/>
        <v>1</v>
      </c>
      <c r="AZ483" s="42">
        <f t="shared" si="680"/>
        <v>0.99722222222222223</v>
      </c>
      <c r="BA483" s="42">
        <f t="shared" si="681"/>
        <v>1</v>
      </c>
      <c r="BB483" s="42">
        <f t="shared" si="682"/>
        <v>1</v>
      </c>
      <c r="BC483" s="42">
        <f t="shared" si="683"/>
        <v>1</v>
      </c>
      <c r="BD483" s="42">
        <f t="shared" si="684"/>
        <v>0.98333333333333328</v>
      </c>
      <c r="BE483" s="42">
        <f t="shared" si="685"/>
        <v>1</v>
      </c>
      <c r="BF483" s="42">
        <f t="shared" si="686"/>
        <v>1</v>
      </c>
      <c r="BH483" s="41" t="s">
        <v>50</v>
      </c>
      <c r="BI483" s="38" t="s">
        <v>77</v>
      </c>
      <c r="BJ483" s="39" t="s">
        <v>16</v>
      </c>
      <c r="BK483" s="27">
        <v>357</v>
      </c>
      <c r="BL483" s="27">
        <v>353</v>
      </c>
      <c r="BM483" s="27">
        <v>360</v>
      </c>
      <c r="BN483" s="27">
        <v>345</v>
      </c>
      <c r="BO483" s="27">
        <v>355</v>
      </c>
      <c r="BP483" s="27">
        <v>351</v>
      </c>
      <c r="BQ483" s="27">
        <v>358</v>
      </c>
      <c r="BR483" s="27">
        <v>360</v>
      </c>
      <c r="BS483" s="27">
        <v>359</v>
      </c>
      <c r="BT483" s="27">
        <v>360</v>
      </c>
      <c r="BU483" s="27">
        <v>360</v>
      </c>
      <c r="BV483" s="27">
        <v>360</v>
      </c>
      <c r="BW483" s="27">
        <v>354</v>
      </c>
      <c r="BX483" s="27">
        <v>360</v>
      </c>
      <c r="BY483" s="27">
        <v>360</v>
      </c>
    </row>
    <row r="484" spans="2:77" x14ac:dyDescent="0.25">
      <c r="B484" s="41" t="s">
        <v>38</v>
      </c>
      <c r="C484" s="38" t="s">
        <v>155</v>
      </c>
      <c r="D484" s="39" t="s">
        <v>140</v>
      </c>
      <c r="E484" s="42">
        <f>IF(AR564&lt;0.75,1/0,IF(AR$568&lt;0.75,1/0,X484))</f>
        <v>8.7549244463167586E-2</v>
      </c>
      <c r="F484" s="42" t="e">
        <f>IF(AS564&lt;0.75,1/0,IF(AS$568&lt;0.75,1/0,Y484))</f>
        <v>#DIV/0!</v>
      </c>
      <c r="G484" s="42">
        <f>IF(AT564&lt;0.75,1/0,IF(AT$568&lt;0.75,1/0,Z484))</f>
        <v>-7.5704305739464184E-2</v>
      </c>
      <c r="H484" s="42" t="e">
        <f>IF(AU564&lt;0.75,1/0,IF(AU$568&lt;0.75,1/0,AA484))</f>
        <v>#DIV/0!</v>
      </c>
      <c r="I484" s="42">
        <f>IF(AV564&lt;0.75,1/0,IF(AV$568&lt;0.75,1/0,AB484))</f>
        <v>-6.4968427106305904E-2</v>
      </c>
      <c r="J484" s="42">
        <f>IF(AW564&lt;0.75,1/0,IF(AW$568&lt;0.75,1/0,AC484))</f>
        <v>0.42695322561928384</v>
      </c>
      <c r="K484" s="42" t="e">
        <f>IF(AX564&lt;0.75,1/0,IF(AX$568&lt;0.75,1/0,AD484))</f>
        <v>#DIV/0!</v>
      </c>
      <c r="L484" s="42">
        <f>IF(AY564&lt;0.75,1/0,IF(AY$568&lt;0.75,1/0,AE484))</f>
        <v>7.4066211103470447E-2</v>
      </c>
      <c r="M484" s="42">
        <f>IF(AZ564&lt;0.75,1/0,IF(AZ$568&lt;0.75,1/0,AF484))</f>
        <v>0.6849999398905271</v>
      </c>
      <c r="N484" s="42">
        <f>IF(BA564&lt;0.75,1/0,IF(BA$568&lt;0.75,1/0,AG484))</f>
        <v>-6.9405755482199183E-2</v>
      </c>
      <c r="O484" s="42">
        <f>IF(BB564&lt;0.75,1/0,IF(BB$568&lt;0.75,1/0,AH484))</f>
        <v>6.9437843535970156E-2</v>
      </c>
      <c r="P484" s="42">
        <f>IF(BC564&lt;0.75,1/0,IF(BC$568&lt;0.75,1/0,AI484))</f>
        <v>6.6048811061982571E-2</v>
      </c>
      <c r="Q484" s="42" t="e">
        <f>IF(BD564&lt;0.75,1/0,IF(BD$568&lt;0.75,1/0,AJ484))</f>
        <v>#DIV/0!</v>
      </c>
      <c r="R484" s="42">
        <f>IF(BE564&lt;0.75,1/0,IF(BE$568&lt;0.75,1/0,AK484))</f>
        <v>8.0510275697561751E-2</v>
      </c>
      <c r="S484" s="42">
        <f>IF(BF564&lt;0.75,1/0,IF(BF$568&lt;0.75,1/0,AL484))</f>
        <v>-4.2394948537500587E-2</v>
      </c>
      <c r="U484" s="5" t="s">
        <v>38</v>
      </c>
      <c r="V484" s="6" t="s">
        <v>155</v>
      </c>
      <c r="W484" s="7" t="s">
        <v>140</v>
      </c>
      <c r="X484" s="1">
        <v>8.7549244463167586E-2</v>
      </c>
      <c r="Y484" s="1" t="e">
        <v>#N/A</v>
      </c>
      <c r="Z484" s="1">
        <v>-7.5704305739464184E-2</v>
      </c>
      <c r="AA484" s="1" t="e">
        <v>#N/A</v>
      </c>
      <c r="AB484" s="1">
        <v>-6.4968427106305904E-2</v>
      </c>
      <c r="AC484" s="1">
        <v>0.42695322561928384</v>
      </c>
      <c r="AD484" s="1" t="e">
        <v>#N/A</v>
      </c>
      <c r="AE484" s="1">
        <v>7.4066211103470447E-2</v>
      </c>
      <c r="AF484" s="1">
        <v>0.6849999398905271</v>
      </c>
      <c r="AG484" s="1">
        <v>-6.9405755482199183E-2</v>
      </c>
      <c r="AH484" s="1">
        <v>6.9437843535970156E-2</v>
      </c>
      <c r="AI484" s="1">
        <v>6.6048811061982571E-2</v>
      </c>
      <c r="AJ484" s="1" t="e">
        <v>#N/A</v>
      </c>
      <c r="AK484" s="1">
        <v>8.0510275697561751E-2</v>
      </c>
      <c r="AL484" s="1">
        <v>-4.2394948537500587E-2</v>
      </c>
      <c r="AO484" s="41" t="s">
        <v>50</v>
      </c>
      <c r="AP484" s="38" t="s">
        <v>164</v>
      </c>
      <c r="AQ484" s="39" t="s">
        <v>16</v>
      </c>
      <c r="AR484" s="42">
        <f t="shared" si="687"/>
        <v>1</v>
      </c>
      <c r="AS484" s="42">
        <f t="shared" si="673"/>
        <v>0.98055555555555551</v>
      </c>
      <c r="AT484" s="42">
        <f t="shared" si="674"/>
        <v>0.98333333333333328</v>
      </c>
      <c r="AU484" s="42">
        <f t="shared" si="675"/>
        <v>0.91388888888888886</v>
      </c>
      <c r="AV484" s="42">
        <f t="shared" si="676"/>
        <v>0.97499999999999998</v>
      </c>
      <c r="AW484" s="42">
        <f t="shared" si="677"/>
        <v>0.93055555555555558</v>
      </c>
      <c r="AX484" s="42">
        <f t="shared" si="678"/>
        <v>0</v>
      </c>
      <c r="AY484" s="42">
        <f t="shared" si="679"/>
        <v>0.98055555555555551</v>
      </c>
      <c r="AZ484" s="42">
        <f t="shared" si="680"/>
        <v>0.99444444444444446</v>
      </c>
      <c r="BA484" s="42">
        <f t="shared" si="681"/>
        <v>1</v>
      </c>
      <c r="BB484" s="42">
        <f t="shared" si="682"/>
        <v>1</v>
      </c>
      <c r="BC484" s="42">
        <f t="shared" si="683"/>
        <v>0.99722222222222223</v>
      </c>
      <c r="BD484" s="42">
        <f t="shared" si="684"/>
        <v>0.97777777777777775</v>
      </c>
      <c r="BE484" s="42">
        <f t="shared" si="685"/>
        <v>1</v>
      </c>
      <c r="BF484" s="42">
        <f t="shared" si="686"/>
        <v>1</v>
      </c>
      <c r="BH484" s="41" t="s">
        <v>50</v>
      </c>
      <c r="BI484" s="38" t="s">
        <v>164</v>
      </c>
      <c r="BJ484" s="39" t="s">
        <v>16</v>
      </c>
      <c r="BK484" s="27">
        <v>360</v>
      </c>
      <c r="BL484" s="27">
        <v>353</v>
      </c>
      <c r="BM484" s="27">
        <v>354</v>
      </c>
      <c r="BN484" s="27">
        <v>329</v>
      </c>
      <c r="BO484" s="27">
        <v>351</v>
      </c>
      <c r="BP484" s="27">
        <v>335</v>
      </c>
      <c r="BQ484" s="27">
        <v>0</v>
      </c>
      <c r="BR484" s="27">
        <v>353</v>
      </c>
      <c r="BS484" s="27">
        <v>358</v>
      </c>
      <c r="BT484" s="27">
        <v>360</v>
      </c>
      <c r="BU484" s="27">
        <v>360</v>
      </c>
      <c r="BV484" s="27">
        <v>359</v>
      </c>
      <c r="BW484" s="27">
        <v>352</v>
      </c>
      <c r="BX484" s="27">
        <v>360</v>
      </c>
      <c r="BY484" s="27">
        <v>360</v>
      </c>
    </row>
    <row r="485" spans="2:77" x14ac:dyDescent="0.25">
      <c r="B485" s="41" t="s">
        <v>38</v>
      </c>
      <c r="C485" s="38" t="s">
        <v>156</v>
      </c>
      <c r="D485" s="39" t="s">
        <v>140</v>
      </c>
      <c r="E485" s="42">
        <f>IF(AR565&lt;0.75,1/0,IF(AR$568&lt;0.75,1/0,X485))</f>
        <v>1.0053086174250714E-2</v>
      </c>
      <c r="F485" s="42" t="e">
        <f>IF(AS565&lt;0.75,1/0,IF(AS$568&lt;0.75,1/0,Y485))</f>
        <v>#DIV/0!</v>
      </c>
      <c r="G485" s="42">
        <f>IF(AT565&lt;0.75,1/0,IF(AT$568&lt;0.75,1/0,Z485))</f>
        <v>-0.24306890280952609</v>
      </c>
      <c r="H485" s="42" t="e">
        <f>IF(AU565&lt;0.75,1/0,IF(AU$568&lt;0.75,1/0,AA485))</f>
        <v>#DIV/0!</v>
      </c>
      <c r="I485" s="42">
        <f>IF(AV565&lt;0.75,1/0,IF(AV$568&lt;0.75,1/0,AB485))</f>
        <v>-0.23670832142596698</v>
      </c>
      <c r="J485" s="42">
        <f>IF(AW565&lt;0.75,1/0,IF(AW$568&lt;0.75,1/0,AC485))</f>
        <v>1.0723107431116072</v>
      </c>
      <c r="K485" s="42" t="e">
        <f>IF(AX565&lt;0.75,1/0,IF(AX$568&lt;0.75,1/0,AD485))</f>
        <v>#DIV/0!</v>
      </c>
      <c r="L485" s="42">
        <f>IF(AY565&lt;0.75,1/0,IF(AY$568&lt;0.75,1/0,AE485))</f>
        <v>-0.22063941983255708</v>
      </c>
      <c r="M485" s="42">
        <f>IF(AZ565&lt;0.75,1/0,IF(AZ$568&lt;0.75,1/0,AF485))</f>
        <v>8.246684033599605E-2</v>
      </c>
      <c r="N485" s="42">
        <f>IF(BA565&lt;0.75,1/0,IF(BA$568&lt;0.75,1/0,AG485))</f>
        <v>-0.21293231475595498</v>
      </c>
      <c r="O485" s="42">
        <f>IF(BB565&lt;0.75,1/0,IF(BB$568&lt;0.75,1/0,AH485))</f>
        <v>-0.38462187887438326</v>
      </c>
      <c r="P485" s="42">
        <f>IF(BC565&lt;0.75,1/0,IF(BC$568&lt;0.75,1/0,AI485))</f>
        <v>7.132214137114401E-2</v>
      </c>
      <c r="Q485" s="42" t="e">
        <f>IF(BD565&lt;0.75,1/0,IF(BD$568&lt;0.75,1/0,AJ485))</f>
        <v>#DIV/0!</v>
      </c>
      <c r="R485" s="42">
        <f>IF(BE565&lt;0.75,1/0,IF(BE$568&lt;0.75,1/0,AK485))</f>
        <v>-0.17125870808259047</v>
      </c>
      <c r="S485" s="42">
        <f>IF(BF565&lt;0.75,1/0,IF(BF$568&lt;0.75,1/0,AL485))</f>
        <v>-0.17744813683068372</v>
      </c>
      <c r="U485" s="5" t="s">
        <v>38</v>
      </c>
      <c r="V485" s="6" t="s">
        <v>156</v>
      </c>
      <c r="W485" s="7" t="s">
        <v>140</v>
      </c>
      <c r="X485" s="1">
        <v>1.0053086174250714E-2</v>
      </c>
      <c r="Y485" s="1" t="e">
        <v>#N/A</v>
      </c>
      <c r="Z485" s="1">
        <v>-0.24306890280952609</v>
      </c>
      <c r="AA485" s="1" t="e">
        <v>#N/A</v>
      </c>
      <c r="AB485" s="1">
        <v>-0.23670832142596698</v>
      </c>
      <c r="AC485" s="1">
        <v>1.0723107431116072</v>
      </c>
      <c r="AD485" s="1" t="e">
        <v>#N/A</v>
      </c>
      <c r="AE485" s="1">
        <v>-0.22063941983255708</v>
      </c>
      <c r="AF485" s="1">
        <v>8.246684033599605E-2</v>
      </c>
      <c r="AG485" s="1">
        <v>-0.21293231475595498</v>
      </c>
      <c r="AH485" s="1">
        <v>-0.38462187887438326</v>
      </c>
      <c r="AI485" s="1">
        <v>7.132214137114401E-2</v>
      </c>
      <c r="AJ485" s="1" t="e">
        <v>#N/A</v>
      </c>
      <c r="AK485" s="1">
        <v>-0.17125870808259047</v>
      </c>
      <c r="AL485" s="1">
        <v>-0.17744813683068372</v>
      </c>
      <c r="AO485" s="41" t="s">
        <v>51</v>
      </c>
      <c r="AP485" s="38" t="s">
        <v>159</v>
      </c>
      <c r="AQ485" s="39" t="s">
        <v>16</v>
      </c>
      <c r="AR485" s="42">
        <f t="shared" si="687"/>
        <v>1</v>
      </c>
      <c r="AS485" s="42">
        <f t="shared" si="673"/>
        <v>0.98888888888888893</v>
      </c>
      <c r="AT485" s="42">
        <f t="shared" si="674"/>
        <v>0.95833333333333337</v>
      </c>
      <c r="AU485" s="42">
        <f t="shared" si="675"/>
        <v>0.95833333333333337</v>
      </c>
      <c r="AV485" s="42">
        <f t="shared" si="676"/>
        <v>1</v>
      </c>
      <c r="AW485" s="42">
        <f t="shared" si="677"/>
        <v>0.97499999999999998</v>
      </c>
      <c r="AX485" s="42">
        <f t="shared" si="678"/>
        <v>0</v>
      </c>
      <c r="AY485" s="42">
        <f t="shared" si="679"/>
        <v>1</v>
      </c>
      <c r="AZ485" s="42">
        <f t="shared" si="680"/>
        <v>1</v>
      </c>
      <c r="BA485" s="42">
        <f t="shared" si="681"/>
        <v>1</v>
      </c>
      <c r="BB485" s="42">
        <f t="shared" si="682"/>
        <v>1</v>
      </c>
      <c r="BC485" s="42">
        <f t="shared" si="683"/>
        <v>1</v>
      </c>
      <c r="BD485" s="42">
        <f t="shared" si="684"/>
        <v>1</v>
      </c>
      <c r="BE485" s="42">
        <f t="shared" si="685"/>
        <v>1</v>
      </c>
      <c r="BF485" s="42">
        <f t="shared" si="686"/>
        <v>1</v>
      </c>
      <c r="BH485" s="41" t="s">
        <v>51</v>
      </c>
      <c r="BI485" s="38" t="s">
        <v>159</v>
      </c>
      <c r="BJ485" s="39" t="s">
        <v>16</v>
      </c>
      <c r="BK485" s="27">
        <v>360</v>
      </c>
      <c r="BL485" s="27">
        <v>356</v>
      </c>
      <c r="BM485" s="27">
        <v>345</v>
      </c>
      <c r="BN485" s="27">
        <v>345</v>
      </c>
      <c r="BO485" s="27">
        <v>360</v>
      </c>
      <c r="BP485" s="27">
        <v>351</v>
      </c>
      <c r="BQ485" s="27">
        <v>0</v>
      </c>
      <c r="BR485" s="27">
        <v>360</v>
      </c>
      <c r="BS485" s="27">
        <v>360</v>
      </c>
      <c r="BT485" s="27">
        <v>360</v>
      </c>
      <c r="BU485" s="27">
        <v>360</v>
      </c>
      <c r="BV485" s="27">
        <v>360</v>
      </c>
      <c r="BW485" s="27">
        <v>360</v>
      </c>
      <c r="BX485" s="27">
        <v>360</v>
      </c>
      <c r="BY485" s="27">
        <v>360</v>
      </c>
    </row>
    <row r="486" spans="2:77" x14ac:dyDescent="0.25">
      <c r="B486" s="41" t="s">
        <v>38</v>
      </c>
      <c r="C486" s="38" t="s">
        <v>157</v>
      </c>
      <c r="D486" s="39" t="s">
        <v>140</v>
      </c>
      <c r="E486" s="42">
        <f>IF(AR566&lt;0.75,1/0,IF(AR$568&lt;0.75,1/0,X486))</f>
        <v>0.41038042649901851</v>
      </c>
      <c r="F486" s="42" t="e">
        <f>IF(AS566&lt;0.75,1/0,IF(AS$568&lt;0.75,1/0,Y486))</f>
        <v>#DIV/0!</v>
      </c>
      <c r="G486" s="42">
        <f>IF(AT566&lt;0.75,1/0,IF(AT$568&lt;0.75,1/0,Z486))</f>
        <v>-0.24514300630197283</v>
      </c>
      <c r="H486" s="42" t="e">
        <f>IF(AU566&lt;0.75,1/0,IF(AU$568&lt;0.75,1/0,AA486))</f>
        <v>#DIV/0!</v>
      </c>
      <c r="I486" s="42">
        <f>IF(AV566&lt;0.75,1/0,IF(AV$568&lt;0.75,1/0,AB486))</f>
        <v>-0.17305081037882375</v>
      </c>
      <c r="J486" s="42">
        <f>IF(AW566&lt;0.75,1/0,IF(AW$568&lt;0.75,1/0,AC486))</f>
        <v>-2.2578768750727396E-2</v>
      </c>
      <c r="K486" s="42" t="e">
        <f>IF(AX566&lt;0.75,1/0,IF(AX$568&lt;0.75,1/0,AD486))</f>
        <v>#DIV/0!</v>
      </c>
      <c r="L486" s="42">
        <f>IF(AY566&lt;0.75,1/0,IF(AY$568&lt;0.75,1/0,AE486))</f>
        <v>7.4469171988015281E-2</v>
      </c>
      <c r="M486" s="42">
        <f>IF(AZ566&lt;0.75,1/0,IF(AZ$568&lt;0.75,1/0,AF486))</f>
        <v>0.46642805428118184</v>
      </c>
      <c r="N486" s="42">
        <f>IF(BA566&lt;0.75,1/0,IF(BA$568&lt;0.75,1/0,AG486))</f>
        <v>-0.20342001658092124</v>
      </c>
      <c r="O486" s="42">
        <f>IF(BB566&lt;0.75,1/0,IF(BB$568&lt;0.75,1/0,AH486))</f>
        <v>-0.31257224027693697</v>
      </c>
      <c r="P486" s="42">
        <f>IF(BC566&lt;0.75,1/0,IF(BC$568&lt;0.75,1/0,AI486))</f>
        <v>-9.8854798094405005E-2</v>
      </c>
      <c r="Q486" s="42" t="e">
        <f>IF(BD566&lt;0.75,1/0,IF(BD$568&lt;0.75,1/0,AJ486))</f>
        <v>#DIV/0!</v>
      </c>
      <c r="R486" s="42">
        <f>IF(BE566&lt;0.75,1/0,IF(BE$568&lt;0.75,1/0,AK486))</f>
        <v>-8.5289328514001284E-2</v>
      </c>
      <c r="S486" s="42">
        <f>IF(BF566&lt;0.75,1/0,IF(BF$568&lt;0.75,1/0,AL486))</f>
        <v>-9.9896041061470764E-2</v>
      </c>
      <c r="U486" s="5" t="s">
        <v>38</v>
      </c>
      <c r="V486" s="6" t="s">
        <v>157</v>
      </c>
      <c r="W486" s="7" t="s">
        <v>140</v>
      </c>
      <c r="X486" s="1">
        <v>0.41038042649901851</v>
      </c>
      <c r="Y486" s="1" t="e">
        <v>#N/A</v>
      </c>
      <c r="Z486" s="1">
        <v>-0.24514300630197283</v>
      </c>
      <c r="AA486" s="1" t="e">
        <v>#N/A</v>
      </c>
      <c r="AB486" s="1">
        <v>-0.17305081037882375</v>
      </c>
      <c r="AC486" s="1">
        <v>-2.2578768750727396E-2</v>
      </c>
      <c r="AD486" s="1" t="e">
        <v>#N/A</v>
      </c>
      <c r="AE486" s="1">
        <v>7.4469171988015281E-2</v>
      </c>
      <c r="AF486" s="1">
        <v>0.46642805428118184</v>
      </c>
      <c r="AG486" s="1">
        <v>-0.20342001658092124</v>
      </c>
      <c r="AH486" s="1">
        <v>-0.31257224027693697</v>
      </c>
      <c r="AI486" s="1">
        <v>-9.8854798094405005E-2</v>
      </c>
      <c r="AJ486" s="1" t="e">
        <v>#N/A</v>
      </c>
      <c r="AK486" s="1">
        <v>-8.5289328514001284E-2</v>
      </c>
      <c r="AL486" s="1">
        <v>-9.9896041061470764E-2</v>
      </c>
      <c r="AO486" s="41" t="s">
        <v>51</v>
      </c>
      <c r="AP486" s="38" t="s">
        <v>160</v>
      </c>
      <c r="AQ486" s="39" t="s">
        <v>16</v>
      </c>
      <c r="AR486" s="42">
        <f t="shared" si="687"/>
        <v>1</v>
      </c>
      <c r="AS486" s="42">
        <f t="shared" si="673"/>
        <v>0.98888888888888893</v>
      </c>
      <c r="AT486" s="42">
        <f t="shared" si="674"/>
        <v>0.95833333333333337</v>
      </c>
      <c r="AU486" s="42">
        <f t="shared" si="675"/>
        <v>0.95833333333333337</v>
      </c>
      <c r="AV486" s="42">
        <f t="shared" si="676"/>
        <v>1</v>
      </c>
      <c r="AW486" s="42">
        <f t="shared" si="677"/>
        <v>0.97777777777777775</v>
      </c>
      <c r="AX486" s="42">
        <f t="shared" si="678"/>
        <v>0.9916666666666667</v>
      </c>
      <c r="AY486" s="42">
        <f t="shared" si="679"/>
        <v>1</v>
      </c>
      <c r="AZ486" s="42">
        <f t="shared" si="680"/>
        <v>1</v>
      </c>
      <c r="BA486" s="42">
        <f t="shared" si="681"/>
        <v>1</v>
      </c>
      <c r="BB486" s="42">
        <f t="shared" si="682"/>
        <v>1</v>
      </c>
      <c r="BC486" s="42">
        <f t="shared" si="683"/>
        <v>1</v>
      </c>
      <c r="BD486" s="42">
        <f t="shared" si="684"/>
        <v>1</v>
      </c>
      <c r="BE486" s="42">
        <f t="shared" si="685"/>
        <v>1</v>
      </c>
      <c r="BF486" s="42">
        <f t="shared" si="686"/>
        <v>1</v>
      </c>
      <c r="BH486" s="41" t="s">
        <v>51</v>
      </c>
      <c r="BI486" s="38" t="s">
        <v>160</v>
      </c>
      <c r="BJ486" s="39" t="s">
        <v>16</v>
      </c>
      <c r="BK486" s="27">
        <v>360</v>
      </c>
      <c r="BL486" s="27">
        <v>356</v>
      </c>
      <c r="BM486" s="27">
        <v>345</v>
      </c>
      <c r="BN486" s="27">
        <v>345</v>
      </c>
      <c r="BO486" s="27">
        <v>360</v>
      </c>
      <c r="BP486" s="27">
        <v>352</v>
      </c>
      <c r="BQ486" s="27">
        <v>357</v>
      </c>
      <c r="BR486" s="27">
        <v>360</v>
      </c>
      <c r="BS486" s="27">
        <v>360</v>
      </c>
      <c r="BT486" s="27">
        <v>360</v>
      </c>
      <c r="BU486" s="27">
        <v>360</v>
      </c>
      <c r="BV486" s="27">
        <v>360</v>
      </c>
      <c r="BW486" s="27">
        <v>360</v>
      </c>
      <c r="BX486" s="27">
        <v>360</v>
      </c>
      <c r="BY486" s="27">
        <v>360</v>
      </c>
    </row>
    <row r="487" spans="2:77" x14ac:dyDescent="0.25">
      <c r="B487" s="41" t="s">
        <v>38</v>
      </c>
      <c r="C487" s="38" t="s">
        <v>158</v>
      </c>
      <c r="D487" s="39" t="s">
        <v>140</v>
      </c>
      <c r="E487" s="42">
        <f>IF(AR567&lt;0.75,1/0,IF(AR$568&lt;0.75,1/0,X487))</f>
        <v>0.51389833803090701</v>
      </c>
      <c r="F487" s="42" t="e">
        <f>IF(AS567&lt;0.75,1/0,IF(AS$568&lt;0.75,1/0,Y487))</f>
        <v>#DIV/0!</v>
      </c>
      <c r="G487" s="42">
        <f>IF(AT567&lt;0.75,1/0,IF(AT$568&lt;0.75,1/0,Z487))</f>
        <v>0.18699425354755617</v>
      </c>
      <c r="H487" s="42" t="e">
        <f>IF(AU567&lt;0.75,1/0,IF(AU$568&lt;0.75,1/0,AA487))</f>
        <v>#DIV/0!</v>
      </c>
      <c r="I487" s="42">
        <f>IF(AV567&lt;0.75,1/0,IF(AV$568&lt;0.75,1/0,AB487))</f>
        <v>0.14612437719034532</v>
      </c>
      <c r="J487" s="42">
        <f>IF(AW567&lt;0.75,1/0,IF(AW$568&lt;0.75,1/0,AC487))</f>
        <v>0.12937089719654238</v>
      </c>
      <c r="K487" s="42" t="e">
        <f>IF(AX567&lt;0.75,1/0,IF(AX$568&lt;0.75,1/0,AD487))</f>
        <v>#DIV/0!</v>
      </c>
      <c r="L487" s="42">
        <f>IF(AY567&lt;0.75,1/0,IF(AY$568&lt;0.75,1/0,AE487))</f>
        <v>0.42464016037254959</v>
      </c>
      <c r="M487" s="42">
        <f>IF(AZ567&lt;0.75,1/0,IF(AZ$568&lt;0.75,1/0,AF487))</f>
        <v>0.12462894686818493</v>
      </c>
      <c r="N487" s="42">
        <f>IF(BA567&lt;0.75,1/0,IF(BA$568&lt;0.75,1/0,AG487))</f>
        <v>0.24882962159527522</v>
      </c>
      <c r="O487" s="42">
        <f>IF(BB567&lt;0.75,1/0,IF(BB$568&lt;0.75,1/0,AH487))</f>
        <v>-9.4201860358852363E-2</v>
      </c>
      <c r="P487" s="42">
        <f>IF(BC567&lt;0.75,1/0,IF(BC$568&lt;0.75,1/0,AI487))</f>
        <v>0.1017408948025964</v>
      </c>
      <c r="Q487" s="42" t="e">
        <f>IF(BD567&lt;0.75,1/0,IF(BD$568&lt;0.75,1/0,AJ487))</f>
        <v>#DIV/0!</v>
      </c>
      <c r="R487" s="42">
        <f>IF(BE567&lt;0.75,1/0,IF(BE$568&lt;0.75,1/0,AK487))</f>
        <v>0.20889734930759363</v>
      </c>
      <c r="S487" s="42">
        <f>IF(BF567&lt;0.75,1/0,IF(BF$568&lt;0.75,1/0,AL487))</f>
        <v>0.19419532149117136</v>
      </c>
      <c r="U487" s="5" t="s">
        <v>38</v>
      </c>
      <c r="V487" s="6" t="s">
        <v>158</v>
      </c>
      <c r="W487" s="7" t="s">
        <v>140</v>
      </c>
      <c r="X487" s="1">
        <v>0.51389833803090701</v>
      </c>
      <c r="Y487" s="1" t="e">
        <v>#N/A</v>
      </c>
      <c r="Z487" s="1">
        <v>0.18699425354755617</v>
      </c>
      <c r="AA487" s="1" t="e">
        <v>#N/A</v>
      </c>
      <c r="AB487" s="1">
        <v>0.14612437719034532</v>
      </c>
      <c r="AC487" s="1">
        <v>0.12937089719654238</v>
      </c>
      <c r="AD487" s="1" t="e">
        <v>#N/A</v>
      </c>
      <c r="AE487" s="1">
        <v>0.42464016037254959</v>
      </c>
      <c r="AF487" s="1">
        <v>0.12462894686818493</v>
      </c>
      <c r="AG487" s="1">
        <v>0.24882962159527522</v>
      </c>
      <c r="AH487" s="1">
        <v>-9.4201860358852363E-2</v>
      </c>
      <c r="AI487" s="1">
        <v>0.1017408948025964</v>
      </c>
      <c r="AJ487" s="1" t="e">
        <v>#N/A</v>
      </c>
      <c r="AK487" s="1">
        <v>0.20889734930759363</v>
      </c>
      <c r="AL487" s="1">
        <v>0.19419532149117136</v>
      </c>
      <c r="AO487" s="41" t="s">
        <v>51</v>
      </c>
      <c r="AP487" s="38" t="s">
        <v>161</v>
      </c>
      <c r="AQ487" s="39" t="s">
        <v>16</v>
      </c>
      <c r="AR487" s="42">
        <f t="shared" si="687"/>
        <v>1</v>
      </c>
      <c r="AS487" s="42">
        <f t="shared" si="673"/>
        <v>0.9916666666666667</v>
      </c>
      <c r="AT487" s="42">
        <f t="shared" si="674"/>
        <v>1</v>
      </c>
      <c r="AU487" s="42">
        <f t="shared" si="675"/>
        <v>0.95833333333333337</v>
      </c>
      <c r="AV487" s="42">
        <f t="shared" si="676"/>
        <v>0.96666666666666667</v>
      </c>
      <c r="AW487" s="42">
        <f t="shared" si="677"/>
        <v>0.97499999999999998</v>
      </c>
      <c r="AX487" s="42">
        <f t="shared" si="678"/>
        <v>0.99444444444444446</v>
      </c>
      <c r="AY487" s="42">
        <f t="shared" si="679"/>
        <v>0.97777777777777775</v>
      </c>
      <c r="AZ487" s="42">
        <f t="shared" si="680"/>
        <v>1</v>
      </c>
      <c r="BA487" s="42">
        <f t="shared" si="681"/>
        <v>1</v>
      </c>
      <c r="BB487" s="42">
        <f t="shared" si="682"/>
        <v>1</v>
      </c>
      <c r="BC487" s="42">
        <f t="shared" si="683"/>
        <v>1</v>
      </c>
      <c r="BD487" s="42">
        <f t="shared" si="684"/>
        <v>1</v>
      </c>
      <c r="BE487" s="42">
        <f t="shared" si="685"/>
        <v>1</v>
      </c>
      <c r="BF487" s="42">
        <f t="shared" si="686"/>
        <v>1</v>
      </c>
      <c r="BH487" s="41" t="s">
        <v>51</v>
      </c>
      <c r="BI487" s="38" t="s">
        <v>161</v>
      </c>
      <c r="BJ487" s="39" t="s">
        <v>16</v>
      </c>
      <c r="BK487" s="27">
        <v>360</v>
      </c>
      <c r="BL487" s="27">
        <v>357</v>
      </c>
      <c r="BM487" s="27">
        <v>360</v>
      </c>
      <c r="BN487" s="27">
        <v>345</v>
      </c>
      <c r="BO487" s="27">
        <v>348</v>
      </c>
      <c r="BP487" s="27">
        <v>351</v>
      </c>
      <c r="BQ487" s="27">
        <v>358</v>
      </c>
      <c r="BR487" s="27">
        <v>352</v>
      </c>
      <c r="BS487" s="27">
        <v>360</v>
      </c>
      <c r="BT487" s="27">
        <v>360</v>
      </c>
      <c r="BU487" s="27">
        <v>360</v>
      </c>
      <c r="BV487" s="27">
        <v>360</v>
      </c>
      <c r="BW487" s="27">
        <v>360</v>
      </c>
      <c r="BX487" s="27">
        <v>360</v>
      </c>
      <c r="BY487" s="27">
        <v>360</v>
      </c>
    </row>
    <row r="488" spans="2:77" x14ac:dyDescent="0.25">
      <c r="B488" s="41" t="s">
        <v>39</v>
      </c>
      <c r="C488" s="38" t="s">
        <v>153</v>
      </c>
      <c r="D488" s="39" t="s">
        <v>140</v>
      </c>
      <c r="E488" s="42">
        <f>IF(AR569&lt;0.75,1/0,IF(AR$575&lt;0.75,1/0,X488))</f>
        <v>0.11162754202475655</v>
      </c>
      <c r="F488" s="42" t="e">
        <f>IF(AS569&lt;0.75,1/0,IF(AS$575&lt;0.75,1/0,Y488))</f>
        <v>#DIV/0!</v>
      </c>
      <c r="G488" s="42">
        <f>IF(AT569&lt;0.75,1/0,IF(AT$575&lt;0.75,1/0,Z488))</f>
        <v>-0.21733718544970426</v>
      </c>
      <c r="H488" s="42" t="e">
        <f>IF(AU569&lt;0.75,1/0,IF(AU$575&lt;0.75,1/0,AA488))</f>
        <v>#DIV/0!</v>
      </c>
      <c r="I488" s="42">
        <f>IF(AV569&lt;0.75,1/0,IF(AV$575&lt;0.75,1/0,AB488))</f>
        <v>-0.18367196999679136</v>
      </c>
      <c r="J488" s="42">
        <f>IF(AW569&lt;0.75,1/0,IF(AW$575&lt;0.75,1/0,AC488))</f>
        <v>0.25659857436817646</v>
      </c>
      <c r="K488" s="42" t="e">
        <f>IF(AX569&lt;0.75,1/0,IF(AX$575&lt;0.75,1/0,AD488))</f>
        <v>#DIV/0!</v>
      </c>
      <c r="L488" s="42">
        <f>IF(AY569&lt;0.75,1/0,IF(AY$575&lt;0.75,1/0,AE488))</f>
        <v>0.86967720129782244</v>
      </c>
      <c r="M488" s="42">
        <f>IF(AZ569&lt;0.75,1/0,IF(AZ$575&lt;0.75,1/0,AF488))</f>
        <v>0.69457945481364658</v>
      </c>
      <c r="N488" s="42">
        <f>IF(BA569&lt;0.75,1/0,IF(BA$575&lt;0.75,1/0,AG488))</f>
        <v>-0.21213951852691837</v>
      </c>
      <c r="O488" s="42" t="e">
        <f>IF(BB569&lt;0.75,1/0,IF(BB$575&lt;0.75,1/0,AH488))</f>
        <v>#DIV/0!</v>
      </c>
      <c r="P488" s="42">
        <f>IF(BC569&lt;0.75,1/0,IF(BC$575&lt;0.75,1/0,AI488))</f>
        <v>-0.1328548083377975</v>
      </c>
      <c r="Q488" s="42" t="e">
        <f>IF(BD569&lt;0.75,1/0,IF(BD$575&lt;0.75,1/0,AJ488))</f>
        <v>#DIV/0!</v>
      </c>
      <c r="R488" s="42">
        <f>IF(BE569&lt;0.75,1/0,IF(BE$575&lt;0.75,1/0,AK488))</f>
        <v>9.9953111605401102E-2</v>
      </c>
      <c r="S488" s="42">
        <f>IF(BF569&lt;0.75,1/0,IF(BF$575&lt;0.75,1/0,AL488))</f>
        <v>-0.33977890151499079</v>
      </c>
      <c r="U488" s="5" t="s">
        <v>39</v>
      </c>
      <c r="V488" s="6" t="s">
        <v>153</v>
      </c>
      <c r="W488" s="7" t="s">
        <v>140</v>
      </c>
      <c r="X488" s="1">
        <v>0.11162754202475655</v>
      </c>
      <c r="Y488" s="1" t="e">
        <v>#N/A</v>
      </c>
      <c r="Z488" s="1">
        <v>-0.21733718544970426</v>
      </c>
      <c r="AA488" s="1" t="e">
        <v>#N/A</v>
      </c>
      <c r="AB488" s="1">
        <v>-0.18367196999679136</v>
      </c>
      <c r="AC488" s="1">
        <v>0.25659857436817646</v>
      </c>
      <c r="AD488" s="1" t="e">
        <v>#N/A</v>
      </c>
      <c r="AE488" s="1">
        <v>0.86967720129782244</v>
      </c>
      <c r="AF488" s="1">
        <v>0.69457945481364658</v>
      </c>
      <c r="AG488" s="1">
        <v>-0.21213951852691837</v>
      </c>
      <c r="AH488" s="1" t="e">
        <v>#N/A</v>
      </c>
      <c r="AI488" s="1">
        <v>-0.1328548083377975</v>
      </c>
      <c r="AJ488" s="1" t="e">
        <v>#N/A</v>
      </c>
      <c r="AK488" s="1">
        <v>9.9953111605401102E-2</v>
      </c>
      <c r="AL488" s="1">
        <v>-0.33977890151499079</v>
      </c>
      <c r="AO488" s="41" t="s">
        <v>51</v>
      </c>
      <c r="AP488" s="38" t="s">
        <v>162</v>
      </c>
      <c r="AQ488" s="39" t="s">
        <v>16</v>
      </c>
      <c r="AR488" s="42">
        <f t="shared" si="687"/>
        <v>1</v>
      </c>
      <c r="AS488" s="42">
        <f t="shared" si="673"/>
        <v>0.99444444444444446</v>
      </c>
      <c r="AT488" s="42">
        <f t="shared" si="674"/>
        <v>0.99722222222222223</v>
      </c>
      <c r="AU488" s="42">
        <f t="shared" si="675"/>
        <v>0.96388888888888891</v>
      </c>
      <c r="AV488" s="42">
        <f t="shared" si="676"/>
        <v>0.95</v>
      </c>
      <c r="AW488" s="42">
        <f t="shared" si="677"/>
        <v>0.96388888888888891</v>
      </c>
      <c r="AX488" s="42">
        <f t="shared" si="678"/>
        <v>0.98888888888888893</v>
      </c>
      <c r="AY488" s="42">
        <f t="shared" si="679"/>
        <v>1</v>
      </c>
      <c r="AZ488" s="42">
        <f t="shared" si="680"/>
        <v>0.99444444444444446</v>
      </c>
      <c r="BA488" s="42">
        <f t="shared" si="681"/>
        <v>1</v>
      </c>
      <c r="BB488" s="42">
        <f t="shared" si="682"/>
        <v>1</v>
      </c>
      <c r="BC488" s="42">
        <f t="shared" si="683"/>
        <v>1</v>
      </c>
      <c r="BD488" s="42">
        <f t="shared" si="684"/>
        <v>0.98611111111111116</v>
      </c>
      <c r="BE488" s="42">
        <f t="shared" si="685"/>
        <v>1</v>
      </c>
      <c r="BF488" s="42">
        <f t="shared" si="686"/>
        <v>1</v>
      </c>
      <c r="BH488" s="41" t="s">
        <v>51</v>
      </c>
      <c r="BI488" s="38" t="s">
        <v>162</v>
      </c>
      <c r="BJ488" s="39" t="s">
        <v>16</v>
      </c>
      <c r="BK488" s="27">
        <v>360</v>
      </c>
      <c r="BL488" s="27">
        <v>358</v>
      </c>
      <c r="BM488" s="27">
        <v>359</v>
      </c>
      <c r="BN488" s="27">
        <v>347</v>
      </c>
      <c r="BO488" s="27">
        <v>342</v>
      </c>
      <c r="BP488" s="27">
        <v>347</v>
      </c>
      <c r="BQ488" s="27">
        <v>356</v>
      </c>
      <c r="BR488" s="27">
        <v>360</v>
      </c>
      <c r="BS488" s="27">
        <v>358</v>
      </c>
      <c r="BT488" s="27">
        <v>360</v>
      </c>
      <c r="BU488" s="27">
        <v>360</v>
      </c>
      <c r="BV488" s="27">
        <v>360</v>
      </c>
      <c r="BW488" s="27">
        <v>355</v>
      </c>
      <c r="BX488" s="27">
        <v>360</v>
      </c>
      <c r="BY488" s="27">
        <v>360</v>
      </c>
    </row>
    <row r="489" spans="2:77" x14ac:dyDescent="0.25">
      <c r="B489" s="41" t="s">
        <v>39</v>
      </c>
      <c r="C489" s="38" t="s">
        <v>154</v>
      </c>
      <c r="D489" s="39" t="s">
        <v>140</v>
      </c>
      <c r="E489" s="42">
        <f>IF(AR570&lt;0.75,1/0,IF(AR$575&lt;0.75,1/0,X489))</f>
        <v>4.7512384796383644E-2</v>
      </c>
      <c r="F489" s="42" t="e">
        <f>IF(AS570&lt;0.75,1/0,IF(AS$575&lt;0.75,1/0,Y489))</f>
        <v>#DIV/0!</v>
      </c>
      <c r="G489" s="42">
        <f>IF(AT570&lt;0.75,1/0,IF(AT$575&lt;0.75,1/0,Z489))</f>
        <v>-0.26615803975295671</v>
      </c>
      <c r="H489" s="42" t="e">
        <f>IF(AU570&lt;0.75,1/0,IF(AU$575&lt;0.75,1/0,AA489))</f>
        <v>#DIV/0!</v>
      </c>
      <c r="I489" s="42">
        <f>IF(AV570&lt;0.75,1/0,IF(AV$575&lt;0.75,1/0,AB489))</f>
        <v>-0.34549323930885656</v>
      </c>
      <c r="J489" s="42">
        <f>IF(AW570&lt;0.75,1/0,IF(AW$575&lt;0.75,1/0,AC489))</f>
        <v>0.10673278476228254</v>
      </c>
      <c r="K489" s="42" t="e">
        <f>IF(AX570&lt;0.75,1/0,IF(AX$575&lt;0.75,1/0,AD489))</f>
        <v>#DIV/0!</v>
      </c>
      <c r="L489" s="42">
        <f>IF(AY570&lt;0.75,1/0,IF(AY$575&lt;0.75,1/0,AE489))</f>
        <v>-0.24359886183242485</v>
      </c>
      <c r="M489" s="42">
        <f>IF(AZ570&lt;0.75,1/0,IF(AZ$575&lt;0.75,1/0,AF489))</f>
        <v>8.6875944512836867E-2</v>
      </c>
      <c r="N489" s="42">
        <f>IF(BA570&lt;0.75,1/0,IF(BA$575&lt;0.75,1/0,AG489))</f>
        <v>-0.36796646106939812</v>
      </c>
      <c r="O489" s="42">
        <f>IF(BB570&lt;0.75,1/0,IF(BB$575&lt;0.75,1/0,AH489))</f>
        <v>-0.35287490755753281</v>
      </c>
      <c r="P489" s="42">
        <f>IF(BC570&lt;0.75,1/0,IF(BC$575&lt;0.75,1/0,AI489))</f>
        <v>-0.25515564794607482</v>
      </c>
      <c r="Q489" s="42" t="e">
        <f>IF(BD570&lt;0.75,1/0,IF(BD$575&lt;0.75,1/0,AJ489))</f>
        <v>#DIV/0!</v>
      </c>
      <c r="R489" s="42">
        <f>IF(BE570&lt;0.75,1/0,IF(BE$575&lt;0.75,1/0,AK489))</f>
        <v>-0.25269236659145833</v>
      </c>
      <c r="S489" s="42">
        <f>IF(BF570&lt;0.75,1/0,IF(BF$575&lt;0.75,1/0,AL489))</f>
        <v>-0.34339216000734962</v>
      </c>
      <c r="U489" s="5" t="s">
        <v>39</v>
      </c>
      <c r="V489" s="6" t="s">
        <v>154</v>
      </c>
      <c r="W489" s="7" t="s">
        <v>140</v>
      </c>
      <c r="X489" s="1">
        <v>4.7512384796383644E-2</v>
      </c>
      <c r="Y489" s="1" t="e">
        <v>#N/A</v>
      </c>
      <c r="Z489" s="1">
        <v>-0.26615803975295671</v>
      </c>
      <c r="AA489" s="1" t="e">
        <v>#N/A</v>
      </c>
      <c r="AB489" s="1">
        <v>-0.34549323930885656</v>
      </c>
      <c r="AC489" s="1">
        <v>0.10673278476228254</v>
      </c>
      <c r="AD489" s="1" t="e">
        <v>#N/A</v>
      </c>
      <c r="AE489" s="1">
        <v>-0.24359886183242485</v>
      </c>
      <c r="AF489" s="1">
        <v>8.6875944512836867E-2</v>
      </c>
      <c r="AG489" s="1">
        <v>-0.36796646106939812</v>
      </c>
      <c r="AH489" s="1">
        <v>-0.35287490755753281</v>
      </c>
      <c r="AI489" s="1">
        <v>-0.25515564794607482</v>
      </c>
      <c r="AJ489" s="1" t="e">
        <v>#N/A</v>
      </c>
      <c r="AK489" s="1">
        <v>-0.25269236659145833</v>
      </c>
      <c r="AL489" s="1">
        <v>-0.34339216000734962</v>
      </c>
      <c r="AO489" s="41" t="s">
        <v>51</v>
      </c>
      <c r="AP489" s="38" t="s">
        <v>163</v>
      </c>
      <c r="AQ489" s="39" t="s">
        <v>16</v>
      </c>
      <c r="AR489" s="42">
        <f t="shared" si="687"/>
        <v>1</v>
      </c>
      <c r="AS489" s="42">
        <f t="shared" si="673"/>
        <v>0.98333333333333328</v>
      </c>
      <c r="AT489" s="42">
        <f t="shared" si="674"/>
        <v>1</v>
      </c>
      <c r="AU489" s="42">
        <f t="shared" si="675"/>
        <v>0.95833333333333337</v>
      </c>
      <c r="AV489" s="42">
        <f t="shared" si="676"/>
        <v>0.98611111111111116</v>
      </c>
      <c r="AW489" s="42">
        <f t="shared" si="677"/>
        <v>0.96944444444444444</v>
      </c>
      <c r="AX489" s="42">
        <f t="shared" si="678"/>
        <v>0.98333333333333328</v>
      </c>
      <c r="AY489" s="42">
        <f t="shared" si="679"/>
        <v>0.99722222222222223</v>
      </c>
      <c r="AZ489" s="42">
        <f t="shared" si="680"/>
        <v>0.99444444444444446</v>
      </c>
      <c r="BA489" s="42">
        <f t="shared" si="681"/>
        <v>1</v>
      </c>
      <c r="BB489" s="42">
        <f t="shared" si="682"/>
        <v>1</v>
      </c>
      <c r="BC489" s="42">
        <f t="shared" si="683"/>
        <v>1</v>
      </c>
      <c r="BD489" s="42">
        <f t="shared" si="684"/>
        <v>0.98611111111111116</v>
      </c>
      <c r="BE489" s="42">
        <f t="shared" si="685"/>
        <v>1</v>
      </c>
      <c r="BF489" s="42">
        <f t="shared" si="686"/>
        <v>1</v>
      </c>
      <c r="BH489" s="41" t="s">
        <v>51</v>
      </c>
      <c r="BI489" s="38" t="s">
        <v>163</v>
      </c>
      <c r="BJ489" s="39" t="s">
        <v>16</v>
      </c>
      <c r="BK489" s="27">
        <v>360</v>
      </c>
      <c r="BL489" s="27">
        <v>354</v>
      </c>
      <c r="BM489" s="27">
        <v>360</v>
      </c>
      <c r="BN489" s="27">
        <v>345</v>
      </c>
      <c r="BO489" s="27">
        <v>355</v>
      </c>
      <c r="BP489" s="27">
        <v>349</v>
      </c>
      <c r="BQ489" s="27">
        <v>354</v>
      </c>
      <c r="BR489" s="27">
        <v>359</v>
      </c>
      <c r="BS489" s="27">
        <v>358</v>
      </c>
      <c r="BT489" s="27">
        <v>360</v>
      </c>
      <c r="BU489" s="27">
        <v>360</v>
      </c>
      <c r="BV489" s="27">
        <v>360</v>
      </c>
      <c r="BW489" s="27">
        <v>355</v>
      </c>
      <c r="BX489" s="27">
        <v>360</v>
      </c>
      <c r="BY489" s="27">
        <v>360</v>
      </c>
    </row>
    <row r="490" spans="2:77" x14ac:dyDescent="0.25">
      <c r="B490" s="41" t="s">
        <v>39</v>
      </c>
      <c r="C490" s="38" t="s">
        <v>155</v>
      </c>
      <c r="D490" s="39" t="s">
        <v>140</v>
      </c>
      <c r="E490" s="42">
        <f>IF(AR571&lt;0.75,1/0,IF(AR$575&lt;0.75,1/0,X490))</f>
        <v>-0.19684196485143701</v>
      </c>
      <c r="F490" s="42" t="e">
        <f>IF(AS571&lt;0.75,1/0,IF(AS$575&lt;0.75,1/0,Y490))</f>
        <v>#DIV/0!</v>
      </c>
      <c r="G490" s="42">
        <f>IF(AT571&lt;0.75,1/0,IF(AT$575&lt;0.75,1/0,Z490))</f>
        <v>-0.16153577649864614</v>
      </c>
      <c r="H490" s="42" t="e">
        <f>IF(AU571&lt;0.75,1/0,IF(AU$575&lt;0.75,1/0,AA490))</f>
        <v>#DIV/0!</v>
      </c>
      <c r="I490" s="42">
        <f>IF(AV571&lt;0.75,1/0,IF(AV$575&lt;0.75,1/0,AB490))</f>
        <v>-0.12304299374660477</v>
      </c>
      <c r="J490" s="42">
        <f>IF(AW571&lt;0.75,1/0,IF(AW$575&lt;0.75,1/0,AC490))</f>
        <v>0.29666224012516773</v>
      </c>
      <c r="K490" s="42" t="e">
        <f>IF(AX571&lt;0.75,1/0,IF(AX$575&lt;0.75,1/0,AD490))</f>
        <v>#DIV/0!</v>
      </c>
      <c r="L490" s="42">
        <f>IF(AY571&lt;0.75,1/0,IF(AY$575&lt;0.75,1/0,AE490))</f>
        <v>-0.1069353160527009</v>
      </c>
      <c r="M490" s="42">
        <f>IF(AZ571&lt;0.75,1/0,IF(AZ$575&lt;0.75,1/0,AF490))</f>
        <v>0.53795624146206733</v>
      </c>
      <c r="N490" s="42">
        <f>IF(BA571&lt;0.75,1/0,IF(BA$575&lt;0.75,1/0,AG490))</f>
        <v>-0.16486760194681871</v>
      </c>
      <c r="O490" s="42">
        <f>IF(BB571&lt;0.75,1/0,IF(BB$575&lt;0.75,1/0,AH490))</f>
        <v>-3.015672898337407E-2</v>
      </c>
      <c r="P490" s="42">
        <f>IF(BC571&lt;0.75,1/0,IF(BC$575&lt;0.75,1/0,AI490))</f>
        <v>-2.062693508344271E-2</v>
      </c>
      <c r="Q490" s="42" t="e">
        <f>IF(BD571&lt;0.75,1/0,IF(BD$575&lt;0.75,1/0,AJ490))</f>
        <v>#DIV/0!</v>
      </c>
      <c r="R490" s="42">
        <f>IF(BE571&lt;0.75,1/0,IF(BE$575&lt;0.75,1/0,AK490))</f>
        <v>-4.4932899080186495E-2</v>
      </c>
      <c r="S490" s="42">
        <f>IF(BF571&lt;0.75,1/0,IF(BF$575&lt;0.75,1/0,AL490))</f>
        <v>-0.20103593922039531</v>
      </c>
      <c r="U490" s="5" t="s">
        <v>39</v>
      </c>
      <c r="V490" s="6" t="s">
        <v>155</v>
      </c>
      <c r="W490" s="7" t="s">
        <v>140</v>
      </c>
      <c r="X490" s="1">
        <v>-0.19684196485143701</v>
      </c>
      <c r="Y490" s="1" t="e">
        <v>#N/A</v>
      </c>
      <c r="Z490" s="1">
        <v>-0.16153577649864614</v>
      </c>
      <c r="AA490" s="1" t="e">
        <v>#N/A</v>
      </c>
      <c r="AB490" s="1">
        <v>-0.12304299374660477</v>
      </c>
      <c r="AC490" s="1">
        <v>0.29666224012516773</v>
      </c>
      <c r="AD490" s="1" t="e">
        <v>#N/A</v>
      </c>
      <c r="AE490" s="1">
        <v>-0.1069353160527009</v>
      </c>
      <c r="AF490" s="1">
        <v>0.53795624146206733</v>
      </c>
      <c r="AG490" s="1">
        <v>-0.16486760194681871</v>
      </c>
      <c r="AH490" s="1">
        <v>-3.015672898337407E-2</v>
      </c>
      <c r="AI490" s="1">
        <v>-2.062693508344271E-2</v>
      </c>
      <c r="AJ490" s="1" t="e">
        <v>#N/A</v>
      </c>
      <c r="AK490" s="1">
        <v>-4.4932899080186495E-2</v>
      </c>
      <c r="AL490" s="1">
        <v>-0.20103593922039531</v>
      </c>
      <c r="AO490" s="41" t="s">
        <v>51</v>
      </c>
      <c r="AP490" s="38" t="s">
        <v>77</v>
      </c>
      <c r="AQ490" s="39" t="s">
        <v>16</v>
      </c>
      <c r="AR490" s="42">
        <f t="shared" si="687"/>
        <v>0.99444444444444446</v>
      </c>
      <c r="AS490" s="42">
        <f t="shared" si="673"/>
        <v>0.98611111111111116</v>
      </c>
      <c r="AT490" s="42">
        <f t="shared" si="674"/>
        <v>1</v>
      </c>
      <c r="AU490" s="42">
        <f t="shared" si="675"/>
        <v>0.95833333333333337</v>
      </c>
      <c r="AV490" s="42">
        <f t="shared" si="676"/>
        <v>0.98611111111111116</v>
      </c>
      <c r="AW490" s="42">
        <f t="shared" si="677"/>
        <v>0.97499999999999998</v>
      </c>
      <c r="AX490" s="42">
        <f t="shared" si="678"/>
        <v>0.98333333333333328</v>
      </c>
      <c r="AY490" s="42">
        <f t="shared" si="679"/>
        <v>1</v>
      </c>
      <c r="AZ490" s="42">
        <f t="shared" si="680"/>
        <v>0.99444444444444446</v>
      </c>
      <c r="BA490" s="42">
        <f t="shared" si="681"/>
        <v>1</v>
      </c>
      <c r="BB490" s="42">
        <f t="shared" si="682"/>
        <v>0.9916666666666667</v>
      </c>
      <c r="BC490" s="42">
        <f t="shared" si="683"/>
        <v>1</v>
      </c>
      <c r="BD490" s="42">
        <f t="shared" si="684"/>
        <v>0.98611111111111116</v>
      </c>
      <c r="BE490" s="42">
        <f t="shared" si="685"/>
        <v>1</v>
      </c>
      <c r="BF490" s="42">
        <f t="shared" si="686"/>
        <v>1</v>
      </c>
      <c r="BH490" s="41" t="s">
        <v>51</v>
      </c>
      <c r="BI490" s="38" t="s">
        <v>77</v>
      </c>
      <c r="BJ490" s="39" t="s">
        <v>16</v>
      </c>
      <c r="BK490" s="27">
        <v>358</v>
      </c>
      <c r="BL490" s="27">
        <v>355</v>
      </c>
      <c r="BM490" s="27">
        <v>360</v>
      </c>
      <c r="BN490" s="27">
        <v>345</v>
      </c>
      <c r="BO490" s="27">
        <v>355</v>
      </c>
      <c r="BP490" s="27">
        <v>351</v>
      </c>
      <c r="BQ490" s="27">
        <v>354</v>
      </c>
      <c r="BR490" s="27">
        <v>360</v>
      </c>
      <c r="BS490" s="27">
        <v>358</v>
      </c>
      <c r="BT490" s="27">
        <v>360</v>
      </c>
      <c r="BU490" s="27">
        <v>357</v>
      </c>
      <c r="BV490" s="27">
        <v>360</v>
      </c>
      <c r="BW490" s="27">
        <v>355</v>
      </c>
      <c r="BX490" s="27">
        <v>360</v>
      </c>
      <c r="BY490" s="27">
        <v>360</v>
      </c>
    </row>
    <row r="491" spans="2:77" x14ac:dyDescent="0.25">
      <c r="B491" s="41" t="s">
        <v>39</v>
      </c>
      <c r="C491" s="38" t="s">
        <v>156</v>
      </c>
      <c r="D491" s="39" t="s">
        <v>140</v>
      </c>
      <c r="E491" s="42">
        <f>IF(AR572&lt;0.75,1/0,IF(AR$575&lt;0.75,1/0,X491))</f>
        <v>-0.11740325417766162</v>
      </c>
      <c r="F491" s="42" t="e">
        <f>IF(AS572&lt;0.75,1/0,IF(AS$575&lt;0.75,1/0,Y491))</f>
        <v>#DIV/0!</v>
      </c>
      <c r="G491" s="42">
        <f>IF(AT572&lt;0.75,1/0,IF(AT$575&lt;0.75,1/0,Z491))</f>
        <v>-0.22804074594033019</v>
      </c>
      <c r="H491" s="42" t="e">
        <f>IF(AU572&lt;0.75,1/0,IF(AU$575&lt;0.75,1/0,AA491))</f>
        <v>#DIV/0!</v>
      </c>
      <c r="I491" s="42">
        <f>IF(AV572&lt;0.75,1/0,IF(AV$575&lt;0.75,1/0,AB491))</f>
        <v>-0.17203649710741453</v>
      </c>
      <c r="J491" s="42">
        <f>IF(AW572&lt;0.75,1/0,IF(AW$575&lt;0.75,1/0,AC491))</f>
        <v>0.40791684742639966</v>
      </c>
      <c r="K491" s="42" t="e">
        <f>IF(AX572&lt;0.75,1/0,IF(AX$575&lt;0.75,1/0,AD491))</f>
        <v>#DIV/0!</v>
      </c>
      <c r="L491" s="42">
        <f>IF(AY572&lt;0.75,1/0,IF(AY$575&lt;0.75,1/0,AE491))</f>
        <v>-7.3043134422188349E-2</v>
      </c>
      <c r="M491" s="42">
        <f>IF(AZ572&lt;0.75,1/0,IF(AZ$575&lt;0.75,1/0,AF491))</f>
        <v>0.40222715907729634</v>
      </c>
      <c r="N491" s="42">
        <f>IF(BA572&lt;0.75,1/0,IF(BA$575&lt;0.75,1/0,AG491))</f>
        <v>-0.25272981483815471</v>
      </c>
      <c r="O491" s="42">
        <f>IF(BB572&lt;0.75,1/0,IF(BB$575&lt;0.75,1/0,AH491))</f>
        <v>-0.34775225495361983</v>
      </c>
      <c r="P491" s="42">
        <f>IF(BC572&lt;0.75,1/0,IF(BC$575&lt;0.75,1/0,AI491))</f>
        <v>2.5507780448832396E-2</v>
      </c>
      <c r="Q491" s="42" t="e">
        <f>IF(BD572&lt;0.75,1/0,IF(BD$575&lt;0.75,1/0,AJ491))</f>
        <v>#DIV/0!</v>
      </c>
      <c r="R491" s="42">
        <f>IF(BE572&lt;0.75,1/0,IF(BE$575&lt;0.75,1/0,AK491))</f>
        <v>-0.14973788680318179</v>
      </c>
      <c r="S491" s="42">
        <f>IF(BF572&lt;0.75,1/0,IF(BF$575&lt;0.75,1/0,AL491))</f>
        <v>-0.19117354098288175</v>
      </c>
      <c r="U491" s="5" t="s">
        <v>39</v>
      </c>
      <c r="V491" s="6" t="s">
        <v>156</v>
      </c>
      <c r="W491" s="7" t="s">
        <v>140</v>
      </c>
      <c r="X491" s="1">
        <v>-0.11740325417766162</v>
      </c>
      <c r="Y491" s="1" t="e">
        <v>#N/A</v>
      </c>
      <c r="Z491" s="1">
        <v>-0.22804074594033019</v>
      </c>
      <c r="AA491" s="1" t="e">
        <v>#N/A</v>
      </c>
      <c r="AB491" s="1">
        <v>-0.17203649710741453</v>
      </c>
      <c r="AC491" s="1">
        <v>0.40791684742639966</v>
      </c>
      <c r="AD491" s="1" t="e">
        <v>#N/A</v>
      </c>
      <c r="AE491" s="1">
        <v>-7.3043134422188349E-2</v>
      </c>
      <c r="AF491" s="1">
        <v>0.40222715907729634</v>
      </c>
      <c r="AG491" s="1">
        <v>-0.25272981483815471</v>
      </c>
      <c r="AH491" s="1">
        <v>-0.34775225495361983</v>
      </c>
      <c r="AI491" s="1">
        <v>2.5507780448832396E-2</v>
      </c>
      <c r="AJ491" s="1" t="e">
        <v>#N/A</v>
      </c>
      <c r="AK491" s="1">
        <v>-0.14973788680318179</v>
      </c>
      <c r="AL491" s="1">
        <v>-0.19117354098288175</v>
      </c>
      <c r="AO491" s="41" t="s">
        <v>51</v>
      </c>
      <c r="AP491" s="38" t="s">
        <v>164</v>
      </c>
      <c r="AQ491" s="39" t="s">
        <v>16</v>
      </c>
      <c r="AR491" s="42">
        <f t="shared" si="687"/>
        <v>1</v>
      </c>
      <c r="AS491" s="42">
        <f t="shared" si="673"/>
        <v>0.98333333333333328</v>
      </c>
      <c r="AT491" s="42">
        <f t="shared" si="674"/>
        <v>0.98055555555555551</v>
      </c>
      <c r="AU491" s="42">
        <f t="shared" si="675"/>
        <v>0.91666666666666663</v>
      </c>
      <c r="AV491" s="42">
        <f t="shared" si="676"/>
        <v>0.98055555555555551</v>
      </c>
      <c r="AW491" s="42">
        <f t="shared" si="677"/>
        <v>0.97222222222222221</v>
      </c>
      <c r="AX491" s="42">
        <f t="shared" si="678"/>
        <v>0</v>
      </c>
      <c r="AY491" s="42">
        <f t="shared" si="679"/>
        <v>0.97777777777777775</v>
      </c>
      <c r="AZ491" s="42">
        <f t="shared" si="680"/>
        <v>0.9916666666666667</v>
      </c>
      <c r="BA491" s="42">
        <f t="shared" si="681"/>
        <v>1</v>
      </c>
      <c r="BB491" s="42">
        <f t="shared" si="682"/>
        <v>1</v>
      </c>
      <c r="BC491" s="42">
        <f t="shared" si="683"/>
        <v>1</v>
      </c>
      <c r="BD491" s="42">
        <f t="shared" si="684"/>
        <v>0.98055555555555551</v>
      </c>
      <c r="BE491" s="42">
        <f t="shared" si="685"/>
        <v>1</v>
      </c>
      <c r="BF491" s="42">
        <f t="shared" si="686"/>
        <v>1</v>
      </c>
      <c r="BH491" s="41" t="s">
        <v>51</v>
      </c>
      <c r="BI491" s="38" t="s">
        <v>164</v>
      </c>
      <c r="BJ491" s="39" t="s">
        <v>16</v>
      </c>
      <c r="BK491" s="27">
        <v>360</v>
      </c>
      <c r="BL491" s="27">
        <v>354</v>
      </c>
      <c r="BM491" s="27">
        <v>353</v>
      </c>
      <c r="BN491" s="27">
        <v>330</v>
      </c>
      <c r="BO491" s="27">
        <v>353</v>
      </c>
      <c r="BP491" s="27">
        <v>350</v>
      </c>
      <c r="BQ491" s="27">
        <v>0</v>
      </c>
      <c r="BR491" s="27">
        <v>352</v>
      </c>
      <c r="BS491" s="27">
        <v>357</v>
      </c>
      <c r="BT491" s="27">
        <v>360</v>
      </c>
      <c r="BU491" s="27">
        <v>360</v>
      </c>
      <c r="BV491" s="27">
        <v>360</v>
      </c>
      <c r="BW491" s="27">
        <v>353</v>
      </c>
      <c r="BX491" s="27">
        <v>360</v>
      </c>
      <c r="BY491" s="27">
        <v>360</v>
      </c>
    </row>
    <row r="492" spans="2:77" x14ac:dyDescent="0.25">
      <c r="B492" s="41" t="s">
        <v>39</v>
      </c>
      <c r="C492" s="38" t="s">
        <v>157</v>
      </c>
      <c r="D492" s="39" t="s">
        <v>140</v>
      </c>
      <c r="E492" s="42">
        <f>IF(AR573&lt;0.75,1/0,IF(AR$575&lt;0.75,1/0,X492))</f>
        <v>8.1840777396797515E-2</v>
      </c>
      <c r="F492" s="42" t="e">
        <f>IF(AS573&lt;0.75,1/0,IF(AS$575&lt;0.75,1/0,Y492))</f>
        <v>#DIV/0!</v>
      </c>
      <c r="G492" s="42">
        <f>IF(AT573&lt;0.75,1/0,IF(AT$575&lt;0.75,1/0,Z492))</f>
        <v>-0.10657256948942295</v>
      </c>
      <c r="H492" s="42" t="e">
        <f>IF(AU573&lt;0.75,1/0,IF(AU$575&lt;0.75,1/0,AA492))</f>
        <v>#DIV/0!</v>
      </c>
      <c r="I492" s="42">
        <f>IF(AV573&lt;0.75,1/0,IF(AV$575&lt;0.75,1/0,AB492))</f>
        <v>-0.18357065894246027</v>
      </c>
      <c r="J492" s="42">
        <f>IF(AW573&lt;0.75,1/0,IF(AW$575&lt;0.75,1/0,AC492))</f>
        <v>-0.13328701251349995</v>
      </c>
      <c r="K492" s="42" t="e">
        <f>IF(AX573&lt;0.75,1/0,IF(AX$575&lt;0.75,1/0,AD492))</f>
        <v>#DIV/0!</v>
      </c>
      <c r="L492" s="42">
        <f>IF(AY573&lt;0.75,1/0,IF(AY$575&lt;0.75,1/0,AE492))</f>
        <v>9.6282343951477722E-2</v>
      </c>
      <c r="M492" s="42">
        <f>IF(AZ573&lt;0.75,1/0,IF(AZ$575&lt;0.75,1/0,AF492))</f>
        <v>1.0785247103136064</v>
      </c>
      <c r="N492" s="42">
        <f>IF(BA573&lt;0.75,1/0,IF(BA$575&lt;0.75,1/0,AG492))</f>
        <v>-0.12596595225376561</v>
      </c>
      <c r="O492" s="42">
        <f>IF(BB573&lt;0.75,1/0,IF(BB$575&lt;0.75,1/0,AH492))</f>
        <v>-0.22724335014787522</v>
      </c>
      <c r="P492" s="42">
        <f>IF(BC573&lt;0.75,1/0,IF(BC$575&lt;0.75,1/0,AI492))</f>
        <v>0.13493683881460328</v>
      </c>
      <c r="Q492" s="42" t="e">
        <f>IF(BD573&lt;0.75,1/0,IF(BD$575&lt;0.75,1/0,AJ492))</f>
        <v>#DIV/0!</v>
      </c>
      <c r="R492" s="42">
        <f>IF(BE573&lt;0.75,1/0,IF(BE$575&lt;0.75,1/0,AK492))</f>
        <v>-7.9527619745773936E-3</v>
      </c>
      <c r="S492" s="42">
        <f>IF(BF573&lt;0.75,1/0,IF(BF$575&lt;0.75,1/0,AL492))</f>
        <v>-5.8598362060874765E-2</v>
      </c>
      <c r="U492" s="5" t="s">
        <v>39</v>
      </c>
      <c r="V492" s="6" t="s">
        <v>157</v>
      </c>
      <c r="W492" s="7" t="s">
        <v>140</v>
      </c>
      <c r="X492" s="1">
        <v>8.1840777396797515E-2</v>
      </c>
      <c r="Y492" s="1" t="e">
        <v>#N/A</v>
      </c>
      <c r="Z492" s="1">
        <v>-0.10657256948942295</v>
      </c>
      <c r="AA492" s="1" t="e">
        <v>#N/A</v>
      </c>
      <c r="AB492" s="1">
        <v>-0.18357065894246027</v>
      </c>
      <c r="AC492" s="1">
        <v>-0.13328701251349995</v>
      </c>
      <c r="AD492" s="1" t="e">
        <v>#N/A</v>
      </c>
      <c r="AE492" s="1">
        <v>9.6282343951477722E-2</v>
      </c>
      <c r="AF492" s="1">
        <v>1.0785247103136064</v>
      </c>
      <c r="AG492" s="1">
        <v>-0.12596595225376561</v>
      </c>
      <c r="AH492" s="1">
        <v>-0.22724335014787522</v>
      </c>
      <c r="AI492" s="1">
        <v>0.13493683881460328</v>
      </c>
      <c r="AJ492" s="1" t="e">
        <v>#N/A</v>
      </c>
      <c r="AK492" s="1">
        <v>-7.9527619745773936E-3</v>
      </c>
      <c r="AL492" s="1">
        <v>-5.8598362060874765E-2</v>
      </c>
      <c r="AO492" s="41" t="s">
        <v>52</v>
      </c>
      <c r="AP492" s="38" t="s">
        <v>159</v>
      </c>
      <c r="AQ492" s="39" t="s">
        <v>16</v>
      </c>
      <c r="AR492" s="42">
        <f>BK492/360</f>
        <v>1</v>
      </c>
      <c r="AS492" s="42">
        <f t="shared" si="673"/>
        <v>0.9916666666666667</v>
      </c>
      <c r="AT492" s="42">
        <f t="shared" si="674"/>
        <v>0.95833333333333337</v>
      </c>
      <c r="AU492" s="42">
        <f t="shared" si="675"/>
        <v>0.95833333333333337</v>
      </c>
      <c r="AV492" s="42">
        <f t="shared" si="676"/>
        <v>1</v>
      </c>
      <c r="AW492" s="42">
        <f t="shared" si="677"/>
        <v>0.97777777777777775</v>
      </c>
      <c r="AX492" s="42">
        <f t="shared" si="678"/>
        <v>0.55277777777777781</v>
      </c>
      <c r="AY492" s="42">
        <f t="shared" si="679"/>
        <v>1</v>
      </c>
      <c r="AZ492" s="42">
        <f t="shared" si="680"/>
        <v>1</v>
      </c>
      <c r="BA492" s="42">
        <f t="shared" si="681"/>
        <v>1</v>
      </c>
      <c r="BB492" s="42">
        <f t="shared" si="682"/>
        <v>1</v>
      </c>
      <c r="BC492" s="42">
        <f t="shared" si="683"/>
        <v>1</v>
      </c>
      <c r="BD492" s="42">
        <f t="shared" si="684"/>
        <v>0.99444444444444446</v>
      </c>
      <c r="BE492" s="42">
        <f t="shared" si="685"/>
        <v>1</v>
      </c>
      <c r="BF492" s="42">
        <f t="shared" si="686"/>
        <v>1</v>
      </c>
      <c r="BH492" s="41" t="s">
        <v>52</v>
      </c>
      <c r="BI492" s="38" t="s">
        <v>159</v>
      </c>
      <c r="BJ492" s="39" t="s">
        <v>16</v>
      </c>
      <c r="BK492" s="27">
        <v>360</v>
      </c>
      <c r="BL492" s="27">
        <v>357</v>
      </c>
      <c r="BM492" s="27">
        <v>345</v>
      </c>
      <c r="BN492" s="27">
        <v>345</v>
      </c>
      <c r="BO492" s="27">
        <v>360</v>
      </c>
      <c r="BP492" s="27">
        <v>352</v>
      </c>
      <c r="BQ492" s="27">
        <v>199</v>
      </c>
      <c r="BR492" s="27">
        <v>360</v>
      </c>
      <c r="BS492" s="27">
        <v>360</v>
      </c>
      <c r="BT492" s="27">
        <v>360</v>
      </c>
      <c r="BU492" s="27">
        <v>360</v>
      </c>
      <c r="BV492" s="27">
        <v>360</v>
      </c>
      <c r="BW492" s="27">
        <v>358</v>
      </c>
      <c r="BX492" s="27">
        <v>360</v>
      </c>
      <c r="BY492" s="27">
        <v>360</v>
      </c>
    </row>
    <row r="493" spans="2:77" x14ac:dyDescent="0.25">
      <c r="B493" s="41" t="s">
        <v>39</v>
      </c>
      <c r="C493" s="38" t="s">
        <v>158</v>
      </c>
      <c r="D493" s="39" t="s">
        <v>140</v>
      </c>
      <c r="E493" s="42">
        <f>IF(AR574&lt;0.75,1/0,IF(AR$575&lt;0.75,1/0,X493))</f>
        <v>0.1004985172424806</v>
      </c>
      <c r="F493" s="42" t="e">
        <f>IF(AS574&lt;0.75,1/0,IF(AS$575&lt;0.75,1/0,Y493))</f>
        <v>#DIV/0!</v>
      </c>
      <c r="G493" s="42">
        <f>IF(AT574&lt;0.75,1/0,IF(AT$575&lt;0.75,1/0,Z493))</f>
        <v>0.12810551089042455</v>
      </c>
      <c r="H493" s="42" t="e">
        <f>IF(AU574&lt;0.75,1/0,IF(AU$575&lt;0.75,1/0,AA493))</f>
        <v>#DIV/0!</v>
      </c>
      <c r="I493" s="42">
        <f>IF(AV574&lt;0.75,1/0,IF(AV$575&lt;0.75,1/0,AB493))</f>
        <v>0.17705144374849047</v>
      </c>
      <c r="J493" s="42">
        <f>IF(AW574&lt;0.75,1/0,IF(AW$575&lt;0.75,1/0,AC493))</f>
        <v>0.56026057283679642</v>
      </c>
      <c r="K493" s="42" t="e">
        <f>IF(AX574&lt;0.75,1/0,IF(AX$575&lt;0.75,1/0,AD493))</f>
        <v>#DIV/0!</v>
      </c>
      <c r="L493" s="42">
        <f>IF(AY574&lt;0.75,1/0,IF(AY$575&lt;0.75,1/0,AE493))</f>
        <v>0.38434046092544949</v>
      </c>
      <c r="M493" s="42">
        <f>IF(AZ574&lt;0.75,1/0,IF(AZ$575&lt;0.75,1/0,AF493))</f>
        <v>0.33022363807649802</v>
      </c>
      <c r="N493" s="42">
        <f>IF(BA574&lt;0.75,1/0,IF(BA$575&lt;0.75,1/0,AG493))</f>
        <v>0.15587631731700613</v>
      </c>
      <c r="O493" s="42">
        <f>IF(BB574&lt;0.75,1/0,IF(BB$575&lt;0.75,1/0,AH493))</f>
        <v>0.18981159991694363</v>
      </c>
      <c r="P493" s="42">
        <f>IF(BC574&lt;0.75,1/0,IF(BC$575&lt;0.75,1/0,AI493))</f>
        <v>0.2638607741360135</v>
      </c>
      <c r="Q493" s="42" t="e">
        <f>IF(BD574&lt;0.75,1/0,IF(BD$575&lt;0.75,1/0,AJ493))</f>
        <v>#DIV/0!</v>
      </c>
      <c r="R493" s="42">
        <f>IF(BE574&lt;0.75,1/0,IF(BE$575&lt;0.75,1/0,AK493))</f>
        <v>0.2391542990260882</v>
      </c>
      <c r="S493" s="42">
        <f>IF(BF574&lt;0.75,1/0,IF(BF$575&lt;0.75,1/0,AL493))</f>
        <v>0.22919626087766631</v>
      </c>
      <c r="U493" s="5" t="s">
        <v>39</v>
      </c>
      <c r="V493" s="6" t="s">
        <v>158</v>
      </c>
      <c r="W493" s="7" t="s">
        <v>140</v>
      </c>
      <c r="X493" s="1">
        <v>0.1004985172424806</v>
      </c>
      <c r="Y493" s="1" t="e">
        <v>#N/A</v>
      </c>
      <c r="Z493" s="1">
        <v>0.12810551089042455</v>
      </c>
      <c r="AA493" s="1" t="e">
        <v>#N/A</v>
      </c>
      <c r="AB493" s="1">
        <v>0.17705144374849047</v>
      </c>
      <c r="AC493" s="1">
        <v>0.56026057283679642</v>
      </c>
      <c r="AD493" s="1" t="e">
        <v>#N/A</v>
      </c>
      <c r="AE493" s="1">
        <v>0.38434046092544949</v>
      </c>
      <c r="AF493" s="1">
        <v>0.33022363807649802</v>
      </c>
      <c r="AG493" s="1">
        <v>0.15587631731700613</v>
      </c>
      <c r="AH493" s="1">
        <v>0.18981159991694363</v>
      </c>
      <c r="AI493" s="1">
        <v>0.2638607741360135</v>
      </c>
      <c r="AJ493" s="1" t="e">
        <v>#N/A</v>
      </c>
      <c r="AK493" s="1">
        <v>0.2391542990260882</v>
      </c>
      <c r="AL493" s="1">
        <v>0.22919626087766631</v>
      </c>
      <c r="AO493" s="41" t="s">
        <v>52</v>
      </c>
      <c r="AP493" s="38" t="s">
        <v>160</v>
      </c>
      <c r="AQ493" s="39" t="s">
        <v>16</v>
      </c>
      <c r="AR493" s="42">
        <f t="shared" ref="AR493:AR498" si="688">BK493/360</f>
        <v>0.99722222222222223</v>
      </c>
      <c r="AS493" s="42">
        <f t="shared" si="673"/>
        <v>0.98888888888888893</v>
      </c>
      <c r="AT493" s="42">
        <f t="shared" si="674"/>
        <v>0.95833333333333337</v>
      </c>
      <c r="AU493" s="42">
        <f t="shared" si="675"/>
        <v>0.95833333333333337</v>
      </c>
      <c r="AV493" s="42">
        <f t="shared" si="676"/>
        <v>1</v>
      </c>
      <c r="AW493" s="42">
        <f t="shared" si="677"/>
        <v>0.99444444444444446</v>
      </c>
      <c r="AX493" s="42">
        <f t="shared" si="678"/>
        <v>0.31388888888888888</v>
      </c>
      <c r="AY493" s="42">
        <f t="shared" si="679"/>
        <v>1</v>
      </c>
      <c r="AZ493" s="42">
        <f t="shared" si="680"/>
        <v>1</v>
      </c>
      <c r="BA493" s="42">
        <f t="shared" si="681"/>
        <v>1</v>
      </c>
      <c r="BB493" s="42">
        <f t="shared" si="682"/>
        <v>1</v>
      </c>
      <c r="BC493" s="42">
        <f t="shared" si="683"/>
        <v>1</v>
      </c>
      <c r="BD493" s="42">
        <f t="shared" si="684"/>
        <v>1</v>
      </c>
      <c r="BE493" s="42">
        <f t="shared" si="685"/>
        <v>1</v>
      </c>
      <c r="BF493" s="42">
        <f t="shared" si="686"/>
        <v>1</v>
      </c>
      <c r="BH493" s="41" t="s">
        <v>52</v>
      </c>
      <c r="BI493" s="38" t="s">
        <v>160</v>
      </c>
      <c r="BJ493" s="39" t="s">
        <v>16</v>
      </c>
      <c r="BK493" s="27">
        <v>359</v>
      </c>
      <c r="BL493" s="27">
        <v>356</v>
      </c>
      <c r="BM493" s="27">
        <v>345</v>
      </c>
      <c r="BN493" s="27">
        <v>345</v>
      </c>
      <c r="BO493" s="27">
        <v>360</v>
      </c>
      <c r="BP493" s="27">
        <v>358</v>
      </c>
      <c r="BQ493" s="27">
        <v>113</v>
      </c>
      <c r="BR493" s="27">
        <v>360</v>
      </c>
      <c r="BS493" s="27">
        <v>360</v>
      </c>
      <c r="BT493" s="27">
        <v>360</v>
      </c>
      <c r="BU493" s="27">
        <v>360</v>
      </c>
      <c r="BV493" s="27">
        <v>360</v>
      </c>
      <c r="BW493" s="27">
        <v>360</v>
      </c>
      <c r="BX493" s="27">
        <v>360</v>
      </c>
      <c r="BY493" s="27">
        <v>360</v>
      </c>
    </row>
    <row r="494" spans="2:77" x14ac:dyDescent="0.25">
      <c r="B494" s="41" t="s">
        <v>40</v>
      </c>
      <c r="C494" s="38" t="s">
        <v>153</v>
      </c>
      <c r="D494" s="39" t="s">
        <v>140</v>
      </c>
      <c r="E494" s="42">
        <f>IF(AR576&lt;0.75,1/0,IF(AR$582&lt;0.75,1/0,X494))</f>
        <v>0.33710811477348601</v>
      </c>
      <c r="F494" s="42" t="e">
        <f>IF(AS576&lt;0.75,1/0,IF(AS$582&lt;0.75,1/0,Y494))</f>
        <v>#DIV/0!</v>
      </c>
      <c r="G494" s="42">
        <f>IF(AT576&lt;0.75,1/0,IF(AT$582&lt;0.75,1/0,Z494))</f>
        <v>-0.22023876268828979</v>
      </c>
      <c r="H494" s="42" t="e">
        <f>IF(AU576&lt;0.75,1/0,IF(AU$582&lt;0.75,1/0,AA494))</f>
        <v>#DIV/0!</v>
      </c>
      <c r="I494" s="42">
        <f>IF(AV576&lt;0.75,1/0,IF(AV$582&lt;0.75,1/0,AB494))</f>
        <v>-0.11087868173590176</v>
      </c>
      <c r="J494" s="42">
        <f>IF(AW576&lt;0.75,1/0,IF(AW$582&lt;0.75,1/0,AC494))</f>
        <v>9.9938387337631163E-2</v>
      </c>
      <c r="K494" s="42" t="e">
        <f>IF(AX576&lt;0.75,1/0,IF(AX$582&lt;0.75,1/0,AD494))</f>
        <v>#DIV/0!</v>
      </c>
      <c r="L494" s="42">
        <f>IF(AY576&lt;0.75,1/0,IF(AY$582&lt;0.75,1/0,AE494))</f>
        <v>-0.3779496482883915</v>
      </c>
      <c r="M494" s="42">
        <f>IF(AZ576&lt;0.75,1/0,IF(AZ$582&lt;0.75,1/0,AF494))</f>
        <v>0.88857107054545703</v>
      </c>
      <c r="N494" s="42">
        <f>IF(BA576&lt;0.75,1/0,IF(BA$582&lt;0.75,1/0,AG494))</f>
        <v>-5.7659777375477228E-2</v>
      </c>
      <c r="O494" s="42" t="e">
        <f>IF(BB576&lt;0.75,1/0,IF(BB$582&lt;0.75,1/0,AH494))</f>
        <v>#DIV/0!</v>
      </c>
      <c r="P494" s="42">
        <f>IF(BC576&lt;0.75,1/0,IF(BC$582&lt;0.75,1/0,AI494))</f>
        <v>-9.6878570141374354E-3</v>
      </c>
      <c r="Q494" s="42" t="e">
        <f>IF(BD576&lt;0.75,1/0,IF(BD$582&lt;0.75,1/0,AJ494))</f>
        <v>#DIV/0!</v>
      </c>
      <c r="R494" s="42">
        <f>IF(BE576&lt;0.75,1/0,IF(BE$582&lt;0.75,1/0,AK494))</f>
        <v>0.11588056816173231</v>
      </c>
      <c r="S494" s="42">
        <f>IF(BF576&lt;0.75,1/0,IF(BF$582&lt;0.75,1/0,AL494))</f>
        <v>-0.25017371008263523</v>
      </c>
      <c r="U494" s="5" t="s">
        <v>40</v>
      </c>
      <c r="V494" s="6" t="s">
        <v>153</v>
      </c>
      <c r="W494" s="7" t="s">
        <v>140</v>
      </c>
      <c r="X494" s="1">
        <v>0.33710811477348601</v>
      </c>
      <c r="Y494" s="1" t="e">
        <v>#N/A</v>
      </c>
      <c r="Z494" s="1">
        <v>-0.22023876268828979</v>
      </c>
      <c r="AA494" s="1" t="e">
        <v>#N/A</v>
      </c>
      <c r="AB494" s="1">
        <v>-0.11087868173590176</v>
      </c>
      <c r="AC494" s="1">
        <v>9.9938387337631163E-2</v>
      </c>
      <c r="AD494" s="1" t="e">
        <v>#N/A</v>
      </c>
      <c r="AE494" s="1">
        <v>-0.3779496482883915</v>
      </c>
      <c r="AF494" s="1">
        <v>0.88857107054545703</v>
      </c>
      <c r="AG494" s="1">
        <v>-5.7659777375477228E-2</v>
      </c>
      <c r="AH494" s="1" t="e">
        <v>#N/A</v>
      </c>
      <c r="AI494" s="1">
        <v>-9.6878570141374354E-3</v>
      </c>
      <c r="AJ494" s="1" t="e">
        <v>#N/A</v>
      </c>
      <c r="AK494" s="1">
        <v>0.11588056816173231</v>
      </c>
      <c r="AL494" s="1">
        <v>-0.25017371008263523</v>
      </c>
      <c r="AO494" s="41" t="s">
        <v>52</v>
      </c>
      <c r="AP494" s="38" t="s">
        <v>161</v>
      </c>
      <c r="AQ494" s="39" t="s">
        <v>16</v>
      </c>
      <c r="AR494" s="42">
        <f t="shared" si="688"/>
        <v>1</v>
      </c>
      <c r="AS494" s="42">
        <f t="shared" si="673"/>
        <v>0.98888888888888893</v>
      </c>
      <c r="AT494" s="42">
        <f t="shared" si="674"/>
        <v>1</v>
      </c>
      <c r="AU494" s="42">
        <f t="shared" si="675"/>
        <v>0.95833333333333337</v>
      </c>
      <c r="AV494" s="42">
        <f t="shared" si="676"/>
        <v>0.95833333333333337</v>
      </c>
      <c r="AW494" s="42">
        <f t="shared" si="677"/>
        <v>0.96944444444444444</v>
      </c>
      <c r="AX494" s="42">
        <f t="shared" si="678"/>
        <v>0.98333333333333328</v>
      </c>
      <c r="AY494" s="42">
        <f t="shared" si="679"/>
        <v>0.9916666666666667</v>
      </c>
      <c r="AZ494" s="42">
        <f t="shared" si="680"/>
        <v>1</v>
      </c>
      <c r="BA494" s="42">
        <f t="shared" si="681"/>
        <v>1</v>
      </c>
      <c r="BB494" s="42">
        <f t="shared" si="682"/>
        <v>1</v>
      </c>
      <c r="BC494" s="42">
        <f t="shared" si="683"/>
        <v>1</v>
      </c>
      <c r="BD494" s="42">
        <f t="shared" si="684"/>
        <v>1</v>
      </c>
      <c r="BE494" s="42">
        <f t="shared" si="685"/>
        <v>1</v>
      </c>
      <c r="BF494" s="42">
        <f t="shared" si="686"/>
        <v>1</v>
      </c>
      <c r="BH494" s="41" t="s">
        <v>52</v>
      </c>
      <c r="BI494" s="38" t="s">
        <v>161</v>
      </c>
      <c r="BJ494" s="39" t="s">
        <v>16</v>
      </c>
      <c r="BK494" s="27">
        <v>360</v>
      </c>
      <c r="BL494" s="27">
        <v>356</v>
      </c>
      <c r="BM494" s="27">
        <v>360</v>
      </c>
      <c r="BN494" s="27">
        <v>345</v>
      </c>
      <c r="BO494" s="27">
        <v>345</v>
      </c>
      <c r="BP494" s="27">
        <v>349</v>
      </c>
      <c r="BQ494" s="27">
        <v>354</v>
      </c>
      <c r="BR494" s="27">
        <v>357</v>
      </c>
      <c r="BS494" s="27">
        <v>360</v>
      </c>
      <c r="BT494" s="27">
        <v>360</v>
      </c>
      <c r="BU494" s="27">
        <v>360</v>
      </c>
      <c r="BV494" s="27">
        <v>360</v>
      </c>
      <c r="BW494" s="27">
        <v>360</v>
      </c>
      <c r="BX494" s="27">
        <v>360</v>
      </c>
      <c r="BY494" s="27">
        <v>360</v>
      </c>
    </row>
    <row r="495" spans="2:77" x14ac:dyDescent="0.25">
      <c r="B495" s="41" t="s">
        <v>40</v>
      </c>
      <c r="C495" s="38" t="s">
        <v>154</v>
      </c>
      <c r="D495" s="39" t="s">
        <v>140</v>
      </c>
      <c r="E495" s="42">
        <f>IF(AR577&lt;0.75,1/0,IF(AR$582&lt;0.75,1/0,X495))</f>
        <v>0.74490105330451351</v>
      </c>
      <c r="F495" s="42" t="e">
        <f>IF(AS577&lt;0.75,1/0,IF(AS$582&lt;0.75,1/0,Y495))</f>
        <v>#DIV/0!</v>
      </c>
      <c r="G495" s="42">
        <f>IF(AT577&lt;0.75,1/0,IF(AT$582&lt;0.75,1/0,Z495))</f>
        <v>3.3001992879974518E-2</v>
      </c>
      <c r="H495" s="42" t="e">
        <f>IF(AU577&lt;0.75,1/0,IF(AU$582&lt;0.75,1/0,AA495))</f>
        <v>#DIV/0!</v>
      </c>
      <c r="I495" s="42">
        <f>IF(AV577&lt;0.75,1/0,IF(AV$582&lt;0.75,1/0,AB495))</f>
        <v>8.8393624509309321E-2</v>
      </c>
      <c r="J495" s="42">
        <f>IF(AW577&lt;0.75,1/0,IF(AW$582&lt;0.75,1/0,AC495))</f>
        <v>3.4020388766604404E-2</v>
      </c>
      <c r="K495" s="42" t="e">
        <f>IF(AX577&lt;0.75,1/0,IF(AX$582&lt;0.75,1/0,AD495))</f>
        <v>#DIV/0!</v>
      </c>
      <c r="L495" s="42">
        <f>IF(AY577&lt;0.75,1/0,IF(AY$582&lt;0.75,1/0,AE495))</f>
        <v>-0.18202785752761586</v>
      </c>
      <c r="M495" s="42">
        <f>IF(AZ577&lt;0.75,1/0,IF(AZ$582&lt;0.75,1/0,AF495))</f>
        <v>0.45256340832409037</v>
      </c>
      <c r="N495" s="42">
        <f>IF(BA577&lt;0.75,1/0,IF(BA$582&lt;0.75,1/0,AG495))</f>
        <v>0.10471651581700958</v>
      </c>
      <c r="O495" s="42">
        <f>IF(BB577&lt;0.75,1/0,IF(BB$582&lt;0.75,1/0,AH495))</f>
        <v>0.18399308909928558</v>
      </c>
      <c r="P495" s="42">
        <f>IF(BC577&lt;0.75,1/0,IF(BC$582&lt;0.75,1/0,AI495))</f>
        <v>-3.9589232616464631E-2</v>
      </c>
      <c r="Q495" s="42" t="e">
        <f>IF(BD577&lt;0.75,1/0,IF(BD$582&lt;0.75,1/0,AJ495))</f>
        <v>#DIV/0!</v>
      </c>
      <c r="R495" s="42">
        <f>IF(BE577&lt;0.75,1/0,IF(BE$582&lt;0.75,1/0,AK495))</f>
        <v>0.12656152362614392</v>
      </c>
      <c r="S495" s="42">
        <f>IF(BF577&lt;0.75,1/0,IF(BF$582&lt;0.75,1/0,AL495))</f>
        <v>-0.14813394409877056</v>
      </c>
      <c r="U495" s="5" t="s">
        <v>40</v>
      </c>
      <c r="V495" s="6" t="s">
        <v>154</v>
      </c>
      <c r="W495" s="7" t="s">
        <v>140</v>
      </c>
      <c r="X495" s="1">
        <v>0.74490105330451351</v>
      </c>
      <c r="Y495" s="1" t="e">
        <v>#N/A</v>
      </c>
      <c r="Z495" s="1">
        <v>3.3001992879974518E-2</v>
      </c>
      <c r="AA495" s="1" t="e">
        <v>#N/A</v>
      </c>
      <c r="AB495" s="1">
        <v>8.8393624509309321E-2</v>
      </c>
      <c r="AC495" s="1">
        <v>3.4020388766604404E-2</v>
      </c>
      <c r="AD495" s="1" t="e">
        <v>#N/A</v>
      </c>
      <c r="AE495" s="1">
        <v>-0.18202785752761586</v>
      </c>
      <c r="AF495" s="1">
        <v>0.45256340832409037</v>
      </c>
      <c r="AG495" s="1">
        <v>0.10471651581700958</v>
      </c>
      <c r="AH495" s="1">
        <v>0.18399308909928558</v>
      </c>
      <c r="AI495" s="1">
        <v>-3.9589232616464631E-2</v>
      </c>
      <c r="AJ495" s="1" t="e">
        <v>#N/A</v>
      </c>
      <c r="AK495" s="1">
        <v>0.12656152362614392</v>
      </c>
      <c r="AL495" s="1">
        <v>-0.14813394409877056</v>
      </c>
      <c r="AO495" s="41" t="s">
        <v>52</v>
      </c>
      <c r="AP495" s="38" t="s">
        <v>162</v>
      </c>
      <c r="AQ495" s="39" t="s">
        <v>16</v>
      </c>
      <c r="AR495" s="42">
        <f t="shared" si="688"/>
        <v>1</v>
      </c>
      <c r="AS495" s="42">
        <f t="shared" si="673"/>
        <v>0.9916666666666667</v>
      </c>
      <c r="AT495" s="42">
        <f t="shared" si="674"/>
        <v>1</v>
      </c>
      <c r="AU495" s="42">
        <f t="shared" si="675"/>
        <v>0.96666666666666667</v>
      </c>
      <c r="AV495" s="42">
        <f t="shared" si="676"/>
        <v>0.94444444444444442</v>
      </c>
      <c r="AW495" s="42">
        <f t="shared" si="677"/>
        <v>0.97222222222222221</v>
      </c>
      <c r="AX495" s="42">
        <f t="shared" si="678"/>
        <v>0.59722222222222221</v>
      </c>
      <c r="AY495" s="42">
        <f t="shared" si="679"/>
        <v>0.99722222222222223</v>
      </c>
      <c r="AZ495" s="42">
        <f t="shared" si="680"/>
        <v>0.99444444444444446</v>
      </c>
      <c r="BA495" s="42">
        <f t="shared" si="681"/>
        <v>1</v>
      </c>
      <c r="BB495" s="42">
        <f t="shared" si="682"/>
        <v>1</v>
      </c>
      <c r="BC495" s="42">
        <f t="shared" si="683"/>
        <v>1</v>
      </c>
      <c r="BD495" s="42">
        <f t="shared" si="684"/>
        <v>0.98611111111111116</v>
      </c>
      <c r="BE495" s="42">
        <f t="shared" si="685"/>
        <v>1</v>
      </c>
      <c r="BF495" s="42">
        <f t="shared" si="686"/>
        <v>1</v>
      </c>
      <c r="BH495" s="41" t="s">
        <v>52</v>
      </c>
      <c r="BI495" s="38" t="s">
        <v>162</v>
      </c>
      <c r="BJ495" s="39" t="s">
        <v>16</v>
      </c>
      <c r="BK495" s="27">
        <v>360</v>
      </c>
      <c r="BL495" s="27">
        <v>357</v>
      </c>
      <c r="BM495" s="27">
        <v>360</v>
      </c>
      <c r="BN495" s="27">
        <v>348</v>
      </c>
      <c r="BO495" s="27">
        <v>340</v>
      </c>
      <c r="BP495" s="27">
        <v>350</v>
      </c>
      <c r="BQ495" s="27">
        <v>215</v>
      </c>
      <c r="BR495" s="27">
        <v>359</v>
      </c>
      <c r="BS495" s="27">
        <v>358</v>
      </c>
      <c r="BT495" s="27">
        <v>360</v>
      </c>
      <c r="BU495" s="27">
        <v>360</v>
      </c>
      <c r="BV495" s="27">
        <v>360</v>
      </c>
      <c r="BW495" s="27">
        <v>355</v>
      </c>
      <c r="BX495" s="27">
        <v>360</v>
      </c>
      <c r="BY495" s="27">
        <v>360</v>
      </c>
    </row>
    <row r="496" spans="2:77" x14ac:dyDescent="0.25">
      <c r="B496" s="41" t="s">
        <v>40</v>
      </c>
      <c r="C496" s="38" t="s">
        <v>155</v>
      </c>
      <c r="D496" s="39" t="s">
        <v>140</v>
      </c>
      <c r="E496" s="42">
        <f>IF(AR578&lt;0.75,1/0,IF(AR$582&lt;0.75,1/0,X496))</f>
        <v>2.6272127364501685E-4</v>
      </c>
      <c r="F496" s="42" t="e">
        <f>IF(AS578&lt;0.75,1/0,IF(AS$582&lt;0.75,1/0,Y496))</f>
        <v>#DIV/0!</v>
      </c>
      <c r="G496" s="42">
        <f>IF(AT578&lt;0.75,1/0,IF(AT$582&lt;0.75,1/0,Z496))</f>
        <v>-0.25292196252667964</v>
      </c>
      <c r="H496" s="42" t="e">
        <f>IF(AU578&lt;0.75,1/0,IF(AU$582&lt;0.75,1/0,AA496))</f>
        <v>#DIV/0!</v>
      </c>
      <c r="I496" s="42">
        <f>IF(AV578&lt;0.75,1/0,IF(AV$582&lt;0.75,1/0,AB496))</f>
        <v>6.1132584432395998E-2</v>
      </c>
      <c r="J496" s="42">
        <f>IF(AW578&lt;0.75,1/0,IF(AW$582&lt;0.75,1/0,AC496))</f>
        <v>9.6439164436330271E-2</v>
      </c>
      <c r="K496" s="42" t="e">
        <f>IF(AX578&lt;0.75,1/0,IF(AX$582&lt;0.75,1/0,AD496))</f>
        <v>#DIV/0!</v>
      </c>
      <c r="L496" s="42">
        <f>IF(AY578&lt;0.75,1/0,IF(AY$582&lt;0.75,1/0,AE496))</f>
        <v>-0.23970249155941936</v>
      </c>
      <c r="M496" s="42">
        <f>IF(AZ578&lt;0.75,1/0,IF(AZ$582&lt;0.75,1/0,AF496))</f>
        <v>0.48766567987370402</v>
      </c>
      <c r="N496" s="42">
        <f>IF(BA578&lt;0.75,1/0,IF(BA$582&lt;0.75,1/0,AG496))</f>
        <v>-8.9925758316578008E-2</v>
      </c>
      <c r="O496" s="42">
        <f>IF(BB578&lt;0.75,1/0,IF(BB$582&lt;0.75,1/0,AH496))</f>
        <v>7.9301622646273051E-2</v>
      </c>
      <c r="P496" s="42">
        <f>IF(BC578&lt;0.75,1/0,IF(BC$582&lt;0.75,1/0,AI496))</f>
        <v>-0.12506689468066312</v>
      </c>
      <c r="Q496" s="42" t="e">
        <f>IF(BD578&lt;0.75,1/0,IF(BD$582&lt;0.75,1/0,AJ496))</f>
        <v>#DIV/0!</v>
      </c>
      <c r="R496" s="42">
        <f>IF(BE578&lt;0.75,1/0,IF(BE$582&lt;0.75,1/0,AK496))</f>
        <v>6.0996863633662191E-3</v>
      </c>
      <c r="S496" s="42">
        <f>IF(BF578&lt;0.75,1/0,IF(BF$582&lt;0.75,1/0,AL496))</f>
        <v>-0.13925242571389762</v>
      </c>
      <c r="U496" s="5" t="s">
        <v>40</v>
      </c>
      <c r="V496" s="6" t="s">
        <v>155</v>
      </c>
      <c r="W496" s="7" t="s">
        <v>140</v>
      </c>
      <c r="X496" s="1">
        <v>2.6272127364501685E-4</v>
      </c>
      <c r="Y496" s="1" t="e">
        <v>#N/A</v>
      </c>
      <c r="Z496" s="1">
        <v>-0.25292196252667964</v>
      </c>
      <c r="AA496" s="1" t="e">
        <v>#N/A</v>
      </c>
      <c r="AB496" s="1">
        <v>6.1132584432395998E-2</v>
      </c>
      <c r="AC496" s="1">
        <v>9.6439164436330271E-2</v>
      </c>
      <c r="AD496" s="1" t="e">
        <v>#N/A</v>
      </c>
      <c r="AE496" s="1">
        <v>-0.23970249155941936</v>
      </c>
      <c r="AF496" s="1">
        <v>0.48766567987370402</v>
      </c>
      <c r="AG496" s="1">
        <v>-8.9925758316578008E-2</v>
      </c>
      <c r="AH496" s="1">
        <v>7.9301622646273051E-2</v>
      </c>
      <c r="AI496" s="1">
        <v>-0.12506689468066312</v>
      </c>
      <c r="AJ496" s="1" t="e">
        <v>#N/A</v>
      </c>
      <c r="AK496" s="1">
        <v>6.0996863633662191E-3</v>
      </c>
      <c r="AL496" s="1">
        <v>-0.13925242571389762</v>
      </c>
      <c r="AO496" s="41" t="s">
        <v>52</v>
      </c>
      <c r="AP496" s="38" t="s">
        <v>163</v>
      </c>
      <c r="AQ496" s="39" t="s">
        <v>16</v>
      </c>
      <c r="AR496" s="42">
        <f t="shared" si="688"/>
        <v>1</v>
      </c>
      <c r="AS496" s="42">
        <f t="shared" si="673"/>
        <v>0.98055555555555551</v>
      </c>
      <c r="AT496" s="42">
        <f t="shared" si="674"/>
        <v>0.99444444444444446</v>
      </c>
      <c r="AU496" s="42">
        <f t="shared" si="675"/>
        <v>0.97222222222222221</v>
      </c>
      <c r="AV496" s="42">
        <f t="shared" si="676"/>
        <v>0.98611111111111116</v>
      </c>
      <c r="AW496" s="42">
        <f t="shared" si="677"/>
        <v>0.98888888888888893</v>
      </c>
      <c r="AX496" s="42">
        <f t="shared" si="678"/>
        <v>0.97777777777777775</v>
      </c>
      <c r="AY496" s="42">
        <f t="shared" si="679"/>
        <v>1</v>
      </c>
      <c r="AZ496" s="42">
        <f t="shared" si="680"/>
        <v>0.99722222222222223</v>
      </c>
      <c r="BA496" s="42">
        <f t="shared" si="681"/>
        <v>1</v>
      </c>
      <c r="BB496" s="42">
        <f t="shared" si="682"/>
        <v>1</v>
      </c>
      <c r="BC496" s="42">
        <f t="shared" si="683"/>
        <v>1</v>
      </c>
      <c r="BD496" s="42">
        <f t="shared" si="684"/>
        <v>0.98611111111111116</v>
      </c>
      <c r="BE496" s="42">
        <f t="shared" si="685"/>
        <v>1</v>
      </c>
      <c r="BF496" s="42">
        <f t="shared" si="686"/>
        <v>1</v>
      </c>
      <c r="BH496" s="41" t="s">
        <v>52</v>
      </c>
      <c r="BI496" s="38" t="s">
        <v>163</v>
      </c>
      <c r="BJ496" s="39" t="s">
        <v>16</v>
      </c>
      <c r="BK496" s="27">
        <v>360</v>
      </c>
      <c r="BL496" s="27">
        <v>353</v>
      </c>
      <c r="BM496" s="27">
        <v>358</v>
      </c>
      <c r="BN496" s="27">
        <v>350</v>
      </c>
      <c r="BO496" s="27">
        <v>355</v>
      </c>
      <c r="BP496" s="27">
        <v>356</v>
      </c>
      <c r="BQ496" s="27">
        <v>352</v>
      </c>
      <c r="BR496" s="27">
        <v>360</v>
      </c>
      <c r="BS496" s="27">
        <v>359</v>
      </c>
      <c r="BT496" s="27">
        <v>360</v>
      </c>
      <c r="BU496" s="27">
        <v>360</v>
      </c>
      <c r="BV496" s="27">
        <v>360</v>
      </c>
      <c r="BW496" s="27">
        <v>355</v>
      </c>
      <c r="BX496" s="27">
        <v>360</v>
      </c>
      <c r="BY496" s="27">
        <v>360</v>
      </c>
    </row>
    <row r="497" spans="2:77" x14ac:dyDescent="0.25">
      <c r="B497" s="41" t="s">
        <v>40</v>
      </c>
      <c r="C497" s="38" t="s">
        <v>156</v>
      </c>
      <c r="D497" s="39" t="s">
        <v>140</v>
      </c>
      <c r="E497" s="42">
        <f>IF(AR579&lt;0.75,1/0,IF(AR$582&lt;0.75,1/0,X497))</f>
        <v>0.35191067694726885</v>
      </c>
      <c r="F497" s="42" t="e">
        <f>IF(AS579&lt;0.75,1/0,IF(AS$582&lt;0.75,1/0,Y497))</f>
        <v>#DIV/0!</v>
      </c>
      <c r="G497" s="42">
        <f>IF(AT579&lt;0.75,1/0,IF(AT$582&lt;0.75,1/0,Z497))</f>
        <v>-0.1154621853923522</v>
      </c>
      <c r="H497" s="42" t="e">
        <f>IF(AU579&lt;0.75,1/0,IF(AU$582&lt;0.75,1/0,AA497))</f>
        <v>#DIV/0!</v>
      </c>
      <c r="I497" s="42">
        <f>IF(AV579&lt;0.75,1/0,IF(AV$582&lt;0.75,1/0,AB497))</f>
        <v>4.4341089287426083E-2</v>
      </c>
      <c r="J497" s="42">
        <f>IF(AW579&lt;0.75,1/0,IF(AW$582&lt;0.75,1/0,AC497))</f>
        <v>-0.31411347878173712</v>
      </c>
      <c r="K497" s="42" t="e">
        <f>IF(AX579&lt;0.75,1/0,IF(AX$582&lt;0.75,1/0,AD497))</f>
        <v>#DIV/0!</v>
      </c>
      <c r="L497" s="42">
        <f>IF(AY579&lt;0.75,1/0,IF(AY$582&lt;0.75,1/0,AE497))</f>
        <v>-5.2066418302421091E-4</v>
      </c>
      <c r="M497" s="42">
        <f>IF(AZ579&lt;0.75,1/0,IF(AZ$582&lt;0.75,1/0,AF497))</f>
        <v>0.59011822494922272</v>
      </c>
      <c r="N497" s="42">
        <f>IF(BA579&lt;0.75,1/0,IF(BA$582&lt;0.75,1/0,AG497))</f>
        <v>7.2749459134013872E-2</v>
      </c>
      <c r="O497" s="42">
        <f>IF(BB579&lt;0.75,1/0,IF(BB$582&lt;0.75,1/0,AH497))</f>
        <v>-0.14398209463886924</v>
      </c>
      <c r="P497" s="42">
        <f>IF(BC579&lt;0.75,1/0,IF(BC$582&lt;0.75,1/0,AI497))</f>
        <v>8.2182517335871008E-2</v>
      </c>
      <c r="Q497" s="42" t="e">
        <f>IF(BD579&lt;0.75,1/0,IF(BD$582&lt;0.75,1/0,AJ497))</f>
        <v>#DIV/0!</v>
      </c>
      <c r="R497" s="42">
        <f>IF(BE579&lt;0.75,1/0,IF(BE$582&lt;0.75,1/0,AK497))</f>
        <v>7.424797899320934E-2</v>
      </c>
      <c r="S497" s="42">
        <f>IF(BF579&lt;0.75,1/0,IF(BF$582&lt;0.75,1/0,AL497))</f>
        <v>-7.7540417543786377E-2</v>
      </c>
      <c r="U497" s="5" t="s">
        <v>40</v>
      </c>
      <c r="V497" s="6" t="s">
        <v>156</v>
      </c>
      <c r="W497" s="7" t="s">
        <v>140</v>
      </c>
      <c r="X497" s="1">
        <v>0.35191067694726885</v>
      </c>
      <c r="Y497" s="1" t="e">
        <v>#N/A</v>
      </c>
      <c r="Z497" s="1">
        <v>-0.1154621853923522</v>
      </c>
      <c r="AA497" s="1" t="e">
        <v>#N/A</v>
      </c>
      <c r="AB497" s="1">
        <v>4.4341089287426083E-2</v>
      </c>
      <c r="AC497" s="1">
        <v>-0.31411347878173712</v>
      </c>
      <c r="AD497" s="1" t="e">
        <v>#N/A</v>
      </c>
      <c r="AE497" s="1">
        <v>-5.2066418302421091E-4</v>
      </c>
      <c r="AF497" s="1">
        <v>0.59011822494922272</v>
      </c>
      <c r="AG497" s="1">
        <v>7.2749459134013872E-2</v>
      </c>
      <c r="AH497" s="1">
        <v>-0.14398209463886924</v>
      </c>
      <c r="AI497" s="1">
        <v>8.2182517335871008E-2</v>
      </c>
      <c r="AJ497" s="1" t="e">
        <v>#N/A</v>
      </c>
      <c r="AK497" s="1">
        <v>7.424797899320934E-2</v>
      </c>
      <c r="AL497" s="1">
        <v>-7.7540417543786377E-2</v>
      </c>
      <c r="AO497" s="41" t="s">
        <v>52</v>
      </c>
      <c r="AP497" s="38" t="s">
        <v>77</v>
      </c>
      <c r="AQ497" s="39" t="s">
        <v>16</v>
      </c>
      <c r="AR497" s="42">
        <f t="shared" si="688"/>
        <v>1</v>
      </c>
      <c r="AS497" s="42">
        <f t="shared" si="673"/>
        <v>0.98333333333333328</v>
      </c>
      <c r="AT497" s="42">
        <f t="shared" si="674"/>
        <v>1</v>
      </c>
      <c r="AU497" s="42">
        <f t="shared" si="675"/>
        <v>0.95833333333333337</v>
      </c>
      <c r="AV497" s="42">
        <f t="shared" si="676"/>
        <v>0.98611111111111116</v>
      </c>
      <c r="AW497" s="42">
        <f t="shared" si="677"/>
        <v>0.97222222222222221</v>
      </c>
      <c r="AX497" s="42">
        <f t="shared" si="678"/>
        <v>0.99444444444444446</v>
      </c>
      <c r="AY497" s="42">
        <f t="shared" si="679"/>
        <v>1</v>
      </c>
      <c r="AZ497" s="42">
        <f t="shared" si="680"/>
        <v>0.9916666666666667</v>
      </c>
      <c r="BA497" s="42">
        <f t="shared" si="681"/>
        <v>1</v>
      </c>
      <c r="BB497" s="42">
        <f t="shared" si="682"/>
        <v>1</v>
      </c>
      <c r="BC497" s="42">
        <f t="shared" si="683"/>
        <v>1</v>
      </c>
      <c r="BD497" s="42">
        <f t="shared" si="684"/>
        <v>0.98611111111111116</v>
      </c>
      <c r="BE497" s="42">
        <f t="shared" si="685"/>
        <v>1</v>
      </c>
      <c r="BF497" s="42">
        <f t="shared" si="686"/>
        <v>1</v>
      </c>
      <c r="BH497" s="41" t="s">
        <v>52</v>
      </c>
      <c r="BI497" s="38" t="s">
        <v>77</v>
      </c>
      <c r="BJ497" s="39" t="s">
        <v>16</v>
      </c>
      <c r="BK497" s="27">
        <v>360</v>
      </c>
      <c r="BL497" s="27">
        <v>354</v>
      </c>
      <c r="BM497" s="27">
        <v>360</v>
      </c>
      <c r="BN497" s="27">
        <v>345</v>
      </c>
      <c r="BO497" s="27">
        <v>355</v>
      </c>
      <c r="BP497" s="27">
        <v>350</v>
      </c>
      <c r="BQ497" s="27">
        <v>358</v>
      </c>
      <c r="BR497" s="27">
        <v>360</v>
      </c>
      <c r="BS497" s="27">
        <v>357</v>
      </c>
      <c r="BT497" s="27">
        <v>360</v>
      </c>
      <c r="BU497" s="27">
        <v>360</v>
      </c>
      <c r="BV497" s="27">
        <v>360</v>
      </c>
      <c r="BW497" s="27">
        <v>355</v>
      </c>
      <c r="BX497" s="27">
        <v>360</v>
      </c>
      <c r="BY497" s="27">
        <v>360</v>
      </c>
    </row>
    <row r="498" spans="2:77" x14ac:dyDescent="0.25">
      <c r="B498" s="41" t="s">
        <v>40</v>
      </c>
      <c r="C498" s="38" t="s">
        <v>157</v>
      </c>
      <c r="D498" s="39" t="s">
        <v>140</v>
      </c>
      <c r="E498" s="42">
        <f>IF(AR580&lt;0.75,1/0,IF(AR$582&lt;0.75,1/0,X498))</f>
        <v>0.34462762133567759</v>
      </c>
      <c r="F498" s="42" t="e">
        <f>IF(AS580&lt;0.75,1/0,IF(AS$582&lt;0.75,1/0,Y498))</f>
        <v>#DIV/0!</v>
      </c>
      <c r="G498" s="42">
        <f>IF(AT580&lt;0.75,1/0,IF(AT$582&lt;0.75,1/0,Z498))</f>
        <v>-0.21115449290593724</v>
      </c>
      <c r="H498" s="42" t="e">
        <f>IF(AU580&lt;0.75,1/0,IF(AU$582&lt;0.75,1/0,AA498))</f>
        <v>#DIV/0!</v>
      </c>
      <c r="I498" s="42">
        <f>IF(AV580&lt;0.75,1/0,IF(AV$582&lt;0.75,1/0,AB498))</f>
        <v>0.1343897072473792</v>
      </c>
      <c r="J498" s="42">
        <f>IF(AW580&lt;0.75,1/0,IF(AW$582&lt;0.75,1/0,AC498))</f>
        <v>-0.22082313246006757</v>
      </c>
      <c r="K498" s="42" t="e">
        <f>IF(AX580&lt;0.75,1/0,IF(AX$582&lt;0.75,1/0,AD498))</f>
        <v>#DIV/0!</v>
      </c>
      <c r="L498" s="42">
        <f>IF(AY580&lt;0.75,1/0,IF(AY$582&lt;0.75,1/0,AE498))</f>
        <v>-3.0997638822349072E-2</v>
      </c>
      <c r="M498" s="42">
        <f>IF(AZ580&lt;0.75,1/0,IF(AZ$582&lt;0.75,1/0,AF498))</f>
        <v>1.2999741165636314</v>
      </c>
      <c r="N498" s="42">
        <f>IF(BA580&lt;0.75,1/0,IF(BA$582&lt;0.75,1/0,AG498))</f>
        <v>0.11583492625658542</v>
      </c>
      <c r="O498" s="42">
        <f>IF(BB580&lt;0.75,1/0,IF(BB$582&lt;0.75,1/0,AH498))</f>
        <v>-4.4527935566247345E-2</v>
      </c>
      <c r="P498" s="42">
        <f>IF(BC580&lt;0.75,1/0,IF(BC$582&lt;0.75,1/0,AI498))</f>
        <v>3.3439716516557194E-2</v>
      </c>
      <c r="Q498" s="42" t="e">
        <f>IF(BD580&lt;0.75,1/0,IF(BD$582&lt;0.75,1/0,AJ498))</f>
        <v>#DIV/0!</v>
      </c>
      <c r="R498" s="42">
        <f>IF(BE580&lt;0.75,1/0,IF(BE$582&lt;0.75,1/0,AK498))</f>
        <v>0.16371515906989886</v>
      </c>
      <c r="S498" s="42">
        <f>IF(BF580&lt;0.75,1/0,IF(BF$582&lt;0.75,1/0,AL498))</f>
        <v>1.6634713802841095E-3</v>
      </c>
      <c r="U498" s="5" t="s">
        <v>40</v>
      </c>
      <c r="V498" s="6" t="s">
        <v>157</v>
      </c>
      <c r="W498" s="7" t="s">
        <v>140</v>
      </c>
      <c r="X498" s="1">
        <v>0.34462762133567759</v>
      </c>
      <c r="Y498" s="1" t="e">
        <v>#N/A</v>
      </c>
      <c r="Z498" s="1">
        <v>-0.21115449290593724</v>
      </c>
      <c r="AA498" s="1" t="e">
        <v>#N/A</v>
      </c>
      <c r="AB498" s="1">
        <v>0.1343897072473792</v>
      </c>
      <c r="AC498" s="1">
        <v>-0.22082313246006757</v>
      </c>
      <c r="AD498" s="1" t="e">
        <v>#N/A</v>
      </c>
      <c r="AE498" s="1">
        <v>-3.0997638822349072E-2</v>
      </c>
      <c r="AF498" s="1">
        <v>1.2999741165636314</v>
      </c>
      <c r="AG498" s="1">
        <v>0.11583492625658542</v>
      </c>
      <c r="AH498" s="1">
        <v>-4.4527935566247345E-2</v>
      </c>
      <c r="AI498" s="1">
        <v>3.3439716516557194E-2</v>
      </c>
      <c r="AJ498" s="1" t="e">
        <v>#N/A</v>
      </c>
      <c r="AK498" s="1">
        <v>0.16371515906989886</v>
      </c>
      <c r="AL498" s="1">
        <v>1.6634713802841095E-3</v>
      </c>
      <c r="AO498" s="41" t="s">
        <v>52</v>
      </c>
      <c r="AP498" s="38" t="s">
        <v>164</v>
      </c>
      <c r="AQ498" s="39" t="s">
        <v>16</v>
      </c>
      <c r="AR498" s="42">
        <f t="shared" si="688"/>
        <v>1</v>
      </c>
      <c r="AS498" s="42">
        <f t="shared" si="673"/>
        <v>0.98611111111111116</v>
      </c>
      <c r="AT498" s="42">
        <f t="shared" si="674"/>
        <v>0.98333333333333328</v>
      </c>
      <c r="AU498" s="42">
        <f t="shared" si="675"/>
        <v>0.9555555555555556</v>
      </c>
      <c r="AV498" s="42">
        <f t="shared" si="676"/>
        <v>0.96666666666666667</v>
      </c>
      <c r="AW498" s="42">
        <f t="shared" si="677"/>
        <v>0.96944444444444444</v>
      </c>
      <c r="AX498" s="42">
        <f t="shared" si="678"/>
        <v>0.81666666666666665</v>
      </c>
      <c r="AY498" s="42">
        <f t="shared" si="679"/>
        <v>0.98055555555555551</v>
      </c>
      <c r="AZ498" s="42">
        <f t="shared" si="680"/>
        <v>0.99444444444444446</v>
      </c>
      <c r="BA498" s="42">
        <f t="shared" si="681"/>
        <v>1</v>
      </c>
      <c r="BB498" s="42">
        <f t="shared" si="682"/>
        <v>1</v>
      </c>
      <c r="BC498" s="42">
        <f t="shared" si="683"/>
        <v>1</v>
      </c>
      <c r="BD498" s="42">
        <f t="shared" si="684"/>
        <v>0.97499999999999998</v>
      </c>
      <c r="BE498" s="42">
        <f t="shared" si="685"/>
        <v>1</v>
      </c>
      <c r="BF498" s="42">
        <f t="shared" si="686"/>
        <v>1</v>
      </c>
      <c r="BH498" s="41" t="s">
        <v>52</v>
      </c>
      <c r="BI498" s="38" t="s">
        <v>164</v>
      </c>
      <c r="BJ498" s="39" t="s">
        <v>16</v>
      </c>
      <c r="BK498" s="27">
        <v>360</v>
      </c>
      <c r="BL498" s="27">
        <v>355</v>
      </c>
      <c r="BM498" s="27">
        <v>354</v>
      </c>
      <c r="BN498" s="27">
        <v>344</v>
      </c>
      <c r="BO498" s="27">
        <v>348</v>
      </c>
      <c r="BP498" s="27">
        <v>349</v>
      </c>
      <c r="BQ498" s="27">
        <v>294</v>
      </c>
      <c r="BR498" s="27">
        <v>353</v>
      </c>
      <c r="BS498" s="27">
        <v>358</v>
      </c>
      <c r="BT498" s="27">
        <v>360</v>
      </c>
      <c r="BU498" s="27">
        <v>360</v>
      </c>
      <c r="BV498" s="27">
        <v>360</v>
      </c>
      <c r="BW498" s="27">
        <v>351</v>
      </c>
      <c r="BX498" s="27">
        <v>360</v>
      </c>
      <c r="BY498" s="27">
        <v>360</v>
      </c>
    </row>
    <row r="499" spans="2:77" x14ac:dyDescent="0.25">
      <c r="B499" s="41" t="s">
        <v>40</v>
      </c>
      <c r="C499" s="38" t="s">
        <v>158</v>
      </c>
      <c r="D499" s="39" t="s">
        <v>140</v>
      </c>
      <c r="E499" s="42">
        <f>IF(AR581&lt;0.75,1/0,IF(AR$582&lt;0.75,1/0,X499))</f>
        <v>0.15230403553211369</v>
      </c>
      <c r="F499" s="42" t="e">
        <f>IF(AS581&lt;0.75,1/0,IF(AS$582&lt;0.75,1/0,Y499))</f>
        <v>#DIV/0!</v>
      </c>
      <c r="G499" s="42">
        <f>IF(AT581&lt;0.75,1/0,IF(AT$582&lt;0.75,1/0,Z499))</f>
        <v>-3.6931770478092152E-2</v>
      </c>
      <c r="H499" s="42" t="e">
        <f>IF(AU581&lt;0.75,1/0,IF(AU$582&lt;0.75,1/0,AA499))</f>
        <v>#DIV/0!</v>
      </c>
      <c r="I499" s="42">
        <f>IF(AV581&lt;0.75,1/0,IF(AV$582&lt;0.75,1/0,AB499))</f>
        <v>0.29492246291496182</v>
      </c>
      <c r="J499" s="42">
        <f>IF(AW581&lt;0.75,1/0,IF(AW$582&lt;0.75,1/0,AC499))</f>
        <v>-6.3824218609896732E-2</v>
      </c>
      <c r="K499" s="42" t="e">
        <f>IF(AX581&lt;0.75,1/0,IF(AX$582&lt;0.75,1/0,AD499))</f>
        <v>#DIV/0!</v>
      </c>
      <c r="L499" s="42">
        <f>IF(AY581&lt;0.75,1/0,IF(AY$582&lt;0.75,1/0,AE499))</f>
        <v>8.9648760738341382E-2</v>
      </c>
      <c r="M499" s="42">
        <f>IF(AZ581&lt;0.75,1/0,IF(AZ$582&lt;0.75,1/0,AF499))</f>
        <v>0.22317735464602761</v>
      </c>
      <c r="N499" s="42">
        <f>IF(BA581&lt;0.75,1/0,IF(BA$582&lt;0.75,1/0,AG499))</f>
        <v>0.28727099274582701</v>
      </c>
      <c r="O499" s="42">
        <f>IF(BB581&lt;0.75,1/0,IF(BB$582&lt;0.75,1/0,AH499))</f>
        <v>0.18289442078028117</v>
      </c>
      <c r="P499" s="42">
        <f>IF(BC581&lt;0.75,1/0,IF(BC$582&lt;0.75,1/0,AI499))</f>
        <v>0.14569819098184955</v>
      </c>
      <c r="Q499" s="42" t="e">
        <f>IF(BD581&lt;0.75,1/0,IF(BD$582&lt;0.75,1/0,AJ499))</f>
        <v>#DIV/0!</v>
      </c>
      <c r="R499" s="42">
        <f>IF(BE581&lt;0.75,1/0,IF(BE$582&lt;0.75,1/0,AK499))</f>
        <v>0.23325826177466635</v>
      </c>
      <c r="S499" s="42">
        <f>IF(BF581&lt;0.75,1/0,IF(BF$582&lt;0.75,1/0,AL499))</f>
        <v>0.15126939862308353</v>
      </c>
      <c r="U499" s="5" t="s">
        <v>40</v>
      </c>
      <c r="V499" s="6" t="s">
        <v>158</v>
      </c>
      <c r="W499" s="7" t="s">
        <v>140</v>
      </c>
      <c r="X499" s="1">
        <v>0.15230403553211369</v>
      </c>
      <c r="Y499" s="1" t="e">
        <v>#N/A</v>
      </c>
      <c r="Z499" s="1">
        <v>-3.6931770478092152E-2</v>
      </c>
      <c r="AA499" s="1" t="e">
        <v>#N/A</v>
      </c>
      <c r="AB499" s="1">
        <v>0.29492246291496182</v>
      </c>
      <c r="AC499" s="1">
        <v>-6.3824218609896732E-2</v>
      </c>
      <c r="AD499" s="1" t="e">
        <v>#N/A</v>
      </c>
      <c r="AE499" s="1">
        <v>8.9648760738341382E-2</v>
      </c>
      <c r="AF499" s="1">
        <v>0.22317735464602761</v>
      </c>
      <c r="AG499" s="1">
        <v>0.28727099274582701</v>
      </c>
      <c r="AH499" s="1">
        <v>0.18289442078028117</v>
      </c>
      <c r="AI499" s="1">
        <v>0.14569819098184955</v>
      </c>
      <c r="AJ499" s="1" t="e">
        <v>#N/A</v>
      </c>
      <c r="AK499" s="1">
        <v>0.23325826177466635</v>
      </c>
      <c r="AL499" s="1">
        <v>0.15126939862308353</v>
      </c>
      <c r="AO499" s="41" t="s">
        <v>53</v>
      </c>
      <c r="AP499" s="38" t="s">
        <v>159</v>
      </c>
      <c r="AQ499" s="39" t="s">
        <v>16</v>
      </c>
      <c r="AR499" s="42">
        <f>BK499/384</f>
        <v>1</v>
      </c>
      <c r="AS499" s="42">
        <f t="shared" ref="AS499:AS505" si="689">BL499/384</f>
        <v>0.98958333333333337</v>
      </c>
      <c r="AT499" s="42">
        <f t="shared" ref="AT499:AT505" si="690">BM499/384</f>
        <v>0.95833333333333337</v>
      </c>
      <c r="AU499" s="42">
        <f t="shared" ref="AU499:AU505" si="691">BN499/384</f>
        <v>0.95833333333333337</v>
      </c>
      <c r="AV499" s="42">
        <f t="shared" ref="AV499:AV505" si="692">BO499/384</f>
        <v>1</v>
      </c>
      <c r="AW499" s="42">
        <f t="shared" ref="AW499:AW505" si="693">BP499/384</f>
        <v>0.97916666666666663</v>
      </c>
      <c r="AX499" s="42">
        <f t="shared" ref="AX499:AX505" si="694">BQ499/384</f>
        <v>0.98177083333333337</v>
      </c>
      <c r="AY499" s="42">
        <f t="shared" ref="AY499:AY505" si="695">BR499/384</f>
        <v>1</v>
      </c>
      <c r="AZ499" s="42">
        <f t="shared" ref="AZ499:AZ505" si="696">BS499/384</f>
        <v>1</v>
      </c>
      <c r="BA499" s="42">
        <f t="shared" ref="BA499:BA505" si="697">BT499/384</f>
        <v>1</v>
      </c>
      <c r="BB499" s="42">
        <f t="shared" ref="BB499:BB505" si="698">BU499/384</f>
        <v>1</v>
      </c>
      <c r="BC499" s="42">
        <f t="shared" ref="BC499:BC505" si="699">BV499/384</f>
        <v>1</v>
      </c>
      <c r="BD499" s="42">
        <f t="shared" ref="BD499:BD505" si="700">BW499/384</f>
        <v>0.9921875</v>
      </c>
      <c r="BE499" s="42">
        <f t="shared" ref="BE499:BE505" si="701">BX499/384</f>
        <v>1</v>
      </c>
      <c r="BF499" s="42">
        <f t="shared" ref="BF499:BF505" si="702">BY499/384</f>
        <v>1</v>
      </c>
      <c r="BH499" s="41" t="s">
        <v>53</v>
      </c>
      <c r="BI499" s="38" t="s">
        <v>159</v>
      </c>
      <c r="BJ499" s="39" t="s">
        <v>16</v>
      </c>
      <c r="BK499" s="27">
        <v>384</v>
      </c>
      <c r="BL499" s="27">
        <v>380</v>
      </c>
      <c r="BM499" s="27">
        <v>368</v>
      </c>
      <c r="BN499" s="27">
        <v>368</v>
      </c>
      <c r="BO499" s="27">
        <v>384</v>
      </c>
      <c r="BP499" s="27">
        <v>376</v>
      </c>
      <c r="BQ499" s="27">
        <v>377</v>
      </c>
      <c r="BR499" s="27">
        <v>384</v>
      </c>
      <c r="BS499" s="27">
        <v>384</v>
      </c>
      <c r="BT499" s="27">
        <v>384</v>
      </c>
      <c r="BU499" s="27">
        <v>384</v>
      </c>
      <c r="BV499" s="27">
        <v>384</v>
      </c>
      <c r="BW499" s="27">
        <v>381</v>
      </c>
      <c r="BX499" s="27">
        <v>384</v>
      </c>
      <c r="BY499" s="27">
        <v>384</v>
      </c>
    </row>
    <row r="500" spans="2:77" x14ac:dyDescent="0.25">
      <c r="B500" s="41" t="s">
        <v>41</v>
      </c>
      <c r="C500" s="38" t="s">
        <v>153</v>
      </c>
      <c r="D500" s="39" t="s">
        <v>140</v>
      </c>
      <c r="E500" s="42">
        <f>IF(AR583&lt;0.75,1/0,IF(AR$589&lt;0.75,1/0,X500))</f>
        <v>-0.65526330216126438</v>
      </c>
      <c r="F500" s="42" t="e">
        <f>IF(AS583&lt;0.75,1/0,IF(AS$589&lt;0.75,1/0,Y500))</f>
        <v>#DIV/0!</v>
      </c>
      <c r="G500" s="42">
        <f>IF(AT583&lt;0.75,1/0,IF(AT$589&lt;0.75,1/0,Z500))</f>
        <v>-0.23169291833094663</v>
      </c>
      <c r="H500" s="42" t="e">
        <f>IF(AU583&lt;0.75,1/0,IF(AU$589&lt;0.75,1/0,AA500))</f>
        <v>#DIV/0!</v>
      </c>
      <c r="I500" s="42">
        <f>IF(AV583&lt;0.75,1/0,IF(AV$589&lt;0.75,1/0,AB500))</f>
        <v>-0.30729834479043605</v>
      </c>
      <c r="J500" s="42">
        <f>IF(AW583&lt;0.75,1/0,IF(AW$589&lt;0.75,1/0,AC500))</f>
        <v>0.15628236183928745</v>
      </c>
      <c r="K500" s="42" t="e">
        <f>IF(AX583&lt;0.75,1/0,IF(AX$589&lt;0.75,1/0,AD500))</f>
        <v>#DIV/0!</v>
      </c>
      <c r="L500" s="42">
        <f>IF(AY583&lt;0.75,1/0,IF(AY$589&lt;0.75,1/0,AE500))</f>
        <v>-0.20114714848210158</v>
      </c>
      <c r="M500" s="42">
        <f>IF(AZ583&lt;0.75,1/0,IF(AZ$589&lt;0.75,1/0,AF500))</f>
        <v>1.1268840425757523</v>
      </c>
      <c r="N500" s="42">
        <f>IF(BA583&lt;0.75,1/0,IF(BA$589&lt;0.75,1/0,AG500))</f>
        <v>-0.21894451202049192</v>
      </c>
      <c r="O500" s="42" t="e">
        <f>IF(BB583&lt;0.75,1/0,IF(BB$589&lt;0.75,1/0,AH500))</f>
        <v>#DIV/0!</v>
      </c>
      <c r="P500" s="42">
        <f>IF(BC583&lt;0.75,1/0,IF(BC$589&lt;0.75,1/0,AI500))</f>
        <v>-0.13695207643858953</v>
      </c>
      <c r="Q500" s="42" t="e">
        <f>IF(BD583&lt;0.75,1/0,IF(BD$589&lt;0.75,1/0,AJ500))</f>
        <v>#DIV/0!</v>
      </c>
      <c r="R500" s="42">
        <f>IF(BE583&lt;0.75,1/0,IF(BE$589&lt;0.75,1/0,AK500))</f>
        <v>-4.3334614982442177E-2</v>
      </c>
      <c r="S500" s="42">
        <f>IF(BF583&lt;0.75,1/0,IF(BF$589&lt;0.75,1/0,AL500))</f>
        <v>-0.30125526762116517</v>
      </c>
      <c r="U500" s="5" t="s">
        <v>41</v>
      </c>
      <c r="V500" s="6" t="s">
        <v>153</v>
      </c>
      <c r="W500" s="7" t="s">
        <v>140</v>
      </c>
      <c r="X500" s="1">
        <v>-0.65526330216126438</v>
      </c>
      <c r="Y500" s="1" t="e">
        <v>#N/A</v>
      </c>
      <c r="Z500" s="1">
        <v>-0.23169291833094663</v>
      </c>
      <c r="AA500" s="1" t="e">
        <v>#N/A</v>
      </c>
      <c r="AB500" s="1">
        <v>-0.30729834479043605</v>
      </c>
      <c r="AC500" s="1">
        <v>0.15628236183928745</v>
      </c>
      <c r="AD500" s="1" t="e">
        <v>#N/A</v>
      </c>
      <c r="AE500" s="1">
        <v>-0.20114714848210158</v>
      </c>
      <c r="AF500" s="1">
        <v>1.1268840425757523</v>
      </c>
      <c r="AG500" s="1">
        <v>-0.21894451202049192</v>
      </c>
      <c r="AH500" s="1" t="e">
        <v>#N/A</v>
      </c>
      <c r="AI500" s="1">
        <v>-0.13695207643858953</v>
      </c>
      <c r="AJ500" s="1" t="e">
        <v>#N/A</v>
      </c>
      <c r="AK500" s="1">
        <v>-4.3334614982442177E-2</v>
      </c>
      <c r="AL500" s="1">
        <v>-0.30125526762116517</v>
      </c>
      <c r="AO500" s="41" t="s">
        <v>53</v>
      </c>
      <c r="AP500" s="38" t="s">
        <v>160</v>
      </c>
      <c r="AQ500" s="39" t="s">
        <v>16</v>
      </c>
      <c r="AR500" s="42">
        <f t="shared" ref="AR500:AR505" si="703">BK500/384</f>
        <v>0.99739583333333337</v>
      </c>
      <c r="AS500" s="42">
        <f t="shared" si="689"/>
        <v>0.98958333333333337</v>
      </c>
      <c r="AT500" s="42">
        <f t="shared" si="690"/>
        <v>0.95833333333333337</v>
      </c>
      <c r="AU500" s="42">
        <f t="shared" si="691"/>
        <v>0.95833333333333337</v>
      </c>
      <c r="AV500" s="42">
        <f t="shared" si="692"/>
        <v>1</v>
      </c>
      <c r="AW500" s="42">
        <f t="shared" si="693"/>
        <v>0.97135416666666663</v>
      </c>
      <c r="AX500" s="42">
        <f t="shared" si="694"/>
        <v>0.640625</v>
      </c>
      <c r="AY500" s="42">
        <f t="shared" si="695"/>
        <v>1</v>
      </c>
      <c r="AZ500" s="42">
        <f t="shared" si="696"/>
        <v>1</v>
      </c>
      <c r="BA500" s="42">
        <f t="shared" si="697"/>
        <v>1</v>
      </c>
      <c r="BB500" s="42">
        <f t="shared" si="698"/>
        <v>1</v>
      </c>
      <c r="BC500" s="42">
        <f t="shared" si="699"/>
        <v>1</v>
      </c>
      <c r="BD500" s="42">
        <f t="shared" si="700"/>
        <v>1</v>
      </c>
      <c r="BE500" s="42">
        <f t="shared" si="701"/>
        <v>1</v>
      </c>
      <c r="BF500" s="42">
        <f t="shared" si="702"/>
        <v>1</v>
      </c>
      <c r="BH500" s="41" t="s">
        <v>53</v>
      </c>
      <c r="BI500" s="38" t="s">
        <v>160</v>
      </c>
      <c r="BJ500" s="39" t="s">
        <v>16</v>
      </c>
      <c r="BK500" s="27">
        <v>383</v>
      </c>
      <c r="BL500" s="27">
        <v>380</v>
      </c>
      <c r="BM500" s="27">
        <v>368</v>
      </c>
      <c r="BN500" s="27">
        <v>368</v>
      </c>
      <c r="BO500" s="27">
        <v>384</v>
      </c>
      <c r="BP500" s="27">
        <v>373</v>
      </c>
      <c r="BQ500" s="27">
        <v>246</v>
      </c>
      <c r="BR500" s="27">
        <v>384</v>
      </c>
      <c r="BS500" s="27">
        <v>384</v>
      </c>
      <c r="BT500" s="27">
        <v>384</v>
      </c>
      <c r="BU500" s="27">
        <v>384</v>
      </c>
      <c r="BV500" s="27">
        <v>384</v>
      </c>
      <c r="BW500" s="27">
        <v>384</v>
      </c>
      <c r="BX500" s="27">
        <v>384</v>
      </c>
      <c r="BY500" s="27">
        <v>384</v>
      </c>
    </row>
    <row r="501" spans="2:77" x14ac:dyDescent="0.25">
      <c r="B501" s="41" t="s">
        <v>41</v>
      </c>
      <c r="C501" s="38" t="s">
        <v>154</v>
      </c>
      <c r="D501" s="39" t="s">
        <v>140</v>
      </c>
      <c r="E501" s="42">
        <f>IF(AR584&lt;0.75,1/0,IF(AR$589&lt;0.75,1/0,X501))</f>
        <v>1.3395832071242619E-2</v>
      </c>
      <c r="F501" s="42" t="e">
        <f>IF(AS584&lt;0.75,1/0,IF(AS$589&lt;0.75,1/0,Y501))</f>
        <v>#DIV/0!</v>
      </c>
      <c r="G501" s="42">
        <f>IF(AT584&lt;0.75,1/0,IF(AT$589&lt;0.75,1/0,Z501))</f>
        <v>-0.29562648060987584</v>
      </c>
      <c r="H501" s="42" t="e">
        <f>IF(AU584&lt;0.75,1/0,IF(AU$589&lt;0.75,1/0,AA501))</f>
        <v>#DIV/0!</v>
      </c>
      <c r="I501" s="42">
        <f>IF(AV584&lt;0.75,1/0,IF(AV$589&lt;0.75,1/0,AB501))</f>
        <v>-0.24642013247907635</v>
      </c>
      <c r="J501" s="42">
        <f>IF(AW584&lt;0.75,1/0,IF(AW$589&lt;0.75,1/0,AC501))</f>
        <v>0.32323125957947996</v>
      </c>
      <c r="K501" s="42" t="e">
        <f>IF(AX584&lt;0.75,1/0,IF(AX$589&lt;0.75,1/0,AD501))</f>
        <v>#DIV/0!</v>
      </c>
      <c r="L501" s="42">
        <f>IF(AY584&lt;0.75,1/0,IF(AY$589&lt;0.75,1/0,AE501))</f>
        <v>-0.33914043780807113</v>
      </c>
      <c r="M501" s="42">
        <f>IF(AZ584&lt;0.75,1/0,IF(AZ$589&lt;0.75,1/0,AF501))</f>
        <v>0.42089931092781052</v>
      </c>
      <c r="N501" s="42">
        <f>IF(BA584&lt;0.75,1/0,IF(BA$589&lt;0.75,1/0,AG501))</f>
        <v>-0.37566732632191224</v>
      </c>
      <c r="O501" s="42">
        <f>IF(BB584&lt;0.75,1/0,IF(BB$589&lt;0.75,1/0,AH501))</f>
        <v>-0.32710833793661642</v>
      </c>
      <c r="P501" s="42">
        <f>IF(BC584&lt;0.75,1/0,IF(BC$589&lt;0.75,1/0,AI501))</f>
        <v>-0.23304507802000041</v>
      </c>
      <c r="Q501" s="42" t="e">
        <f>IF(BD584&lt;0.75,1/0,IF(BD$589&lt;0.75,1/0,AJ501))</f>
        <v>#DIV/0!</v>
      </c>
      <c r="R501" s="42">
        <f>IF(BE584&lt;0.75,1/0,IF(BE$589&lt;0.75,1/0,AK501))</f>
        <v>-0.19711737851812938</v>
      </c>
      <c r="S501" s="42">
        <f>IF(BF584&lt;0.75,1/0,IF(BF$589&lt;0.75,1/0,AL501))</f>
        <v>-0.23975944704842134</v>
      </c>
      <c r="U501" s="5" t="s">
        <v>41</v>
      </c>
      <c r="V501" s="6" t="s">
        <v>154</v>
      </c>
      <c r="W501" s="7" t="s">
        <v>140</v>
      </c>
      <c r="X501" s="1">
        <v>1.3395832071242619E-2</v>
      </c>
      <c r="Y501" s="1" t="e">
        <v>#N/A</v>
      </c>
      <c r="Z501" s="1">
        <v>-0.29562648060987584</v>
      </c>
      <c r="AA501" s="1" t="e">
        <v>#N/A</v>
      </c>
      <c r="AB501" s="1">
        <v>-0.24642013247907635</v>
      </c>
      <c r="AC501" s="1">
        <v>0.32323125957947996</v>
      </c>
      <c r="AD501" s="1" t="e">
        <v>#N/A</v>
      </c>
      <c r="AE501" s="1">
        <v>-0.33914043780807113</v>
      </c>
      <c r="AF501" s="1">
        <v>0.42089931092781052</v>
      </c>
      <c r="AG501" s="1">
        <v>-0.37566732632191224</v>
      </c>
      <c r="AH501" s="1">
        <v>-0.32710833793661642</v>
      </c>
      <c r="AI501" s="1">
        <v>-0.23304507802000041</v>
      </c>
      <c r="AJ501" s="1" t="e">
        <v>#N/A</v>
      </c>
      <c r="AK501" s="1">
        <v>-0.19711737851812938</v>
      </c>
      <c r="AL501" s="1">
        <v>-0.23975944704842134</v>
      </c>
      <c r="AO501" s="41" t="s">
        <v>53</v>
      </c>
      <c r="AP501" s="38" t="s">
        <v>161</v>
      </c>
      <c r="AQ501" s="39" t="s">
        <v>16</v>
      </c>
      <c r="AR501" s="42">
        <f t="shared" si="703"/>
        <v>1</v>
      </c>
      <c r="AS501" s="42">
        <f t="shared" si="689"/>
        <v>0.98958333333333337</v>
      </c>
      <c r="AT501" s="42">
        <f t="shared" si="690"/>
        <v>0.99479166666666663</v>
      </c>
      <c r="AU501" s="42">
        <f t="shared" si="691"/>
        <v>0.95833333333333337</v>
      </c>
      <c r="AV501" s="42">
        <f t="shared" si="692"/>
        <v>0.9609375</v>
      </c>
      <c r="AW501" s="42">
        <f t="shared" si="693"/>
        <v>0.97916666666666663</v>
      </c>
      <c r="AX501" s="42">
        <f t="shared" si="694"/>
        <v>0.98697916666666663</v>
      </c>
      <c r="AY501" s="42">
        <f t="shared" si="695"/>
        <v>1</v>
      </c>
      <c r="AZ501" s="42">
        <f t="shared" si="696"/>
        <v>0.99739583333333337</v>
      </c>
      <c r="BA501" s="42">
        <f t="shared" si="697"/>
        <v>1</v>
      </c>
      <c r="BB501" s="42">
        <f t="shared" si="698"/>
        <v>1</v>
      </c>
      <c r="BC501" s="42">
        <f t="shared" si="699"/>
        <v>1</v>
      </c>
      <c r="BD501" s="42">
        <f t="shared" si="700"/>
        <v>0.99739583333333337</v>
      </c>
      <c r="BE501" s="42">
        <f t="shared" si="701"/>
        <v>1</v>
      </c>
      <c r="BF501" s="42">
        <f t="shared" si="702"/>
        <v>1</v>
      </c>
      <c r="BH501" s="41" t="s">
        <v>53</v>
      </c>
      <c r="BI501" s="38" t="s">
        <v>161</v>
      </c>
      <c r="BJ501" s="39" t="s">
        <v>16</v>
      </c>
      <c r="BK501" s="27">
        <v>384</v>
      </c>
      <c r="BL501" s="27">
        <v>380</v>
      </c>
      <c r="BM501" s="27">
        <v>382</v>
      </c>
      <c r="BN501" s="27">
        <v>368</v>
      </c>
      <c r="BO501" s="27">
        <v>369</v>
      </c>
      <c r="BP501" s="27">
        <v>376</v>
      </c>
      <c r="BQ501" s="27">
        <v>379</v>
      </c>
      <c r="BR501" s="27">
        <v>384</v>
      </c>
      <c r="BS501" s="27">
        <v>383</v>
      </c>
      <c r="BT501" s="27">
        <v>384</v>
      </c>
      <c r="BU501" s="27">
        <v>384</v>
      </c>
      <c r="BV501" s="27">
        <v>384</v>
      </c>
      <c r="BW501" s="27">
        <v>383</v>
      </c>
      <c r="BX501" s="27">
        <v>384</v>
      </c>
      <c r="BY501" s="27">
        <v>384</v>
      </c>
    </row>
    <row r="502" spans="2:77" x14ac:dyDescent="0.25">
      <c r="B502" s="41" t="s">
        <v>41</v>
      </c>
      <c r="C502" s="38" t="s">
        <v>155</v>
      </c>
      <c r="D502" s="39" t="s">
        <v>140</v>
      </c>
      <c r="E502" s="42">
        <f>IF(AR585&lt;0.75,1/0,IF(AR$589&lt;0.75,1/0,X502))</f>
        <v>1.7680608365020056E-2</v>
      </c>
      <c r="F502" s="42" t="e">
        <f>IF(AS585&lt;0.75,1/0,IF(AS$589&lt;0.75,1/0,Y502))</f>
        <v>#DIV/0!</v>
      </c>
      <c r="G502" s="42">
        <f>IF(AT585&lt;0.75,1/0,IF(AT$589&lt;0.75,1/0,Z502))</f>
        <v>-0.3218844458234752</v>
      </c>
      <c r="H502" s="42" t="e">
        <f>IF(AU585&lt;0.75,1/0,IF(AU$589&lt;0.75,1/0,AA502))</f>
        <v>#DIV/0!</v>
      </c>
      <c r="I502" s="42">
        <f>IF(AV585&lt;0.75,1/0,IF(AV$589&lt;0.75,1/0,AB502))</f>
        <v>-6.3375370761882599E-2</v>
      </c>
      <c r="J502" s="42">
        <f>IF(AW585&lt;0.75,1/0,IF(AW$589&lt;0.75,1/0,AC502))</f>
        <v>0.49374943421207673</v>
      </c>
      <c r="K502" s="42" t="e">
        <f>IF(AX585&lt;0.75,1/0,IF(AX$589&lt;0.75,1/0,AD502))</f>
        <v>#DIV/0!</v>
      </c>
      <c r="L502" s="42">
        <f>IF(AY585&lt;0.75,1/0,IF(AY$589&lt;0.75,1/0,AE502))</f>
        <v>3.710237940625416E-2</v>
      </c>
      <c r="M502" s="42">
        <f>IF(AZ585&lt;0.75,1/0,IF(AZ$589&lt;0.75,1/0,AF502))</f>
        <v>0.84540996236852628</v>
      </c>
      <c r="N502" s="42">
        <f>IF(BA585&lt;0.75,1/0,IF(BA$589&lt;0.75,1/0,AG502))</f>
        <v>-1.5229459510427978E-2</v>
      </c>
      <c r="O502" s="42">
        <f>IF(BB585&lt;0.75,1/0,IF(BB$589&lt;0.75,1/0,AH502))</f>
        <v>-5.4104503618760069E-2</v>
      </c>
      <c r="P502" s="42">
        <f>IF(BC585&lt;0.75,1/0,IF(BC$589&lt;0.75,1/0,AI502))</f>
        <v>0.14144222793063377</v>
      </c>
      <c r="Q502" s="42" t="e">
        <f>IF(BD585&lt;0.75,1/0,IF(BD$589&lt;0.75,1/0,AJ502))</f>
        <v>#DIV/0!</v>
      </c>
      <c r="R502" s="42">
        <f>IF(BE585&lt;0.75,1/0,IF(BE$589&lt;0.75,1/0,AK502))</f>
        <v>8.6134125205050927E-2</v>
      </c>
      <c r="S502" s="42">
        <f>IF(BF585&lt;0.75,1/0,IF(BF$589&lt;0.75,1/0,AL502))</f>
        <v>-4.0866761547802E-2</v>
      </c>
      <c r="U502" s="5" t="s">
        <v>41</v>
      </c>
      <c r="V502" s="6" t="s">
        <v>155</v>
      </c>
      <c r="W502" s="7" t="s">
        <v>140</v>
      </c>
      <c r="X502" s="1">
        <v>1.7680608365020056E-2</v>
      </c>
      <c r="Y502" s="1" t="e">
        <v>#N/A</v>
      </c>
      <c r="Z502" s="1">
        <v>-0.3218844458234752</v>
      </c>
      <c r="AA502" s="1" t="e">
        <v>#N/A</v>
      </c>
      <c r="AB502" s="1">
        <v>-6.3375370761882599E-2</v>
      </c>
      <c r="AC502" s="1">
        <v>0.49374943421207673</v>
      </c>
      <c r="AD502" s="1" t="e">
        <v>#N/A</v>
      </c>
      <c r="AE502" s="1">
        <v>3.710237940625416E-2</v>
      </c>
      <c r="AF502" s="1">
        <v>0.84540996236852628</v>
      </c>
      <c r="AG502" s="1">
        <v>-1.5229459510427978E-2</v>
      </c>
      <c r="AH502" s="1">
        <v>-5.4104503618760069E-2</v>
      </c>
      <c r="AI502" s="1">
        <v>0.14144222793063377</v>
      </c>
      <c r="AJ502" s="1" t="e">
        <v>#N/A</v>
      </c>
      <c r="AK502" s="1">
        <v>8.6134125205050927E-2</v>
      </c>
      <c r="AL502" s="1">
        <v>-4.0866761547802E-2</v>
      </c>
      <c r="AO502" s="41" t="s">
        <v>53</v>
      </c>
      <c r="AP502" s="38" t="s">
        <v>162</v>
      </c>
      <c r="AQ502" s="39" t="s">
        <v>16</v>
      </c>
      <c r="AR502" s="42">
        <f t="shared" si="703"/>
        <v>1</v>
      </c>
      <c r="AS502" s="42">
        <f t="shared" si="689"/>
        <v>0.98177083333333337</v>
      </c>
      <c r="AT502" s="42">
        <f t="shared" si="690"/>
        <v>1</v>
      </c>
      <c r="AU502" s="42">
        <f t="shared" si="691"/>
        <v>0.96354166666666663</v>
      </c>
      <c r="AV502" s="42">
        <f t="shared" si="692"/>
        <v>0.9453125</v>
      </c>
      <c r="AW502" s="42">
        <f t="shared" si="693"/>
        <v>0.96875</v>
      </c>
      <c r="AX502" s="42">
        <f t="shared" si="694"/>
        <v>0.8359375</v>
      </c>
      <c r="AY502" s="42">
        <f t="shared" si="695"/>
        <v>1</v>
      </c>
      <c r="AZ502" s="42">
        <f t="shared" si="696"/>
        <v>0.99739583333333337</v>
      </c>
      <c r="BA502" s="42">
        <f t="shared" si="697"/>
        <v>1</v>
      </c>
      <c r="BB502" s="42">
        <f t="shared" si="698"/>
        <v>1</v>
      </c>
      <c r="BC502" s="42">
        <f t="shared" si="699"/>
        <v>1</v>
      </c>
      <c r="BD502" s="42">
        <f t="shared" si="700"/>
        <v>0.984375</v>
      </c>
      <c r="BE502" s="42">
        <f t="shared" si="701"/>
        <v>1</v>
      </c>
      <c r="BF502" s="42">
        <f t="shared" si="702"/>
        <v>1</v>
      </c>
      <c r="BH502" s="41" t="s">
        <v>53</v>
      </c>
      <c r="BI502" s="38" t="s">
        <v>162</v>
      </c>
      <c r="BJ502" s="39" t="s">
        <v>16</v>
      </c>
      <c r="BK502" s="27">
        <v>384</v>
      </c>
      <c r="BL502" s="27">
        <v>377</v>
      </c>
      <c r="BM502" s="27">
        <v>384</v>
      </c>
      <c r="BN502" s="27">
        <v>370</v>
      </c>
      <c r="BO502" s="27">
        <v>363</v>
      </c>
      <c r="BP502" s="27">
        <v>372</v>
      </c>
      <c r="BQ502" s="27">
        <v>321</v>
      </c>
      <c r="BR502" s="27">
        <v>384</v>
      </c>
      <c r="BS502" s="27">
        <v>383</v>
      </c>
      <c r="BT502" s="27">
        <v>384</v>
      </c>
      <c r="BU502" s="27">
        <v>384</v>
      </c>
      <c r="BV502" s="27">
        <v>384</v>
      </c>
      <c r="BW502" s="27">
        <v>378</v>
      </c>
      <c r="BX502" s="27">
        <v>384</v>
      </c>
      <c r="BY502" s="27">
        <v>384</v>
      </c>
    </row>
    <row r="503" spans="2:77" x14ac:dyDescent="0.25">
      <c r="B503" s="41" t="s">
        <v>41</v>
      </c>
      <c r="C503" s="38" t="s">
        <v>156</v>
      </c>
      <c r="D503" s="39" t="s">
        <v>140</v>
      </c>
      <c r="E503" s="42">
        <f>IF(AR586&lt;0.75,1/0,IF(AR$589&lt;0.75,1/0,X503))</f>
        <v>0.16597183196762511</v>
      </c>
      <c r="F503" s="42" t="e">
        <f>IF(AS586&lt;0.75,1/0,IF(AS$589&lt;0.75,1/0,Y503))</f>
        <v>#DIV/0!</v>
      </c>
      <c r="G503" s="42">
        <f>IF(AT586&lt;0.75,1/0,IF(AT$589&lt;0.75,1/0,Z503))</f>
        <v>-0.3454573575655554</v>
      </c>
      <c r="H503" s="42" t="e">
        <f>IF(AU586&lt;0.75,1/0,IF(AU$589&lt;0.75,1/0,AA503))</f>
        <v>#DIV/0!</v>
      </c>
      <c r="I503" s="42">
        <f>IF(AV586&lt;0.75,1/0,IF(AV$589&lt;0.75,1/0,AB503))</f>
        <v>-0.18875176233525037</v>
      </c>
      <c r="J503" s="42">
        <f>IF(AW586&lt;0.75,1/0,IF(AW$589&lt;0.75,1/0,AC503))</f>
        <v>-0.10789973328594993</v>
      </c>
      <c r="K503" s="42" t="e">
        <f>IF(AX586&lt;0.75,1/0,IF(AX$589&lt;0.75,1/0,AD503))</f>
        <v>#DIV/0!</v>
      </c>
      <c r="L503" s="42">
        <f>IF(AY586&lt;0.75,1/0,IF(AY$589&lt;0.75,1/0,AE503))</f>
        <v>-0.16781153338396915</v>
      </c>
      <c r="M503" s="42">
        <f>IF(AZ586&lt;0.75,1/0,IF(AZ$589&lt;0.75,1/0,AF503))</f>
        <v>0.6217047274578078</v>
      </c>
      <c r="N503" s="42">
        <f>IF(BA586&lt;0.75,1/0,IF(BA$589&lt;0.75,1/0,AG503))</f>
        <v>-7.1511426380772014E-2</v>
      </c>
      <c r="O503" s="42">
        <f>IF(BB586&lt;0.75,1/0,IF(BB$589&lt;0.75,1/0,AH503))</f>
        <v>-0.24446686355126701</v>
      </c>
      <c r="P503" s="42">
        <f>IF(BC586&lt;0.75,1/0,IF(BC$589&lt;0.75,1/0,AI503))</f>
        <v>0.15834894651912546</v>
      </c>
      <c r="Q503" s="42" t="e">
        <f>IF(BD586&lt;0.75,1/0,IF(BD$589&lt;0.75,1/0,AJ503))</f>
        <v>#DIV/0!</v>
      </c>
      <c r="R503" s="42">
        <f>IF(BE586&lt;0.75,1/0,IF(BE$589&lt;0.75,1/0,AK503))</f>
        <v>-5.4590797693916615E-2</v>
      </c>
      <c r="S503" s="42">
        <f>IF(BF586&lt;0.75,1/0,IF(BF$589&lt;0.75,1/0,AL503))</f>
        <v>-0.13434219054105045</v>
      </c>
      <c r="U503" s="5" t="s">
        <v>41</v>
      </c>
      <c r="V503" s="6" t="s">
        <v>156</v>
      </c>
      <c r="W503" s="7" t="s">
        <v>140</v>
      </c>
      <c r="X503" s="1">
        <v>0.16597183196762511</v>
      </c>
      <c r="Y503" s="1" t="e">
        <v>#N/A</v>
      </c>
      <c r="Z503" s="1">
        <v>-0.3454573575655554</v>
      </c>
      <c r="AA503" s="1" t="e">
        <v>#N/A</v>
      </c>
      <c r="AB503" s="1">
        <v>-0.18875176233525037</v>
      </c>
      <c r="AC503" s="1">
        <v>-0.10789973328594993</v>
      </c>
      <c r="AD503" s="1" t="e">
        <v>#N/A</v>
      </c>
      <c r="AE503" s="1">
        <v>-0.16781153338396915</v>
      </c>
      <c r="AF503" s="1">
        <v>0.6217047274578078</v>
      </c>
      <c r="AG503" s="1">
        <v>-7.1511426380772014E-2</v>
      </c>
      <c r="AH503" s="1">
        <v>-0.24446686355126701</v>
      </c>
      <c r="AI503" s="1">
        <v>0.15834894651912546</v>
      </c>
      <c r="AJ503" s="1" t="e">
        <v>#N/A</v>
      </c>
      <c r="AK503" s="1">
        <v>-5.4590797693916615E-2</v>
      </c>
      <c r="AL503" s="1">
        <v>-0.13434219054105045</v>
      </c>
      <c r="AO503" s="41" t="s">
        <v>53</v>
      </c>
      <c r="AP503" s="38" t="s">
        <v>163</v>
      </c>
      <c r="AQ503" s="39" t="s">
        <v>16</v>
      </c>
      <c r="AR503" s="42">
        <f t="shared" si="703"/>
        <v>1</v>
      </c>
      <c r="AS503" s="42">
        <f t="shared" si="689"/>
        <v>0.984375</v>
      </c>
      <c r="AT503" s="42">
        <f t="shared" si="690"/>
        <v>1</v>
      </c>
      <c r="AU503" s="42">
        <f t="shared" si="691"/>
        <v>0.9609375</v>
      </c>
      <c r="AV503" s="42">
        <f t="shared" si="692"/>
        <v>0.98697916666666663</v>
      </c>
      <c r="AW503" s="42">
        <f t="shared" si="693"/>
        <v>0.96875</v>
      </c>
      <c r="AX503" s="42">
        <f t="shared" si="694"/>
        <v>0.97916666666666663</v>
      </c>
      <c r="AY503" s="42">
        <f t="shared" si="695"/>
        <v>1</v>
      </c>
      <c r="AZ503" s="42">
        <f t="shared" si="696"/>
        <v>0.99479166666666663</v>
      </c>
      <c r="BA503" s="42">
        <f t="shared" si="697"/>
        <v>1</v>
      </c>
      <c r="BB503" s="42">
        <f t="shared" si="698"/>
        <v>1</v>
      </c>
      <c r="BC503" s="42">
        <f t="shared" si="699"/>
        <v>1</v>
      </c>
      <c r="BD503" s="42">
        <f t="shared" si="700"/>
        <v>0.98697916666666663</v>
      </c>
      <c r="BE503" s="42">
        <f t="shared" si="701"/>
        <v>1</v>
      </c>
      <c r="BF503" s="42">
        <f t="shared" si="702"/>
        <v>1</v>
      </c>
      <c r="BH503" s="41" t="s">
        <v>53</v>
      </c>
      <c r="BI503" s="38" t="s">
        <v>163</v>
      </c>
      <c r="BJ503" s="39" t="s">
        <v>16</v>
      </c>
      <c r="BK503" s="27">
        <v>384</v>
      </c>
      <c r="BL503" s="27">
        <v>378</v>
      </c>
      <c r="BM503" s="27">
        <v>384</v>
      </c>
      <c r="BN503" s="27">
        <v>369</v>
      </c>
      <c r="BO503" s="27">
        <v>379</v>
      </c>
      <c r="BP503" s="27">
        <v>372</v>
      </c>
      <c r="BQ503" s="27">
        <v>376</v>
      </c>
      <c r="BR503" s="27">
        <v>384</v>
      </c>
      <c r="BS503" s="27">
        <v>382</v>
      </c>
      <c r="BT503" s="27">
        <v>384</v>
      </c>
      <c r="BU503" s="27">
        <v>384</v>
      </c>
      <c r="BV503" s="27">
        <v>384</v>
      </c>
      <c r="BW503" s="27">
        <v>379</v>
      </c>
      <c r="BX503" s="27">
        <v>384</v>
      </c>
      <c r="BY503" s="27">
        <v>384</v>
      </c>
    </row>
    <row r="504" spans="2:77" x14ac:dyDescent="0.25">
      <c r="B504" s="41" t="s">
        <v>41</v>
      </c>
      <c r="C504" s="38" t="s">
        <v>157</v>
      </c>
      <c r="D504" s="39" t="s">
        <v>140</v>
      </c>
      <c r="E504" s="42">
        <f>IF(AR587&lt;0.75,1/0,IF(AR$589&lt;0.75,1/0,X504))</f>
        <v>0.36584926072845336</v>
      </c>
      <c r="F504" s="42" t="e">
        <f>IF(AS587&lt;0.75,1/0,IF(AS$589&lt;0.75,1/0,Y504))</f>
        <v>#DIV/0!</v>
      </c>
      <c r="G504" s="42">
        <f>IF(AT587&lt;0.75,1/0,IF(AT$589&lt;0.75,1/0,Z504))</f>
        <v>-0.30205385668644402</v>
      </c>
      <c r="H504" s="42" t="e">
        <f>IF(AU587&lt;0.75,1/0,IF(AU$589&lt;0.75,1/0,AA504))</f>
        <v>#DIV/0!</v>
      </c>
      <c r="I504" s="42">
        <f>IF(AV587&lt;0.75,1/0,IF(AV$589&lt;0.75,1/0,AB504))</f>
        <v>-0.23744941113879248</v>
      </c>
      <c r="J504" s="42">
        <f>IF(AW587&lt;0.75,1/0,IF(AW$589&lt;0.75,1/0,AC504))</f>
        <v>-5.8882966389374514E-2</v>
      </c>
      <c r="K504" s="42" t="e">
        <f>IF(AX587&lt;0.75,1/0,IF(AX$589&lt;0.75,1/0,AD504))</f>
        <v>#DIV/0!</v>
      </c>
      <c r="L504" s="42">
        <f>IF(AY587&lt;0.75,1/0,IF(AY$589&lt;0.75,1/0,AE504))</f>
        <v>1.8546543500874257E-2</v>
      </c>
      <c r="M504" s="42">
        <f>IF(AZ587&lt;0.75,1/0,IF(AZ$589&lt;0.75,1/0,AF504))</f>
        <v>1.124466388737241</v>
      </c>
      <c r="N504" s="42">
        <f>IF(BA587&lt;0.75,1/0,IF(BA$589&lt;0.75,1/0,AG504))</f>
        <v>-0.21484530542942837</v>
      </c>
      <c r="O504" s="42">
        <f>IF(BB587&lt;0.75,1/0,IF(BB$589&lt;0.75,1/0,AH504))</f>
        <v>-0.33956363730760497</v>
      </c>
      <c r="P504" s="42">
        <f>IF(BC587&lt;0.75,1/0,IF(BC$589&lt;0.75,1/0,AI504))</f>
        <v>-5.0363821472375947E-2</v>
      </c>
      <c r="Q504" s="42" t="e">
        <f>IF(BD587&lt;0.75,1/0,IF(BD$589&lt;0.75,1/0,AJ504))</f>
        <v>#DIV/0!</v>
      </c>
      <c r="R504" s="42">
        <f>IF(BE587&lt;0.75,1/0,IF(BE$589&lt;0.75,1/0,AK504))</f>
        <v>-6.3846553620903079E-2</v>
      </c>
      <c r="S504" s="42">
        <f>IF(BF587&lt;0.75,1/0,IF(BF$589&lt;0.75,1/0,AL504))</f>
        <v>-3.9441350367106054E-2</v>
      </c>
      <c r="U504" s="5" t="s">
        <v>41</v>
      </c>
      <c r="V504" s="6" t="s">
        <v>157</v>
      </c>
      <c r="W504" s="7" t="s">
        <v>140</v>
      </c>
      <c r="X504" s="1">
        <v>0.36584926072845336</v>
      </c>
      <c r="Y504" s="1" t="e">
        <v>#N/A</v>
      </c>
      <c r="Z504" s="1">
        <v>-0.30205385668644402</v>
      </c>
      <c r="AA504" s="1" t="e">
        <v>#N/A</v>
      </c>
      <c r="AB504" s="1">
        <v>-0.23744941113879248</v>
      </c>
      <c r="AC504" s="1">
        <v>-5.8882966389374514E-2</v>
      </c>
      <c r="AD504" s="1" t="e">
        <v>#N/A</v>
      </c>
      <c r="AE504" s="1">
        <v>1.8546543500874257E-2</v>
      </c>
      <c r="AF504" s="1">
        <v>1.124466388737241</v>
      </c>
      <c r="AG504" s="1">
        <v>-0.21484530542942837</v>
      </c>
      <c r="AH504" s="1">
        <v>-0.33956363730760497</v>
      </c>
      <c r="AI504" s="1">
        <v>-5.0363821472375947E-2</v>
      </c>
      <c r="AJ504" s="1" t="e">
        <v>#N/A</v>
      </c>
      <c r="AK504" s="1">
        <v>-6.3846553620903079E-2</v>
      </c>
      <c r="AL504" s="1">
        <v>-3.9441350367106054E-2</v>
      </c>
      <c r="AO504" s="41" t="s">
        <v>53</v>
      </c>
      <c r="AP504" s="38" t="s">
        <v>77</v>
      </c>
      <c r="AQ504" s="39" t="s">
        <v>16</v>
      </c>
      <c r="AR504" s="42">
        <f t="shared" si="703"/>
        <v>1</v>
      </c>
      <c r="AS504" s="42">
        <f t="shared" si="689"/>
        <v>0.984375</v>
      </c>
      <c r="AT504" s="42">
        <f t="shared" si="690"/>
        <v>1</v>
      </c>
      <c r="AU504" s="42">
        <f t="shared" si="691"/>
        <v>0.91145833333333337</v>
      </c>
      <c r="AV504" s="42">
        <f t="shared" si="692"/>
        <v>0.98697916666666663</v>
      </c>
      <c r="AW504" s="42">
        <f t="shared" si="693"/>
        <v>0.97395833333333337</v>
      </c>
      <c r="AX504" s="42">
        <f t="shared" si="694"/>
        <v>0.96875</v>
      </c>
      <c r="AY504" s="42">
        <f t="shared" si="695"/>
        <v>0.99739583333333337</v>
      </c>
      <c r="AZ504" s="42">
        <f t="shared" si="696"/>
        <v>0.99479166666666663</v>
      </c>
      <c r="BA504" s="42">
        <f t="shared" si="697"/>
        <v>1</v>
      </c>
      <c r="BB504" s="42">
        <f t="shared" si="698"/>
        <v>1</v>
      </c>
      <c r="BC504" s="42">
        <f t="shared" si="699"/>
        <v>1</v>
      </c>
      <c r="BD504" s="42">
        <f t="shared" si="700"/>
        <v>0.98697916666666663</v>
      </c>
      <c r="BE504" s="42">
        <f t="shared" si="701"/>
        <v>1</v>
      </c>
      <c r="BF504" s="42">
        <f t="shared" si="702"/>
        <v>1</v>
      </c>
      <c r="BH504" s="41" t="s">
        <v>53</v>
      </c>
      <c r="BI504" s="38" t="s">
        <v>77</v>
      </c>
      <c r="BJ504" s="39" t="s">
        <v>16</v>
      </c>
      <c r="BK504" s="27">
        <v>384</v>
      </c>
      <c r="BL504" s="27">
        <v>378</v>
      </c>
      <c r="BM504" s="27">
        <v>384</v>
      </c>
      <c r="BN504" s="27">
        <v>350</v>
      </c>
      <c r="BO504" s="27">
        <v>379</v>
      </c>
      <c r="BP504" s="27">
        <v>374</v>
      </c>
      <c r="BQ504" s="27">
        <v>372</v>
      </c>
      <c r="BR504" s="27">
        <v>383</v>
      </c>
      <c r="BS504" s="27">
        <v>382</v>
      </c>
      <c r="BT504" s="27">
        <v>384</v>
      </c>
      <c r="BU504" s="27">
        <v>384</v>
      </c>
      <c r="BV504" s="27">
        <v>384</v>
      </c>
      <c r="BW504" s="27">
        <v>379</v>
      </c>
      <c r="BX504" s="27">
        <v>384</v>
      </c>
      <c r="BY504" s="27">
        <v>384</v>
      </c>
    </row>
    <row r="505" spans="2:77" x14ac:dyDescent="0.25">
      <c r="B505" s="41" t="s">
        <v>41</v>
      </c>
      <c r="C505" s="38" t="s">
        <v>158</v>
      </c>
      <c r="D505" s="39" t="s">
        <v>140</v>
      </c>
      <c r="E505" s="42">
        <f>IF(AR588&lt;0.75,1/0,IF(AR$589&lt;0.75,1/0,X505))</f>
        <v>2.2360922244801795E-2</v>
      </c>
      <c r="F505" s="42" t="e">
        <f>IF(AS588&lt;0.75,1/0,IF(AS$589&lt;0.75,1/0,Y505))</f>
        <v>#DIV/0!</v>
      </c>
      <c r="G505" s="42">
        <f>IF(AT588&lt;0.75,1/0,IF(AT$589&lt;0.75,1/0,Z505))</f>
        <v>-1.3323870051940689E-2</v>
      </c>
      <c r="H505" s="42" t="e">
        <f>IF(AU588&lt;0.75,1/0,IF(AU$589&lt;0.75,1/0,AA505))</f>
        <v>#DIV/0!</v>
      </c>
      <c r="I505" s="42">
        <f>IF(AV588&lt;0.75,1/0,IF(AV$589&lt;0.75,1/0,AB505))</f>
        <v>-0.13157358230057881</v>
      </c>
      <c r="J505" s="42">
        <f>IF(AW588&lt;0.75,1/0,IF(AW$589&lt;0.75,1/0,AC505))</f>
        <v>0.4078015278163325</v>
      </c>
      <c r="K505" s="42" t="e">
        <f>IF(AX588&lt;0.75,1/0,IF(AX$589&lt;0.75,1/0,AD505))</f>
        <v>#DIV/0!</v>
      </c>
      <c r="L505" s="42">
        <f>IF(AY588&lt;0.75,1/0,IF(AY$589&lt;0.75,1/0,AE505))</f>
        <v>0.17426089977418857</v>
      </c>
      <c r="M505" s="42">
        <f>IF(AZ588&lt;0.75,1/0,IF(AZ$589&lt;0.75,1/0,AF505))</f>
        <v>0.21450306702509181</v>
      </c>
      <c r="N505" s="42">
        <f>IF(BA588&lt;0.75,1/0,IF(BA$589&lt;0.75,1/0,AG505))</f>
        <v>-5.9155182304344467E-2</v>
      </c>
      <c r="O505" s="42">
        <f>IF(BB588&lt;0.75,1/0,IF(BB$589&lt;0.75,1/0,AH505))</f>
        <v>-5.3490627765100274E-2</v>
      </c>
      <c r="P505" s="42">
        <f>IF(BC588&lt;0.75,1/0,IF(BC$589&lt;0.75,1/0,AI505))</f>
        <v>2.2714501401077225E-2</v>
      </c>
      <c r="Q505" s="42" t="e">
        <f>IF(BD588&lt;0.75,1/0,IF(BD$589&lt;0.75,1/0,AJ505))</f>
        <v>#DIV/0!</v>
      </c>
      <c r="R505" s="42">
        <f>IF(BE588&lt;0.75,1/0,IF(BE$589&lt;0.75,1/0,AK505))</f>
        <v>3.7705176842840249E-2</v>
      </c>
      <c r="S505" s="42">
        <f>IF(BF588&lt;0.75,1/0,IF(BF$589&lt;0.75,1/0,AL505))</f>
        <v>8.492723025779636E-2</v>
      </c>
      <c r="U505" s="5" t="s">
        <v>41</v>
      </c>
      <c r="V505" s="6" t="s">
        <v>158</v>
      </c>
      <c r="W505" s="7" t="s">
        <v>140</v>
      </c>
      <c r="X505" s="1">
        <v>2.2360922244801795E-2</v>
      </c>
      <c r="Y505" s="1" t="e">
        <v>#N/A</v>
      </c>
      <c r="Z505" s="1">
        <v>-1.3323870051940689E-2</v>
      </c>
      <c r="AA505" s="1" t="e">
        <v>#N/A</v>
      </c>
      <c r="AB505" s="1">
        <v>-0.13157358230057881</v>
      </c>
      <c r="AC505" s="1">
        <v>0.4078015278163325</v>
      </c>
      <c r="AD505" s="1" t="e">
        <v>#N/A</v>
      </c>
      <c r="AE505" s="1">
        <v>0.17426089977418857</v>
      </c>
      <c r="AF505" s="1">
        <v>0.21450306702509181</v>
      </c>
      <c r="AG505" s="1">
        <v>-5.9155182304344467E-2</v>
      </c>
      <c r="AH505" s="1">
        <v>-5.3490627765100274E-2</v>
      </c>
      <c r="AI505" s="1">
        <v>2.2714501401077225E-2</v>
      </c>
      <c r="AJ505" s="1" t="e">
        <v>#N/A</v>
      </c>
      <c r="AK505" s="1">
        <v>3.7705176842840249E-2</v>
      </c>
      <c r="AL505" s="1">
        <v>8.492723025779636E-2</v>
      </c>
      <c r="AO505" s="41" t="s">
        <v>53</v>
      </c>
      <c r="AP505" s="38" t="s">
        <v>164</v>
      </c>
      <c r="AQ505" s="39" t="s">
        <v>16</v>
      </c>
      <c r="AR505" s="42">
        <f t="shared" si="703"/>
        <v>0.99479166666666663</v>
      </c>
      <c r="AS505" s="42">
        <f t="shared" si="689"/>
        <v>0.9921875</v>
      </c>
      <c r="AT505" s="42">
        <f t="shared" si="690"/>
        <v>0.984375</v>
      </c>
      <c r="AU505" s="42">
        <f t="shared" si="691"/>
        <v>0.95833333333333337</v>
      </c>
      <c r="AV505" s="42">
        <f t="shared" si="692"/>
        <v>0.98177083333333337</v>
      </c>
      <c r="AW505" s="42">
        <f t="shared" si="693"/>
        <v>0.90625</v>
      </c>
      <c r="AX505" s="42">
        <f t="shared" si="694"/>
        <v>0.9609375</v>
      </c>
      <c r="AY505" s="42">
        <f t="shared" si="695"/>
        <v>0.97395833333333337</v>
      </c>
      <c r="AZ505" s="42">
        <f t="shared" si="696"/>
        <v>0.99479166666666663</v>
      </c>
      <c r="BA505" s="42">
        <f t="shared" si="697"/>
        <v>0.98177083333333337</v>
      </c>
      <c r="BB505" s="42">
        <f t="shared" si="698"/>
        <v>1</v>
      </c>
      <c r="BC505" s="42">
        <f t="shared" si="699"/>
        <v>1</v>
      </c>
      <c r="BD505" s="42">
        <f t="shared" si="700"/>
        <v>0.98177083333333337</v>
      </c>
      <c r="BE505" s="42">
        <f t="shared" si="701"/>
        <v>1</v>
      </c>
      <c r="BF505" s="42">
        <f t="shared" si="702"/>
        <v>1</v>
      </c>
      <c r="BH505" s="41" t="s">
        <v>53</v>
      </c>
      <c r="BI505" s="38" t="s">
        <v>164</v>
      </c>
      <c r="BJ505" s="39" t="s">
        <v>16</v>
      </c>
      <c r="BK505" s="27">
        <v>382</v>
      </c>
      <c r="BL505" s="27">
        <v>381</v>
      </c>
      <c r="BM505" s="27">
        <v>378</v>
      </c>
      <c r="BN505" s="27">
        <v>368</v>
      </c>
      <c r="BO505" s="27">
        <v>377</v>
      </c>
      <c r="BP505" s="27">
        <v>348</v>
      </c>
      <c r="BQ505" s="27">
        <v>369</v>
      </c>
      <c r="BR505" s="27">
        <v>374</v>
      </c>
      <c r="BS505" s="27">
        <v>382</v>
      </c>
      <c r="BT505" s="27">
        <v>377</v>
      </c>
      <c r="BU505" s="27">
        <v>384</v>
      </c>
      <c r="BV505" s="27">
        <v>384</v>
      </c>
      <c r="BW505" s="27">
        <v>377</v>
      </c>
      <c r="BX505" s="27">
        <v>384</v>
      </c>
      <c r="BY505" s="27">
        <v>384</v>
      </c>
    </row>
    <row r="506" spans="2:77" x14ac:dyDescent="0.25">
      <c r="B506" s="41" t="s">
        <v>42</v>
      </c>
      <c r="C506" s="38" t="s">
        <v>153</v>
      </c>
      <c r="D506" s="39" t="s">
        <v>140</v>
      </c>
      <c r="E506" s="42">
        <f>IF(AR590&lt;0.75,1/0,IF(AR$596&lt;0.75,1/0,X506))</f>
        <v>-0.75293175198615869</v>
      </c>
      <c r="F506" s="42" t="e">
        <f>IF(AS590&lt;0.75,1/0,IF(AS$596&lt;0.75,1/0,Y506))</f>
        <v>#DIV/0!</v>
      </c>
      <c r="G506" s="42">
        <f>IF(AT590&lt;0.75,1/0,IF(AT$596&lt;0.75,1/0,Z506))</f>
        <v>-0.27191645639193684</v>
      </c>
      <c r="H506" s="42" t="e">
        <f>IF(AU590&lt;0.75,1/0,IF(AU$596&lt;0.75,1/0,AA506))</f>
        <v>#DIV/0!</v>
      </c>
      <c r="I506" s="42">
        <f>IF(AV590&lt;0.75,1/0,IF(AV$596&lt;0.75,1/0,AB506))</f>
        <v>-0.20203419600348904</v>
      </c>
      <c r="J506" s="42">
        <f>IF(AW590&lt;0.75,1/0,IF(AW$596&lt;0.75,1/0,AC506))</f>
        <v>-5.5399068384877848E-2</v>
      </c>
      <c r="K506" s="42" t="e">
        <f>IF(AX590&lt;0.75,1/0,IF(AX$596&lt;0.75,1/0,AD506))</f>
        <v>#DIV/0!</v>
      </c>
      <c r="L506" s="42">
        <f>IF(AY590&lt;0.75,1/0,IF(AY$596&lt;0.75,1/0,AE506))</f>
        <v>-0.48081146369453431</v>
      </c>
      <c r="M506" s="42">
        <f>IF(AZ590&lt;0.75,1/0,IF(AZ$596&lt;0.75,1/0,AF506))</f>
        <v>1.1557558309564624</v>
      </c>
      <c r="N506" s="42">
        <f>IF(BA590&lt;0.75,1/0,IF(BA$596&lt;0.75,1/0,AG506))</f>
        <v>-0.18044381211699534</v>
      </c>
      <c r="O506" s="42" t="e">
        <f>IF(BB590&lt;0.75,1/0,IF(BB$596&lt;0.75,1/0,AH506))</f>
        <v>#DIV/0!</v>
      </c>
      <c r="P506" s="42" t="e">
        <f>IF(BC590&lt;0.75,1/0,IF(BC$596&lt;0.75,1/0,AI506))</f>
        <v>#DIV/0!</v>
      </c>
      <c r="Q506" s="42" t="e">
        <f>IF(BD590&lt;0.75,1/0,IF(BD$596&lt;0.75,1/0,AJ506))</f>
        <v>#DIV/0!</v>
      </c>
      <c r="R506" s="42">
        <f>IF(BE590&lt;0.75,1/0,IF(BE$596&lt;0.75,1/0,AK506))</f>
        <v>-0.1335594711215784</v>
      </c>
      <c r="S506" s="42">
        <f>IF(BF590&lt;0.75,1/0,IF(BF$596&lt;0.75,1/0,AL506))</f>
        <v>-0.37154443620106192</v>
      </c>
      <c r="U506" s="5" t="s">
        <v>42</v>
      </c>
      <c r="V506" s="6" t="s">
        <v>153</v>
      </c>
      <c r="W506" s="7" t="s">
        <v>140</v>
      </c>
      <c r="X506" s="1">
        <v>-0.75293175198615869</v>
      </c>
      <c r="Y506" s="1" t="e">
        <v>#N/A</v>
      </c>
      <c r="Z506" s="1">
        <v>-0.27191645639193684</v>
      </c>
      <c r="AA506" s="1" t="e">
        <v>#N/A</v>
      </c>
      <c r="AB506" s="1">
        <v>-0.20203419600348904</v>
      </c>
      <c r="AC506" s="1">
        <v>-5.5399068384877848E-2</v>
      </c>
      <c r="AD506" s="1" t="e">
        <v>#N/A</v>
      </c>
      <c r="AE506" s="1">
        <v>-0.48081146369453431</v>
      </c>
      <c r="AF506" s="1">
        <v>1.1557558309564624</v>
      </c>
      <c r="AG506" s="1">
        <v>-0.18044381211699534</v>
      </c>
      <c r="AH506" s="1" t="e">
        <v>#N/A</v>
      </c>
      <c r="AI506" s="1" t="e">
        <v>#N/A</v>
      </c>
      <c r="AJ506" s="1" t="e">
        <v>#N/A</v>
      </c>
      <c r="AK506" s="1">
        <v>-0.1335594711215784</v>
      </c>
      <c r="AL506" s="1">
        <v>-0.37154443620106192</v>
      </c>
      <c r="AO506" s="41" t="s">
        <v>32</v>
      </c>
      <c r="AP506" s="38" t="s">
        <v>159</v>
      </c>
      <c r="AQ506" s="39" t="s">
        <v>140</v>
      </c>
      <c r="AR506" s="42">
        <f>BK506/360</f>
        <v>1</v>
      </c>
      <c r="AS506" s="42">
        <f t="shared" ref="AS506:AS512" si="704">BL506/360</f>
        <v>0.98888888888888893</v>
      </c>
      <c r="AT506" s="42">
        <f t="shared" ref="AT506:AT512" si="705">BM506/360</f>
        <v>0.95833333333333337</v>
      </c>
      <c r="AU506" s="42">
        <f t="shared" ref="AU506:AU512" si="706">BN506/360</f>
        <v>0.99444444444444446</v>
      </c>
      <c r="AV506" s="42">
        <f t="shared" ref="AV506:AV512" si="707">BO506/360</f>
        <v>1</v>
      </c>
      <c r="AW506" s="42">
        <f t="shared" ref="AW506:AW512" si="708">BP506/360</f>
        <v>0.9916666666666667</v>
      </c>
      <c r="AX506" s="42">
        <f t="shared" ref="AX506:AX512" si="709">BQ506/360</f>
        <v>0.5444444444444444</v>
      </c>
      <c r="AY506" s="42">
        <f t="shared" ref="AY506:AY512" si="710">BR506/360</f>
        <v>0.99444444444444446</v>
      </c>
      <c r="AZ506" s="42">
        <f t="shared" ref="AZ506:AZ512" si="711">BS506/360</f>
        <v>1</v>
      </c>
      <c r="BA506" s="42">
        <f t="shared" ref="BA506:BA512" si="712">BT506/360</f>
        <v>1</v>
      </c>
      <c r="BB506" s="42">
        <f t="shared" ref="BB506:BB512" si="713">BU506/360</f>
        <v>0</v>
      </c>
      <c r="BC506" s="42">
        <f t="shared" ref="BC506:BC512" si="714">BV506/360</f>
        <v>1</v>
      </c>
      <c r="BD506" s="42">
        <f t="shared" ref="BD506:BD512" si="715">BW506/360</f>
        <v>1</v>
      </c>
      <c r="BE506" s="42">
        <f t="shared" ref="BE506:BE512" si="716">BX506/360</f>
        <v>1</v>
      </c>
      <c r="BF506" s="42">
        <f t="shared" ref="BF506:BF512" si="717">BY506/360</f>
        <v>1</v>
      </c>
      <c r="BH506" s="41" t="s">
        <v>32</v>
      </c>
      <c r="BI506" s="38" t="s">
        <v>159</v>
      </c>
      <c r="BJ506" s="39" t="s">
        <v>140</v>
      </c>
      <c r="BK506" s="27">
        <v>360</v>
      </c>
      <c r="BL506" s="27">
        <v>356</v>
      </c>
      <c r="BM506" s="27">
        <v>345</v>
      </c>
      <c r="BN506" s="27">
        <v>358</v>
      </c>
      <c r="BO506" s="27">
        <v>360</v>
      </c>
      <c r="BP506" s="27">
        <v>357</v>
      </c>
      <c r="BQ506" s="27">
        <v>196</v>
      </c>
      <c r="BR506" s="27">
        <v>358</v>
      </c>
      <c r="BS506" s="27">
        <v>360</v>
      </c>
      <c r="BT506" s="27">
        <v>360</v>
      </c>
      <c r="BU506" s="27">
        <v>0</v>
      </c>
      <c r="BV506" s="27">
        <v>360</v>
      </c>
      <c r="BW506" s="27">
        <v>360</v>
      </c>
      <c r="BX506" s="27">
        <v>360</v>
      </c>
      <c r="BY506" s="27">
        <v>360</v>
      </c>
    </row>
    <row r="507" spans="2:77" x14ac:dyDescent="0.25">
      <c r="B507" s="41" t="s">
        <v>42</v>
      </c>
      <c r="C507" s="38" t="s">
        <v>154</v>
      </c>
      <c r="D507" s="39" t="s">
        <v>140</v>
      </c>
      <c r="E507" s="42">
        <f>IF(AR591&lt;0.75,1/0,IF(AR$596&lt;0.75,1/0,X507))</f>
        <v>7.9879525499269688E-2</v>
      </c>
      <c r="F507" s="42" t="e">
        <f>IF(AS591&lt;0.75,1/0,IF(AS$596&lt;0.75,1/0,Y507))</f>
        <v>#DIV/0!</v>
      </c>
      <c r="G507" s="42">
        <f>IF(AT591&lt;0.75,1/0,IF(AT$596&lt;0.75,1/0,Z507))</f>
        <v>-0.29316964828687486</v>
      </c>
      <c r="H507" s="42" t="e">
        <f>IF(AU591&lt;0.75,1/0,IF(AU$596&lt;0.75,1/0,AA507))</f>
        <v>#DIV/0!</v>
      </c>
      <c r="I507" s="42">
        <f>IF(AV591&lt;0.75,1/0,IF(AV$596&lt;0.75,1/0,AB507))</f>
        <v>-5.8415384274223547E-2</v>
      </c>
      <c r="J507" s="42">
        <f>IF(AW591&lt;0.75,1/0,IF(AW$596&lt;0.75,1/0,AC507))</f>
        <v>4.4673561899828185E-2</v>
      </c>
      <c r="K507" s="42" t="e">
        <f>IF(AX591&lt;0.75,1/0,IF(AX$596&lt;0.75,1/0,AD507))</f>
        <v>#DIV/0!</v>
      </c>
      <c r="L507" s="42">
        <f>IF(AY591&lt;0.75,1/0,IF(AY$596&lt;0.75,1/0,AE507))</f>
        <v>-0.26091401979694617</v>
      </c>
      <c r="M507" s="42">
        <f>IF(AZ591&lt;0.75,1/0,IF(AZ$596&lt;0.75,1/0,AF507))</f>
        <v>1.0080335035244468</v>
      </c>
      <c r="N507" s="42">
        <f>IF(BA591&lt;0.75,1/0,IF(BA$596&lt;0.75,1/0,AG507))</f>
        <v>-0.10378264883159949</v>
      </c>
      <c r="O507" s="42">
        <f>IF(BB591&lt;0.75,1/0,IF(BB$596&lt;0.75,1/0,AH507))</f>
        <v>-0.17669777489528105</v>
      </c>
      <c r="P507" s="42" t="e">
        <f>IF(BC591&lt;0.75,1/0,IF(BC$596&lt;0.75,1/0,AI507))</f>
        <v>#DIV/0!</v>
      </c>
      <c r="Q507" s="42" t="e">
        <f>IF(BD591&lt;0.75,1/0,IF(BD$596&lt;0.75,1/0,AJ507))</f>
        <v>#DIV/0!</v>
      </c>
      <c r="R507" s="42">
        <f>IF(BE591&lt;0.75,1/0,IF(BE$596&lt;0.75,1/0,AK507))</f>
        <v>-8.4030825950832555E-2</v>
      </c>
      <c r="S507" s="42">
        <f>IF(BF591&lt;0.75,1/0,IF(BF$596&lt;0.75,1/0,AL507))</f>
        <v>-0.23330319411725198</v>
      </c>
      <c r="U507" s="5" t="s">
        <v>42</v>
      </c>
      <c r="V507" s="6" t="s">
        <v>154</v>
      </c>
      <c r="W507" s="7" t="s">
        <v>140</v>
      </c>
      <c r="X507" s="1">
        <v>7.9879525499269688E-2</v>
      </c>
      <c r="Y507" s="1" t="e">
        <v>#N/A</v>
      </c>
      <c r="Z507" s="1">
        <v>-0.29316964828687486</v>
      </c>
      <c r="AA507" s="1" t="e">
        <v>#N/A</v>
      </c>
      <c r="AB507" s="1">
        <v>-5.8415384274223547E-2</v>
      </c>
      <c r="AC507" s="1">
        <v>4.4673561899828185E-2</v>
      </c>
      <c r="AD507" s="1" t="e">
        <v>#N/A</v>
      </c>
      <c r="AE507" s="1">
        <v>-0.26091401979694617</v>
      </c>
      <c r="AF507" s="1">
        <v>1.0080335035244468</v>
      </c>
      <c r="AG507" s="1">
        <v>-0.10378264883159949</v>
      </c>
      <c r="AH507" s="1">
        <v>-0.17669777489528105</v>
      </c>
      <c r="AI507" s="1" t="e">
        <v>#N/A</v>
      </c>
      <c r="AJ507" s="1" t="e">
        <v>#N/A</v>
      </c>
      <c r="AK507" s="1">
        <v>-8.4030825950832555E-2</v>
      </c>
      <c r="AL507" s="1">
        <v>-0.23330319411725198</v>
      </c>
      <c r="AO507" s="41" t="s">
        <v>32</v>
      </c>
      <c r="AP507" s="38" t="s">
        <v>160</v>
      </c>
      <c r="AQ507" s="39" t="s">
        <v>140</v>
      </c>
      <c r="AR507" s="42">
        <f t="shared" ref="AR507:AR512" si="718">BK507/360</f>
        <v>1</v>
      </c>
      <c r="AS507" s="42">
        <f t="shared" si="704"/>
        <v>0.99444444444444446</v>
      </c>
      <c r="AT507" s="42">
        <f t="shared" si="705"/>
        <v>0.95833333333333337</v>
      </c>
      <c r="AU507" s="42">
        <f t="shared" si="706"/>
        <v>0.9916666666666667</v>
      </c>
      <c r="AV507" s="42">
        <f t="shared" si="707"/>
        <v>1</v>
      </c>
      <c r="AW507" s="42">
        <f t="shared" si="708"/>
        <v>0.98611111111111116</v>
      </c>
      <c r="AX507" s="42">
        <f t="shared" si="709"/>
        <v>0.98611111111111116</v>
      </c>
      <c r="AY507" s="42">
        <f t="shared" si="710"/>
        <v>1</v>
      </c>
      <c r="AZ507" s="42">
        <f t="shared" si="711"/>
        <v>1</v>
      </c>
      <c r="BA507" s="42">
        <f t="shared" si="712"/>
        <v>1</v>
      </c>
      <c r="BB507" s="42">
        <f t="shared" si="713"/>
        <v>1</v>
      </c>
      <c r="BC507" s="42">
        <f t="shared" si="714"/>
        <v>0.99444444444444446</v>
      </c>
      <c r="BD507" s="42">
        <f t="shared" si="715"/>
        <v>1</v>
      </c>
      <c r="BE507" s="42">
        <f t="shared" si="716"/>
        <v>1</v>
      </c>
      <c r="BF507" s="42">
        <f t="shared" si="717"/>
        <v>1</v>
      </c>
      <c r="BH507" s="41" t="s">
        <v>32</v>
      </c>
      <c r="BI507" s="38" t="s">
        <v>160</v>
      </c>
      <c r="BJ507" s="39" t="s">
        <v>140</v>
      </c>
      <c r="BK507" s="27">
        <v>360</v>
      </c>
      <c r="BL507" s="27">
        <v>358</v>
      </c>
      <c r="BM507" s="27">
        <v>345</v>
      </c>
      <c r="BN507" s="27">
        <v>357</v>
      </c>
      <c r="BO507" s="27">
        <v>360</v>
      </c>
      <c r="BP507" s="27">
        <v>355</v>
      </c>
      <c r="BQ507" s="27">
        <v>355</v>
      </c>
      <c r="BR507" s="27">
        <v>360</v>
      </c>
      <c r="BS507" s="27">
        <v>360</v>
      </c>
      <c r="BT507" s="27">
        <v>360</v>
      </c>
      <c r="BU507" s="27">
        <v>360</v>
      </c>
      <c r="BV507" s="27">
        <v>358</v>
      </c>
      <c r="BW507" s="27">
        <v>360</v>
      </c>
      <c r="BX507" s="27">
        <v>360</v>
      </c>
      <c r="BY507" s="27">
        <v>360</v>
      </c>
    </row>
    <row r="508" spans="2:77" x14ac:dyDescent="0.25">
      <c r="B508" s="41" t="s">
        <v>42</v>
      </c>
      <c r="C508" s="38" t="s">
        <v>155</v>
      </c>
      <c r="D508" s="39" t="s">
        <v>140</v>
      </c>
      <c r="E508" s="42">
        <f>IF(AR592&lt;0.75,1/0,IF(AR$596&lt;0.75,1/0,X508))</f>
        <v>0.11717294648258325</v>
      </c>
      <c r="F508" s="42" t="e">
        <f>IF(AS592&lt;0.75,1/0,IF(AS$596&lt;0.75,1/0,Y508))</f>
        <v>#DIV/0!</v>
      </c>
      <c r="G508" s="42">
        <f>IF(AT592&lt;0.75,1/0,IF(AT$596&lt;0.75,1/0,Z508))</f>
        <v>-0.23978087909221379</v>
      </c>
      <c r="H508" s="42" t="e">
        <f>IF(AU592&lt;0.75,1/0,IF(AU$596&lt;0.75,1/0,AA508))</f>
        <v>#DIV/0!</v>
      </c>
      <c r="I508" s="42">
        <f>IF(AV592&lt;0.75,1/0,IF(AV$596&lt;0.75,1/0,AB508))</f>
        <v>6.8384450975225608E-2</v>
      </c>
      <c r="J508" s="42">
        <f>IF(AW592&lt;0.75,1/0,IF(AW$596&lt;0.75,1/0,AC508))</f>
        <v>9.0421110366261548E-2</v>
      </c>
      <c r="K508" s="42" t="e">
        <f>IF(AX592&lt;0.75,1/0,IF(AX$596&lt;0.75,1/0,AD508))</f>
        <v>#DIV/0!</v>
      </c>
      <c r="L508" s="42">
        <f>IF(AY592&lt;0.75,1/0,IF(AY$596&lt;0.75,1/0,AE508))</f>
        <v>-0.18379610561179727</v>
      </c>
      <c r="M508" s="42">
        <f>IF(AZ592&lt;0.75,1/0,IF(AZ$596&lt;0.75,1/0,AF508))</f>
        <v>1.0826174171301211</v>
      </c>
      <c r="N508" s="42">
        <f>IF(BA592&lt;0.75,1/0,IF(BA$596&lt;0.75,1/0,AG508))</f>
        <v>-2.3485048548421705E-3</v>
      </c>
      <c r="O508" s="42">
        <f>IF(BB592&lt;0.75,1/0,IF(BB$596&lt;0.75,1/0,AH508))</f>
        <v>-0.11413174961623818</v>
      </c>
      <c r="P508" s="42" t="e">
        <f>IF(BC592&lt;0.75,1/0,IF(BC$596&lt;0.75,1/0,AI508))</f>
        <v>#DIV/0!</v>
      </c>
      <c r="Q508" s="42" t="e">
        <f>IF(BD592&lt;0.75,1/0,IF(BD$596&lt;0.75,1/0,AJ508))</f>
        <v>#DIV/0!</v>
      </c>
      <c r="R508" s="42">
        <f>IF(BE592&lt;0.75,1/0,IF(BE$596&lt;0.75,1/0,AK508))</f>
        <v>2.0835312054321653E-2</v>
      </c>
      <c r="S508" s="42">
        <f>IF(BF592&lt;0.75,1/0,IF(BF$596&lt;0.75,1/0,AL508))</f>
        <v>-8.1115508039805495E-2</v>
      </c>
      <c r="U508" s="5" t="s">
        <v>42</v>
      </c>
      <c r="V508" s="6" t="s">
        <v>155</v>
      </c>
      <c r="W508" s="7" t="s">
        <v>140</v>
      </c>
      <c r="X508" s="1">
        <v>0.11717294648258325</v>
      </c>
      <c r="Y508" s="1" t="e">
        <v>#N/A</v>
      </c>
      <c r="Z508" s="1">
        <v>-0.23978087909221379</v>
      </c>
      <c r="AA508" s="1" t="e">
        <v>#N/A</v>
      </c>
      <c r="AB508" s="1">
        <v>6.8384450975225608E-2</v>
      </c>
      <c r="AC508" s="1">
        <v>9.0421110366261548E-2</v>
      </c>
      <c r="AD508" s="1" t="e">
        <v>#N/A</v>
      </c>
      <c r="AE508" s="1">
        <v>-0.18379610561179727</v>
      </c>
      <c r="AF508" s="1">
        <v>1.0826174171301211</v>
      </c>
      <c r="AG508" s="1">
        <v>-2.3485048548421705E-3</v>
      </c>
      <c r="AH508" s="1">
        <v>-0.11413174961623818</v>
      </c>
      <c r="AI508" s="1" t="e">
        <v>#N/A</v>
      </c>
      <c r="AJ508" s="1" t="e">
        <v>#N/A</v>
      </c>
      <c r="AK508" s="1">
        <v>2.0835312054321653E-2</v>
      </c>
      <c r="AL508" s="1">
        <v>-8.1115508039805495E-2</v>
      </c>
      <c r="AO508" s="41" t="s">
        <v>32</v>
      </c>
      <c r="AP508" s="38" t="s">
        <v>161</v>
      </c>
      <c r="AQ508" s="39" t="s">
        <v>140</v>
      </c>
      <c r="AR508" s="42">
        <f t="shared" si="718"/>
        <v>1</v>
      </c>
      <c r="AS508" s="42">
        <f t="shared" si="704"/>
        <v>0.99444444444444446</v>
      </c>
      <c r="AT508" s="42">
        <f t="shared" si="705"/>
        <v>0.95833333333333337</v>
      </c>
      <c r="AU508" s="42">
        <f t="shared" si="706"/>
        <v>0</v>
      </c>
      <c r="AV508" s="42">
        <f t="shared" si="707"/>
        <v>1</v>
      </c>
      <c r="AW508" s="42">
        <f t="shared" si="708"/>
        <v>0.98888888888888893</v>
      </c>
      <c r="AX508" s="42">
        <f t="shared" si="709"/>
        <v>0.9916666666666667</v>
      </c>
      <c r="AY508" s="42">
        <f t="shared" si="710"/>
        <v>1</v>
      </c>
      <c r="AZ508" s="42">
        <f t="shared" si="711"/>
        <v>1</v>
      </c>
      <c r="BA508" s="42">
        <f t="shared" si="712"/>
        <v>1</v>
      </c>
      <c r="BB508" s="42">
        <f t="shared" si="713"/>
        <v>1</v>
      </c>
      <c r="BC508" s="42">
        <f t="shared" si="714"/>
        <v>1</v>
      </c>
      <c r="BD508" s="42">
        <f t="shared" si="715"/>
        <v>1</v>
      </c>
      <c r="BE508" s="42">
        <f t="shared" si="716"/>
        <v>1</v>
      </c>
      <c r="BF508" s="42">
        <f t="shared" si="717"/>
        <v>1</v>
      </c>
      <c r="BH508" s="41" t="s">
        <v>32</v>
      </c>
      <c r="BI508" s="38" t="s">
        <v>161</v>
      </c>
      <c r="BJ508" s="39" t="s">
        <v>140</v>
      </c>
      <c r="BK508" s="27">
        <v>360</v>
      </c>
      <c r="BL508" s="27">
        <v>358</v>
      </c>
      <c r="BM508" s="27">
        <v>345</v>
      </c>
      <c r="BN508" s="27">
        <v>0</v>
      </c>
      <c r="BO508" s="27">
        <v>360</v>
      </c>
      <c r="BP508" s="27">
        <v>356</v>
      </c>
      <c r="BQ508" s="27">
        <v>357</v>
      </c>
      <c r="BR508" s="27">
        <v>360</v>
      </c>
      <c r="BS508" s="27">
        <v>360</v>
      </c>
      <c r="BT508" s="27">
        <v>360</v>
      </c>
      <c r="BU508" s="27">
        <v>360</v>
      </c>
      <c r="BV508" s="27">
        <v>360</v>
      </c>
      <c r="BW508" s="27">
        <v>360</v>
      </c>
      <c r="BX508" s="27">
        <v>360</v>
      </c>
      <c r="BY508" s="27">
        <v>360</v>
      </c>
    </row>
    <row r="509" spans="2:77" x14ac:dyDescent="0.25">
      <c r="B509" s="41" t="s">
        <v>42</v>
      </c>
      <c r="C509" s="38" t="s">
        <v>156</v>
      </c>
      <c r="D509" s="39" t="s">
        <v>140</v>
      </c>
      <c r="E509" s="42">
        <f>IF(AR593&lt;0.75,1/0,IF(AR$596&lt;0.75,1/0,X509))</f>
        <v>0.48931281708517127</v>
      </c>
      <c r="F509" s="42" t="e">
        <f>IF(AS593&lt;0.75,1/0,IF(AS$596&lt;0.75,1/0,Y509))</f>
        <v>#DIV/0!</v>
      </c>
      <c r="G509" s="42">
        <f>IF(AT593&lt;0.75,1/0,IF(AT$596&lt;0.75,1/0,Z509))</f>
        <v>-0.33040234551108227</v>
      </c>
      <c r="H509" s="42" t="e">
        <f>IF(AU593&lt;0.75,1/0,IF(AU$596&lt;0.75,1/0,AA509))</f>
        <v>#DIV/0!</v>
      </c>
      <c r="I509" s="42">
        <f>IF(AV593&lt;0.75,1/0,IF(AV$596&lt;0.75,1/0,AB509))</f>
        <v>1.3675272527183147E-2</v>
      </c>
      <c r="J509" s="42">
        <f>IF(AW593&lt;0.75,1/0,IF(AW$596&lt;0.75,1/0,AC509))</f>
        <v>-0.13601557543045473</v>
      </c>
      <c r="K509" s="42" t="e">
        <f>IF(AX593&lt;0.75,1/0,IF(AX$596&lt;0.75,1/0,AD509))</f>
        <v>#DIV/0!</v>
      </c>
      <c r="L509" s="42">
        <f>IF(AY593&lt;0.75,1/0,IF(AY$596&lt;0.75,1/0,AE509))</f>
        <v>-0.22521096308810251</v>
      </c>
      <c r="M509" s="42">
        <f>IF(AZ593&lt;0.75,1/0,IF(AZ$596&lt;0.75,1/0,AF509))</f>
        <v>0.76733688502135333</v>
      </c>
      <c r="N509" s="42">
        <f>IF(BA593&lt;0.75,1/0,IF(BA$596&lt;0.75,1/0,AG509))</f>
        <v>-8.4886618757678223E-2</v>
      </c>
      <c r="O509" s="42">
        <f>IF(BB593&lt;0.75,1/0,IF(BB$596&lt;0.75,1/0,AH509))</f>
        <v>-0.3475863272517673</v>
      </c>
      <c r="P509" s="42" t="e">
        <f>IF(BC593&lt;0.75,1/0,IF(BC$596&lt;0.75,1/0,AI509))</f>
        <v>#DIV/0!</v>
      </c>
      <c r="Q509" s="42" t="e">
        <f>IF(BD593&lt;0.75,1/0,IF(BD$596&lt;0.75,1/0,AJ509))</f>
        <v>#DIV/0!</v>
      </c>
      <c r="R509" s="42">
        <f>IF(BE593&lt;0.75,1/0,IF(BE$596&lt;0.75,1/0,AK509))</f>
        <v>-9.9013003777678854E-2</v>
      </c>
      <c r="S509" s="42">
        <f>IF(BF593&lt;0.75,1/0,IF(BF$596&lt;0.75,1/0,AL509))</f>
        <v>-0.1573692576472514</v>
      </c>
      <c r="U509" s="5" t="s">
        <v>42</v>
      </c>
      <c r="V509" s="6" t="s">
        <v>156</v>
      </c>
      <c r="W509" s="7" t="s">
        <v>140</v>
      </c>
      <c r="X509" s="1">
        <v>0.48931281708517127</v>
      </c>
      <c r="Y509" s="1" t="e">
        <v>#N/A</v>
      </c>
      <c r="Z509" s="1">
        <v>-0.33040234551108227</v>
      </c>
      <c r="AA509" s="1" t="e">
        <v>#N/A</v>
      </c>
      <c r="AB509" s="1">
        <v>1.3675272527183147E-2</v>
      </c>
      <c r="AC509" s="1">
        <v>-0.13601557543045473</v>
      </c>
      <c r="AD509" s="1" t="e">
        <v>#N/A</v>
      </c>
      <c r="AE509" s="1">
        <v>-0.22521096308810251</v>
      </c>
      <c r="AF509" s="1">
        <v>0.76733688502135333</v>
      </c>
      <c r="AG509" s="1">
        <v>-8.4886618757678223E-2</v>
      </c>
      <c r="AH509" s="1">
        <v>-0.3475863272517673</v>
      </c>
      <c r="AI509" s="1" t="e">
        <v>#N/A</v>
      </c>
      <c r="AJ509" s="1" t="e">
        <v>#N/A</v>
      </c>
      <c r="AK509" s="1">
        <v>-9.9013003777678854E-2</v>
      </c>
      <c r="AL509" s="1">
        <v>-0.1573692576472514</v>
      </c>
      <c r="AO509" s="41" t="s">
        <v>32</v>
      </c>
      <c r="AP509" s="38" t="s">
        <v>162</v>
      </c>
      <c r="AQ509" s="39" t="s">
        <v>140</v>
      </c>
      <c r="AR509" s="42">
        <f t="shared" si="718"/>
        <v>1</v>
      </c>
      <c r="AS509" s="42">
        <f t="shared" si="704"/>
        <v>0.9916666666666667</v>
      </c>
      <c r="AT509" s="42">
        <f t="shared" si="705"/>
        <v>0.95833333333333337</v>
      </c>
      <c r="AU509" s="42">
        <f t="shared" si="706"/>
        <v>0</v>
      </c>
      <c r="AV509" s="42">
        <f t="shared" si="707"/>
        <v>0.98333333333333328</v>
      </c>
      <c r="AW509" s="42">
        <f t="shared" si="708"/>
        <v>0.97499999999999998</v>
      </c>
      <c r="AX509" s="42">
        <f t="shared" si="709"/>
        <v>0.98888888888888893</v>
      </c>
      <c r="AY509" s="42">
        <f t="shared" si="710"/>
        <v>1</v>
      </c>
      <c r="AZ509" s="42">
        <f t="shared" si="711"/>
        <v>1</v>
      </c>
      <c r="BA509" s="42">
        <f t="shared" si="712"/>
        <v>1</v>
      </c>
      <c r="BB509" s="42">
        <f t="shared" si="713"/>
        <v>1</v>
      </c>
      <c r="BC509" s="42">
        <f t="shared" si="714"/>
        <v>1</v>
      </c>
      <c r="BD509" s="42">
        <f t="shared" si="715"/>
        <v>1</v>
      </c>
      <c r="BE509" s="42">
        <f t="shared" si="716"/>
        <v>1</v>
      </c>
      <c r="BF509" s="42">
        <f t="shared" si="717"/>
        <v>1</v>
      </c>
      <c r="BH509" s="41" t="s">
        <v>32</v>
      </c>
      <c r="BI509" s="38" t="s">
        <v>162</v>
      </c>
      <c r="BJ509" s="39" t="s">
        <v>140</v>
      </c>
      <c r="BK509" s="27">
        <v>360</v>
      </c>
      <c r="BL509" s="27">
        <v>357</v>
      </c>
      <c r="BM509" s="27">
        <v>345</v>
      </c>
      <c r="BN509" s="27">
        <v>0</v>
      </c>
      <c r="BO509" s="27">
        <v>354</v>
      </c>
      <c r="BP509" s="27">
        <v>351</v>
      </c>
      <c r="BQ509" s="27">
        <v>356</v>
      </c>
      <c r="BR509" s="27">
        <v>360</v>
      </c>
      <c r="BS509" s="27">
        <v>360</v>
      </c>
      <c r="BT509" s="27">
        <v>360</v>
      </c>
      <c r="BU509" s="27">
        <v>360</v>
      </c>
      <c r="BV509" s="27">
        <v>360</v>
      </c>
      <c r="BW509" s="27">
        <v>360</v>
      </c>
      <c r="BX509" s="27">
        <v>360</v>
      </c>
      <c r="BY509" s="27">
        <v>360</v>
      </c>
    </row>
    <row r="510" spans="2:77" x14ac:dyDescent="0.25">
      <c r="B510" s="41" t="s">
        <v>42</v>
      </c>
      <c r="C510" s="38" t="s">
        <v>157</v>
      </c>
      <c r="D510" s="39" t="s">
        <v>140</v>
      </c>
      <c r="E510" s="42">
        <f>IF(AR594&lt;0.75,1/0,IF(AR$596&lt;0.75,1/0,X510))</f>
        <v>-2.0603640014502544E-2</v>
      </c>
      <c r="F510" s="42" t="e">
        <f>IF(AS594&lt;0.75,1/0,IF(AS$596&lt;0.75,1/0,Y510))</f>
        <v>#DIV/0!</v>
      </c>
      <c r="G510" s="42">
        <f>IF(AT594&lt;0.75,1/0,IF(AT$596&lt;0.75,1/0,Z510))</f>
        <v>-0.2613984844260846</v>
      </c>
      <c r="H510" s="42" t="e">
        <f>IF(AU594&lt;0.75,1/0,IF(AU$596&lt;0.75,1/0,AA510))</f>
        <v>#DIV/0!</v>
      </c>
      <c r="I510" s="42">
        <f>IF(AV594&lt;0.75,1/0,IF(AV$596&lt;0.75,1/0,AB510))</f>
        <v>-7.613356278242267E-2</v>
      </c>
      <c r="J510" s="42">
        <f>IF(AW594&lt;0.75,1/0,IF(AW$596&lt;0.75,1/0,AC510))</f>
        <v>-0.32237290791700646</v>
      </c>
      <c r="K510" s="42" t="e">
        <f>IF(AX594&lt;0.75,1/0,IF(AX$596&lt;0.75,1/0,AD510))</f>
        <v>#DIV/0!</v>
      </c>
      <c r="L510" s="42">
        <f>IF(AY594&lt;0.75,1/0,IF(AY$596&lt;0.75,1/0,AE510))</f>
        <v>-0.20606013705815052</v>
      </c>
      <c r="M510" s="42">
        <f>IF(AZ594&lt;0.75,1/0,IF(AZ$596&lt;0.75,1/0,AF510))</f>
        <v>1.0310549864676588</v>
      </c>
      <c r="N510" s="42">
        <f>IF(BA594&lt;0.75,1/0,IF(BA$596&lt;0.75,1/0,AG510))</f>
        <v>-0.10922899154373267</v>
      </c>
      <c r="O510" s="42">
        <f>IF(BB594&lt;0.75,1/0,IF(BB$596&lt;0.75,1/0,AH510))</f>
        <v>-0.33031664229610014</v>
      </c>
      <c r="P510" s="42" t="e">
        <f>IF(BC594&lt;0.75,1/0,IF(BC$596&lt;0.75,1/0,AI510))</f>
        <v>#DIV/0!</v>
      </c>
      <c r="Q510" s="42" t="e">
        <f>IF(BD594&lt;0.75,1/0,IF(BD$596&lt;0.75,1/0,AJ510))</f>
        <v>#DIV/0!</v>
      </c>
      <c r="R510" s="42">
        <f>IF(BE594&lt;0.75,1/0,IF(BE$596&lt;0.75,1/0,AK510))</f>
        <v>-9.3697514216179667E-2</v>
      </c>
      <c r="S510" s="42">
        <f>IF(BF594&lt;0.75,1/0,IF(BF$596&lt;0.75,1/0,AL510))</f>
        <v>-0.14172810003623992</v>
      </c>
      <c r="U510" s="5" t="s">
        <v>42</v>
      </c>
      <c r="V510" s="6" t="s">
        <v>157</v>
      </c>
      <c r="W510" s="7" t="s">
        <v>140</v>
      </c>
      <c r="X510" s="1">
        <v>-2.0603640014502544E-2</v>
      </c>
      <c r="Y510" s="1" t="e">
        <v>#N/A</v>
      </c>
      <c r="Z510" s="1">
        <v>-0.2613984844260846</v>
      </c>
      <c r="AA510" s="1" t="e">
        <v>#N/A</v>
      </c>
      <c r="AB510" s="1">
        <v>-7.613356278242267E-2</v>
      </c>
      <c r="AC510" s="1">
        <v>-0.32237290791700646</v>
      </c>
      <c r="AD510" s="1" t="e">
        <v>#N/A</v>
      </c>
      <c r="AE510" s="1">
        <v>-0.20606013705815052</v>
      </c>
      <c r="AF510" s="1">
        <v>1.0310549864676588</v>
      </c>
      <c r="AG510" s="1">
        <v>-0.10922899154373267</v>
      </c>
      <c r="AH510" s="1">
        <v>-0.33031664229610014</v>
      </c>
      <c r="AI510" s="1" t="e">
        <v>#N/A</v>
      </c>
      <c r="AJ510" s="1" t="e">
        <v>#N/A</v>
      </c>
      <c r="AK510" s="1">
        <v>-9.3697514216179667E-2</v>
      </c>
      <c r="AL510" s="1">
        <v>-0.14172810003623992</v>
      </c>
      <c r="AO510" s="41" t="s">
        <v>32</v>
      </c>
      <c r="AP510" s="38" t="s">
        <v>163</v>
      </c>
      <c r="AQ510" s="39" t="s">
        <v>140</v>
      </c>
      <c r="AR510" s="42">
        <f t="shared" si="718"/>
        <v>1</v>
      </c>
      <c r="AS510" s="42">
        <f t="shared" si="704"/>
        <v>0</v>
      </c>
      <c r="AT510" s="42">
        <f t="shared" si="705"/>
        <v>0.95833333333333337</v>
      </c>
      <c r="AU510" s="42">
        <f t="shared" si="706"/>
        <v>0</v>
      </c>
      <c r="AV510" s="42">
        <f t="shared" si="707"/>
        <v>0.98888888888888893</v>
      </c>
      <c r="AW510" s="42">
        <f t="shared" si="708"/>
        <v>0.97222222222222221</v>
      </c>
      <c r="AX510" s="42">
        <f t="shared" si="709"/>
        <v>0.9916666666666667</v>
      </c>
      <c r="AY510" s="42">
        <f t="shared" si="710"/>
        <v>1</v>
      </c>
      <c r="AZ510" s="42">
        <f t="shared" si="711"/>
        <v>1</v>
      </c>
      <c r="BA510" s="42">
        <f t="shared" si="712"/>
        <v>1</v>
      </c>
      <c r="BB510" s="42">
        <f t="shared" si="713"/>
        <v>1</v>
      </c>
      <c r="BC510" s="42">
        <f t="shared" si="714"/>
        <v>1</v>
      </c>
      <c r="BD510" s="42">
        <f t="shared" si="715"/>
        <v>0.98611111111111116</v>
      </c>
      <c r="BE510" s="42">
        <f t="shared" si="716"/>
        <v>1</v>
      </c>
      <c r="BF510" s="42">
        <f t="shared" si="717"/>
        <v>1</v>
      </c>
      <c r="BH510" s="41" t="s">
        <v>32</v>
      </c>
      <c r="BI510" s="38" t="s">
        <v>163</v>
      </c>
      <c r="BJ510" s="39" t="s">
        <v>140</v>
      </c>
      <c r="BK510" s="27">
        <v>360</v>
      </c>
      <c r="BL510" s="27">
        <v>0</v>
      </c>
      <c r="BM510" s="27">
        <v>345</v>
      </c>
      <c r="BN510" s="27">
        <v>0</v>
      </c>
      <c r="BO510" s="27">
        <v>356</v>
      </c>
      <c r="BP510" s="27">
        <v>350</v>
      </c>
      <c r="BQ510" s="27">
        <v>357</v>
      </c>
      <c r="BR510" s="27">
        <v>360</v>
      </c>
      <c r="BS510" s="27">
        <v>360</v>
      </c>
      <c r="BT510" s="27">
        <v>360</v>
      </c>
      <c r="BU510" s="27">
        <v>360</v>
      </c>
      <c r="BV510" s="27">
        <v>360</v>
      </c>
      <c r="BW510" s="27">
        <v>355</v>
      </c>
      <c r="BX510" s="27">
        <v>360</v>
      </c>
      <c r="BY510" s="27">
        <v>360</v>
      </c>
    </row>
    <row r="511" spans="2:77" x14ac:dyDescent="0.25">
      <c r="B511" s="41" t="s">
        <v>42</v>
      </c>
      <c r="C511" s="38" t="s">
        <v>158</v>
      </c>
      <c r="D511" s="39" t="s">
        <v>140</v>
      </c>
      <c r="E511" s="42">
        <f>IF(AR595&lt;0.75,1/0,IF(AR$596&lt;0.75,1/0,X511))</f>
        <v>-2.8350827418058722E-2</v>
      </c>
      <c r="F511" s="42" t="e">
        <f>IF(AS595&lt;0.75,1/0,IF(AS$596&lt;0.75,1/0,Y511))</f>
        <v>#DIV/0!</v>
      </c>
      <c r="G511" s="42">
        <f>IF(AT595&lt;0.75,1/0,IF(AT$596&lt;0.75,1/0,Z511))</f>
        <v>-2.824884342774947E-3</v>
      </c>
      <c r="H511" s="42" t="e">
        <f>IF(AU595&lt;0.75,1/0,IF(AU$596&lt;0.75,1/0,AA511))</f>
        <v>#DIV/0!</v>
      </c>
      <c r="I511" s="42">
        <f>IF(AV595&lt;0.75,1/0,IF(AV$596&lt;0.75,1/0,AB511))</f>
        <v>0.12936342904224407</v>
      </c>
      <c r="J511" s="42">
        <f>IF(AW595&lt;0.75,1/0,IF(AW$596&lt;0.75,1/0,AC511))</f>
        <v>0.25299690684761833</v>
      </c>
      <c r="K511" s="42" t="e">
        <f>IF(AX595&lt;0.75,1/0,IF(AX$596&lt;0.75,1/0,AD511))</f>
        <v>#DIV/0!</v>
      </c>
      <c r="L511" s="42">
        <f>IF(AY595&lt;0.75,1/0,IF(AY$596&lt;0.75,1/0,AE511))</f>
        <v>-2.2775871375013246E-2</v>
      </c>
      <c r="M511" s="42">
        <f>IF(AZ595&lt;0.75,1/0,IF(AZ$596&lt;0.75,1/0,AF511))</f>
        <v>0.3959239548747433</v>
      </c>
      <c r="N511" s="42">
        <f>IF(BA595&lt;0.75,1/0,IF(BA$596&lt;0.75,1/0,AG511))</f>
        <v>-2.2002579473927475E-2</v>
      </c>
      <c r="O511" s="42">
        <f>IF(BB595&lt;0.75,1/0,IF(BB$596&lt;0.75,1/0,AH511))</f>
        <v>-8.3868201960462851E-2</v>
      </c>
      <c r="P511" s="42" t="e">
        <f>IF(BC595&lt;0.75,1/0,IF(BC$596&lt;0.75,1/0,AI511))</f>
        <v>#DIV/0!</v>
      </c>
      <c r="Q511" s="42" t="e">
        <f>IF(BD595&lt;0.75,1/0,IF(BD$596&lt;0.75,1/0,AJ511))</f>
        <v>#DIV/0!</v>
      </c>
      <c r="R511" s="42">
        <f>IF(BE595&lt;0.75,1/0,IF(BE$596&lt;0.75,1/0,AK511))</f>
        <v>5.9072491617950806E-3</v>
      </c>
      <c r="S511" s="42">
        <f>IF(BF595&lt;0.75,1/0,IF(BF$596&lt;0.75,1/0,AL511))</f>
        <v>3.8571887936525107E-2</v>
      </c>
      <c r="U511" s="5" t="s">
        <v>42</v>
      </c>
      <c r="V511" s="6" t="s">
        <v>158</v>
      </c>
      <c r="W511" s="7" t="s">
        <v>140</v>
      </c>
      <c r="X511" s="1">
        <v>-2.8350827418058722E-2</v>
      </c>
      <c r="Y511" s="1" t="e">
        <v>#N/A</v>
      </c>
      <c r="Z511" s="1">
        <v>-2.824884342774947E-3</v>
      </c>
      <c r="AA511" s="1" t="e">
        <v>#N/A</v>
      </c>
      <c r="AB511" s="1">
        <v>0.12936342904224407</v>
      </c>
      <c r="AC511" s="1">
        <v>0.25299690684761833</v>
      </c>
      <c r="AD511" s="1" t="e">
        <v>#N/A</v>
      </c>
      <c r="AE511" s="1">
        <v>-2.2775871375013246E-2</v>
      </c>
      <c r="AF511" s="1">
        <v>0.3959239548747433</v>
      </c>
      <c r="AG511" s="1">
        <v>-2.2002579473927475E-2</v>
      </c>
      <c r="AH511" s="1">
        <v>-8.3868201960462851E-2</v>
      </c>
      <c r="AI511" s="1" t="e">
        <v>#N/A</v>
      </c>
      <c r="AJ511" s="1" t="e">
        <v>#N/A</v>
      </c>
      <c r="AK511" s="1">
        <v>5.9072491617950806E-3</v>
      </c>
      <c r="AL511" s="1">
        <v>3.8571887936525107E-2</v>
      </c>
      <c r="AO511" s="41" t="s">
        <v>32</v>
      </c>
      <c r="AP511" s="38" t="s">
        <v>77</v>
      </c>
      <c r="AQ511" s="39" t="s">
        <v>140</v>
      </c>
      <c r="AR511" s="42">
        <f t="shared" si="718"/>
        <v>1</v>
      </c>
      <c r="AS511" s="42">
        <f t="shared" si="704"/>
        <v>0</v>
      </c>
      <c r="AT511" s="42">
        <f t="shared" si="705"/>
        <v>0.96111111111111114</v>
      </c>
      <c r="AU511" s="42">
        <f t="shared" si="706"/>
        <v>0</v>
      </c>
      <c r="AV511" s="42">
        <f t="shared" si="707"/>
        <v>0.97222222222222221</v>
      </c>
      <c r="AW511" s="42">
        <f t="shared" si="708"/>
        <v>0.97222222222222221</v>
      </c>
      <c r="AX511" s="42">
        <f t="shared" si="709"/>
        <v>0.75277777777777777</v>
      </c>
      <c r="AY511" s="42">
        <f t="shared" si="710"/>
        <v>1</v>
      </c>
      <c r="AZ511" s="42">
        <f t="shared" si="711"/>
        <v>1</v>
      </c>
      <c r="BA511" s="42">
        <f t="shared" si="712"/>
        <v>1</v>
      </c>
      <c r="BB511" s="42">
        <f t="shared" si="713"/>
        <v>1</v>
      </c>
      <c r="BC511" s="42">
        <f t="shared" si="714"/>
        <v>1</v>
      </c>
      <c r="BD511" s="42">
        <f t="shared" si="715"/>
        <v>0.98611111111111116</v>
      </c>
      <c r="BE511" s="42">
        <f t="shared" si="716"/>
        <v>1</v>
      </c>
      <c r="BF511" s="42">
        <f t="shared" si="717"/>
        <v>1</v>
      </c>
      <c r="BH511" s="41" t="s">
        <v>32</v>
      </c>
      <c r="BI511" s="38" t="s">
        <v>77</v>
      </c>
      <c r="BJ511" s="39" t="s">
        <v>140</v>
      </c>
      <c r="BK511" s="27">
        <v>360</v>
      </c>
      <c r="BL511" s="27">
        <v>0</v>
      </c>
      <c r="BM511" s="27">
        <v>346</v>
      </c>
      <c r="BN511" s="27">
        <v>0</v>
      </c>
      <c r="BO511" s="27">
        <v>350</v>
      </c>
      <c r="BP511" s="27">
        <v>350</v>
      </c>
      <c r="BQ511" s="27">
        <v>271</v>
      </c>
      <c r="BR511" s="27">
        <v>360</v>
      </c>
      <c r="BS511" s="27">
        <v>360</v>
      </c>
      <c r="BT511" s="27">
        <v>360</v>
      </c>
      <c r="BU511" s="27">
        <v>360</v>
      </c>
      <c r="BV511" s="27">
        <v>360</v>
      </c>
      <c r="BW511" s="27">
        <v>355</v>
      </c>
      <c r="BX511" s="27">
        <v>360</v>
      </c>
      <c r="BY511" s="27">
        <v>360</v>
      </c>
    </row>
    <row r="512" spans="2:77" x14ac:dyDescent="0.25">
      <c r="B512" s="41" t="s">
        <v>43</v>
      </c>
      <c r="C512" s="38" t="s">
        <v>153</v>
      </c>
      <c r="D512" s="39" t="s">
        <v>140</v>
      </c>
      <c r="E512" s="42">
        <f>IF(AR597&lt;0.75,1/0,IF(AR$603&lt;0.75,1/0,X512))</f>
        <v>-0.79887973913373489</v>
      </c>
      <c r="F512" s="42" t="e">
        <f>IF(AS597&lt;0.75,1/0,IF(AS$603&lt;0.75,1/0,Y512))</f>
        <v>#DIV/0!</v>
      </c>
      <c r="G512" s="42">
        <f>IF(AT597&lt;0.75,1/0,IF(AT$603&lt;0.75,1/0,Z512))</f>
        <v>-0.30778294699632291</v>
      </c>
      <c r="H512" s="42" t="e">
        <f>IF(AU597&lt;0.75,1/0,IF(AU$603&lt;0.75,1/0,AA512))</f>
        <v>#DIV/0!</v>
      </c>
      <c r="I512" s="42">
        <f>IF(AV597&lt;0.75,1/0,IF(AV$603&lt;0.75,1/0,AB512))</f>
        <v>-0.28338065382878252</v>
      </c>
      <c r="J512" s="42">
        <f>IF(AW597&lt;0.75,1/0,IF(AW$603&lt;0.75,1/0,AC512))</f>
        <v>0.12912190735714657</v>
      </c>
      <c r="K512" s="42" t="e">
        <f>IF(AX597&lt;0.75,1/0,IF(AX$603&lt;0.75,1/0,AD512))</f>
        <v>#DIV/0!</v>
      </c>
      <c r="L512" s="42">
        <f>IF(AY597&lt;0.75,1/0,IF(AY$603&lt;0.75,1/0,AE512))</f>
        <v>-0.32848896396551841</v>
      </c>
      <c r="M512" s="42">
        <f>IF(AZ597&lt;0.75,1/0,IF(AZ$603&lt;0.75,1/0,AF512))</f>
        <v>0.7568420849130395</v>
      </c>
      <c r="N512" s="42">
        <f>IF(BA597&lt;0.75,1/0,IF(BA$603&lt;0.75,1/0,AG512))</f>
        <v>-0.13388556113126948</v>
      </c>
      <c r="O512" s="42" t="e">
        <f>IF(BB597&lt;0.75,1/0,IF(BB$603&lt;0.75,1/0,AH512))</f>
        <v>#DIV/0!</v>
      </c>
      <c r="P512" s="42" t="e">
        <f>IF(BC597&lt;0.75,1/0,IF(BC$603&lt;0.75,1/0,AI512))</f>
        <v>#DIV/0!</v>
      </c>
      <c r="Q512" s="42" t="e">
        <f>IF(BD597&lt;0.75,1/0,IF(BD$603&lt;0.75,1/0,AJ512))</f>
        <v>#DIV/0!</v>
      </c>
      <c r="R512" s="42">
        <f>IF(BE597&lt;0.75,1/0,IF(BE$603&lt;0.75,1/0,AK512))</f>
        <v>-0.1306485957365503</v>
      </c>
      <c r="S512" s="42">
        <f>IF(BF597&lt;0.75,1/0,IF(BF$603&lt;0.75,1/0,AL512))</f>
        <v>-0.308342877078152</v>
      </c>
      <c r="U512" s="5" t="s">
        <v>43</v>
      </c>
      <c r="V512" s="6" t="s">
        <v>153</v>
      </c>
      <c r="W512" s="7" t="s">
        <v>140</v>
      </c>
      <c r="X512" s="1">
        <v>-0.79887973913373489</v>
      </c>
      <c r="Y512" s="1" t="e">
        <v>#N/A</v>
      </c>
      <c r="Z512" s="1">
        <v>-0.30778294699632291</v>
      </c>
      <c r="AA512" s="1" t="e">
        <v>#N/A</v>
      </c>
      <c r="AB512" s="1">
        <v>-0.28338065382878252</v>
      </c>
      <c r="AC512" s="1">
        <v>0.12912190735714657</v>
      </c>
      <c r="AD512" s="1" t="e">
        <v>#N/A</v>
      </c>
      <c r="AE512" s="1">
        <v>-0.32848896396551841</v>
      </c>
      <c r="AF512" s="1">
        <v>0.7568420849130395</v>
      </c>
      <c r="AG512" s="1">
        <v>-0.13388556113126948</v>
      </c>
      <c r="AH512" s="1" t="e">
        <v>#N/A</v>
      </c>
      <c r="AI512" s="1" t="e">
        <v>#N/A</v>
      </c>
      <c r="AJ512" s="1" t="e">
        <v>#N/A</v>
      </c>
      <c r="AK512" s="1">
        <v>-0.1306485957365503</v>
      </c>
      <c r="AL512" s="1">
        <v>-0.308342877078152</v>
      </c>
      <c r="AO512" s="41" t="s">
        <v>32</v>
      </c>
      <c r="AP512" s="38" t="s">
        <v>164</v>
      </c>
      <c r="AQ512" s="39" t="s">
        <v>140</v>
      </c>
      <c r="AR512" s="42">
        <f t="shared" si="718"/>
        <v>0.98611111111111116</v>
      </c>
      <c r="AS512" s="42">
        <f t="shared" si="704"/>
        <v>0</v>
      </c>
      <c r="AT512" s="42">
        <f t="shared" si="705"/>
        <v>0.95833333333333337</v>
      </c>
      <c r="AU512" s="42">
        <f t="shared" si="706"/>
        <v>0</v>
      </c>
      <c r="AV512" s="42">
        <f t="shared" si="707"/>
        <v>0.97777777777777775</v>
      </c>
      <c r="AW512" s="42">
        <f t="shared" si="708"/>
        <v>0.97222222222222221</v>
      </c>
      <c r="AX512" s="42">
        <f t="shared" si="709"/>
        <v>0.98055555555555551</v>
      </c>
      <c r="AY512" s="42">
        <f t="shared" si="710"/>
        <v>1</v>
      </c>
      <c r="AZ512" s="42">
        <f t="shared" si="711"/>
        <v>1</v>
      </c>
      <c r="BA512" s="42">
        <f t="shared" si="712"/>
        <v>1</v>
      </c>
      <c r="BB512" s="42">
        <f t="shared" si="713"/>
        <v>1</v>
      </c>
      <c r="BC512" s="42">
        <f t="shared" si="714"/>
        <v>1</v>
      </c>
      <c r="BD512" s="42">
        <f t="shared" si="715"/>
        <v>0</v>
      </c>
      <c r="BE512" s="42">
        <f t="shared" si="716"/>
        <v>1</v>
      </c>
      <c r="BF512" s="42">
        <f t="shared" si="717"/>
        <v>1</v>
      </c>
      <c r="BH512" s="41" t="s">
        <v>32</v>
      </c>
      <c r="BI512" s="38" t="s">
        <v>164</v>
      </c>
      <c r="BJ512" s="39" t="s">
        <v>140</v>
      </c>
      <c r="BK512" s="27">
        <v>355</v>
      </c>
      <c r="BL512" s="27">
        <v>0</v>
      </c>
      <c r="BM512" s="27">
        <v>345</v>
      </c>
      <c r="BN512" s="27">
        <v>0</v>
      </c>
      <c r="BO512" s="27">
        <v>352</v>
      </c>
      <c r="BP512" s="27">
        <v>350</v>
      </c>
      <c r="BQ512" s="27">
        <v>353</v>
      </c>
      <c r="BR512" s="27">
        <v>360</v>
      </c>
      <c r="BS512" s="27">
        <v>360</v>
      </c>
      <c r="BT512" s="27">
        <v>360</v>
      </c>
      <c r="BU512" s="27">
        <v>360</v>
      </c>
      <c r="BV512" s="27">
        <v>360</v>
      </c>
      <c r="BW512" s="27">
        <v>0</v>
      </c>
      <c r="BX512" s="27">
        <v>360</v>
      </c>
      <c r="BY512" s="27">
        <v>360</v>
      </c>
    </row>
    <row r="513" spans="2:77" x14ac:dyDescent="0.25">
      <c r="B513" s="41" t="s">
        <v>43</v>
      </c>
      <c r="C513" s="38" t="s">
        <v>154</v>
      </c>
      <c r="D513" s="39" t="s">
        <v>140</v>
      </c>
      <c r="E513" s="42">
        <f>IF(AR598&lt;0.75,1/0,IF(AR$603&lt;0.75,1/0,X513))</f>
        <v>0.11115273213346732</v>
      </c>
      <c r="F513" s="42" t="e">
        <f>IF(AS598&lt;0.75,1/0,IF(AS$603&lt;0.75,1/0,Y513))</f>
        <v>#DIV/0!</v>
      </c>
      <c r="G513" s="42">
        <f>IF(AT598&lt;0.75,1/0,IF(AT$603&lt;0.75,1/0,Z513))</f>
        <v>-1.8465172552860398E-2</v>
      </c>
      <c r="H513" s="42" t="e">
        <f>IF(AU598&lt;0.75,1/0,IF(AU$603&lt;0.75,1/0,AA513))</f>
        <v>#DIV/0!</v>
      </c>
      <c r="I513" s="42">
        <f>IF(AV598&lt;0.75,1/0,IF(AV$603&lt;0.75,1/0,AB513))</f>
        <v>-0.20447524160814656</v>
      </c>
      <c r="J513" s="42">
        <f>IF(AW598&lt;0.75,1/0,IF(AW$603&lt;0.75,1/0,AC513))</f>
        <v>0.25992808420607916</v>
      </c>
      <c r="K513" s="42" t="e">
        <f>IF(AX598&lt;0.75,1/0,IF(AX$603&lt;0.75,1/0,AD513))</f>
        <v>#DIV/0!</v>
      </c>
      <c r="L513" s="42">
        <f>IF(AY598&lt;0.75,1/0,IF(AY$603&lt;0.75,1/0,AE513))</f>
        <v>-0.26503474614001221</v>
      </c>
      <c r="M513" s="42">
        <f>IF(AZ598&lt;0.75,1/0,IF(AZ$603&lt;0.75,1/0,AF513))</f>
        <v>0.50649435221018857</v>
      </c>
      <c r="N513" s="42">
        <f>IF(BA598&lt;0.75,1/0,IF(BA$603&lt;0.75,1/0,AG513))</f>
        <v>-9.3880679615383711E-2</v>
      </c>
      <c r="O513" s="42">
        <f>IF(BB598&lt;0.75,1/0,IF(BB$603&lt;0.75,1/0,AH513))</f>
        <v>-1.4626813490722257E-2</v>
      </c>
      <c r="P513" s="42" t="e">
        <f>IF(BC598&lt;0.75,1/0,IF(BC$603&lt;0.75,1/0,AI513))</f>
        <v>#DIV/0!</v>
      </c>
      <c r="Q513" s="42" t="e">
        <f>IF(BD598&lt;0.75,1/0,IF(BD$603&lt;0.75,1/0,AJ513))</f>
        <v>#DIV/0!</v>
      </c>
      <c r="R513" s="42">
        <f>IF(BE598&lt;0.75,1/0,IF(BE$603&lt;0.75,1/0,AK513))</f>
        <v>-6.3031863275570088E-2</v>
      </c>
      <c r="S513" s="42">
        <f>IF(BF598&lt;0.75,1/0,IF(BF$603&lt;0.75,1/0,AL513))</f>
        <v>-0.13994865573242155</v>
      </c>
      <c r="U513" s="5" t="s">
        <v>43</v>
      </c>
      <c r="V513" s="6" t="s">
        <v>154</v>
      </c>
      <c r="W513" s="7" t="s">
        <v>140</v>
      </c>
      <c r="X513" s="1">
        <v>0.11115273213346732</v>
      </c>
      <c r="Y513" s="1" t="e">
        <v>#N/A</v>
      </c>
      <c r="Z513" s="1">
        <v>-1.8465172552860398E-2</v>
      </c>
      <c r="AA513" s="1" t="e">
        <v>#N/A</v>
      </c>
      <c r="AB513" s="1">
        <v>-0.20447524160814656</v>
      </c>
      <c r="AC513" s="1">
        <v>0.25992808420607916</v>
      </c>
      <c r="AD513" s="1" t="e">
        <v>#N/A</v>
      </c>
      <c r="AE513" s="1">
        <v>-0.26503474614001221</v>
      </c>
      <c r="AF513" s="1">
        <v>0.50649435221018857</v>
      </c>
      <c r="AG513" s="1">
        <v>-9.3880679615383711E-2</v>
      </c>
      <c r="AH513" s="1">
        <v>-1.4626813490722257E-2</v>
      </c>
      <c r="AI513" s="1" t="e">
        <v>#N/A</v>
      </c>
      <c r="AJ513" s="1" t="e">
        <v>#N/A</v>
      </c>
      <c r="AK513" s="1">
        <v>-6.3031863275570088E-2</v>
      </c>
      <c r="AL513" s="1">
        <v>-0.13994865573242155</v>
      </c>
      <c r="AO513" s="41" t="s">
        <v>33</v>
      </c>
      <c r="AP513" s="38" t="s">
        <v>159</v>
      </c>
      <c r="AQ513" s="39" t="s">
        <v>140</v>
      </c>
      <c r="AR513" s="42">
        <f>BK513/384</f>
        <v>1</v>
      </c>
      <c r="AS513" s="42">
        <f t="shared" ref="AS513:AS519" si="719">BL513/384</f>
        <v>0.9765625</v>
      </c>
      <c r="AT513" s="42">
        <f t="shared" ref="AT513:AT519" si="720">BM513/384</f>
        <v>0.95833333333333337</v>
      </c>
      <c r="AU513" s="42">
        <f t="shared" ref="AU513:AU519" si="721">BN513/384</f>
        <v>0.9921875</v>
      </c>
      <c r="AV513" s="42">
        <f t="shared" ref="AV513:AV519" si="722">BO513/384</f>
        <v>1</v>
      </c>
      <c r="AW513" s="42">
        <f t="shared" ref="AW513:AW519" si="723">BP513/384</f>
        <v>0.99479166666666663</v>
      </c>
      <c r="AX513" s="42">
        <f t="shared" ref="AX513:AX519" si="724">BQ513/384</f>
        <v>0.98958333333333337</v>
      </c>
      <c r="AY513" s="42">
        <f t="shared" ref="AY513:AY519" si="725">BR513/384</f>
        <v>1</v>
      </c>
      <c r="AZ513" s="42">
        <f t="shared" ref="AZ513:AZ519" si="726">BS513/384</f>
        <v>1</v>
      </c>
      <c r="BA513" s="42">
        <f t="shared" ref="BA513:BA519" si="727">BT513/384</f>
        <v>1</v>
      </c>
      <c r="BB513" s="42">
        <f t="shared" ref="BB513:BB519" si="728">BU513/384</f>
        <v>0</v>
      </c>
      <c r="BC513" s="42">
        <f t="shared" ref="BC513:BC519" si="729">BV513/384</f>
        <v>1</v>
      </c>
      <c r="BD513" s="42">
        <f t="shared" ref="BD513:BD519" si="730">BW513/384</f>
        <v>1</v>
      </c>
      <c r="BE513" s="42">
        <f t="shared" ref="BE513:BE519" si="731">BX513/384</f>
        <v>1</v>
      </c>
      <c r="BF513" s="42">
        <f t="shared" ref="BF513:BF519" si="732">BY513/384</f>
        <v>1</v>
      </c>
      <c r="BH513" s="41" t="s">
        <v>33</v>
      </c>
      <c r="BI513" s="38" t="s">
        <v>159</v>
      </c>
      <c r="BJ513" s="39" t="s">
        <v>140</v>
      </c>
      <c r="BK513" s="27">
        <v>384</v>
      </c>
      <c r="BL513" s="27">
        <v>375</v>
      </c>
      <c r="BM513" s="27">
        <v>368</v>
      </c>
      <c r="BN513" s="27">
        <v>381</v>
      </c>
      <c r="BO513" s="27">
        <v>384</v>
      </c>
      <c r="BP513" s="27">
        <v>382</v>
      </c>
      <c r="BQ513" s="27">
        <v>380</v>
      </c>
      <c r="BR513" s="27">
        <v>384</v>
      </c>
      <c r="BS513" s="27">
        <v>384</v>
      </c>
      <c r="BT513" s="27">
        <v>384</v>
      </c>
      <c r="BU513" s="27">
        <v>0</v>
      </c>
      <c r="BV513" s="27">
        <v>384</v>
      </c>
      <c r="BW513" s="27">
        <v>384</v>
      </c>
      <c r="BX513" s="27">
        <v>384</v>
      </c>
      <c r="BY513" s="27">
        <v>384</v>
      </c>
    </row>
    <row r="514" spans="2:77" x14ac:dyDescent="0.25">
      <c r="B514" s="41" t="s">
        <v>43</v>
      </c>
      <c r="C514" s="38" t="s">
        <v>155</v>
      </c>
      <c r="D514" s="39" t="s">
        <v>140</v>
      </c>
      <c r="E514" s="42">
        <f>IF(AR599&lt;0.75,1/0,IF(AR$603&lt;0.75,1/0,X514))</f>
        <v>-0.11906154495928933</v>
      </c>
      <c r="F514" s="42" t="e">
        <f>IF(AS599&lt;0.75,1/0,IF(AS$603&lt;0.75,1/0,Y514))</f>
        <v>#DIV/0!</v>
      </c>
      <c r="G514" s="42">
        <f>IF(AT599&lt;0.75,1/0,IF(AT$603&lt;0.75,1/0,Z514))</f>
        <v>-0.23257280569382222</v>
      </c>
      <c r="H514" s="42" t="e">
        <f>IF(AU599&lt;0.75,1/0,IF(AU$603&lt;0.75,1/0,AA514))</f>
        <v>#DIV/0!</v>
      </c>
      <c r="I514" s="42">
        <f>IF(AV599&lt;0.75,1/0,IF(AV$603&lt;0.75,1/0,AB514))</f>
        <v>-5.4559058333778609E-2</v>
      </c>
      <c r="J514" s="42">
        <f>IF(AW599&lt;0.75,1/0,IF(AW$603&lt;0.75,1/0,AC514))</f>
        <v>0.40678924419099882</v>
      </c>
      <c r="K514" s="42" t="e">
        <f>IF(AX599&lt;0.75,1/0,IF(AX$603&lt;0.75,1/0,AD514))</f>
        <v>#DIV/0!</v>
      </c>
      <c r="L514" s="42">
        <f>IF(AY599&lt;0.75,1/0,IF(AY$603&lt;0.75,1/0,AE514))</f>
        <v>-0.12915123302548137</v>
      </c>
      <c r="M514" s="42">
        <f>IF(AZ599&lt;0.75,1/0,IF(AZ$603&lt;0.75,1/0,AF514))</f>
        <v>0.62372365813357522</v>
      </c>
      <c r="N514" s="42">
        <f>IF(BA599&lt;0.75,1/0,IF(BA$603&lt;0.75,1/0,AG514))</f>
        <v>-3.8334989072731473E-2</v>
      </c>
      <c r="O514" s="42">
        <f>IF(BB599&lt;0.75,1/0,IF(BB$603&lt;0.75,1/0,AH514))</f>
        <v>-2.3552619056953605E-2</v>
      </c>
      <c r="P514" s="42" t="e">
        <f>IF(BC599&lt;0.75,1/0,IF(BC$603&lt;0.75,1/0,AI514))</f>
        <v>#DIV/0!</v>
      </c>
      <c r="Q514" s="42" t="e">
        <f>IF(BD599&lt;0.75,1/0,IF(BD$603&lt;0.75,1/0,AJ514))</f>
        <v>#DIV/0!</v>
      </c>
      <c r="R514" s="42">
        <f>IF(BE599&lt;0.75,1/0,IF(BE$603&lt;0.75,1/0,AK514))</f>
        <v>1.3336265810076853E-2</v>
      </c>
      <c r="S514" s="42">
        <f>IF(BF599&lt;0.75,1/0,IF(BF$603&lt;0.75,1/0,AL514))</f>
        <v>-8.216851290720717E-2</v>
      </c>
      <c r="U514" s="5" t="s">
        <v>43</v>
      </c>
      <c r="V514" s="6" t="s">
        <v>155</v>
      </c>
      <c r="W514" s="7" t="s">
        <v>140</v>
      </c>
      <c r="X514" s="1">
        <v>-0.11906154495928933</v>
      </c>
      <c r="Y514" s="1" t="e">
        <v>#N/A</v>
      </c>
      <c r="Z514" s="1">
        <v>-0.23257280569382222</v>
      </c>
      <c r="AA514" s="1" t="e">
        <v>#N/A</v>
      </c>
      <c r="AB514" s="1">
        <v>-5.4559058333778609E-2</v>
      </c>
      <c r="AC514" s="1">
        <v>0.40678924419099882</v>
      </c>
      <c r="AD514" s="1" t="e">
        <v>#N/A</v>
      </c>
      <c r="AE514" s="1">
        <v>-0.12915123302548137</v>
      </c>
      <c r="AF514" s="1">
        <v>0.62372365813357522</v>
      </c>
      <c r="AG514" s="1">
        <v>-3.8334989072731473E-2</v>
      </c>
      <c r="AH514" s="1">
        <v>-2.3552619056953605E-2</v>
      </c>
      <c r="AI514" s="1" t="e">
        <v>#N/A</v>
      </c>
      <c r="AJ514" s="1" t="e">
        <v>#N/A</v>
      </c>
      <c r="AK514" s="1">
        <v>1.3336265810076853E-2</v>
      </c>
      <c r="AL514" s="1">
        <v>-8.216851290720717E-2</v>
      </c>
      <c r="AO514" s="41" t="s">
        <v>33</v>
      </c>
      <c r="AP514" s="38" t="s">
        <v>160</v>
      </c>
      <c r="AQ514" s="39" t="s">
        <v>140</v>
      </c>
      <c r="AR514" s="42">
        <f t="shared" ref="AR514:AR519" si="733">BK514/384</f>
        <v>1</v>
      </c>
      <c r="AS514" s="42">
        <f t="shared" si="719"/>
        <v>0.99479166666666663</v>
      </c>
      <c r="AT514" s="42">
        <f t="shared" si="720"/>
        <v>0.95833333333333337</v>
      </c>
      <c r="AU514" s="42">
        <f t="shared" si="721"/>
        <v>0.9921875</v>
      </c>
      <c r="AV514" s="42">
        <f t="shared" si="722"/>
        <v>1</v>
      </c>
      <c r="AW514" s="42">
        <f t="shared" si="723"/>
        <v>0.98958333333333337</v>
      </c>
      <c r="AX514" s="42">
        <f t="shared" si="724"/>
        <v>0.98958333333333337</v>
      </c>
      <c r="AY514" s="42">
        <f t="shared" si="725"/>
        <v>1</v>
      </c>
      <c r="AZ514" s="42">
        <f t="shared" si="726"/>
        <v>1</v>
      </c>
      <c r="BA514" s="42">
        <f t="shared" si="727"/>
        <v>1</v>
      </c>
      <c r="BB514" s="42">
        <f t="shared" si="728"/>
        <v>1</v>
      </c>
      <c r="BC514" s="42">
        <f t="shared" si="729"/>
        <v>1</v>
      </c>
      <c r="BD514" s="42">
        <f t="shared" si="730"/>
        <v>1</v>
      </c>
      <c r="BE514" s="42">
        <f t="shared" si="731"/>
        <v>1</v>
      </c>
      <c r="BF514" s="42">
        <f t="shared" si="732"/>
        <v>1</v>
      </c>
      <c r="BH514" s="41" t="s">
        <v>33</v>
      </c>
      <c r="BI514" s="38" t="s">
        <v>160</v>
      </c>
      <c r="BJ514" s="39" t="s">
        <v>140</v>
      </c>
      <c r="BK514" s="27">
        <v>384</v>
      </c>
      <c r="BL514" s="27">
        <v>382</v>
      </c>
      <c r="BM514" s="27">
        <v>368</v>
      </c>
      <c r="BN514" s="27">
        <v>381</v>
      </c>
      <c r="BO514" s="27">
        <v>384</v>
      </c>
      <c r="BP514" s="27">
        <v>380</v>
      </c>
      <c r="BQ514" s="27">
        <v>380</v>
      </c>
      <c r="BR514" s="27">
        <v>384</v>
      </c>
      <c r="BS514" s="27">
        <v>384</v>
      </c>
      <c r="BT514" s="27">
        <v>384</v>
      </c>
      <c r="BU514" s="27">
        <v>384</v>
      </c>
      <c r="BV514" s="27">
        <v>384</v>
      </c>
      <c r="BW514" s="27">
        <v>384</v>
      </c>
      <c r="BX514" s="27">
        <v>384</v>
      </c>
      <c r="BY514" s="27">
        <v>384</v>
      </c>
    </row>
    <row r="515" spans="2:77" x14ac:dyDescent="0.25">
      <c r="B515" s="41" t="s">
        <v>43</v>
      </c>
      <c r="C515" s="38" t="s">
        <v>156</v>
      </c>
      <c r="D515" s="39" t="s">
        <v>140</v>
      </c>
      <c r="E515" s="42">
        <f>IF(AR600&lt;0.75,1/0,IF(AR$603&lt;0.75,1/0,X515))</f>
        <v>1.282972967096367</v>
      </c>
      <c r="F515" s="42" t="e">
        <f>IF(AS600&lt;0.75,1/0,IF(AS$603&lt;0.75,1/0,Y515))</f>
        <v>#DIV/0!</v>
      </c>
      <c r="G515" s="42">
        <f>IF(AT600&lt;0.75,1/0,IF(AT$603&lt;0.75,1/0,Z515))</f>
        <v>-0.33734416047245674</v>
      </c>
      <c r="H515" s="42" t="e">
        <f>IF(AU600&lt;0.75,1/0,IF(AU$603&lt;0.75,1/0,AA515))</f>
        <v>#DIV/0!</v>
      </c>
      <c r="I515" s="42">
        <f>IF(AV600&lt;0.75,1/0,IF(AV$603&lt;0.75,1/0,AB515))</f>
        <v>-0.20394727057494777</v>
      </c>
      <c r="J515" s="42">
        <f>IF(AW600&lt;0.75,1/0,IF(AW$603&lt;0.75,1/0,AC515))</f>
        <v>0.3578630920420065</v>
      </c>
      <c r="K515" s="42" t="e">
        <f>IF(AX600&lt;0.75,1/0,IF(AX$603&lt;0.75,1/0,AD515))</f>
        <v>#DIV/0!</v>
      </c>
      <c r="L515" s="42">
        <f>IF(AY600&lt;0.75,1/0,IF(AY$603&lt;0.75,1/0,AE515))</f>
        <v>-0.24427016463043971</v>
      </c>
      <c r="M515" s="42">
        <f>IF(AZ600&lt;0.75,1/0,IF(AZ$603&lt;0.75,1/0,AF515))</f>
        <v>0.49006684973463521</v>
      </c>
      <c r="N515" s="42">
        <f>IF(BA600&lt;0.75,1/0,IF(BA$603&lt;0.75,1/0,AG515))</f>
        <v>9.3151096860104587E-3</v>
      </c>
      <c r="O515" s="42">
        <f>IF(BB600&lt;0.75,1/0,IF(BB$603&lt;0.75,1/0,AH515))</f>
        <v>-0.15320759460768119</v>
      </c>
      <c r="P515" s="42" t="e">
        <f>IF(BC600&lt;0.75,1/0,IF(BC$603&lt;0.75,1/0,AI515))</f>
        <v>#DIV/0!</v>
      </c>
      <c r="Q515" s="42" t="e">
        <f>IF(BD600&lt;0.75,1/0,IF(BD$603&lt;0.75,1/0,AJ515))</f>
        <v>#DIV/0!</v>
      </c>
      <c r="R515" s="42">
        <f>IF(BE600&lt;0.75,1/0,IF(BE$603&lt;0.75,1/0,AK515))</f>
        <v>-6.9395060393132812E-2</v>
      </c>
      <c r="S515" s="42">
        <f>IF(BF600&lt;0.75,1/0,IF(BF$603&lt;0.75,1/0,AL515))</f>
        <v>-4.6666972071663038E-2</v>
      </c>
      <c r="U515" s="5" t="s">
        <v>43</v>
      </c>
      <c r="V515" s="6" t="s">
        <v>156</v>
      </c>
      <c r="W515" s="7" t="s">
        <v>140</v>
      </c>
      <c r="X515" s="1">
        <v>1.282972967096367</v>
      </c>
      <c r="Y515" s="1" t="e">
        <v>#N/A</v>
      </c>
      <c r="Z515" s="1">
        <v>-0.33734416047245674</v>
      </c>
      <c r="AA515" s="1" t="e">
        <v>#N/A</v>
      </c>
      <c r="AB515" s="1">
        <v>-0.20394727057494777</v>
      </c>
      <c r="AC515" s="1">
        <v>0.3578630920420065</v>
      </c>
      <c r="AD515" s="1" t="e">
        <v>#N/A</v>
      </c>
      <c r="AE515" s="1">
        <v>-0.24427016463043971</v>
      </c>
      <c r="AF515" s="1">
        <v>0.49006684973463521</v>
      </c>
      <c r="AG515" s="1">
        <v>9.3151096860104587E-3</v>
      </c>
      <c r="AH515" s="1">
        <v>-0.15320759460768119</v>
      </c>
      <c r="AI515" s="1" t="e">
        <v>#N/A</v>
      </c>
      <c r="AJ515" s="1" t="e">
        <v>#N/A</v>
      </c>
      <c r="AK515" s="1">
        <v>-6.9395060393132812E-2</v>
      </c>
      <c r="AL515" s="1">
        <v>-4.6666972071663038E-2</v>
      </c>
      <c r="AO515" s="41" t="s">
        <v>33</v>
      </c>
      <c r="AP515" s="38" t="s">
        <v>161</v>
      </c>
      <c r="AQ515" s="39" t="s">
        <v>140</v>
      </c>
      <c r="AR515" s="42">
        <f t="shared" si="733"/>
        <v>1</v>
      </c>
      <c r="AS515" s="42">
        <f t="shared" si="719"/>
        <v>0.9921875</v>
      </c>
      <c r="AT515" s="42">
        <f t="shared" si="720"/>
        <v>0.953125</v>
      </c>
      <c r="AU515" s="42">
        <f t="shared" si="721"/>
        <v>0</v>
      </c>
      <c r="AV515" s="42">
        <f t="shared" si="722"/>
        <v>1</v>
      </c>
      <c r="AW515" s="42">
        <f t="shared" si="723"/>
        <v>0.98697916666666663</v>
      </c>
      <c r="AX515" s="42">
        <f t="shared" si="724"/>
        <v>0.96875</v>
      </c>
      <c r="AY515" s="42">
        <f t="shared" si="725"/>
        <v>1</v>
      </c>
      <c r="AZ515" s="42">
        <f t="shared" si="726"/>
        <v>1</v>
      </c>
      <c r="BA515" s="42">
        <f t="shared" si="727"/>
        <v>1</v>
      </c>
      <c r="BB515" s="42">
        <f t="shared" si="728"/>
        <v>1</v>
      </c>
      <c r="BC515" s="42">
        <f t="shared" si="729"/>
        <v>1</v>
      </c>
      <c r="BD515" s="42">
        <f t="shared" si="730"/>
        <v>1</v>
      </c>
      <c r="BE515" s="42">
        <f t="shared" si="731"/>
        <v>1</v>
      </c>
      <c r="BF515" s="42">
        <f t="shared" si="732"/>
        <v>1</v>
      </c>
      <c r="BH515" s="41" t="s">
        <v>33</v>
      </c>
      <c r="BI515" s="38" t="s">
        <v>161</v>
      </c>
      <c r="BJ515" s="39" t="s">
        <v>140</v>
      </c>
      <c r="BK515" s="27">
        <v>384</v>
      </c>
      <c r="BL515" s="27">
        <v>381</v>
      </c>
      <c r="BM515" s="27">
        <v>366</v>
      </c>
      <c r="BN515" s="27">
        <v>0</v>
      </c>
      <c r="BO515" s="27">
        <v>384</v>
      </c>
      <c r="BP515" s="27">
        <v>379</v>
      </c>
      <c r="BQ515" s="27">
        <v>372</v>
      </c>
      <c r="BR515" s="27">
        <v>384</v>
      </c>
      <c r="BS515" s="27">
        <v>384</v>
      </c>
      <c r="BT515" s="27">
        <v>384</v>
      </c>
      <c r="BU515" s="27">
        <v>384</v>
      </c>
      <c r="BV515" s="27">
        <v>384</v>
      </c>
      <c r="BW515" s="27">
        <v>384</v>
      </c>
      <c r="BX515" s="27">
        <v>384</v>
      </c>
      <c r="BY515" s="27">
        <v>384</v>
      </c>
    </row>
    <row r="516" spans="2:77" x14ac:dyDescent="0.25">
      <c r="B516" s="41" t="s">
        <v>43</v>
      </c>
      <c r="C516" s="38" t="s">
        <v>157</v>
      </c>
      <c r="D516" s="39" t="s">
        <v>140</v>
      </c>
      <c r="E516" s="42">
        <f>IF(AR601&lt;0.75,1/0,IF(AR$603&lt;0.75,1/0,X516))</f>
        <v>-6.15456277316212E-2</v>
      </c>
      <c r="F516" s="42" t="e">
        <f>IF(AS601&lt;0.75,1/0,IF(AS$603&lt;0.75,1/0,Y516))</f>
        <v>#DIV/0!</v>
      </c>
      <c r="G516" s="42">
        <f>IF(AT601&lt;0.75,1/0,IF(AT$603&lt;0.75,1/0,Z516))</f>
        <v>-0.22337200556150749</v>
      </c>
      <c r="H516" s="42" t="e">
        <f>IF(AU601&lt;0.75,1/0,IF(AU$603&lt;0.75,1/0,AA516))</f>
        <v>#DIV/0!</v>
      </c>
      <c r="I516" s="42">
        <f>IF(AV601&lt;0.75,1/0,IF(AV$603&lt;0.75,1/0,AB516))</f>
        <v>-0.1531837391417028</v>
      </c>
      <c r="J516" s="42">
        <f>IF(AW601&lt;0.75,1/0,IF(AW$603&lt;0.75,1/0,AC516))</f>
        <v>-4.0797111198746072E-2</v>
      </c>
      <c r="K516" s="42" t="e">
        <f>IF(AX601&lt;0.75,1/0,IF(AX$603&lt;0.75,1/0,AD516))</f>
        <v>#DIV/0!</v>
      </c>
      <c r="L516" s="42">
        <f>IF(AY601&lt;0.75,1/0,IF(AY$603&lt;0.75,1/0,AE516))</f>
        <v>-0.1347385107532868</v>
      </c>
      <c r="M516" s="42">
        <f>IF(AZ601&lt;0.75,1/0,IF(AZ$603&lt;0.75,1/0,AF516))</f>
        <v>0.75081627165733855</v>
      </c>
      <c r="N516" s="42">
        <f>IF(BA601&lt;0.75,1/0,IF(BA$603&lt;0.75,1/0,AG516))</f>
        <v>-0.21385641265318323</v>
      </c>
      <c r="O516" s="42">
        <f>IF(BB601&lt;0.75,1/0,IF(BB$603&lt;0.75,1/0,AH516))</f>
        <v>-0.27405432335232405</v>
      </c>
      <c r="P516" s="42" t="e">
        <f>IF(BC601&lt;0.75,1/0,IF(BC$603&lt;0.75,1/0,AI516))</f>
        <v>#DIV/0!</v>
      </c>
      <c r="Q516" s="42" t="e">
        <f>IF(BD601&lt;0.75,1/0,IF(BD$603&lt;0.75,1/0,AJ516))</f>
        <v>#DIV/0!</v>
      </c>
      <c r="R516" s="42">
        <f>IF(BE601&lt;0.75,1/0,IF(BE$603&lt;0.75,1/0,AK516))</f>
        <v>-9.8593640262524929E-2</v>
      </c>
      <c r="S516" s="42">
        <f>IF(BF601&lt;0.75,1/0,IF(BF$603&lt;0.75,1/0,AL516))</f>
        <v>-7.3293144650559139E-3</v>
      </c>
      <c r="U516" s="5" t="s">
        <v>43</v>
      </c>
      <c r="V516" s="6" t="s">
        <v>157</v>
      </c>
      <c r="W516" s="7" t="s">
        <v>140</v>
      </c>
      <c r="X516" s="1">
        <v>-6.15456277316212E-2</v>
      </c>
      <c r="Y516" s="1" t="e">
        <v>#N/A</v>
      </c>
      <c r="Z516" s="1">
        <v>-0.22337200556150749</v>
      </c>
      <c r="AA516" s="1" t="e">
        <v>#N/A</v>
      </c>
      <c r="AB516" s="1">
        <v>-0.1531837391417028</v>
      </c>
      <c r="AC516" s="1">
        <v>-4.0797111198746072E-2</v>
      </c>
      <c r="AD516" s="1" t="e">
        <v>#N/A</v>
      </c>
      <c r="AE516" s="1">
        <v>-0.1347385107532868</v>
      </c>
      <c r="AF516" s="1">
        <v>0.75081627165733855</v>
      </c>
      <c r="AG516" s="1">
        <v>-0.21385641265318323</v>
      </c>
      <c r="AH516" s="1">
        <v>-0.27405432335232405</v>
      </c>
      <c r="AI516" s="1" t="e">
        <v>#N/A</v>
      </c>
      <c r="AJ516" s="1" t="e">
        <v>#N/A</v>
      </c>
      <c r="AK516" s="1">
        <v>-9.8593640262524929E-2</v>
      </c>
      <c r="AL516" s="1">
        <v>-7.3293144650559139E-3</v>
      </c>
      <c r="AO516" s="41" t="s">
        <v>33</v>
      </c>
      <c r="AP516" s="38" t="s">
        <v>162</v>
      </c>
      <c r="AQ516" s="39" t="s">
        <v>140</v>
      </c>
      <c r="AR516" s="42">
        <f t="shared" si="733"/>
        <v>1</v>
      </c>
      <c r="AS516" s="42">
        <f t="shared" si="719"/>
        <v>0.9921875</v>
      </c>
      <c r="AT516" s="42">
        <f t="shared" si="720"/>
        <v>0.95833333333333337</v>
      </c>
      <c r="AU516" s="42">
        <f t="shared" si="721"/>
        <v>0</v>
      </c>
      <c r="AV516" s="42">
        <f t="shared" si="722"/>
        <v>0.97916666666666663</v>
      </c>
      <c r="AW516" s="42">
        <f t="shared" si="723"/>
        <v>0.97916666666666663</v>
      </c>
      <c r="AX516" s="42">
        <f t="shared" si="724"/>
        <v>0.984375</v>
      </c>
      <c r="AY516" s="42">
        <f t="shared" si="725"/>
        <v>1</v>
      </c>
      <c r="AZ516" s="42">
        <f t="shared" si="726"/>
        <v>1</v>
      </c>
      <c r="BA516" s="42">
        <f t="shared" si="727"/>
        <v>1</v>
      </c>
      <c r="BB516" s="42">
        <f t="shared" si="728"/>
        <v>1</v>
      </c>
      <c r="BC516" s="42">
        <f t="shared" si="729"/>
        <v>0.98958333333333337</v>
      </c>
      <c r="BD516" s="42">
        <f t="shared" si="730"/>
        <v>1</v>
      </c>
      <c r="BE516" s="42">
        <f t="shared" si="731"/>
        <v>1</v>
      </c>
      <c r="BF516" s="42">
        <f t="shared" si="732"/>
        <v>1</v>
      </c>
      <c r="BH516" s="41" t="s">
        <v>33</v>
      </c>
      <c r="BI516" s="38" t="s">
        <v>162</v>
      </c>
      <c r="BJ516" s="39" t="s">
        <v>140</v>
      </c>
      <c r="BK516" s="27">
        <v>384</v>
      </c>
      <c r="BL516" s="27">
        <v>381</v>
      </c>
      <c r="BM516" s="27">
        <v>368</v>
      </c>
      <c r="BN516" s="27">
        <v>0</v>
      </c>
      <c r="BO516" s="27">
        <v>376</v>
      </c>
      <c r="BP516" s="27">
        <v>376</v>
      </c>
      <c r="BQ516" s="27">
        <v>378</v>
      </c>
      <c r="BR516" s="27">
        <v>384</v>
      </c>
      <c r="BS516" s="27">
        <v>384</v>
      </c>
      <c r="BT516" s="27">
        <v>384</v>
      </c>
      <c r="BU516" s="27">
        <v>384</v>
      </c>
      <c r="BV516" s="27">
        <v>380</v>
      </c>
      <c r="BW516" s="27">
        <v>384</v>
      </c>
      <c r="BX516" s="27">
        <v>384</v>
      </c>
      <c r="BY516" s="27">
        <v>384</v>
      </c>
    </row>
    <row r="517" spans="2:77" x14ac:dyDescent="0.25">
      <c r="B517" s="41" t="s">
        <v>43</v>
      </c>
      <c r="C517" s="38" t="s">
        <v>158</v>
      </c>
      <c r="D517" s="39" t="s">
        <v>140</v>
      </c>
      <c r="E517" s="42">
        <f>IF(AR602&lt;0.75,1/0,IF(AR$603&lt;0.75,1/0,X517))</f>
        <v>1.2855745166699739E-2</v>
      </c>
      <c r="F517" s="42" t="e">
        <f>IF(AS602&lt;0.75,1/0,IF(AS$603&lt;0.75,1/0,Y517))</f>
        <v>#DIV/0!</v>
      </c>
      <c r="G517" s="42">
        <f>IF(AT602&lt;0.75,1/0,IF(AT$603&lt;0.75,1/0,Z517))</f>
        <v>8.7656015577617818E-2</v>
      </c>
      <c r="H517" s="42" t="e">
        <f>IF(AU602&lt;0.75,1/0,IF(AU$603&lt;0.75,1/0,AA517))</f>
        <v>#DIV/0!</v>
      </c>
      <c r="I517" s="42">
        <f>IF(AV602&lt;0.75,1/0,IF(AV$603&lt;0.75,1/0,AB517))</f>
        <v>-0.1272770265374995</v>
      </c>
      <c r="J517" s="42">
        <f>IF(AW602&lt;0.75,1/0,IF(AW$603&lt;0.75,1/0,AC517))</f>
        <v>-3.2902586010900681E-2</v>
      </c>
      <c r="K517" s="42" t="e">
        <f>IF(AX602&lt;0.75,1/0,IF(AX$603&lt;0.75,1/0,AD517))</f>
        <v>#DIV/0!</v>
      </c>
      <c r="L517" s="42">
        <f>IF(AY602&lt;0.75,1/0,IF(AY$603&lt;0.75,1/0,AE517))</f>
        <v>0.15499811174558609</v>
      </c>
      <c r="M517" s="42">
        <f>IF(AZ602&lt;0.75,1/0,IF(AZ$603&lt;0.75,1/0,AF517))</f>
        <v>0.14837662628173609</v>
      </c>
      <c r="N517" s="42">
        <f>IF(BA602&lt;0.75,1/0,IF(BA$603&lt;0.75,1/0,AG517))</f>
        <v>-0.1592991793848374</v>
      </c>
      <c r="O517" s="42">
        <f>IF(BB602&lt;0.75,1/0,IF(BB$603&lt;0.75,1/0,AH517))</f>
        <v>-3.6814137867789976E-2</v>
      </c>
      <c r="P517" s="42" t="e">
        <f>IF(BC602&lt;0.75,1/0,IF(BC$603&lt;0.75,1/0,AI517))</f>
        <v>#DIV/0!</v>
      </c>
      <c r="Q517" s="42" t="e">
        <f>IF(BD602&lt;0.75,1/0,IF(BD$603&lt;0.75,1/0,AJ517))</f>
        <v>#DIV/0!</v>
      </c>
      <c r="R517" s="42">
        <f>IF(BE602&lt;0.75,1/0,IF(BE$603&lt;0.75,1/0,AK517))</f>
        <v>-7.4495423938368055E-2</v>
      </c>
      <c r="S517" s="42">
        <f>IF(BF602&lt;0.75,1/0,IF(BF$603&lt;0.75,1/0,AL517))</f>
        <v>8.993839538526216E-2</v>
      </c>
      <c r="U517" s="5" t="s">
        <v>43</v>
      </c>
      <c r="V517" s="6" t="s">
        <v>158</v>
      </c>
      <c r="W517" s="7" t="s">
        <v>140</v>
      </c>
      <c r="X517" s="1">
        <v>1.2855745166699739E-2</v>
      </c>
      <c r="Y517" s="1" t="e">
        <v>#N/A</v>
      </c>
      <c r="Z517" s="1">
        <v>8.7656015577617818E-2</v>
      </c>
      <c r="AA517" s="1" t="e">
        <v>#N/A</v>
      </c>
      <c r="AB517" s="1">
        <v>-0.1272770265374995</v>
      </c>
      <c r="AC517" s="1">
        <v>-3.2902586010900681E-2</v>
      </c>
      <c r="AD517" s="1" t="e">
        <v>#N/A</v>
      </c>
      <c r="AE517" s="1">
        <v>0.15499811174558609</v>
      </c>
      <c r="AF517" s="1">
        <v>0.14837662628173609</v>
      </c>
      <c r="AG517" s="1">
        <v>-0.1592991793848374</v>
      </c>
      <c r="AH517" s="1">
        <v>-3.6814137867789976E-2</v>
      </c>
      <c r="AI517" s="1" t="e">
        <v>#N/A</v>
      </c>
      <c r="AJ517" s="1" t="e">
        <v>#N/A</v>
      </c>
      <c r="AK517" s="1">
        <v>-7.4495423938368055E-2</v>
      </c>
      <c r="AL517" s="1">
        <v>8.993839538526216E-2</v>
      </c>
      <c r="AO517" s="41" t="s">
        <v>33</v>
      </c>
      <c r="AP517" s="38" t="s">
        <v>163</v>
      </c>
      <c r="AQ517" s="39" t="s">
        <v>140</v>
      </c>
      <c r="AR517" s="42">
        <f t="shared" si="733"/>
        <v>1</v>
      </c>
      <c r="AS517" s="42">
        <f t="shared" si="719"/>
        <v>0</v>
      </c>
      <c r="AT517" s="42">
        <f t="shared" si="720"/>
        <v>0.95833333333333337</v>
      </c>
      <c r="AU517" s="42">
        <f t="shared" si="721"/>
        <v>0</v>
      </c>
      <c r="AV517" s="42">
        <f t="shared" si="722"/>
        <v>0.98958333333333337</v>
      </c>
      <c r="AW517" s="42">
        <f t="shared" si="723"/>
        <v>0.97395833333333337</v>
      </c>
      <c r="AX517" s="42">
        <f t="shared" si="724"/>
        <v>0.98958333333333337</v>
      </c>
      <c r="AY517" s="42">
        <f t="shared" si="725"/>
        <v>1</v>
      </c>
      <c r="AZ517" s="42">
        <f t="shared" si="726"/>
        <v>1</v>
      </c>
      <c r="BA517" s="42">
        <f t="shared" si="727"/>
        <v>1</v>
      </c>
      <c r="BB517" s="42">
        <f t="shared" si="728"/>
        <v>1</v>
      </c>
      <c r="BC517" s="42">
        <f t="shared" si="729"/>
        <v>1</v>
      </c>
      <c r="BD517" s="42">
        <f t="shared" si="730"/>
        <v>0.98697916666666663</v>
      </c>
      <c r="BE517" s="42">
        <f t="shared" si="731"/>
        <v>1</v>
      </c>
      <c r="BF517" s="42">
        <f t="shared" si="732"/>
        <v>1</v>
      </c>
      <c r="BH517" s="41" t="s">
        <v>33</v>
      </c>
      <c r="BI517" s="38" t="s">
        <v>163</v>
      </c>
      <c r="BJ517" s="39" t="s">
        <v>140</v>
      </c>
      <c r="BK517" s="27">
        <v>384</v>
      </c>
      <c r="BL517" s="27">
        <v>0</v>
      </c>
      <c r="BM517" s="27">
        <v>368</v>
      </c>
      <c r="BN517" s="27">
        <v>0</v>
      </c>
      <c r="BO517" s="27">
        <v>380</v>
      </c>
      <c r="BP517" s="27">
        <v>374</v>
      </c>
      <c r="BQ517" s="27">
        <v>380</v>
      </c>
      <c r="BR517" s="27">
        <v>384</v>
      </c>
      <c r="BS517" s="27">
        <v>384</v>
      </c>
      <c r="BT517" s="27">
        <v>384</v>
      </c>
      <c r="BU517" s="27">
        <v>384</v>
      </c>
      <c r="BV517" s="27">
        <v>384</v>
      </c>
      <c r="BW517" s="27">
        <v>379</v>
      </c>
      <c r="BX517" s="27">
        <v>384</v>
      </c>
      <c r="BY517" s="27">
        <v>384</v>
      </c>
    </row>
    <row r="518" spans="2:77" x14ac:dyDescent="0.25">
      <c r="B518" s="41" t="s">
        <v>44</v>
      </c>
      <c r="C518" s="38" t="s">
        <v>153</v>
      </c>
      <c r="D518" s="39" t="s">
        <v>140</v>
      </c>
      <c r="E518" s="42">
        <f>IF(AR604&lt;0.75,1/0,IF(AR$610&lt;0.75,1/0,X518))</f>
        <v>-0.71889234445077554</v>
      </c>
      <c r="F518" s="42" t="e">
        <f>IF(AS604&lt;0.75,1/0,IF(AS$610&lt;0.75,1/0,Y518))</f>
        <v>#DIV/0!</v>
      </c>
      <c r="G518" s="42">
        <f>IF(AT604&lt;0.75,1/0,IF(AT$610&lt;0.75,1/0,Z518))</f>
        <v>-0.1998462166902949</v>
      </c>
      <c r="H518" s="42" t="e">
        <f>IF(AU604&lt;0.75,1/0,IF(AU$610&lt;0.75,1/0,AA518))</f>
        <v>#DIV/0!</v>
      </c>
      <c r="I518" s="42">
        <f>IF(AV604&lt;0.75,1/0,IF(AV$610&lt;0.75,1/0,AB518))</f>
        <v>1.1940308918305202</v>
      </c>
      <c r="J518" s="42">
        <f>IF(AW604&lt;0.75,1/0,IF(AW$610&lt;0.75,1/0,AC518))</f>
        <v>9.0484398064064608E-2</v>
      </c>
      <c r="K518" s="42" t="e">
        <f>IF(AX604&lt;0.75,1/0,IF(AX$610&lt;0.75,1/0,AD518))</f>
        <v>#DIV/0!</v>
      </c>
      <c r="L518" s="42">
        <f>IF(AY604&lt;0.75,1/0,IF(AY$610&lt;0.75,1/0,AE518))</f>
        <v>-0.29982071083437511</v>
      </c>
      <c r="M518" s="42">
        <f>IF(AZ604&lt;0.75,1/0,IF(AZ$610&lt;0.75,1/0,AF518))</f>
        <v>0.83805812138191826</v>
      </c>
      <c r="N518" s="42">
        <f>IF(BA604&lt;0.75,1/0,IF(BA$610&lt;0.75,1/0,AG518))</f>
        <v>-0.19601672336952791</v>
      </c>
      <c r="O518" s="42" t="e">
        <f>IF(BB604&lt;0.75,1/0,IF(BB$610&lt;0.75,1/0,AH518))</f>
        <v>#DIV/0!</v>
      </c>
      <c r="P518" s="42" t="e">
        <f>IF(BC604&lt;0.75,1/0,IF(BC$610&lt;0.75,1/0,AI518))</f>
        <v>#DIV/0!</v>
      </c>
      <c r="Q518" s="42" t="e">
        <f>IF(BD604&lt;0.75,1/0,IF(BD$610&lt;0.75,1/0,AJ518))</f>
        <v>#DIV/0!</v>
      </c>
      <c r="R518" s="42">
        <f>IF(BE604&lt;0.75,1/0,IF(BE$610&lt;0.75,1/0,AK518))</f>
        <v>0.18205629082563357</v>
      </c>
      <c r="S518" s="42">
        <f>IF(BF604&lt;0.75,1/0,IF(BF$610&lt;0.75,1/0,AL518))</f>
        <v>-0.26324996193902972</v>
      </c>
      <c r="U518" s="5" t="s">
        <v>44</v>
      </c>
      <c r="V518" s="6" t="s">
        <v>153</v>
      </c>
      <c r="W518" s="7" t="s">
        <v>140</v>
      </c>
      <c r="X518" s="1">
        <v>-0.71889234445077554</v>
      </c>
      <c r="Y518" s="1" t="e">
        <v>#N/A</v>
      </c>
      <c r="Z518" s="1">
        <v>-0.1998462166902949</v>
      </c>
      <c r="AA518" s="1" t="e">
        <v>#N/A</v>
      </c>
      <c r="AB518" s="1">
        <v>1.1940308918305202</v>
      </c>
      <c r="AC518" s="1">
        <v>9.0484398064064608E-2</v>
      </c>
      <c r="AD518" s="1" t="e">
        <v>#N/A</v>
      </c>
      <c r="AE518" s="1">
        <v>-0.29982071083437511</v>
      </c>
      <c r="AF518" s="1">
        <v>0.83805812138191826</v>
      </c>
      <c r="AG518" s="1">
        <v>-0.19601672336952791</v>
      </c>
      <c r="AH518" s="1" t="e">
        <v>#N/A</v>
      </c>
      <c r="AI518" s="1" t="e">
        <v>#N/A</v>
      </c>
      <c r="AJ518" s="1" t="e">
        <v>#N/A</v>
      </c>
      <c r="AK518" s="1">
        <v>0.18205629082563357</v>
      </c>
      <c r="AL518" s="1">
        <v>-0.26324996193902972</v>
      </c>
      <c r="AO518" s="41" t="s">
        <v>33</v>
      </c>
      <c r="AP518" s="38" t="s">
        <v>77</v>
      </c>
      <c r="AQ518" s="39" t="s">
        <v>140</v>
      </c>
      <c r="AR518" s="42">
        <f t="shared" si="733"/>
        <v>1</v>
      </c>
      <c r="AS518" s="42">
        <f t="shared" si="719"/>
        <v>0</v>
      </c>
      <c r="AT518" s="42">
        <f t="shared" si="720"/>
        <v>0.9609375</v>
      </c>
      <c r="AU518" s="42">
        <f t="shared" si="721"/>
        <v>0</v>
      </c>
      <c r="AV518" s="42">
        <f t="shared" si="722"/>
        <v>0.97395833333333337</v>
      </c>
      <c r="AW518" s="42">
        <f t="shared" si="723"/>
        <v>0.96614583333333337</v>
      </c>
      <c r="AX518" s="42">
        <f t="shared" si="724"/>
        <v>0.98958333333333337</v>
      </c>
      <c r="AY518" s="42">
        <f t="shared" si="725"/>
        <v>1</v>
      </c>
      <c r="AZ518" s="42">
        <f t="shared" si="726"/>
        <v>1</v>
      </c>
      <c r="BA518" s="42">
        <f t="shared" si="727"/>
        <v>1</v>
      </c>
      <c r="BB518" s="42">
        <f t="shared" si="728"/>
        <v>1</v>
      </c>
      <c r="BC518" s="42">
        <f t="shared" si="729"/>
        <v>1</v>
      </c>
      <c r="BD518" s="42">
        <f t="shared" si="730"/>
        <v>0.984375</v>
      </c>
      <c r="BE518" s="42">
        <f t="shared" si="731"/>
        <v>1</v>
      </c>
      <c r="BF518" s="42">
        <f t="shared" si="732"/>
        <v>1</v>
      </c>
      <c r="BH518" s="41" t="s">
        <v>33</v>
      </c>
      <c r="BI518" s="38" t="s">
        <v>77</v>
      </c>
      <c r="BJ518" s="39" t="s">
        <v>140</v>
      </c>
      <c r="BK518" s="27">
        <v>384</v>
      </c>
      <c r="BL518" s="27">
        <v>0</v>
      </c>
      <c r="BM518" s="27">
        <v>369</v>
      </c>
      <c r="BN518" s="27">
        <v>0</v>
      </c>
      <c r="BO518" s="27">
        <v>374</v>
      </c>
      <c r="BP518" s="27">
        <v>371</v>
      </c>
      <c r="BQ518" s="27">
        <v>380</v>
      </c>
      <c r="BR518" s="27">
        <v>384</v>
      </c>
      <c r="BS518" s="27">
        <v>384</v>
      </c>
      <c r="BT518" s="27">
        <v>384</v>
      </c>
      <c r="BU518" s="27">
        <v>384</v>
      </c>
      <c r="BV518" s="27">
        <v>384</v>
      </c>
      <c r="BW518" s="27">
        <v>378</v>
      </c>
      <c r="BX518" s="27">
        <v>384</v>
      </c>
      <c r="BY518" s="27">
        <v>384</v>
      </c>
    </row>
    <row r="519" spans="2:77" x14ac:dyDescent="0.25">
      <c r="B519" s="41" t="s">
        <v>44</v>
      </c>
      <c r="C519" s="38" t="s">
        <v>154</v>
      </c>
      <c r="D519" s="39" t="s">
        <v>140</v>
      </c>
      <c r="E519" s="42">
        <f>IF(AR605&lt;0.75,1/0,IF(AR$610&lt;0.75,1/0,X519))</f>
        <v>0.16155890545215157</v>
      </c>
      <c r="F519" s="42" t="e">
        <f>IF(AS605&lt;0.75,1/0,IF(AS$610&lt;0.75,1/0,Y519))</f>
        <v>#DIV/0!</v>
      </c>
      <c r="G519" s="42">
        <f>IF(AT605&lt;0.75,1/0,IF(AT$610&lt;0.75,1/0,Z519))</f>
        <v>-0.30733292522381361</v>
      </c>
      <c r="H519" s="42" t="e">
        <f>IF(AU605&lt;0.75,1/0,IF(AU$610&lt;0.75,1/0,AA519))</f>
        <v>#DIV/0!</v>
      </c>
      <c r="I519" s="42">
        <f>IF(AV605&lt;0.75,1/0,IF(AV$610&lt;0.75,1/0,AB519))</f>
        <v>1.4308146219488749</v>
      </c>
      <c r="J519" s="42">
        <f>IF(AW605&lt;0.75,1/0,IF(AW$610&lt;0.75,1/0,AC519))</f>
        <v>0.20089415139263767</v>
      </c>
      <c r="K519" s="42" t="e">
        <f>IF(AX605&lt;0.75,1/0,IF(AX$610&lt;0.75,1/0,AD519))</f>
        <v>#DIV/0!</v>
      </c>
      <c r="L519" s="42">
        <f>IF(AY605&lt;0.75,1/0,IF(AY$610&lt;0.75,1/0,AE519))</f>
        <v>-0.16646006415388903</v>
      </c>
      <c r="M519" s="42">
        <f>IF(AZ605&lt;0.75,1/0,IF(AZ$610&lt;0.75,1/0,AF519))</f>
        <v>0.74427620883653201</v>
      </c>
      <c r="N519" s="42">
        <f>IF(BA605&lt;0.75,1/0,IF(BA$610&lt;0.75,1/0,AG519))</f>
        <v>-0.18443489091279708</v>
      </c>
      <c r="O519" s="42">
        <f>IF(BB605&lt;0.75,1/0,IF(BB$610&lt;0.75,1/0,AH519))</f>
        <v>-2.2501804866156605E-2</v>
      </c>
      <c r="P519" s="42" t="e">
        <f>IF(BC605&lt;0.75,1/0,IF(BC$610&lt;0.75,1/0,AI519))</f>
        <v>#DIV/0!</v>
      </c>
      <c r="Q519" s="42" t="e">
        <f>IF(BD605&lt;0.75,1/0,IF(BD$610&lt;0.75,1/0,AJ519))</f>
        <v>#DIV/0!</v>
      </c>
      <c r="R519" s="42">
        <f>IF(BE605&lt;0.75,1/0,IF(BE$610&lt;0.75,1/0,AK519))</f>
        <v>0.27111271866670617</v>
      </c>
      <c r="S519" s="42">
        <f>IF(BF605&lt;0.75,1/0,IF(BF$610&lt;0.75,1/0,AL519))</f>
        <v>-0.12084034987619718</v>
      </c>
      <c r="U519" s="5" t="s">
        <v>44</v>
      </c>
      <c r="V519" s="6" t="s">
        <v>154</v>
      </c>
      <c r="W519" s="7" t="s">
        <v>140</v>
      </c>
      <c r="X519" s="1">
        <v>0.16155890545215157</v>
      </c>
      <c r="Y519" s="1" t="e">
        <v>#N/A</v>
      </c>
      <c r="Z519" s="1">
        <v>-0.30733292522381361</v>
      </c>
      <c r="AA519" s="1" t="e">
        <v>#N/A</v>
      </c>
      <c r="AB519" s="1">
        <v>1.4308146219488749</v>
      </c>
      <c r="AC519" s="1">
        <v>0.20089415139263767</v>
      </c>
      <c r="AD519" s="1" t="e">
        <v>#N/A</v>
      </c>
      <c r="AE519" s="1">
        <v>-0.16646006415388903</v>
      </c>
      <c r="AF519" s="1">
        <v>0.74427620883653201</v>
      </c>
      <c r="AG519" s="1">
        <v>-0.18443489091279708</v>
      </c>
      <c r="AH519" s="1">
        <v>-2.2501804866156605E-2</v>
      </c>
      <c r="AI519" s="1" t="e">
        <v>#N/A</v>
      </c>
      <c r="AJ519" s="1" t="e">
        <v>#N/A</v>
      </c>
      <c r="AK519" s="1">
        <v>0.27111271866670617</v>
      </c>
      <c r="AL519" s="1">
        <v>-0.12084034987619718</v>
      </c>
      <c r="AO519" s="41" t="s">
        <v>33</v>
      </c>
      <c r="AP519" s="38" t="s">
        <v>164</v>
      </c>
      <c r="AQ519" s="39" t="s">
        <v>140</v>
      </c>
      <c r="AR519" s="42">
        <f t="shared" si="733"/>
        <v>1</v>
      </c>
      <c r="AS519" s="42">
        <f t="shared" si="719"/>
        <v>0</v>
      </c>
      <c r="AT519" s="42">
        <f t="shared" si="720"/>
        <v>0.95833333333333337</v>
      </c>
      <c r="AU519" s="42">
        <f t="shared" si="721"/>
        <v>0</v>
      </c>
      <c r="AV519" s="42">
        <f t="shared" si="722"/>
        <v>0.97395833333333337</v>
      </c>
      <c r="AW519" s="42">
        <f t="shared" si="723"/>
        <v>0.98177083333333337</v>
      </c>
      <c r="AX519" s="42">
        <f t="shared" si="724"/>
        <v>0.65625</v>
      </c>
      <c r="AY519" s="42">
        <f t="shared" si="725"/>
        <v>1</v>
      </c>
      <c r="AZ519" s="42">
        <f t="shared" si="726"/>
        <v>1</v>
      </c>
      <c r="BA519" s="42">
        <f t="shared" si="727"/>
        <v>1</v>
      </c>
      <c r="BB519" s="42">
        <f t="shared" si="728"/>
        <v>1</v>
      </c>
      <c r="BC519" s="42">
        <f t="shared" si="729"/>
        <v>1</v>
      </c>
      <c r="BD519" s="42">
        <f t="shared" si="730"/>
        <v>0</v>
      </c>
      <c r="BE519" s="42">
        <f t="shared" si="731"/>
        <v>1</v>
      </c>
      <c r="BF519" s="42">
        <f t="shared" si="732"/>
        <v>1</v>
      </c>
      <c r="BH519" s="41" t="s">
        <v>33</v>
      </c>
      <c r="BI519" s="38" t="s">
        <v>164</v>
      </c>
      <c r="BJ519" s="39" t="s">
        <v>140</v>
      </c>
      <c r="BK519" s="27">
        <v>384</v>
      </c>
      <c r="BL519" s="27">
        <v>0</v>
      </c>
      <c r="BM519" s="27">
        <v>368</v>
      </c>
      <c r="BN519" s="27">
        <v>0</v>
      </c>
      <c r="BO519" s="27">
        <v>374</v>
      </c>
      <c r="BP519" s="27">
        <v>377</v>
      </c>
      <c r="BQ519" s="27">
        <v>252</v>
      </c>
      <c r="BR519" s="27">
        <v>384</v>
      </c>
      <c r="BS519" s="27">
        <v>384</v>
      </c>
      <c r="BT519" s="27">
        <v>384</v>
      </c>
      <c r="BU519" s="27">
        <v>384</v>
      </c>
      <c r="BV519" s="27">
        <v>384</v>
      </c>
      <c r="BW519" s="27">
        <v>0</v>
      </c>
      <c r="BX519" s="27">
        <v>384</v>
      </c>
      <c r="BY519" s="27">
        <v>384</v>
      </c>
    </row>
    <row r="520" spans="2:77" x14ac:dyDescent="0.25">
      <c r="B520" s="41" t="s">
        <v>44</v>
      </c>
      <c r="C520" s="38" t="s">
        <v>155</v>
      </c>
      <c r="D520" s="39" t="s">
        <v>140</v>
      </c>
      <c r="E520" s="42">
        <f>IF(AR606&lt;0.75,1/0,IF(AR$610&lt;0.75,1/0,X520))</f>
        <v>-0.21423759847984691</v>
      </c>
      <c r="F520" s="42" t="e">
        <f>IF(AS606&lt;0.75,1/0,IF(AS$610&lt;0.75,1/0,Y520))</f>
        <v>#DIV/0!</v>
      </c>
      <c r="G520" s="42">
        <f>IF(AT606&lt;0.75,1/0,IF(AT$610&lt;0.75,1/0,Z520))</f>
        <v>-0.269400381754755</v>
      </c>
      <c r="H520" s="42" t="e">
        <f>IF(AU606&lt;0.75,1/0,IF(AU$610&lt;0.75,1/0,AA520))</f>
        <v>#DIV/0!</v>
      </c>
      <c r="I520" s="42">
        <f>IF(AV606&lt;0.75,1/0,IF(AV$610&lt;0.75,1/0,AB520))</f>
        <v>1.4451355757919258</v>
      </c>
      <c r="J520" s="42">
        <f>IF(AW606&lt;0.75,1/0,IF(AW$610&lt;0.75,1/0,AC520))</f>
        <v>0.19497578711293295</v>
      </c>
      <c r="K520" s="42" t="e">
        <f>IF(AX606&lt;0.75,1/0,IF(AX$610&lt;0.75,1/0,AD520))</f>
        <v>#DIV/0!</v>
      </c>
      <c r="L520" s="42">
        <f>IF(AY606&lt;0.75,1/0,IF(AY$610&lt;0.75,1/0,AE520))</f>
        <v>-0.19851682629558742</v>
      </c>
      <c r="M520" s="42">
        <f>IF(AZ606&lt;0.75,1/0,IF(AZ$610&lt;0.75,1/0,AF520))</f>
        <v>0.44707247608164935</v>
      </c>
      <c r="N520" s="42">
        <f>IF(BA606&lt;0.75,1/0,IF(BA$610&lt;0.75,1/0,AG520))</f>
        <v>-0.29792343912525099</v>
      </c>
      <c r="O520" s="42">
        <f>IF(BB606&lt;0.75,1/0,IF(BB$610&lt;0.75,1/0,AH520))</f>
        <v>-0.1863852727725519</v>
      </c>
      <c r="P520" s="42" t="e">
        <f>IF(BC606&lt;0.75,1/0,IF(BC$610&lt;0.75,1/0,AI520))</f>
        <v>#DIV/0!</v>
      </c>
      <c r="Q520" s="42" t="e">
        <f>IF(BD606&lt;0.75,1/0,IF(BD$610&lt;0.75,1/0,AJ520))</f>
        <v>#DIV/0!</v>
      </c>
      <c r="R520" s="42">
        <f>IF(BE606&lt;0.75,1/0,IF(BE$610&lt;0.75,1/0,AK520))</f>
        <v>0.14409589803019474</v>
      </c>
      <c r="S520" s="42">
        <f>IF(BF606&lt;0.75,1/0,IF(BF$610&lt;0.75,1/0,AL520))</f>
        <v>-0.1857978657750412</v>
      </c>
      <c r="U520" s="5" t="s">
        <v>44</v>
      </c>
      <c r="V520" s="6" t="s">
        <v>155</v>
      </c>
      <c r="W520" s="7" t="s">
        <v>140</v>
      </c>
      <c r="X520" s="1">
        <v>-0.21423759847984691</v>
      </c>
      <c r="Y520" s="1" t="e">
        <v>#N/A</v>
      </c>
      <c r="Z520" s="1">
        <v>-0.269400381754755</v>
      </c>
      <c r="AA520" s="1" t="e">
        <v>#N/A</v>
      </c>
      <c r="AB520" s="1">
        <v>1.4451355757919258</v>
      </c>
      <c r="AC520" s="1">
        <v>0.19497578711293295</v>
      </c>
      <c r="AD520" s="1" t="e">
        <v>#N/A</v>
      </c>
      <c r="AE520" s="1">
        <v>-0.19851682629558742</v>
      </c>
      <c r="AF520" s="1">
        <v>0.44707247608164935</v>
      </c>
      <c r="AG520" s="1">
        <v>-0.29792343912525099</v>
      </c>
      <c r="AH520" s="1">
        <v>-0.1863852727725519</v>
      </c>
      <c r="AI520" s="1" t="e">
        <v>#N/A</v>
      </c>
      <c r="AJ520" s="1" t="e">
        <v>#N/A</v>
      </c>
      <c r="AK520" s="1">
        <v>0.14409589803019474</v>
      </c>
      <c r="AL520" s="1">
        <v>-0.1857978657750412</v>
      </c>
      <c r="AO520" s="41" t="s">
        <v>78</v>
      </c>
      <c r="AP520" s="38" t="s">
        <v>159</v>
      </c>
      <c r="AQ520" s="39" t="s">
        <v>140</v>
      </c>
      <c r="AR520" s="42">
        <f t="shared" ref="AR520:AR528" si="734">BK520/336</f>
        <v>1.0714285714285714</v>
      </c>
      <c r="AS520" s="42">
        <f t="shared" ref="AS520:AS528" si="735">BL520/336</f>
        <v>1.0476190476190477</v>
      </c>
      <c r="AT520" s="42">
        <f t="shared" ref="AT520:AT528" si="736">BM520/336</f>
        <v>1.0238095238095237</v>
      </c>
      <c r="AU520" s="42">
        <f t="shared" ref="AU520:AU528" si="737">BN520/336</f>
        <v>1.0654761904761905</v>
      </c>
      <c r="AV520" s="42">
        <f t="shared" ref="AV520:AV528" si="738">BO520/336</f>
        <v>1.0714285714285714</v>
      </c>
      <c r="AW520" s="42">
        <f t="shared" ref="AW520:AW528" si="739">BP520/336</f>
        <v>1.0595238095238095</v>
      </c>
      <c r="AX520" s="42">
        <f t="shared" ref="AX520:AX528" si="740">BQ520/336</f>
        <v>1.0505952380952381</v>
      </c>
      <c r="AY520" s="42">
        <f t="shared" ref="AY520:AY528" si="741">BR520/336</f>
        <v>1.0714285714285714</v>
      </c>
      <c r="AZ520" s="42">
        <f t="shared" ref="AZ520:AZ528" si="742">BS520/336</f>
        <v>1.0714285714285714</v>
      </c>
      <c r="BA520" s="42">
        <f t="shared" ref="BA520:BA528" si="743">BT520/336</f>
        <v>1.0684523809523809</v>
      </c>
      <c r="BB520" s="42">
        <f t="shared" ref="BB520:BB528" si="744">BU520/336</f>
        <v>0</v>
      </c>
      <c r="BC520" s="42">
        <f t="shared" ref="BC520:BC528" si="745">BV520/336</f>
        <v>1.0714285714285714</v>
      </c>
      <c r="BD520" s="42">
        <f t="shared" ref="BD520:BD528" si="746">BW520/336</f>
        <v>1.0714285714285714</v>
      </c>
      <c r="BE520" s="42">
        <f t="shared" ref="BE520:BE528" si="747">BX520/336</f>
        <v>1.0714285714285714</v>
      </c>
      <c r="BF520" s="42">
        <f t="shared" ref="BF520:BF528" si="748">BY520/336</f>
        <v>1.0714285714285714</v>
      </c>
      <c r="BH520" s="41" t="s">
        <v>78</v>
      </c>
      <c r="BI520" s="38" t="s">
        <v>159</v>
      </c>
      <c r="BJ520" s="39" t="s">
        <v>140</v>
      </c>
      <c r="BK520" s="27">
        <v>360</v>
      </c>
      <c r="BL520" s="27">
        <v>352</v>
      </c>
      <c r="BM520" s="27">
        <v>344</v>
      </c>
      <c r="BN520" s="27">
        <v>358</v>
      </c>
      <c r="BO520" s="27">
        <v>360</v>
      </c>
      <c r="BP520" s="27">
        <v>356</v>
      </c>
      <c r="BQ520" s="27">
        <v>353</v>
      </c>
      <c r="BR520" s="27">
        <v>360</v>
      </c>
      <c r="BS520" s="27">
        <v>360</v>
      </c>
      <c r="BT520" s="27">
        <v>359</v>
      </c>
      <c r="BU520" s="27">
        <v>0</v>
      </c>
      <c r="BV520" s="27">
        <v>360</v>
      </c>
      <c r="BW520" s="27">
        <v>360</v>
      </c>
      <c r="BX520" s="27">
        <v>360</v>
      </c>
      <c r="BY520" s="27">
        <v>360</v>
      </c>
    </row>
    <row r="521" spans="2:77" x14ac:dyDescent="0.25">
      <c r="B521" s="41" t="s">
        <v>44</v>
      </c>
      <c r="C521" s="38" t="s">
        <v>156</v>
      </c>
      <c r="D521" s="39" t="s">
        <v>140</v>
      </c>
      <c r="E521" s="42">
        <f>IF(AR607&lt;0.75,1/0,IF(AR$610&lt;0.75,1/0,X521))</f>
        <v>6.5730976444369205E-3</v>
      </c>
      <c r="F521" s="42" t="e">
        <f>IF(AS607&lt;0.75,1/0,IF(AS$610&lt;0.75,1/0,Y521))</f>
        <v>#DIV/0!</v>
      </c>
      <c r="G521" s="42">
        <f>IF(AT607&lt;0.75,1/0,IF(AT$610&lt;0.75,1/0,Z521))</f>
        <v>-0.23404464438372063</v>
      </c>
      <c r="H521" s="42" t="e">
        <f>IF(AU607&lt;0.75,1/0,IF(AU$610&lt;0.75,1/0,AA521))</f>
        <v>#DIV/0!</v>
      </c>
      <c r="I521" s="42">
        <f>IF(AV607&lt;0.75,1/0,IF(AV$610&lt;0.75,1/0,AB521))</f>
        <v>1.4673015848547455</v>
      </c>
      <c r="J521" s="42">
        <f>IF(AW607&lt;0.75,1/0,IF(AW$610&lt;0.75,1/0,AC521))</f>
        <v>-2.6121995128665865E-2</v>
      </c>
      <c r="K521" s="42" t="e">
        <f>IF(AX607&lt;0.75,1/0,IF(AX$610&lt;0.75,1/0,AD521))</f>
        <v>#DIV/0!</v>
      </c>
      <c r="L521" s="42">
        <f>IF(AY607&lt;0.75,1/0,IF(AY$610&lt;0.75,1/0,AE521))</f>
        <v>-3.9991913036990678E-2</v>
      </c>
      <c r="M521" s="42">
        <f>IF(AZ607&lt;0.75,1/0,IF(AZ$610&lt;0.75,1/0,AF521))</f>
        <v>0.73026152740670836</v>
      </c>
      <c r="N521" s="42">
        <f>IF(BA607&lt;0.75,1/0,IF(BA$610&lt;0.75,1/0,AG521))</f>
        <v>-6.0151592752344607E-2</v>
      </c>
      <c r="O521" s="42">
        <f>IF(BB607&lt;0.75,1/0,IF(BB$610&lt;0.75,1/0,AH521))</f>
        <v>-0.20705507112304944</v>
      </c>
      <c r="P521" s="42" t="e">
        <f>IF(BC607&lt;0.75,1/0,IF(BC$610&lt;0.75,1/0,AI521))</f>
        <v>#DIV/0!</v>
      </c>
      <c r="Q521" s="42" t="e">
        <f>IF(BD607&lt;0.75,1/0,IF(BD$610&lt;0.75,1/0,AJ521))</f>
        <v>#DIV/0!</v>
      </c>
      <c r="R521" s="42">
        <f>IF(BE607&lt;0.75,1/0,IF(BE$610&lt;0.75,1/0,AK521))</f>
        <v>0.32752530945383507</v>
      </c>
      <c r="S521" s="42">
        <f>IF(BF607&lt;0.75,1/0,IF(BF$610&lt;0.75,1/0,AL521))</f>
        <v>5.4905397322643212E-2</v>
      </c>
      <c r="U521" s="5" t="s">
        <v>44</v>
      </c>
      <c r="V521" s="6" t="s">
        <v>156</v>
      </c>
      <c r="W521" s="7" t="s">
        <v>140</v>
      </c>
      <c r="X521" s="1">
        <v>6.5730976444369205E-3</v>
      </c>
      <c r="Y521" s="1" t="e">
        <v>#N/A</v>
      </c>
      <c r="Z521" s="1">
        <v>-0.23404464438372063</v>
      </c>
      <c r="AA521" s="1" t="e">
        <v>#N/A</v>
      </c>
      <c r="AB521" s="1">
        <v>1.4673015848547455</v>
      </c>
      <c r="AC521" s="1">
        <v>-2.6121995128665865E-2</v>
      </c>
      <c r="AD521" s="1" t="e">
        <v>#N/A</v>
      </c>
      <c r="AE521" s="1">
        <v>-3.9991913036990678E-2</v>
      </c>
      <c r="AF521" s="1">
        <v>0.73026152740670836</v>
      </c>
      <c r="AG521" s="1">
        <v>-6.0151592752344607E-2</v>
      </c>
      <c r="AH521" s="1">
        <v>-0.20705507112304944</v>
      </c>
      <c r="AI521" s="1" t="e">
        <v>#N/A</v>
      </c>
      <c r="AJ521" s="1" t="e">
        <v>#N/A</v>
      </c>
      <c r="AK521" s="1">
        <v>0.32752530945383507</v>
      </c>
      <c r="AL521" s="1">
        <v>5.4905397322643212E-2</v>
      </c>
      <c r="AO521" s="41" t="s">
        <v>78</v>
      </c>
      <c r="AP521" s="38" t="s">
        <v>160</v>
      </c>
      <c r="AQ521" s="39" t="s">
        <v>140</v>
      </c>
      <c r="AR521" s="42">
        <f t="shared" si="734"/>
        <v>1.0714285714285714</v>
      </c>
      <c r="AS521" s="42">
        <f t="shared" si="735"/>
        <v>0.99702380952380953</v>
      </c>
      <c r="AT521" s="42">
        <f t="shared" si="736"/>
        <v>1.0267857142857142</v>
      </c>
      <c r="AU521" s="42">
        <f t="shared" si="737"/>
        <v>1.0654761904761905</v>
      </c>
      <c r="AV521" s="42">
        <f t="shared" si="738"/>
        <v>1.0714285714285714</v>
      </c>
      <c r="AW521" s="42">
        <f t="shared" si="739"/>
        <v>1.0595238095238095</v>
      </c>
      <c r="AX521" s="42">
        <f t="shared" si="740"/>
        <v>0.9107142857142857</v>
      </c>
      <c r="AY521" s="42">
        <f t="shared" si="741"/>
        <v>1.0714285714285714</v>
      </c>
      <c r="AZ521" s="42">
        <f t="shared" si="742"/>
        <v>1.0714285714285714</v>
      </c>
      <c r="BA521" s="42">
        <f t="shared" si="743"/>
        <v>1.0714285714285714</v>
      </c>
      <c r="BB521" s="42">
        <f t="shared" si="744"/>
        <v>1.0714285714285714</v>
      </c>
      <c r="BC521" s="42">
        <f t="shared" si="745"/>
        <v>1.0714285714285714</v>
      </c>
      <c r="BD521" s="42">
        <f t="shared" si="746"/>
        <v>1.0714285714285714</v>
      </c>
      <c r="BE521" s="42">
        <f t="shared" si="747"/>
        <v>1.0714285714285714</v>
      </c>
      <c r="BF521" s="42">
        <f t="shared" si="748"/>
        <v>1.0714285714285714</v>
      </c>
      <c r="BH521" s="41" t="s">
        <v>78</v>
      </c>
      <c r="BI521" s="38" t="s">
        <v>160</v>
      </c>
      <c r="BJ521" s="39" t="s">
        <v>140</v>
      </c>
      <c r="BK521" s="27">
        <v>360</v>
      </c>
      <c r="BL521" s="27">
        <v>335</v>
      </c>
      <c r="BM521" s="27">
        <v>345</v>
      </c>
      <c r="BN521" s="27">
        <v>358</v>
      </c>
      <c r="BO521" s="27">
        <v>360</v>
      </c>
      <c r="BP521" s="27">
        <v>356</v>
      </c>
      <c r="BQ521" s="27">
        <v>306</v>
      </c>
      <c r="BR521" s="27">
        <v>360</v>
      </c>
      <c r="BS521" s="27">
        <v>360</v>
      </c>
      <c r="BT521" s="27">
        <v>360</v>
      </c>
      <c r="BU521" s="27">
        <v>360</v>
      </c>
      <c r="BV521" s="27">
        <v>360</v>
      </c>
      <c r="BW521" s="27">
        <v>360</v>
      </c>
      <c r="BX521" s="27">
        <v>360</v>
      </c>
      <c r="BY521" s="27">
        <v>360</v>
      </c>
    </row>
    <row r="522" spans="2:77" x14ac:dyDescent="0.25">
      <c r="B522" s="41" t="s">
        <v>44</v>
      </c>
      <c r="C522" s="38" t="s">
        <v>157</v>
      </c>
      <c r="D522" s="39" t="s">
        <v>140</v>
      </c>
      <c r="E522" s="42">
        <f>IF(AR608&lt;0.75,1/0,IF(AR$610&lt;0.75,1/0,X522))</f>
        <v>0.21471383823572521</v>
      </c>
      <c r="F522" s="42" t="e">
        <f>IF(AS608&lt;0.75,1/0,IF(AS$610&lt;0.75,1/0,Y522))</f>
        <v>#DIV/0!</v>
      </c>
      <c r="G522" s="42">
        <f>IF(AT608&lt;0.75,1/0,IF(AT$610&lt;0.75,1/0,Z522))</f>
        <v>-0.14827224595237454</v>
      </c>
      <c r="H522" s="42" t="e">
        <f>IF(AU608&lt;0.75,1/0,IF(AU$610&lt;0.75,1/0,AA522))</f>
        <v>#DIV/0!</v>
      </c>
      <c r="I522" s="42">
        <f>IF(AV608&lt;0.75,1/0,IF(AV$610&lt;0.75,1/0,AB522))</f>
        <v>1.6393032258962137</v>
      </c>
      <c r="J522" s="42">
        <f>IF(AW608&lt;0.75,1/0,IF(AW$610&lt;0.75,1/0,AC522))</f>
        <v>-9.3423291117152307E-2</v>
      </c>
      <c r="K522" s="42" t="e">
        <f>IF(AX608&lt;0.75,1/0,IF(AX$610&lt;0.75,1/0,AD522))</f>
        <v>#DIV/0!</v>
      </c>
      <c r="L522" s="42">
        <f>IF(AY608&lt;0.75,1/0,IF(AY$610&lt;0.75,1/0,AE522))</f>
        <v>7.2318744475801111E-2</v>
      </c>
      <c r="M522" s="42">
        <f>IF(AZ608&lt;0.75,1/0,IF(AZ$610&lt;0.75,1/0,AF522))</f>
        <v>0.7143923831265826</v>
      </c>
      <c r="N522" s="42">
        <f>IF(BA608&lt;0.75,1/0,IF(BA$610&lt;0.75,1/0,AG522))</f>
        <v>-0.26037035689316079</v>
      </c>
      <c r="O522" s="42">
        <f>IF(BB608&lt;0.75,1/0,IF(BB$610&lt;0.75,1/0,AH522))</f>
        <v>-0.23618146171684795</v>
      </c>
      <c r="P522" s="42" t="e">
        <f>IF(BC608&lt;0.75,1/0,IF(BC$610&lt;0.75,1/0,AI522))</f>
        <v>#DIV/0!</v>
      </c>
      <c r="Q522" s="42" t="e">
        <f>IF(BD608&lt;0.75,1/0,IF(BD$610&lt;0.75,1/0,AJ522))</f>
        <v>#DIV/0!</v>
      </c>
      <c r="R522" s="42">
        <f>IF(BE608&lt;0.75,1/0,IF(BE$610&lt;0.75,1/0,AK522))</f>
        <v>0.24213830454719765</v>
      </c>
      <c r="S522" s="42">
        <f>IF(BF608&lt;0.75,1/0,IF(BF$610&lt;0.75,1/0,AL522))</f>
        <v>-8.6623480402348019E-4</v>
      </c>
      <c r="U522" s="5" t="s">
        <v>44</v>
      </c>
      <c r="V522" s="6" t="s">
        <v>157</v>
      </c>
      <c r="W522" s="7" t="s">
        <v>140</v>
      </c>
      <c r="X522" s="1">
        <v>0.21471383823572521</v>
      </c>
      <c r="Y522" s="1" t="e">
        <v>#N/A</v>
      </c>
      <c r="Z522" s="1">
        <v>-0.14827224595237454</v>
      </c>
      <c r="AA522" s="1" t="e">
        <v>#N/A</v>
      </c>
      <c r="AB522" s="1">
        <v>1.6393032258962137</v>
      </c>
      <c r="AC522" s="1">
        <v>-9.3423291117152307E-2</v>
      </c>
      <c r="AD522" s="1" t="e">
        <v>#N/A</v>
      </c>
      <c r="AE522" s="1">
        <v>7.2318744475801111E-2</v>
      </c>
      <c r="AF522" s="1">
        <v>0.7143923831265826</v>
      </c>
      <c r="AG522" s="1">
        <v>-0.26037035689316079</v>
      </c>
      <c r="AH522" s="1">
        <v>-0.23618146171684795</v>
      </c>
      <c r="AI522" s="1" t="e">
        <v>#N/A</v>
      </c>
      <c r="AJ522" s="1" t="e">
        <v>#N/A</v>
      </c>
      <c r="AK522" s="1">
        <v>0.24213830454719765</v>
      </c>
      <c r="AL522" s="1">
        <v>-8.6623480402348019E-4</v>
      </c>
      <c r="AO522" s="41" t="s">
        <v>78</v>
      </c>
      <c r="AP522" s="38" t="s">
        <v>161</v>
      </c>
      <c r="AQ522" s="39" t="s">
        <v>140</v>
      </c>
      <c r="AR522" s="42">
        <f t="shared" si="734"/>
        <v>1.0714285714285714</v>
      </c>
      <c r="AS522" s="42">
        <f t="shared" si="735"/>
        <v>1.0565476190476191</v>
      </c>
      <c r="AT522" s="42">
        <f t="shared" si="736"/>
        <v>1.0297619047619047</v>
      </c>
      <c r="AU522" s="42">
        <f t="shared" si="737"/>
        <v>0</v>
      </c>
      <c r="AV522" s="42">
        <f t="shared" si="738"/>
        <v>1.0714285714285714</v>
      </c>
      <c r="AW522" s="42">
        <f t="shared" si="739"/>
        <v>1.0595238095238095</v>
      </c>
      <c r="AX522" s="42">
        <f t="shared" si="740"/>
        <v>1.0565476190476191</v>
      </c>
      <c r="AY522" s="42">
        <f t="shared" si="741"/>
        <v>1.0714285714285714</v>
      </c>
      <c r="AZ522" s="42">
        <f t="shared" si="742"/>
        <v>1.0714285714285714</v>
      </c>
      <c r="BA522" s="42">
        <f t="shared" si="743"/>
        <v>1.0714285714285714</v>
      </c>
      <c r="BB522" s="42">
        <f t="shared" si="744"/>
        <v>1.0714285714285714</v>
      </c>
      <c r="BC522" s="42">
        <f t="shared" si="745"/>
        <v>1.0714285714285714</v>
      </c>
      <c r="BD522" s="42">
        <f t="shared" si="746"/>
        <v>1.0714285714285714</v>
      </c>
      <c r="BE522" s="42">
        <f t="shared" si="747"/>
        <v>1.0714285714285714</v>
      </c>
      <c r="BF522" s="42">
        <f t="shared" si="748"/>
        <v>1.0714285714285714</v>
      </c>
      <c r="BH522" s="41" t="s">
        <v>78</v>
      </c>
      <c r="BI522" s="38" t="s">
        <v>161</v>
      </c>
      <c r="BJ522" s="39" t="s">
        <v>140</v>
      </c>
      <c r="BK522" s="27">
        <v>360</v>
      </c>
      <c r="BL522" s="27">
        <v>355</v>
      </c>
      <c r="BM522" s="27">
        <v>346</v>
      </c>
      <c r="BN522" s="27">
        <v>0</v>
      </c>
      <c r="BO522" s="27">
        <v>360</v>
      </c>
      <c r="BP522" s="27">
        <v>356</v>
      </c>
      <c r="BQ522" s="27">
        <v>355</v>
      </c>
      <c r="BR522" s="27">
        <v>360</v>
      </c>
      <c r="BS522" s="27">
        <v>360</v>
      </c>
      <c r="BT522" s="27">
        <v>360</v>
      </c>
      <c r="BU522" s="27">
        <v>360</v>
      </c>
      <c r="BV522" s="27">
        <v>360</v>
      </c>
      <c r="BW522" s="27">
        <v>360</v>
      </c>
      <c r="BX522" s="27">
        <v>360</v>
      </c>
      <c r="BY522" s="27">
        <v>360</v>
      </c>
    </row>
    <row r="523" spans="2:77" x14ac:dyDescent="0.25">
      <c r="B523" s="41" t="s">
        <v>44</v>
      </c>
      <c r="C523" s="38" t="s">
        <v>158</v>
      </c>
      <c r="D523" s="39" t="s">
        <v>140</v>
      </c>
      <c r="E523" s="42">
        <f>IF(AR609&lt;0.75,1/0,IF(AR$610&lt;0.75,1/0,X523))</f>
        <v>0.12776264846750229</v>
      </c>
      <c r="F523" s="42" t="e">
        <f>IF(AS609&lt;0.75,1/0,IF(AS$610&lt;0.75,1/0,Y523))</f>
        <v>#DIV/0!</v>
      </c>
      <c r="G523" s="42">
        <f>IF(AT609&lt;0.75,1/0,IF(AT$610&lt;0.75,1/0,Z523))</f>
        <v>0.15416608900596218</v>
      </c>
      <c r="H523" s="42" t="e">
        <f>IF(AU609&lt;0.75,1/0,IF(AU$610&lt;0.75,1/0,AA523))</f>
        <v>#DIV/0!</v>
      </c>
      <c r="I523" s="42">
        <f>IF(AV609&lt;0.75,1/0,IF(AV$610&lt;0.75,1/0,AB523))</f>
        <v>1.6821897847488012</v>
      </c>
      <c r="J523" s="42">
        <f>IF(AW609&lt;0.75,1/0,IF(AW$610&lt;0.75,1/0,AC523))</f>
        <v>0.20035039419346834</v>
      </c>
      <c r="K523" s="42" t="e">
        <f>IF(AX609&lt;0.75,1/0,IF(AX$610&lt;0.75,1/0,AD523))</f>
        <v>#DIV/0!</v>
      </c>
      <c r="L523" s="42">
        <f>IF(AY609&lt;0.75,1/0,IF(AY$610&lt;0.75,1/0,AE523))</f>
        <v>0.22569563096285172</v>
      </c>
      <c r="M523" s="42">
        <f>IF(AZ609&lt;0.75,1/0,IF(AZ$610&lt;0.75,1/0,AF523))</f>
        <v>0.18487441425086915</v>
      </c>
      <c r="N523" s="42">
        <f>IF(BA609&lt;0.75,1/0,IF(BA$610&lt;0.75,1/0,AG523))</f>
        <v>-0.15761661104008273</v>
      </c>
      <c r="O523" s="42">
        <f>IF(BB609&lt;0.75,1/0,IF(BB$610&lt;0.75,1/0,AH523))</f>
        <v>-7.4868735450796087E-2</v>
      </c>
      <c r="P523" s="42" t="e">
        <f>IF(BC609&lt;0.75,1/0,IF(BC$610&lt;0.75,1/0,AI523))</f>
        <v>#DIV/0!</v>
      </c>
      <c r="Q523" s="42" t="e">
        <f>IF(BD609&lt;0.75,1/0,IF(BD$610&lt;0.75,1/0,AJ523))</f>
        <v>#DIV/0!</v>
      </c>
      <c r="R523" s="42">
        <f>IF(BE609&lt;0.75,1/0,IF(BE$610&lt;0.75,1/0,AK523))</f>
        <v>0.32318813572142702</v>
      </c>
      <c r="S523" s="42">
        <f>IF(BF609&lt;0.75,1/0,IF(BF$610&lt;0.75,1/0,AL523))</f>
        <v>0.16204424982359167</v>
      </c>
      <c r="U523" s="5" t="s">
        <v>44</v>
      </c>
      <c r="V523" s="6" t="s">
        <v>158</v>
      </c>
      <c r="W523" s="7" t="s">
        <v>140</v>
      </c>
      <c r="X523" s="1">
        <v>0.12776264846750229</v>
      </c>
      <c r="Y523" s="1" t="e">
        <v>#N/A</v>
      </c>
      <c r="Z523" s="1">
        <v>0.15416608900596218</v>
      </c>
      <c r="AA523" s="1" t="e">
        <v>#N/A</v>
      </c>
      <c r="AB523" s="1">
        <v>1.6821897847488012</v>
      </c>
      <c r="AC523" s="1">
        <v>0.20035039419346834</v>
      </c>
      <c r="AD523" s="1" t="e">
        <v>#N/A</v>
      </c>
      <c r="AE523" s="1">
        <v>0.22569563096285172</v>
      </c>
      <c r="AF523" s="1">
        <v>0.18487441425086915</v>
      </c>
      <c r="AG523" s="1">
        <v>-0.15761661104008273</v>
      </c>
      <c r="AH523" s="1">
        <v>-7.4868735450796087E-2</v>
      </c>
      <c r="AI523" s="1" t="e">
        <v>#N/A</v>
      </c>
      <c r="AJ523" s="1" t="e">
        <v>#N/A</v>
      </c>
      <c r="AK523" s="1">
        <v>0.32318813572142702</v>
      </c>
      <c r="AL523" s="1">
        <v>0.16204424982359167</v>
      </c>
      <c r="AO523" s="41" t="s">
        <v>78</v>
      </c>
      <c r="AP523" s="38" t="s">
        <v>162</v>
      </c>
      <c r="AQ523" s="39" t="s">
        <v>140</v>
      </c>
      <c r="AR523" s="42">
        <f t="shared" si="734"/>
        <v>1.0714285714285714</v>
      </c>
      <c r="AS523" s="42">
        <f t="shared" si="735"/>
        <v>1.0059523809523809</v>
      </c>
      <c r="AT523" s="42">
        <f t="shared" si="736"/>
        <v>1.0267857142857142</v>
      </c>
      <c r="AU523" s="42">
        <f t="shared" si="737"/>
        <v>0</v>
      </c>
      <c r="AV523" s="42">
        <f t="shared" si="738"/>
        <v>1.0416666666666667</v>
      </c>
      <c r="AW523" s="42">
        <f t="shared" si="739"/>
        <v>1.0476190476190477</v>
      </c>
      <c r="AX523" s="42">
        <f t="shared" si="740"/>
        <v>1.0535714285714286</v>
      </c>
      <c r="AY523" s="42">
        <f t="shared" si="741"/>
        <v>1.0714285714285714</v>
      </c>
      <c r="AZ523" s="42">
        <f t="shared" si="742"/>
        <v>1.0714285714285714</v>
      </c>
      <c r="BA523" s="42">
        <f t="shared" si="743"/>
        <v>1.0714285714285714</v>
      </c>
      <c r="BB523" s="42">
        <f t="shared" si="744"/>
        <v>1.0714285714285714</v>
      </c>
      <c r="BC523" s="42">
        <f t="shared" si="745"/>
        <v>1.0714285714285714</v>
      </c>
      <c r="BD523" s="42">
        <f t="shared" si="746"/>
        <v>1.0714285714285714</v>
      </c>
      <c r="BE523" s="42">
        <f t="shared" si="747"/>
        <v>1.0714285714285714</v>
      </c>
      <c r="BF523" s="42">
        <f t="shared" si="748"/>
        <v>1.0714285714285714</v>
      </c>
      <c r="BH523" s="41" t="s">
        <v>78</v>
      </c>
      <c r="BI523" s="38" t="s">
        <v>162</v>
      </c>
      <c r="BJ523" s="39" t="s">
        <v>140</v>
      </c>
      <c r="BK523" s="27">
        <v>360</v>
      </c>
      <c r="BL523" s="27">
        <v>338</v>
      </c>
      <c r="BM523" s="27">
        <v>345</v>
      </c>
      <c r="BN523" s="27">
        <v>0</v>
      </c>
      <c r="BO523" s="27">
        <v>350</v>
      </c>
      <c r="BP523" s="27">
        <v>352</v>
      </c>
      <c r="BQ523" s="27">
        <v>354</v>
      </c>
      <c r="BR523" s="27">
        <v>360</v>
      </c>
      <c r="BS523" s="27">
        <v>360</v>
      </c>
      <c r="BT523" s="27">
        <v>360</v>
      </c>
      <c r="BU523" s="27">
        <v>360</v>
      </c>
      <c r="BV523" s="27">
        <v>360</v>
      </c>
      <c r="BW523" s="27">
        <v>360</v>
      </c>
      <c r="BX523" s="27">
        <v>360</v>
      </c>
      <c r="BY523" s="27">
        <v>360</v>
      </c>
    </row>
    <row r="524" spans="2:77" x14ac:dyDescent="0.25">
      <c r="B524" s="41" t="s">
        <v>45</v>
      </c>
      <c r="C524" s="38" t="s">
        <v>153</v>
      </c>
      <c r="D524" s="39" t="s">
        <v>140</v>
      </c>
      <c r="E524" s="42">
        <f>IF(AR611&lt;0.75,1/0,IF(AR$617&lt;0.75,1/0,X524))</f>
        <v>-0.68373748578563631</v>
      </c>
      <c r="F524" s="42" t="e">
        <f>IF(AS611&lt;0.75,1/0,IF(AS$617&lt;0.75,1/0,Y524))</f>
        <v>#DIV/0!</v>
      </c>
      <c r="G524" s="42">
        <f>IF(AT611&lt;0.75,1/0,IF(AT$617&lt;0.75,1/0,Z524))</f>
        <v>-0.28965451239353068</v>
      </c>
      <c r="H524" s="42" t="e">
        <f>IF(AU611&lt;0.75,1/0,IF(AU$617&lt;0.75,1/0,AA524))</f>
        <v>#DIV/0!</v>
      </c>
      <c r="I524" s="42">
        <f>IF(AV611&lt;0.75,1/0,IF(AV$617&lt;0.75,1/0,AB524))</f>
        <v>0.15073531676911123</v>
      </c>
      <c r="J524" s="42">
        <f>IF(AW611&lt;0.75,1/0,IF(AW$617&lt;0.75,1/0,AC524))</f>
        <v>2.6337380797243348E-3</v>
      </c>
      <c r="K524" s="42" t="e">
        <f>IF(AX611&lt;0.75,1/0,IF(AX$617&lt;0.75,1/0,AD524))</f>
        <v>#DIV/0!</v>
      </c>
      <c r="L524" s="42">
        <f>IF(AY611&lt;0.75,1/0,IF(AY$617&lt;0.75,1/0,AE524))</f>
        <v>-0.32708170349549182</v>
      </c>
      <c r="M524" s="42">
        <f>IF(AZ611&lt;0.75,1/0,IF(AZ$617&lt;0.75,1/0,AF524))</f>
        <v>0.69527144668404239</v>
      </c>
      <c r="N524" s="42">
        <f>IF(BA611&lt;0.75,1/0,IF(BA$617&lt;0.75,1/0,AG524))</f>
        <v>-0.11634054108258896</v>
      </c>
      <c r="O524" s="42" t="e">
        <f>IF(BB611&lt;0.75,1/0,IF(BB$617&lt;0.75,1/0,AH524))</f>
        <v>#DIV/0!</v>
      </c>
      <c r="P524" s="42" t="e">
        <f>IF(BC611&lt;0.75,1/0,IF(BC$617&lt;0.75,1/0,AI524))</f>
        <v>#DIV/0!</v>
      </c>
      <c r="Q524" s="42" t="e">
        <f>IF(BD611&lt;0.75,1/0,IF(BD$617&lt;0.75,1/0,AJ524))</f>
        <v>#DIV/0!</v>
      </c>
      <c r="R524" s="42">
        <f>IF(BE611&lt;0.75,1/0,IF(BE$617&lt;0.75,1/0,AK524))</f>
        <v>1.7003590708460692E-2</v>
      </c>
      <c r="S524" s="42">
        <f>IF(BF611&lt;0.75,1/0,IF(BF$617&lt;0.75,1/0,AL524))</f>
        <v>-0.29944838337621227</v>
      </c>
      <c r="U524" s="5" t="s">
        <v>45</v>
      </c>
      <c r="V524" s="6" t="s">
        <v>153</v>
      </c>
      <c r="W524" s="7" t="s">
        <v>140</v>
      </c>
      <c r="X524" s="1">
        <v>-0.68373748578563631</v>
      </c>
      <c r="Y524" s="1" t="e">
        <v>#N/A</v>
      </c>
      <c r="Z524" s="1">
        <v>-0.28965451239353068</v>
      </c>
      <c r="AA524" s="1" t="e">
        <v>#N/A</v>
      </c>
      <c r="AB524" s="1">
        <v>0.15073531676911123</v>
      </c>
      <c r="AC524" s="1">
        <v>2.6337380797243348E-3</v>
      </c>
      <c r="AD524" s="1" t="e">
        <v>#N/A</v>
      </c>
      <c r="AE524" s="1">
        <v>-0.32708170349549182</v>
      </c>
      <c r="AF524" s="1">
        <v>0.69527144668404239</v>
      </c>
      <c r="AG524" s="1">
        <v>-0.11634054108258896</v>
      </c>
      <c r="AH524" s="1" t="e">
        <v>#N/A</v>
      </c>
      <c r="AI524" s="1" t="e">
        <v>#N/A</v>
      </c>
      <c r="AJ524" s="1" t="e">
        <v>#N/A</v>
      </c>
      <c r="AK524" s="1">
        <v>1.7003590708460692E-2</v>
      </c>
      <c r="AL524" s="1">
        <v>-0.29944838337621227</v>
      </c>
      <c r="AO524" s="41" t="s">
        <v>78</v>
      </c>
      <c r="AP524" s="38" t="s">
        <v>163</v>
      </c>
      <c r="AQ524" s="39" t="s">
        <v>140</v>
      </c>
      <c r="AR524" s="42">
        <f t="shared" si="734"/>
        <v>1.0714285714285714</v>
      </c>
      <c r="AS524" s="42">
        <f t="shared" si="735"/>
        <v>0</v>
      </c>
      <c r="AT524" s="42">
        <f t="shared" si="736"/>
        <v>1.0267857142857142</v>
      </c>
      <c r="AU524" s="42">
        <f t="shared" si="737"/>
        <v>0</v>
      </c>
      <c r="AV524" s="42">
        <f t="shared" si="738"/>
        <v>1.0595238095238095</v>
      </c>
      <c r="AW524" s="42">
        <f t="shared" si="739"/>
        <v>1.0327380952380953</v>
      </c>
      <c r="AX524" s="42">
        <f t="shared" si="740"/>
        <v>1.0505952380952381</v>
      </c>
      <c r="AY524" s="42">
        <f t="shared" si="741"/>
        <v>1.0714285714285714</v>
      </c>
      <c r="AZ524" s="42">
        <f t="shared" si="742"/>
        <v>1.0714285714285714</v>
      </c>
      <c r="BA524" s="42">
        <f t="shared" si="743"/>
        <v>1.0714285714285714</v>
      </c>
      <c r="BB524" s="42">
        <f t="shared" si="744"/>
        <v>1.0714285714285714</v>
      </c>
      <c r="BC524" s="42">
        <f t="shared" si="745"/>
        <v>1.0714285714285714</v>
      </c>
      <c r="BD524" s="42">
        <f t="shared" si="746"/>
        <v>1.0565476190476191</v>
      </c>
      <c r="BE524" s="42">
        <f t="shared" si="747"/>
        <v>1.0714285714285714</v>
      </c>
      <c r="BF524" s="42">
        <f t="shared" si="748"/>
        <v>1.0714285714285714</v>
      </c>
      <c r="BH524" s="41" t="s">
        <v>78</v>
      </c>
      <c r="BI524" s="38" t="s">
        <v>163</v>
      </c>
      <c r="BJ524" s="39" t="s">
        <v>140</v>
      </c>
      <c r="BK524" s="27">
        <v>360</v>
      </c>
      <c r="BL524" s="27">
        <v>0</v>
      </c>
      <c r="BM524" s="27">
        <v>345</v>
      </c>
      <c r="BN524" s="27">
        <v>0</v>
      </c>
      <c r="BO524" s="27">
        <v>356</v>
      </c>
      <c r="BP524" s="27">
        <v>347</v>
      </c>
      <c r="BQ524" s="27">
        <v>353</v>
      </c>
      <c r="BR524" s="27">
        <v>360</v>
      </c>
      <c r="BS524" s="27">
        <v>360</v>
      </c>
      <c r="BT524" s="27">
        <v>360</v>
      </c>
      <c r="BU524" s="27">
        <v>360</v>
      </c>
      <c r="BV524" s="27">
        <v>360</v>
      </c>
      <c r="BW524" s="27">
        <v>355</v>
      </c>
      <c r="BX524" s="27">
        <v>360</v>
      </c>
      <c r="BY524" s="27">
        <v>360</v>
      </c>
    </row>
    <row r="525" spans="2:77" x14ac:dyDescent="0.25">
      <c r="B525" s="41" t="s">
        <v>45</v>
      </c>
      <c r="C525" s="38" t="s">
        <v>154</v>
      </c>
      <c r="D525" s="39" t="s">
        <v>140</v>
      </c>
      <c r="E525" s="42">
        <f>IF(AR612&lt;0.75,1/0,IF(AR$617&lt;0.75,1/0,X525))</f>
        <v>0.11468168864851847</v>
      </c>
      <c r="F525" s="42" t="e">
        <f>IF(AS612&lt;0.75,1/0,IF(AS$617&lt;0.75,1/0,Y525))</f>
        <v>#DIV/0!</v>
      </c>
      <c r="G525" s="42">
        <f>IF(AT612&lt;0.75,1/0,IF(AT$617&lt;0.75,1/0,Z525))</f>
        <v>-0.18786263947672244</v>
      </c>
      <c r="H525" s="42" t="e">
        <f>IF(AU612&lt;0.75,1/0,IF(AU$617&lt;0.75,1/0,AA525))</f>
        <v>#DIV/0!</v>
      </c>
      <c r="I525" s="42">
        <f>IF(AV612&lt;0.75,1/0,IF(AV$617&lt;0.75,1/0,AB525))</f>
        <v>0.21691764076816367</v>
      </c>
      <c r="J525" s="42">
        <f>IF(AW612&lt;0.75,1/0,IF(AW$617&lt;0.75,1/0,AC525))</f>
        <v>-1.0733102913877635E-2</v>
      </c>
      <c r="K525" s="42" t="e">
        <f>IF(AX612&lt;0.75,1/0,IF(AX$617&lt;0.75,1/0,AD525))</f>
        <v>#DIV/0!</v>
      </c>
      <c r="L525" s="42">
        <f>IF(AY612&lt;0.75,1/0,IF(AY$617&lt;0.75,1/0,AE525))</f>
        <v>-0.27212543693912905</v>
      </c>
      <c r="M525" s="42">
        <f>IF(AZ612&lt;0.75,1/0,IF(AZ$617&lt;0.75,1/0,AF525))</f>
        <v>0.33427795290647788</v>
      </c>
      <c r="N525" s="42">
        <f>IF(BA612&lt;0.75,1/0,IF(BA$617&lt;0.75,1/0,AG525))</f>
        <v>-7.2030617735766023E-2</v>
      </c>
      <c r="O525" s="42">
        <f>IF(BB612&lt;0.75,1/0,IF(BB$617&lt;0.75,1/0,AH525))</f>
        <v>7.0011490919554831E-3</v>
      </c>
      <c r="P525" s="42" t="e">
        <f>IF(BC612&lt;0.75,1/0,IF(BC$617&lt;0.75,1/0,AI525))</f>
        <v>#DIV/0!</v>
      </c>
      <c r="Q525" s="42" t="e">
        <f>IF(BD612&lt;0.75,1/0,IF(BD$617&lt;0.75,1/0,AJ525))</f>
        <v>#DIV/0!</v>
      </c>
      <c r="R525" s="42">
        <f>IF(BE612&lt;0.75,1/0,IF(BE$617&lt;0.75,1/0,AK525))</f>
        <v>4.8227853915556729E-3</v>
      </c>
      <c r="S525" s="42">
        <f>IF(BF612&lt;0.75,1/0,IF(BF$617&lt;0.75,1/0,AL525))</f>
        <v>-0.21397597890244124</v>
      </c>
      <c r="U525" s="5" t="s">
        <v>45</v>
      </c>
      <c r="V525" s="6" t="s">
        <v>154</v>
      </c>
      <c r="W525" s="7" t="s">
        <v>140</v>
      </c>
      <c r="X525" s="1">
        <v>0.11468168864851847</v>
      </c>
      <c r="Y525" s="1" t="e">
        <v>#N/A</v>
      </c>
      <c r="Z525" s="1">
        <v>-0.18786263947672244</v>
      </c>
      <c r="AA525" s="1" t="e">
        <v>#N/A</v>
      </c>
      <c r="AB525" s="1">
        <v>0.21691764076816367</v>
      </c>
      <c r="AC525" s="1">
        <v>-1.0733102913877635E-2</v>
      </c>
      <c r="AD525" s="1" t="e">
        <v>#N/A</v>
      </c>
      <c r="AE525" s="1">
        <v>-0.27212543693912905</v>
      </c>
      <c r="AF525" s="1">
        <v>0.33427795290647788</v>
      </c>
      <c r="AG525" s="1">
        <v>-7.2030617735766023E-2</v>
      </c>
      <c r="AH525" s="1">
        <v>7.0011490919554831E-3</v>
      </c>
      <c r="AI525" s="1" t="e">
        <v>#N/A</v>
      </c>
      <c r="AJ525" s="1" t="e">
        <v>#N/A</v>
      </c>
      <c r="AK525" s="1">
        <v>4.8227853915556729E-3</v>
      </c>
      <c r="AL525" s="1">
        <v>-0.21397597890244124</v>
      </c>
      <c r="AO525" s="41" t="s">
        <v>78</v>
      </c>
      <c r="AP525" s="38" t="s">
        <v>77</v>
      </c>
      <c r="AQ525" s="39" t="s">
        <v>140</v>
      </c>
      <c r="AR525" s="42">
        <f t="shared" si="734"/>
        <v>1.0714285714285714</v>
      </c>
      <c r="AS525" s="42">
        <f t="shared" si="735"/>
        <v>0</v>
      </c>
      <c r="AT525" s="42">
        <f t="shared" si="736"/>
        <v>1.0267857142857142</v>
      </c>
      <c r="AU525" s="42">
        <f t="shared" si="737"/>
        <v>0</v>
      </c>
      <c r="AV525" s="42">
        <f t="shared" si="738"/>
        <v>1.0416666666666667</v>
      </c>
      <c r="AW525" s="42">
        <f t="shared" si="739"/>
        <v>1.0416666666666667</v>
      </c>
      <c r="AX525" s="42">
        <f t="shared" si="740"/>
        <v>1.0595238095238095</v>
      </c>
      <c r="AY525" s="42">
        <f t="shared" si="741"/>
        <v>1.0714285714285714</v>
      </c>
      <c r="AZ525" s="42">
        <f t="shared" si="742"/>
        <v>1.0714285714285714</v>
      </c>
      <c r="BA525" s="42">
        <f t="shared" si="743"/>
        <v>1.0714285714285714</v>
      </c>
      <c r="BB525" s="42">
        <f t="shared" si="744"/>
        <v>1.0714285714285714</v>
      </c>
      <c r="BC525" s="42">
        <f t="shared" si="745"/>
        <v>1.0714285714285714</v>
      </c>
      <c r="BD525" s="42">
        <f t="shared" si="746"/>
        <v>1.0565476190476191</v>
      </c>
      <c r="BE525" s="42">
        <f t="shared" si="747"/>
        <v>1.0714285714285714</v>
      </c>
      <c r="BF525" s="42">
        <f t="shared" si="748"/>
        <v>1.0714285714285714</v>
      </c>
      <c r="BH525" s="41" t="s">
        <v>78</v>
      </c>
      <c r="BI525" s="38" t="s">
        <v>77</v>
      </c>
      <c r="BJ525" s="39" t="s">
        <v>140</v>
      </c>
      <c r="BK525" s="27">
        <v>360</v>
      </c>
      <c r="BL525" s="27">
        <v>0</v>
      </c>
      <c r="BM525" s="27">
        <v>345</v>
      </c>
      <c r="BN525" s="27">
        <v>0</v>
      </c>
      <c r="BO525" s="27">
        <v>350</v>
      </c>
      <c r="BP525" s="27">
        <v>350</v>
      </c>
      <c r="BQ525" s="27">
        <v>356</v>
      </c>
      <c r="BR525" s="27">
        <v>360</v>
      </c>
      <c r="BS525" s="27">
        <v>360</v>
      </c>
      <c r="BT525" s="27">
        <v>360</v>
      </c>
      <c r="BU525" s="27">
        <v>360</v>
      </c>
      <c r="BV525" s="27">
        <v>360</v>
      </c>
      <c r="BW525" s="27">
        <v>355</v>
      </c>
      <c r="BX525" s="27">
        <v>360</v>
      </c>
      <c r="BY525" s="27">
        <v>360</v>
      </c>
    </row>
    <row r="526" spans="2:77" x14ac:dyDescent="0.25">
      <c r="B526" s="41" t="s">
        <v>45</v>
      </c>
      <c r="C526" s="38" t="s">
        <v>155</v>
      </c>
      <c r="D526" s="39" t="s">
        <v>140</v>
      </c>
      <c r="E526" s="42">
        <f>IF(AR613&lt;0.75,1/0,IF(AR$617&lt;0.75,1/0,X526))</f>
        <v>-0.25294578094247278</v>
      </c>
      <c r="F526" s="42" t="e">
        <f>IF(AS613&lt;0.75,1/0,IF(AS$617&lt;0.75,1/0,Y526))</f>
        <v>#DIV/0!</v>
      </c>
      <c r="G526" s="42">
        <f>IF(AT613&lt;0.75,1/0,IF(AT$617&lt;0.75,1/0,Z526))</f>
        <v>-0.26931936760449693</v>
      </c>
      <c r="H526" s="42" t="e">
        <f>IF(AU613&lt;0.75,1/0,IF(AU$617&lt;0.75,1/0,AA526))</f>
        <v>#DIV/0!</v>
      </c>
      <c r="I526" s="42">
        <f>IF(AV613&lt;0.75,1/0,IF(AV$617&lt;0.75,1/0,AB526))</f>
        <v>0.33055094657084449</v>
      </c>
      <c r="J526" s="42">
        <f>IF(AW613&lt;0.75,1/0,IF(AW$617&lt;0.75,1/0,AC526))</f>
        <v>-4.1792822437666022E-2</v>
      </c>
      <c r="K526" s="42" t="e">
        <f>IF(AX613&lt;0.75,1/0,IF(AX$617&lt;0.75,1/0,AD526))</f>
        <v>#DIV/0!</v>
      </c>
      <c r="L526" s="42">
        <f>IF(AY613&lt;0.75,1/0,IF(AY$617&lt;0.75,1/0,AE526))</f>
        <v>-2.4214853100875788E-2</v>
      </c>
      <c r="M526" s="42">
        <f>IF(AZ613&lt;0.75,1/0,IF(AZ$617&lt;0.75,1/0,AF526))</f>
        <v>0.50185251293401989</v>
      </c>
      <c r="N526" s="42">
        <f>IF(BA613&lt;0.75,1/0,IF(BA$617&lt;0.75,1/0,AG526))</f>
        <v>-4.041995916466834E-2</v>
      </c>
      <c r="O526" s="42">
        <f>IF(BB613&lt;0.75,1/0,IF(BB$617&lt;0.75,1/0,AH526))</f>
        <v>8.3487444992989657E-2</v>
      </c>
      <c r="P526" s="42" t="e">
        <f>IF(BC613&lt;0.75,1/0,IF(BC$617&lt;0.75,1/0,AI526))</f>
        <v>#DIV/0!</v>
      </c>
      <c r="Q526" s="42" t="e">
        <f>IF(BD613&lt;0.75,1/0,IF(BD$617&lt;0.75,1/0,AJ526))</f>
        <v>#DIV/0!</v>
      </c>
      <c r="R526" s="42">
        <f>IF(BE613&lt;0.75,1/0,IF(BE$617&lt;0.75,1/0,AK526))</f>
        <v>8.7184670883720727E-2</v>
      </c>
      <c r="S526" s="42">
        <f>IF(BF613&lt;0.75,1/0,IF(BF$617&lt;0.75,1/0,AL526))</f>
        <v>-0.15380420043096088</v>
      </c>
      <c r="U526" s="5" t="s">
        <v>45</v>
      </c>
      <c r="V526" s="6" t="s">
        <v>155</v>
      </c>
      <c r="W526" s="7" t="s">
        <v>140</v>
      </c>
      <c r="X526" s="1">
        <v>-0.25294578094247278</v>
      </c>
      <c r="Y526" s="1" t="e">
        <v>#N/A</v>
      </c>
      <c r="Z526" s="1">
        <v>-0.26931936760449693</v>
      </c>
      <c r="AA526" s="1" t="e">
        <v>#N/A</v>
      </c>
      <c r="AB526" s="1">
        <v>0.33055094657084449</v>
      </c>
      <c r="AC526" s="1">
        <v>-4.1792822437666022E-2</v>
      </c>
      <c r="AD526" s="1" t="e">
        <v>#N/A</v>
      </c>
      <c r="AE526" s="1">
        <v>-2.4214853100875788E-2</v>
      </c>
      <c r="AF526" s="1">
        <v>0.50185251293401989</v>
      </c>
      <c r="AG526" s="1">
        <v>-4.041995916466834E-2</v>
      </c>
      <c r="AH526" s="1">
        <v>8.3487444992989657E-2</v>
      </c>
      <c r="AI526" s="1" t="e">
        <v>#N/A</v>
      </c>
      <c r="AJ526" s="1" t="e">
        <v>#N/A</v>
      </c>
      <c r="AK526" s="1">
        <v>8.7184670883720727E-2</v>
      </c>
      <c r="AL526" s="1">
        <v>-0.15380420043096088</v>
      </c>
      <c r="AO526" s="41" t="s">
        <v>78</v>
      </c>
      <c r="AP526" s="38" t="s">
        <v>164</v>
      </c>
      <c r="AQ526" s="39" t="s">
        <v>140</v>
      </c>
      <c r="AR526" s="42">
        <f t="shared" si="734"/>
        <v>1.0714285714285714</v>
      </c>
      <c r="AS526" s="42">
        <f t="shared" si="735"/>
        <v>0</v>
      </c>
      <c r="AT526" s="42">
        <f t="shared" si="736"/>
        <v>1.0238095238095237</v>
      </c>
      <c r="AU526" s="42">
        <f t="shared" si="737"/>
        <v>0</v>
      </c>
      <c r="AV526" s="42">
        <f t="shared" si="738"/>
        <v>1.0476190476190477</v>
      </c>
      <c r="AW526" s="42">
        <f t="shared" si="739"/>
        <v>1.0476190476190477</v>
      </c>
      <c r="AX526" s="42">
        <f t="shared" si="740"/>
        <v>0.80654761904761907</v>
      </c>
      <c r="AY526" s="42">
        <f t="shared" si="741"/>
        <v>1.0714285714285714</v>
      </c>
      <c r="AZ526" s="42">
        <f t="shared" si="742"/>
        <v>1.0714285714285714</v>
      </c>
      <c r="BA526" s="42">
        <f t="shared" si="743"/>
        <v>1.0714285714285714</v>
      </c>
      <c r="BB526" s="42">
        <f t="shared" si="744"/>
        <v>1.0714285714285714</v>
      </c>
      <c r="BC526" s="42">
        <f t="shared" si="745"/>
        <v>1.0714285714285714</v>
      </c>
      <c r="BD526" s="42">
        <f t="shared" si="746"/>
        <v>0</v>
      </c>
      <c r="BE526" s="42">
        <f t="shared" si="747"/>
        <v>1.0714285714285714</v>
      </c>
      <c r="BF526" s="42">
        <f t="shared" si="748"/>
        <v>1.0714285714285714</v>
      </c>
      <c r="BH526" s="41" t="s">
        <v>78</v>
      </c>
      <c r="BI526" s="38" t="s">
        <v>164</v>
      </c>
      <c r="BJ526" s="39" t="s">
        <v>140</v>
      </c>
      <c r="BK526" s="27">
        <v>360</v>
      </c>
      <c r="BL526" s="27">
        <v>0</v>
      </c>
      <c r="BM526" s="27">
        <v>344</v>
      </c>
      <c r="BN526" s="27">
        <v>0</v>
      </c>
      <c r="BO526" s="27">
        <v>352</v>
      </c>
      <c r="BP526" s="27">
        <v>352</v>
      </c>
      <c r="BQ526" s="27">
        <v>271</v>
      </c>
      <c r="BR526" s="27">
        <v>360</v>
      </c>
      <c r="BS526" s="27">
        <v>360</v>
      </c>
      <c r="BT526" s="27">
        <v>360</v>
      </c>
      <c r="BU526" s="27">
        <v>360</v>
      </c>
      <c r="BV526" s="27">
        <v>360</v>
      </c>
      <c r="BW526" s="27">
        <v>0</v>
      </c>
      <c r="BX526" s="27">
        <v>360</v>
      </c>
      <c r="BY526" s="27">
        <v>360</v>
      </c>
    </row>
    <row r="527" spans="2:77" x14ac:dyDescent="0.25">
      <c r="B527" s="41" t="s">
        <v>45</v>
      </c>
      <c r="C527" s="38" t="s">
        <v>156</v>
      </c>
      <c r="D527" s="39" t="s">
        <v>140</v>
      </c>
      <c r="E527" s="42">
        <f>IF(AR614&lt;0.75,1/0,IF(AR$617&lt;0.75,1/0,X527))</f>
        <v>9.5159580866490678E-3</v>
      </c>
      <c r="F527" s="42" t="e">
        <f>IF(AS614&lt;0.75,1/0,IF(AS$617&lt;0.75,1/0,Y527))</f>
        <v>#DIV/0!</v>
      </c>
      <c r="G527" s="42">
        <f>IF(AT614&lt;0.75,1/0,IF(AT$617&lt;0.75,1/0,Z527))</f>
        <v>-9.3844346962833614E-3</v>
      </c>
      <c r="H527" s="42" t="e">
        <f>IF(AU614&lt;0.75,1/0,IF(AU$617&lt;0.75,1/0,AA527))</f>
        <v>#DIV/0!</v>
      </c>
      <c r="I527" s="42">
        <f>IF(AV614&lt;0.75,1/0,IF(AV$617&lt;0.75,1/0,AB527))</f>
        <v>0.34867780739234933</v>
      </c>
      <c r="J527" s="42">
        <f>IF(AW614&lt;0.75,1/0,IF(AW$617&lt;0.75,1/0,AC527))</f>
        <v>-0.23816838770165882</v>
      </c>
      <c r="K527" s="42" t="e">
        <f>IF(AX614&lt;0.75,1/0,IF(AX$617&lt;0.75,1/0,AD527))</f>
        <v>#DIV/0!</v>
      </c>
      <c r="L527" s="42">
        <f>IF(AY614&lt;0.75,1/0,IF(AY$617&lt;0.75,1/0,AE527))</f>
        <v>-0.1322544671723962</v>
      </c>
      <c r="M527" s="42">
        <f>IF(AZ614&lt;0.75,1/0,IF(AZ$617&lt;0.75,1/0,AF527))</f>
        <v>0.49863148074169938</v>
      </c>
      <c r="N527" s="42">
        <f>IF(BA614&lt;0.75,1/0,IF(BA$617&lt;0.75,1/0,AG527))</f>
        <v>2.6944699713911335E-2</v>
      </c>
      <c r="O527" s="42">
        <f>IF(BB614&lt;0.75,1/0,IF(BB$617&lt;0.75,1/0,AH527))</f>
        <v>-0.1423695504769581</v>
      </c>
      <c r="P527" s="42" t="e">
        <f>IF(BC614&lt;0.75,1/0,IF(BC$617&lt;0.75,1/0,AI527))</f>
        <v>#DIV/0!</v>
      </c>
      <c r="Q527" s="42" t="e">
        <f>IF(BD614&lt;0.75,1/0,IF(BD$617&lt;0.75,1/0,AJ527))</f>
        <v>#DIV/0!</v>
      </c>
      <c r="R527" s="42">
        <f>IF(BE614&lt;0.75,1/0,IF(BE$617&lt;0.75,1/0,AK527))</f>
        <v>8.7700836957874895E-2</v>
      </c>
      <c r="S527" s="42">
        <f>IF(BF614&lt;0.75,1/0,IF(BF$617&lt;0.75,1/0,AL527))</f>
        <v>-6.4047179205876659E-2</v>
      </c>
      <c r="U527" s="5" t="s">
        <v>45</v>
      </c>
      <c r="V527" s="6" t="s">
        <v>156</v>
      </c>
      <c r="W527" s="7" t="s">
        <v>140</v>
      </c>
      <c r="X527" s="1">
        <v>9.5159580866490678E-3</v>
      </c>
      <c r="Y527" s="1" t="e">
        <v>#N/A</v>
      </c>
      <c r="Z527" s="1">
        <v>-9.3844346962833614E-3</v>
      </c>
      <c r="AA527" s="1" t="e">
        <v>#N/A</v>
      </c>
      <c r="AB527" s="1">
        <v>0.34867780739234933</v>
      </c>
      <c r="AC527" s="1">
        <v>-0.23816838770165882</v>
      </c>
      <c r="AD527" s="1" t="e">
        <v>#N/A</v>
      </c>
      <c r="AE527" s="1">
        <v>-0.1322544671723962</v>
      </c>
      <c r="AF527" s="1">
        <v>0.49863148074169938</v>
      </c>
      <c r="AG527" s="1">
        <v>2.6944699713911335E-2</v>
      </c>
      <c r="AH527" s="1">
        <v>-0.1423695504769581</v>
      </c>
      <c r="AI527" s="1" t="e">
        <v>#N/A</v>
      </c>
      <c r="AJ527" s="1" t="e">
        <v>#N/A</v>
      </c>
      <c r="AK527" s="1">
        <v>8.7700836957874895E-2</v>
      </c>
      <c r="AL527" s="1">
        <v>-6.4047179205876659E-2</v>
      </c>
      <c r="AO527" s="41" t="s">
        <v>79</v>
      </c>
      <c r="AP527" s="38" t="s">
        <v>159</v>
      </c>
      <c r="AQ527" s="39" t="s">
        <v>140</v>
      </c>
      <c r="AR527" s="42">
        <f t="shared" si="734"/>
        <v>0.9285714285714286</v>
      </c>
      <c r="AS527" s="42">
        <f t="shared" si="735"/>
        <v>0.9196428571428571</v>
      </c>
      <c r="AT527" s="42">
        <f t="shared" si="736"/>
        <v>0.88988095238095233</v>
      </c>
      <c r="AU527" s="42">
        <f t="shared" si="737"/>
        <v>0.92261904761904767</v>
      </c>
      <c r="AV527" s="42">
        <f t="shared" si="738"/>
        <v>0.9285714285714286</v>
      </c>
      <c r="AW527" s="42">
        <f t="shared" si="739"/>
        <v>0.92261904761904767</v>
      </c>
      <c r="AX527" s="42">
        <f t="shared" si="740"/>
        <v>0.91666666666666663</v>
      </c>
      <c r="AY527" s="42">
        <f t="shared" si="741"/>
        <v>0.9285714285714286</v>
      </c>
      <c r="AZ527" s="42">
        <f t="shared" si="742"/>
        <v>0.9285714285714286</v>
      </c>
      <c r="BA527" s="42">
        <f t="shared" si="743"/>
        <v>0.9285714285714286</v>
      </c>
      <c r="BB527" s="42">
        <f t="shared" si="744"/>
        <v>0</v>
      </c>
      <c r="BC527" s="42">
        <f t="shared" si="745"/>
        <v>0.9285714285714286</v>
      </c>
      <c r="BD527" s="42">
        <f t="shared" si="746"/>
        <v>0.9285714285714286</v>
      </c>
      <c r="BE527" s="42">
        <f t="shared" si="747"/>
        <v>0.9285714285714286</v>
      </c>
      <c r="BF527" s="42">
        <f t="shared" si="748"/>
        <v>0.9285714285714286</v>
      </c>
      <c r="BH527" s="41" t="s">
        <v>79</v>
      </c>
      <c r="BI527" s="38" t="s">
        <v>159</v>
      </c>
      <c r="BJ527" s="39" t="s">
        <v>140</v>
      </c>
      <c r="BK527" s="27">
        <v>312</v>
      </c>
      <c r="BL527" s="27">
        <v>309</v>
      </c>
      <c r="BM527" s="27">
        <v>299</v>
      </c>
      <c r="BN527" s="27">
        <v>310</v>
      </c>
      <c r="BO527" s="27">
        <v>312</v>
      </c>
      <c r="BP527" s="27">
        <v>310</v>
      </c>
      <c r="BQ527" s="27">
        <v>308</v>
      </c>
      <c r="BR527" s="27">
        <v>312</v>
      </c>
      <c r="BS527" s="27">
        <v>312</v>
      </c>
      <c r="BT527" s="27">
        <v>312</v>
      </c>
      <c r="BU527" s="27">
        <v>0</v>
      </c>
      <c r="BV527" s="27">
        <v>312</v>
      </c>
      <c r="BW527" s="27">
        <v>312</v>
      </c>
      <c r="BX527" s="27">
        <v>312</v>
      </c>
      <c r="BY527" s="27">
        <v>312</v>
      </c>
    </row>
    <row r="528" spans="2:77" x14ac:dyDescent="0.25">
      <c r="B528" s="41" t="s">
        <v>45</v>
      </c>
      <c r="C528" s="38" t="s">
        <v>157</v>
      </c>
      <c r="D528" s="39" t="s">
        <v>140</v>
      </c>
      <c r="E528" s="42">
        <f>IF(AR615&lt;0.75,1/0,IF(AR$617&lt;0.75,1/0,X528))</f>
        <v>0.21132742683946115</v>
      </c>
      <c r="F528" s="42" t="e">
        <f>IF(AS615&lt;0.75,1/0,IF(AS$617&lt;0.75,1/0,Y528))</f>
        <v>#DIV/0!</v>
      </c>
      <c r="G528" s="42">
        <f>IF(AT615&lt;0.75,1/0,IF(AT$617&lt;0.75,1/0,Z528))</f>
        <v>-0.16848897651908901</v>
      </c>
      <c r="H528" s="42" t="e">
        <f>IF(AU615&lt;0.75,1/0,IF(AU$617&lt;0.75,1/0,AA528))</f>
        <v>#DIV/0!</v>
      </c>
      <c r="I528" s="42">
        <f>IF(AV615&lt;0.75,1/0,IF(AV$617&lt;0.75,1/0,AB528))</f>
        <v>0.26298423081962974</v>
      </c>
      <c r="J528" s="42">
        <f>IF(AW615&lt;0.75,1/0,IF(AW$617&lt;0.75,1/0,AC528))</f>
        <v>-0.27961836149239461</v>
      </c>
      <c r="K528" s="42" t="e">
        <f>IF(AX615&lt;0.75,1/0,IF(AX$617&lt;0.75,1/0,AD528))</f>
        <v>#DIV/0!</v>
      </c>
      <c r="L528" s="42">
        <f>IF(AY615&lt;0.75,1/0,IF(AY$617&lt;0.75,1/0,AE528))</f>
        <v>-1.3839335462001778E-2</v>
      </c>
      <c r="M528" s="42">
        <f>IF(AZ615&lt;0.75,1/0,IF(AZ$617&lt;0.75,1/0,AF528))</f>
        <v>0.55037356425844219</v>
      </c>
      <c r="N528" s="42">
        <f>IF(BA615&lt;0.75,1/0,IF(BA$617&lt;0.75,1/0,AG528))</f>
        <v>-8.3303003296450351E-2</v>
      </c>
      <c r="O528" s="42">
        <f>IF(BB615&lt;0.75,1/0,IF(BB$617&lt;0.75,1/0,AH528))</f>
        <v>-0.18285602209241836</v>
      </c>
      <c r="P528" s="42" t="e">
        <f>IF(BC615&lt;0.75,1/0,IF(BC$617&lt;0.75,1/0,AI528))</f>
        <v>#DIV/0!</v>
      </c>
      <c r="Q528" s="42" t="e">
        <f>IF(BD615&lt;0.75,1/0,IF(BD$617&lt;0.75,1/0,AJ528))</f>
        <v>#DIV/0!</v>
      </c>
      <c r="R528" s="42">
        <f>IF(BE615&lt;0.75,1/0,IF(BE$617&lt;0.75,1/0,AK528))</f>
        <v>4.2793626795577078E-2</v>
      </c>
      <c r="S528" s="42">
        <f>IF(BF615&lt;0.75,1/0,IF(BF$617&lt;0.75,1/0,AL528))</f>
        <v>-7.2125300964503203E-2</v>
      </c>
      <c r="U528" s="5" t="s">
        <v>45</v>
      </c>
      <c r="V528" s="6" t="s">
        <v>157</v>
      </c>
      <c r="W528" s="7" t="s">
        <v>140</v>
      </c>
      <c r="X528" s="1">
        <v>0.21132742683946115</v>
      </c>
      <c r="Y528" s="1" t="e">
        <v>#N/A</v>
      </c>
      <c r="Z528" s="1">
        <v>-0.16848897651908901</v>
      </c>
      <c r="AA528" s="1" t="e">
        <v>#N/A</v>
      </c>
      <c r="AB528" s="1">
        <v>0.26298423081962974</v>
      </c>
      <c r="AC528" s="1">
        <v>-0.27961836149239461</v>
      </c>
      <c r="AD528" s="1" t="e">
        <v>#N/A</v>
      </c>
      <c r="AE528" s="1">
        <v>-1.3839335462001778E-2</v>
      </c>
      <c r="AF528" s="1">
        <v>0.55037356425844219</v>
      </c>
      <c r="AG528" s="1">
        <v>-8.3303003296450351E-2</v>
      </c>
      <c r="AH528" s="1">
        <v>-0.18285602209241836</v>
      </c>
      <c r="AI528" s="1" t="e">
        <v>#N/A</v>
      </c>
      <c r="AJ528" s="1" t="e">
        <v>#N/A</v>
      </c>
      <c r="AK528" s="1">
        <v>4.2793626795577078E-2</v>
      </c>
      <c r="AL528" s="1">
        <v>-7.2125300964503203E-2</v>
      </c>
      <c r="AO528" s="41" t="s">
        <v>79</v>
      </c>
      <c r="AP528" s="38" t="s">
        <v>160</v>
      </c>
      <c r="AQ528" s="39" t="s">
        <v>140</v>
      </c>
      <c r="AR528" s="42">
        <f t="shared" si="734"/>
        <v>1</v>
      </c>
      <c r="AS528" s="42">
        <f t="shared" si="735"/>
        <v>0.9910714285714286</v>
      </c>
      <c r="AT528" s="42">
        <f t="shared" si="736"/>
        <v>0.95833333333333337</v>
      </c>
      <c r="AU528" s="42">
        <f t="shared" si="737"/>
        <v>0.99404761904761907</v>
      </c>
      <c r="AV528" s="42">
        <f t="shared" si="738"/>
        <v>1</v>
      </c>
      <c r="AW528" s="42">
        <f t="shared" si="739"/>
        <v>0.9910714285714286</v>
      </c>
      <c r="AX528" s="42">
        <f t="shared" si="740"/>
        <v>0</v>
      </c>
      <c r="AY528" s="42">
        <f t="shared" si="741"/>
        <v>1</v>
      </c>
      <c r="AZ528" s="42">
        <f t="shared" si="742"/>
        <v>1</v>
      </c>
      <c r="BA528" s="42">
        <f t="shared" si="743"/>
        <v>1</v>
      </c>
      <c r="BB528" s="42">
        <f t="shared" si="744"/>
        <v>1</v>
      </c>
      <c r="BC528" s="42">
        <f t="shared" si="745"/>
        <v>0.99702380952380953</v>
      </c>
      <c r="BD528" s="42">
        <f t="shared" si="746"/>
        <v>1</v>
      </c>
      <c r="BE528" s="42">
        <f t="shared" si="747"/>
        <v>1</v>
      </c>
      <c r="BF528" s="42">
        <f t="shared" si="748"/>
        <v>1</v>
      </c>
      <c r="BH528" s="41" t="s">
        <v>79</v>
      </c>
      <c r="BI528" s="38" t="s">
        <v>160</v>
      </c>
      <c r="BJ528" s="39" t="s">
        <v>140</v>
      </c>
      <c r="BK528" s="27">
        <v>336</v>
      </c>
      <c r="BL528" s="27">
        <v>333</v>
      </c>
      <c r="BM528" s="27">
        <v>322</v>
      </c>
      <c r="BN528" s="27">
        <v>334</v>
      </c>
      <c r="BO528" s="27">
        <v>336</v>
      </c>
      <c r="BP528" s="27">
        <v>333</v>
      </c>
      <c r="BQ528" s="27">
        <v>0</v>
      </c>
      <c r="BR528" s="27">
        <v>336</v>
      </c>
      <c r="BS528" s="27">
        <v>336</v>
      </c>
      <c r="BT528" s="27">
        <v>336</v>
      </c>
      <c r="BU528" s="27">
        <v>336</v>
      </c>
      <c r="BV528" s="27">
        <v>335</v>
      </c>
      <c r="BW528" s="27">
        <v>336</v>
      </c>
      <c r="BX528" s="27">
        <v>336</v>
      </c>
      <c r="BY528" s="27">
        <v>336</v>
      </c>
    </row>
    <row r="529" spans="2:77" x14ac:dyDescent="0.25">
      <c r="B529" s="41" t="s">
        <v>45</v>
      </c>
      <c r="C529" s="38" t="s">
        <v>158</v>
      </c>
      <c r="D529" s="39" t="s">
        <v>140</v>
      </c>
      <c r="E529" s="42">
        <f>IF(AR616&lt;0.75,1/0,IF(AR$617&lt;0.75,1/0,X529))</f>
        <v>9.0326837053133158E-2</v>
      </c>
      <c r="F529" s="42" t="e">
        <f>IF(AS616&lt;0.75,1/0,IF(AS$617&lt;0.75,1/0,Y529))</f>
        <v>#DIV/0!</v>
      </c>
      <c r="G529" s="42">
        <f>IF(AT616&lt;0.75,1/0,IF(AT$617&lt;0.75,1/0,Z529))</f>
        <v>0.10672663638278346</v>
      </c>
      <c r="H529" s="42" t="e">
        <f>IF(AU616&lt;0.75,1/0,IF(AU$617&lt;0.75,1/0,AA529))</f>
        <v>#DIV/0!</v>
      </c>
      <c r="I529" s="42">
        <f>IF(AV616&lt;0.75,1/0,IF(AV$617&lt;0.75,1/0,AB529))</f>
        <v>0.18615382967089822</v>
      </c>
      <c r="J529" s="42">
        <f>IF(AW616&lt;0.75,1/0,IF(AW$617&lt;0.75,1/0,AC529))</f>
        <v>-0.22350354491626412</v>
      </c>
      <c r="K529" s="42" t="e">
        <f>IF(AX616&lt;0.75,1/0,IF(AX$617&lt;0.75,1/0,AD529))</f>
        <v>#DIV/0!</v>
      </c>
      <c r="L529" s="42">
        <f>IF(AY616&lt;0.75,1/0,IF(AY$617&lt;0.75,1/0,AE529))</f>
        <v>0.14554409508561594</v>
      </c>
      <c r="M529" s="42">
        <f>IF(AZ616&lt;0.75,1/0,IF(AZ$617&lt;0.75,1/0,AF529))</f>
        <v>0.13119291747072026</v>
      </c>
      <c r="N529" s="42">
        <f>IF(BA616&lt;0.75,1/0,IF(BA$617&lt;0.75,1/0,AG529))</f>
        <v>-7.1034898057955709E-2</v>
      </c>
      <c r="O529" s="42">
        <f>IF(BB616&lt;0.75,1/0,IF(BB$617&lt;0.75,1/0,AH529))</f>
        <v>-7.1476858534155752E-2</v>
      </c>
      <c r="P529" s="42" t="e">
        <f>IF(BC616&lt;0.75,1/0,IF(BC$617&lt;0.75,1/0,AI529))</f>
        <v>#DIV/0!</v>
      </c>
      <c r="Q529" s="42" t="e">
        <f>IF(BD616&lt;0.75,1/0,IF(BD$617&lt;0.75,1/0,AJ529))</f>
        <v>#DIV/0!</v>
      </c>
      <c r="R529" s="42">
        <f>IF(BE616&lt;0.75,1/0,IF(BE$617&lt;0.75,1/0,AK529))</f>
        <v>1.4954481292172472E-2</v>
      </c>
      <c r="S529" s="42">
        <f>IF(BF616&lt;0.75,1/0,IF(BF$617&lt;0.75,1/0,AL529))</f>
        <v>-1.4459651307271892E-2</v>
      </c>
      <c r="U529" s="5" t="s">
        <v>45</v>
      </c>
      <c r="V529" s="6" t="s">
        <v>158</v>
      </c>
      <c r="W529" s="7" t="s">
        <v>140</v>
      </c>
      <c r="X529" s="1">
        <v>9.0326837053133158E-2</v>
      </c>
      <c r="Y529" s="1" t="e">
        <v>#N/A</v>
      </c>
      <c r="Z529" s="1">
        <v>0.10672663638278346</v>
      </c>
      <c r="AA529" s="1" t="e">
        <v>#N/A</v>
      </c>
      <c r="AB529" s="1">
        <v>0.18615382967089822</v>
      </c>
      <c r="AC529" s="1">
        <v>-0.22350354491626412</v>
      </c>
      <c r="AD529" s="1" t="e">
        <v>#N/A</v>
      </c>
      <c r="AE529" s="1">
        <v>0.14554409508561594</v>
      </c>
      <c r="AF529" s="1">
        <v>0.13119291747072026</v>
      </c>
      <c r="AG529" s="1">
        <v>-7.1034898057955709E-2</v>
      </c>
      <c r="AH529" s="1">
        <v>-7.1476858534155752E-2</v>
      </c>
      <c r="AI529" s="1" t="e">
        <v>#N/A</v>
      </c>
      <c r="AJ529" s="1" t="e">
        <v>#N/A</v>
      </c>
      <c r="AK529" s="1">
        <v>1.4954481292172472E-2</v>
      </c>
      <c r="AL529" s="1">
        <v>-1.4459651307271892E-2</v>
      </c>
      <c r="AO529" s="41" t="s">
        <v>79</v>
      </c>
      <c r="AP529" s="38" t="s">
        <v>161</v>
      </c>
      <c r="AQ529" s="39" t="s">
        <v>140</v>
      </c>
      <c r="AR529" s="42">
        <f t="shared" ref="AR529:BF529" si="749">BK529/360</f>
        <v>0.8666666666666667</v>
      </c>
      <c r="AS529" s="42">
        <f t="shared" si="749"/>
        <v>0.86111111111111116</v>
      </c>
      <c r="AT529" s="42">
        <f t="shared" si="749"/>
        <v>0.8305555555555556</v>
      </c>
      <c r="AU529" s="42">
        <f t="shared" si="749"/>
        <v>0</v>
      </c>
      <c r="AV529" s="42">
        <f t="shared" si="749"/>
        <v>0.8666666666666667</v>
      </c>
      <c r="AW529" s="42">
        <f t="shared" si="749"/>
        <v>0.85833333333333328</v>
      </c>
      <c r="AX529" s="42">
        <f t="shared" si="749"/>
        <v>0.85833333333333328</v>
      </c>
      <c r="AY529" s="42">
        <f t="shared" si="749"/>
        <v>0.8666666666666667</v>
      </c>
      <c r="AZ529" s="42">
        <f t="shared" si="749"/>
        <v>0.8666666666666667</v>
      </c>
      <c r="BA529" s="42">
        <f t="shared" si="749"/>
        <v>0.8666666666666667</v>
      </c>
      <c r="BB529" s="42">
        <f t="shared" si="749"/>
        <v>0.8666666666666667</v>
      </c>
      <c r="BC529" s="42">
        <f t="shared" si="749"/>
        <v>0.8666666666666667</v>
      </c>
      <c r="BD529" s="42">
        <f t="shared" si="749"/>
        <v>0.8666666666666667</v>
      </c>
      <c r="BE529" s="42">
        <f t="shared" si="749"/>
        <v>0.8666666666666667</v>
      </c>
      <c r="BF529" s="42">
        <f t="shared" si="749"/>
        <v>0.8666666666666667</v>
      </c>
      <c r="BH529" s="41" t="s">
        <v>79</v>
      </c>
      <c r="BI529" s="38" t="s">
        <v>161</v>
      </c>
      <c r="BJ529" s="39" t="s">
        <v>140</v>
      </c>
      <c r="BK529" s="27">
        <v>312</v>
      </c>
      <c r="BL529" s="27">
        <v>310</v>
      </c>
      <c r="BM529" s="27">
        <v>299</v>
      </c>
      <c r="BN529" s="27">
        <v>0</v>
      </c>
      <c r="BO529" s="27">
        <v>312</v>
      </c>
      <c r="BP529" s="27">
        <v>309</v>
      </c>
      <c r="BQ529" s="27">
        <v>309</v>
      </c>
      <c r="BR529" s="27">
        <v>312</v>
      </c>
      <c r="BS529" s="27">
        <v>312</v>
      </c>
      <c r="BT529" s="27">
        <v>312</v>
      </c>
      <c r="BU529" s="27">
        <v>312</v>
      </c>
      <c r="BV529" s="27">
        <v>312</v>
      </c>
      <c r="BW529" s="27">
        <v>312</v>
      </c>
      <c r="BX529" s="27">
        <v>312</v>
      </c>
      <c r="BY529" s="27">
        <v>312</v>
      </c>
    </row>
    <row r="530" spans="2:77" x14ac:dyDescent="0.25">
      <c r="B530" s="41" t="s">
        <v>46</v>
      </c>
      <c r="C530" s="38" t="s">
        <v>153</v>
      </c>
      <c r="D530" s="39" t="s">
        <v>140</v>
      </c>
      <c r="E530" s="42">
        <f>IF(AR618&lt;0.75,1/0,IF(AR$624&lt;0.75,1/0,X530))</f>
        <v>-0.68181217279250894</v>
      </c>
      <c r="F530" s="42" t="e">
        <f>IF(AS618&lt;0.75,1/0,IF(AS$624&lt;0.75,1/0,Y530))</f>
        <v>#DIV/0!</v>
      </c>
      <c r="G530" s="42">
        <f>IF(AT618&lt;0.75,1/0,IF(AT$624&lt;0.75,1/0,Z530))</f>
        <v>-0.32651577298829193</v>
      </c>
      <c r="H530" s="42" t="e">
        <f>IF(AU618&lt;0.75,1/0,IF(AU$624&lt;0.75,1/0,AA530))</f>
        <v>#DIV/0!</v>
      </c>
      <c r="I530" s="42">
        <f>IF(AV618&lt;0.75,1/0,IF(AV$624&lt;0.75,1/0,AB530))</f>
        <v>-0.16821363596259886</v>
      </c>
      <c r="J530" s="42">
        <f>IF(AW618&lt;0.75,1/0,IF(AW$624&lt;0.75,1/0,AC530))</f>
        <v>0.23224257281112548</v>
      </c>
      <c r="K530" s="42" t="e">
        <f>IF(AX618&lt;0.75,1/0,IF(AX$624&lt;0.75,1/0,AD530))</f>
        <v>#DIV/0!</v>
      </c>
      <c r="L530" s="42">
        <f>IF(AY618&lt;0.75,1/0,IF(AY$624&lt;0.75,1/0,AE530))</f>
        <v>-0.3299442287602139</v>
      </c>
      <c r="M530" s="42">
        <f>IF(AZ618&lt;0.75,1/0,IF(AZ$624&lt;0.75,1/0,AF530))</f>
        <v>0.56280448351402335</v>
      </c>
      <c r="N530" s="42">
        <f>IF(BA618&lt;0.75,1/0,IF(BA$624&lt;0.75,1/0,AG530))</f>
        <v>-0.2950387825785471</v>
      </c>
      <c r="O530" s="42" t="e">
        <f>IF(BB618&lt;0.75,1/0,IF(BB$624&lt;0.75,1/0,AH530))</f>
        <v>#DIV/0!</v>
      </c>
      <c r="P530" s="42" t="e">
        <f>IF(BC618&lt;0.75,1/0,IF(BC$624&lt;0.75,1/0,AI530))</f>
        <v>#DIV/0!</v>
      </c>
      <c r="Q530" s="42" t="e">
        <f>IF(BD618&lt;0.75,1/0,IF(BD$624&lt;0.75,1/0,AJ530))</f>
        <v>#DIV/0!</v>
      </c>
      <c r="R530" s="42">
        <f>IF(BE618&lt;0.75,1/0,IF(BE$624&lt;0.75,1/0,AK530))</f>
        <v>-0.13077624182258585</v>
      </c>
      <c r="S530" s="42">
        <f>IF(BF618&lt;0.75,1/0,IF(BF$624&lt;0.75,1/0,AL530))</f>
        <v>-0.19669250204969868</v>
      </c>
      <c r="U530" s="5" t="s">
        <v>46</v>
      </c>
      <c r="V530" s="6" t="s">
        <v>153</v>
      </c>
      <c r="W530" s="7" t="s">
        <v>140</v>
      </c>
      <c r="X530" s="1">
        <v>-0.68181217279250894</v>
      </c>
      <c r="Y530" s="1" t="e">
        <v>#N/A</v>
      </c>
      <c r="Z530" s="1">
        <v>-0.32651577298829193</v>
      </c>
      <c r="AA530" s="1" t="e">
        <v>#N/A</v>
      </c>
      <c r="AB530" s="1">
        <v>-0.16821363596259886</v>
      </c>
      <c r="AC530" s="1">
        <v>0.23224257281112548</v>
      </c>
      <c r="AD530" s="1" t="e">
        <v>#N/A</v>
      </c>
      <c r="AE530" s="1">
        <v>-0.3299442287602139</v>
      </c>
      <c r="AF530" s="1">
        <v>0.56280448351402335</v>
      </c>
      <c r="AG530" s="1">
        <v>-0.2950387825785471</v>
      </c>
      <c r="AH530" s="1" t="e">
        <v>#N/A</v>
      </c>
      <c r="AI530" s="1" t="e">
        <v>#N/A</v>
      </c>
      <c r="AJ530" s="1" t="e">
        <v>#N/A</v>
      </c>
      <c r="AK530" s="1">
        <v>-0.13077624182258585</v>
      </c>
      <c r="AL530" s="1">
        <v>-0.19669250204969868</v>
      </c>
      <c r="AO530" s="41" t="s">
        <v>79</v>
      </c>
      <c r="AP530" s="38" t="s">
        <v>162</v>
      </c>
      <c r="AQ530" s="39" t="s">
        <v>140</v>
      </c>
      <c r="AR530" s="42">
        <f t="shared" ref="AR530:BF532" si="750">BK530/336</f>
        <v>0.9285714285714286</v>
      </c>
      <c r="AS530" s="42">
        <f t="shared" si="750"/>
        <v>0.72916666666666663</v>
      </c>
      <c r="AT530" s="42">
        <f t="shared" si="750"/>
        <v>0.88988095238095233</v>
      </c>
      <c r="AU530" s="42">
        <f t="shared" si="750"/>
        <v>0</v>
      </c>
      <c r="AV530" s="42">
        <f t="shared" si="750"/>
        <v>0.89880952380952384</v>
      </c>
      <c r="AW530" s="42">
        <f t="shared" si="750"/>
        <v>0.90476190476190477</v>
      </c>
      <c r="AX530" s="42">
        <f t="shared" si="750"/>
        <v>0.91369047619047616</v>
      </c>
      <c r="AY530" s="42">
        <f t="shared" si="750"/>
        <v>0.9285714285714286</v>
      </c>
      <c r="AZ530" s="42">
        <f t="shared" si="750"/>
        <v>0.9285714285714286</v>
      </c>
      <c r="BA530" s="42">
        <f t="shared" si="750"/>
        <v>0.9285714285714286</v>
      </c>
      <c r="BB530" s="42">
        <f t="shared" si="750"/>
        <v>0.9285714285714286</v>
      </c>
      <c r="BC530" s="42">
        <f t="shared" si="750"/>
        <v>0.9285714285714286</v>
      </c>
      <c r="BD530" s="42">
        <f t="shared" si="750"/>
        <v>0.9285714285714286</v>
      </c>
      <c r="BE530" s="42">
        <f t="shared" si="750"/>
        <v>0.9285714285714286</v>
      </c>
      <c r="BF530" s="42">
        <f t="shared" si="750"/>
        <v>0.9285714285714286</v>
      </c>
      <c r="BH530" s="41" t="s">
        <v>79</v>
      </c>
      <c r="BI530" s="38" t="s">
        <v>162</v>
      </c>
      <c r="BJ530" s="39" t="s">
        <v>140</v>
      </c>
      <c r="BK530" s="27">
        <v>312</v>
      </c>
      <c r="BL530" s="27">
        <v>245</v>
      </c>
      <c r="BM530" s="27">
        <v>299</v>
      </c>
      <c r="BN530" s="27">
        <v>0</v>
      </c>
      <c r="BO530" s="27">
        <v>302</v>
      </c>
      <c r="BP530" s="27">
        <v>304</v>
      </c>
      <c r="BQ530" s="27">
        <v>307</v>
      </c>
      <c r="BR530" s="27">
        <v>312</v>
      </c>
      <c r="BS530" s="27">
        <v>312</v>
      </c>
      <c r="BT530" s="27">
        <v>312</v>
      </c>
      <c r="BU530" s="27">
        <v>312</v>
      </c>
      <c r="BV530" s="27">
        <v>312</v>
      </c>
      <c r="BW530" s="27">
        <v>312</v>
      </c>
      <c r="BX530" s="27">
        <v>312</v>
      </c>
      <c r="BY530" s="27">
        <v>312</v>
      </c>
    </row>
    <row r="531" spans="2:77" x14ac:dyDescent="0.25">
      <c r="B531" s="41" t="s">
        <v>46</v>
      </c>
      <c r="C531" s="38" t="s">
        <v>154</v>
      </c>
      <c r="D531" s="39" t="s">
        <v>140</v>
      </c>
      <c r="E531" s="42">
        <f>IF(AR619&lt;0.75,1/0,IF(AR$624&lt;0.75,1/0,X531))</f>
        <v>-0.25951996686542889</v>
      </c>
      <c r="F531" s="42" t="e">
        <f>IF(AS619&lt;0.75,1/0,IF(AS$624&lt;0.75,1/0,Y531))</f>
        <v>#DIV/0!</v>
      </c>
      <c r="G531" s="42">
        <f>IF(AT619&lt;0.75,1/0,IF(AT$624&lt;0.75,1/0,Z531))</f>
        <v>-0.13592036147745168</v>
      </c>
      <c r="H531" s="42" t="e">
        <f>IF(AU619&lt;0.75,1/0,IF(AU$624&lt;0.75,1/0,AA531))</f>
        <v>#DIV/0!</v>
      </c>
      <c r="I531" s="42">
        <f>IF(AV619&lt;0.75,1/0,IF(AV$624&lt;0.75,1/0,AB531))</f>
        <v>-2.1564976657515444E-2</v>
      </c>
      <c r="J531" s="42">
        <f>IF(AW619&lt;0.75,1/0,IF(AW$624&lt;0.75,1/0,AC531))</f>
        <v>0.39726433084034896</v>
      </c>
      <c r="K531" s="42" t="e">
        <f>IF(AX619&lt;0.75,1/0,IF(AX$624&lt;0.75,1/0,AD531))</f>
        <v>#DIV/0!</v>
      </c>
      <c r="L531" s="42">
        <f>IF(AY619&lt;0.75,1/0,IF(AY$624&lt;0.75,1/0,AE531))</f>
        <v>-0.20029389499933192</v>
      </c>
      <c r="M531" s="42">
        <f>IF(AZ619&lt;0.75,1/0,IF(AZ$624&lt;0.75,1/0,AF531))</f>
        <v>0.4426758873698311</v>
      </c>
      <c r="N531" s="42">
        <f>IF(BA619&lt;0.75,1/0,IF(BA$624&lt;0.75,1/0,AG531))</f>
        <v>-5.454850164266789E-2</v>
      </c>
      <c r="O531" s="42">
        <f>IF(BB619&lt;0.75,1/0,IF(BB$624&lt;0.75,1/0,AH531))</f>
        <v>-1.9791042761243993E-2</v>
      </c>
      <c r="P531" s="42" t="e">
        <f>IF(BC619&lt;0.75,1/0,IF(BC$624&lt;0.75,1/0,AI531))</f>
        <v>#DIV/0!</v>
      </c>
      <c r="Q531" s="42" t="e">
        <f>IF(BD619&lt;0.75,1/0,IF(BD$624&lt;0.75,1/0,AJ531))</f>
        <v>#DIV/0!</v>
      </c>
      <c r="R531" s="42">
        <f>IF(BE619&lt;0.75,1/0,IF(BE$624&lt;0.75,1/0,AK531))</f>
        <v>-1.6224331789786328E-2</v>
      </c>
      <c r="S531" s="42">
        <f>IF(BF619&lt;0.75,1/0,IF(BF$624&lt;0.75,1/0,AL531))</f>
        <v>-4.7244651991005027E-2</v>
      </c>
      <c r="U531" s="5" t="s">
        <v>46</v>
      </c>
      <c r="V531" s="6" t="s">
        <v>154</v>
      </c>
      <c r="W531" s="7" t="s">
        <v>140</v>
      </c>
      <c r="X531" s="1">
        <v>-0.25951996686542889</v>
      </c>
      <c r="Y531" s="1" t="e">
        <v>#N/A</v>
      </c>
      <c r="Z531" s="1">
        <v>-0.13592036147745168</v>
      </c>
      <c r="AA531" s="1" t="e">
        <v>#N/A</v>
      </c>
      <c r="AB531" s="1">
        <v>-2.1564976657515444E-2</v>
      </c>
      <c r="AC531" s="1">
        <v>0.39726433084034896</v>
      </c>
      <c r="AD531" s="1" t="e">
        <v>#N/A</v>
      </c>
      <c r="AE531" s="1">
        <v>-0.20029389499933192</v>
      </c>
      <c r="AF531" s="1">
        <v>0.4426758873698311</v>
      </c>
      <c r="AG531" s="1">
        <v>-5.454850164266789E-2</v>
      </c>
      <c r="AH531" s="1">
        <v>-1.9791042761243993E-2</v>
      </c>
      <c r="AI531" s="1" t="e">
        <v>#N/A</v>
      </c>
      <c r="AJ531" s="1" t="e">
        <v>#N/A</v>
      </c>
      <c r="AK531" s="1">
        <v>-1.6224331789786328E-2</v>
      </c>
      <c r="AL531" s="1">
        <v>-4.7244651991005027E-2</v>
      </c>
      <c r="AO531" s="41" t="s">
        <v>79</v>
      </c>
      <c r="AP531" s="38" t="s">
        <v>163</v>
      </c>
      <c r="AQ531" s="39" t="s">
        <v>140</v>
      </c>
      <c r="AR531" s="42">
        <f t="shared" si="750"/>
        <v>0.9285714285714286</v>
      </c>
      <c r="AS531" s="42">
        <f t="shared" si="750"/>
        <v>0</v>
      </c>
      <c r="AT531" s="42">
        <f t="shared" si="750"/>
        <v>0.88988095238095233</v>
      </c>
      <c r="AU531" s="42">
        <f t="shared" si="750"/>
        <v>0</v>
      </c>
      <c r="AV531" s="42">
        <f t="shared" si="750"/>
        <v>0.9107142857142857</v>
      </c>
      <c r="AW531" s="42">
        <f t="shared" si="750"/>
        <v>0.91666666666666663</v>
      </c>
      <c r="AX531" s="42">
        <f t="shared" si="750"/>
        <v>0.91369047619047616</v>
      </c>
      <c r="AY531" s="42">
        <f t="shared" si="750"/>
        <v>0.9285714285714286</v>
      </c>
      <c r="AZ531" s="42">
        <f t="shared" si="750"/>
        <v>0.9285714285714286</v>
      </c>
      <c r="BA531" s="42">
        <f t="shared" si="750"/>
        <v>0.9285714285714286</v>
      </c>
      <c r="BB531" s="42">
        <f t="shared" si="750"/>
        <v>0.9285714285714286</v>
      </c>
      <c r="BC531" s="42">
        <f t="shared" si="750"/>
        <v>0.9285714285714286</v>
      </c>
      <c r="BD531" s="42">
        <f t="shared" si="750"/>
        <v>0.91666666666666663</v>
      </c>
      <c r="BE531" s="42">
        <f t="shared" si="750"/>
        <v>0.9285714285714286</v>
      </c>
      <c r="BF531" s="42">
        <f t="shared" si="750"/>
        <v>0.9285714285714286</v>
      </c>
      <c r="BH531" s="41" t="s">
        <v>79</v>
      </c>
      <c r="BI531" s="38" t="s">
        <v>163</v>
      </c>
      <c r="BJ531" s="39" t="s">
        <v>140</v>
      </c>
      <c r="BK531" s="27">
        <v>312</v>
      </c>
      <c r="BL531" s="27">
        <v>0</v>
      </c>
      <c r="BM531" s="27">
        <v>299</v>
      </c>
      <c r="BN531" s="27">
        <v>0</v>
      </c>
      <c r="BO531" s="27">
        <v>306</v>
      </c>
      <c r="BP531" s="27">
        <v>308</v>
      </c>
      <c r="BQ531" s="27">
        <v>307</v>
      </c>
      <c r="BR531" s="27">
        <v>312</v>
      </c>
      <c r="BS531" s="27">
        <v>312</v>
      </c>
      <c r="BT531" s="27">
        <v>312</v>
      </c>
      <c r="BU531" s="27">
        <v>312</v>
      </c>
      <c r="BV531" s="27">
        <v>312</v>
      </c>
      <c r="BW531" s="27">
        <v>308</v>
      </c>
      <c r="BX531" s="27">
        <v>312</v>
      </c>
      <c r="BY531" s="27">
        <v>312</v>
      </c>
    </row>
    <row r="532" spans="2:77" x14ac:dyDescent="0.25">
      <c r="B532" s="41" t="s">
        <v>46</v>
      </c>
      <c r="C532" s="38" t="s">
        <v>155</v>
      </c>
      <c r="D532" s="39" t="s">
        <v>140</v>
      </c>
      <c r="E532" s="42">
        <f>IF(AR620&lt;0.75,1/0,IF(AR$624&lt;0.75,1/0,X532))</f>
        <v>-0.30990360195932409</v>
      </c>
      <c r="F532" s="42" t="e">
        <f>IF(AS620&lt;0.75,1/0,IF(AS$624&lt;0.75,1/0,Y532))</f>
        <v>#DIV/0!</v>
      </c>
      <c r="G532" s="42">
        <f>IF(AT620&lt;0.75,1/0,IF(AT$624&lt;0.75,1/0,Z532))</f>
        <v>-0.30793547398268029</v>
      </c>
      <c r="H532" s="42" t="e">
        <f>IF(AU620&lt;0.75,1/0,IF(AU$624&lt;0.75,1/0,AA532))</f>
        <v>#DIV/0!</v>
      </c>
      <c r="I532" s="42">
        <f>IF(AV620&lt;0.75,1/0,IF(AV$624&lt;0.75,1/0,AB532))</f>
        <v>-2.9511187329652633E-2</v>
      </c>
      <c r="J532" s="42">
        <f>IF(AW620&lt;0.75,1/0,IF(AW$624&lt;0.75,1/0,AC532))</f>
        <v>0.28155453309804934</v>
      </c>
      <c r="K532" s="42" t="e">
        <f>IF(AX620&lt;0.75,1/0,IF(AX$624&lt;0.75,1/0,AD532))</f>
        <v>#DIV/0!</v>
      </c>
      <c r="L532" s="42">
        <f>IF(AY620&lt;0.75,1/0,IF(AY$624&lt;0.75,1/0,AE532))</f>
        <v>-0.21030548846802133</v>
      </c>
      <c r="M532" s="42">
        <f>IF(AZ620&lt;0.75,1/0,IF(AZ$624&lt;0.75,1/0,AF532))</f>
        <v>0.42367939768539919</v>
      </c>
      <c r="N532" s="42">
        <f>IF(BA620&lt;0.75,1/0,IF(BA$624&lt;0.75,1/0,AG532))</f>
        <v>-0.167032585512077</v>
      </c>
      <c r="O532" s="42">
        <f>IF(BB620&lt;0.75,1/0,IF(BB$624&lt;0.75,1/0,AH532))</f>
        <v>-0.2725720204160994</v>
      </c>
      <c r="P532" s="42" t="e">
        <f>IF(BC620&lt;0.75,1/0,IF(BC$624&lt;0.75,1/0,AI532))</f>
        <v>#DIV/0!</v>
      </c>
      <c r="Q532" s="42" t="e">
        <f>IF(BD620&lt;0.75,1/0,IF(BD$624&lt;0.75,1/0,AJ532))</f>
        <v>#DIV/0!</v>
      </c>
      <c r="R532" s="42">
        <f>IF(BE620&lt;0.75,1/0,IF(BE$624&lt;0.75,1/0,AK532))</f>
        <v>-9.2122469957691466E-2</v>
      </c>
      <c r="S532" s="42">
        <f>IF(BF620&lt;0.75,1/0,IF(BF$624&lt;0.75,1/0,AL532))</f>
        <v>-0.11577919543978055</v>
      </c>
      <c r="U532" s="5" t="s">
        <v>46</v>
      </c>
      <c r="V532" s="6" t="s">
        <v>155</v>
      </c>
      <c r="W532" s="7" t="s">
        <v>140</v>
      </c>
      <c r="X532" s="1">
        <v>-0.30990360195932409</v>
      </c>
      <c r="Y532" s="1" t="e">
        <v>#N/A</v>
      </c>
      <c r="Z532" s="1">
        <v>-0.30793547398268029</v>
      </c>
      <c r="AA532" s="1" t="e">
        <v>#N/A</v>
      </c>
      <c r="AB532" s="1">
        <v>-2.9511187329652633E-2</v>
      </c>
      <c r="AC532" s="1">
        <v>0.28155453309804934</v>
      </c>
      <c r="AD532" s="1" t="e">
        <v>#N/A</v>
      </c>
      <c r="AE532" s="1">
        <v>-0.21030548846802133</v>
      </c>
      <c r="AF532" s="1">
        <v>0.42367939768539919</v>
      </c>
      <c r="AG532" s="1">
        <v>-0.167032585512077</v>
      </c>
      <c r="AH532" s="1">
        <v>-0.2725720204160994</v>
      </c>
      <c r="AI532" s="1" t="e">
        <v>#N/A</v>
      </c>
      <c r="AJ532" s="1" t="e">
        <v>#N/A</v>
      </c>
      <c r="AK532" s="1">
        <v>-9.2122469957691466E-2</v>
      </c>
      <c r="AL532" s="1">
        <v>-0.11577919543978055</v>
      </c>
      <c r="AO532" s="41" t="s">
        <v>79</v>
      </c>
      <c r="AP532" s="38" t="s">
        <v>77</v>
      </c>
      <c r="AQ532" s="39" t="s">
        <v>140</v>
      </c>
      <c r="AR532" s="42">
        <f t="shared" si="750"/>
        <v>1</v>
      </c>
      <c r="AS532" s="42">
        <f t="shared" si="750"/>
        <v>0</v>
      </c>
      <c r="AT532" s="42">
        <f t="shared" si="750"/>
        <v>0.95833333333333337</v>
      </c>
      <c r="AU532" s="42">
        <f t="shared" si="750"/>
        <v>0</v>
      </c>
      <c r="AV532" s="42">
        <f t="shared" si="750"/>
        <v>0.97023809523809523</v>
      </c>
      <c r="AW532" s="42">
        <f t="shared" si="750"/>
        <v>0.9732142857142857</v>
      </c>
      <c r="AX532" s="42">
        <f t="shared" si="750"/>
        <v>0.9375</v>
      </c>
      <c r="AY532" s="42">
        <f t="shared" si="750"/>
        <v>1</v>
      </c>
      <c r="AZ532" s="42">
        <f t="shared" si="750"/>
        <v>1</v>
      </c>
      <c r="BA532" s="42">
        <f t="shared" si="750"/>
        <v>1</v>
      </c>
      <c r="BB532" s="42">
        <f t="shared" si="750"/>
        <v>1</v>
      </c>
      <c r="BC532" s="42">
        <f t="shared" si="750"/>
        <v>1</v>
      </c>
      <c r="BD532" s="42">
        <f t="shared" si="750"/>
        <v>0.98809523809523814</v>
      </c>
      <c r="BE532" s="42">
        <f t="shared" si="750"/>
        <v>1</v>
      </c>
      <c r="BF532" s="42">
        <f t="shared" si="750"/>
        <v>1</v>
      </c>
      <c r="BH532" s="41" t="s">
        <v>79</v>
      </c>
      <c r="BI532" s="38" t="s">
        <v>77</v>
      </c>
      <c r="BJ532" s="39" t="s">
        <v>140</v>
      </c>
      <c r="BK532" s="27">
        <v>336</v>
      </c>
      <c r="BL532" s="27">
        <v>0</v>
      </c>
      <c r="BM532" s="27">
        <v>322</v>
      </c>
      <c r="BN532" s="27">
        <v>0</v>
      </c>
      <c r="BO532" s="27">
        <v>326</v>
      </c>
      <c r="BP532" s="27">
        <v>327</v>
      </c>
      <c r="BQ532" s="27">
        <v>315</v>
      </c>
      <c r="BR532" s="27">
        <v>336</v>
      </c>
      <c r="BS532" s="27">
        <v>336</v>
      </c>
      <c r="BT532" s="27">
        <v>336</v>
      </c>
      <c r="BU532" s="27">
        <v>336</v>
      </c>
      <c r="BV532" s="27">
        <v>336</v>
      </c>
      <c r="BW532" s="27">
        <v>332</v>
      </c>
      <c r="BX532" s="27">
        <v>336</v>
      </c>
      <c r="BY532" s="27">
        <v>336</v>
      </c>
    </row>
    <row r="533" spans="2:77" x14ac:dyDescent="0.25">
      <c r="B533" s="41" t="s">
        <v>46</v>
      </c>
      <c r="C533" s="38" t="s">
        <v>156</v>
      </c>
      <c r="D533" s="39" t="s">
        <v>140</v>
      </c>
      <c r="E533" s="42">
        <f>IF(AR621&lt;0.75,1/0,IF(AR$624&lt;0.75,1/0,X533))</f>
        <v>-0.17585851534191121</v>
      </c>
      <c r="F533" s="42" t="e">
        <f>IF(AS621&lt;0.75,1/0,IF(AS$624&lt;0.75,1/0,Y533))</f>
        <v>#DIV/0!</v>
      </c>
      <c r="G533" s="42">
        <f>IF(AT621&lt;0.75,1/0,IF(AT$624&lt;0.75,1/0,Z533))</f>
        <v>9.7614476375862402E-4</v>
      </c>
      <c r="H533" s="42" t="e">
        <f>IF(AU621&lt;0.75,1/0,IF(AU$624&lt;0.75,1/0,AA533))</f>
        <v>#DIV/0!</v>
      </c>
      <c r="I533" s="42">
        <f>IF(AV621&lt;0.75,1/0,IF(AV$624&lt;0.75,1/0,AB533))</f>
        <v>-4.5445651578917667E-2</v>
      </c>
      <c r="J533" s="42">
        <f>IF(AW621&lt;0.75,1/0,IF(AW$624&lt;0.75,1/0,AC533))</f>
        <v>0.17050294784569964</v>
      </c>
      <c r="K533" s="42" t="e">
        <f>IF(AX621&lt;0.75,1/0,IF(AX$624&lt;0.75,1/0,AD533))</f>
        <v>#DIV/0!</v>
      </c>
      <c r="L533" s="42">
        <f>IF(AY621&lt;0.75,1/0,IF(AY$624&lt;0.75,1/0,AE533))</f>
        <v>-0.10686931178295311</v>
      </c>
      <c r="M533" s="42">
        <f>IF(AZ621&lt;0.75,1/0,IF(AZ$624&lt;0.75,1/0,AF533))</f>
        <v>0.66952421322795641</v>
      </c>
      <c r="N533" s="42">
        <f>IF(BA621&lt;0.75,1/0,IF(BA$624&lt;0.75,1/0,AG533))</f>
        <v>-0.12309871490292013</v>
      </c>
      <c r="O533" s="42">
        <f>IF(BB621&lt;0.75,1/0,IF(BB$624&lt;0.75,1/0,AH533))</f>
        <v>-0.31317080175756118</v>
      </c>
      <c r="P533" s="42" t="e">
        <f>IF(BC621&lt;0.75,1/0,IF(BC$624&lt;0.75,1/0,AI533))</f>
        <v>#DIV/0!</v>
      </c>
      <c r="Q533" s="42" t="e">
        <f>IF(BD621&lt;0.75,1/0,IF(BD$624&lt;0.75,1/0,AJ533))</f>
        <v>#DIV/0!</v>
      </c>
      <c r="R533" s="42">
        <f>IF(BE621&lt;0.75,1/0,IF(BE$624&lt;0.75,1/0,AK533))</f>
        <v>-3.7758935536974514E-2</v>
      </c>
      <c r="S533" s="42">
        <f>IF(BF621&lt;0.75,1/0,IF(BF$624&lt;0.75,1/0,AL533))</f>
        <v>7.5426977127319494E-2</v>
      </c>
      <c r="U533" s="5" t="s">
        <v>46</v>
      </c>
      <c r="V533" s="6" t="s">
        <v>156</v>
      </c>
      <c r="W533" s="7" t="s">
        <v>140</v>
      </c>
      <c r="X533" s="1">
        <v>-0.17585851534191121</v>
      </c>
      <c r="Y533" s="1" t="e">
        <v>#N/A</v>
      </c>
      <c r="Z533" s="1">
        <v>9.7614476375862402E-4</v>
      </c>
      <c r="AA533" s="1" t="e">
        <v>#N/A</v>
      </c>
      <c r="AB533" s="1">
        <v>-4.5445651578917667E-2</v>
      </c>
      <c r="AC533" s="1">
        <v>0.17050294784569964</v>
      </c>
      <c r="AD533" s="1" t="e">
        <v>#N/A</v>
      </c>
      <c r="AE533" s="1">
        <v>-0.10686931178295311</v>
      </c>
      <c r="AF533" s="1">
        <v>0.66952421322795641</v>
      </c>
      <c r="AG533" s="1">
        <v>-0.12309871490292013</v>
      </c>
      <c r="AH533" s="1">
        <v>-0.31317080175756118</v>
      </c>
      <c r="AI533" s="1" t="e">
        <v>#N/A</v>
      </c>
      <c r="AJ533" s="1" t="e">
        <v>#N/A</v>
      </c>
      <c r="AK533" s="1">
        <v>-3.7758935536974514E-2</v>
      </c>
      <c r="AL533" s="1">
        <v>7.5426977127319494E-2</v>
      </c>
      <c r="AO533" s="41" t="s">
        <v>79</v>
      </c>
      <c r="AP533" s="38" t="s">
        <v>164</v>
      </c>
      <c r="AQ533" s="39" t="s">
        <v>140</v>
      </c>
      <c r="AR533" s="42">
        <f t="shared" ref="AR533:BF533" si="751">BK533/360</f>
        <v>0.8666666666666667</v>
      </c>
      <c r="AS533" s="42">
        <f t="shared" si="751"/>
        <v>0</v>
      </c>
      <c r="AT533" s="42">
        <f t="shared" si="751"/>
        <v>0.8305555555555556</v>
      </c>
      <c r="AU533" s="42">
        <f t="shared" si="751"/>
        <v>0</v>
      </c>
      <c r="AV533" s="42">
        <f t="shared" si="751"/>
        <v>0.83888888888888891</v>
      </c>
      <c r="AW533" s="42">
        <f t="shared" si="751"/>
        <v>0.83611111111111114</v>
      </c>
      <c r="AX533" s="42">
        <f t="shared" si="751"/>
        <v>0.84722222222222221</v>
      </c>
      <c r="AY533" s="42">
        <f t="shared" si="751"/>
        <v>0.8666666666666667</v>
      </c>
      <c r="AZ533" s="42">
        <f t="shared" si="751"/>
        <v>0.8666666666666667</v>
      </c>
      <c r="BA533" s="42">
        <f t="shared" si="751"/>
        <v>0.8666666666666667</v>
      </c>
      <c r="BB533" s="42">
        <f t="shared" si="751"/>
        <v>0.8666666666666667</v>
      </c>
      <c r="BC533" s="42">
        <f t="shared" si="751"/>
        <v>0.8666666666666667</v>
      </c>
      <c r="BD533" s="42">
        <f t="shared" si="751"/>
        <v>0</v>
      </c>
      <c r="BE533" s="42">
        <f t="shared" si="751"/>
        <v>0.8666666666666667</v>
      </c>
      <c r="BF533" s="42">
        <f t="shared" si="751"/>
        <v>0.8666666666666667</v>
      </c>
      <c r="BH533" s="41" t="s">
        <v>79</v>
      </c>
      <c r="BI533" s="38" t="s">
        <v>164</v>
      </c>
      <c r="BJ533" s="39" t="s">
        <v>140</v>
      </c>
      <c r="BK533" s="27">
        <v>312</v>
      </c>
      <c r="BL533" s="27">
        <v>0</v>
      </c>
      <c r="BM533" s="27">
        <v>299</v>
      </c>
      <c r="BN533" s="27">
        <v>0</v>
      </c>
      <c r="BO533" s="27">
        <v>302</v>
      </c>
      <c r="BP533" s="27">
        <v>301</v>
      </c>
      <c r="BQ533" s="27">
        <v>305</v>
      </c>
      <c r="BR533" s="27">
        <v>312</v>
      </c>
      <c r="BS533" s="27">
        <v>312</v>
      </c>
      <c r="BT533" s="27">
        <v>312</v>
      </c>
      <c r="BU533" s="27">
        <v>312</v>
      </c>
      <c r="BV533" s="27">
        <v>312</v>
      </c>
      <c r="BW533" s="27">
        <v>0</v>
      </c>
      <c r="BX533" s="27">
        <v>312</v>
      </c>
      <c r="BY533" s="27">
        <v>312</v>
      </c>
    </row>
    <row r="534" spans="2:77" x14ac:dyDescent="0.25">
      <c r="B534" s="41" t="s">
        <v>46</v>
      </c>
      <c r="C534" s="38" t="s">
        <v>157</v>
      </c>
      <c r="D534" s="39" t="s">
        <v>140</v>
      </c>
      <c r="E534" s="42">
        <f>IF(AR622&lt;0.75,1/0,IF(AR$624&lt;0.75,1/0,X534))</f>
        <v>0.20045905174500844</v>
      </c>
      <c r="F534" s="42" t="e">
        <f>IF(AS622&lt;0.75,1/0,IF(AS$624&lt;0.75,1/0,Y534))</f>
        <v>#DIV/0!</v>
      </c>
      <c r="G534" s="42">
        <f>IF(AT622&lt;0.75,1/0,IF(AT$624&lt;0.75,1/0,Z534))</f>
        <v>-3.0359156063778925E-2</v>
      </c>
      <c r="H534" s="42" t="e">
        <f>IF(AU622&lt;0.75,1/0,IF(AU$624&lt;0.75,1/0,AA534))</f>
        <v>#DIV/0!</v>
      </c>
      <c r="I534" s="42">
        <f>IF(AV622&lt;0.75,1/0,IF(AV$624&lt;0.75,1/0,AB534))</f>
        <v>-4.9318877468949252E-2</v>
      </c>
      <c r="J534" s="42">
        <f>IF(AW622&lt;0.75,1/0,IF(AW$624&lt;0.75,1/0,AC534))</f>
        <v>1.1910276270522937</v>
      </c>
      <c r="K534" s="42" t="e">
        <f>IF(AX622&lt;0.75,1/0,IF(AX$624&lt;0.75,1/0,AD534))</f>
        <v>#DIV/0!</v>
      </c>
      <c r="L534" s="42">
        <f>IF(AY622&lt;0.75,1/0,IF(AY$624&lt;0.75,1/0,AE534))</f>
        <v>7.3490074875738554E-2</v>
      </c>
      <c r="M534" s="42">
        <f>IF(AZ622&lt;0.75,1/0,IF(AZ$624&lt;0.75,1/0,AF534))</f>
        <v>0.56443830121910099</v>
      </c>
      <c r="N534" s="42">
        <f>IF(BA622&lt;0.75,1/0,IF(BA$624&lt;0.75,1/0,AG534))</f>
        <v>-9.2488084248287805E-4</v>
      </c>
      <c r="O534" s="42">
        <f>IF(BB622&lt;0.75,1/0,IF(BB$624&lt;0.75,1/0,AH534))</f>
        <v>-0.14524269179204963</v>
      </c>
      <c r="P534" s="42" t="e">
        <f>IF(BC622&lt;0.75,1/0,IF(BC$624&lt;0.75,1/0,AI534))</f>
        <v>#DIV/0!</v>
      </c>
      <c r="Q534" s="42" t="e">
        <f>IF(BD622&lt;0.75,1/0,IF(BD$624&lt;0.75,1/0,AJ534))</f>
        <v>#DIV/0!</v>
      </c>
      <c r="R534" s="42">
        <f>IF(BE622&lt;0.75,1/0,IF(BE$624&lt;0.75,1/0,AK534))</f>
        <v>7.1320861686574144E-2</v>
      </c>
      <c r="S534" s="42">
        <f>IF(BF622&lt;0.75,1/0,IF(BF$624&lt;0.75,1/0,AL534))</f>
        <v>0.20850148270235302</v>
      </c>
      <c r="U534" s="5" t="s">
        <v>46</v>
      </c>
      <c r="V534" s="6" t="s">
        <v>157</v>
      </c>
      <c r="W534" s="7" t="s">
        <v>140</v>
      </c>
      <c r="X534" s="1">
        <v>0.20045905174500844</v>
      </c>
      <c r="Y534" s="1" t="e">
        <v>#N/A</v>
      </c>
      <c r="Z534" s="1">
        <v>-3.0359156063778925E-2</v>
      </c>
      <c r="AA534" s="1" t="e">
        <v>#N/A</v>
      </c>
      <c r="AB534" s="1">
        <v>-4.9318877468949252E-2</v>
      </c>
      <c r="AC534" s="1">
        <v>1.1910276270522937</v>
      </c>
      <c r="AD534" s="1" t="e">
        <v>#N/A</v>
      </c>
      <c r="AE534" s="1">
        <v>7.3490074875738554E-2</v>
      </c>
      <c r="AF534" s="1">
        <v>0.56443830121910099</v>
      </c>
      <c r="AG534" s="1">
        <v>-9.2488084248287805E-4</v>
      </c>
      <c r="AH534" s="1">
        <v>-0.14524269179204963</v>
      </c>
      <c r="AI534" s="1" t="e">
        <v>#N/A</v>
      </c>
      <c r="AJ534" s="1" t="e">
        <v>#N/A</v>
      </c>
      <c r="AK534" s="1">
        <v>7.1320861686574144E-2</v>
      </c>
      <c r="AL534" s="1">
        <v>0.20850148270235302</v>
      </c>
      <c r="AO534" s="41" t="s">
        <v>34</v>
      </c>
      <c r="AP534" s="38" t="s">
        <v>159</v>
      </c>
      <c r="AQ534" s="39" t="s">
        <v>140</v>
      </c>
      <c r="AR534" s="42">
        <f>BK534/360</f>
        <v>1</v>
      </c>
      <c r="AS534" s="42">
        <f t="shared" ref="AS534:AS540" si="752">BL534/360</f>
        <v>0.98333333333333328</v>
      </c>
      <c r="AT534" s="42">
        <f t="shared" ref="AT534:AT540" si="753">BM534/360</f>
        <v>0.95833333333333337</v>
      </c>
      <c r="AU534" s="42">
        <f t="shared" ref="AU534:AU540" si="754">BN534/360</f>
        <v>0.9916666666666667</v>
      </c>
      <c r="AV534" s="42">
        <f t="shared" ref="AV534:AV540" si="755">BO534/360</f>
        <v>1</v>
      </c>
      <c r="AW534" s="42">
        <f t="shared" ref="AW534:AW540" si="756">BP534/360</f>
        <v>0.99444444444444446</v>
      </c>
      <c r="AX534" s="42">
        <f t="shared" ref="AX534:AX540" si="757">BQ534/360</f>
        <v>0.97499999999999998</v>
      </c>
      <c r="AY534" s="42">
        <f t="shared" ref="AY534:AY540" si="758">BR534/360</f>
        <v>0.99444444444444446</v>
      </c>
      <c r="AZ534" s="42">
        <f t="shared" ref="AZ534:AZ540" si="759">BS534/360</f>
        <v>1</v>
      </c>
      <c r="BA534" s="42">
        <f t="shared" ref="BA534:BA540" si="760">BT534/360</f>
        <v>1</v>
      </c>
      <c r="BB534" s="42">
        <f t="shared" ref="BB534:BB540" si="761">BU534/360</f>
        <v>0</v>
      </c>
      <c r="BC534" s="42">
        <f t="shared" ref="BC534:BC540" si="762">BV534/360</f>
        <v>1</v>
      </c>
      <c r="BD534" s="42">
        <f t="shared" ref="BD534:BD540" si="763">BW534/360</f>
        <v>1</v>
      </c>
      <c r="BE534" s="42">
        <f t="shared" ref="BE534:BE540" si="764">BX534/360</f>
        <v>1</v>
      </c>
      <c r="BF534" s="42">
        <f t="shared" ref="BF534:BF540" si="765">BY534/360</f>
        <v>1</v>
      </c>
      <c r="BH534" s="41" t="s">
        <v>34</v>
      </c>
      <c r="BI534" s="38" t="s">
        <v>159</v>
      </c>
      <c r="BJ534" s="39" t="s">
        <v>140</v>
      </c>
      <c r="BK534" s="27">
        <v>360</v>
      </c>
      <c r="BL534" s="27">
        <v>354</v>
      </c>
      <c r="BM534" s="27">
        <v>345</v>
      </c>
      <c r="BN534" s="27">
        <v>357</v>
      </c>
      <c r="BO534" s="27">
        <v>360</v>
      </c>
      <c r="BP534" s="27">
        <v>358</v>
      </c>
      <c r="BQ534" s="27">
        <v>351</v>
      </c>
      <c r="BR534" s="27">
        <v>358</v>
      </c>
      <c r="BS534" s="27">
        <v>360</v>
      </c>
      <c r="BT534" s="27">
        <v>360</v>
      </c>
      <c r="BU534" s="27">
        <v>0</v>
      </c>
      <c r="BV534" s="27">
        <v>360</v>
      </c>
      <c r="BW534" s="27">
        <v>360</v>
      </c>
      <c r="BX534" s="27">
        <v>360</v>
      </c>
      <c r="BY534" s="27">
        <v>360</v>
      </c>
    </row>
    <row r="535" spans="2:77" x14ac:dyDescent="0.25">
      <c r="B535" s="41" t="s">
        <v>46</v>
      </c>
      <c r="C535" s="38" t="s">
        <v>158</v>
      </c>
      <c r="D535" s="39" t="s">
        <v>140</v>
      </c>
      <c r="E535" s="42">
        <f>IF(AR623&lt;0.75,1/0,IF(AR$624&lt;0.75,1/0,X535))</f>
        <v>3.6408710665924326E-2</v>
      </c>
      <c r="F535" s="42" t="e">
        <f>IF(AS623&lt;0.75,1/0,IF(AS$624&lt;0.75,1/0,Y535))</f>
        <v>#DIV/0!</v>
      </c>
      <c r="G535" s="42">
        <f>IF(AT623&lt;0.75,1/0,IF(AT$624&lt;0.75,1/0,Z535))</f>
        <v>9.6896635491314997E-2</v>
      </c>
      <c r="H535" s="42" t="e">
        <f>IF(AU623&lt;0.75,1/0,IF(AU$624&lt;0.75,1/0,AA535))</f>
        <v>#DIV/0!</v>
      </c>
      <c r="I535" s="42">
        <f>IF(AV623&lt;0.75,1/0,IF(AV$624&lt;0.75,1/0,AB535))</f>
        <v>-9.169350741930804E-2</v>
      </c>
      <c r="J535" s="42">
        <f>IF(AW623&lt;0.75,1/0,IF(AW$624&lt;0.75,1/0,AC535))</f>
        <v>0.11211007681461571</v>
      </c>
      <c r="K535" s="42" t="e">
        <f>IF(AX623&lt;0.75,1/0,IF(AX$624&lt;0.75,1/0,AD535))</f>
        <v>#DIV/0!</v>
      </c>
      <c r="L535" s="42">
        <f>IF(AY623&lt;0.75,1/0,IF(AY$624&lt;0.75,1/0,AE535))</f>
        <v>7.4716366773079024E-2</v>
      </c>
      <c r="M535" s="42">
        <f>IF(AZ623&lt;0.75,1/0,IF(AZ$624&lt;0.75,1/0,AF535))</f>
        <v>1.2267434273056876E-2</v>
      </c>
      <c r="N535" s="42">
        <f>IF(BA623&lt;0.75,1/0,IF(BA$624&lt;0.75,1/0,AG535))</f>
        <v>-6.4671586980942553E-2</v>
      </c>
      <c r="O535" s="42">
        <f>IF(BB623&lt;0.75,1/0,IF(BB$624&lt;0.75,1/0,AH535))</f>
        <v>-8.6741638858667369E-2</v>
      </c>
      <c r="P535" s="42" t="e">
        <f>IF(BC623&lt;0.75,1/0,IF(BC$624&lt;0.75,1/0,AI535))</f>
        <v>#DIV/0!</v>
      </c>
      <c r="Q535" s="42" t="e">
        <f>IF(BD623&lt;0.75,1/0,IF(BD$624&lt;0.75,1/0,AJ535))</f>
        <v>#DIV/0!</v>
      </c>
      <c r="R535" s="42">
        <f>IF(BE623&lt;0.75,1/0,IF(BE$624&lt;0.75,1/0,AK535))</f>
        <v>-3.0363788365856514E-2</v>
      </c>
      <c r="S535" s="42">
        <f>IF(BF623&lt;0.75,1/0,IF(BF$624&lt;0.75,1/0,AL535))</f>
        <v>0.14030574553638986</v>
      </c>
      <c r="U535" s="5" t="s">
        <v>46</v>
      </c>
      <c r="V535" s="6" t="s">
        <v>158</v>
      </c>
      <c r="W535" s="7" t="s">
        <v>140</v>
      </c>
      <c r="X535" s="1">
        <v>3.6408710665924326E-2</v>
      </c>
      <c r="Y535" s="1" t="e">
        <v>#N/A</v>
      </c>
      <c r="Z535" s="1">
        <v>9.6896635491314997E-2</v>
      </c>
      <c r="AA535" s="1" t="e">
        <v>#N/A</v>
      </c>
      <c r="AB535" s="1">
        <v>-9.169350741930804E-2</v>
      </c>
      <c r="AC535" s="1">
        <v>0.11211007681461571</v>
      </c>
      <c r="AD535" s="1" t="e">
        <v>#N/A</v>
      </c>
      <c r="AE535" s="1">
        <v>7.4716366773079024E-2</v>
      </c>
      <c r="AF535" s="1">
        <v>1.2267434273056876E-2</v>
      </c>
      <c r="AG535" s="1">
        <v>-6.4671586980942553E-2</v>
      </c>
      <c r="AH535" s="1">
        <v>-8.6741638858667369E-2</v>
      </c>
      <c r="AI535" s="1" t="e">
        <v>#N/A</v>
      </c>
      <c r="AJ535" s="1" t="e">
        <v>#N/A</v>
      </c>
      <c r="AK535" s="1">
        <v>-3.0363788365856514E-2</v>
      </c>
      <c r="AL535" s="1">
        <v>0.14030574553638986</v>
      </c>
      <c r="AO535" s="41" t="s">
        <v>34</v>
      </c>
      <c r="AP535" s="38" t="s">
        <v>160</v>
      </c>
      <c r="AQ535" s="39" t="s">
        <v>140</v>
      </c>
      <c r="AR535" s="42">
        <f t="shared" ref="AR535:AR540" si="766">BK535/360</f>
        <v>1</v>
      </c>
      <c r="AS535" s="42">
        <f t="shared" si="752"/>
        <v>0.98333333333333328</v>
      </c>
      <c r="AT535" s="42">
        <f t="shared" si="753"/>
        <v>0.95833333333333337</v>
      </c>
      <c r="AU535" s="42">
        <f t="shared" si="754"/>
        <v>0.9916666666666667</v>
      </c>
      <c r="AV535" s="42">
        <f t="shared" si="755"/>
        <v>1</v>
      </c>
      <c r="AW535" s="42">
        <f t="shared" si="756"/>
        <v>0.98888888888888893</v>
      </c>
      <c r="AX535" s="42">
        <f t="shared" si="757"/>
        <v>0</v>
      </c>
      <c r="AY535" s="42">
        <f t="shared" si="758"/>
        <v>1</v>
      </c>
      <c r="AZ535" s="42">
        <f t="shared" si="759"/>
        <v>0.99722222222222223</v>
      </c>
      <c r="BA535" s="42">
        <f t="shared" si="760"/>
        <v>1</v>
      </c>
      <c r="BB535" s="42">
        <f t="shared" si="761"/>
        <v>1</v>
      </c>
      <c r="BC535" s="42">
        <f t="shared" si="762"/>
        <v>1</v>
      </c>
      <c r="BD535" s="42">
        <f t="shared" si="763"/>
        <v>1</v>
      </c>
      <c r="BE535" s="42">
        <f t="shared" si="764"/>
        <v>1</v>
      </c>
      <c r="BF535" s="42">
        <f t="shared" si="765"/>
        <v>1</v>
      </c>
      <c r="BH535" s="41" t="s">
        <v>34</v>
      </c>
      <c r="BI535" s="38" t="s">
        <v>160</v>
      </c>
      <c r="BJ535" s="39" t="s">
        <v>140</v>
      </c>
      <c r="BK535" s="27">
        <v>360</v>
      </c>
      <c r="BL535" s="27">
        <v>354</v>
      </c>
      <c r="BM535" s="27">
        <v>345</v>
      </c>
      <c r="BN535" s="27">
        <v>357</v>
      </c>
      <c r="BO535" s="27">
        <v>360</v>
      </c>
      <c r="BP535" s="27">
        <v>356</v>
      </c>
      <c r="BQ535" s="27">
        <v>0</v>
      </c>
      <c r="BR535" s="27">
        <v>360</v>
      </c>
      <c r="BS535" s="27">
        <v>359</v>
      </c>
      <c r="BT535" s="27">
        <v>360</v>
      </c>
      <c r="BU535" s="27">
        <v>360</v>
      </c>
      <c r="BV535" s="27">
        <v>360</v>
      </c>
      <c r="BW535" s="27">
        <v>360</v>
      </c>
      <c r="BX535" s="27">
        <v>360</v>
      </c>
      <c r="BY535" s="27">
        <v>360</v>
      </c>
    </row>
    <row r="536" spans="2:77" x14ac:dyDescent="0.25">
      <c r="B536" s="41" t="s">
        <v>47</v>
      </c>
      <c r="C536" s="38" t="s">
        <v>153</v>
      </c>
      <c r="D536" s="39" t="s">
        <v>140</v>
      </c>
      <c r="E536" s="42">
        <f>IF(AR625&lt;0.75,1/0,IF(AR$631&lt;0.75,1/0,X536))</f>
        <v>-0.80273893443043054</v>
      </c>
      <c r="F536" s="42" t="e">
        <f>IF(AS625&lt;0.75,1/0,IF(AS$631&lt;0.75,1/0,Y536))</f>
        <v>#DIV/0!</v>
      </c>
      <c r="G536" s="42">
        <f>IF(AT625&lt;0.75,1/0,IF(AT$631&lt;0.75,1/0,Z536))</f>
        <v>-0.37534846674631561</v>
      </c>
      <c r="H536" s="42" t="e">
        <f>IF(AU625&lt;0.75,1/0,IF(AU$631&lt;0.75,1/0,AA536))</f>
        <v>#DIV/0!</v>
      </c>
      <c r="I536" s="42">
        <f>IF(AV625&lt;0.75,1/0,IF(AV$631&lt;0.75,1/0,AB536))</f>
        <v>-0.2670782830409526</v>
      </c>
      <c r="J536" s="42">
        <f>IF(AW625&lt;0.75,1/0,IF(AW$631&lt;0.75,1/0,AC536))</f>
        <v>2.4863387542452653E-2</v>
      </c>
      <c r="K536" s="42" t="e">
        <f>IF(AX625&lt;0.75,1/0,IF(AX$631&lt;0.75,1/0,AD536))</f>
        <v>#DIV/0!</v>
      </c>
      <c r="L536" s="42">
        <f>IF(AY625&lt;0.75,1/0,IF(AY$631&lt;0.75,1/0,AE536))</f>
        <v>-0.37505924355652742</v>
      </c>
      <c r="M536" s="42">
        <f>IF(AZ625&lt;0.75,1/0,IF(AZ$631&lt;0.75,1/0,AF536))</f>
        <v>0.23043423070148839</v>
      </c>
      <c r="N536" s="42">
        <f>IF(BA625&lt;0.75,1/0,IF(BA$631&lt;0.75,1/0,AG536))</f>
        <v>-0.38183965586296631</v>
      </c>
      <c r="O536" s="42" t="e">
        <f>IF(BB625&lt;0.75,1/0,IF(BB$631&lt;0.75,1/0,AH536))</f>
        <v>#DIV/0!</v>
      </c>
      <c r="P536" s="42" t="e">
        <f>IF(BC625&lt;0.75,1/0,IF(BC$631&lt;0.75,1/0,AI536))</f>
        <v>#DIV/0!</v>
      </c>
      <c r="Q536" s="42" t="e">
        <f>IF(BD625&lt;0.75,1/0,IF(BD$631&lt;0.75,1/0,AJ536))</f>
        <v>#DIV/0!</v>
      </c>
      <c r="R536" s="42">
        <f>IF(BE625&lt;0.75,1/0,IF(BE$631&lt;0.75,1/0,AK536))</f>
        <v>-0.24487295029199285</v>
      </c>
      <c r="S536" s="42">
        <f>IF(BF625&lt;0.75,1/0,IF(BF$631&lt;0.75,1/0,AL536))</f>
        <v>-0.25852340490940684</v>
      </c>
      <c r="U536" s="5" t="s">
        <v>47</v>
      </c>
      <c r="V536" s="6" t="s">
        <v>153</v>
      </c>
      <c r="W536" s="7" t="s">
        <v>140</v>
      </c>
      <c r="X536" s="1">
        <v>-0.80273893443043054</v>
      </c>
      <c r="Y536" s="1" t="e">
        <v>#N/A</v>
      </c>
      <c r="Z536" s="1">
        <v>-0.37534846674631561</v>
      </c>
      <c r="AA536" s="1" t="e">
        <v>#N/A</v>
      </c>
      <c r="AB536" s="1">
        <v>-0.2670782830409526</v>
      </c>
      <c r="AC536" s="1">
        <v>2.4863387542452653E-2</v>
      </c>
      <c r="AD536" s="1" t="e">
        <v>#N/A</v>
      </c>
      <c r="AE536" s="1">
        <v>-0.37505924355652742</v>
      </c>
      <c r="AF536" s="1">
        <v>0.23043423070148839</v>
      </c>
      <c r="AG536" s="1">
        <v>-0.38183965586296631</v>
      </c>
      <c r="AH536" s="1" t="e">
        <v>#N/A</v>
      </c>
      <c r="AI536" s="1" t="e">
        <v>#N/A</v>
      </c>
      <c r="AJ536" s="1" t="e">
        <v>#N/A</v>
      </c>
      <c r="AK536" s="1">
        <v>-0.24487295029199285</v>
      </c>
      <c r="AL536" s="1">
        <v>-0.25852340490940684</v>
      </c>
      <c r="AO536" s="41" t="s">
        <v>34</v>
      </c>
      <c r="AP536" s="38" t="s">
        <v>161</v>
      </c>
      <c r="AQ536" s="39" t="s">
        <v>140</v>
      </c>
      <c r="AR536" s="42">
        <f t="shared" si="766"/>
        <v>1</v>
      </c>
      <c r="AS536" s="42">
        <f t="shared" si="752"/>
        <v>0.98333333333333328</v>
      </c>
      <c r="AT536" s="42">
        <f t="shared" si="753"/>
        <v>0.95833333333333337</v>
      </c>
      <c r="AU536" s="42">
        <f t="shared" si="754"/>
        <v>0</v>
      </c>
      <c r="AV536" s="42">
        <f t="shared" si="755"/>
        <v>1</v>
      </c>
      <c r="AW536" s="42">
        <f t="shared" si="756"/>
        <v>0.98888888888888893</v>
      </c>
      <c r="AX536" s="42">
        <f t="shared" si="757"/>
        <v>0.98055555555555551</v>
      </c>
      <c r="AY536" s="42">
        <f t="shared" si="758"/>
        <v>1</v>
      </c>
      <c r="AZ536" s="42">
        <f t="shared" si="759"/>
        <v>1</v>
      </c>
      <c r="BA536" s="42">
        <f t="shared" si="760"/>
        <v>1</v>
      </c>
      <c r="BB536" s="42">
        <f t="shared" si="761"/>
        <v>1</v>
      </c>
      <c r="BC536" s="42">
        <f t="shared" si="762"/>
        <v>1</v>
      </c>
      <c r="BD536" s="42">
        <f t="shared" si="763"/>
        <v>1</v>
      </c>
      <c r="BE536" s="42">
        <f t="shared" si="764"/>
        <v>1</v>
      </c>
      <c r="BF536" s="42">
        <f t="shared" si="765"/>
        <v>1</v>
      </c>
      <c r="BH536" s="41" t="s">
        <v>34</v>
      </c>
      <c r="BI536" s="38" t="s">
        <v>161</v>
      </c>
      <c r="BJ536" s="39" t="s">
        <v>140</v>
      </c>
      <c r="BK536" s="27">
        <v>360</v>
      </c>
      <c r="BL536" s="27">
        <v>354</v>
      </c>
      <c r="BM536" s="27">
        <v>345</v>
      </c>
      <c r="BN536" s="27">
        <v>0</v>
      </c>
      <c r="BO536" s="27">
        <v>360</v>
      </c>
      <c r="BP536" s="27">
        <v>356</v>
      </c>
      <c r="BQ536" s="27">
        <v>353</v>
      </c>
      <c r="BR536" s="27">
        <v>360</v>
      </c>
      <c r="BS536" s="27">
        <v>360</v>
      </c>
      <c r="BT536" s="27">
        <v>360</v>
      </c>
      <c r="BU536" s="27">
        <v>360</v>
      </c>
      <c r="BV536" s="27">
        <v>360</v>
      </c>
      <c r="BW536" s="27">
        <v>360</v>
      </c>
      <c r="BX536" s="27">
        <v>360</v>
      </c>
      <c r="BY536" s="27">
        <v>360</v>
      </c>
    </row>
    <row r="537" spans="2:77" x14ac:dyDescent="0.25">
      <c r="B537" s="41" t="s">
        <v>47</v>
      </c>
      <c r="C537" s="38" t="s">
        <v>154</v>
      </c>
      <c r="D537" s="39" t="s">
        <v>140</v>
      </c>
      <c r="E537" s="42">
        <f>IF(AR626&lt;0.75,1/0,IF(AR$631&lt;0.75,1/0,X537))</f>
        <v>-7.9620733504509156E-2</v>
      </c>
      <c r="F537" s="42" t="e">
        <f>IF(AS626&lt;0.75,1/0,IF(AS$631&lt;0.75,1/0,Y537))</f>
        <v>#DIV/0!</v>
      </c>
      <c r="G537" s="42">
        <f>IF(AT626&lt;0.75,1/0,IF(AT$631&lt;0.75,1/0,Z537))</f>
        <v>-0.32163859535420425</v>
      </c>
      <c r="H537" s="42" t="e">
        <f>IF(AU626&lt;0.75,1/0,IF(AU$631&lt;0.75,1/0,AA537))</f>
        <v>#DIV/0!</v>
      </c>
      <c r="I537" s="42">
        <f>IF(AV626&lt;0.75,1/0,IF(AV$631&lt;0.75,1/0,AB537))</f>
        <v>-0.17588493496553514</v>
      </c>
      <c r="J537" s="42">
        <f>IF(AW626&lt;0.75,1/0,IF(AW$631&lt;0.75,1/0,AC537))</f>
        <v>5.8132637364288753E-2</v>
      </c>
      <c r="K537" s="42" t="e">
        <f>IF(AX626&lt;0.75,1/0,IF(AX$631&lt;0.75,1/0,AD537))</f>
        <v>#DIV/0!</v>
      </c>
      <c r="L537" s="42">
        <f>IF(AY626&lt;0.75,1/0,IF(AY$631&lt;0.75,1/0,AE537))</f>
        <v>-0.25085591097974491</v>
      </c>
      <c r="M537" s="42">
        <f>IF(AZ626&lt;0.75,1/0,IF(AZ$631&lt;0.75,1/0,AF537))</f>
        <v>0.2727881355916375</v>
      </c>
      <c r="N537" s="42">
        <f>IF(BA626&lt;0.75,1/0,IF(BA$631&lt;0.75,1/0,AG537))</f>
        <v>-0.35008107241897946</v>
      </c>
      <c r="O537" s="42">
        <f>IF(BB626&lt;0.75,1/0,IF(BB$631&lt;0.75,1/0,AH537))</f>
        <v>-0.30395211468620043</v>
      </c>
      <c r="P537" s="42" t="e">
        <f>IF(BC626&lt;0.75,1/0,IF(BC$631&lt;0.75,1/0,AI537))</f>
        <v>#DIV/0!</v>
      </c>
      <c r="Q537" s="42" t="e">
        <f>IF(BD626&lt;0.75,1/0,IF(BD$631&lt;0.75,1/0,AJ537))</f>
        <v>#DIV/0!</v>
      </c>
      <c r="R537" s="42">
        <f>IF(BE626&lt;0.75,1/0,IF(BE$631&lt;0.75,1/0,AK537))</f>
        <v>-0.21783619200141402</v>
      </c>
      <c r="S537" s="42">
        <f>IF(BF626&lt;0.75,1/0,IF(BF$631&lt;0.75,1/0,AL537))</f>
        <v>-0.20194260139460662</v>
      </c>
      <c r="U537" s="5" t="s">
        <v>47</v>
      </c>
      <c r="V537" s="6" t="s">
        <v>154</v>
      </c>
      <c r="W537" s="7" t="s">
        <v>140</v>
      </c>
      <c r="X537" s="1">
        <v>-7.9620733504509156E-2</v>
      </c>
      <c r="Y537" s="1" t="e">
        <v>#N/A</v>
      </c>
      <c r="Z537" s="1">
        <v>-0.32163859535420425</v>
      </c>
      <c r="AA537" s="1" t="e">
        <v>#N/A</v>
      </c>
      <c r="AB537" s="1">
        <v>-0.17588493496553514</v>
      </c>
      <c r="AC537" s="1">
        <v>5.8132637364288753E-2</v>
      </c>
      <c r="AD537" s="1" t="e">
        <v>#N/A</v>
      </c>
      <c r="AE537" s="1">
        <v>-0.25085591097974491</v>
      </c>
      <c r="AF537" s="1">
        <v>0.2727881355916375</v>
      </c>
      <c r="AG537" s="1">
        <v>-0.35008107241897946</v>
      </c>
      <c r="AH537" s="1">
        <v>-0.30395211468620043</v>
      </c>
      <c r="AI537" s="1" t="e">
        <v>#N/A</v>
      </c>
      <c r="AJ537" s="1" t="e">
        <v>#N/A</v>
      </c>
      <c r="AK537" s="1">
        <v>-0.21783619200141402</v>
      </c>
      <c r="AL537" s="1">
        <v>-0.20194260139460662</v>
      </c>
      <c r="AO537" s="41" t="s">
        <v>34</v>
      </c>
      <c r="AP537" s="38" t="s">
        <v>162</v>
      </c>
      <c r="AQ537" s="39" t="s">
        <v>140</v>
      </c>
      <c r="AR537" s="42">
        <f t="shared" si="766"/>
        <v>1</v>
      </c>
      <c r="AS537" s="42">
        <f t="shared" si="752"/>
        <v>0.5444444444444444</v>
      </c>
      <c r="AT537" s="42">
        <f t="shared" si="753"/>
        <v>0.95833333333333337</v>
      </c>
      <c r="AU537" s="42">
        <f t="shared" si="754"/>
        <v>0</v>
      </c>
      <c r="AV537" s="42">
        <f t="shared" si="755"/>
        <v>0.99444444444444446</v>
      </c>
      <c r="AW537" s="42">
        <f t="shared" si="756"/>
        <v>0.97777777777777775</v>
      </c>
      <c r="AX537" s="42">
        <f t="shared" si="757"/>
        <v>0.9916666666666667</v>
      </c>
      <c r="AY537" s="42">
        <f t="shared" si="758"/>
        <v>1</v>
      </c>
      <c r="AZ537" s="42">
        <f t="shared" si="759"/>
        <v>1</v>
      </c>
      <c r="BA537" s="42">
        <f t="shared" si="760"/>
        <v>1</v>
      </c>
      <c r="BB537" s="42">
        <f t="shared" si="761"/>
        <v>1</v>
      </c>
      <c r="BC537" s="42">
        <f t="shared" si="762"/>
        <v>1</v>
      </c>
      <c r="BD537" s="42">
        <f t="shared" si="763"/>
        <v>1</v>
      </c>
      <c r="BE537" s="42">
        <f t="shared" si="764"/>
        <v>1</v>
      </c>
      <c r="BF537" s="42">
        <f t="shared" si="765"/>
        <v>1</v>
      </c>
      <c r="BH537" s="41" t="s">
        <v>34</v>
      </c>
      <c r="BI537" s="38" t="s">
        <v>162</v>
      </c>
      <c r="BJ537" s="39" t="s">
        <v>140</v>
      </c>
      <c r="BK537" s="27">
        <v>360</v>
      </c>
      <c r="BL537" s="27">
        <v>196</v>
      </c>
      <c r="BM537" s="27">
        <v>345</v>
      </c>
      <c r="BN537" s="27">
        <v>0</v>
      </c>
      <c r="BO537" s="27">
        <v>358</v>
      </c>
      <c r="BP537" s="27">
        <v>352</v>
      </c>
      <c r="BQ537" s="27">
        <v>357</v>
      </c>
      <c r="BR537" s="27">
        <v>360</v>
      </c>
      <c r="BS537" s="27">
        <v>360</v>
      </c>
      <c r="BT537" s="27">
        <v>360</v>
      </c>
      <c r="BU537" s="27">
        <v>360</v>
      </c>
      <c r="BV537" s="27">
        <v>360</v>
      </c>
      <c r="BW537" s="27">
        <v>360</v>
      </c>
      <c r="BX537" s="27">
        <v>360</v>
      </c>
      <c r="BY537" s="27">
        <v>360</v>
      </c>
    </row>
    <row r="538" spans="2:77" x14ac:dyDescent="0.25">
      <c r="B538" s="41" t="s">
        <v>47</v>
      </c>
      <c r="C538" s="38" t="s">
        <v>155</v>
      </c>
      <c r="D538" s="39" t="s">
        <v>140</v>
      </c>
      <c r="E538" s="42">
        <f>IF(AR627&lt;0.75,1/0,IF(AR$631&lt;0.75,1/0,X538))</f>
        <v>-0.45474745185071896</v>
      </c>
      <c r="F538" s="42" t="e">
        <f>IF(AS627&lt;0.75,1/0,IF(AS$631&lt;0.75,1/0,Y538))</f>
        <v>#DIV/0!</v>
      </c>
      <c r="G538" s="42">
        <f>IF(AT627&lt;0.75,1/0,IF(AT$631&lt;0.75,1/0,Z538))</f>
        <v>-0.26806682738506615</v>
      </c>
      <c r="H538" s="42" t="e">
        <f>IF(AU627&lt;0.75,1/0,IF(AU$631&lt;0.75,1/0,AA538))</f>
        <v>#DIV/0!</v>
      </c>
      <c r="I538" s="42">
        <f>IF(AV627&lt;0.75,1/0,IF(AV$631&lt;0.75,1/0,AB538))</f>
        <v>-3.7841600219360449E-3</v>
      </c>
      <c r="J538" s="42">
        <f>IF(AW627&lt;0.75,1/0,IF(AW$631&lt;0.75,1/0,AC538))</f>
        <v>0.47666748000328085</v>
      </c>
      <c r="K538" s="42" t="e">
        <f>IF(AX627&lt;0.75,1/0,IF(AX$631&lt;0.75,1/0,AD538))</f>
        <v>#DIV/0!</v>
      </c>
      <c r="L538" s="42">
        <f>IF(AY627&lt;0.75,1/0,IF(AY$631&lt;0.75,1/0,AE538))</f>
        <v>-0.1880548929450131</v>
      </c>
      <c r="M538" s="42">
        <f>IF(AZ627&lt;0.75,1/0,IF(AZ$631&lt;0.75,1/0,AF538))</f>
        <v>0.41245277610112274</v>
      </c>
      <c r="N538" s="42">
        <f>IF(BA627&lt;0.75,1/0,IF(BA$631&lt;0.75,1/0,AG538))</f>
        <v>-0.20113382398022972</v>
      </c>
      <c r="O538" s="42">
        <f>IF(BB627&lt;0.75,1/0,IF(BB$631&lt;0.75,1/0,AH538))</f>
        <v>-0.2098496113188405</v>
      </c>
      <c r="P538" s="42" t="e">
        <f>IF(BC627&lt;0.75,1/0,IF(BC$631&lt;0.75,1/0,AI538))</f>
        <v>#DIV/0!</v>
      </c>
      <c r="Q538" s="42" t="e">
        <f>IF(BD627&lt;0.75,1/0,IF(BD$631&lt;0.75,1/0,AJ538))</f>
        <v>#DIV/0!</v>
      </c>
      <c r="R538" s="42">
        <f>IF(BE627&lt;0.75,1/0,IF(BE$631&lt;0.75,1/0,AK538))</f>
        <v>-6.4985711723529405E-2</v>
      </c>
      <c r="S538" s="42">
        <f>IF(BF627&lt;0.75,1/0,IF(BF$631&lt;0.75,1/0,AL538))</f>
        <v>-3.4442949871674067E-2</v>
      </c>
      <c r="U538" s="5" t="s">
        <v>47</v>
      </c>
      <c r="V538" s="6" t="s">
        <v>155</v>
      </c>
      <c r="W538" s="7" t="s">
        <v>140</v>
      </c>
      <c r="X538" s="1">
        <v>-0.45474745185071896</v>
      </c>
      <c r="Y538" s="1" t="e">
        <v>#N/A</v>
      </c>
      <c r="Z538" s="1">
        <v>-0.26806682738506615</v>
      </c>
      <c r="AA538" s="1" t="e">
        <v>#N/A</v>
      </c>
      <c r="AB538" s="1">
        <v>-3.7841600219360449E-3</v>
      </c>
      <c r="AC538" s="1">
        <v>0.47666748000328085</v>
      </c>
      <c r="AD538" s="1" t="e">
        <v>#N/A</v>
      </c>
      <c r="AE538" s="1">
        <v>-0.1880548929450131</v>
      </c>
      <c r="AF538" s="1">
        <v>0.41245277610112274</v>
      </c>
      <c r="AG538" s="1">
        <v>-0.20113382398022972</v>
      </c>
      <c r="AH538" s="1">
        <v>-0.2098496113188405</v>
      </c>
      <c r="AI538" s="1" t="e">
        <v>#N/A</v>
      </c>
      <c r="AJ538" s="1" t="e">
        <v>#N/A</v>
      </c>
      <c r="AK538" s="1">
        <v>-6.4985711723529405E-2</v>
      </c>
      <c r="AL538" s="1">
        <v>-3.4442949871674067E-2</v>
      </c>
      <c r="AO538" s="41" t="s">
        <v>34</v>
      </c>
      <c r="AP538" s="38" t="s">
        <v>163</v>
      </c>
      <c r="AQ538" s="39" t="s">
        <v>140</v>
      </c>
      <c r="AR538" s="42">
        <f t="shared" si="766"/>
        <v>1</v>
      </c>
      <c r="AS538" s="42">
        <f t="shared" si="752"/>
        <v>0</v>
      </c>
      <c r="AT538" s="42">
        <f t="shared" si="753"/>
        <v>0.95833333333333337</v>
      </c>
      <c r="AU538" s="42">
        <f t="shared" si="754"/>
        <v>0</v>
      </c>
      <c r="AV538" s="42">
        <f t="shared" si="755"/>
        <v>0.98888888888888893</v>
      </c>
      <c r="AW538" s="42">
        <f t="shared" si="756"/>
        <v>0.97222222222222221</v>
      </c>
      <c r="AX538" s="42">
        <f t="shared" si="757"/>
        <v>0.96944444444444444</v>
      </c>
      <c r="AY538" s="42">
        <f t="shared" si="758"/>
        <v>1</v>
      </c>
      <c r="AZ538" s="42">
        <f t="shared" si="759"/>
        <v>1</v>
      </c>
      <c r="BA538" s="42">
        <f t="shared" si="760"/>
        <v>1</v>
      </c>
      <c r="BB538" s="42">
        <f t="shared" si="761"/>
        <v>1</v>
      </c>
      <c r="BC538" s="42">
        <f t="shared" si="762"/>
        <v>1</v>
      </c>
      <c r="BD538" s="42">
        <f t="shared" si="763"/>
        <v>0.98611111111111116</v>
      </c>
      <c r="BE538" s="42">
        <f t="shared" si="764"/>
        <v>1</v>
      </c>
      <c r="BF538" s="42">
        <f t="shared" si="765"/>
        <v>1</v>
      </c>
      <c r="BH538" s="41" t="s">
        <v>34</v>
      </c>
      <c r="BI538" s="38" t="s">
        <v>163</v>
      </c>
      <c r="BJ538" s="39" t="s">
        <v>140</v>
      </c>
      <c r="BK538" s="27">
        <v>360</v>
      </c>
      <c r="BL538" s="27">
        <v>0</v>
      </c>
      <c r="BM538" s="27">
        <v>345</v>
      </c>
      <c r="BN538" s="27">
        <v>0</v>
      </c>
      <c r="BO538" s="27">
        <v>356</v>
      </c>
      <c r="BP538" s="27">
        <v>350</v>
      </c>
      <c r="BQ538" s="27">
        <v>349</v>
      </c>
      <c r="BR538" s="27">
        <v>360</v>
      </c>
      <c r="BS538" s="27">
        <v>360</v>
      </c>
      <c r="BT538" s="27">
        <v>360</v>
      </c>
      <c r="BU538" s="27">
        <v>360</v>
      </c>
      <c r="BV538" s="27">
        <v>360</v>
      </c>
      <c r="BW538" s="27">
        <v>355</v>
      </c>
      <c r="BX538" s="27">
        <v>360</v>
      </c>
      <c r="BY538" s="27">
        <v>360</v>
      </c>
    </row>
    <row r="539" spans="2:77" x14ac:dyDescent="0.25">
      <c r="B539" s="41" t="s">
        <v>47</v>
      </c>
      <c r="C539" s="38" t="s">
        <v>156</v>
      </c>
      <c r="D539" s="39" t="s">
        <v>140</v>
      </c>
      <c r="E539" s="42">
        <f>IF(AR628&lt;0.75,1/0,IF(AR$631&lt;0.75,1/0,X539))</f>
        <v>-0.31125711100716491</v>
      </c>
      <c r="F539" s="42" t="e">
        <f>IF(AS628&lt;0.75,1/0,IF(AS$631&lt;0.75,1/0,Y539))</f>
        <v>#DIV/0!</v>
      </c>
      <c r="G539" s="42">
        <f>IF(AT628&lt;0.75,1/0,IF(AT$631&lt;0.75,1/0,Z539))</f>
        <v>0.13984445769528442</v>
      </c>
      <c r="H539" s="42" t="e">
        <f>IF(AU628&lt;0.75,1/0,IF(AU$631&lt;0.75,1/0,AA539))</f>
        <v>#DIV/0!</v>
      </c>
      <c r="I539" s="42">
        <f>IF(AV628&lt;0.75,1/0,IF(AV$631&lt;0.75,1/0,AB539))</f>
        <v>4.1629580285835965E-2</v>
      </c>
      <c r="J539" s="42">
        <f>IF(AW628&lt;0.75,1/0,IF(AW$631&lt;0.75,1/0,AC539))</f>
        <v>-1.9541390250938928E-3</v>
      </c>
      <c r="K539" s="42" t="e">
        <f>IF(AX628&lt;0.75,1/0,IF(AX$631&lt;0.75,1/0,AD539))</f>
        <v>#DIV/0!</v>
      </c>
      <c r="L539" s="42">
        <f>IF(AY628&lt;0.75,1/0,IF(AY$631&lt;0.75,1/0,AE539))</f>
        <v>8.8678175564995243E-2</v>
      </c>
      <c r="M539" s="42">
        <f>IF(AZ628&lt;0.75,1/0,IF(AZ$631&lt;0.75,1/0,AF539))</f>
        <v>0.52871582050896215</v>
      </c>
      <c r="N539" s="42">
        <f>IF(BA628&lt;0.75,1/0,IF(BA$631&lt;0.75,1/0,AG539))</f>
        <v>-4.0074625476184678E-2</v>
      </c>
      <c r="O539" s="42">
        <f>IF(BB628&lt;0.75,1/0,IF(BB$631&lt;0.75,1/0,AH539))</f>
        <v>-0.26520549393314352</v>
      </c>
      <c r="P539" s="42" t="e">
        <f>IF(BC628&lt;0.75,1/0,IF(BC$631&lt;0.75,1/0,AI539))</f>
        <v>#DIV/0!</v>
      </c>
      <c r="Q539" s="42" t="e">
        <f>IF(BD628&lt;0.75,1/0,IF(BD$631&lt;0.75,1/0,AJ539))</f>
        <v>#DIV/0!</v>
      </c>
      <c r="R539" s="42">
        <f>IF(BE628&lt;0.75,1/0,IF(BE$631&lt;0.75,1/0,AK539))</f>
        <v>-6.0591300135182102E-4</v>
      </c>
      <c r="S539" s="42">
        <f>IF(BF628&lt;0.75,1/0,IF(BF$631&lt;0.75,1/0,AL539))</f>
        <v>3.7497625866479645E-2</v>
      </c>
      <c r="U539" s="5" t="s">
        <v>47</v>
      </c>
      <c r="V539" s="6" t="s">
        <v>156</v>
      </c>
      <c r="W539" s="7" t="s">
        <v>140</v>
      </c>
      <c r="X539" s="1">
        <v>-0.31125711100716491</v>
      </c>
      <c r="Y539" s="1" t="e">
        <v>#N/A</v>
      </c>
      <c r="Z539" s="1">
        <v>0.13984445769528442</v>
      </c>
      <c r="AA539" s="1" t="e">
        <v>#N/A</v>
      </c>
      <c r="AB539" s="1">
        <v>4.1629580285835965E-2</v>
      </c>
      <c r="AC539" s="1">
        <v>-1.9541390250938928E-3</v>
      </c>
      <c r="AD539" s="1" t="e">
        <v>#N/A</v>
      </c>
      <c r="AE539" s="1">
        <v>8.8678175564995243E-2</v>
      </c>
      <c r="AF539" s="1">
        <v>0.52871582050896215</v>
      </c>
      <c r="AG539" s="1">
        <v>-4.0074625476184678E-2</v>
      </c>
      <c r="AH539" s="1">
        <v>-0.26520549393314352</v>
      </c>
      <c r="AI539" s="1" t="e">
        <v>#N/A</v>
      </c>
      <c r="AJ539" s="1" t="e">
        <v>#N/A</v>
      </c>
      <c r="AK539" s="1">
        <v>-6.0591300135182102E-4</v>
      </c>
      <c r="AL539" s="1">
        <v>3.7497625866479645E-2</v>
      </c>
      <c r="AO539" s="41" t="s">
        <v>34</v>
      </c>
      <c r="AP539" s="38" t="s">
        <v>77</v>
      </c>
      <c r="AQ539" s="39" t="s">
        <v>140</v>
      </c>
      <c r="AR539" s="42">
        <f t="shared" si="766"/>
        <v>1</v>
      </c>
      <c r="AS539" s="42">
        <f t="shared" si="752"/>
        <v>0</v>
      </c>
      <c r="AT539" s="42">
        <f t="shared" si="753"/>
        <v>0.95833333333333337</v>
      </c>
      <c r="AU539" s="42">
        <f t="shared" si="754"/>
        <v>0</v>
      </c>
      <c r="AV539" s="42">
        <f t="shared" si="755"/>
        <v>0.97222222222222221</v>
      </c>
      <c r="AW539" s="42">
        <f t="shared" si="756"/>
        <v>0.98333333333333328</v>
      </c>
      <c r="AX539" s="42">
        <f t="shared" si="757"/>
        <v>0.97499999999999998</v>
      </c>
      <c r="AY539" s="42">
        <f t="shared" si="758"/>
        <v>1</v>
      </c>
      <c r="AZ539" s="42">
        <f t="shared" si="759"/>
        <v>0.78333333333333333</v>
      </c>
      <c r="BA539" s="42">
        <f t="shared" si="760"/>
        <v>1</v>
      </c>
      <c r="BB539" s="42">
        <f t="shared" si="761"/>
        <v>1</v>
      </c>
      <c r="BC539" s="42">
        <f t="shared" si="762"/>
        <v>1</v>
      </c>
      <c r="BD539" s="42">
        <f t="shared" si="763"/>
        <v>0.98611111111111116</v>
      </c>
      <c r="BE539" s="42">
        <f t="shared" si="764"/>
        <v>1</v>
      </c>
      <c r="BF539" s="42">
        <f t="shared" si="765"/>
        <v>1</v>
      </c>
      <c r="BH539" s="41" t="s">
        <v>34</v>
      </c>
      <c r="BI539" s="38" t="s">
        <v>77</v>
      </c>
      <c r="BJ539" s="39" t="s">
        <v>140</v>
      </c>
      <c r="BK539" s="27">
        <v>360</v>
      </c>
      <c r="BL539" s="27">
        <v>0</v>
      </c>
      <c r="BM539" s="27">
        <v>345</v>
      </c>
      <c r="BN539" s="27">
        <v>0</v>
      </c>
      <c r="BO539" s="27">
        <v>350</v>
      </c>
      <c r="BP539" s="27">
        <v>354</v>
      </c>
      <c r="BQ539" s="27">
        <v>351</v>
      </c>
      <c r="BR539" s="27">
        <v>360</v>
      </c>
      <c r="BS539" s="27">
        <v>282</v>
      </c>
      <c r="BT539" s="27">
        <v>360</v>
      </c>
      <c r="BU539" s="27">
        <v>360</v>
      </c>
      <c r="BV539" s="27">
        <v>360</v>
      </c>
      <c r="BW539" s="27">
        <v>355</v>
      </c>
      <c r="BX539" s="27">
        <v>360</v>
      </c>
      <c r="BY539" s="27">
        <v>360</v>
      </c>
    </row>
    <row r="540" spans="2:77" x14ac:dyDescent="0.25">
      <c r="B540" s="41" t="s">
        <v>47</v>
      </c>
      <c r="C540" s="38" t="s">
        <v>157</v>
      </c>
      <c r="D540" s="39" t="s">
        <v>140</v>
      </c>
      <c r="E540" s="42">
        <f>IF(AR629&lt;0.75,1/0,IF(AR$631&lt;0.75,1/0,X540))</f>
        <v>-6.4257652684880373E-2</v>
      </c>
      <c r="F540" s="42" t="e">
        <f>IF(AS629&lt;0.75,1/0,IF(AS$631&lt;0.75,1/0,Y540))</f>
        <v>#DIV/0!</v>
      </c>
      <c r="G540" s="42">
        <f>IF(AT629&lt;0.75,1/0,IF(AT$631&lt;0.75,1/0,Z540))</f>
        <v>-0.25918054079584274</v>
      </c>
      <c r="H540" s="42" t="e">
        <f>IF(AU629&lt;0.75,1/0,IF(AU$631&lt;0.75,1/0,AA540))</f>
        <v>#DIV/0!</v>
      </c>
      <c r="I540" s="42">
        <f>IF(AV629&lt;0.75,1/0,IF(AV$631&lt;0.75,1/0,AB540))</f>
        <v>-0.19932368529272237</v>
      </c>
      <c r="J540" s="42">
        <f>IF(AW629&lt;0.75,1/0,IF(AW$631&lt;0.75,1/0,AC540))</f>
        <v>0.92203432922846917</v>
      </c>
      <c r="K540" s="42" t="e">
        <f>IF(AX629&lt;0.75,1/0,IF(AX$631&lt;0.75,1/0,AD540))</f>
        <v>#DIV/0!</v>
      </c>
      <c r="L540" s="42">
        <f>IF(AY629&lt;0.75,1/0,IF(AY$631&lt;0.75,1/0,AE540))</f>
        <v>-0.16108781913891945</v>
      </c>
      <c r="M540" s="42">
        <f>IF(AZ629&lt;0.75,1/0,IF(AZ$631&lt;0.75,1/0,AF540))</f>
        <v>0.21405295015834591</v>
      </c>
      <c r="N540" s="42">
        <f>IF(BA629&lt;0.75,1/0,IF(BA$631&lt;0.75,1/0,AG540))</f>
        <v>-0.32119384143338059</v>
      </c>
      <c r="O540" s="42">
        <f>IF(BB629&lt;0.75,1/0,IF(BB$631&lt;0.75,1/0,AH540))</f>
        <v>-0.34878362194496948</v>
      </c>
      <c r="P540" s="42" t="e">
        <f>IF(BC629&lt;0.75,1/0,IF(BC$631&lt;0.75,1/0,AI540))</f>
        <v>#DIV/0!</v>
      </c>
      <c r="Q540" s="42" t="e">
        <f>IF(BD629&lt;0.75,1/0,IF(BD$631&lt;0.75,1/0,AJ540))</f>
        <v>#DIV/0!</v>
      </c>
      <c r="R540" s="42">
        <f>IF(BE629&lt;0.75,1/0,IF(BE$631&lt;0.75,1/0,AK540))</f>
        <v>-0.18431212351958126</v>
      </c>
      <c r="S540" s="42">
        <f>IF(BF629&lt;0.75,1/0,IF(BF$631&lt;0.75,1/0,AL540))</f>
        <v>-3.1796825979589216E-2</v>
      </c>
      <c r="U540" s="5" t="s">
        <v>47</v>
      </c>
      <c r="V540" s="6" t="s">
        <v>157</v>
      </c>
      <c r="W540" s="7" t="s">
        <v>140</v>
      </c>
      <c r="X540" s="1">
        <v>-6.4257652684880373E-2</v>
      </c>
      <c r="Y540" s="1" t="e">
        <v>#N/A</v>
      </c>
      <c r="Z540" s="1">
        <v>-0.25918054079584274</v>
      </c>
      <c r="AA540" s="1" t="e">
        <v>#N/A</v>
      </c>
      <c r="AB540" s="1">
        <v>-0.19932368529272237</v>
      </c>
      <c r="AC540" s="1">
        <v>0.92203432922846917</v>
      </c>
      <c r="AD540" s="1" t="e">
        <v>#N/A</v>
      </c>
      <c r="AE540" s="1">
        <v>-0.16108781913891945</v>
      </c>
      <c r="AF540" s="1">
        <v>0.21405295015834591</v>
      </c>
      <c r="AG540" s="1">
        <v>-0.32119384143338059</v>
      </c>
      <c r="AH540" s="1">
        <v>-0.34878362194496948</v>
      </c>
      <c r="AI540" s="1" t="e">
        <v>#N/A</v>
      </c>
      <c r="AJ540" s="1" t="e">
        <v>#N/A</v>
      </c>
      <c r="AK540" s="1">
        <v>-0.18431212351958126</v>
      </c>
      <c r="AL540" s="1">
        <v>-3.1796825979589216E-2</v>
      </c>
      <c r="AO540" s="41" t="s">
        <v>34</v>
      </c>
      <c r="AP540" s="38" t="s">
        <v>164</v>
      </c>
      <c r="AQ540" s="39" t="s">
        <v>140</v>
      </c>
      <c r="AR540" s="42">
        <f t="shared" si="766"/>
        <v>1</v>
      </c>
      <c r="AS540" s="42">
        <f t="shared" si="752"/>
        <v>0</v>
      </c>
      <c r="AT540" s="42">
        <f t="shared" si="753"/>
        <v>0.96388888888888891</v>
      </c>
      <c r="AU540" s="42">
        <f t="shared" si="754"/>
        <v>0</v>
      </c>
      <c r="AV540" s="42">
        <f t="shared" si="755"/>
        <v>0.97777777777777775</v>
      </c>
      <c r="AW540" s="42">
        <f t="shared" si="756"/>
        <v>0.96944444444444444</v>
      </c>
      <c r="AX540" s="42">
        <f t="shared" si="757"/>
        <v>0</v>
      </c>
      <c r="AY540" s="42">
        <f t="shared" si="758"/>
        <v>1</v>
      </c>
      <c r="AZ540" s="42">
        <f t="shared" si="759"/>
        <v>1</v>
      </c>
      <c r="BA540" s="42">
        <f t="shared" si="760"/>
        <v>1</v>
      </c>
      <c r="BB540" s="42">
        <f t="shared" si="761"/>
        <v>1</v>
      </c>
      <c r="BC540" s="42">
        <f t="shared" si="762"/>
        <v>1</v>
      </c>
      <c r="BD540" s="42">
        <f t="shared" si="763"/>
        <v>0</v>
      </c>
      <c r="BE540" s="42">
        <f t="shared" si="764"/>
        <v>1</v>
      </c>
      <c r="BF540" s="42">
        <f t="shared" si="765"/>
        <v>1</v>
      </c>
      <c r="BH540" s="41" t="s">
        <v>34</v>
      </c>
      <c r="BI540" s="38" t="s">
        <v>164</v>
      </c>
      <c r="BJ540" s="39" t="s">
        <v>140</v>
      </c>
      <c r="BK540" s="27">
        <v>360</v>
      </c>
      <c r="BL540" s="27">
        <v>0</v>
      </c>
      <c r="BM540" s="27">
        <v>347</v>
      </c>
      <c r="BN540" s="27">
        <v>0</v>
      </c>
      <c r="BO540" s="27">
        <v>352</v>
      </c>
      <c r="BP540" s="27">
        <v>349</v>
      </c>
      <c r="BQ540" s="27">
        <v>0</v>
      </c>
      <c r="BR540" s="27">
        <v>360</v>
      </c>
      <c r="BS540" s="27">
        <v>360</v>
      </c>
      <c r="BT540" s="27">
        <v>360</v>
      </c>
      <c r="BU540" s="27">
        <v>360</v>
      </c>
      <c r="BV540" s="27">
        <v>360</v>
      </c>
      <c r="BW540" s="27">
        <v>0</v>
      </c>
      <c r="BX540" s="27">
        <v>360</v>
      </c>
      <c r="BY540" s="27">
        <v>360</v>
      </c>
    </row>
    <row r="541" spans="2:77" x14ac:dyDescent="0.25">
      <c r="B541" s="41" t="s">
        <v>47</v>
      </c>
      <c r="C541" s="38" t="s">
        <v>158</v>
      </c>
      <c r="D541" s="39" t="s">
        <v>140</v>
      </c>
      <c r="E541" s="42">
        <f>IF(AR630&lt;0.75,1/0,IF(AR$631&lt;0.75,1/0,X541))</f>
        <v>-2.4616969785771214E-2</v>
      </c>
      <c r="F541" s="42" t="e">
        <f>IF(AS630&lt;0.75,1/0,IF(AS$631&lt;0.75,1/0,Y541))</f>
        <v>#DIV/0!</v>
      </c>
      <c r="G541" s="42">
        <f>IF(AT630&lt;0.75,1/0,IF(AT$631&lt;0.75,1/0,Z541))</f>
        <v>-0.27215531090930567</v>
      </c>
      <c r="H541" s="42" t="e">
        <f>IF(AU630&lt;0.75,1/0,IF(AU$631&lt;0.75,1/0,AA541))</f>
        <v>#DIV/0!</v>
      </c>
      <c r="I541" s="42">
        <f>IF(AV630&lt;0.75,1/0,IF(AV$631&lt;0.75,1/0,AB541))</f>
        <v>-7.4623780043335253E-2</v>
      </c>
      <c r="J541" s="42">
        <f>IF(AW630&lt;0.75,1/0,IF(AW$631&lt;0.75,1/0,AC541))</f>
        <v>0.39199908571428588</v>
      </c>
      <c r="K541" s="42" t="e">
        <f>IF(AX630&lt;0.75,1/0,IF(AX$631&lt;0.75,1/0,AD541))</f>
        <v>#DIV/0!</v>
      </c>
      <c r="L541" s="42">
        <f>IF(AY630&lt;0.75,1/0,IF(AY$631&lt;0.75,1/0,AE541))</f>
        <v>-0.11559962194712592</v>
      </c>
      <c r="M541" s="42">
        <f>IF(AZ630&lt;0.75,1/0,IF(AZ$631&lt;0.75,1/0,AF541))</f>
        <v>-0.14516606110807984</v>
      </c>
      <c r="N541" s="42">
        <f>IF(BA630&lt;0.75,1/0,IF(BA$631&lt;0.75,1/0,AG541))</f>
        <v>-0.32411712770112455</v>
      </c>
      <c r="O541" s="42">
        <f>IF(BB630&lt;0.75,1/0,IF(BB$631&lt;0.75,1/0,AH541))</f>
        <v>-0.28050606501850817</v>
      </c>
      <c r="P541" s="42" t="e">
        <f>IF(BC630&lt;0.75,1/0,IF(BC$631&lt;0.75,1/0,AI541))</f>
        <v>#DIV/0!</v>
      </c>
      <c r="Q541" s="42" t="e">
        <f>IF(BD630&lt;0.75,1/0,IF(BD$631&lt;0.75,1/0,AJ541))</f>
        <v>#DIV/0!</v>
      </c>
      <c r="R541" s="42">
        <f>IF(BE630&lt;0.75,1/0,IF(BE$631&lt;0.75,1/0,AK541))</f>
        <v>-0.20318077959553249</v>
      </c>
      <c r="S541" s="42">
        <f>IF(BF630&lt;0.75,1/0,IF(BF$631&lt;0.75,1/0,AL541))</f>
        <v>1.5876210943028379E-2</v>
      </c>
      <c r="U541" s="5" t="s">
        <v>47</v>
      </c>
      <c r="V541" s="6" t="s">
        <v>158</v>
      </c>
      <c r="W541" s="7" t="s">
        <v>140</v>
      </c>
      <c r="X541" s="1">
        <v>-2.4616969785771214E-2</v>
      </c>
      <c r="Y541" s="1" t="e">
        <v>#N/A</v>
      </c>
      <c r="Z541" s="1">
        <v>-0.27215531090930567</v>
      </c>
      <c r="AA541" s="1" t="e">
        <v>#N/A</v>
      </c>
      <c r="AB541" s="1">
        <v>-7.4623780043335253E-2</v>
      </c>
      <c r="AC541" s="1">
        <v>0.39199908571428588</v>
      </c>
      <c r="AD541" s="1" t="e">
        <v>#N/A</v>
      </c>
      <c r="AE541" s="1">
        <v>-0.11559962194712592</v>
      </c>
      <c r="AF541" s="1">
        <v>-0.14516606110807984</v>
      </c>
      <c r="AG541" s="1">
        <v>-0.32411712770112455</v>
      </c>
      <c r="AH541" s="1">
        <v>-0.28050606501850817</v>
      </c>
      <c r="AI541" s="1" t="e">
        <v>#N/A</v>
      </c>
      <c r="AJ541" s="1" t="e">
        <v>#N/A</v>
      </c>
      <c r="AK541" s="1">
        <v>-0.20318077959553249</v>
      </c>
      <c r="AL541" s="1">
        <v>1.5876210943028379E-2</v>
      </c>
      <c r="AO541" s="41" t="s">
        <v>35</v>
      </c>
      <c r="AP541" s="38" t="s">
        <v>159</v>
      </c>
      <c r="AQ541" s="39" t="s">
        <v>140</v>
      </c>
      <c r="AR541" s="42">
        <f>BK541/384</f>
        <v>1</v>
      </c>
      <c r="AS541" s="42">
        <f t="shared" ref="AS541:AS547" si="767">BL541/384</f>
        <v>0.95833333333333337</v>
      </c>
      <c r="AT541" s="42">
        <f t="shared" ref="AT541:AT547" si="768">BM541/384</f>
        <v>0.95833333333333337</v>
      </c>
      <c r="AU541" s="42">
        <f t="shared" ref="AU541:AU547" si="769">BN541/384</f>
        <v>0.9921875</v>
      </c>
      <c r="AV541" s="42">
        <f t="shared" ref="AV541:AV547" si="770">BO541/384</f>
        <v>1</v>
      </c>
      <c r="AW541" s="42">
        <f t="shared" ref="AW541:AW547" si="771">BP541/384</f>
        <v>0.98697916666666663</v>
      </c>
      <c r="AX541" s="42">
        <f t="shared" ref="AX541:AX547" si="772">BQ541/384</f>
        <v>0.96354166666666663</v>
      </c>
      <c r="AY541" s="42">
        <f t="shared" ref="AY541:AY547" si="773">BR541/384</f>
        <v>1</v>
      </c>
      <c r="AZ541" s="42">
        <f t="shared" ref="AZ541:AZ547" si="774">BS541/384</f>
        <v>1</v>
      </c>
      <c r="BA541" s="42">
        <f t="shared" ref="BA541:BA547" si="775">BT541/384</f>
        <v>1</v>
      </c>
      <c r="BB541" s="42">
        <f t="shared" ref="BB541:BB547" si="776">BU541/384</f>
        <v>0</v>
      </c>
      <c r="BC541" s="42">
        <f t="shared" ref="BC541:BC547" si="777">BV541/384</f>
        <v>1</v>
      </c>
      <c r="BD541" s="42">
        <f t="shared" ref="BD541:BD547" si="778">BW541/384</f>
        <v>1</v>
      </c>
      <c r="BE541" s="42">
        <f t="shared" ref="BE541:BE547" si="779">BX541/384</f>
        <v>1</v>
      </c>
      <c r="BF541" s="42">
        <f t="shared" ref="BF541:BF547" si="780">BY541/384</f>
        <v>1</v>
      </c>
      <c r="BH541" s="41" t="s">
        <v>35</v>
      </c>
      <c r="BI541" s="38" t="s">
        <v>159</v>
      </c>
      <c r="BJ541" s="39" t="s">
        <v>140</v>
      </c>
      <c r="BK541" s="27">
        <v>384</v>
      </c>
      <c r="BL541" s="27">
        <v>368</v>
      </c>
      <c r="BM541" s="27">
        <v>368</v>
      </c>
      <c r="BN541" s="27">
        <v>381</v>
      </c>
      <c r="BO541" s="27">
        <v>384</v>
      </c>
      <c r="BP541" s="27">
        <v>379</v>
      </c>
      <c r="BQ541" s="27">
        <v>370</v>
      </c>
      <c r="BR541" s="27">
        <v>384</v>
      </c>
      <c r="BS541" s="27">
        <v>384</v>
      </c>
      <c r="BT541" s="27">
        <v>384</v>
      </c>
      <c r="BU541" s="27">
        <v>0</v>
      </c>
      <c r="BV541" s="27">
        <v>384</v>
      </c>
      <c r="BW541" s="27">
        <v>384</v>
      </c>
      <c r="BX541" s="27">
        <v>384</v>
      </c>
      <c r="BY541" s="27">
        <v>384</v>
      </c>
    </row>
    <row r="542" spans="2:77" x14ac:dyDescent="0.25">
      <c r="B542" s="41" t="s">
        <v>48</v>
      </c>
      <c r="C542" s="38" t="s">
        <v>153</v>
      </c>
      <c r="D542" s="39" t="s">
        <v>140</v>
      </c>
      <c r="E542" s="42">
        <f>IF(AR632&lt;0.75,1/0,IF(AR$638&lt;0.75,1/0,X542))</f>
        <v>-0.10723881583630768</v>
      </c>
      <c r="F542" s="42" t="e">
        <f>IF(AS632&lt;0.75,1/0,IF(AS$638&lt;0.75,1/0,Y542))</f>
        <v>#DIV/0!</v>
      </c>
      <c r="G542" s="42">
        <f>IF(AT632&lt;0.75,1/0,IF(AT$638&lt;0.75,1/0,Z542))</f>
        <v>-0.17761071597615563</v>
      </c>
      <c r="H542" s="42" t="e">
        <f>IF(AU632&lt;0.75,1/0,IF(AU$638&lt;0.75,1/0,AA542))</f>
        <v>#DIV/0!</v>
      </c>
      <c r="I542" s="42">
        <f>IF(AV632&lt;0.75,1/0,IF(AV$638&lt;0.75,1/0,AB542))</f>
        <v>5.162163963836397E-2</v>
      </c>
      <c r="J542" s="42">
        <f>IF(AW632&lt;0.75,1/0,IF(AW$638&lt;0.75,1/0,AC542))</f>
        <v>0.22465694818697801</v>
      </c>
      <c r="K542" s="42" t="e">
        <f>IF(AX632&lt;0.75,1/0,IF(AX$638&lt;0.75,1/0,AD542))</f>
        <v>#DIV/0!</v>
      </c>
      <c r="L542" s="42">
        <f>IF(AY632&lt;0.75,1/0,IF(AY$638&lt;0.75,1/0,AE542))</f>
        <v>-0.53715572219409358</v>
      </c>
      <c r="M542" s="42">
        <f>IF(AZ632&lt;0.75,1/0,IF(AZ$638&lt;0.75,1/0,AF542))</f>
        <v>0.56498078380736705</v>
      </c>
      <c r="N542" s="42">
        <f>IF(BA632&lt;0.75,1/0,IF(BA$638&lt;0.75,1/0,AG542))</f>
        <v>-6.8680511249327725E-2</v>
      </c>
      <c r="O542" s="42" t="e">
        <f>IF(BB632&lt;0.75,1/0,IF(BB$638&lt;0.75,1/0,AH542))</f>
        <v>#DIV/0!</v>
      </c>
      <c r="P542" s="42" t="e">
        <f>IF(BC632&lt;0.75,1/0,IF(BC$638&lt;0.75,1/0,AI542))</f>
        <v>#DIV/0!</v>
      </c>
      <c r="Q542" s="42" t="e">
        <f>IF(BD632&lt;0.75,1/0,IF(BD$638&lt;0.75,1/0,AJ542))</f>
        <v>#DIV/0!</v>
      </c>
      <c r="R542" s="42">
        <f>IF(BE632&lt;0.75,1/0,IF(BE$638&lt;0.75,1/0,AK542))</f>
        <v>1.4089546076649917E-3</v>
      </c>
      <c r="S542" s="42">
        <f>IF(BF632&lt;0.75,1/0,IF(BF$638&lt;0.75,1/0,AL542))</f>
        <v>-0.16935586020445692</v>
      </c>
      <c r="U542" s="5" t="s">
        <v>48</v>
      </c>
      <c r="V542" s="6" t="s">
        <v>153</v>
      </c>
      <c r="W542" s="7" t="s">
        <v>140</v>
      </c>
      <c r="X542" s="1">
        <v>-0.10723881583630768</v>
      </c>
      <c r="Y542" s="1" t="e">
        <v>#N/A</v>
      </c>
      <c r="Z542" s="1">
        <v>-0.17761071597615563</v>
      </c>
      <c r="AA542" s="1" t="e">
        <v>#N/A</v>
      </c>
      <c r="AB542" s="1">
        <v>5.162163963836397E-2</v>
      </c>
      <c r="AC542" s="1">
        <v>0.22465694818697801</v>
      </c>
      <c r="AD542" s="1" t="e">
        <v>#N/A</v>
      </c>
      <c r="AE542" s="1">
        <v>-0.53715572219409358</v>
      </c>
      <c r="AF542" s="1">
        <v>0.56498078380736705</v>
      </c>
      <c r="AG542" s="1">
        <v>-6.8680511249327725E-2</v>
      </c>
      <c r="AH542" s="1" t="e">
        <v>#N/A</v>
      </c>
      <c r="AI542" s="1" t="e">
        <v>#N/A</v>
      </c>
      <c r="AJ542" s="1" t="e">
        <v>#N/A</v>
      </c>
      <c r="AK542" s="1">
        <v>1.4089546076649917E-3</v>
      </c>
      <c r="AL542" s="1">
        <v>-0.16935586020445692</v>
      </c>
      <c r="AO542" s="41" t="s">
        <v>35</v>
      </c>
      <c r="AP542" s="38" t="s">
        <v>160</v>
      </c>
      <c r="AQ542" s="39" t="s">
        <v>140</v>
      </c>
      <c r="AR542" s="42">
        <f t="shared" ref="AR542:AR547" si="781">BK542/384</f>
        <v>1</v>
      </c>
      <c r="AS542" s="42">
        <f t="shared" si="767"/>
        <v>0.98958333333333337</v>
      </c>
      <c r="AT542" s="42">
        <f t="shared" si="768"/>
        <v>0.95833333333333337</v>
      </c>
      <c r="AU542" s="42">
        <f t="shared" si="769"/>
        <v>0.9921875</v>
      </c>
      <c r="AV542" s="42">
        <f t="shared" si="770"/>
        <v>1</v>
      </c>
      <c r="AW542" s="42">
        <f t="shared" si="771"/>
        <v>0.9921875</v>
      </c>
      <c r="AX542" s="42">
        <f t="shared" si="772"/>
        <v>0.58333333333333337</v>
      </c>
      <c r="AY542" s="42">
        <f t="shared" si="773"/>
        <v>1</v>
      </c>
      <c r="AZ542" s="42">
        <f t="shared" si="774"/>
        <v>1</v>
      </c>
      <c r="BA542" s="42">
        <f t="shared" si="775"/>
        <v>1</v>
      </c>
      <c r="BB542" s="42">
        <f t="shared" si="776"/>
        <v>1</v>
      </c>
      <c r="BC542" s="42">
        <f t="shared" si="777"/>
        <v>1</v>
      </c>
      <c r="BD542" s="42">
        <f t="shared" si="778"/>
        <v>1</v>
      </c>
      <c r="BE542" s="42">
        <f t="shared" si="779"/>
        <v>1</v>
      </c>
      <c r="BF542" s="42">
        <f t="shared" si="780"/>
        <v>1</v>
      </c>
      <c r="BH542" s="41" t="s">
        <v>35</v>
      </c>
      <c r="BI542" s="38" t="s">
        <v>160</v>
      </c>
      <c r="BJ542" s="39" t="s">
        <v>140</v>
      </c>
      <c r="BK542" s="27">
        <v>384</v>
      </c>
      <c r="BL542" s="27">
        <v>380</v>
      </c>
      <c r="BM542" s="27">
        <v>368</v>
      </c>
      <c r="BN542" s="27">
        <v>381</v>
      </c>
      <c r="BO542" s="27">
        <v>384</v>
      </c>
      <c r="BP542" s="27">
        <v>381</v>
      </c>
      <c r="BQ542" s="27">
        <v>224</v>
      </c>
      <c r="BR542" s="27">
        <v>384</v>
      </c>
      <c r="BS542" s="27">
        <v>384</v>
      </c>
      <c r="BT542" s="27">
        <v>384</v>
      </c>
      <c r="BU542" s="27">
        <v>384</v>
      </c>
      <c r="BV542" s="27">
        <v>384</v>
      </c>
      <c r="BW542" s="27">
        <v>384</v>
      </c>
      <c r="BX542" s="27">
        <v>384</v>
      </c>
      <c r="BY542" s="27">
        <v>384</v>
      </c>
    </row>
    <row r="543" spans="2:77" x14ac:dyDescent="0.25">
      <c r="B543" s="41" t="s">
        <v>48</v>
      </c>
      <c r="C543" s="38" t="s">
        <v>154</v>
      </c>
      <c r="D543" s="39" t="s">
        <v>140</v>
      </c>
      <c r="E543" s="42">
        <f>IF(AR633&lt;0.75,1/0,IF(AR$638&lt;0.75,1/0,X543))</f>
        <v>6.5932753844684333E-2</v>
      </c>
      <c r="F543" s="42" t="e">
        <f>IF(AS633&lt;0.75,1/0,IF(AS$638&lt;0.75,1/0,Y543))</f>
        <v>#DIV/0!</v>
      </c>
      <c r="G543" s="42">
        <f>IF(AT633&lt;0.75,1/0,IF(AT$638&lt;0.75,1/0,Z543))</f>
        <v>-0.17991571232667203</v>
      </c>
      <c r="H543" s="42" t="e">
        <f>IF(AU633&lt;0.75,1/0,IF(AU$638&lt;0.75,1/0,AA543))</f>
        <v>#DIV/0!</v>
      </c>
      <c r="I543" s="42">
        <f>IF(AV633&lt;0.75,1/0,IF(AV$638&lt;0.75,1/0,AB543))</f>
        <v>-0.1068200381979576</v>
      </c>
      <c r="J543" s="42">
        <f>IF(AW633&lt;0.75,1/0,IF(AW$638&lt;0.75,1/0,AC543))</f>
        <v>3.8350660149426785E-2</v>
      </c>
      <c r="K543" s="42" t="e">
        <f>IF(AX633&lt;0.75,1/0,IF(AX$638&lt;0.75,1/0,AD543))</f>
        <v>#DIV/0!</v>
      </c>
      <c r="L543" s="42">
        <f>IF(AY633&lt;0.75,1/0,IF(AY$638&lt;0.75,1/0,AE543))</f>
        <v>-0.52055043041243565</v>
      </c>
      <c r="M543" s="42">
        <f>IF(AZ633&lt;0.75,1/0,IF(AZ$638&lt;0.75,1/0,AF543))</f>
        <v>0.46945186951232443</v>
      </c>
      <c r="N543" s="42">
        <f>IF(BA633&lt;0.75,1/0,IF(BA$638&lt;0.75,1/0,AG543))</f>
        <v>-0.22079220799770216</v>
      </c>
      <c r="O543" s="42">
        <f>IF(BB633&lt;0.75,1/0,IF(BB$638&lt;0.75,1/0,AH543))</f>
        <v>-0.20484386288439871</v>
      </c>
      <c r="P543" s="42" t="e">
        <f>IF(BC633&lt;0.75,1/0,IF(BC$638&lt;0.75,1/0,AI543))</f>
        <v>#DIV/0!</v>
      </c>
      <c r="Q543" s="42" t="e">
        <f>IF(BD633&lt;0.75,1/0,IF(BD$638&lt;0.75,1/0,AJ543))</f>
        <v>#DIV/0!</v>
      </c>
      <c r="R543" s="42">
        <f>IF(BE633&lt;0.75,1/0,IF(BE$638&lt;0.75,1/0,AK543))</f>
        <v>-0.12392032335273784</v>
      </c>
      <c r="S543" s="42">
        <f>IF(BF633&lt;0.75,1/0,IF(BF$638&lt;0.75,1/0,AL543))</f>
        <v>-0.15548705463020684</v>
      </c>
      <c r="U543" s="5" t="s">
        <v>48</v>
      </c>
      <c r="V543" s="6" t="s">
        <v>154</v>
      </c>
      <c r="W543" s="7" t="s">
        <v>140</v>
      </c>
      <c r="X543" s="1">
        <v>6.5932753844684333E-2</v>
      </c>
      <c r="Y543" s="1" t="e">
        <v>#N/A</v>
      </c>
      <c r="Z543" s="1">
        <v>-0.17991571232667203</v>
      </c>
      <c r="AA543" s="1" t="e">
        <v>#N/A</v>
      </c>
      <c r="AB543" s="1">
        <v>-0.1068200381979576</v>
      </c>
      <c r="AC543" s="1">
        <v>3.8350660149426785E-2</v>
      </c>
      <c r="AD543" s="1" t="e">
        <v>#N/A</v>
      </c>
      <c r="AE543" s="1">
        <v>-0.52055043041243565</v>
      </c>
      <c r="AF543" s="1">
        <v>0.46945186951232443</v>
      </c>
      <c r="AG543" s="1">
        <v>-0.22079220799770216</v>
      </c>
      <c r="AH543" s="1">
        <v>-0.20484386288439871</v>
      </c>
      <c r="AI543" s="1" t="e">
        <v>#N/A</v>
      </c>
      <c r="AJ543" s="1" t="e">
        <v>#N/A</v>
      </c>
      <c r="AK543" s="1">
        <v>-0.12392032335273784</v>
      </c>
      <c r="AL543" s="1">
        <v>-0.15548705463020684</v>
      </c>
      <c r="AO543" s="41" t="s">
        <v>35</v>
      </c>
      <c r="AP543" s="38" t="s">
        <v>161</v>
      </c>
      <c r="AQ543" s="39" t="s">
        <v>140</v>
      </c>
      <c r="AR543" s="42">
        <f t="shared" si="781"/>
        <v>1</v>
      </c>
      <c r="AS543" s="42">
        <f t="shared" si="767"/>
        <v>0.96614583333333337</v>
      </c>
      <c r="AT543" s="42">
        <f t="shared" si="768"/>
        <v>0.96614583333333337</v>
      </c>
      <c r="AU543" s="42">
        <f t="shared" si="769"/>
        <v>0</v>
      </c>
      <c r="AV543" s="42">
        <f t="shared" si="770"/>
        <v>1</v>
      </c>
      <c r="AW543" s="42">
        <f t="shared" si="771"/>
        <v>0.99479166666666663</v>
      </c>
      <c r="AX543" s="42">
        <f t="shared" si="772"/>
        <v>0.98177083333333337</v>
      </c>
      <c r="AY543" s="42">
        <f t="shared" si="773"/>
        <v>1</v>
      </c>
      <c r="AZ543" s="42">
        <f t="shared" si="774"/>
        <v>1</v>
      </c>
      <c r="BA543" s="42">
        <f t="shared" si="775"/>
        <v>1</v>
      </c>
      <c r="BB543" s="42">
        <f t="shared" si="776"/>
        <v>1</v>
      </c>
      <c r="BC543" s="42">
        <f t="shared" si="777"/>
        <v>1</v>
      </c>
      <c r="BD543" s="42">
        <f t="shared" si="778"/>
        <v>1</v>
      </c>
      <c r="BE543" s="42">
        <f t="shared" si="779"/>
        <v>1</v>
      </c>
      <c r="BF543" s="42">
        <f t="shared" si="780"/>
        <v>1</v>
      </c>
      <c r="BH543" s="41" t="s">
        <v>35</v>
      </c>
      <c r="BI543" s="38" t="s">
        <v>161</v>
      </c>
      <c r="BJ543" s="39" t="s">
        <v>140</v>
      </c>
      <c r="BK543" s="27">
        <v>384</v>
      </c>
      <c r="BL543" s="27">
        <v>371</v>
      </c>
      <c r="BM543" s="27">
        <v>371</v>
      </c>
      <c r="BN543" s="27">
        <v>0</v>
      </c>
      <c r="BO543" s="27">
        <v>384</v>
      </c>
      <c r="BP543" s="27">
        <v>382</v>
      </c>
      <c r="BQ543" s="27">
        <v>377</v>
      </c>
      <c r="BR543" s="27">
        <v>384</v>
      </c>
      <c r="BS543" s="27">
        <v>384</v>
      </c>
      <c r="BT543" s="27">
        <v>384</v>
      </c>
      <c r="BU543" s="27">
        <v>384</v>
      </c>
      <c r="BV543" s="27">
        <v>384</v>
      </c>
      <c r="BW543" s="27">
        <v>384</v>
      </c>
      <c r="BX543" s="27">
        <v>384</v>
      </c>
      <c r="BY543" s="27">
        <v>384</v>
      </c>
    </row>
    <row r="544" spans="2:77" x14ac:dyDescent="0.25">
      <c r="B544" s="41" t="s">
        <v>48</v>
      </c>
      <c r="C544" s="38" t="s">
        <v>155</v>
      </c>
      <c r="D544" s="39" t="s">
        <v>140</v>
      </c>
      <c r="E544" s="42">
        <f>IF(AR634&lt;0.75,1/0,IF(AR$638&lt;0.75,1/0,X544))</f>
        <v>2.9868343032578126E-2</v>
      </c>
      <c r="F544" s="42" t="e">
        <f>IF(AS634&lt;0.75,1/0,IF(AS$638&lt;0.75,1/0,Y544))</f>
        <v>#DIV/0!</v>
      </c>
      <c r="G544" s="42">
        <f>IF(AT634&lt;0.75,1/0,IF(AT$638&lt;0.75,1/0,Z544))</f>
        <v>-0.12102937014857729</v>
      </c>
      <c r="H544" s="42" t="e">
        <f>IF(AU634&lt;0.75,1/0,IF(AU$638&lt;0.75,1/0,AA544))</f>
        <v>#DIV/0!</v>
      </c>
      <c r="I544" s="42">
        <f>IF(AV634&lt;0.75,1/0,IF(AV$638&lt;0.75,1/0,AB544))</f>
        <v>0.15688010742933178</v>
      </c>
      <c r="J544" s="42">
        <f>IF(AW634&lt;0.75,1/0,IF(AW$638&lt;0.75,1/0,AC544))</f>
        <v>9.0911702217467028E-2</v>
      </c>
      <c r="K544" s="42" t="e">
        <f>IF(AX634&lt;0.75,1/0,IF(AX$638&lt;0.75,1/0,AD544))</f>
        <v>#DIV/0!</v>
      </c>
      <c r="L544" s="42">
        <f>IF(AY634&lt;0.75,1/0,IF(AY$638&lt;0.75,1/0,AE544))</f>
        <v>-0.42936737944717973</v>
      </c>
      <c r="M544" s="42">
        <f>IF(AZ634&lt;0.75,1/0,IF(AZ$638&lt;0.75,1/0,AF544))</f>
        <v>0.53736134459712481</v>
      </c>
      <c r="N544" s="42">
        <f>IF(BA634&lt;0.75,1/0,IF(BA$638&lt;0.75,1/0,AG544))</f>
        <v>5.3104345313025547E-2</v>
      </c>
      <c r="O544" s="42">
        <f>IF(BB634&lt;0.75,1/0,IF(BB$638&lt;0.75,1/0,AH544))</f>
        <v>0.1091177621600854</v>
      </c>
      <c r="P544" s="42" t="e">
        <f>IF(BC634&lt;0.75,1/0,IF(BC$638&lt;0.75,1/0,AI544))</f>
        <v>#DIV/0!</v>
      </c>
      <c r="Q544" s="42" t="e">
        <f>IF(BD634&lt;0.75,1/0,IF(BD$638&lt;0.75,1/0,AJ544))</f>
        <v>#DIV/0!</v>
      </c>
      <c r="R544" s="42">
        <f>IF(BE634&lt;0.75,1/0,IF(BE$638&lt;0.75,1/0,AK544))</f>
        <v>9.8385369823587476E-2</v>
      </c>
      <c r="S544" s="42">
        <f>IF(BF634&lt;0.75,1/0,IF(BF$638&lt;0.75,1/0,AL544))</f>
        <v>3.3158696571657265E-2</v>
      </c>
      <c r="U544" s="5" t="s">
        <v>48</v>
      </c>
      <c r="V544" s="6" t="s">
        <v>155</v>
      </c>
      <c r="W544" s="7" t="s">
        <v>140</v>
      </c>
      <c r="X544" s="1">
        <v>2.9868343032578126E-2</v>
      </c>
      <c r="Y544" s="1" t="e">
        <v>#N/A</v>
      </c>
      <c r="Z544" s="1">
        <v>-0.12102937014857729</v>
      </c>
      <c r="AA544" s="1" t="e">
        <v>#N/A</v>
      </c>
      <c r="AB544" s="1">
        <v>0.15688010742933178</v>
      </c>
      <c r="AC544" s="1">
        <v>9.0911702217467028E-2</v>
      </c>
      <c r="AD544" s="1" t="e">
        <v>#N/A</v>
      </c>
      <c r="AE544" s="1">
        <v>-0.42936737944717973</v>
      </c>
      <c r="AF544" s="1">
        <v>0.53736134459712481</v>
      </c>
      <c r="AG544" s="1">
        <v>5.3104345313025547E-2</v>
      </c>
      <c r="AH544" s="1">
        <v>0.1091177621600854</v>
      </c>
      <c r="AI544" s="1" t="e">
        <v>#N/A</v>
      </c>
      <c r="AJ544" s="1" t="e">
        <v>#N/A</v>
      </c>
      <c r="AK544" s="1">
        <v>9.8385369823587476E-2</v>
      </c>
      <c r="AL544" s="1">
        <v>3.3158696571657265E-2</v>
      </c>
      <c r="AO544" s="41" t="s">
        <v>35</v>
      </c>
      <c r="AP544" s="38" t="s">
        <v>162</v>
      </c>
      <c r="AQ544" s="39" t="s">
        <v>140</v>
      </c>
      <c r="AR544" s="42">
        <f t="shared" si="781"/>
        <v>1</v>
      </c>
      <c r="AS544" s="42">
        <f t="shared" si="767"/>
        <v>0.99479166666666663</v>
      </c>
      <c r="AT544" s="42">
        <f t="shared" si="768"/>
        <v>0.95833333333333337</v>
      </c>
      <c r="AU544" s="42">
        <f t="shared" si="769"/>
        <v>0</v>
      </c>
      <c r="AV544" s="42">
        <f t="shared" si="770"/>
        <v>0.97916666666666663</v>
      </c>
      <c r="AW544" s="42">
        <f t="shared" si="771"/>
        <v>0.96875</v>
      </c>
      <c r="AX544" s="42">
        <f t="shared" si="772"/>
        <v>0.97916666666666663</v>
      </c>
      <c r="AY544" s="42">
        <f t="shared" si="773"/>
        <v>1</v>
      </c>
      <c r="AZ544" s="42">
        <f t="shared" si="774"/>
        <v>1</v>
      </c>
      <c r="BA544" s="42">
        <f t="shared" si="775"/>
        <v>1</v>
      </c>
      <c r="BB544" s="42">
        <f t="shared" si="776"/>
        <v>1</v>
      </c>
      <c r="BC544" s="42">
        <f t="shared" si="777"/>
        <v>1</v>
      </c>
      <c r="BD544" s="42">
        <f t="shared" si="778"/>
        <v>1</v>
      </c>
      <c r="BE544" s="42">
        <f t="shared" si="779"/>
        <v>1</v>
      </c>
      <c r="BF544" s="42">
        <f t="shared" si="780"/>
        <v>1</v>
      </c>
      <c r="BH544" s="41" t="s">
        <v>35</v>
      </c>
      <c r="BI544" s="38" t="s">
        <v>162</v>
      </c>
      <c r="BJ544" s="39" t="s">
        <v>140</v>
      </c>
      <c r="BK544" s="27">
        <v>384</v>
      </c>
      <c r="BL544" s="27">
        <v>382</v>
      </c>
      <c r="BM544" s="27">
        <v>368</v>
      </c>
      <c r="BN544" s="27">
        <v>0</v>
      </c>
      <c r="BO544" s="27">
        <v>376</v>
      </c>
      <c r="BP544" s="27">
        <v>372</v>
      </c>
      <c r="BQ544" s="27">
        <v>376</v>
      </c>
      <c r="BR544" s="27">
        <v>384</v>
      </c>
      <c r="BS544" s="27">
        <v>384</v>
      </c>
      <c r="BT544" s="27">
        <v>384</v>
      </c>
      <c r="BU544" s="27">
        <v>384</v>
      </c>
      <c r="BV544" s="27">
        <v>384</v>
      </c>
      <c r="BW544" s="27">
        <v>384</v>
      </c>
      <c r="BX544" s="27">
        <v>384</v>
      </c>
      <c r="BY544" s="27">
        <v>384</v>
      </c>
    </row>
    <row r="545" spans="2:77" x14ac:dyDescent="0.25">
      <c r="B545" s="41" t="s">
        <v>48</v>
      </c>
      <c r="C545" s="38" t="s">
        <v>156</v>
      </c>
      <c r="D545" s="39" t="s">
        <v>140</v>
      </c>
      <c r="E545" s="42">
        <f>IF(AR635&lt;0.75,1/0,IF(AR$638&lt;0.75,1/0,X545))</f>
        <v>0.34355582622899239</v>
      </c>
      <c r="F545" s="42" t="e">
        <f>IF(AS635&lt;0.75,1/0,IF(AS$638&lt;0.75,1/0,Y545))</f>
        <v>#DIV/0!</v>
      </c>
      <c r="G545" s="42">
        <f>IF(AT635&lt;0.75,1/0,IF(AT$638&lt;0.75,1/0,Z545))</f>
        <v>8.9705840425946537E-3</v>
      </c>
      <c r="H545" s="42" t="e">
        <f>IF(AU635&lt;0.75,1/0,IF(AU$638&lt;0.75,1/0,AA545))</f>
        <v>#DIV/0!</v>
      </c>
      <c r="I545" s="42">
        <f>IF(AV635&lt;0.75,1/0,IF(AV$638&lt;0.75,1/0,AB545))</f>
        <v>0.1284324242258652</v>
      </c>
      <c r="J545" s="42">
        <f>IF(AW635&lt;0.75,1/0,IF(AW$638&lt;0.75,1/0,AC545))</f>
        <v>-7.9484436422212479E-2</v>
      </c>
      <c r="K545" s="42" t="e">
        <f>IF(AX635&lt;0.75,1/0,IF(AX$638&lt;0.75,1/0,AD545))</f>
        <v>#DIV/0!</v>
      </c>
      <c r="L545" s="42">
        <f>IF(AY635&lt;0.75,1/0,IF(AY$638&lt;0.75,1/0,AE545))</f>
        <v>-0.15779574290186571</v>
      </c>
      <c r="M545" s="42">
        <f>IF(AZ635&lt;0.75,1/0,IF(AZ$638&lt;0.75,1/0,AF545))</f>
        <v>0.70975349688741596</v>
      </c>
      <c r="N545" s="42">
        <f>IF(BA635&lt;0.75,1/0,IF(BA$638&lt;0.75,1/0,AG545))</f>
        <v>0.29150474932924397</v>
      </c>
      <c r="O545" s="42">
        <f>IF(BB635&lt;0.75,1/0,IF(BB$638&lt;0.75,1/0,AH545))</f>
        <v>-0.122515829308115</v>
      </c>
      <c r="P545" s="42" t="e">
        <f>IF(BC635&lt;0.75,1/0,IF(BC$638&lt;0.75,1/0,AI545))</f>
        <v>#DIV/0!</v>
      </c>
      <c r="Q545" s="42" t="e">
        <f>IF(BD635&lt;0.75,1/0,IF(BD$638&lt;0.75,1/0,AJ545))</f>
        <v>#DIV/0!</v>
      </c>
      <c r="R545" s="42">
        <f>IF(BE635&lt;0.75,1/0,IF(BE$638&lt;0.75,1/0,AK545))</f>
        <v>0.17630654848619942</v>
      </c>
      <c r="S545" s="42">
        <f>IF(BF635&lt;0.75,1/0,IF(BF$638&lt;0.75,1/0,AL545))</f>
        <v>8.7251941862269033E-2</v>
      </c>
      <c r="U545" s="5" t="s">
        <v>48</v>
      </c>
      <c r="V545" s="6" t="s">
        <v>156</v>
      </c>
      <c r="W545" s="7" t="s">
        <v>140</v>
      </c>
      <c r="X545" s="1">
        <v>0.34355582622899239</v>
      </c>
      <c r="Y545" s="1" t="e">
        <v>#N/A</v>
      </c>
      <c r="Z545" s="1">
        <v>8.9705840425946537E-3</v>
      </c>
      <c r="AA545" s="1" t="e">
        <v>#N/A</v>
      </c>
      <c r="AB545" s="1">
        <v>0.1284324242258652</v>
      </c>
      <c r="AC545" s="1">
        <v>-7.9484436422212479E-2</v>
      </c>
      <c r="AD545" s="1" t="e">
        <v>#N/A</v>
      </c>
      <c r="AE545" s="1">
        <v>-0.15779574290186571</v>
      </c>
      <c r="AF545" s="1">
        <v>0.70975349688741596</v>
      </c>
      <c r="AG545" s="1">
        <v>0.29150474932924397</v>
      </c>
      <c r="AH545" s="1">
        <v>-0.122515829308115</v>
      </c>
      <c r="AI545" s="1" t="e">
        <v>#N/A</v>
      </c>
      <c r="AJ545" s="1" t="e">
        <v>#N/A</v>
      </c>
      <c r="AK545" s="1">
        <v>0.17630654848619942</v>
      </c>
      <c r="AL545" s="1">
        <v>8.7251941862269033E-2</v>
      </c>
      <c r="AO545" s="41" t="s">
        <v>35</v>
      </c>
      <c r="AP545" s="38" t="s">
        <v>163</v>
      </c>
      <c r="AQ545" s="39" t="s">
        <v>140</v>
      </c>
      <c r="AR545" s="42">
        <f t="shared" si="781"/>
        <v>1</v>
      </c>
      <c r="AS545" s="42">
        <f t="shared" si="767"/>
        <v>0</v>
      </c>
      <c r="AT545" s="42">
        <f t="shared" si="768"/>
        <v>0.9765625</v>
      </c>
      <c r="AU545" s="42">
        <f t="shared" si="769"/>
        <v>0</v>
      </c>
      <c r="AV545" s="42">
        <f t="shared" si="770"/>
        <v>0.99479166666666663</v>
      </c>
      <c r="AW545" s="42">
        <f t="shared" si="771"/>
        <v>0.97395833333333337</v>
      </c>
      <c r="AX545" s="42">
        <f t="shared" si="772"/>
        <v>0.98177083333333337</v>
      </c>
      <c r="AY545" s="42">
        <f t="shared" si="773"/>
        <v>1</v>
      </c>
      <c r="AZ545" s="42">
        <f t="shared" si="774"/>
        <v>1</v>
      </c>
      <c r="BA545" s="42">
        <f t="shared" si="775"/>
        <v>1</v>
      </c>
      <c r="BB545" s="42">
        <f t="shared" si="776"/>
        <v>1</v>
      </c>
      <c r="BC545" s="42">
        <f t="shared" si="777"/>
        <v>1</v>
      </c>
      <c r="BD545" s="42">
        <f t="shared" si="778"/>
        <v>0.984375</v>
      </c>
      <c r="BE545" s="42">
        <f t="shared" si="779"/>
        <v>1</v>
      </c>
      <c r="BF545" s="42">
        <f t="shared" si="780"/>
        <v>1</v>
      </c>
      <c r="BH545" s="41" t="s">
        <v>35</v>
      </c>
      <c r="BI545" s="38" t="s">
        <v>163</v>
      </c>
      <c r="BJ545" s="39" t="s">
        <v>140</v>
      </c>
      <c r="BK545" s="27">
        <v>384</v>
      </c>
      <c r="BL545" s="27">
        <v>0</v>
      </c>
      <c r="BM545" s="27">
        <v>375</v>
      </c>
      <c r="BN545" s="27">
        <v>0</v>
      </c>
      <c r="BO545" s="27">
        <v>382</v>
      </c>
      <c r="BP545" s="27">
        <v>374</v>
      </c>
      <c r="BQ545" s="27">
        <v>377</v>
      </c>
      <c r="BR545" s="27">
        <v>384</v>
      </c>
      <c r="BS545" s="27">
        <v>384</v>
      </c>
      <c r="BT545" s="27">
        <v>384</v>
      </c>
      <c r="BU545" s="27">
        <v>384</v>
      </c>
      <c r="BV545" s="27">
        <v>384</v>
      </c>
      <c r="BW545" s="27">
        <v>378</v>
      </c>
      <c r="BX545" s="27">
        <v>384</v>
      </c>
      <c r="BY545" s="27">
        <v>384</v>
      </c>
    </row>
    <row r="546" spans="2:77" x14ac:dyDescent="0.25">
      <c r="B546" s="41" t="s">
        <v>48</v>
      </c>
      <c r="C546" s="38" t="s">
        <v>157</v>
      </c>
      <c r="D546" s="39" t="s">
        <v>140</v>
      </c>
      <c r="E546" s="42">
        <f>IF(AR636&lt;0.75,1/0,IF(AR$638&lt;0.75,1/0,X546))</f>
        <v>0.51127096589254628</v>
      </c>
      <c r="F546" s="42" t="e">
        <f>IF(AS636&lt;0.75,1/0,IF(AS$638&lt;0.75,1/0,Y546))</f>
        <v>#DIV/0!</v>
      </c>
      <c r="G546" s="42">
        <f>IF(AT636&lt;0.75,1/0,IF(AT$638&lt;0.75,1/0,Z546))</f>
        <v>-0.13745831607634784</v>
      </c>
      <c r="H546" s="42" t="e">
        <f>IF(AU636&lt;0.75,1/0,IF(AU$638&lt;0.75,1/0,AA546))</f>
        <v>#DIV/0!</v>
      </c>
      <c r="I546" s="42">
        <f>IF(AV636&lt;0.75,1/0,IF(AV$638&lt;0.75,1/0,AB546))</f>
        <v>0.2047584733772474</v>
      </c>
      <c r="J546" s="42">
        <f>IF(AW636&lt;0.75,1/0,IF(AW$638&lt;0.75,1/0,AC546))</f>
        <v>6.3578848813625966E-2</v>
      </c>
      <c r="K546" s="42" t="e">
        <f>IF(AX636&lt;0.75,1/0,IF(AX$638&lt;0.75,1/0,AD546))</f>
        <v>#DIV/0!</v>
      </c>
      <c r="L546" s="42">
        <f>IF(AY636&lt;0.75,1/0,IF(AY$638&lt;0.75,1/0,AE546))</f>
        <v>-0.18497735661670733</v>
      </c>
      <c r="M546" s="42">
        <f>IF(AZ636&lt;0.75,1/0,IF(AZ$638&lt;0.75,1/0,AF546))</f>
        <v>0.87699050804472933</v>
      </c>
      <c r="N546" s="42">
        <f>IF(BA636&lt;0.75,1/0,IF(BA$638&lt;0.75,1/0,AG546))</f>
        <v>0.35056869800769319</v>
      </c>
      <c r="O546" s="42">
        <f>IF(BB636&lt;0.75,1/0,IF(BB$638&lt;0.75,1/0,AH546))</f>
        <v>0.12872823162723313</v>
      </c>
      <c r="P546" s="42" t="e">
        <f>IF(BC636&lt;0.75,1/0,IF(BC$638&lt;0.75,1/0,AI546))</f>
        <v>#DIV/0!</v>
      </c>
      <c r="Q546" s="42" t="e">
        <f>IF(BD636&lt;0.75,1/0,IF(BD$638&lt;0.75,1/0,AJ546))</f>
        <v>#DIV/0!</v>
      </c>
      <c r="R546" s="42">
        <f>IF(BE636&lt;0.75,1/0,IF(BE$638&lt;0.75,1/0,AK546))</f>
        <v>0.28001962514598988</v>
      </c>
      <c r="S546" s="42">
        <f>IF(BF636&lt;0.75,1/0,IF(BF$638&lt;0.75,1/0,AL546))</f>
        <v>0.24737567870998145</v>
      </c>
      <c r="U546" s="5" t="s">
        <v>48</v>
      </c>
      <c r="V546" s="6" t="s">
        <v>157</v>
      </c>
      <c r="W546" s="7" t="s">
        <v>140</v>
      </c>
      <c r="X546" s="1">
        <v>0.51127096589254628</v>
      </c>
      <c r="Y546" s="1" t="e">
        <v>#N/A</v>
      </c>
      <c r="Z546" s="1">
        <v>-0.13745831607634784</v>
      </c>
      <c r="AA546" s="1" t="e">
        <v>#N/A</v>
      </c>
      <c r="AB546" s="1">
        <v>0.2047584733772474</v>
      </c>
      <c r="AC546" s="1">
        <v>6.3578848813625966E-2</v>
      </c>
      <c r="AD546" s="1" t="e">
        <v>#N/A</v>
      </c>
      <c r="AE546" s="1">
        <v>-0.18497735661670733</v>
      </c>
      <c r="AF546" s="1">
        <v>0.87699050804472933</v>
      </c>
      <c r="AG546" s="1">
        <v>0.35056869800769319</v>
      </c>
      <c r="AH546" s="1">
        <v>0.12872823162723313</v>
      </c>
      <c r="AI546" s="1" t="e">
        <v>#N/A</v>
      </c>
      <c r="AJ546" s="1" t="e">
        <v>#N/A</v>
      </c>
      <c r="AK546" s="1">
        <v>0.28001962514598988</v>
      </c>
      <c r="AL546" s="1">
        <v>0.24737567870998145</v>
      </c>
      <c r="AO546" s="41" t="s">
        <v>35</v>
      </c>
      <c r="AP546" s="38" t="s">
        <v>77</v>
      </c>
      <c r="AQ546" s="39" t="s">
        <v>140</v>
      </c>
      <c r="AR546" s="42">
        <f t="shared" si="781"/>
        <v>1</v>
      </c>
      <c r="AS546" s="42">
        <f t="shared" si="767"/>
        <v>0</v>
      </c>
      <c r="AT546" s="42">
        <f t="shared" si="768"/>
        <v>0.9609375</v>
      </c>
      <c r="AU546" s="42">
        <f t="shared" si="769"/>
        <v>0</v>
      </c>
      <c r="AV546" s="42">
        <f t="shared" si="770"/>
        <v>0.984375</v>
      </c>
      <c r="AW546" s="42">
        <f t="shared" si="771"/>
        <v>0.97916666666666663</v>
      </c>
      <c r="AX546" s="42">
        <f t="shared" si="772"/>
        <v>1</v>
      </c>
      <c r="AY546" s="42">
        <f t="shared" si="773"/>
        <v>1</v>
      </c>
      <c r="AZ546" s="42">
        <f t="shared" si="774"/>
        <v>0.9921875</v>
      </c>
      <c r="BA546" s="42">
        <f t="shared" si="775"/>
        <v>1</v>
      </c>
      <c r="BB546" s="42">
        <f t="shared" si="776"/>
        <v>1</v>
      </c>
      <c r="BC546" s="42">
        <f t="shared" si="777"/>
        <v>1</v>
      </c>
      <c r="BD546" s="42">
        <f t="shared" si="778"/>
        <v>0.984375</v>
      </c>
      <c r="BE546" s="42">
        <f t="shared" si="779"/>
        <v>1</v>
      </c>
      <c r="BF546" s="42">
        <f t="shared" si="780"/>
        <v>1</v>
      </c>
      <c r="BH546" s="41" t="s">
        <v>35</v>
      </c>
      <c r="BI546" s="38" t="s">
        <v>77</v>
      </c>
      <c r="BJ546" s="39" t="s">
        <v>140</v>
      </c>
      <c r="BK546" s="27">
        <v>384</v>
      </c>
      <c r="BL546" s="27">
        <v>0</v>
      </c>
      <c r="BM546" s="27">
        <v>369</v>
      </c>
      <c r="BN546" s="27">
        <v>0</v>
      </c>
      <c r="BO546" s="27">
        <v>378</v>
      </c>
      <c r="BP546" s="27">
        <v>376</v>
      </c>
      <c r="BQ546" s="27">
        <v>384</v>
      </c>
      <c r="BR546" s="27">
        <v>384</v>
      </c>
      <c r="BS546" s="27">
        <v>381</v>
      </c>
      <c r="BT546" s="27">
        <v>384</v>
      </c>
      <c r="BU546" s="27">
        <v>384</v>
      </c>
      <c r="BV546" s="27">
        <v>384</v>
      </c>
      <c r="BW546" s="27">
        <v>378</v>
      </c>
      <c r="BX546" s="27">
        <v>384</v>
      </c>
      <c r="BY546" s="27">
        <v>384</v>
      </c>
    </row>
    <row r="547" spans="2:77" x14ac:dyDescent="0.25">
      <c r="B547" s="41" t="s">
        <v>48</v>
      </c>
      <c r="C547" s="38" t="s">
        <v>158</v>
      </c>
      <c r="D547" s="39" t="s">
        <v>140</v>
      </c>
      <c r="E547" s="42">
        <f>IF(AR637&lt;0.75,1/0,IF(AR$638&lt;0.75,1/0,X547))</f>
        <v>-0.18249498640147255</v>
      </c>
      <c r="F547" s="42" t="e">
        <f>IF(AS637&lt;0.75,1/0,IF(AS$638&lt;0.75,1/0,Y547))</f>
        <v>#DIV/0!</v>
      </c>
      <c r="G547" s="42">
        <f>IF(AT637&lt;0.75,1/0,IF(AT$638&lt;0.75,1/0,Z547))</f>
        <v>0.17754551431745513</v>
      </c>
      <c r="H547" s="42" t="e">
        <f>IF(AU637&lt;0.75,1/0,IF(AU$638&lt;0.75,1/0,AA547))</f>
        <v>#DIV/0!</v>
      </c>
      <c r="I547" s="42">
        <f>IF(AV637&lt;0.75,1/0,IF(AV$638&lt;0.75,1/0,AB547))</f>
        <v>0.16616243074327808</v>
      </c>
      <c r="J547" s="42">
        <f>IF(AW637&lt;0.75,1/0,IF(AW$638&lt;0.75,1/0,AC547))</f>
        <v>0.65896792210715716</v>
      </c>
      <c r="K547" s="42" t="e">
        <f>IF(AX637&lt;0.75,1/0,IF(AX$638&lt;0.75,1/0,AD547))</f>
        <v>#DIV/0!</v>
      </c>
      <c r="L547" s="42">
        <f>IF(AY637&lt;0.75,1/0,IF(AY$638&lt;0.75,1/0,AE547))</f>
        <v>-0.21147962897897343</v>
      </c>
      <c r="M547" s="42">
        <f>IF(AZ637&lt;0.75,1/0,IF(AZ$638&lt;0.75,1/0,AF547))</f>
        <v>0.14365032637728059</v>
      </c>
      <c r="N547" s="42">
        <f>IF(BA637&lt;0.75,1/0,IF(BA$638&lt;0.75,1/0,AG547))</f>
        <v>8.5664258459890119E-2</v>
      </c>
      <c r="O547" s="42">
        <f>IF(BB637&lt;0.75,1/0,IF(BB$638&lt;0.75,1/0,AH547))</f>
        <v>-7.4347420859756097E-3</v>
      </c>
      <c r="P547" s="42" t="e">
        <f>IF(BC637&lt;0.75,1/0,IF(BC$638&lt;0.75,1/0,AI547))</f>
        <v>#DIV/0!</v>
      </c>
      <c r="Q547" s="42" t="e">
        <f>IF(BD637&lt;0.75,1/0,IF(BD$638&lt;0.75,1/0,AJ547))</f>
        <v>#DIV/0!</v>
      </c>
      <c r="R547" s="42">
        <f>IF(BE637&lt;0.75,1/0,IF(BE$638&lt;0.75,1/0,AK547))</f>
        <v>9.8871323675783662E-2</v>
      </c>
      <c r="S547" s="42">
        <f>IF(BF637&lt;0.75,1/0,IF(BF$638&lt;0.75,1/0,AL547))</f>
        <v>0.19597743376188959</v>
      </c>
      <c r="U547" s="5" t="s">
        <v>48</v>
      </c>
      <c r="V547" s="6" t="s">
        <v>158</v>
      </c>
      <c r="W547" s="7" t="s">
        <v>140</v>
      </c>
      <c r="X547" s="1">
        <v>-0.18249498640147255</v>
      </c>
      <c r="Y547" s="1" t="e">
        <v>#N/A</v>
      </c>
      <c r="Z547" s="1">
        <v>0.17754551431745513</v>
      </c>
      <c r="AA547" s="1" t="e">
        <v>#N/A</v>
      </c>
      <c r="AB547" s="1">
        <v>0.16616243074327808</v>
      </c>
      <c r="AC547" s="1">
        <v>0.65896792210715716</v>
      </c>
      <c r="AD547" s="1" t="e">
        <v>#N/A</v>
      </c>
      <c r="AE547" s="1">
        <v>-0.21147962897897343</v>
      </c>
      <c r="AF547" s="1">
        <v>0.14365032637728059</v>
      </c>
      <c r="AG547" s="1">
        <v>8.5664258459890119E-2</v>
      </c>
      <c r="AH547" s="1">
        <v>-7.4347420859756097E-3</v>
      </c>
      <c r="AI547" s="1" t="e">
        <v>#N/A</v>
      </c>
      <c r="AJ547" s="1" t="e">
        <v>#N/A</v>
      </c>
      <c r="AK547" s="1">
        <v>9.8871323675783662E-2</v>
      </c>
      <c r="AL547" s="1">
        <v>0.19597743376188959</v>
      </c>
      <c r="AO547" s="41" t="s">
        <v>35</v>
      </c>
      <c r="AP547" s="38" t="s">
        <v>164</v>
      </c>
      <c r="AQ547" s="39" t="s">
        <v>140</v>
      </c>
      <c r="AR547" s="42">
        <f t="shared" si="781"/>
        <v>1</v>
      </c>
      <c r="AS547" s="42">
        <f t="shared" si="767"/>
        <v>0</v>
      </c>
      <c r="AT547" s="42">
        <f t="shared" si="768"/>
        <v>0.95833333333333337</v>
      </c>
      <c r="AU547" s="42">
        <f t="shared" si="769"/>
        <v>0</v>
      </c>
      <c r="AV547" s="42">
        <f t="shared" si="770"/>
        <v>0.97395833333333337</v>
      </c>
      <c r="AW547" s="42">
        <f t="shared" si="771"/>
        <v>0.97916666666666663</v>
      </c>
      <c r="AX547" s="42">
        <f t="shared" si="772"/>
        <v>0</v>
      </c>
      <c r="AY547" s="42">
        <f t="shared" si="773"/>
        <v>1</v>
      </c>
      <c r="AZ547" s="42">
        <f t="shared" si="774"/>
        <v>1</v>
      </c>
      <c r="BA547" s="42">
        <f t="shared" si="775"/>
        <v>1</v>
      </c>
      <c r="BB547" s="42">
        <f t="shared" si="776"/>
        <v>1</v>
      </c>
      <c r="BC547" s="42">
        <f t="shared" si="777"/>
        <v>0.98697916666666663</v>
      </c>
      <c r="BD547" s="42">
        <f t="shared" si="778"/>
        <v>0</v>
      </c>
      <c r="BE547" s="42">
        <f t="shared" si="779"/>
        <v>1</v>
      </c>
      <c r="BF547" s="42">
        <f t="shared" si="780"/>
        <v>1</v>
      </c>
      <c r="BH547" s="41" t="s">
        <v>35</v>
      </c>
      <c r="BI547" s="38" t="s">
        <v>164</v>
      </c>
      <c r="BJ547" s="39" t="s">
        <v>140</v>
      </c>
      <c r="BK547" s="27">
        <v>384</v>
      </c>
      <c r="BL547" s="27">
        <v>0</v>
      </c>
      <c r="BM547" s="27">
        <v>368</v>
      </c>
      <c r="BN547" s="27">
        <v>0</v>
      </c>
      <c r="BO547" s="27">
        <v>374</v>
      </c>
      <c r="BP547" s="27">
        <v>376</v>
      </c>
      <c r="BQ547" s="27">
        <v>0</v>
      </c>
      <c r="BR547" s="27">
        <v>384</v>
      </c>
      <c r="BS547" s="27">
        <v>384</v>
      </c>
      <c r="BT547" s="27">
        <v>384</v>
      </c>
      <c r="BU547" s="27">
        <v>384</v>
      </c>
      <c r="BV547" s="27">
        <v>379</v>
      </c>
      <c r="BW547" s="27">
        <v>0</v>
      </c>
      <c r="BX547" s="27">
        <v>384</v>
      </c>
      <c r="BY547" s="27">
        <v>384</v>
      </c>
    </row>
    <row r="548" spans="2:77" x14ac:dyDescent="0.25">
      <c r="B548" s="41" t="s">
        <v>49</v>
      </c>
      <c r="C548" s="38" t="s">
        <v>153</v>
      </c>
      <c r="D548" s="39" t="s">
        <v>140</v>
      </c>
      <c r="E548" s="42">
        <f>IF(AR639&lt;0.75,1/0,IF(AR$645&lt;0.75,1/0,X548))</f>
        <v>-0.55300133698389764</v>
      </c>
      <c r="F548" s="42" t="e">
        <f>IF(AS639&lt;0.75,1/0,IF(AS$645&lt;0.75,1/0,Y548))</f>
        <v>#DIV/0!</v>
      </c>
      <c r="G548" s="42">
        <f>IF(AT639&lt;0.75,1/0,IF(AT$645&lt;0.75,1/0,Z548))</f>
        <v>-0.27759383863196774</v>
      </c>
      <c r="H548" s="42" t="e">
        <f>IF(AU639&lt;0.75,1/0,IF(AU$645&lt;0.75,1/0,AA548))</f>
        <v>#DIV/0!</v>
      </c>
      <c r="I548" s="42">
        <f>IF(AV639&lt;0.75,1/0,IF(AV$645&lt;0.75,1/0,AB548))</f>
        <v>0.67661862887049451</v>
      </c>
      <c r="J548" s="42">
        <f>IF(AW639&lt;0.75,1/0,IF(AW$645&lt;0.75,1/0,AC548))</f>
        <v>-0.19123087887272927</v>
      </c>
      <c r="K548" s="42" t="e">
        <f>IF(AX639&lt;0.75,1/0,IF(AX$645&lt;0.75,1/0,AD548))</f>
        <v>#DIV/0!</v>
      </c>
      <c r="L548" s="42">
        <f>IF(AY639&lt;0.75,1/0,IF(AY$645&lt;0.75,1/0,AE548))</f>
        <v>-0.66183055536048996</v>
      </c>
      <c r="M548" s="42">
        <f>IF(AZ639&lt;0.75,1/0,IF(AZ$645&lt;0.75,1/0,AF548))</f>
        <v>0.36726088804489332</v>
      </c>
      <c r="N548" s="42">
        <f>IF(BA639&lt;0.75,1/0,IF(BA$645&lt;0.75,1/0,AG548))</f>
        <v>-0.41026662567023109</v>
      </c>
      <c r="O548" s="42" t="e">
        <f>IF(BB639&lt;0.75,1/0,IF(BB$645&lt;0.75,1/0,AH548))</f>
        <v>#DIV/0!</v>
      </c>
      <c r="P548" s="42" t="e">
        <f>IF(BC639&lt;0.75,1/0,IF(BC$645&lt;0.75,1/0,AI548))</f>
        <v>#DIV/0!</v>
      </c>
      <c r="Q548" s="42" t="e">
        <f>IF(BD639&lt;0.75,1/0,IF(BD$645&lt;0.75,1/0,AJ548))</f>
        <v>#DIV/0!</v>
      </c>
      <c r="R548" s="42">
        <f>IF(BE639&lt;0.75,1/0,IF(BE$645&lt;0.75,1/0,AK548))</f>
        <v>-5.2675270262217411E-2</v>
      </c>
      <c r="S548" s="42">
        <f>IF(BF639&lt;0.75,1/0,IF(BF$645&lt;0.75,1/0,AL548))</f>
        <v>-0.45471000842049736</v>
      </c>
      <c r="U548" s="5" t="s">
        <v>49</v>
      </c>
      <c r="V548" s="6" t="s">
        <v>153</v>
      </c>
      <c r="W548" s="7" t="s">
        <v>140</v>
      </c>
      <c r="X548" s="1">
        <v>-0.55300133698389764</v>
      </c>
      <c r="Y548" s="1" t="e">
        <v>#N/A</v>
      </c>
      <c r="Z548" s="1">
        <v>-0.27759383863196774</v>
      </c>
      <c r="AA548" s="1" t="e">
        <v>#N/A</v>
      </c>
      <c r="AB548" s="1">
        <v>0.67661862887049451</v>
      </c>
      <c r="AC548" s="1">
        <v>-0.19123087887272927</v>
      </c>
      <c r="AD548" s="1" t="e">
        <v>#N/A</v>
      </c>
      <c r="AE548" s="1">
        <v>-0.66183055536048996</v>
      </c>
      <c r="AF548" s="1">
        <v>0.36726088804489332</v>
      </c>
      <c r="AG548" s="1">
        <v>-0.41026662567023109</v>
      </c>
      <c r="AH548" s="1" t="e">
        <v>#N/A</v>
      </c>
      <c r="AI548" s="1" t="e">
        <v>#N/A</v>
      </c>
      <c r="AJ548" s="1" t="e">
        <v>#N/A</v>
      </c>
      <c r="AK548" s="1">
        <v>-5.2675270262217411E-2</v>
      </c>
      <c r="AL548" s="1">
        <v>-0.45471000842049736</v>
      </c>
      <c r="AO548" s="41" t="s">
        <v>36</v>
      </c>
      <c r="AP548" s="38" t="s">
        <v>159</v>
      </c>
      <c r="AQ548" s="39" t="s">
        <v>140</v>
      </c>
      <c r="AR548" s="42">
        <f>BK548/360</f>
        <v>1</v>
      </c>
      <c r="AS548" s="42">
        <f t="shared" ref="AS548:AS568" si="782">BL548/360</f>
        <v>0.99722222222222223</v>
      </c>
      <c r="AT548" s="42">
        <f t="shared" ref="AT548:AT568" si="783">BM548/360</f>
        <v>0.95833333333333337</v>
      </c>
      <c r="AU548" s="42">
        <f t="shared" ref="AU548:AU568" si="784">BN548/360</f>
        <v>0.99444444444444446</v>
      </c>
      <c r="AV548" s="42">
        <f t="shared" ref="AV548:AV568" si="785">BO548/360</f>
        <v>1</v>
      </c>
      <c r="AW548" s="42">
        <f t="shared" ref="AW548:AW568" si="786">BP548/360</f>
        <v>0.99444444444444446</v>
      </c>
      <c r="AX548" s="42">
        <f t="shared" ref="AX548:AX568" si="787">BQ548/360</f>
        <v>0.98611111111111116</v>
      </c>
      <c r="AY548" s="42">
        <f t="shared" ref="AY548:AY568" si="788">BR548/360</f>
        <v>1</v>
      </c>
      <c r="AZ548" s="42">
        <f t="shared" ref="AZ548:AZ568" si="789">BS548/360</f>
        <v>1</v>
      </c>
      <c r="BA548" s="42">
        <f t="shared" ref="BA548:BA568" si="790">BT548/360</f>
        <v>1</v>
      </c>
      <c r="BB548" s="42">
        <f t="shared" ref="BB548:BB568" si="791">BU548/360</f>
        <v>0</v>
      </c>
      <c r="BC548" s="42">
        <f t="shared" ref="BC548:BC568" si="792">BV548/360</f>
        <v>1</v>
      </c>
      <c r="BD548" s="42">
        <f t="shared" ref="BD548:BD568" si="793">BW548/360</f>
        <v>1</v>
      </c>
      <c r="BE548" s="42">
        <f t="shared" ref="BE548:BE568" si="794">BX548/360</f>
        <v>1</v>
      </c>
      <c r="BF548" s="42">
        <f t="shared" ref="BF548:BF568" si="795">BY548/360</f>
        <v>1</v>
      </c>
      <c r="BH548" s="41" t="s">
        <v>36</v>
      </c>
      <c r="BI548" s="38" t="s">
        <v>159</v>
      </c>
      <c r="BJ548" s="39" t="s">
        <v>140</v>
      </c>
      <c r="BK548" s="27">
        <v>360</v>
      </c>
      <c r="BL548" s="27">
        <v>359</v>
      </c>
      <c r="BM548" s="27">
        <v>345</v>
      </c>
      <c r="BN548" s="27">
        <v>358</v>
      </c>
      <c r="BO548" s="27">
        <v>360</v>
      </c>
      <c r="BP548" s="27">
        <v>358</v>
      </c>
      <c r="BQ548" s="27">
        <v>355</v>
      </c>
      <c r="BR548" s="27">
        <v>360</v>
      </c>
      <c r="BS548" s="27">
        <v>360</v>
      </c>
      <c r="BT548" s="27">
        <v>360</v>
      </c>
      <c r="BU548" s="27">
        <v>0</v>
      </c>
      <c r="BV548" s="27">
        <v>360</v>
      </c>
      <c r="BW548" s="27">
        <v>360</v>
      </c>
      <c r="BX548" s="27">
        <v>360</v>
      </c>
      <c r="BY548" s="27">
        <v>360</v>
      </c>
    </row>
    <row r="549" spans="2:77" x14ac:dyDescent="0.25">
      <c r="B549" s="41" t="s">
        <v>49</v>
      </c>
      <c r="C549" s="38" t="s">
        <v>154</v>
      </c>
      <c r="D549" s="39" t="s">
        <v>140</v>
      </c>
      <c r="E549" s="42">
        <f>IF(AR640&lt;0.75,1/0,IF(AR$645&lt;0.75,1/0,X549))</f>
        <v>-5.0455024041379914E-2</v>
      </c>
      <c r="F549" s="42" t="e">
        <f>IF(AS640&lt;0.75,1/0,IF(AS$645&lt;0.75,1/0,Y549))</f>
        <v>#DIV/0!</v>
      </c>
      <c r="G549" s="42">
        <f>IF(AT640&lt;0.75,1/0,IF(AT$645&lt;0.75,1/0,Z549))</f>
        <v>7.4048329787136158E-2</v>
      </c>
      <c r="H549" s="42" t="e">
        <f>IF(AU640&lt;0.75,1/0,IF(AU$645&lt;0.75,1/0,AA549))</f>
        <v>#DIV/0!</v>
      </c>
      <c r="I549" s="42">
        <f>IF(AV640&lt;0.75,1/0,IF(AV$645&lt;0.75,1/0,AB549))</f>
        <v>1.2005254183924907</v>
      </c>
      <c r="J549" s="42">
        <f>IF(AW640&lt;0.75,1/0,IF(AW$645&lt;0.75,1/0,AC549))</f>
        <v>5.7576120254112739E-2</v>
      </c>
      <c r="K549" s="42" t="e">
        <f>IF(AX640&lt;0.75,1/0,IF(AX$645&lt;0.75,1/0,AD549))</f>
        <v>#DIV/0!</v>
      </c>
      <c r="L549" s="42">
        <f>IF(AY640&lt;0.75,1/0,IF(AY$645&lt;0.75,1/0,AE549))</f>
        <v>-0.57388797713039053</v>
      </c>
      <c r="M549" s="42">
        <f>IF(AZ640&lt;0.75,1/0,IF(AZ$645&lt;0.75,1/0,AF549))</f>
        <v>2.126048183334972E-2</v>
      </c>
      <c r="N549" s="42">
        <f>IF(BA640&lt;0.75,1/0,IF(BA$645&lt;0.75,1/0,AG549))</f>
        <v>-0.2718931747260438</v>
      </c>
      <c r="O549" s="42">
        <f>IF(BB640&lt;0.75,1/0,IF(BB$645&lt;0.75,1/0,AH549))</f>
        <v>-0.24226291861283977</v>
      </c>
      <c r="P549" s="42" t="e">
        <f>IF(BC640&lt;0.75,1/0,IF(BC$645&lt;0.75,1/0,AI549))</f>
        <v>#DIV/0!</v>
      </c>
      <c r="Q549" s="42" t="e">
        <f>IF(BD640&lt;0.75,1/0,IF(BD$645&lt;0.75,1/0,AJ549))</f>
        <v>#DIV/0!</v>
      </c>
      <c r="R549" s="42">
        <f>IF(BE640&lt;0.75,1/0,IF(BE$645&lt;0.75,1/0,AK549))</f>
        <v>0.10220804405310924</v>
      </c>
      <c r="S549" s="42">
        <f>IF(BF640&lt;0.75,1/0,IF(BF$645&lt;0.75,1/0,AL549))</f>
        <v>-0.28703208681536474</v>
      </c>
      <c r="U549" s="5" t="s">
        <v>49</v>
      </c>
      <c r="V549" s="6" t="s">
        <v>154</v>
      </c>
      <c r="W549" s="7" t="s">
        <v>140</v>
      </c>
      <c r="X549" s="1">
        <v>-5.0455024041379914E-2</v>
      </c>
      <c r="Y549" s="1" t="e">
        <v>#N/A</v>
      </c>
      <c r="Z549" s="1">
        <v>7.4048329787136158E-2</v>
      </c>
      <c r="AA549" s="1" t="e">
        <v>#N/A</v>
      </c>
      <c r="AB549" s="1">
        <v>1.2005254183924907</v>
      </c>
      <c r="AC549" s="1">
        <v>5.7576120254112739E-2</v>
      </c>
      <c r="AD549" s="1" t="e">
        <v>#N/A</v>
      </c>
      <c r="AE549" s="1">
        <v>-0.57388797713039053</v>
      </c>
      <c r="AF549" s="1">
        <v>2.126048183334972E-2</v>
      </c>
      <c r="AG549" s="1">
        <v>-0.2718931747260438</v>
      </c>
      <c r="AH549" s="1">
        <v>-0.24226291861283977</v>
      </c>
      <c r="AI549" s="1" t="e">
        <v>#N/A</v>
      </c>
      <c r="AJ549" s="1" t="e">
        <v>#N/A</v>
      </c>
      <c r="AK549" s="1">
        <v>0.10220804405310924</v>
      </c>
      <c r="AL549" s="1">
        <v>-0.28703208681536474</v>
      </c>
      <c r="AO549" s="41" t="s">
        <v>36</v>
      </c>
      <c r="AP549" s="38" t="s">
        <v>160</v>
      </c>
      <c r="AQ549" s="39" t="s">
        <v>140</v>
      </c>
      <c r="AR549" s="42">
        <f t="shared" ref="AR549:AR561" si="796">BK549/360</f>
        <v>1</v>
      </c>
      <c r="AS549" s="42">
        <f t="shared" si="782"/>
        <v>0.98888888888888893</v>
      </c>
      <c r="AT549" s="42">
        <f t="shared" si="783"/>
        <v>0.96388888888888891</v>
      </c>
      <c r="AU549" s="42">
        <f t="shared" si="784"/>
        <v>0.9916666666666667</v>
      </c>
      <c r="AV549" s="42">
        <f t="shared" si="785"/>
        <v>1</v>
      </c>
      <c r="AW549" s="42">
        <f t="shared" si="786"/>
        <v>0.98611111111111116</v>
      </c>
      <c r="AX549" s="42">
        <f t="shared" si="787"/>
        <v>0.98888888888888893</v>
      </c>
      <c r="AY549" s="42">
        <f t="shared" si="788"/>
        <v>1</v>
      </c>
      <c r="AZ549" s="42">
        <f t="shared" si="789"/>
        <v>1</v>
      </c>
      <c r="BA549" s="42">
        <f t="shared" si="790"/>
        <v>1</v>
      </c>
      <c r="BB549" s="42">
        <f t="shared" si="791"/>
        <v>1</v>
      </c>
      <c r="BC549" s="42">
        <f t="shared" si="792"/>
        <v>1</v>
      </c>
      <c r="BD549" s="42">
        <f t="shared" si="793"/>
        <v>1</v>
      </c>
      <c r="BE549" s="42">
        <f t="shared" si="794"/>
        <v>1</v>
      </c>
      <c r="BF549" s="42">
        <f t="shared" si="795"/>
        <v>1</v>
      </c>
      <c r="BH549" s="41" t="s">
        <v>36</v>
      </c>
      <c r="BI549" s="38" t="s">
        <v>160</v>
      </c>
      <c r="BJ549" s="39" t="s">
        <v>140</v>
      </c>
      <c r="BK549" s="27">
        <v>360</v>
      </c>
      <c r="BL549" s="27">
        <v>356</v>
      </c>
      <c r="BM549" s="27">
        <v>347</v>
      </c>
      <c r="BN549" s="27">
        <v>357</v>
      </c>
      <c r="BO549" s="27">
        <v>360</v>
      </c>
      <c r="BP549" s="27">
        <v>355</v>
      </c>
      <c r="BQ549" s="27">
        <v>356</v>
      </c>
      <c r="BR549" s="27">
        <v>360</v>
      </c>
      <c r="BS549" s="27">
        <v>360</v>
      </c>
      <c r="BT549" s="27">
        <v>360</v>
      </c>
      <c r="BU549" s="27">
        <v>360</v>
      </c>
      <c r="BV549" s="27">
        <v>360</v>
      </c>
      <c r="BW549" s="27">
        <v>360</v>
      </c>
      <c r="BX549" s="27">
        <v>360</v>
      </c>
      <c r="BY549" s="27">
        <v>360</v>
      </c>
    </row>
    <row r="550" spans="2:77" x14ac:dyDescent="0.25">
      <c r="B550" s="41" t="s">
        <v>49</v>
      </c>
      <c r="C550" s="38" t="s">
        <v>155</v>
      </c>
      <c r="D550" s="39" t="s">
        <v>140</v>
      </c>
      <c r="E550" s="42">
        <f>IF(AR641&lt;0.75,1/0,IF(AR$645&lt;0.75,1/0,X550))</f>
        <v>-0.38467301808504617</v>
      </c>
      <c r="F550" s="42" t="e">
        <f>IF(AS641&lt;0.75,1/0,IF(AS$645&lt;0.75,1/0,Y550))</f>
        <v>#DIV/0!</v>
      </c>
      <c r="G550" s="42">
        <f>IF(AT641&lt;0.75,1/0,IF(AT$645&lt;0.75,1/0,Z550))</f>
        <v>-8.3759783263093412E-2</v>
      </c>
      <c r="H550" s="42" t="e">
        <f>IF(AU641&lt;0.75,1/0,IF(AU$645&lt;0.75,1/0,AA550))</f>
        <v>#DIV/0!</v>
      </c>
      <c r="I550" s="42">
        <f>IF(AV641&lt;0.75,1/0,IF(AV$645&lt;0.75,1/0,AB550))</f>
        <v>1.3482524554300239</v>
      </c>
      <c r="J550" s="42">
        <f>IF(AW641&lt;0.75,1/0,IF(AW$645&lt;0.75,1/0,AC550))</f>
        <v>-0.2160843841909208</v>
      </c>
      <c r="K550" s="42" t="e">
        <f>IF(AX641&lt;0.75,1/0,IF(AX$645&lt;0.75,1/0,AD550))</f>
        <v>#DIV/0!</v>
      </c>
      <c r="L550" s="42">
        <f>IF(AY641&lt;0.75,1/0,IF(AY$645&lt;0.75,1/0,AE550))</f>
        <v>-0.63324625184526995</v>
      </c>
      <c r="M550" s="42">
        <f>IF(AZ641&lt;0.75,1/0,IF(AZ$645&lt;0.75,1/0,AF550))</f>
        <v>0.2544902896596184</v>
      </c>
      <c r="N550" s="42">
        <f>IF(BA641&lt;0.75,1/0,IF(BA$645&lt;0.75,1/0,AG550))</f>
        <v>-0.37039697955440321</v>
      </c>
      <c r="O550" s="42">
        <f>IF(BB641&lt;0.75,1/0,IF(BB$645&lt;0.75,1/0,AH550))</f>
        <v>-0.38432634810055555</v>
      </c>
      <c r="P550" s="42" t="e">
        <f>IF(BC641&lt;0.75,1/0,IF(BC$645&lt;0.75,1/0,AI550))</f>
        <v>#DIV/0!</v>
      </c>
      <c r="Q550" s="42" t="e">
        <f>IF(BD641&lt;0.75,1/0,IF(BD$645&lt;0.75,1/0,AJ550))</f>
        <v>#DIV/0!</v>
      </c>
      <c r="R550" s="42">
        <f>IF(BE641&lt;0.75,1/0,IF(BE$645&lt;0.75,1/0,AK550))</f>
        <v>2.6074076996840168E-2</v>
      </c>
      <c r="S550" s="42">
        <f>IF(BF641&lt;0.75,1/0,IF(BF$645&lt;0.75,1/0,AL550))</f>
        <v>-0.31955600112960081</v>
      </c>
      <c r="U550" s="5" t="s">
        <v>49</v>
      </c>
      <c r="V550" s="6" t="s">
        <v>155</v>
      </c>
      <c r="W550" s="7" t="s">
        <v>140</v>
      </c>
      <c r="X550" s="1">
        <v>-0.38467301808504617</v>
      </c>
      <c r="Y550" s="1" t="e">
        <v>#N/A</v>
      </c>
      <c r="Z550" s="1">
        <v>-8.3759783263093412E-2</v>
      </c>
      <c r="AA550" s="1" t="e">
        <v>#N/A</v>
      </c>
      <c r="AB550" s="1">
        <v>1.3482524554300239</v>
      </c>
      <c r="AC550" s="1">
        <v>-0.2160843841909208</v>
      </c>
      <c r="AD550" s="1" t="e">
        <v>#N/A</v>
      </c>
      <c r="AE550" s="1">
        <v>-0.63324625184526995</v>
      </c>
      <c r="AF550" s="1">
        <v>0.2544902896596184</v>
      </c>
      <c r="AG550" s="1">
        <v>-0.37039697955440321</v>
      </c>
      <c r="AH550" s="1">
        <v>-0.38432634810055555</v>
      </c>
      <c r="AI550" s="1" t="e">
        <v>#N/A</v>
      </c>
      <c r="AJ550" s="1" t="e">
        <v>#N/A</v>
      </c>
      <c r="AK550" s="1">
        <v>2.6074076996840168E-2</v>
      </c>
      <c r="AL550" s="1">
        <v>-0.31955600112960081</v>
      </c>
      <c r="AO550" s="41" t="s">
        <v>36</v>
      </c>
      <c r="AP550" s="38" t="s">
        <v>161</v>
      </c>
      <c r="AQ550" s="39" t="s">
        <v>140</v>
      </c>
      <c r="AR550" s="42">
        <f t="shared" si="796"/>
        <v>1</v>
      </c>
      <c r="AS550" s="42">
        <f t="shared" si="782"/>
        <v>0.99444444444444446</v>
      </c>
      <c r="AT550" s="42">
        <f t="shared" si="783"/>
        <v>0.96944444444444444</v>
      </c>
      <c r="AU550" s="42">
        <f t="shared" si="784"/>
        <v>0</v>
      </c>
      <c r="AV550" s="42">
        <f t="shared" si="785"/>
        <v>1</v>
      </c>
      <c r="AW550" s="42">
        <f t="shared" si="786"/>
        <v>0.98888888888888893</v>
      </c>
      <c r="AX550" s="42">
        <f t="shared" si="787"/>
        <v>0.99444444444444446</v>
      </c>
      <c r="AY550" s="42">
        <f t="shared" si="788"/>
        <v>1</v>
      </c>
      <c r="AZ550" s="42">
        <f t="shared" si="789"/>
        <v>1</v>
      </c>
      <c r="BA550" s="42">
        <f t="shared" si="790"/>
        <v>1</v>
      </c>
      <c r="BB550" s="42">
        <f t="shared" si="791"/>
        <v>1</v>
      </c>
      <c r="BC550" s="42">
        <f t="shared" si="792"/>
        <v>1</v>
      </c>
      <c r="BD550" s="42">
        <f t="shared" si="793"/>
        <v>1</v>
      </c>
      <c r="BE550" s="42">
        <f t="shared" si="794"/>
        <v>1</v>
      </c>
      <c r="BF550" s="42">
        <f t="shared" si="795"/>
        <v>1</v>
      </c>
      <c r="BH550" s="41" t="s">
        <v>36</v>
      </c>
      <c r="BI550" s="38" t="s">
        <v>161</v>
      </c>
      <c r="BJ550" s="39" t="s">
        <v>140</v>
      </c>
      <c r="BK550" s="27">
        <v>360</v>
      </c>
      <c r="BL550" s="27">
        <v>358</v>
      </c>
      <c r="BM550" s="27">
        <v>349</v>
      </c>
      <c r="BN550" s="27">
        <v>0</v>
      </c>
      <c r="BO550" s="27">
        <v>360</v>
      </c>
      <c r="BP550" s="27">
        <v>356</v>
      </c>
      <c r="BQ550" s="27">
        <v>358</v>
      </c>
      <c r="BR550" s="27">
        <v>360</v>
      </c>
      <c r="BS550" s="27">
        <v>360</v>
      </c>
      <c r="BT550" s="27">
        <v>360</v>
      </c>
      <c r="BU550" s="27">
        <v>360</v>
      </c>
      <c r="BV550" s="27">
        <v>360</v>
      </c>
      <c r="BW550" s="27">
        <v>360</v>
      </c>
      <c r="BX550" s="27">
        <v>360</v>
      </c>
      <c r="BY550" s="27">
        <v>360</v>
      </c>
    </row>
    <row r="551" spans="2:77" x14ac:dyDescent="0.25">
      <c r="B551" s="41" t="s">
        <v>49</v>
      </c>
      <c r="C551" s="38" t="s">
        <v>156</v>
      </c>
      <c r="D551" s="39" t="s">
        <v>140</v>
      </c>
      <c r="E551" s="42">
        <f>IF(AR642&lt;0.75,1/0,IF(AR$645&lt;0.75,1/0,X551))</f>
        <v>-0.28616163396196248</v>
      </c>
      <c r="F551" s="42" t="e">
        <f>IF(AS642&lt;0.75,1/0,IF(AS$645&lt;0.75,1/0,Y551))</f>
        <v>#DIV/0!</v>
      </c>
      <c r="G551" s="42">
        <f>IF(AT642&lt;0.75,1/0,IF(AT$645&lt;0.75,1/0,Z551))</f>
        <v>2.0438862158505211E-2</v>
      </c>
      <c r="H551" s="42" t="e">
        <f>IF(AU642&lt;0.75,1/0,IF(AU$645&lt;0.75,1/0,AA551))</f>
        <v>#DIV/0!</v>
      </c>
      <c r="I551" s="42">
        <f>IF(AV642&lt;0.75,1/0,IF(AV$645&lt;0.75,1/0,AB551))</f>
        <v>0.94817567516292711</v>
      </c>
      <c r="J551" s="42">
        <f>IF(AW642&lt;0.75,1/0,IF(AW$645&lt;0.75,1/0,AC551))</f>
        <v>-0.39579070542108108</v>
      </c>
      <c r="K551" s="42" t="e">
        <f>IF(AX642&lt;0.75,1/0,IF(AX$645&lt;0.75,1/0,AD551))</f>
        <v>#DIV/0!</v>
      </c>
      <c r="L551" s="42">
        <f>IF(AY642&lt;0.75,1/0,IF(AY$645&lt;0.75,1/0,AE551))</f>
        <v>-0.45652570723581731</v>
      </c>
      <c r="M551" s="42">
        <f>IF(AZ642&lt;0.75,1/0,IF(AZ$645&lt;0.75,1/0,AF551))</f>
        <v>0.13826220839156944</v>
      </c>
      <c r="N551" s="42">
        <f>IF(BA642&lt;0.75,1/0,IF(BA$645&lt;0.75,1/0,AG551))</f>
        <v>-0.27448433185134236</v>
      </c>
      <c r="O551" s="42">
        <f>IF(BB642&lt;0.75,1/0,IF(BB$645&lt;0.75,1/0,AH551))</f>
        <v>-0.4800906453732019</v>
      </c>
      <c r="P551" s="42" t="e">
        <f>IF(BC642&lt;0.75,1/0,IF(BC$645&lt;0.75,1/0,AI551))</f>
        <v>#DIV/0!</v>
      </c>
      <c r="Q551" s="42" t="e">
        <f>IF(BD642&lt;0.75,1/0,IF(BD$645&lt;0.75,1/0,AJ551))</f>
        <v>#DIV/0!</v>
      </c>
      <c r="R551" s="42">
        <f>IF(BE642&lt;0.75,1/0,IF(BE$645&lt;0.75,1/0,AK551))</f>
        <v>3.0133256166786193E-2</v>
      </c>
      <c r="S551" s="42">
        <f>IF(BF642&lt;0.75,1/0,IF(BF$645&lt;0.75,1/0,AL551))</f>
        <v>-0.27661211838392386</v>
      </c>
      <c r="U551" s="5" t="s">
        <v>49</v>
      </c>
      <c r="V551" s="6" t="s">
        <v>156</v>
      </c>
      <c r="W551" s="7" t="s">
        <v>140</v>
      </c>
      <c r="X551" s="1">
        <v>-0.28616163396196248</v>
      </c>
      <c r="Y551" s="1" t="e">
        <v>#N/A</v>
      </c>
      <c r="Z551" s="1">
        <v>2.0438862158505211E-2</v>
      </c>
      <c r="AA551" s="1" t="e">
        <v>#N/A</v>
      </c>
      <c r="AB551" s="1">
        <v>0.94817567516292711</v>
      </c>
      <c r="AC551" s="1">
        <v>-0.39579070542108108</v>
      </c>
      <c r="AD551" s="1" t="e">
        <v>#N/A</v>
      </c>
      <c r="AE551" s="1">
        <v>-0.45652570723581731</v>
      </c>
      <c r="AF551" s="1">
        <v>0.13826220839156944</v>
      </c>
      <c r="AG551" s="1">
        <v>-0.27448433185134236</v>
      </c>
      <c r="AH551" s="1">
        <v>-0.4800906453732019</v>
      </c>
      <c r="AI551" s="1" t="e">
        <v>#N/A</v>
      </c>
      <c r="AJ551" s="1" t="e">
        <v>#N/A</v>
      </c>
      <c r="AK551" s="1">
        <v>3.0133256166786193E-2</v>
      </c>
      <c r="AL551" s="1">
        <v>-0.27661211838392386</v>
      </c>
      <c r="AO551" s="41" t="s">
        <v>36</v>
      </c>
      <c r="AP551" s="38" t="s">
        <v>162</v>
      </c>
      <c r="AQ551" s="39" t="s">
        <v>140</v>
      </c>
      <c r="AR551" s="42">
        <f t="shared" si="796"/>
        <v>1</v>
      </c>
      <c r="AS551" s="42">
        <f t="shared" si="782"/>
        <v>0.28333333333333333</v>
      </c>
      <c r="AT551" s="42">
        <f t="shared" si="783"/>
        <v>0.95833333333333337</v>
      </c>
      <c r="AU551" s="42">
        <f t="shared" si="784"/>
        <v>0</v>
      </c>
      <c r="AV551" s="42">
        <f t="shared" si="785"/>
        <v>0.97777777777777775</v>
      </c>
      <c r="AW551" s="42">
        <f t="shared" si="786"/>
        <v>0.97222222222222221</v>
      </c>
      <c r="AX551" s="42">
        <f t="shared" si="787"/>
        <v>0.99444444444444446</v>
      </c>
      <c r="AY551" s="42">
        <f t="shared" si="788"/>
        <v>1</v>
      </c>
      <c r="AZ551" s="42">
        <f t="shared" si="789"/>
        <v>1</v>
      </c>
      <c r="BA551" s="42">
        <f t="shared" si="790"/>
        <v>1</v>
      </c>
      <c r="BB551" s="42">
        <f t="shared" si="791"/>
        <v>1</v>
      </c>
      <c r="BC551" s="42">
        <f t="shared" si="792"/>
        <v>1</v>
      </c>
      <c r="BD551" s="42">
        <f t="shared" si="793"/>
        <v>1</v>
      </c>
      <c r="BE551" s="42">
        <f t="shared" si="794"/>
        <v>1</v>
      </c>
      <c r="BF551" s="42">
        <f t="shared" si="795"/>
        <v>1</v>
      </c>
      <c r="BH551" s="41" t="s">
        <v>36</v>
      </c>
      <c r="BI551" s="38" t="s">
        <v>162</v>
      </c>
      <c r="BJ551" s="39" t="s">
        <v>140</v>
      </c>
      <c r="BK551" s="27">
        <v>360</v>
      </c>
      <c r="BL551" s="27">
        <v>102</v>
      </c>
      <c r="BM551" s="27">
        <v>345</v>
      </c>
      <c r="BN551" s="27">
        <v>0</v>
      </c>
      <c r="BO551" s="27">
        <v>352</v>
      </c>
      <c r="BP551" s="27">
        <v>350</v>
      </c>
      <c r="BQ551" s="27">
        <v>358</v>
      </c>
      <c r="BR551" s="27">
        <v>360</v>
      </c>
      <c r="BS551" s="27">
        <v>360</v>
      </c>
      <c r="BT551" s="27">
        <v>360</v>
      </c>
      <c r="BU551" s="27">
        <v>360</v>
      </c>
      <c r="BV551" s="27">
        <v>360</v>
      </c>
      <c r="BW551" s="27">
        <v>360</v>
      </c>
      <c r="BX551" s="27">
        <v>360</v>
      </c>
      <c r="BY551" s="27">
        <v>360</v>
      </c>
    </row>
    <row r="552" spans="2:77" x14ac:dyDescent="0.25">
      <c r="B552" s="41" t="s">
        <v>49</v>
      </c>
      <c r="C552" s="38" t="s">
        <v>157</v>
      </c>
      <c r="D552" s="39" t="s">
        <v>140</v>
      </c>
      <c r="E552" s="42">
        <f>IF(AR643&lt;0.75,1/0,IF(AR$645&lt;0.75,1/0,X552))</f>
        <v>-0.19331060659100974</v>
      </c>
      <c r="F552" s="42" t="e">
        <f>IF(AS643&lt;0.75,1/0,IF(AS$645&lt;0.75,1/0,Y552))</f>
        <v>#DIV/0!</v>
      </c>
      <c r="G552" s="42">
        <f>IF(AT643&lt;0.75,1/0,IF(AT$645&lt;0.75,1/0,Z552))</f>
        <v>-0.16604610766384964</v>
      </c>
      <c r="H552" s="42" t="e">
        <f>IF(AU643&lt;0.75,1/0,IF(AU$645&lt;0.75,1/0,AA552))</f>
        <v>#DIV/0!</v>
      </c>
      <c r="I552" s="42">
        <f>IF(AV643&lt;0.75,1/0,IF(AV$645&lt;0.75,1/0,AB552))</f>
        <v>0.73993348259298175</v>
      </c>
      <c r="J552" s="42">
        <f>IF(AW643&lt;0.75,1/0,IF(AW$645&lt;0.75,1/0,AC552))</f>
        <v>-0.25087103671320443</v>
      </c>
      <c r="K552" s="42" t="e">
        <f>IF(AX643&lt;0.75,1/0,IF(AX$645&lt;0.75,1/0,AD552))</f>
        <v>#DIV/0!</v>
      </c>
      <c r="L552" s="42">
        <f>IF(AY643&lt;0.75,1/0,IF(AY$645&lt;0.75,1/0,AE552))</f>
        <v>-0.48524764229583472</v>
      </c>
      <c r="M552" s="42">
        <f>IF(AZ643&lt;0.75,1/0,IF(AZ$645&lt;0.75,1/0,AF552))</f>
        <v>0.14111241937348162</v>
      </c>
      <c r="N552" s="42">
        <f>IF(BA643&lt;0.75,1/0,IF(BA$645&lt;0.75,1/0,AG552))</f>
        <v>-0.4045708645864573</v>
      </c>
      <c r="O552" s="42">
        <f>IF(BB643&lt;0.75,1/0,IF(BB$645&lt;0.75,1/0,AH552))</f>
        <v>-0.48461471617743079</v>
      </c>
      <c r="P552" s="42" t="e">
        <f>IF(BC643&lt;0.75,1/0,IF(BC$645&lt;0.75,1/0,AI552))</f>
        <v>#DIV/0!</v>
      </c>
      <c r="Q552" s="42" t="e">
        <f>IF(BD643&lt;0.75,1/0,IF(BD$645&lt;0.75,1/0,AJ552))</f>
        <v>#DIV/0!</v>
      </c>
      <c r="R552" s="42">
        <f>IF(BE643&lt;0.75,1/0,IF(BE$645&lt;0.75,1/0,AK552))</f>
        <v>-2.061111930178261E-2</v>
      </c>
      <c r="S552" s="42">
        <f>IF(BF643&lt;0.75,1/0,IF(BF$645&lt;0.75,1/0,AL552))</f>
        <v>-0.26665855801859273</v>
      </c>
      <c r="U552" s="5" t="s">
        <v>49</v>
      </c>
      <c r="V552" s="6" t="s">
        <v>157</v>
      </c>
      <c r="W552" s="7" t="s">
        <v>140</v>
      </c>
      <c r="X552" s="1">
        <v>-0.19331060659100974</v>
      </c>
      <c r="Y552" s="1" t="e">
        <v>#N/A</v>
      </c>
      <c r="Z552" s="1">
        <v>-0.16604610766384964</v>
      </c>
      <c r="AA552" s="1" t="e">
        <v>#N/A</v>
      </c>
      <c r="AB552" s="1">
        <v>0.73993348259298175</v>
      </c>
      <c r="AC552" s="1">
        <v>-0.25087103671320443</v>
      </c>
      <c r="AD552" s="1" t="e">
        <v>#N/A</v>
      </c>
      <c r="AE552" s="1">
        <v>-0.48524764229583472</v>
      </c>
      <c r="AF552" s="1">
        <v>0.14111241937348162</v>
      </c>
      <c r="AG552" s="1">
        <v>-0.4045708645864573</v>
      </c>
      <c r="AH552" s="1">
        <v>-0.48461471617743079</v>
      </c>
      <c r="AI552" s="1" t="e">
        <v>#N/A</v>
      </c>
      <c r="AJ552" s="1" t="e">
        <v>#N/A</v>
      </c>
      <c r="AK552" s="1">
        <v>-2.061111930178261E-2</v>
      </c>
      <c r="AL552" s="1">
        <v>-0.26665855801859273</v>
      </c>
      <c r="AO552" s="41" t="s">
        <v>36</v>
      </c>
      <c r="AP552" s="38" t="s">
        <v>163</v>
      </c>
      <c r="AQ552" s="39" t="s">
        <v>140</v>
      </c>
      <c r="AR552" s="42">
        <f t="shared" si="796"/>
        <v>1</v>
      </c>
      <c r="AS552" s="42">
        <f t="shared" si="782"/>
        <v>0</v>
      </c>
      <c r="AT552" s="42">
        <f t="shared" si="783"/>
        <v>0.98333333333333328</v>
      </c>
      <c r="AU552" s="42">
        <f t="shared" si="784"/>
        <v>0</v>
      </c>
      <c r="AV552" s="42">
        <f t="shared" si="785"/>
        <v>0.97777777777777775</v>
      </c>
      <c r="AW552" s="42">
        <f t="shared" si="786"/>
        <v>0.98055555555555551</v>
      </c>
      <c r="AX552" s="42">
        <f t="shared" si="787"/>
        <v>0.97777777777777775</v>
      </c>
      <c r="AY552" s="42">
        <f t="shared" si="788"/>
        <v>1</v>
      </c>
      <c r="AZ552" s="42">
        <f t="shared" si="789"/>
        <v>1</v>
      </c>
      <c r="BA552" s="42">
        <f t="shared" si="790"/>
        <v>1</v>
      </c>
      <c r="BB552" s="42">
        <f t="shared" si="791"/>
        <v>1</v>
      </c>
      <c r="BC552" s="42">
        <f t="shared" si="792"/>
        <v>1</v>
      </c>
      <c r="BD552" s="42">
        <f t="shared" si="793"/>
        <v>0.98611111111111116</v>
      </c>
      <c r="BE552" s="42">
        <f t="shared" si="794"/>
        <v>1</v>
      </c>
      <c r="BF552" s="42">
        <f t="shared" si="795"/>
        <v>1</v>
      </c>
      <c r="BH552" s="41" t="s">
        <v>36</v>
      </c>
      <c r="BI552" s="38" t="s">
        <v>163</v>
      </c>
      <c r="BJ552" s="39" t="s">
        <v>140</v>
      </c>
      <c r="BK552" s="27">
        <v>360</v>
      </c>
      <c r="BL552" s="27">
        <v>0</v>
      </c>
      <c r="BM552" s="27">
        <v>354</v>
      </c>
      <c r="BN552" s="27">
        <v>0</v>
      </c>
      <c r="BO552" s="27">
        <v>352</v>
      </c>
      <c r="BP552" s="27">
        <v>353</v>
      </c>
      <c r="BQ552" s="27">
        <v>352</v>
      </c>
      <c r="BR552" s="27">
        <v>360</v>
      </c>
      <c r="BS552" s="27">
        <v>360</v>
      </c>
      <c r="BT552" s="27">
        <v>360</v>
      </c>
      <c r="BU552" s="27">
        <v>360</v>
      </c>
      <c r="BV552" s="27">
        <v>360</v>
      </c>
      <c r="BW552" s="27">
        <v>355</v>
      </c>
      <c r="BX552" s="27">
        <v>360</v>
      </c>
      <c r="BY552" s="27">
        <v>360</v>
      </c>
    </row>
    <row r="553" spans="2:77" x14ac:dyDescent="0.25">
      <c r="B553" s="41" t="s">
        <v>49</v>
      </c>
      <c r="C553" s="38" t="s">
        <v>158</v>
      </c>
      <c r="D553" s="39" t="s">
        <v>140</v>
      </c>
      <c r="E553" s="42">
        <f>IF(AR644&lt;0.75,1/0,IF(AR$645&lt;0.75,1/0,X553))</f>
        <v>-0.39313875532317766</v>
      </c>
      <c r="F553" s="42" t="e">
        <f>IF(AS644&lt;0.75,1/0,IF(AS$645&lt;0.75,1/0,Y553))</f>
        <v>#DIV/0!</v>
      </c>
      <c r="G553" s="42">
        <f>IF(AT644&lt;0.75,1/0,IF(AT$645&lt;0.75,1/0,Z553))</f>
        <v>0.12367328103368846</v>
      </c>
      <c r="H553" s="42" t="e">
        <f>IF(AU644&lt;0.75,1/0,IF(AU$645&lt;0.75,1/0,AA553))</f>
        <v>#DIV/0!</v>
      </c>
      <c r="I553" s="42">
        <f>IF(AV644&lt;0.75,1/0,IF(AV$645&lt;0.75,1/0,AB553))</f>
        <v>0.87627385647212175</v>
      </c>
      <c r="J553" s="42">
        <f>IF(AW644&lt;0.75,1/0,IF(AW$645&lt;0.75,1/0,AC553))</f>
        <v>-8.9457490354052593E-2</v>
      </c>
      <c r="K553" s="42" t="e">
        <f>IF(AX644&lt;0.75,1/0,IF(AX$645&lt;0.75,1/0,AD553))</f>
        <v>#DIV/0!</v>
      </c>
      <c r="L553" s="42">
        <f>IF(AY644&lt;0.75,1/0,IF(AY$645&lt;0.75,1/0,AE553))</f>
        <v>-0.46711781840893185</v>
      </c>
      <c r="M553" s="42">
        <f>IF(AZ644&lt;0.75,1/0,IF(AZ$645&lt;0.75,1/0,AF553))</f>
        <v>-0.2182204138141024</v>
      </c>
      <c r="N553" s="42">
        <f>IF(BA644&lt;0.75,1/0,IF(BA$645&lt;0.75,1/0,AG553))</f>
        <v>-0.38303249410026352</v>
      </c>
      <c r="O553" s="42">
        <f>IF(BB644&lt;0.75,1/0,IF(BB$645&lt;0.75,1/0,AH553))</f>
        <v>-0.46012043715494511</v>
      </c>
      <c r="P553" s="42" t="e">
        <f>IF(BC644&lt;0.75,1/0,IF(BC$645&lt;0.75,1/0,AI553))</f>
        <v>#DIV/0!</v>
      </c>
      <c r="Q553" s="42" t="e">
        <f>IF(BD644&lt;0.75,1/0,IF(BD$645&lt;0.75,1/0,AJ553))</f>
        <v>#DIV/0!</v>
      </c>
      <c r="R553" s="42">
        <f>IF(BE644&lt;0.75,1/0,IF(BE$645&lt;0.75,1/0,AK553))</f>
        <v>-5.1418133493295048E-2</v>
      </c>
      <c r="S553" s="42">
        <f>IF(BF644&lt;0.75,1/0,IF(BF$645&lt;0.75,1/0,AL553))</f>
        <v>-0.28262698137851305</v>
      </c>
      <c r="U553" s="5" t="s">
        <v>49</v>
      </c>
      <c r="V553" s="6" t="s">
        <v>158</v>
      </c>
      <c r="W553" s="7" t="s">
        <v>140</v>
      </c>
      <c r="X553" s="1">
        <v>-0.39313875532317766</v>
      </c>
      <c r="Y553" s="1" t="e">
        <v>#N/A</v>
      </c>
      <c r="Z553" s="1">
        <v>0.12367328103368846</v>
      </c>
      <c r="AA553" s="1" t="e">
        <v>#N/A</v>
      </c>
      <c r="AB553" s="1">
        <v>0.87627385647212175</v>
      </c>
      <c r="AC553" s="1">
        <v>-8.9457490354052593E-2</v>
      </c>
      <c r="AD553" s="1" t="e">
        <v>#N/A</v>
      </c>
      <c r="AE553" s="1">
        <v>-0.46711781840893185</v>
      </c>
      <c r="AF553" s="1">
        <v>-0.2182204138141024</v>
      </c>
      <c r="AG553" s="1">
        <v>-0.38303249410026352</v>
      </c>
      <c r="AH553" s="1">
        <v>-0.46012043715494511</v>
      </c>
      <c r="AI553" s="1" t="e">
        <v>#N/A</v>
      </c>
      <c r="AJ553" s="1" t="e">
        <v>#N/A</v>
      </c>
      <c r="AK553" s="1">
        <v>-5.1418133493295048E-2</v>
      </c>
      <c r="AL553" s="1">
        <v>-0.28262698137851305</v>
      </c>
      <c r="AO553" s="41" t="s">
        <v>36</v>
      </c>
      <c r="AP553" s="38" t="s">
        <v>77</v>
      </c>
      <c r="AQ553" s="39" t="s">
        <v>140</v>
      </c>
      <c r="AR553" s="42">
        <f t="shared" si="796"/>
        <v>1</v>
      </c>
      <c r="AS553" s="42">
        <f t="shared" si="782"/>
        <v>0</v>
      </c>
      <c r="AT553" s="42">
        <f t="shared" si="783"/>
        <v>0.95833333333333337</v>
      </c>
      <c r="AU553" s="42">
        <f t="shared" si="784"/>
        <v>0</v>
      </c>
      <c r="AV553" s="42">
        <f t="shared" si="785"/>
        <v>1</v>
      </c>
      <c r="AW553" s="42">
        <f t="shared" si="786"/>
        <v>0.97222222222222221</v>
      </c>
      <c r="AX553" s="42">
        <f t="shared" si="787"/>
        <v>0.98888888888888893</v>
      </c>
      <c r="AY553" s="42">
        <f t="shared" si="788"/>
        <v>1</v>
      </c>
      <c r="AZ553" s="42">
        <f t="shared" si="789"/>
        <v>1</v>
      </c>
      <c r="BA553" s="42">
        <f t="shared" si="790"/>
        <v>1</v>
      </c>
      <c r="BB553" s="42">
        <f t="shared" si="791"/>
        <v>1</v>
      </c>
      <c r="BC553" s="42">
        <f t="shared" si="792"/>
        <v>1</v>
      </c>
      <c r="BD553" s="42">
        <f t="shared" si="793"/>
        <v>0.98611111111111116</v>
      </c>
      <c r="BE553" s="42">
        <f t="shared" si="794"/>
        <v>1</v>
      </c>
      <c r="BF553" s="42">
        <f t="shared" si="795"/>
        <v>1</v>
      </c>
      <c r="BH553" s="41" t="s">
        <v>36</v>
      </c>
      <c r="BI553" s="38" t="s">
        <v>77</v>
      </c>
      <c r="BJ553" s="39" t="s">
        <v>140</v>
      </c>
      <c r="BK553" s="27">
        <v>360</v>
      </c>
      <c r="BL553" s="27">
        <v>0</v>
      </c>
      <c r="BM553" s="27">
        <v>345</v>
      </c>
      <c r="BN553" s="27">
        <v>0</v>
      </c>
      <c r="BO553" s="27">
        <v>360</v>
      </c>
      <c r="BP553" s="27">
        <v>350</v>
      </c>
      <c r="BQ553" s="27">
        <v>356</v>
      </c>
      <c r="BR553" s="27">
        <v>360</v>
      </c>
      <c r="BS553" s="27">
        <v>360</v>
      </c>
      <c r="BT553" s="27">
        <v>360</v>
      </c>
      <c r="BU553" s="27">
        <v>360</v>
      </c>
      <c r="BV553" s="27">
        <v>360</v>
      </c>
      <c r="BW553" s="27">
        <v>355</v>
      </c>
      <c r="BX553" s="27">
        <v>360</v>
      </c>
      <c r="BY553" s="27">
        <v>360</v>
      </c>
    </row>
    <row r="554" spans="2:77" x14ac:dyDescent="0.25">
      <c r="B554" s="41" t="s">
        <v>50</v>
      </c>
      <c r="C554" s="38" t="s">
        <v>153</v>
      </c>
      <c r="D554" s="39" t="s">
        <v>140</v>
      </c>
      <c r="E554" s="42">
        <f>IF(AR646&lt;0.75,1/0,IF(AR$652&lt;0.75,1/0,X554))</f>
        <v>-0.14533118654794064</v>
      </c>
      <c r="F554" s="42" t="e">
        <f>IF(AS646&lt;0.75,1/0,IF(AS$652&lt;0.75,1/0,Y554))</f>
        <v>#DIV/0!</v>
      </c>
      <c r="G554" s="42">
        <f>IF(AT646&lt;0.75,1/0,IF(AT$652&lt;0.75,1/0,Z554))</f>
        <v>-1.3215812977152575E-2</v>
      </c>
      <c r="H554" s="42" t="e">
        <f>IF(AU646&lt;0.75,1/0,IF(AU$652&lt;0.75,1/0,AA554))</f>
        <v>#DIV/0!</v>
      </c>
      <c r="I554" s="42">
        <f>IF(AV646&lt;0.75,1/0,IF(AV$652&lt;0.75,1/0,AB554))</f>
        <v>0.41930139671943323</v>
      </c>
      <c r="J554" s="42">
        <f>IF(AW646&lt;0.75,1/0,IF(AW$652&lt;0.75,1/0,AC554))</f>
        <v>0.21563952668100295</v>
      </c>
      <c r="K554" s="42" t="e">
        <f>IF(AX646&lt;0.75,1/0,IF(AX$652&lt;0.75,1/0,AD554))</f>
        <v>#DIV/0!</v>
      </c>
      <c r="L554" s="42">
        <f>IF(AY646&lt;0.75,1/0,IF(AY$652&lt;0.75,1/0,AE554))</f>
        <v>-0.30453068201610622</v>
      </c>
      <c r="M554" s="42">
        <f>IF(AZ646&lt;0.75,1/0,IF(AZ$652&lt;0.75,1/0,AF554))</f>
        <v>0.30386700829201851</v>
      </c>
      <c r="N554" s="42">
        <f>IF(BA646&lt;0.75,1/0,IF(BA$652&lt;0.75,1/0,AG554))</f>
        <v>3.547802729483962E-2</v>
      </c>
      <c r="O554" s="42" t="e">
        <f>IF(BB646&lt;0.75,1/0,IF(BB$652&lt;0.75,1/0,AH554))</f>
        <v>#DIV/0!</v>
      </c>
      <c r="P554" s="42" t="e">
        <f>IF(BC646&lt;0.75,1/0,IF(BC$652&lt;0.75,1/0,AI554))</f>
        <v>#DIV/0!</v>
      </c>
      <c r="Q554" s="42" t="e">
        <f>IF(BD646&lt;0.75,1/0,IF(BD$652&lt;0.75,1/0,AJ554))</f>
        <v>#DIV/0!</v>
      </c>
      <c r="R554" s="42">
        <f>IF(BE646&lt;0.75,1/0,IF(BE$652&lt;0.75,1/0,AK554))</f>
        <v>0.17294149488211352</v>
      </c>
      <c r="S554" s="42">
        <f>IF(BF646&lt;0.75,1/0,IF(BF$652&lt;0.75,1/0,AL554))</f>
        <v>-8.7727544428145121E-2</v>
      </c>
      <c r="U554" s="5" t="s">
        <v>50</v>
      </c>
      <c r="V554" s="6" t="s">
        <v>153</v>
      </c>
      <c r="W554" s="7" t="s">
        <v>140</v>
      </c>
      <c r="X554" s="1">
        <v>-0.14533118654794064</v>
      </c>
      <c r="Y554" s="1" t="e">
        <v>#N/A</v>
      </c>
      <c r="Z554" s="1">
        <v>-1.3215812977152575E-2</v>
      </c>
      <c r="AA554" s="1" t="e">
        <v>#N/A</v>
      </c>
      <c r="AB554" s="1">
        <v>0.41930139671943323</v>
      </c>
      <c r="AC554" s="1">
        <v>0.21563952668100295</v>
      </c>
      <c r="AD554" s="1" t="e">
        <v>#N/A</v>
      </c>
      <c r="AE554" s="1">
        <v>-0.30453068201610622</v>
      </c>
      <c r="AF554" s="1">
        <v>0.30386700829201851</v>
      </c>
      <c r="AG554" s="1">
        <v>3.547802729483962E-2</v>
      </c>
      <c r="AH554" s="1" t="e">
        <v>#N/A</v>
      </c>
      <c r="AI554" s="1" t="e">
        <v>#N/A</v>
      </c>
      <c r="AJ554" s="1" t="e">
        <v>#N/A</v>
      </c>
      <c r="AK554" s="1">
        <v>0.17294149488211352</v>
      </c>
      <c r="AL554" s="1">
        <v>-8.7727544428145121E-2</v>
      </c>
      <c r="AO554" s="41" t="s">
        <v>36</v>
      </c>
      <c r="AP554" s="38" t="s">
        <v>164</v>
      </c>
      <c r="AQ554" s="39" t="s">
        <v>140</v>
      </c>
      <c r="AR554" s="42">
        <f t="shared" si="796"/>
        <v>1</v>
      </c>
      <c r="AS554" s="42">
        <f t="shared" si="782"/>
        <v>0</v>
      </c>
      <c r="AT554" s="42">
        <f t="shared" si="783"/>
        <v>0.95833333333333337</v>
      </c>
      <c r="AU554" s="42">
        <f t="shared" si="784"/>
        <v>0</v>
      </c>
      <c r="AV554" s="42">
        <f t="shared" si="785"/>
        <v>0.99444444444444446</v>
      </c>
      <c r="AW554" s="42">
        <f t="shared" si="786"/>
        <v>0.97222222222222221</v>
      </c>
      <c r="AX554" s="42">
        <f t="shared" si="787"/>
        <v>0</v>
      </c>
      <c r="AY554" s="42">
        <f t="shared" si="788"/>
        <v>1</v>
      </c>
      <c r="AZ554" s="42">
        <f t="shared" si="789"/>
        <v>0.99722222222222223</v>
      </c>
      <c r="BA554" s="42">
        <f t="shared" si="790"/>
        <v>1</v>
      </c>
      <c r="BB554" s="42">
        <f t="shared" si="791"/>
        <v>1</v>
      </c>
      <c r="BC554" s="42">
        <f t="shared" si="792"/>
        <v>0.99444444444444446</v>
      </c>
      <c r="BD554" s="42">
        <f t="shared" si="793"/>
        <v>0</v>
      </c>
      <c r="BE554" s="42">
        <f t="shared" si="794"/>
        <v>1</v>
      </c>
      <c r="BF554" s="42">
        <f t="shared" si="795"/>
        <v>1</v>
      </c>
      <c r="BH554" s="41" t="s">
        <v>36</v>
      </c>
      <c r="BI554" s="38" t="s">
        <v>164</v>
      </c>
      <c r="BJ554" s="39" t="s">
        <v>140</v>
      </c>
      <c r="BK554" s="27">
        <v>360</v>
      </c>
      <c r="BL554" s="27">
        <v>0</v>
      </c>
      <c r="BM554" s="27">
        <v>345</v>
      </c>
      <c r="BN554" s="27">
        <v>0</v>
      </c>
      <c r="BO554" s="27">
        <v>358</v>
      </c>
      <c r="BP554" s="27">
        <v>350</v>
      </c>
      <c r="BQ554" s="27">
        <v>0</v>
      </c>
      <c r="BR554" s="27">
        <v>360</v>
      </c>
      <c r="BS554" s="27">
        <v>359</v>
      </c>
      <c r="BT554" s="27">
        <v>360</v>
      </c>
      <c r="BU554" s="27">
        <v>360</v>
      </c>
      <c r="BV554" s="27">
        <v>358</v>
      </c>
      <c r="BW554" s="27">
        <v>0</v>
      </c>
      <c r="BX554" s="27">
        <v>360</v>
      </c>
      <c r="BY554" s="27">
        <v>360</v>
      </c>
    </row>
    <row r="555" spans="2:77" x14ac:dyDescent="0.25">
      <c r="B555" s="41" t="s">
        <v>50</v>
      </c>
      <c r="C555" s="38" t="s">
        <v>154</v>
      </c>
      <c r="D555" s="39" t="s">
        <v>140</v>
      </c>
      <c r="E555" s="42">
        <f>IF(AR647&lt;0.75,1/0,IF(AR$652&lt;0.75,1/0,X555))</f>
        <v>-3.7966390689636587E-2</v>
      </c>
      <c r="F555" s="42" t="e">
        <f>IF(AS647&lt;0.75,1/0,IF(AS$652&lt;0.75,1/0,Y555))</f>
        <v>#DIV/0!</v>
      </c>
      <c r="G555" s="42">
        <f>IF(AT647&lt;0.75,1/0,IF(AT$652&lt;0.75,1/0,Z555))</f>
        <v>-0.1748175450177879</v>
      </c>
      <c r="H555" s="42" t="e">
        <f>IF(AU647&lt;0.75,1/0,IF(AU$652&lt;0.75,1/0,AA555))</f>
        <v>#DIV/0!</v>
      </c>
      <c r="I555" s="42">
        <f>IF(AV647&lt;0.75,1/0,IF(AV$652&lt;0.75,1/0,AB555))</f>
        <v>4.5853733326067125E-2</v>
      </c>
      <c r="J555" s="42">
        <f>IF(AW647&lt;0.75,1/0,IF(AW$652&lt;0.75,1/0,AC555))</f>
        <v>8.6282235469288704E-2</v>
      </c>
      <c r="K555" s="42" t="e">
        <f>IF(AX647&lt;0.75,1/0,IF(AX$652&lt;0.75,1/0,AD555))</f>
        <v>#DIV/0!</v>
      </c>
      <c r="L555" s="42">
        <f>IF(AY647&lt;0.75,1/0,IF(AY$652&lt;0.75,1/0,AE555))</f>
        <v>-0.27762779102144641</v>
      </c>
      <c r="M555" s="42">
        <f>IF(AZ647&lt;0.75,1/0,IF(AZ$652&lt;0.75,1/0,AF555))</f>
        <v>0.22316695162697342</v>
      </c>
      <c r="N555" s="42">
        <f>IF(BA647&lt;0.75,1/0,IF(BA$652&lt;0.75,1/0,AG555))</f>
        <v>6.0105051456830871E-2</v>
      </c>
      <c r="O555" s="42">
        <f>IF(BB647&lt;0.75,1/0,IF(BB$652&lt;0.75,1/0,AH555))</f>
        <v>1.1784407305331479E-2</v>
      </c>
      <c r="P555" s="42" t="e">
        <f>IF(BC647&lt;0.75,1/0,IF(BC$652&lt;0.75,1/0,AI555))</f>
        <v>#DIV/0!</v>
      </c>
      <c r="Q555" s="42" t="e">
        <f>IF(BD647&lt;0.75,1/0,IF(BD$652&lt;0.75,1/0,AJ555))</f>
        <v>#DIV/0!</v>
      </c>
      <c r="R555" s="42">
        <f>IF(BE647&lt;0.75,1/0,IF(BE$652&lt;0.75,1/0,AK555))</f>
        <v>4.4680561886238701E-2</v>
      </c>
      <c r="S555" s="42">
        <f>IF(BF647&lt;0.75,1/0,IF(BF$652&lt;0.75,1/0,AL555))</f>
        <v>-3.6563656755039253E-2</v>
      </c>
      <c r="U555" s="5" t="s">
        <v>50</v>
      </c>
      <c r="V555" s="6" t="s">
        <v>154</v>
      </c>
      <c r="W555" s="7" t="s">
        <v>140</v>
      </c>
      <c r="X555" s="1">
        <v>-3.7966390689636587E-2</v>
      </c>
      <c r="Y555" s="1" t="e">
        <v>#N/A</v>
      </c>
      <c r="Z555" s="1">
        <v>-0.1748175450177879</v>
      </c>
      <c r="AA555" s="1" t="e">
        <v>#N/A</v>
      </c>
      <c r="AB555" s="1">
        <v>4.5853733326067125E-2</v>
      </c>
      <c r="AC555" s="1">
        <v>8.6282235469288704E-2</v>
      </c>
      <c r="AD555" s="1" t="e">
        <v>#N/A</v>
      </c>
      <c r="AE555" s="1">
        <v>-0.27762779102144641</v>
      </c>
      <c r="AF555" s="1">
        <v>0.22316695162697342</v>
      </c>
      <c r="AG555" s="1">
        <v>6.0105051456830871E-2</v>
      </c>
      <c r="AH555" s="1">
        <v>1.1784407305331479E-2</v>
      </c>
      <c r="AI555" s="1" t="e">
        <v>#N/A</v>
      </c>
      <c r="AJ555" s="1" t="e">
        <v>#N/A</v>
      </c>
      <c r="AK555" s="1">
        <v>4.4680561886238701E-2</v>
      </c>
      <c r="AL555" s="1">
        <v>-3.6563656755039253E-2</v>
      </c>
      <c r="AO555" s="41" t="s">
        <v>37</v>
      </c>
      <c r="AP555" s="38" t="s">
        <v>159</v>
      </c>
      <c r="AQ555" s="39" t="s">
        <v>140</v>
      </c>
      <c r="AR555" s="42">
        <f t="shared" si="796"/>
        <v>1</v>
      </c>
      <c r="AS555" s="42">
        <f t="shared" si="782"/>
        <v>0.98333333333333328</v>
      </c>
      <c r="AT555" s="42">
        <f t="shared" si="783"/>
        <v>0.95833333333333337</v>
      </c>
      <c r="AU555" s="42">
        <f t="shared" si="784"/>
        <v>0.9916666666666667</v>
      </c>
      <c r="AV555" s="42">
        <f t="shared" si="785"/>
        <v>1</v>
      </c>
      <c r="AW555" s="42">
        <f t="shared" si="786"/>
        <v>0.98888888888888893</v>
      </c>
      <c r="AX555" s="42">
        <f t="shared" si="787"/>
        <v>0.98333333333333328</v>
      </c>
      <c r="AY555" s="42">
        <f t="shared" si="788"/>
        <v>1</v>
      </c>
      <c r="AZ555" s="42">
        <f t="shared" si="789"/>
        <v>1</v>
      </c>
      <c r="BA555" s="42">
        <f t="shared" si="790"/>
        <v>0.99444444444444446</v>
      </c>
      <c r="BB555" s="42">
        <f t="shared" si="791"/>
        <v>0</v>
      </c>
      <c r="BC555" s="42">
        <f t="shared" si="792"/>
        <v>1</v>
      </c>
      <c r="BD555" s="42">
        <f t="shared" si="793"/>
        <v>1</v>
      </c>
      <c r="BE555" s="42">
        <f t="shared" si="794"/>
        <v>1</v>
      </c>
      <c r="BF555" s="42">
        <f t="shared" si="795"/>
        <v>1</v>
      </c>
      <c r="BH555" s="41" t="s">
        <v>37</v>
      </c>
      <c r="BI555" s="38" t="s">
        <v>159</v>
      </c>
      <c r="BJ555" s="39" t="s">
        <v>140</v>
      </c>
      <c r="BK555" s="27">
        <v>360</v>
      </c>
      <c r="BL555" s="27">
        <v>354</v>
      </c>
      <c r="BM555" s="27">
        <v>345</v>
      </c>
      <c r="BN555" s="27">
        <v>357</v>
      </c>
      <c r="BO555" s="27">
        <v>360</v>
      </c>
      <c r="BP555" s="27">
        <v>356</v>
      </c>
      <c r="BQ555" s="27">
        <v>354</v>
      </c>
      <c r="BR555" s="27">
        <v>360</v>
      </c>
      <c r="BS555" s="27">
        <v>360</v>
      </c>
      <c r="BT555" s="27">
        <v>358</v>
      </c>
      <c r="BU555" s="27">
        <v>0</v>
      </c>
      <c r="BV555" s="27">
        <v>360</v>
      </c>
      <c r="BW555" s="27">
        <v>360</v>
      </c>
      <c r="BX555" s="27">
        <v>360</v>
      </c>
      <c r="BY555" s="27">
        <v>360</v>
      </c>
    </row>
    <row r="556" spans="2:77" x14ac:dyDescent="0.25">
      <c r="B556" s="41" t="s">
        <v>50</v>
      </c>
      <c r="C556" s="38" t="s">
        <v>155</v>
      </c>
      <c r="D556" s="39" t="s">
        <v>140</v>
      </c>
      <c r="E556" s="42">
        <f>IF(AR648&lt;0.75,1/0,IF(AR$652&lt;0.75,1/0,X556))</f>
        <v>-8.2377082917381772E-2</v>
      </c>
      <c r="F556" s="42" t="e">
        <f>IF(AS648&lt;0.75,1/0,IF(AS$652&lt;0.75,1/0,Y556))</f>
        <v>#DIV/0!</v>
      </c>
      <c r="G556" s="42">
        <f>IF(AT648&lt;0.75,1/0,IF(AT$652&lt;0.75,1/0,Z556))</f>
        <v>0.1209500512259265</v>
      </c>
      <c r="H556" s="42" t="e">
        <f>IF(AU648&lt;0.75,1/0,IF(AU$652&lt;0.75,1/0,AA556))</f>
        <v>#DIV/0!</v>
      </c>
      <c r="I556" s="42">
        <f>IF(AV648&lt;0.75,1/0,IF(AV$652&lt;0.75,1/0,AB556))</f>
        <v>0.46286234206822319</v>
      </c>
      <c r="J556" s="42">
        <f>IF(AW648&lt;0.75,1/0,IF(AW$652&lt;0.75,1/0,AC556))</f>
        <v>0.40426055532661453</v>
      </c>
      <c r="K556" s="42" t="e">
        <f>IF(AX648&lt;0.75,1/0,IF(AX$652&lt;0.75,1/0,AD556))</f>
        <v>#DIV/0!</v>
      </c>
      <c r="L556" s="42">
        <f>IF(AY648&lt;0.75,1/0,IF(AY$652&lt;0.75,1/0,AE556))</f>
        <v>0.12170179352728616</v>
      </c>
      <c r="M556" s="42">
        <f>IF(AZ648&lt;0.75,1/0,IF(AZ$652&lt;0.75,1/0,AF556))</f>
        <v>0.60186548936754525</v>
      </c>
      <c r="N556" s="42">
        <f>IF(BA648&lt;0.75,1/0,IF(BA$652&lt;0.75,1/0,AG556))</f>
        <v>0.2015118713818338</v>
      </c>
      <c r="O556" s="42">
        <f>IF(BB648&lt;0.75,1/0,IF(BB$652&lt;0.75,1/0,AH556))</f>
        <v>0.26365238639156807</v>
      </c>
      <c r="P556" s="42" t="e">
        <f>IF(BC648&lt;0.75,1/0,IF(BC$652&lt;0.75,1/0,AI556))</f>
        <v>#DIV/0!</v>
      </c>
      <c r="Q556" s="42" t="e">
        <f>IF(BD648&lt;0.75,1/0,IF(BD$652&lt;0.75,1/0,AJ556))</f>
        <v>#DIV/0!</v>
      </c>
      <c r="R556" s="42">
        <f>IF(BE648&lt;0.75,1/0,IF(BE$652&lt;0.75,1/0,AK556))</f>
        <v>0.31269164060683408</v>
      </c>
      <c r="S556" s="42">
        <f>IF(BF648&lt;0.75,1/0,IF(BF$652&lt;0.75,1/0,AL556))</f>
        <v>0.18489249611348324</v>
      </c>
      <c r="U556" s="5" t="s">
        <v>50</v>
      </c>
      <c r="V556" s="6" t="s">
        <v>155</v>
      </c>
      <c r="W556" s="7" t="s">
        <v>140</v>
      </c>
      <c r="X556" s="1">
        <v>-8.2377082917381772E-2</v>
      </c>
      <c r="Y556" s="1" t="e">
        <v>#N/A</v>
      </c>
      <c r="Z556" s="1">
        <v>0.1209500512259265</v>
      </c>
      <c r="AA556" s="1" t="e">
        <v>#N/A</v>
      </c>
      <c r="AB556" s="1">
        <v>0.46286234206822319</v>
      </c>
      <c r="AC556" s="1">
        <v>0.40426055532661453</v>
      </c>
      <c r="AD556" s="1" t="e">
        <v>#N/A</v>
      </c>
      <c r="AE556" s="1">
        <v>0.12170179352728616</v>
      </c>
      <c r="AF556" s="1">
        <v>0.60186548936754525</v>
      </c>
      <c r="AG556" s="1">
        <v>0.2015118713818338</v>
      </c>
      <c r="AH556" s="1">
        <v>0.26365238639156807</v>
      </c>
      <c r="AI556" s="1" t="e">
        <v>#N/A</v>
      </c>
      <c r="AJ556" s="1" t="e">
        <v>#N/A</v>
      </c>
      <c r="AK556" s="1">
        <v>0.31269164060683408</v>
      </c>
      <c r="AL556" s="1">
        <v>0.18489249611348324</v>
      </c>
      <c r="AO556" s="41" t="s">
        <v>37</v>
      </c>
      <c r="AP556" s="38" t="s">
        <v>160</v>
      </c>
      <c r="AQ556" s="39" t="s">
        <v>140</v>
      </c>
      <c r="AR556" s="42">
        <f t="shared" si="796"/>
        <v>1</v>
      </c>
      <c r="AS556" s="42">
        <f t="shared" si="782"/>
        <v>0.97222222222222221</v>
      </c>
      <c r="AT556" s="42">
        <f t="shared" si="783"/>
        <v>0.97222222222222221</v>
      </c>
      <c r="AU556" s="42">
        <f t="shared" si="784"/>
        <v>0.9916666666666667</v>
      </c>
      <c r="AV556" s="42">
        <f t="shared" si="785"/>
        <v>1</v>
      </c>
      <c r="AW556" s="42">
        <f t="shared" si="786"/>
        <v>0.9916666666666667</v>
      </c>
      <c r="AX556" s="42">
        <f t="shared" si="787"/>
        <v>0.99444444444444446</v>
      </c>
      <c r="AY556" s="42">
        <f t="shared" si="788"/>
        <v>1</v>
      </c>
      <c r="AZ556" s="42">
        <f t="shared" si="789"/>
        <v>1</v>
      </c>
      <c r="BA556" s="42">
        <f t="shared" si="790"/>
        <v>1</v>
      </c>
      <c r="BB556" s="42">
        <f t="shared" si="791"/>
        <v>1</v>
      </c>
      <c r="BC556" s="42">
        <f t="shared" si="792"/>
        <v>1</v>
      </c>
      <c r="BD556" s="42">
        <f t="shared" si="793"/>
        <v>1</v>
      </c>
      <c r="BE556" s="42">
        <f t="shared" si="794"/>
        <v>1</v>
      </c>
      <c r="BF556" s="42">
        <f t="shared" si="795"/>
        <v>1</v>
      </c>
      <c r="BH556" s="41" t="s">
        <v>37</v>
      </c>
      <c r="BI556" s="38" t="s">
        <v>160</v>
      </c>
      <c r="BJ556" s="39" t="s">
        <v>140</v>
      </c>
      <c r="BK556" s="27">
        <v>360</v>
      </c>
      <c r="BL556" s="27">
        <v>350</v>
      </c>
      <c r="BM556" s="27">
        <v>350</v>
      </c>
      <c r="BN556" s="27">
        <v>357</v>
      </c>
      <c r="BO556" s="27">
        <v>360</v>
      </c>
      <c r="BP556" s="27">
        <v>357</v>
      </c>
      <c r="BQ556" s="27">
        <v>358</v>
      </c>
      <c r="BR556" s="27">
        <v>360</v>
      </c>
      <c r="BS556" s="27">
        <v>360</v>
      </c>
      <c r="BT556" s="27">
        <v>360</v>
      </c>
      <c r="BU556" s="27">
        <v>360</v>
      </c>
      <c r="BV556" s="27">
        <v>360</v>
      </c>
      <c r="BW556" s="27">
        <v>360</v>
      </c>
      <c r="BX556" s="27">
        <v>360</v>
      </c>
      <c r="BY556" s="27">
        <v>360</v>
      </c>
    </row>
    <row r="557" spans="2:77" x14ac:dyDescent="0.25">
      <c r="B557" s="41" t="s">
        <v>50</v>
      </c>
      <c r="C557" s="38" t="s">
        <v>156</v>
      </c>
      <c r="D557" s="39" t="s">
        <v>140</v>
      </c>
      <c r="E557" s="42">
        <f>IF(AR649&lt;0.75,1/0,IF(AR$652&lt;0.75,1/0,X557))</f>
        <v>0.36582225525675671</v>
      </c>
      <c r="F557" s="42" t="e">
        <f>IF(AS649&lt;0.75,1/0,IF(AS$652&lt;0.75,1/0,Y557))</f>
        <v>#DIV/0!</v>
      </c>
      <c r="G557" s="42">
        <f>IF(AT649&lt;0.75,1/0,IF(AT$652&lt;0.75,1/0,Z557))</f>
        <v>0.42667133313028782</v>
      </c>
      <c r="H557" s="42" t="e">
        <f>IF(AU649&lt;0.75,1/0,IF(AU$652&lt;0.75,1/0,AA557))</f>
        <v>#DIV/0!</v>
      </c>
      <c r="I557" s="42">
        <f>IF(AV649&lt;0.75,1/0,IF(AV$652&lt;0.75,1/0,AB557))</f>
        <v>0.69237177696328689</v>
      </c>
      <c r="J557" s="42">
        <f>IF(AW649&lt;0.75,1/0,IF(AW$652&lt;0.75,1/0,AC557))</f>
        <v>0.57721385327036567</v>
      </c>
      <c r="K557" s="42" t="e">
        <f>IF(AX649&lt;0.75,1/0,IF(AX$652&lt;0.75,1/0,AD557))</f>
        <v>#DIV/0!</v>
      </c>
      <c r="L557" s="42">
        <f>IF(AY649&lt;0.75,1/0,IF(AY$652&lt;0.75,1/0,AE557))</f>
        <v>0.34083849336355287</v>
      </c>
      <c r="M557" s="42">
        <f>IF(AZ649&lt;0.75,1/0,IF(AZ$652&lt;0.75,1/0,AF557))</f>
        <v>0.9099415645260609</v>
      </c>
      <c r="N557" s="42">
        <f>IF(BA649&lt;0.75,1/0,IF(BA$652&lt;0.75,1/0,AG557))</f>
        <v>0.55765712778729171</v>
      </c>
      <c r="O557" s="42">
        <f>IF(BB649&lt;0.75,1/0,IF(BB$652&lt;0.75,1/0,AH557))</f>
        <v>7.2784521328878915E-2</v>
      </c>
      <c r="P557" s="42" t="e">
        <f>IF(BC649&lt;0.75,1/0,IF(BC$652&lt;0.75,1/0,AI557))</f>
        <v>#DIV/0!</v>
      </c>
      <c r="Q557" s="42" t="e">
        <f>IF(BD649&lt;0.75,1/0,IF(BD$652&lt;0.75,1/0,AJ557))</f>
        <v>#DIV/0!</v>
      </c>
      <c r="R557" s="42">
        <f>IF(BE649&lt;0.75,1/0,IF(BE$652&lt;0.75,1/0,AK557))</f>
        <v>0.53604854317786321</v>
      </c>
      <c r="S557" s="42">
        <f>IF(BF649&lt;0.75,1/0,IF(BF$652&lt;0.75,1/0,AL557))</f>
        <v>0.37526299805867014</v>
      </c>
      <c r="U557" s="5" t="s">
        <v>50</v>
      </c>
      <c r="V557" s="6" t="s">
        <v>156</v>
      </c>
      <c r="W557" s="7" t="s">
        <v>140</v>
      </c>
      <c r="X557" s="1">
        <v>0.36582225525675671</v>
      </c>
      <c r="Y557" s="1" t="e">
        <v>#N/A</v>
      </c>
      <c r="Z557" s="1">
        <v>0.42667133313028782</v>
      </c>
      <c r="AA557" s="1" t="e">
        <v>#N/A</v>
      </c>
      <c r="AB557" s="1">
        <v>0.69237177696328689</v>
      </c>
      <c r="AC557" s="1">
        <v>0.57721385327036567</v>
      </c>
      <c r="AD557" s="1" t="e">
        <v>#N/A</v>
      </c>
      <c r="AE557" s="1">
        <v>0.34083849336355287</v>
      </c>
      <c r="AF557" s="1">
        <v>0.9099415645260609</v>
      </c>
      <c r="AG557" s="1">
        <v>0.55765712778729171</v>
      </c>
      <c r="AH557" s="1">
        <v>7.2784521328878915E-2</v>
      </c>
      <c r="AI557" s="1" t="e">
        <v>#N/A</v>
      </c>
      <c r="AJ557" s="1" t="e">
        <v>#N/A</v>
      </c>
      <c r="AK557" s="1">
        <v>0.53604854317786321</v>
      </c>
      <c r="AL557" s="1">
        <v>0.37526299805867014</v>
      </c>
      <c r="AO557" s="41" t="s">
        <v>37</v>
      </c>
      <c r="AP557" s="38" t="s">
        <v>161</v>
      </c>
      <c r="AQ557" s="39" t="s">
        <v>140</v>
      </c>
      <c r="AR557" s="42">
        <f t="shared" si="796"/>
        <v>1</v>
      </c>
      <c r="AS557" s="42">
        <f t="shared" si="782"/>
        <v>0.99444444444444446</v>
      </c>
      <c r="AT557" s="42">
        <f t="shared" si="783"/>
        <v>0.95833333333333337</v>
      </c>
      <c r="AU557" s="42">
        <f t="shared" si="784"/>
        <v>0</v>
      </c>
      <c r="AV557" s="42">
        <f t="shared" si="785"/>
        <v>1</v>
      </c>
      <c r="AW557" s="42">
        <f t="shared" si="786"/>
        <v>0.98888888888888893</v>
      </c>
      <c r="AX557" s="42">
        <f t="shared" si="787"/>
        <v>0.9916666666666667</v>
      </c>
      <c r="AY557" s="42">
        <f t="shared" si="788"/>
        <v>1</v>
      </c>
      <c r="AZ557" s="42">
        <f t="shared" si="789"/>
        <v>1</v>
      </c>
      <c r="BA557" s="42">
        <f t="shared" si="790"/>
        <v>1</v>
      </c>
      <c r="BB557" s="42">
        <f t="shared" si="791"/>
        <v>1</v>
      </c>
      <c r="BC557" s="42">
        <f t="shared" si="792"/>
        <v>1</v>
      </c>
      <c r="BD557" s="42">
        <f t="shared" si="793"/>
        <v>1</v>
      </c>
      <c r="BE557" s="42">
        <f t="shared" si="794"/>
        <v>1</v>
      </c>
      <c r="BF557" s="42">
        <f t="shared" si="795"/>
        <v>1</v>
      </c>
      <c r="BH557" s="41" t="s">
        <v>37</v>
      </c>
      <c r="BI557" s="38" t="s">
        <v>161</v>
      </c>
      <c r="BJ557" s="39" t="s">
        <v>140</v>
      </c>
      <c r="BK557" s="27">
        <v>360</v>
      </c>
      <c r="BL557" s="27">
        <v>358</v>
      </c>
      <c r="BM557" s="27">
        <v>345</v>
      </c>
      <c r="BN557" s="27">
        <v>0</v>
      </c>
      <c r="BO557" s="27">
        <v>360</v>
      </c>
      <c r="BP557" s="27">
        <v>356</v>
      </c>
      <c r="BQ557" s="27">
        <v>357</v>
      </c>
      <c r="BR557" s="27">
        <v>360</v>
      </c>
      <c r="BS557" s="27">
        <v>360</v>
      </c>
      <c r="BT557" s="27">
        <v>360</v>
      </c>
      <c r="BU557" s="27">
        <v>360</v>
      </c>
      <c r="BV557" s="27">
        <v>360</v>
      </c>
      <c r="BW557" s="27">
        <v>360</v>
      </c>
      <c r="BX557" s="27">
        <v>360</v>
      </c>
      <c r="BY557" s="27">
        <v>360</v>
      </c>
    </row>
    <row r="558" spans="2:77" x14ac:dyDescent="0.25">
      <c r="B558" s="41" t="s">
        <v>50</v>
      </c>
      <c r="C558" s="38" t="s">
        <v>157</v>
      </c>
      <c r="D558" s="39" t="s">
        <v>140</v>
      </c>
      <c r="E558" s="42">
        <f>IF(AR650&lt;0.75,1/0,IF(AR$652&lt;0.75,1/0,X558))</f>
        <v>0.81693009819248208</v>
      </c>
      <c r="F558" s="42" t="e">
        <f>IF(AS650&lt;0.75,1/0,IF(AS$652&lt;0.75,1/0,Y558))</f>
        <v>#DIV/0!</v>
      </c>
      <c r="G558" s="42">
        <f>IF(AT650&lt;0.75,1/0,IF(AT$652&lt;0.75,1/0,Z558))</f>
        <v>0.32919318869902914</v>
      </c>
      <c r="H558" s="42" t="e">
        <f>IF(AU650&lt;0.75,1/0,IF(AU$652&lt;0.75,1/0,AA558))</f>
        <v>#DIV/0!</v>
      </c>
      <c r="I558" s="42">
        <f>IF(AV650&lt;0.75,1/0,IF(AV$652&lt;0.75,1/0,AB558))</f>
        <v>9.6288884575500555E-2</v>
      </c>
      <c r="J558" s="42">
        <f>IF(AW650&lt;0.75,1/0,IF(AW$652&lt;0.75,1/0,AC558))</f>
        <v>-5.9891829614463599E-2</v>
      </c>
      <c r="K558" s="42" t="e">
        <f>IF(AX650&lt;0.75,1/0,IF(AX$652&lt;0.75,1/0,AD558))</f>
        <v>#DIV/0!</v>
      </c>
      <c r="L558" s="42">
        <f>IF(AY650&lt;0.75,1/0,IF(AY$652&lt;0.75,1/0,AE558))</f>
        <v>-0.23680445219381752</v>
      </c>
      <c r="M558" s="42">
        <f>IF(AZ650&lt;0.75,1/0,IF(AZ$652&lt;0.75,1/0,AF558))</f>
        <v>0.10055740088192655</v>
      </c>
      <c r="N558" s="42">
        <f>IF(BA650&lt;0.75,1/0,IF(BA$652&lt;0.75,1/0,AG558))</f>
        <v>0.11244296988488478</v>
      </c>
      <c r="O558" s="42">
        <f>IF(BB650&lt;0.75,1/0,IF(BB$652&lt;0.75,1/0,AH558))</f>
        <v>-0.29164718846414883</v>
      </c>
      <c r="P558" s="42" t="e">
        <f>IF(BC650&lt;0.75,1/0,IF(BC$652&lt;0.75,1/0,AI558))</f>
        <v>#DIV/0!</v>
      </c>
      <c r="Q558" s="42" t="e">
        <f>IF(BD650&lt;0.75,1/0,IF(BD$652&lt;0.75,1/0,AJ558))</f>
        <v>#DIV/0!</v>
      </c>
      <c r="R558" s="42">
        <f>IF(BE650&lt;0.75,1/0,IF(BE$652&lt;0.75,1/0,AK558))</f>
        <v>8.7313690654550191E-2</v>
      </c>
      <c r="S558" s="42">
        <f>IF(BF650&lt;0.75,1/0,IF(BF$652&lt;0.75,1/0,AL558))</f>
        <v>4.0801382536778785E-2</v>
      </c>
      <c r="U558" s="5" t="s">
        <v>50</v>
      </c>
      <c r="V558" s="6" t="s">
        <v>157</v>
      </c>
      <c r="W558" s="7" t="s">
        <v>140</v>
      </c>
      <c r="X558" s="1">
        <v>0.81693009819248208</v>
      </c>
      <c r="Y558" s="1" t="e">
        <v>#N/A</v>
      </c>
      <c r="Z558" s="1">
        <v>0.32919318869902914</v>
      </c>
      <c r="AA558" s="1" t="e">
        <v>#N/A</v>
      </c>
      <c r="AB558" s="1">
        <v>9.6288884575500555E-2</v>
      </c>
      <c r="AC558" s="1">
        <v>-5.9891829614463599E-2</v>
      </c>
      <c r="AD558" s="1" t="e">
        <v>#N/A</v>
      </c>
      <c r="AE558" s="1">
        <v>-0.23680445219381752</v>
      </c>
      <c r="AF558" s="1">
        <v>0.10055740088192655</v>
      </c>
      <c r="AG558" s="1">
        <v>0.11244296988488478</v>
      </c>
      <c r="AH558" s="1">
        <v>-0.29164718846414883</v>
      </c>
      <c r="AI558" s="1" t="e">
        <v>#N/A</v>
      </c>
      <c r="AJ558" s="1" t="e">
        <v>#N/A</v>
      </c>
      <c r="AK558" s="1">
        <v>8.7313690654550191E-2</v>
      </c>
      <c r="AL558" s="1">
        <v>4.0801382536778785E-2</v>
      </c>
      <c r="AO558" s="41" t="s">
        <v>37</v>
      </c>
      <c r="AP558" s="38" t="s">
        <v>162</v>
      </c>
      <c r="AQ558" s="39" t="s">
        <v>140</v>
      </c>
      <c r="AR558" s="42">
        <f t="shared" si="796"/>
        <v>1</v>
      </c>
      <c r="AS558" s="42">
        <f t="shared" si="782"/>
        <v>0</v>
      </c>
      <c r="AT558" s="42">
        <f t="shared" si="783"/>
        <v>0.95833333333333337</v>
      </c>
      <c r="AU558" s="42">
        <f t="shared" si="784"/>
        <v>0</v>
      </c>
      <c r="AV558" s="42">
        <f t="shared" si="785"/>
        <v>0.98333333333333328</v>
      </c>
      <c r="AW558" s="42">
        <f t="shared" si="786"/>
        <v>0.96666666666666667</v>
      </c>
      <c r="AX558" s="42">
        <f t="shared" si="787"/>
        <v>0.98611111111111116</v>
      </c>
      <c r="AY558" s="42">
        <f t="shared" si="788"/>
        <v>1</v>
      </c>
      <c r="AZ558" s="42">
        <f t="shared" si="789"/>
        <v>1</v>
      </c>
      <c r="BA558" s="42">
        <f t="shared" si="790"/>
        <v>1</v>
      </c>
      <c r="BB558" s="42">
        <f t="shared" si="791"/>
        <v>1</v>
      </c>
      <c r="BC558" s="42">
        <f t="shared" si="792"/>
        <v>1</v>
      </c>
      <c r="BD558" s="42">
        <f t="shared" si="793"/>
        <v>1</v>
      </c>
      <c r="BE558" s="42">
        <f t="shared" si="794"/>
        <v>1</v>
      </c>
      <c r="BF558" s="42">
        <f t="shared" si="795"/>
        <v>1</v>
      </c>
      <c r="BH558" s="41" t="s">
        <v>37</v>
      </c>
      <c r="BI558" s="38" t="s">
        <v>162</v>
      </c>
      <c r="BJ558" s="39" t="s">
        <v>140</v>
      </c>
      <c r="BK558" s="27">
        <v>360</v>
      </c>
      <c r="BL558" s="27">
        <v>0</v>
      </c>
      <c r="BM558" s="27">
        <v>345</v>
      </c>
      <c r="BN558" s="27">
        <v>0</v>
      </c>
      <c r="BO558" s="27">
        <v>354</v>
      </c>
      <c r="BP558" s="27">
        <v>348</v>
      </c>
      <c r="BQ558" s="27">
        <v>355</v>
      </c>
      <c r="BR558" s="27">
        <v>360</v>
      </c>
      <c r="BS558" s="27">
        <v>360</v>
      </c>
      <c r="BT558" s="27">
        <v>360</v>
      </c>
      <c r="BU558" s="27">
        <v>360</v>
      </c>
      <c r="BV558" s="27">
        <v>360</v>
      </c>
      <c r="BW558" s="27">
        <v>360</v>
      </c>
      <c r="BX558" s="27">
        <v>360</v>
      </c>
      <c r="BY558" s="27">
        <v>360</v>
      </c>
    </row>
    <row r="559" spans="2:77" x14ac:dyDescent="0.25">
      <c r="B559" s="41" t="s">
        <v>50</v>
      </c>
      <c r="C559" s="38" t="s">
        <v>158</v>
      </c>
      <c r="D559" s="39" t="s">
        <v>140</v>
      </c>
      <c r="E559" s="42">
        <f>IF(AR651&lt;0.75,1/0,IF(AR$652&lt;0.75,1/0,X559))</f>
        <v>9.8670421743726644E-2</v>
      </c>
      <c r="F559" s="42" t="e">
        <f>IF(AS651&lt;0.75,1/0,IF(AS$652&lt;0.75,1/0,Y559))</f>
        <v>#DIV/0!</v>
      </c>
      <c r="G559" s="42">
        <f>IF(AT651&lt;0.75,1/0,IF(AT$652&lt;0.75,1/0,Z559))</f>
        <v>0.11471531725683981</v>
      </c>
      <c r="H559" s="42" t="e">
        <f>IF(AU651&lt;0.75,1/0,IF(AU$652&lt;0.75,1/0,AA559))</f>
        <v>#DIV/0!</v>
      </c>
      <c r="I559" s="42">
        <f>IF(AV651&lt;0.75,1/0,IF(AV$652&lt;0.75,1/0,AB559))</f>
        <v>0.27977566869033721</v>
      </c>
      <c r="J559" s="42">
        <f>IF(AW651&lt;0.75,1/0,IF(AW$652&lt;0.75,1/0,AC559))</f>
        <v>1.0231946132144851</v>
      </c>
      <c r="K559" s="42" t="e">
        <f>IF(AX651&lt;0.75,1/0,IF(AX$652&lt;0.75,1/0,AD559))</f>
        <v>#DIV/0!</v>
      </c>
      <c r="L559" s="42">
        <f>IF(AY651&lt;0.75,1/0,IF(AY$652&lt;0.75,1/0,AE559))</f>
        <v>-0.18442419566432011</v>
      </c>
      <c r="M559" s="42">
        <f>IF(AZ651&lt;0.75,1/0,IF(AZ$652&lt;0.75,1/0,AF559))</f>
        <v>-5.4298276923925748E-2</v>
      </c>
      <c r="N559" s="42">
        <f>IF(BA651&lt;0.75,1/0,IF(BA$652&lt;0.75,1/0,AG559))</f>
        <v>9.8260562946002272E-2</v>
      </c>
      <c r="O559" s="42">
        <f>IF(BB651&lt;0.75,1/0,IF(BB$652&lt;0.75,1/0,AH559))</f>
        <v>-7.71163164508194E-2</v>
      </c>
      <c r="P559" s="42" t="e">
        <f>IF(BC651&lt;0.75,1/0,IF(BC$652&lt;0.75,1/0,AI559))</f>
        <v>#DIV/0!</v>
      </c>
      <c r="Q559" s="42" t="e">
        <f>IF(BD651&lt;0.75,1/0,IF(BD$652&lt;0.75,1/0,AJ559))</f>
        <v>#DIV/0!</v>
      </c>
      <c r="R559" s="42">
        <f>IF(BE651&lt;0.75,1/0,IF(BE$652&lt;0.75,1/0,AK559))</f>
        <v>7.8285648398056962E-2</v>
      </c>
      <c r="S559" s="42">
        <f>IF(BF651&lt;0.75,1/0,IF(BF$652&lt;0.75,1/0,AL559))</f>
        <v>8.4780584596392039E-2</v>
      </c>
      <c r="U559" s="5" t="s">
        <v>50</v>
      </c>
      <c r="V559" s="6" t="s">
        <v>158</v>
      </c>
      <c r="W559" s="7" t="s">
        <v>140</v>
      </c>
      <c r="X559" s="1">
        <v>9.8670421743726644E-2</v>
      </c>
      <c r="Y559" s="1" t="e">
        <v>#N/A</v>
      </c>
      <c r="Z559" s="1">
        <v>0.11471531725683981</v>
      </c>
      <c r="AA559" s="1" t="e">
        <v>#N/A</v>
      </c>
      <c r="AB559" s="1">
        <v>0.27977566869033721</v>
      </c>
      <c r="AC559" s="1">
        <v>1.0231946132144851</v>
      </c>
      <c r="AD559" s="1" t="e">
        <v>#N/A</v>
      </c>
      <c r="AE559" s="1">
        <v>-0.18442419566432011</v>
      </c>
      <c r="AF559" s="1">
        <v>-5.4298276923925748E-2</v>
      </c>
      <c r="AG559" s="1">
        <v>9.8260562946002272E-2</v>
      </c>
      <c r="AH559" s="1">
        <v>-7.71163164508194E-2</v>
      </c>
      <c r="AI559" s="1" t="e">
        <v>#N/A</v>
      </c>
      <c r="AJ559" s="1" t="e">
        <v>#N/A</v>
      </c>
      <c r="AK559" s="1">
        <v>7.8285648398056962E-2</v>
      </c>
      <c r="AL559" s="1">
        <v>8.4780584596392039E-2</v>
      </c>
      <c r="AO559" s="41" t="s">
        <v>37</v>
      </c>
      <c r="AP559" s="38" t="s">
        <v>163</v>
      </c>
      <c r="AQ559" s="39" t="s">
        <v>140</v>
      </c>
      <c r="AR559" s="42">
        <f t="shared" si="796"/>
        <v>1</v>
      </c>
      <c r="AS559" s="42">
        <f t="shared" si="782"/>
        <v>0</v>
      </c>
      <c r="AT559" s="42">
        <f t="shared" si="783"/>
        <v>0.95277777777777772</v>
      </c>
      <c r="AU559" s="42">
        <f t="shared" si="784"/>
        <v>0</v>
      </c>
      <c r="AV559" s="42">
        <f t="shared" si="785"/>
        <v>0.98333333333333328</v>
      </c>
      <c r="AW559" s="42">
        <f t="shared" si="786"/>
        <v>0.9916666666666667</v>
      </c>
      <c r="AX559" s="42">
        <f t="shared" si="787"/>
        <v>0.98888888888888893</v>
      </c>
      <c r="AY559" s="42">
        <f t="shared" si="788"/>
        <v>1</v>
      </c>
      <c r="AZ559" s="42">
        <f t="shared" si="789"/>
        <v>1</v>
      </c>
      <c r="BA559" s="42">
        <f t="shared" si="790"/>
        <v>1</v>
      </c>
      <c r="BB559" s="42">
        <f t="shared" si="791"/>
        <v>1</v>
      </c>
      <c r="BC559" s="42">
        <f t="shared" si="792"/>
        <v>1</v>
      </c>
      <c r="BD559" s="42">
        <f t="shared" si="793"/>
        <v>0.98611111111111116</v>
      </c>
      <c r="BE559" s="42">
        <f t="shared" si="794"/>
        <v>1</v>
      </c>
      <c r="BF559" s="42">
        <f t="shared" si="795"/>
        <v>1</v>
      </c>
      <c r="BH559" s="41" t="s">
        <v>37</v>
      </c>
      <c r="BI559" s="38" t="s">
        <v>163</v>
      </c>
      <c r="BJ559" s="39" t="s">
        <v>140</v>
      </c>
      <c r="BK559" s="27">
        <v>360</v>
      </c>
      <c r="BL559" s="27">
        <v>0</v>
      </c>
      <c r="BM559" s="27">
        <v>343</v>
      </c>
      <c r="BN559" s="27">
        <v>0</v>
      </c>
      <c r="BO559" s="27">
        <v>354</v>
      </c>
      <c r="BP559" s="27">
        <v>357</v>
      </c>
      <c r="BQ559" s="27">
        <v>356</v>
      </c>
      <c r="BR559" s="27">
        <v>360</v>
      </c>
      <c r="BS559" s="27">
        <v>360</v>
      </c>
      <c r="BT559" s="27">
        <v>360</v>
      </c>
      <c r="BU559" s="27">
        <v>360</v>
      </c>
      <c r="BV559" s="27">
        <v>360</v>
      </c>
      <c r="BW559" s="27">
        <v>355</v>
      </c>
      <c r="BX559" s="27">
        <v>360</v>
      </c>
      <c r="BY559" s="27">
        <v>360</v>
      </c>
    </row>
    <row r="560" spans="2:77" x14ac:dyDescent="0.25">
      <c r="B560" s="41" t="s">
        <v>51</v>
      </c>
      <c r="C560" s="38" t="s">
        <v>153</v>
      </c>
      <c r="D560" s="39" t="s">
        <v>140</v>
      </c>
      <c r="E560" s="42">
        <f>IF(AR653&lt;0.75,1/0,IF(AR$659&lt;0.75,1/0,X560))</f>
        <v>-0.55474273679975106</v>
      </c>
      <c r="F560" s="42" t="e">
        <f>IF(AS653&lt;0.75,1/0,IF(AS$659&lt;0.75,1/0,Y560))</f>
        <v>#DIV/0!</v>
      </c>
      <c r="G560" s="42">
        <f>IF(AT653&lt;0.75,1/0,IF(AT$659&lt;0.75,1/0,Z560))</f>
        <v>-0.12537797691306107</v>
      </c>
      <c r="H560" s="42" t="e">
        <f>IF(AU653&lt;0.75,1/0,IF(AU$659&lt;0.75,1/0,AA560))</f>
        <v>#DIV/0!</v>
      </c>
      <c r="I560" s="42">
        <f>IF(AV653&lt;0.75,1/0,IF(AV$659&lt;0.75,1/0,AB560))</f>
        <v>-0.3049232688536474</v>
      </c>
      <c r="J560" s="42">
        <f>IF(AW653&lt;0.75,1/0,IF(AW$659&lt;0.75,1/0,AC560))</f>
        <v>-0.19986599847730757</v>
      </c>
      <c r="K560" s="42" t="e">
        <f>IF(AX653&lt;0.75,1/0,IF(AX$659&lt;0.75,1/0,AD560))</f>
        <v>#DIV/0!</v>
      </c>
      <c r="L560" s="42">
        <f>IF(AY653&lt;0.75,1/0,IF(AY$659&lt;0.75,1/0,AE560))</f>
        <v>-0.39867472122427083</v>
      </c>
      <c r="M560" s="42">
        <f>IF(AZ653&lt;0.75,1/0,IF(AZ$659&lt;0.75,1/0,AF560))</f>
        <v>0.32816310121111547</v>
      </c>
      <c r="N560" s="42">
        <f>IF(BA653&lt;0.75,1/0,IF(BA$659&lt;0.75,1/0,AG560))</f>
        <v>-0.23488779656938419</v>
      </c>
      <c r="O560" s="42" t="e">
        <f>IF(BB653&lt;0.75,1/0,IF(BB$659&lt;0.75,1/0,AH560))</f>
        <v>#DIV/0!</v>
      </c>
      <c r="P560" s="42" t="e">
        <f>IF(BC653&lt;0.75,1/0,IF(BC$659&lt;0.75,1/0,AI560))</f>
        <v>#DIV/0!</v>
      </c>
      <c r="Q560" s="42" t="e">
        <f>IF(BD653&lt;0.75,1/0,IF(BD$659&lt;0.75,1/0,AJ560))</f>
        <v>#DIV/0!</v>
      </c>
      <c r="R560" s="42">
        <f>IF(BE653&lt;0.75,1/0,IF(BE$659&lt;0.75,1/0,AK560))</f>
        <v>-0.20331909011478355</v>
      </c>
      <c r="S560" s="42">
        <f>IF(BF653&lt;0.75,1/0,IF(BF$659&lt;0.75,1/0,AL560))</f>
        <v>-0.26645761328078976</v>
      </c>
      <c r="U560" s="5" t="s">
        <v>51</v>
      </c>
      <c r="V560" s="6" t="s">
        <v>153</v>
      </c>
      <c r="W560" s="7" t="s">
        <v>140</v>
      </c>
      <c r="X560" s="1">
        <v>-0.55474273679975106</v>
      </c>
      <c r="Y560" s="1" t="e">
        <v>#N/A</v>
      </c>
      <c r="Z560" s="1">
        <v>-0.12537797691306107</v>
      </c>
      <c r="AA560" s="1" t="e">
        <v>#N/A</v>
      </c>
      <c r="AB560" s="1">
        <v>-0.3049232688536474</v>
      </c>
      <c r="AC560" s="1">
        <v>-0.19986599847730757</v>
      </c>
      <c r="AD560" s="1" t="e">
        <v>#N/A</v>
      </c>
      <c r="AE560" s="1">
        <v>-0.39867472122427083</v>
      </c>
      <c r="AF560" s="1">
        <v>0.32816310121111547</v>
      </c>
      <c r="AG560" s="1">
        <v>-0.23488779656938419</v>
      </c>
      <c r="AH560" s="1" t="e">
        <v>#N/A</v>
      </c>
      <c r="AI560" s="1" t="e">
        <v>#N/A</v>
      </c>
      <c r="AJ560" s="1" t="e">
        <v>#N/A</v>
      </c>
      <c r="AK560" s="1">
        <v>-0.20331909011478355</v>
      </c>
      <c r="AL560" s="1">
        <v>-0.26645761328078976</v>
      </c>
      <c r="AO560" s="41" t="s">
        <v>37</v>
      </c>
      <c r="AP560" s="38" t="s">
        <v>77</v>
      </c>
      <c r="AQ560" s="39" t="s">
        <v>140</v>
      </c>
      <c r="AR560" s="42">
        <f t="shared" si="796"/>
        <v>0.98611111111111116</v>
      </c>
      <c r="AS560" s="42">
        <f t="shared" si="782"/>
        <v>0</v>
      </c>
      <c r="AT560" s="42">
        <f t="shared" si="783"/>
        <v>0.95833333333333337</v>
      </c>
      <c r="AU560" s="42">
        <f t="shared" si="784"/>
        <v>0</v>
      </c>
      <c r="AV560" s="42">
        <f t="shared" si="785"/>
        <v>1</v>
      </c>
      <c r="AW560" s="42">
        <f t="shared" si="786"/>
        <v>0.97222222222222221</v>
      </c>
      <c r="AX560" s="42">
        <f t="shared" si="787"/>
        <v>0.96666666666666667</v>
      </c>
      <c r="AY560" s="42">
        <f t="shared" si="788"/>
        <v>1</v>
      </c>
      <c r="AZ560" s="42">
        <f t="shared" si="789"/>
        <v>1</v>
      </c>
      <c r="BA560" s="42">
        <f t="shared" si="790"/>
        <v>1</v>
      </c>
      <c r="BB560" s="42">
        <f t="shared" si="791"/>
        <v>1</v>
      </c>
      <c r="BC560" s="42">
        <f t="shared" si="792"/>
        <v>1</v>
      </c>
      <c r="BD560" s="42">
        <f t="shared" si="793"/>
        <v>0.98611111111111116</v>
      </c>
      <c r="BE560" s="42">
        <f t="shared" si="794"/>
        <v>1</v>
      </c>
      <c r="BF560" s="42">
        <f t="shared" si="795"/>
        <v>1</v>
      </c>
      <c r="BH560" s="41" t="s">
        <v>37</v>
      </c>
      <c r="BI560" s="38" t="s">
        <v>77</v>
      </c>
      <c r="BJ560" s="39" t="s">
        <v>140</v>
      </c>
      <c r="BK560" s="27">
        <v>355</v>
      </c>
      <c r="BL560" s="27">
        <v>0</v>
      </c>
      <c r="BM560" s="27">
        <v>345</v>
      </c>
      <c r="BN560" s="27">
        <v>0</v>
      </c>
      <c r="BO560" s="27">
        <v>360</v>
      </c>
      <c r="BP560" s="27">
        <v>350</v>
      </c>
      <c r="BQ560" s="27">
        <v>348</v>
      </c>
      <c r="BR560" s="27">
        <v>360</v>
      </c>
      <c r="BS560" s="27">
        <v>360</v>
      </c>
      <c r="BT560" s="27">
        <v>360</v>
      </c>
      <c r="BU560" s="27">
        <v>360</v>
      </c>
      <c r="BV560" s="27">
        <v>360</v>
      </c>
      <c r="BW560" s="27">
        <v>355</v>
      </c>
      <c r="BX560" s="27">
        <v>360</v>
      </c>
      <c r="BY560" s="27">
        <v>360</v>
      </c>
    </row>
    <row r="561" spans="2:77" x14ac:dyDescent="0.25">
      <c r="B561" s="41" t="s">
        <v>51</v>
      </c>
      <c r="C561" s="38" t="s">
        <v>154</v>
      </c>
      <c r="D561" s="39" t="s">
        <v>140</v>
      </c>
      <c r="E561" s="42">
        <f>IF(AR654&lt;0.75,1/0,IF(AR$659&lt;0.75,1/0,X561))</f>
        <v>0.27227842863054597</v>
      </c>
      <c r="F561" s="42" t="e">
        <f>IF(AS654&lt;0.75,1/0,IF(AS$659&lt;0.75,1/0,Y561))</f>
        <v>#DIV/0!</v>
      </c>
      <c r="G561" s="42">
        <f>IF(AT654&lt;0.75,1/0,IF(AT$659&lt;0.75,1/0,Z561))</f>
        <v>-6.0515896536191383E-2</v>
      </c>
      <c r="H561" s="42" t="e">
        <f>IF(AU654&lt;0.75,1/0,IF(AU$659&lt;0.75,1/0,AA561))</f>
        <v>#DIV/0!</v>
      </c>
      <c r="I561" s="42">
        <f>IF(AV654&lt;0.75,1/0,IF(AV$659&lt;0.75,1/0,AB561))</f>
        <v>-0.19016099779013163</v>
      </c>
      <c r="J561" s="42">
        <f>IF(AW654&lt;0.75,1/0,IF(AW$659&lt;0.75,1/0,AC561))</f>
        <v>-3.9334205414421231E-2</v>
      </c>
      <c r="K561" s="42" t="e">
        <f>IF(AX654&lt;0.75,1/0,IF(AX$659&lt;0.75,1/0,AD561))</f>
        <v>#DIV/0!</v>
      </c>
      <c r="L561" s="42">
        <f>IF(AY654&lt;0.75,1/0,IF(AY$659&lt;0.75,1/0,AE561))</f>
        <v>-0.51653141704735084</v>
      </c>
      <c r="M561" s="42">
        <f>IF(AZ654&lt;0.75,1/0,IF(AZ$659&lt;0.75,1/0,AF561))</f>
        <v>0.19967803302564135</v>
      </c>
      <c r="N561" s="42">
        <f>IF(BA654&lt;0.75,1/0,IF(BA$659&lt;0.75,1/0,AG561))</f>
        <v>-0.18721329853569757</v>
      </c>
      <c r="O561" s="42">
        <f>IF(BB654&lt;0.75,1/0,IF(BB$659&lt;0.75,1/0,AH561))</f>
        <v>-0.18160178786206249</v>
      </c>
      <c r="P561" s="42" t="e">
        <f>IF(BC654&lt;0.75,1/0,IF(BC$659&lt;0.75,1/0,AI561))</f>
        <v>#DIV/0!</v>
      </c>
      <c r="Q561" s="42" t="e">
        <f>IF(BD654&lt;0.75,1/0,IF(BD$659&lt;0.75,1/0,AJ561))</f>
        <v>#DIV/0!</v>
      </c>
      <c r="R561" s="42">
        <f>IF(BE654&lt;0.75,1/0,IF(BE$659&lt;0.75,1/0,AK561))</f>
        <v>-0.19561191627009411</v>
      </c>
      <c r="S561" s="42">
        <f>IF(BF654&lt;0.75,1/0,IF(BF$659&lt;0.75,1/0,AL561))</f>
        <v>-0.17331692700635315</v>
      </c>
      <c r="U561" s="5" t="s">
        <v>51</v>
      </c>
      <c r="V561" s="6" t="s">
        <v>154</v>
      </c>
      <c r="W561" s="7" t="s">
        <v>140</v>
      </c>
      <c r="X561" s="1">
        <v>0.27227842863054597</v>
      </c>
      <c r="Y561" s="1" t="e">
        <v>#N/A</v>
      </c>
      <c r="Z561" s="1">
        <v>-6.0515896536191383E-2</v>
      </c>
      <c r="AA561" s="1" t="e">
        <v>#N/A</v>
      </c>
      <c r="AB561" s="1">
        <v>-0.19016099779013163</v>
      </c>
      <c r="AC561" s="1">
        <v>-3.9334205414421231E-2</v>
      </c>
      <c r="AD561" s="1" t="e">
        <v>#N/A</v>
      </c>
      <c r="AE561" s="1">
        <v>-0.51653141704735084</v>
      </c>
      <c r="AF561" s="1">
        <v>0.19967803302564135</v>
      </c>
      <c r="AG561" s="1">
        <v>-0.18721329853569757</v>
      </c>
      <c r="AH561" s="1">
        <v>-0.18160178786206249</v>
      </c>
      <c r="AI561" s="1" t="e">
        <v>#N/A</v>
      </c>
      <c r="AJ561" s="1" t="e">
        <v>#N/A</v>
      </c>
      <c r="AK561" s="1">
        <v>-0.19561191627009411</v>
      </c>
      <c r="AL561" s="1">
        <v>-0.17331692700635315</v>
      </c>
      <c r="AO561" s="41" t="s">
        <v>37</v>
      </c>
      <c r="AP561" s="38" t="s">
        <v>164</v>
      </c>
      <c r="AQ561" s="39" t="s">
        <v>140</v>
      </c>
      <c r="AR561" s="42">
        <f t="shared" si="796"/>
        <v>1</v>
      </c>
      <c r="AS561" s="42">
        <f t="shared" si="782"/>
        <v>0</v>
      </c>
      <c r="AT561" s="42">
        <f t="shared" si="783"/>
        <v>0.95833333333333337</v>
      </c>
      <c r="AU561" s="42">
        <f t="shared" si="784"/>
        <v>0</v>
      </c>
      <c r="AV561" s="42">
        <f t="shared" si="785"/>
        <v>0.98888888888888893</v>
      </c>
      <c r="AW561" s="42">
        <f t="shared" si="786"/>
        <v>0.98055555555555551</v>
      </c>
      <c r="AX561" s="42">
        <f t="shared" si="787"/>
        <v>0</v>
      </c>
      <c r="AY561" s="42">
        <f t="shared" si="788"/>
        <v>1</v>
      </c>
      <c r="AZ561" s="42">
        <f t="shared" si="789"/>
        <v>0.99444444444444446</v>
      </c>
      <c r="BA561" s="42">
        <f t="shared" si="790"/>
        <v>1</v>
      </c>
      <c r="BB561" s="42">
        <f t="shared" si="791"/>
        <v>1</v>
      </c>
      <c r="BC561" s="42">
        <f t="shared" si="792"/>
        <v>0.9916666666666667</v>
      </c>
      <c r="BD561" s="42">
        <f t="shared" si="793"/>
        <v>0</v>
      </c>
      <c r="BE561" s="42">
        <f t="shared" si="794"/>
        <v>1</v>
      </c>
      <c r="BF561" s="42">
        <f t="shared" si="795"/>
        <v>1</v>
      </c>
      <c r="BH561" s="41" t="s">
        <v>37</v>
      </c>
      <c r="BI561" s="38" t="s">
        <v>164</v>
      </c>
      <c r="BJ561" s="39" t="s">
        <v>140</v>
      </c>
      <c r="BK561" s="27">
        <v>360</v>
      </c>
      <c r="BL561" s="27">
        <v>0</v>
      </c>
      <c r="BM561" s="27">
        <v>345</v>
      </c>
      <c r="BN561" s="27">
        <v>0</v>
      </c>
      <c r="BO561" s="27">
        <v>356</v>
      </c>
      <c r="BP561" s="27">
        <v>353</v>
      </c>
      <c r="BQ561" s="27">
        <v>0</v>
      </c>
      <c r="BR561" s="27">
        <v>360</v>
      </c>
      <c r="BS561" s="27">
        <v>358</v>
      </c>
      <c r="BT561" s="27">
        <v>360</v>
      </c>
      <c r="BU561" s="27">
        <v>360</v>
      </c>
      <c r="BV561" s="27">
        <v>357</v>
      </c>
      <c r="BW561" s="27">
        <v>0</v>
      </c>
      <c r="BX561" s="27">
        <v>360</v>
      </c>
      <c r="BY561" s="27">
        <v>360</v>
      </c>
    </row>
    <row r="562" spans="2:77" x14ac:dyDescent="0.25">
      <c r="B562" s="41" t="s">
        <v>51</v>
      </c>
      <c r="C562" s="38" t="s">
        <v>155</v>
      </c>
      <c r="D562" s="39" t="s">
        <v>140</v>
      </c>
      <c r="E562" s="42">
        <f>IF(AR655&lt;0.75,1/0,IF(AR$659&lt;0.75,1/0,X562))</f>
        <v>-0.18840738017168868</v>
      </c>
      <c r="F562" s="42" t="e">
        <f>IF(AS655&lt;0.75,1/0,IF(AS$659&lt;0.75,1/0,Y562))</f>
        <v>#DIV/0!</v>
      </c>
      <c r="G562" s="42">
        <f>IF(AT655&lt;0.75,1/0,IF(AT$659&lt;0.75,1/0,Z562))</f>
        <v>-2.4687301098671899E-2</v>
      </c>
      <c r="H562" s="42" t="e">
        <f>IF(AU655&lt;0.75,1/0,IF(AU$659&lt;0.75,1/0,AA562))</f>
        <v>#DIV/0!</v>
      </c>
      <c r="I562" s="42">
        <f>IF(AV655&lt;0.75,1/0,IF(AV$659&lt;0.75,1/0,AB562))</f>
        <v>-4.5877141249254572E-2</v>
      </c>
      <c r="J562" s="42">
        <f>IF(AW655&lt;0.75,1/0,IF(AW$659&lt;0.75,1/0,AC562))</f>
        <v>0.10295312116479427</v>
      </c>
      <c r="K562" s="42" t="e">
        <f>IF(AX655&lt;0.75,1/0,IF(AX$659&lt;0.75,1/0,AD562))</f>
        <v>#DIV/0!</v>
      </c>
      <c r="L562" s="42">
        <f>IF(AY655&lt;0.75,1/0,IF(AY$659&lt;0.75,1/0,AE562))</f>
        <v>-0.28064181917250042</v>
      </c>
      <c r="M562" s="42">
        <f>IF(AZ655&lt;0.75,1/0,IF(AZ$659&lt;0.75,1/0,AF562))</f>
        <v>0.29148515549366794</v>
      </c>
      <c r="N562" s="42">
        <f>IF(BA655&lt;0.75,1/0,IF(BA$659&lt;0.75,1/0,AG562))</f>
        <v>-8.9629977284593876E-2</v>
      </c>
      <c r="O562" s="42">
        <f>IF(BB655&lt;0.75,1/0,IF(BB$659&lt;0.75,1/0,AH562))</f>
        <v>3.0767451322423423E-2</v>
      </c>
      <c r="P562" s="42" t="e">
        <f>IF(BC655&lt;0.75,1/0,IF(BC$659&lt;0.75,1/0,AI562))</f>
        <v>#DIV/0!</v>
      </c>
      <c r="Q562" s="42" t="e">
        <f>IF(BD655&lt;0.75,1/0,IF(BD$659&lt;0.75,1/0,AJ562))</f>
        <v>#DIV/0!</v>
      </c>
      <c r="R562" s="42">
        <f>IF(BE655&lt;0.75,1/0,IF(BE$659&lt;0.75,1/0,AK562))</f>
        <v>-4.7625554594088571E-2</v>
      </c>
      <c r="S562" s="42">
        <f>IF(BF655&lt;0.75,1/0,IF(BF$659&lt;0.75,1/0,AL562))</f>
        <v>-1.9464181729891394E-2</v>
      </c>
      <c r="U562" s="5" t="s">
        <v>51</v>
      </c>
      <c r="V562" s="6" t="s">
        <v>155</v>
      </c>
      <c r="W562" s="7" t="s">
        <v>140</v>
      </c>
      <c r="X562" s="1">
        <v>-0.18840738017168868</v>
      </c>
      <c r="Y562" s="1" t="e">
        <v>#N/A</v>
      </c>
      <c r="Z562" s="1">
        <v>-2.4687301098671899E-2</v>
      </c>
      <c r="AA562" s="1" t="e">
        <v>#N/A</v>
      </c>
      <c r="AB562" s="1">
        <v>-4.5877141249254572E-2</v>
      </c>
      <c r="AC562" s="1">
        <v>0.10295312116479427</v>
      </c>
      <c r="AD562" s="1" t="e">
        <v>#N/A</v>
      </c>
      <c r="AE562" s="1">
        <v>-0.28064181917250042</v>
      </c>
      <c r="AF562" s="1">
        <v>0.29148515549366794</v>
      </c>
      <c r="AG562" s="1">
        <v>-8.9629977284593876E-2</v>
      </c>
      <c r="AH562" s="1">
        <v>3.0767451322423423E-2</v>
      </c>
      <c r="AI562" s="1" t="e">
        <v>#N/A</v>
      </c>
      <c r="AJ562" s="1" t="e">
        <v>#N/A</v>
      </c>
      <c r="AK562" s="1">
        <v>-4.7625554594088571E-2</v>
      </c>
      <c r="AL562" s="1">
        <v>-1.9464181729891394E-2</v>
      </c>
      <c r="AO562" s="41" t="s">
        <v>38</v>
      </c>
      <c r="AP562" s="38" t="s">
        <v>159</v>
      </c>
      <c r="AQ562" s="39" t="s">
        <v>140</v>
      </c>
      <c r="AR562" s="42">
        <f>BK562/360</f>
        <v>1</v>
      </c>
      <c r="AS562" s="42">
        <f t="shared" si="782"/>
        <v>0.99444444444444446</v>
      </c>
      <c r="AT562" s="42">
        <f t="shared" si="783"/>
        <v>0.95833333333333337</v>
      </c>
      <c r="AU562" s="42">
        <f t="shared" si="784"/>
        <v>0.99444444444444446</v>
      </c>
      <c r="AV562" s="42">
        <f t="shared" si="785"/>
        <v>1</v>
      </c>
      <c r="AW562" s="42">
        <f t="shared" si="786"/>
        <v>0.98611111111111116</v>
      </c>
      <c r="AX562" s="42">
        <f t="shared" si="787"/>
        <v>0.96944444444444444</v>
      </c>
      <c r="AY562" s="42">
        <f t="shared" si="788"/>
        <v>0.99722222222222223</v>
      </c>
      <c r="AZ562" s="42">
        <f t="shared" si="789"/>
        <v>1</v>
      </c>
      <c r="BA562" s="42">
        <f t="shared" si="790"/>
        <v>0.98888888888888893</v>
      </c>
      <c r="BB562" s="42">
        <f t="shared" si="791"/>
        <v>0</v>
      </c>
      <c r="BC562" s="42">
        <f t="shared" si="792"/>
        <v>1</v>
      </c>
      <c r="BD562" s="42">
        <f t="shared" si="793"/>
        <v>1</v>
      </c>
      <c r="BE562" s="42">
        <f t="shared" si="794"/>
        <v>1</v>
      </c>
      <c r="BF562" s="42">
        <f t="shared" si="795"/>
        <v>1</v>
      </c>
      <c r="BH562" s="41" t="s">
        <v>38</v>
      </c>
      <c r="BI562" s="38" t="s">
        <v>159</v>
      </c>
      <c r="BJ562" s="39" t="s">
        <v>140</v>
      </c>
      <c r="BK562" s="27">
        <v>360</v>
      </c>
      <c r="BL562" s="27">
        <v>358</v>
      </c>
      <c r="BM562" s="27">
        <v>345</v>
      </c>
      <c r="BN562" s="27">
        <v>358</v>
      </c>
      <c r="BO562" s="27">
        <v>360</v>
      </c>
      <c r="BP562" s="27">
        <v>355</v>
      </c>
      <c r="BQ562" s="27">
        <v>349</v>
      </c>
      <c r="BR562" s="27">
        <v>359</v>
      </c>
      <c r="BS562" s="27">
        <v>360</v>
      </c>
      <c r="BT562" s="27">
        <v>356</v>
      </c>
      <c r="BU562" s="27">
        <v>0</v>
      </c>
      <c r="BV562" s="27">
        <v>360</v>
      </c>
      <c r="BW562" s="27">
        <v>360</v>
      </c>
      <c r="BX562" s="27">
        <v>360</v>
      </c>
      <c r="BY562" s="27">
        <v>360</v>
      </c>
    </row>
    <row r="563" spans="2:77" x14ac:dyDescent="0.25">
      <c r="B563" s="41" t="s">
        <v>51</v>
      </c>
      <c r="C563" s="38" t="s">
        <v>156</v>
      </c>
      <c r="D563" s="39" t="s">
        <v>140</v>
      </c>
      <c r="E563" s="42">
        <f>IF(AR656&lt;0.75,1/0,IF(AR$659&lt;0.75,1/0,X563))</f>
        <v>-0.19269425293303466</v>
      </c>
      <c r="F563" s="42" t="e">
        <f>IF(AS656&lt;0.75,1/0,IF(AS$659&lt;0.75,1/0,Y563))</f>
        <v>#DIV/0!</v>
      </c>
      <c r="G563" s="42">
        <f>IF(AT656&lt;0.75,1/0,IF(AT$659&lt;0.75,1/0,Z563))</f>
        <v>-7.7496641278794076E-2</v>
      </c>
      <c r="H563" s="42" t="e">
        <f>IF(AU656&lt;0.75,1/0,IF(AU$659&lt;0.75,1/0,AA563))</f>
        <v>#DIV/0!</v>
      </c>
      <c r="I563" s="42">
        <f>IF(AV656&lt;0.75,1/0,IF(AV$659&lt;0.75,1/0,AB563))</f>
        <v>-4.546123629860177E-2</v>
      </c>
      <c r="J563" s="42">
        <f>IF(AW656&lt;0.75,1/0,IF(AW$659&lt;0.75,1/0,AC563))</f>
        <v>-0.1286732178243204</v>
      </c>
      <c r="K563" s="42" t="e">
        <f>IF(AX656&lt;0.75,1/0,IF(AX$659&lt;0.75,1/0,AD563))</f>
        <v>#DIV/0!</v>
      </c>
      <c r="L563" s="42">
        <f>IF(AY656&lt;0.75,1/0,IF(AY$659&lt;0.75,1/0,AE563))</f>
        <v>7.5286491748036699E-3</v>
      </c>
      <c r="M563" s="42">
        <f>IF(AZ656&lt;0.75,1/0,IF(AZ$659&lt;0.75,1/0,AF563))</f>
        <v>0.93866909662715559</v>
      </c>
      <c r="N563" s="42">
        <f>IF(BA656&lt;0.75,1/0,IF(BA$659&lt;0.75,1/0,AG563))</f>
        <v>3.0118088683274369E-2</v>
      </c>
      <c r="O563" s="42">
        <f>IF(BB656&lt;0.75,1/0,IF(BB$659&lt;0.75,1/0,AH563))</f>
        <v>-0.29691469092781575</v>
      </c>
      <c r="P563" s="42" t="e">
        <f>IF(BC656&lt;0.75,1/0,IF(BC$659&lt;0.75,1/0,AI563))</f>
        <v>#DIV/0!</v>
      </c>
      <c r="Q563" s="42" t="e">
        <f>IF(BD656&lt;0.75,1/0,IF(BD$659&lt;0.75,1/0,AJ563))</f>
        <v>#DIV/0!</v>
      </c>
      <c r="R563" s="42">
        <f>IF(BE656&lt;0.75,1/0,IF(BE$659&lt;0.75,1/0,AK563))</f>
        <v>1.5703461994343026E-3</v>
      </c>
      <c r="S563" s="42">
        <f>IF(BF656&lt;0.75,1/0,IF(BF$659&lt;0.75,1/0,AL563))</f>
        <v>6.075108922484751E-2</v>
      </c>
      <c r="U563" s="5" t="s">
        <v>51</v>
      </c>
      <c r="V563" s="6" t="s">
        <v>156</v>
      </c>
      <c r="W563" s="7" t="s">
        <v>140</v>
      </c>
      <c r="X563" s="1">
        <v>-0.19269425293303466</v>
      </c>
      <c r="Y563" s="1" t="e">
        <v>#N/A</v>
      </c>
      <c r="Z563" s="1">
        <v>-7.7496641278794076E-2</v>
      </c>
      <c r="AA563" s="1" t="e">
        <v>#N/A</v>
      </c>
      <c r="AB563" s="1">
        <v>-4.546123629860177E-2</v>
      </c>
      <c r="AC563" s="1">
        <v>-0.1286732178243204</v>
      </c>
      <c r="AD563" s="1" t="e">
        <v>#N/A</v>
      </c>
      <c r="AE563" s="1">
        <v>7.5286491748036699E-3</v>
      </c>
      <c r="AF563" s="1">
        <v>0.93866909662715559</v>
      </c>
      <c r="AG563" s="1">
        <v>3.0118088683274369E-2</v>
      </c>
      <c r="AH563" s="1">
        <v>-0.29691469092781575</v>
      </c>
      <c r="AI563" s="1" t="e">
        <v>#N/A</v>
      </c>
      <c r="AJ563" s="1" t="e">
        <v>#N/A</v>
      </c>
      <c r="AK563" s="1">
        <v>1.5703461994343026E-3</v>
      </c>
      <c r="AL563" s="1">
        <v>6.075108922484751E-2</v>
      </c>
      <c r="AO563" s="41" t="s">
        <v>38</v>
      </c>
      <c r="AP563" s="38" t="s">
        <v>160</v>
      </c>
      <c r="AQ563" s="39" t="s">
        <v>140</v>
      </c>
      <c r="AR563" s="42">
        <f t="shared" ref="AR563:AR568" si="797">BK563/360</f>
        <v>1</v>
      </c>
      <c r="AS563" s="42">
        <f t="shared" si="782"/>
        <v>0.88611111111111107</v>
      </c>
      <c r="AT563" s="42">
        <f t="shared" si="783"/>
        <v>0.95833333333333337</v>
      </c>
      <c r="AU563" s="42">
        <f t="shared" si="784"/>
        <v>0.99444444444444446</v>
      </c>
      <c r="AV563" s="42">
        <f t="shared" si="785"/>
        <v>1</v>
      </c>
      <c r="AW563" s="42">
        <f t="shared" si="786"/>
        <v>0.98888888888888893</v>
      </c>
      <c r="AX563" s="42">
        <f t="shared" si="787"/>
        <v>0.98888888888888893</v>
      </c>
      <c r="AY563" s="42">
        <f t="shared" si="788"/>
        <v>1</v>
      </c>
      <c r="AZ563" s="42">
        <f t="shared" si="789"/>
        <v>1</v>
      </c>
      <c r="BA563" s="42">
        <f t="shared" si="790"/>
        <v>1</v>
      </c>
      <c r="BB563" s="42">
        <f t="shared" si="791"/>
        <v>1</v>
      </c>
      <c r="BC563" s="42">
        <f t="shared" si="792"/>
        <v>1</v>
      </c>
      <c r="BD563" s="42">
        <f t="shared" si="793"/>
        <v>0.98611111111111116</v>
      </c>
      <c r="BE563" s="42">
        <f t="shared" si="794"/>
        <v>1</v>
      </c>
      <c r="BF563" s="42">
        <f t="shared" si="795"/>
        <v>1</v>
      </c>
      <c r="BH563" s="41" t="s">
        <v>38</v>
      </c>
      <c r="BI563" s="38" t="s">
        <v>160</v>
      </c>
      <c r="BJ563" s="39" t="s">
        <v>140</v>
      </c>
      <c r="BK563" s="27">
        <v>360</v>
      </c>
      <c r="BL563" s="27">
        <v>319</v>
      </c>
      <c r="BM563" s="27">
        <v>345</v>
      </c>
      <c r="BN563" s="27">
        <v>358</v>
      </c>
      <c r="BO563" s="27">
        <v>360</v>
      </c>
      <c r="BP563" s="27">
        <v>356</v>
      </c>
      <c r="BQ563" s="27">
        <v>356</v>
      </c>
      <c r="BR563" s="27">
        <v>360</v>
      </c>
      <c r="BS563" s="27">
        <v>360</v>
      </c>
      <c r="BT563" s="27">
        <v>360</v>
      </c>
      <c r="BU563" s="27">
        <v>360</v>
      </c>
      <c r="BV563" s="27">
        <v>360</v>
      </c>
      <c r="BW563" s="27">
        <v>355</v>
      </c>
      <c r="BX563" s="27">
        <v>360</v>
      </c>
      <c r="BY563" s="27">
        <v>360</v>
      </c>
    </row>
    <row r="564" spans="2:77" x14ac:dyDescent="0.25">
      <c r="B564" s="41" t="s">
        <v>51</v>
      </c>
      <c r="C564" s="38" t="s">
        <v>157</v>
      </c>
      <c r="D564" s="39" t="s">
        <v>140</v>
      </c>
      <c r="E564" s="42">
        <f>IF(AR657&lt;0.75,1/0,IF(AR$659&lt;0.75,1/0,X564))</f>
        <v>-0.2983680671478206</v>
      </c>
      <c r="F564" s="42" t="e">
        <f>IF(AS657&lt;0.75,1/0,IF(AS$659&lt;0.75,1/0,Y564))</f>
        <v>#DIV/0!</v>
      </c>
      <c r="G564" s="42">
        <f>IF(AT657&lt;0.75,1/0,IF(AT$659&lt;0.75,1/0,Z564))</f>
        <v>-8.75146798074945E-2</v>
      </c>
      <c r="H564" s="42" t="e">
        <f>IF(AU657&lt;0.75,1/0,IF(AU$659&lt;0.75,1/0,AA564))</f>
        <v>#DIV/0!</v>
      </c>
      <c r="I564" s="42">
        <f>IF(AV657&lt;0.75,1/0,IF(AV$659&lt;0.75,1/0,AB564))</f>
        <v>-0.17153125292435845</v>
      </c>
      <c r="J564" s="42">
        <f>IF(AW657&lt;0.75,1/0,IF(AW$659&lt;0.75,1/0,AC564))</f>
        <v>0.42441212834609487</v>
      </c>
      <c r="K564" s="42" t="e">
        <f>IF(AX657&lt;0.75,1/0,IF(AX$659&lt;0.75,1/0,AD564))</f>
        <v>#DIV/0!</v>
      </c>
      <c r="L564" s="42">
        <f>IF(AY657&lt;0.75,1/0,IF(AY$659&lt;0.75,1/0,AE564))</f>
        <v>-9.8557360402364624E-2</v>
      </c>
      <c r="M564" s="42">
        <f>IF(AZ657&lt;0.75,1/0,IF(AZ$659&lt;0.75,1/0,AF564))</f>
        <v>0.33693976390184144</v>
      </c>
      <c r="N564" s="42">
        <f>IF(BA657&lt;0.75,1/0,IF(BA$659&lt;0.75,1/0,AG564))</f>
        <v>4.0287446408370453E-2</v>
      </c>
      <c r="O564" s="42">
        <f>IF(BB657&lt;0.75,1/0,IF(BB$659&lt;0.75,1/0,AH564))</f>
        <v>-0.48166559769124351</v>
      </c>
      <c r="P564" s="42" t="e">
        <f>IF(BC657&lt;0.75,1/0,IF(BC$659&lt;0.75,1/0,AI564))</f>
        <v>#DIV/0!</v>
      </c>
      <c r="Q564" s="42" t="e">
        <f>IF(BD657&lt;0.75,1/0,IF(BD$659&lt;0.75,1/0,AJ564))</f>
        <v>#DIV/0!</v>
      </c>
      <c r="R564" s="42">
        <f>IF(BE657&lt;0.75,1/0,IF(BE$659&lt;0.75,1/0,AK564))</f>
        <v>9.1054051118044654E-4</v>
      </c>
      <c r="S564" s="42">
        <f>IF(BF657&lt;0.75,1/0,IF(BF$659&lt;0.75,1/0,AL564))</f>
        <v>8.9837587262499685E-2</v>
      </c>
      <c r="U564" s="5" t="s">
        <v>51</v>
      </c>
      <c r="V564" s="6" t="s">
        <v>157</v>
      </c>
      <c r="W564" s="7" t="s">
        <v>140</v>
      </c>
      <c r="X564" s="1">
        <v>-0.2983680671478206</v>
      </c>
      <c r="Y564" s="1" t="e">
        <v>#N/A</v>
      </c>
      <c r="Z564" s="1">
        <v>-8.75146798074945E-2</v>
      </c>
      <c r="AA564" s="1" t="e">
        <v>#N/A</v>
      </c>
      <c r="AB564" s="1">
        <v>-0.17153125292435845</v>
      </c>
      <c r="AC564" s="1">
        <v>0.42441212834609487</v>
      </c>
      <c r="AD564" s="1" t="e">
        <v>#N/A</v>
      </c>
      <c r="AE564" s="1">
        <v>-9.8557360402364624E-2</v>
      </c>
      <c r="AF564" s="1">
        <v>0.33693976390184144</v>
      </c>
      <c r="AG564" s="1">
        <v>4.0287446408370453E-2</v>
      </c>
      <c r="AH564" s="1">
        <v>-0.48166559769124351</v>
      </c>
      <c r="AI564" s="1" t="e">
        <v>#N/A</v>
      </c>
      <c r="AJ564" s="1" t="e">
        <v>#N/A</v>
      </c>
      <c r="AK564" s="1">
        <v>9.1054051118044654E-4</v>
      </c>
      <c r="AL564" s="1">
        <v>8.9837587262499685E-2</v>
      </c>
      <c r="AO564" s="41" t="s">
        <v>38</v>
      </c>
      <c r="AP564" s="38" t="s">
        <v>161</v>
      </c>
      <c r="AQ564" s="39" t="s">
        <v>140</v>
      </c>
      <c r="AR564" s="42">
        <f t="shared" si="797"/>
        <v>0.99444444444444446</v>
      </c>
      <c r="AS564" s="42">
        <f t="shared" si="782"/>
        <v>0.94166666666666665</v>
      </c>
      <c r="AT564" s="42">
        <f t="shared" si="783"/>
        <v>0.95833333333333337</v>
      </c>
      <c r="AU564" s="42">
        <f t="shared" si="784"/>
        <v>0</v>
      </c>
      <c r="AV564" s="42">
        <f t="shared" si="785"/>
        <v>1</v>
      </c>
      <c r="AW564" s="42">
        <f t="shared" si="786"/>
        <v>0.98888888888888893</v>
      </c>
      <c r="AX564" s="42">
        <f t="shared" si="787"/>
        <v>0.98888888888888893</v>
      </c>
      <c r="AY564" s="42">
        <f t="shared" si="788"/>
        <v>1</v>
      </c>
      <c r="AZ564" s="42">
        <f t="shared" si="789"/>
        <v>1</v>
      </c>
      <c r="BA564" s="42">
        <f t="shared" si="790"/>
        <v>1</v>
      </c>
      <c r="BB564" s="42">
        <f t="shared" si="791"/>
        <v>1</v>
      </c>
      <c r="BC564" s="42">
        <f t="shared" si="792"/>
        <v>1</v>
      </c>
      <c r="BD564" s="42">
        <f t="shared" si="793"/>
        <v>1</v>
      </c>
      <c r="BE564" s="42">
        <f t="shared" si="794"/>
        <v>1</v>
      </c>
      <c r="BF564" s="42">
        <f t="shared" si="795"/>
        <v>1</v>
      </c>
      <c r="BH564" s="41" t="s">
        <v>38</v>
      </c>
      <c r="BI564" s="38" t="s">
        <v>161</v>
      </c>
      <c r="BJ564" s="39" t="s">
        <v>140</v>
      </c>
      <c r="BK564" s="27">
        <v>358</v>
      </c>
      <c r="BL564" s="27">
        <v>339</v>
      </c>
      <c r="BM564" s="27">
        <v>345</v>
      </c>
      <c r="BN564" s="27">
        <v>0</v>
      </c>
      <c r="BO564" s="27">
        <v>360</v>
      </c>
      <c r="BP564" s="27">
        <v>356</v>
      </c>
      <c r="BQ564" s="27">
        <v>356</v>
      </c>
      <c r="BR564" s="27">
        <v>360</v>
      </c>
      <c r="BS564" s="27">
        <v>360</v>
      </c>
      <c r="BT564" s="27">
        <v>360</v>
      </c>
      <c r="BU564" s="27">
        <v>360</v>
      </c>
      <c r="BV564" s="27">
        <v>360</v>
      </c>
      <c r="BW564" s="27">
        <v>360</v>
      </c>
      <c r="BX564" s="27">
        <v>360</v>
      </c>
      <c r="BY564" s="27">
        <v>360</v>
      </c>
    </row>
    <row r="565" spans="2:77" x14ac:dyDescent="0.25">
      <c r="B565" s="41" t="s">
        <v>51</v>
      </c>
      <c r="C565" s="38" t="s">
        <v>158</v>
      </c>
      <c r="D565" s="39" t="s">
        <v>140</v>
      </c>
      <c r="E565" s="42">
        <f>IF(AR658&lt;0.75,1/0,IF(AR$659&lt;0.75,1/0,X565))</f>
        <v>-0.34343761095112191</v>
      </c>
      <c r="F565" s="42" t="e">
        <f>IF(AS658&lt;0.75,1/0,IF(AS$659&lt;0.75,1/0,Y565))</f>
        <v>#DIV/0!</v>
      </c>
      <c r="G565" s="42">
        <f>IF(AT658&lt;0.75,1/0,IF(AT$659&lt;0.75,1/0,Z565))</f>
        <v>0.26733829055728675</v>
      </c>
      <c r="H565" s="42" t="e">
        <f>IF(AU658&lt;0.75,1/0,IF(AU$659&lt;0.75,1/0,AA565))</f>
        <v>#DIV/0!</v>
      </c>
      <c r="I565" s="42">
        <f>IF(AV658&lt;0.75,1/0,IF(AV$659&lt;0.75,1/0,AB565))</f>
        <v>-0.18541711336695743</v>
      </c>
      <c r="J565" s="42">
        <f>IF(AW658&lt;0.75,1/0,IF(AW$659&lt;0.75,1/0,AC565))</f>
        <v>7.9778434238580553E-2</v>
      </c>
      <c r="K565" s="42" t="e">
        <f>IF(AX658&lt;0.75,1/0,IF(AX$659&lt;0.75,1/0,AD565))</f>
        <v>#DIV/0!</v>
      </c>
      <c r="L565" s="42">
        <f>IF(AY658&lt;0.75,1/0,IF(AY$659&lt;0.75,1/0,AE565))</f>
        <v>-7.6048761508843765E-2</v>
      </c>
      <c r="M565" s="42">
        <f>IF(AZ658&lt;0.75,1/0,IF(AZ$659&lt;0.75,1/0,AF565))</f>
        <v>0.28147660179044576</v>
      </c>
      <c r="N565" s="42">
        <f>IF(BA658&lt;0.75,1/0,IF(BA$659&lt;0.75,1/0,AG565))</f>
        <v>8.4458214826572231E-2</v>
      </c>
      <c r="O565" s="42">
        <f>IF(BB658&lt;0.75,1/0,IF(BB$659&lt;0.75,1/0,AH565))</f>
        <v>3.5371857670797313E-2</v>
      </c>
      <c r="P565" s="42" t="e">
        <f>IF(BC658&lt;0.75,1/0,IF(BC$659&lt;0.75,1/0,AI565))</f>
        <v>#DIV/0!</v>
      </c>
      <c r="Q565" s="42" t="e">
        <f>IF(BD658&lt;0.75,1/0,IF(BD$659&lt;0.75,1/0,AJ565))</f>
        <v>#DIV/0!</v>
      </c>
      <c r="R565" s="42">
        <f>IF(BE658&lt;0.75,1/0,IF(BE$659&lt;0.75,1/0,AK565))</f>
        <v>-3.6500792005140781E-3</v>
      </c>
      <c r="S565" s="42">
        <f>IF(BF658&lt;0.75,1/0,IF(BF$659&lt;0.75,1/0,AL565))</f>
        <v>0.12107394031885899</v>
      </c>
      <c r="U565" s="5" t="s">
        <v>51</v>
      </c>
      <c r="V565" s="6" t="s">
        <v>158</v>
      </c>
      <c r="W565" s="7" t="s">
        <v>140</v>
      </c>
      <c r="X565" s="1">
        <v>-0.34343761095112191</v>
      </c>
      <c r="Y565" s="1" t="e">
        <v>#N/A</v>
      </c>
      <c r="Z565" s="1">
        <v>0.26733829055728675</v>
      </c>
      <c r="AA565" s="1" t="e">
        <v>#N/A</v>
      </c>
      <c r="AB565" s="1">
        <v>-0.18541711336695743</v>
      </c>
      <c r="AC565" s="1">
        <v>7.9778434238580553E-2</v>
      </c>
      <c r="AD565" s="1" t="e">
        <v>#N/A</v>
      </c>
      <c r="AE565" s="1">
        <v>-7.6048761508843765E-2</v>
      </c>
      <c r="AF565" s="1">
        <v>0.28147660179044576</v>
      </c>
      <c r="AG565" s="1">
        <v>8.4458214826572231E-2</v>
      </c>
      <c r="AH565" s="1">
        <v>3.5371857670797313E-2</v>
      </c>
      <c r="AI565" s="1" t="e">
        <v>#N/A</v>
      </c>
      <c r="AJ565" s="1" t="e">
        <v>#N/A</v>
      </c>
      <c r="AK565" s="1">
        <v>-3.6500792005140781E-3</v>
      </c>
      <c r="AL565" s="1">
        <v>0.12107394031885899</v>
      </c>
      <c r="AO565" s="41" t="s">
        <v>38</v>
      </c>
      <c r="AP565" s="38" t="s">
        <v>162</v>
      </c>
      <c r="AQ565" s="39" t="s">
        <v>140</v>
      </c>
      <c r="AR565" s="42">
        <f t="shared" si="797"/>
        <v>1</v>
      </c>
      <c r="AS565" s="42">
        <f t="shared" si="782"/>
        <v>0</v>
      </c>
      <c r="AT565" s="42">
        <f t="shared" si="783"/>
        <v>0.9555555555555556</v>
      </c>
      <c r="AU565" s="42">
        <f t="shared" si="784"/>
        <v>0</v>
      </c>
      <c r="AV565" s="42">
        <f t="shared" si="785"/>
        <v>0.97777777777777775</v>
      </c>
      <c r="AW565" s="42">
        <f t="shared" si="786"/>
        <v>0.94722222222222219</v>
      </c>
      <c r="AX565" s="42">
        <f t="shared" si="787"/>
        <v>0.98888888888888893</v>
      </c>
      <c r="AY565" s="42">
        <f t="shared" si="788"/>
        <v>1</v>
      </c>
      <c r="AZ565" s="42">
        <f t="shared" si="789"/>
        <v>1</v>
      </c>
      <c r="BA565" s="42">
        <f t="shared" si="790"/>
        <v>1</v>
      </c>
      <c r="BB565" s="42">
        <f t="shared" si="791"/>
        <v>1</v>
      </c>
      <c r="BC565" s="42">
        <f t="shared" si="792"/>
        <v>1</v>
      </c>
      <c r="BD565" s="42">
        <f t="shared" si="793"/>
        <v>0.99444444444444446</v>
      </c>
      <c r="BE565" s="42">
        <f t="shared" si="794"/>
        <v>1</v>
      </c>
      <c r="BF565" s="42">
        <f t="shared" si="795"/>
        <v>1</v>
      </c>
      <c r="BH565" s="41" t="s">
        <v>38</v>
      </c>
      <c r="BI565" s="38" t="s">
        <v>162</v>
      </c>
      <c r="BJ565" s="39" t="s">
        <v>140</v>
      </c>
      <c r="BK565" s="27">
        <v>360</v>
      </c>
      <c r="BL565" s="27">
        <v>0</v>
      </c>
      <c r="BM565" s="27">
        <v>344</v>
      </c>
      <c r="BN565" s="27">
        <v>0</v>
      </c>
      <c r="BO565" s="27">
        <v>352</v>
      </c>
      <c r="BP565" s="27">
        <v>341</v>
      </c>
      <c r="BQ565" s="27">
        <v>356</v>
      </c>
      <c r="BR565" s="27">
        <v>360</v>
      </c>
      <c r="BS565" s="27">
        <v>360</v>
      </c>
      <c r="BT565" s="27">
        <v>360</v>
      </c>
      <c r="BU565" s="27">
        <v>360</v>
      </c>
      <c r="BV565" s="27">
        <v>360</v>
      </c>
      <c r="BW565" s="27">
        <v>358</v>
      </c>
      <c r="BX565" s="27">
        <v>360</v>
      </c>
      <c r="BY565" s="27">
        <v>360</v>
      </c>
    </row>
    <row r="566" spans="2:77" x14ac:dyDescent="0.25">
      <c r="B566" s="41" t="s">
        <v>52</v>
      </c>
      <c r="C566" s="38" t="s">
        <v>153</v>
      </c>
      <c r="D566" s="39" t="s">
        <v>140</v>
      </c>
      <c r="E566" s="42">
        <f>IF(AR660&lt;0.75,1/0,IF(AR$666&lt;0.75,1/0,X566))</f>
        <v>-0.41005228083840506</v>
      </c>
      <c r="F566" s="42" t="e">
        <f>IF(AS660&lt;0.75,1/0,IF(AS$666&lt;0.75,1/0,Y566))</f>
        <v>#DIV/0!</v>
      </c>
      <c r="G566" s="42">
        <f>IF(AT660&lt;0.75,1/0,IF(AT$666&lt;0.75,1/0,Z566))</f>
        <v>-0.35831214628751784</v>
      </c>
      <c r="H566" s="42" t="e">
        <f>IF(AU660&lt;0.75,1/0,IF(AU$666&lt;0.75,1/0,AA566))</f>
        <v>#DIV/0!</v>
      </c>
      <c r="I566" s="42">
        <f>IF(AV660&lt;0.75,1/0,IF(AV$666&lt;0.75,1/0,AB566))</f>
        <v>-0.11988058283093384</v>
      </c>
      <c r="J566" s="42">
        <f>IF(AW660&lt;0.75,1/0,IF(AW$666&lt;0.75,1/0,AC566))</f>
        <v>-0.59726308037225295</v>
      </c>
      <c r="K566" s="42" t="e">
        <f>IF(AX660&lt;0.75,1/0,IF(AX$666&lt;0.75,1/0,AD566))</f>
        <v>#DIV/0!</v>
      </c>
      <c r="L566" s="42">
        <f>IF(AY660&lt;0.75,1/0,IF(AY$666&lt;0.75,1/0,AE566))</f>
        <v>-0.48018839956442028</v>
      </c>
      <c r="M566" s="42">
        <f>IF(AZ660&lt;0.75,1/0,IF(AZ$666&lt;0.75,1/0,AF566))</f>
        <v>6.5112763377882077E-2</v>
      </c>
      <c r="N566" s="42">
        <f>IF(BA660&lt;0.75,1/0,IF(BA$666&lt;0.75,1/0,AG566))</f>
        <v>-0.31878907911612875</v>
      </c>
      <c r="O566" s="42" t="e">
        <f>IF(BB660&lt;0.75,1/0,IF(BB$666&lt;0.75,1/0,AH566))</f>
        <v>#DIV/0!</v>
      </c>
      <c r="P566" s="42" t="e">
        <f>IF(BC660&lt;0.75,1/0,IF(BC$666&lt;0.75,1/0,AI566))</f>
        <v>#DIV/0!</v>
      </c>
      <c r="Q566" s="42" t="e">
        <f>IF(BD660&lt;0.75,1/0,IF(BD$666&lt;0.75,1/0,AJ566))</f>
        <v>#DIV/0!</v>
      </c>
      <c r="R566" s="42">
        <f>IF(BE660&lt;0.75,1/0,IF(BE$666&lt;0.75,1/0,AK566))</f>
        <v>-0.29138607218220147</v>
      </c>
      <c r="S566" s="42">
        <f>IF(BF660&lt;0.75,1/0,IF(BF$666&lt;0.75,1/0,AL566))</f>
        <v>-0.41906379844345631</v>
      </c>
      <c r="U566" s="5" t="s">
        <v>52</v>
      </c>
      <c r="V566" s="6" t="s">
        <v>153</v>
      </c>
      <c r="W566" s="7" t="s">
        <v>140</v>
      </c>
      <c r="X566" s="1">
        <v>-0.41005228083840506</v>
      </c>
      <c r="Y566" s="1" t="e">
        <v>#N/A</v>
      </c>
      <c r="Z566" s="1">
        <v>-0.35831214628751784</v>
      </c>
      <c r="AA566" s="1" t="e">
        <v>#N/A</v>
      </c>
      <c r="AB566" s="1">
        <v>-0.11988058283093384</v>
      </c>
      <c r="AC566" s="1">
        <v>-0.59726308037225295</v>
      </c>
      <c r="AD566" s="1" t="e">
        <v>#N/A</v>
      </c>
      <c r="AE566" s="1">
        <v>-0.48018839956442028</v>
      </c>
      <c r="AF566" s="1">
        <v>6.5112763377882077E-2</v>
      </c>
      <c r="AG566" s="1">
        <v>-0.31878907911612875</v>
      </c>
      <c r="AH566" s="1" t="e">
        <v>#N/A</v>
      </c>
      <c r="AI566" s="1" t="e">
        <v>#N/A</v>
      </c>
      <c r="AJ566" s="1" t="e">
        <v>#N/A</v>
      </c>
      <c r="AK566" s="1">
        <v>-0.29138607218220147</v>
      </c>
      <c r="AL566" s="1">
        <v>-0.41906379844345631</v>
      </c>
      <c r="AO566" s="41" t="s">
        <v>38</v>
      </c>
      <c r="AP566" s="38" t="s">
        <v>163</v>
      </c>
      <c r="AQ566" s="39" t="s">
        <v>140</v>
      </c>
      <c r="AR566" s="42">
        <f t="shared" si="797"/>
        <v>1</v>
      </c>
      <c r="AS566" s="42">
        <f t="shared" si="782"/>
        <v>0</v>
      </c>
      <c r="AT566" s="42">
        <f t="shared" si="783"/>
        <v>0.95833333333333337</v>
      </c>
      <c r="AU566" s="42">
        <f t="shared" si="784"/>
        <v>0</v>
      </c>
      <c r="AV566" s="42">
        <f t="shared" si="785"/>
        <v>0.98333333333333328</v>
      </c>
      <c r="AW566" s="42">
        <f t="shared" si="786"/>
        <v>0.98055555555555551</v>
      </c>
      <c r="AX566" s="42">
        <f t="shared" si="787"/>
        <v>0.98611111111111116</v>
      </c>
      <c r="AY566" s="42">
        <f t="shared" si="788"/>
        <v>1</v>
      </c>
      <c r="AZ566" s="42">
        <f t="shared" si="789"/>
        <v>1</v>
      </c>
      <c r="BA566" s="42">
        <f t="shared" si="790"/>
        <v>1</v>
      </c>
      <c r="BB566" s="42">
        <f t="shared" si="791"/>
        <v>1</v>
      </c>
      <c r="BC566" s="42">
        <f t="shared" si="792"/>
        <v>1</v>
      </c>
      <c r="BD566" s="42">
        <f t="shared" si="793"/>
        <v>0.98611111111111116</v>
      </c>
      <c r="BE566" s="42">
        <f t="shared" si="794"/>
        <v>1</v>
      </c>
      <c r="BF566" s="42">
        <f t="shared" si="795"/>
        <v>1</v>
      </c>
      <c r="BH566" s="41" t="s">
        <v>38</v>
      </c>
      <c r="BI566" s="38" t="s">
        <v>163</v>
      </c>
      <c r="BJ566" s="39" t="s">
        <v>140</v>
      </c>
      <c r="BK566" s="27">
        <v>360</v>
      </c>
      <c r="BL566" s="27">
        <v>0</v>
      </c>
      <c r="BM566" s="27">
        <v>345</v>
      </c>
      <c r="BN566" s="27">
        <v>0</v>
      </c>
      <c r="BO566" s="27">
        <v>354</v>
      </c>
      <c r="BP566" s="27">
        <v>353</v>
      </c>
      <c r="BQ566" s="27">
        <v>355</v>
      </c>
      <c r="BR566" s="27">
        <v>360</v>
      </c>
      <c r="BS566" s="27">
        <v>360</v>
      </c>
      <c r="BT566" s="27">
        <v>360</v>
      </c>
      <c r="BU566" s="27">
        <v>360</v>
      </c>
      <c r="BV566" s="27">
        <v>360</v>
      </c>
      <c r="BW566" s="27">
        <v>355</v>
      </c>
      <c r="BX566" s="27">
        <v>360</v>
      </c>
      <c r="BY566" s="27">
        <v>360</v>
      </c>
    </row>
    <row r="567" spans="2:77" x14ac:dyDescent="0.25">
      <c r="B567" s="41" t="s">
        <v>52</v>
      </c>
      <c r="C567" s="38" t="s">
        <v>154</v>
      </c>
      <c r="D567" s="39" t="s">
        <v>140</v>
      </c>
      <c r="E567" s="42">
        <f>IF(AR661&lt;0.75,1/0,IF(AR$666&lt;0.75,1/0,X567))</f>
        <v>8.3855523966502865E-3</v>
      </c>
      <c r="F567" s="42" t="e">
        <f>IF(AS661&lt;0.75,1/0,IF(AS$666&lt;0.75,1/0,Y567))</f>
        <v>#DIV/0!</v>
      </c>
      <c r="G567" s="42">
        <f>IF(AT661&lt;0.75,1/0,IF(AT$666&lt;0.75,1/0,Z567))</f>
        <v>1.5399654986333111E-2</v>
      </c>
      <c r="H567" s="42" t="e">
        <f>IF(AU661&lt;0.75,1/0,IF(AU$666&lt;0.75,1/0,AA567))</f>
        <v>#DIV/0!</v>
      </c>
      <c r="I567" s="42">
        <f>IF(AV661&lt;0.75,1/0,IF(AV$666&lt;0.75,1/0,AB567))</f>
        <v>0.18200712681301923</v>
      </c>
      <c r="J567" s="42">
        <f>IF(AW661&lt;0.75,1/0,IF(AW$666&lt;0.75,1/0,AC567))</f>
        <v>-0.51615359413202544</v>
      </c>
      <c r="K567" s="42" t="e">
        <f>IF(AX661&lt;0.75,1/0,IF(AX$666&lt;0.75,1/0,AD567))</f>
        <v>#DIV/0!</v>
      </c>
      <c r="L567" s="42">
        <f>IF(AY661&lt;0.75,1/0,IF(AY$666&lt;0.75,1/0,AE567))</f>
        <v>0.31823401036719945</v>
      </c>
      <c r="M567" s="42">
        <f>IF(AZ661&lt;0.75,1/0,IF(AZ$666&lt;0.75,1/0,AF567))</f>
        <v>1.4739408363587727</v>
      </c>
      <c r="N567" s="42">
        <f>IF(BA661&lt;0.75,1/0,IF(BA$666&lt;0.75,1/0,AG567))</f>
        <v>9.9271097719690005E-2</v>
      </c>
      <c r="O567" s="42">
        <f>IF(BB661&lt;0.75,1/0,IF(BB$666&lt;0.75,1/0,AH567))</f>
        <v>9.1340066535121611E-3</v>
      </c>
      <c r="P567" s="42" t="e">
        <f>IF(BC661&lt;0.75,1/0,IF(BC$666&lt;0.75,1/0,AI567))</f>
        <v>#DIV/0!</v>
      </c>
      <c r="Q567" s="42" t="e">
        <f>IF(BD661&lt;0.75,1/0,IF(BD$666&lt;0.75,1/0,AJ567))</f>
        <v>#DIV/0!</v>
      </c>
      <c r="R567" s="42">
        <f>IF(BE661&lt;0.75,1/0,IF(BE$666&lt;0.75,1/0,AK567))</f>
        <v>0.17730745603910747</v>
      </c>
      <c r="S567" s="42">
        <f>IF(BF661&lt;0.75,1/0,IF(BF$666&lt;0.75,1/0,AL567))</f>
        <v>1.6525570662111244E-2</v>
      </c>
      <c r="U567" s="5" t="s">
        <v>52</v>
      </c>
      <c r="V567" s="6" t="s">
        <v>154</v>
      </c>
      <c r="W567" s="7" t="s">
        <v>140</v>
      </c>
      <c r="X567" s="1">
        <v>8.3855523966502865E-3</v>
      </c>
      <c r="Y567" s="1" t="e">
        <v>#N/A</v>
      </c>
      <c r="Z567" s="1">
        <v>1.5399654986333111E-2</v>
      </c>
      <c r="AA567" s="1" t="e">
        <v>#N/A</v>
      </c>
      <c r="AB567" s="1">
        <v>0.18200712681301923</v>
      </c>
      <c r="AC567" s="1">
        <v>-0.51615359413202544</v>
      </c>
      <c r="AD567" s="1" t="e">
        <v>#N/A</v>
      </c>
      <c r="AE567" s="1">
        <v>0.31823401036719945</v>
      </c>
      <c r="AF567" s="1">
        <v>1.4739408363587727</v>
      </c>
      <c r="AG567" s="1">
        <v>9.9271097719690005E-2</v>
      </c>
      <c r="AH567" s="1">
        <v>9.1340066535121611E-3</v>
      </c>
      <c r="AI567" s="1" t="e">
        <v>#N/A</v>
      </c>
      <c r="AJ567" s="1" t="e">
        <v>#N/A</v>
      </c>
      <c r="AK567" s="1">
        <v>0.17730745603910747</v>
      </c>
      <c r="AL567" s="1">
        <v>1.6525570662111244E-2</v>
      </c>
      <c r="AO567" s="41" t="s">
        <v>38</v>
      </c>
      <c r="AP567" s="38" t="s">
        <v>77</v>
      </c>
      <c r="AQ567" s="39" t="s">
        <v>140</v>
      </c>
      <c r="AR567" s="42">
        <f t="shared" si="797"/>
        <v>1</v>
      </c>
      <c r="AS567" s="42">
        <f t="shared" si="782"/>
        <v>0</v>
      </c>
      <c r="AT567" s="42">
        <f t="shared" si="783"/>
        <v>0.95833333333333337</v>
      </c>
      <c r="AU567" s="42">
        <f t="shared" si="784"/>
        <v>0</v>
      </c>
      <c r="AV567" s="42">
        <f t="shared" si="785"/>
        <v>1</v>
      </c>
      <c r="AW567" s="42">
        <f t="shared" si="786"/>
        <v>0.96388888888888891</v>
      </c>
      <c r="AX567" s="42">
        <f t="shared" si="787"/>
        <v>0.98333333333333328</v>
      </c>
      <c r="AY567" s="42">
        <f t="shared" si="788"/>
        <v>1</v>
      </c>
      <c r="AZ567" s="42">
        <f t="shared" si="789"/>
        <v>0.99722222222222223</v>
      </c>
      <c r="BA567" s="42">
        <f t="shared" si="790"/>
        <v>1</v>
      </c>
      <c r="BB567" s="42">
        <f t="shared" si="791"/>
        <v>1</v>
      </c>
      <c r="BC567" s="42">
        <f t="shared" si="792"/>
        <v>1</v>
      </c>
      <c r="BD567" s="42">
        <f t="shared" si="793"/>
        <v>0.98611111111111116</v>
      </c>
      <c r="BE567" s="42">
        <f t="shared" si="794"/>
        <v>1</v>
      </c>
      <c r="BF567" s="42">
        <f t="shared" si="795"/>
        <v>1</v>
      </c>
      <c r="BH567" s="41" t="s">
        <v>38</v>
      </c>
      <c r="BI567" s="38" t="s">
        <v>77</v>
      </c>
      <c r="BJ567" s="39" t="s">
        <v>140</v>
      </c>
      <c r="BK567" s="27">
        <v>360</v>
      </c>
      <c r="BL567" s="27">
        <v>0</v>
      </c>
      <c r="BM567" s="27">
        <v>345</v>
      </c>
      <c r="BN567" s="27">
        <v>0</v>
      </c>
      <c r="BO567" s="27">
        <v>360</v>
      </c>
      <c r="BP567" s="27">
        <v>347</v>
      </c>
      <c r="BQ567" s="27">
        <v>354</v>
      </c>
      <c r="BR567" s="27">
        <v>360</v>
      </c>
      <c r="BS567" s="27">
        <v>359</v>
      </c>
      <c r="BT567" s="27">
        <v>360</v>
      </c>
      <c r="BU567" s="27">
        <v>360</v>
      </c>
      <c r="BV567" s="27">
        <v>360</v>
      </c>
      <c r="BW567" s="27">
        <v>355</v>
      </c>
      <c r="BX567" s="27">
        <v>360</v>
      </c>
      <c r="BY567" s="27">
        <v>360</v>
      </c>
    </row>
    <row r="568" spans="2:77" x14ac:dyDescent="0.25">
      <c r="B568" s="41" t="s">
        <v>52</v>
      </c>
      <c r="C568" s="38" t="s">
        <v>155</v>
      </c>
      <c r="D568" s="39" t="s">
        <v>140</v>
      </c>
      <c r="E568" s="42">
        <f>IF(AR662&lt;0.75,1/0,IF(AR$666&lt;0.75,1/0,X568))</f>
        <v>-0.18336650495153883</v>
      </c>
      <c r="F568" s="42" t="e">
        <f>IF(AS662&lt;0.75,1/0,IF(AS$666&lt;0.75,1/0,Y568))</f>
        <v>#DIV/0!</v>
      </c>
      <c r="G568" s="42">
        <f>IF(AT662&lt;0.75,1/0,IF(AT$666&lt;0.75,1/0,Z568))</f>
        <v>-0.22665853384688484</v>
      </c>
      <c r="H568" s="42" t="e">
        <f>IF(AU662&lt;0.75,1/0,IF(AU$666&lt;0.75,1/0,AA568))</f>
        <v>#DIV/0!</v>
      </c>
      <c r="I568" s="42">
        <f>IF(AV662&lt;0.75,1/0,IF(AV$666&lt;0.75,1/0,AB568))</f>
        <v>0.11728545159719816</v>
      </c>
      <c r="J568" s="42">
        <f>IF(AW662&lt;0.75,1/0,IF(AW$666&lt;0.75,1/0,AC568))</f>
        <v>-0.46917062309349522</v>
      </c>
      <c r="K568" s="42" t="e">
        <f>IF(AX662&lt;0.75,1/0,IF(AX$666&lt;0.75,1/0,AD568))</f>
        <v>#DIV/0!</v>
      </c>
      <c r="L568" s="42">
        <f>IF(AY662&lt;0.75,1/0,IF(AY$666&lt;0.75,1/0,AE568))</f>
        <v>-8.0997935043874203E-2</v>
      </c>
      <c r="M568" s="42">
        <f>IF(AZ662&lt;0.75,1/0,IF(AZ$666&lt;0.75,1/0,AF568))</f>
        <v>0.57899901373979712</v>
      </c>
      <c r="N568" s="42">
        <f>IF(BA662&lt;0.75,1/0,IF(BA$666&lt;0.75,1/0,AG568))</f>
        <v>-0.12414856557013443</v>
      </c>
      <c r="O568" s="42">
        <f>IF(BB662&lt;0.75,1/0,IF(BB$666&lt;0.75,1/0,AH568))</f>
        <v>-0.21782188130325963</v>
      </c>
      <c r="P568" s="42" t="e">
        <f>IF(BC662&lt;0.75,1/0,IF(BC$666&lt;0.75,1/0,AI568))</f>
        <v>#DIV/0!</v>
      </c>
      <c r="Q568" s="42" t="e">
        <f>IF(BD662&lt;0.75,1/0,IF(BD$666&lt;0.75,1/0,AJ568))</f>
        <v>#DIV/0!</v>
      </c>
      <c r="R568" s="42">
        <f>IF(BE662&lt;0.75,1/0,IF(BE$666&lt;0.75,1/0,AK568))</f>
        <v>-3.884010856186848E-2</v>
      </c>
      <c r="S568" s="42">
        <f>IF(BF662&lt;0.75,1/0,IF(BF$666&lt;0.75,1/0,AL568))</f>
        <v>-0.12615283466237093</v>
      </c>
      <c r="U568" s="5" t="s">
        <v>52</v>
      </c>
      <c r="V568" s="6" t="s">
        <v>155</v>
      </c>
      <c r="W568" s="7" t="s">
        <v>140</v>
      </c>
      <c r="X568" s="1">
        <v>-0.18336650495153883</v>
      </c>
      <c r="Y568" s="1" t="e">
        <v>#N/A</v>
      </c>
      <c r="Z568" s="1">
        <v>-0.22665853384688484</v>
      </c>
      <c r="AA568" s="1" t="e">
        <v>#N/A</v>
      </c>
      <c r="AB568" s="1">
        <v>0.11728545159719816</v>
      </c>
      <c r="AC568" s="1">
        <v>-0.46917062309349522</v>
      </c>
      <c r="AD568" s="1" t="e">
        <v>#N/A</v>
      </c>
      <c r="AE568" s="1">
        <v>-8.0997935043874203E-2</v>
      </c>
      <c r="AF568" s="1">
        <v>0.57899901373979712</v>
      </c>
      <c r="AG568" s="1">
        <v>-0.12414856557013443</v>
      </c>
      <c r="AH568" s="1">
        <v>-0.21782188130325963</v>
      </c>
      <c r="AI568" s="1" t="e">
        <v>#N/A</v>
      </c>
      <c r="AJ568" s="1" t="e">
        <v>#N/A</v>
      </c>
      <c r="AK568" s="1">
        <v>-3.884010856186848E-2</v>
      </c>
      <c r="AL568" s="1">
        <v>-0.12615283466237093</v>
      </c>
      <c r="AO568" s="41" t="s">
        <v>38</v>
      </c>
      <c r="AP568" s="38" t="s">
        <v>164</v>
      </c>
      <c r="AQ568" s="39" t="s">
        <v>140</v>
      </c>
      <c r="AR568" s="42">
        <f t="shared" si="797"/>
        <v>1</v>
      </c>
      <c r="AS568" s="42">
        <f t="shared" si="782"/>
        <v>0</v>
      </c>
      <c r="AT568" s="42">
        <f t="shared" si="783"/>
        <v>0.95833333333333337</v>
      </c>
      <c r="AU568" s="42">
        <f t="shared" si="784"/>
        <v>0</v>
      </c>
      <c r="AV568" s="42">
        <f t="shared" si="785"/>
        <v>0.98055555555555551</v>
      </c>
      <c r="AW568" s="42">
        <f t="shared" si="786"/>
        <v>0.97777777777777775</v>
      </c>
      <c r="AX568" s="42">
        <f t="shared" si="787"/>
        <v>0</v>
      </c>
      <c r="AY568" s="42">
        <f t="shared" si="788"/>
        <v>1</v>
      </c>
      <c r="AZ568" s="42">
        <f t="shared" si="789"/>
        <v>0.99444444444444446</v>
      </c>
      <c r="BA568" s="42">
        <f t="shared" si="790"/>
        <v>1</v>
      </c>
      <c r="BB568" s="42">
        <f t="shared" si="791"/>
        <v>1</v>
      </c>
      <c r="BC568" s="42">
        <f t="shared" si="792"/>
        <v>0.99444444444444446</v>
      </c>
      <c r="BD568" s="42">
        <f t="shared" si="793"/>
        <v>0</v>
      </c>
      <c r="BE568" s="42">
        <f t="shared" si="794"/>
        <v>1</v>
      </c>
      <c r="BF568" s="42">
        <f t="shared" si="795"/>
        <v>1</v>
      </c>
      <c r="BH568" s="41" t="s">
        <v>38</v>
      </c>
      <c r="BI568" s="38" t="s">
        <v>164</v>
      </c>
      <c r="BJ568" s="39" t="s">
        <v>140</v>
      </c>
      <c r="BK568" s="27">
        <v>360</v>
      </c>
      <c r="BL568" s="27">
        <v>0</v>
      </c>
      <c r="BM568" s="27">
        <v>345</v>
      </c>
      <c r="BN568" s="27">
        <v>0</v>
      </c>
      <c r="BO568" s="27">
        <v>353</v>
      </c>
      <c r="BP568" s="27">
        <v>352</v>
      </c>
      <c r="BQ568" s="27">
        <v>0</v>
      </c>
      <c r="BR568" s="27">
        <v>360</v>
      </c>
      <c r="BS568" s="27">
        <v>358</v>
      </c>
      <c r="BT568" s="27">
        <v>360</v>
      </c>
      <c r="BU568" s="27">
        <v>360</v>
      </c>
      <c r="BV568" s="27">
        <v>358</v>
      </c>
      <c r="BW568" s="27">
        <v>0</v>
      </c>
      <c r="BX568" s="27">
        <v>360</v>
      </c>
      <c r="BY568" s="27">
        <v>360</v>
      </c>
    </row>
    <row r="569" spans="2:77" x14ac:dyDescent="0.25">
      <c r="B569" s="41" t="s">
        <v>52</v>
      </c>
      <c r="C569" s="38" t="s">
        <v>156</v>
      </c>
      <c r="D569" s="39" t="s">
        <v>140</v>
      </c>
      <c r="E569" s="42">
        <f>IF(AR663&lt;0.75,1/0,IF(AR$666&lt;0.75,1/0,X569))</f>
        <v>-0.16217025047543965</v>
      </c>
      <c r="F569" s="42" t="e">
        <f>IF(AS663&lt;0.75,1/0,IF(AS$666&lt;0.75,1/0,Y569))</f>
        <v>#DIV/0!</v>
      </c>
      <c r="G569" s="42">
        <f>IF(AT663&lt;0.75,1/0,IF(AT$666&lt;0.75,1/0,Z569))</f>
        <v>-0.17721496349846311</v>
      </c>
      <c r="H569" s="42" t="e">
        <f>IF(AU663&lt;0.75,1/0,IF(AU$666&lt;0.75,1/0,AA569))</f>
        <v>#DIV/0!</v>
      </c>
      <c r="I569" s="42">
        <f>IF(AV663&lt;0.75,1/0,IF(AV$666&lt;0.75,1/0,AB569))</f>
        <v>6.9814872655259874E-2</v>
      </c>
      <c r="J569" s="42">
        <f>IF(AW663&lt;0.75,1/0,IF(AW$666&lt;0.75,1/0,AC569))</f>
        <v>-0.57426683167494097</v>
      </c>
      <c r="K569" s="42" t="e">
        <f>IF(AX663&lt;0.75,1/0,IF(AX$666&lt;0.75,1/0,AD569))</f>
        <v>#DIV/0!</v>
      </c>
      <c r="L569" s="42">
        <f>IF(AY663&lt;0.75,1/0,IF(AY$666&lt;0.75,1/0,AE569))</f>
        <v>-7.6505938178075161E-2</v>
      </c>
      <c r="M569" s="42">
        <f>IF(AZ663&lt;0.75,1/0,IF(AZ$666&lt;0.75,1/0,AF569))</f>
        <v>0.73753404417033996</v>
      </c>
      <c r="N569" s="42">
        <f>IF(BA663&lt;0.75,1/0,IF(BA$666&lt;0.75,1/0,AG569))</f>
        <v>-0.10211485425077149</v>
      </c>
      <c r="O569" s="42">
        <f>IF(BB663&lt;0.75,1/0,IF(BB$666&lt;0.75,1/0,AH569))</f>
        <v>-0.53461035544321112</v>
      </c>
      <c r="P569" s="42" t="e">
        <f>IF(BC663&lt;0.75,1/0,IF(BC$666&lt;0.75,1/0,AI569))</f>
        <v>#DIV/0!</v>
      </c>
      <c r="Q569" s="42" t="e">
        <f>IF(BD663&lt;0.75,1/0,IF(BD$666&lt;0.75,1/0,AJ569))</f>
        <v>#DIV/0!</v>
      </c>
      <c r="R569" s="42">
        <f>IF(BE663&lt;0.75,1/0,IF(BE$666&lt;0.75,1/0,AK569))</f>
        <v>-9.7220352081750838E-2</v>
      </c>
      <c r="S569" s="42">
        <f>IF(BF663&lt;0.75,1/0,IF(BF$666&lt;0.75,1/0,AL569))</f>
        <v>-0.17565983166364985</v>
      </c>
      <c r="U569" s="5" t="s">
        <v>52</v>
      </c>
      <c r="V569" s="6" t="s">
        <v>156</v>
      </c>
      <c r="W569" s="7" t="s">
        <v>140</v>
      </c>
      <c r="X569" s="1">
        <v>-0.16217025047543965</v>
      </c>
      <c r="Y569" s="1" t="e">
        <v>#N/A</v>
      </c>
      <c r="Z569" s="1">
        <v>-0.17721496349846311</v>
      </c>
      <c r="AA569" s="1" t="e">
        <v>#N/A</v>
      </c>
      <c r="AB569" s="1">
        <v>6.9814872655259874E-2</v>
      </c>
      <c r="AC569" s="1">
        <v>-0.57426683167494097</v>
      </c>
      <c r="AD569" s="1" t="e">
        <v>#N/A</v>
      </c>
      <c r="AE569" s="1">
        <v>-7.6505938178075161E-2</v>
      </c>
      <c r="AF569" s="1">
        <v>0.73753404417033996</v>
      </c>
      <c r="AG569" s="1">
        <v>-0.10211485425077149</v>
      </c>
      <c r="AH569" s="1">
        <v>-0.53461035544321112</v>
      </c>
      <c r="AI569" s="1" t="e">
        <v>#N/A</v>
      </c>
      <c r="AJ569" s="1" t="e">
        <v>#N/A</v>
      </c>
      <c r="AK569" s="1">
        <v>-9.7220352081750838E-2</v>
      </c>
      <c r="AL569" s="1">
        <v>-0.17565983166364985</v>
      </c>
      <c r="AO569" s="41" t="s">
        <v>39</v>
      </c>
      <c r="AP569" s="38" t="s">
        <v>159</v>
      </c>
      <c r="AQ569" s="39" t="s">
        <v>140</v>
      </c>
      <c r="AR569" s="42">
        <f>BK569/384</f>
        <v>1</v>
      </c>
      <c r="AS569" s="42">
        <f t="shared" ref="AS569:AS575" si="798">BL569/384</f>
        <v>0.87760416666666663</v>
      </c>
      <c r="AT569" s="42">
        <f t="shared" ref="AT569:AT575" si="799">BM569/384</f>
        <v>0.95833333333333337</v>
      </c>
      <c r="AU569" s="42">
        <f t="shared" ref="AU569:AU575" si="800">BN569/384</f>
        <v>0.99479166666666663</v>
      </c>
      <c r="AV569" s="42">
        <f t="shared" ref="AV569:AV575" si="801">BO569/384</f>
        <v>1</v>
      </c>
      <c r="AW569" s="42">
        <f t="shared" ref="AW569:AW575" si="802">BP569/384</f>
        <v>0.99739583333333337</v>
      </c>
      <c r="AX569" s="42">
        <f t="shared" ref="AX569:AX575" si="803">BQ569/384</f>
        <v>0.6171875</v>
      </c>
      <c r="AY569" s="42">
        <f t="shared" ref="AY569:AY575" si="804">BR569/384</f>
        <v>0.9921875</v>
      </c>
      <c r="AZ569" s="42">
        <f t="shared" ref="AZ569:AZ575" si="805">BS569/384</f>
        <v>1</v>
      </c>
      <c r="BA569" s="42">
        <f t="shared" ref="BA569:BA575" si="806">BT569/384</f>
        <v>0.984375</v>
      </c>
      <c r="BB569" s="42">
        <f t="shared" ref="BB569:BB575" si="807">BU569/384</f>
        <v>0</v>
      </c>
      <c r="BC569" s="42">
        <f t="shared" ref="BC569:BC575" si="808">BV569/384</f>
        <v>0.9765625</v>
      </c>
      <c r="BD569" s="42">
        <f t="shared" ref="BD569:BD575" si="809">BW569/384</f>
        <v>1</v>
      </c>
      <c r="BE569" s="42">
        <f t="shared" ref="BE569:BE575" si="810">BX569/384</f>
        <v>1</v>
      </c>
      <c r="BF569" s="42">
        <f t="shared" ref="BF569:BF575" si="811">BY569/384</f>
        <v>1</v>
      </c>
      <c r="BH569" s="41" t="s">
        <v>39</v>
      </c>
      <c r="BI569" s="38" t="s">
        <v>159</v>
      </c>
      <c r="BJ569" s="39" t="s">
        <v>140</v>
      </c>
      <c r="BK569" s="27">
        <v>384</v>
      </c>
      <c r="BL569" s="27">
        <v>337</v>
      </c>
      <c r="BM569" s="27">
        <v>368</v>
      </c>
      <c r="BN569" s="27">
        <v>382</v>
      </c>
      <c r="BO569" s="27">
        <v>384</v>
      </c>
      <c r="BP569" s="27">
        <v>383</v>
      </c>
      <c r="BQ569" s="27">
        <v>237</v>
      </c>
      <c r="BR569" s="27">
        <v>381</v>
      </c>
      <c r="BS569" s="27">
        <v>384</v>
      </c>
      <c r="BT569" s="27">
        <v>378</v>
      </c>
      <c r="BU569" s="27">
        <v>0</v>
      </c>
      <c r="BV569" s="27">
        <v>375</v>
      </c>
      <c r="BW569" s="27">
        <v>384</v>
      </c>
      <c r="BX569" s="27">
        <v>384</v>
      </c>
      <c r="BY569" s="27">
        <v>384</v>
      </c>
    </row>
    <row r="570" spans="2:77" x14ac:dyDescent="0.25">
      <c r="B570" s="41" t="s">
        <v>52</v>
      </c>
      <c r="C570" s="38" t="s">
        <v>157</v>
      </c>
      <c r="D570" s="39" t="s">
        <v>140</v>
      </c>
      <c r="E570" s="42">
        <f>IF(AR664&lt;0.75,1/0,IF(AR$666&lt;0.75,1/0,X570))</f>
        <v>0.10860349752507781</v>
      </c>
      <c r="F570" s="42" t="e">
        <f>IF(AS664&lt;0.75,1/0,IF(AS$666&lt;0.75,1/0,Y570))</f>
        <v>#DIV/0!</v>
      </c>
      <c r="G570" s="42">
        <f>IF(AT664&lt;0.75,1/0,IF(AT$666&lt;0.75,1/0,Z570))</f>
        <v>-0.11103395703101249</v>
      </c>
      <c r="H570" s="42" t="e">
        <f>IF(AU664&lt;0.75,1/0,IF(AU$666&lt;0.75,1/0,AA570))</f>
        <v>#DIV/0!</v>
      </c>
      <c r="I570" s="42">
        <f>IF(AV664&lt;0.75,1/0,IF(AV$666&lt;0.75,1/0,AB570))</f>
        <v>8.0621159191472946E-2</v>
      </c>
      <c r="J570" s="42">
        <f>IF(AW664&lt;0.75,1/0,IF(AW$666&lt;0.75,1/0,AC570))</f>
        <v>1.1464005977948721E-2</v>
      </c>
      <c r="K570" s="42" t="e">
        <f>IF(AX664&lt;0.75,1/0,IF(AX$666&lt;0.75,1/0,AD570))</f>
        <v>#DIV/0!</v>
      </c>
      <c r="L570" s="42">
        <f>IF(AY664&lt;0.75,1/0,IF(AY$666&lt;0.75,1/0,AE570))</f>
        <v>0.28046617807836682</v>
      </c>
      <c r="M570" s="42">
        <f>IF(AZ664&lt;0.75,1/0,IF(AZ$666&lt;0.75,1/0,AF570))</f>
        <v>0.76317475061692019</v>
      </c>
      <c r="N570" s="42">
        <f>IF(BA664&lt;0.75,1/0,IF(BA$666&lt;0.75,1/0,AG570))</f>
        <v>8.1522409831419118E-2</v>
      </c>
      <c r="O570" s="42">
        <f>IF(BB664&lt;0.75,1/0,IF(BB$666&lt;0.75,1/0,AH570))</f>
        <v>-0.50599250173070298</v>
      </c>
      <c r="P570" s="42" t="e">
        <f>IF(BC664&lt;0.75,1/0,IF(BC$666&lt;0.75,1/0,AI570))</f>
        <v>#DIV/0!</v>
      </c>
      <c r="Q570" s="42" t="e">
        <f>IF(BD664&lt;0.75,1/0,IF(BD$666&lt;0.75,1/0,AJ570))</f>
        <v>#DIV/0!</v>
      </c>
      <c r="R570" s="42">
        <f>IF(BE664&lt;0.75,1/0,IF(BE$666&lt;0.75,1/0,AK570))</f>
        <v>0.12428523230109412</v>
      </c>
      <c r="S570" s="42">
        <f>IF(BF664&lt;0.75,1/0,IF(BF$666&lt;0.75,1/0,AL570))</f>
        <v>0.10124002310861546</v>
      </c>
      <c r="U570" s="5" t="s">
        <v>52</v>
      </c>
      <c r="V570" s="6" t="s">
        <v>157</v>
      </c>
      <c r="W570" s="7" t="s">
        <v>140</v>
      </c>
      <c r="X570" s="1">
        <v>0.10860349752507781</v>
      </c>
      <c r="Y570" s="1" t="e">
        <v>#N/A</v>
      </c>
      <c r="Z570" s="1">
        <v>-0.11103395703101249</v>
      </c>
      <c r="AA570" s="1" t="e">
        <v>#N/A</v>
      </c>
      <c r="AB570" s="1">
        <v>8.0621159191472946E-2</v>
      </c>
      <c r="AC570" s="1">
        <v>1.1464005977948721E-2</v>
      </c>
      <c r="AD570" s="1" t="e">
        <v>#N/A</v>
      </c>
      <c r="AE570" s="1">
        <v>0.28046617807836682</v>
      </c>
      <c r="AF570" s="1">
        <v>0.76317475061692019</v>
      </c>
      <c r="AG570" s="1">
        <v>8.1522409831419118E-2</v>
      </c>
      <c r="AH570" s="1">
        <v>-0.50599250173070298</v>
      </c>
      <c r="AI570" s="1" t="e">
        <v>#N/A</v>
      </c>
      <c r="AJ570" s="1" t="e">
        <v>#N/A</v>
      </c>
      <c r="AK570" s="1">
        <v>0.12428523230109412</v>
      </c>
      <c r="AL570" s="1">
        <v>0.10124002310861546</v>
      </c>
      <c r="AO570" s="41" t="s">
        <v>39</v>
      </c>
      <c r="AP570" s="38" t="s">
        <v>160</v>
      </c>
      <c r="AQ570" s="39" t="s">
        <v>140</v>
      </c>
      <c r="AR570" s="42">
        <f t="shared" ref="AR570:AR575" si="812">BK570/384</f>
        <v>1</v>
      </c>
      <c r="AS570" s="42">
        <f t="shared" si="798"/>
        <v>0.91666666666666663</v>
      </c>
      <c r="AT570" s="42">
        <f t="shared" si="799"/>
        <v>0.95052083333333337</v>
      </c>
      <c r="AU570" s="42">
        <f t="shared" si="800"/>
        <v>0.9921875</v>
      </c>
      <c r="AV570" s="42">
        <f t="shared" si="801"/>
        <v>1</v>
      </c>
      <c r="AW570" s="42">
        <f t="shared" si="802"/>
        <v>0.98697916666666663</v>
      </c>
      <c r="AX570" s="42">
        <f t="shared" si="803"/>
        <v>0.9765625</v>
      </c>
      <c r="AY570" s="42">
        <f t="shared" si="804"/>
        <v>1</v>
      </c>
      <c r="AZ570" s="42">
        <f t="shared" si="805"/>
        <v>1</v>
      </c>
      <c r="BA570" s="42">
        <f t="shared" si="806"/>
        <v>1</v>
      </c>
      <c r="BB570" s="42">
        <f t="shared" si="807"/>
        <v>1</v>
      </c>
      <c r="BC570" s="42">
        <f t="shared" si="808"/>
        <v>1</v>
      </c>
      <c r="BD570" s="42">
        <f t="shared" si="809"/>
        <v>0.98697916666666663</v>
      </c>
      <c r="BE570" s="42">
        <f t="shared" si="810"/>
        <v>1</v>
      </c>
      <c r="BF570" s="42">
        <f t="shared" si="811"/>
        <v>1</v>
      </c>
      <c r="BH570" s="41" t="s">
        <v>39</v>
      </c>
      <c r="BI570" s="38" t="s">
        <v>160</v>
      </c>
      <c r="BJ570" s="39" t="s">
        <v>140</v>
      </c>
      <c r="BK570" s="27">
        <v>384</v>
      </c>
      <c r="BL570" s="27">
        <v>352</v>
      </c>
      <c r="BM570" s="27">
        <v>365</v>
      </c>
      <c r="BN570" s="27">
        <v>381</v>
      </c>
      <c r="BO570" s="27">
        <v>384</v>
      </c>
      <c r="BP570" s="27">
        <v>379</v>
      </c>
      <c r="BQ570" s="27">
        <v>375</v>
      </c>
      <c r="BR570" s="27">
        <v>384</v>
      </c>
      <c r="BS570" s="27">
        <v>384</v>
      </c>
      <c r="BT570" s="27">
        <v>384</v>
      </c>
      <c r="BU570" s="27">
        <v>384</v>
      </c>
      <c r="BV570" s="27">
        <v>384</v>
      </c>
      <c r="BW570" s="27">
        <v>379</v>
      </c>
      <c r="BX570" s="27">
        <v>384</v>
      </c>
      <c r="BY570" s="27">
        <v>384</v>
      </c>
    </row>
    <row r="571" spans="2:77" x14ac:dyDescent="0.25">
      <c r="B571" s="41" t="s">
        <v>52</v>
      </c>
      <c r="C571" s="38" t="s">
        <v>158</v>
      </c>
      <c r="D571" s="39" t="s">
        <v>140</v>
      </c>
      <c r="E571" s="42">
        <f>IF(AR665&lt;0.75,1/0,IF(AR$666&lt;0.75,1/0,X571))</f>
        <v>-9.7213384972208106E-2</v>
      </c>
      <c r="F571" s="42" t="e">
        <f>IF(AS665&lt;0.75,1/0,IF(AS$666&lt;0.75,1/0,Y571))</f>
        <v>#DIV/0!</v>
      </c>
      <c r="G571" s="42">
        <f>IF(AT665&lt;0.75,1/0,IF(AT$666&lt;0.75,1/0,Z571))</f>
        <v>0.16214799135397229</v>
      </c>
      <c r="H571" s="42" t="e">
        <f>IF(AU665&lt;0.75,1/0,IF(AU$666&lt;0.75,1/0,AA571))</f>
        <v>#DIV/0!</v>
      </c>
      <c r="I571" s="42">
        <f>IF(AV665&lt;0.75,1/0,IF(AV$666&lt;0.75,1/0,AB571))</f>
        <v>0.29208598030198996</v>
      </c>
      <c r="J571" s="42">
        <f>IF(AW665&lt;0.75,1/0,IF(AW$666&lt;0.75,1/0,AC571))</f>
        <v>-0.43735169485986236</v>
      </c>
      <c r="K571" s="42" t="e">
        <f>IF(AX665&lt;0.75,1/0,IF(AX$666&lt;0.75,1/0,AD571))</f>
        <v>#DIV/0!</v>
      </c>
      <c r="L571" s="42">
        <f>IF(AY665&lt;0.75,1/0,IF(AY$666&lt;0.75,1/0,AE571))</f>
        <v>-9.5089648776629843E-2</v>
      </c>
      <c r="M571" s="42">
        <f>IF(AZ665&lt;0.75,1/0,IF(AZ$666&lt;0.75,1/0,AF571))</f>
        <v>0.31060732076727127</v>
      </c>
      <c r="N571" s="42">
        <f>IF(BA665&lt;0.75,1/0,IF(BA$666&lt;0.75,1/0,AG571))</f>
        <v>7.2647114909329957E-4</v>
      </c>
      <c r="O571" s="42">
        <f>IF(BB665&lt;0.75,1/0,IF(BB$666&lt;0.75,1/0,AH571))</f>
        <v>-0.19585545214983791</v>
      </c>
      <c r="P571" s="42" t="e">
        <f>IF(BC665&lt;0.75,1/0,IF(BC$666&lt;0.75,1/0,AI571))</f>
        <v>#DIV/0!</v>
      </c>
      <c r="Q571" s="42" t="e">
        <f>IF(BD665&lt;0.75,1/0,IF(BD$666&lt;0.75,1/0,AJ571))</f>
        <v>#DIV/0!</v>
      </c>
      <c r="R571" s="42">
        <f>IF(BE665&lt;0.75,1/0,IF(BE$666&lt;0.75,1/0,AK571))</f>
        <v>-6.6649330593714362E-3</v>
      </c>
      <c r="S571" s="42">
        <f>IF(BF665&lt;0.75,1/0,IF(BF$666&lt;0.75,1/0,AL571))</f>
        <v>-2.6859051178537929E-2</v>
      </c>
      <c r="U571" s="5" t="s">
        <v>52</v>
      </c>
      <c r="V571" s="6" t="s">
        <v>158</v>
      </c>
      <c r="W571" s="7" t="s">
        <v>140</v>
      </c>
      <c r="X571" s="1">
        <v>-9.7213384972208106E-2</v>
      </c>
      <c r="Y571" s="1" t="e">
        <v>#N/A</v>
      </c>
      <c r="Z571" s="1">
        <v>0.16214799135397229</v>
      </c>
      <c r="AA571" s="1" t="e">
        <v>#N/A</v>
      </c>
      <c r="AB571" s="1">
        <v>0.29208598030198996</v>
      </c>
      <c r="AC571" s="1">
        <v>-0.43735169485986236</v>
      </c>
      <c r="AD571" s="1" t="e">
        <v>#N/A</v>
      </c>
      <c r="AE571" s="1">
        <v>-9.5089648776629843E-2</v>
      </c>
      <c r="AF571" s="1">
        <v>0.31060732076727127</v>
      </c>
      <c r="AG571" s="1">
        <v>7.2647114909329957E-4</v>
      </c>
      <c r="AH571" s="1">
        <v>-0.19585545214983791</v>
      </c>
      <c r="AI571" s="1" t="e">
        <v>#N/A</v>
      </c>
      <c r="AJ571" s="1" t="e">
        <v>#N/A</v>
      </c>
      <c r="AK571" s="1">
        <v>-6.6649330593714362E-3</v>
      </c>
      <c r="AL571" s="1">
        <v>-2.6859051178537929E-2</v>
      </c>
      <c r="AO571" s="41" t="s">
        <v>39</v>
      </c>
      <c r="AP571" s="38" t="s">
        <v>161</v>
      </c>
      <c r="AQ571" s="39" t="s">
        <v>140</v>
      </c>
      <c r="AR571" s="42">
        <f t="shared" si="812"/>
        <v>1</v>
      </c>
      <c r="AS571" s="42">
        <f t="shared" si="798"/>
        <v>0.96354166666666663</v>
      </c>
      <c r="AT571" s="42">
        <f t="shared" si="799"/>
        <v>0.9765625</v>
      </c>
      <c r="AU571" s="42">
        <f t="shared" si="800"/>
        <v>0</v>
      </c>
      <c r="AV571" s="42">
        <f t="shared" si="801"/>
        <v>1</v>
      </c>
      <c r="AW571" s="42">
        <f t="shared" si="802"/>
        <v>0.99479166666666663</v>
      </c>
      <c r="AX571" s="42">
        <f t="shared" si="803"/>
        <v>0.98697916666666663</v>
      </c>
      <c r="AY571" s="42">
        <f t="shared" si="804"/>
        <v>1</v>
      </c>
      <c r="AZ571" s="42">
        <f t="shared" si="805"/>
        <v>1</v>
      </c>
      <c r="BA571" s="42">
        <f t="shared" si="806"/>
        <v>1</v>
      </c>
      <c r="BB571" s="42">
        <f t="shared" si="807"/>
        <v>1</v>
      </c>
      <c r="BC571" s="42">
        <f t="shared" si="808"/>
        <v>1</v>
      </c>
      <c r="BD571" s="42">
        <f t="shared" si="809"/>
        <v>1</v>
      </c>
      <c r="BE571" s="42">
        <f t="shared" si="810"/>
        <v>1</v>
      </c>
      <c r="BF571" s="42">
        <f t="shared" si="811"/>
        <v>1</v>
      </c>
      <c r="BH571" s="41" t="s">
        <v>39</v>
      </c>
      <c r="BI571" s="38" t="s">
        <v>161</v>
      </c>
      <c r="BJ571" s="39" t="s">
        <v>140</v>
      </c>
      <c r="BK571" s="27">
        <v>384</v>
      </c>
      <c r="BL571" s="27">
        <v>370</v>
      </c>
      <c r="BM571" s="27">
        <v>375</v>
      </c>
      <c r="BN571" s="27">
        <v>0</v>
      </c>
      <c r="BO571" s="27">
        <v>384</v>
      </c>
      <c r="BP571" s="27">
        <v>382</v>
      </c>
      <c r="BQ571" s="27">
        <v>379</v>
      </c>
      <c r="BR571" s="27">
        <v>384</v>
      </c>
      <c r="BS571" s="27">
        <v>384</v>
      </c>
      <c r="BT571" s="27">
        <v>384</v>
      </c>
      <c r="BU571" s="27">
        <v>384</v>
      </c>
      <c r="BV571" s="27">
        <v>384</v>
      </c>
      <c r="BW571" s="27">
        <v>384</v>
      </c>
      <c r="BX571" s="27">
        <v>384</v>
      </c>
      <c r="BY571" s="27">
        <v>384</v>
      </c>
    </row>
    <row r="572" spans="2:77" x14ac:dyDescent="0.25">
      <c r="B572" s="41" t="s">
        <v>53</v>
      </c>
      <c r="C572" s="38" t="s">
        <v>153</v>
      </c>
      <c r="D572" s="39" t="s">
        <v>140</v>
      </c>
      <c r="E572" s="42">
        <f>IF(AR667&lt;0.75,1/0,IF(AR$673&lt;0.75,1/0,X572))</f>
        <v>-9.789394800075657E-2</v>
      </c>
      <c r="F572" s="42" t="e">
        <f>IF(AS667&lt;0.75,1/0,IF(AS$673&lt;0.75,1/0,Y572))</f>
        <v>#DIV/0!</v>
      </c>
      <c r="G572" s="42">
        <f>IF(AT667&lt;0.75,1/0,IF(AT$673&lt;0.75,1/0,Z572))</f>
        <v>2.8122532512314447E-2</v>
      </c>
      <c r="H572" s="42" t="e">
        <f>IF(AU667&lt;0.75,1/0,IF(AU$673&lt;0.75,1/0,AA572))</f>
        <v>#DIV/0!</v>
      </c>
      <c r="I572" s="42">
        <f>IF(AV667&lt;0.75,1/0,IF(AV$673&lt;0.75,1/0,AB572))</f>
        <v>0.23392405378966008</v>
      </c>
      <c r="J572" s="42">
        <f>IF(AW667&lt;0.75,1/0,IF(AW$673&lt;0.75,1/0,AC572))</f>
        <v>-0.47861529038268147</v>
      </c>
      <c r="K572" s="42" t="e">
        <f>IF(AX667&lt;0.75,1/0,IF(AX$673&lt;0.75,1/0,AD572))</f>
        <v>#DIV/0!</v>
      </c>
      <c r="L572" s="42">
        <f>IF(AY667&lt;0.75,1/0,IF(AY$673&lt;0.75,1/0,AE572))</f>
        <v>-2.715758748974928E-2</v>
      </c>
      <c r="M572" s="42">
        <f>IF(AZ667&lt;0.75,1/0,IF(AZ$673&lt;0.75,1/0,AF572))</f>
        <v>0.75840269563345664</v>
      </c>
      <c r="N572" s="42">
        <f>IF(BA667&lt;0.75,1/0,IF(BA$673&lt;0.75,1/0,AG572))</f>
        <v>-6.8664921688852742E-2</v>
      </c>
      <c r="O572" s="42" t="e">
        <f>IF(BB667&lt;0.75,1/0,IF(BB$673&lt;0.75,1/0,AH572))</f>
        <v>#DIV/0!</v>
      </c>
      <c r="P572" s="42" t="e">
        <f>IF(BC667&lt;0.75,1/0,IF(BC$673&lt;0.75,1/0,AI572))</f>
        <v>#DIV/0!</v>
      </c>
      <c r="Q572" s="42" t="e">
        <f>IF(BD667&lt;0.75,1/0,IF(BD$673&lt;0.75,1/0,AJ572))</f>
        <v>#DIV/0!</v>
      </c>
      <c r="R572" s="42">
        <f>IF(BE667&lt;0.75,1/0,IF(BE$673&lt;0.75,1/0,AK572))</f>
        <v>0.20357625298640336</v>
      </c>
      <c r="S572" s="42">
        <f>IF(BF667&lt;0.75,1/0,IF(BF$673&lt;0.75,1/0,AL572))</f>
        <v>-0.13993142324892172</v>
      </c>
      <c r="U572" s="5" t="s">
        <v>53</v>
      </c>
      <c r="V572" s="6" t="s">
        <v>153</v>
      </c>
      <c r="W572" s="7" t="s">
        <v>140</v>
      </c>
      <c r="X572" s="1">
        <v>-9.789394800075657E-2</v>
      </c>
      <c r="Y572" s="1" t="e">
        <v>#N/A</v>
      </c>
      <c r="Z572" s="1">
        <v>2.8122532512314447E-2</v>
      </c>
      <c r="AA572" s="1" t="e">
        <v>#N/A</v>
      </c>
      <c r="AB572" s="1">
        <v>0.23392405378966008</v>
      </c>
      <c r="AC572" s="1">
        <v>-0.47861529038268147</v>
      </c>
      <c r="AD572" s="1" t="e">
        <v>#N/A</v>
      </c>
      <c r="AE572" s="1">
        <v>-2.715758748974928E-2</v>
      </c>
      <c r="AF572" s="1">
        <v>0.75840269563345664</v>
      </c>
      <c r="AG572" s="1">
        <v>-6.8664921688852742E-2</v>
      </c>
      <c r="AH572" s="1" t="e">
        <v>#N/A</v>
      </c>
      <c r="AI572" s="1" t="e">
        <v>#N/A</v>
      </c>
      <c r="AJ572" s="1" t="e">
        <v>#N/A</v>
      </c>
      <c r="AK572" s="1">
        <v>0.20357625298640336</v>
      </c>
      <c r="AL572" s="1">
        <v>-0.13993142324892172</v>
      </c>
      <c r="AO572" s="41" t="s">
        <v>39</v>
      </c>
      <c r="AP572" s="38" t="s">
        <v>162</v>
      </c>
      <c r="AQ572" s="39" t="s">
        <v>140</v>
      </c>
      <c r="AR572" s="42">
        <f t="shared" si="812"/>
        <v>1</v>
      </c>
      <c r="AS572" s="42">
        <f t="shared" si="798"/>
        <v>0</v>
      </c>
      <c r="AT572" s="42">
        <f t="shared" si="799"/>
        <v>0.95833333333333337</v>
      </c>
      <c r="AU572" s="42">
        <f t="shared" si="800"/>
        <v>0</v>
      </c>
      <c r="AV572" s="42">
        <f t="shared" si="801"/>
        <v>0.97395833333333337</v>
      </c>
      <c r="AW572" s="42">
        <f t="shared" si="802"/>
        <v>0.97395833333333337</v>
      </c>
      <c r="AX572" s="42">
        <f t="shared" si="803"/>
        <v>0.99739583333333337</v>
      </c>
      <c r="AY572" s="42">
        <f t="shared" si="804"/>
        <v>1</v>
      </c>
      <c r="AZ572" s="42">
        <f t="shared" si="805"/>
        <v>1</v>
      </c>
      <c r="BA572" s="42">
        <f t="shared" si="806"/>
        <v>1</v>
      </c>
      <c r="BB572" s="42">
        <f t="shared" si="807"/>
        <v>1</v>
      </c>
      <c r="BC572" s="42">
        <f t="shared" si="808"/>
        <v>1</v>
      </c>
      <c r="BD572" s="42">
        <f t="shared" si="809"/>
        <v>0.98697916666666663</v>
      </c>
      <c r="BE572" s="42">
        <f t="shared" si="810"/>
        <v>1</v>
      </c>
      <c r="BF572" s="42">
        <f t="shared" si="811"/>
        <v>1</v>
      </c>
      <c r="BH572" s="41" t="s">
        <v>39</v>
      </c>
      <c r="BI572" s="38" t="s">
        <v>162</v>
      </c>
      <c r="BJ572" s="39" t="s">
        <v>140</v>
      </c>
      <c r="BK572" s="27">
        <v>384</v>
      </c>
      <c r="BL572" s="27">
        <v>0</v>
      </c>
      <c r="BM572" s="27">
        <v>368</v>
      </c>
      <c r="BN572" s="27">
        <v>0</v>
      </c>
      <c r="BO572" s="27">
        <v>374</v>
      </c>
      <c r="BP572" s="27">
        <v>374</v>
      </c>
      <c r="BQ572" s="27">
        <v>383</v>
      </c>
      <c r="BR572" s="27">
        <v>384</v>
      </c>
      <c r="BS572" s="27">
        <v>384</v>
      </c>
      <c r="BT572" s="27">
        <v>384</v>
      </c>
      <c r="BU572" s="27">
        <v>384</v>
      </c>
      <c r="BV572" s="27">
        <v>384</v>
      </c>
      <c r="BW572" s="27">
        <v>379</v>
      </c>
      <c r="BX572" s="27">
        <v>384</v>
      </c>
      <c r="BY572" s="27">
        <v>384</v>
      </c>
    </row>
    <row r="573" spans="2:77" x14ac:dyDescent="0.25">
      <c r="B573" s="41" t="s">
        <v>53</v>
      </c>
      <c r="C573" s="38" t="s">
        <v>154</v>
      </c>
      <c r="D573" s="39" t="s">
        <v>140</v>
      </c>
      <c r="E573" s="42">
        <f>IF(AR668&lt;0.75,1/0,IF(AR$673&lt;0.75,1/0,X573))</f>
        <v>-0.10537683701986178</v>
      </c>
      <c r="F573" s="42" t="e">
        <f>IF(AS668&lt;0.75,1/0,IF(AS$673&lt;0.75,1/0,Y573))</f>
        <v>#DIV/0!</v>
      </c>
      <c r="G573" s="42">
        <f>IF(AT668&lt;0.75,1/0,IF(AT$673&lt;0.75,1/0,Z573))</f>
        <v>-8.7857023050587513E-2</v>
      </c>
      <c r="H573" s="42" t="e">
        <f>IF(AU668&lt;0.75,1/0,IF(AU$673&lt;0.75,1/0,AA573))</f>
        <v>#DIV/0!</v>
      </c>
      <c r="I573" s="42">
        <f>IF(AV668&lt;0.75,1/0,IF(AV$673&lt;0.75,1/0,AB573))</f>
        <v>3.5551404521187546E-2</v>
      </c>
      <c r="J573" s="42">
        <f>IF(AW668&lt;0.75,1/0,IF(AW$673&lt;0.75,1/0,AC573))</f>
        <v>-0.59528449188909405</v>
      </c>
      <c r="K573" s="42" t="e">
        <f>IF(AX668&lt;0.75,1/0,IF(AX$673&lt;0.75,1/0,AD573))</f>
        <v>#DIV/0!</v>
      </c>
      <c r="L573" s="42">
        <f>IF(AY668&lt;0.75,1/0,IF(AY$673&lt;0.75,1/0,AE573))</f>
        <v>-0.38490438562508189</v>
      </c>
      <c r="M573" s="42">
        <f>IF(AZ668&lt;0.75,1/0,IF(AZ$673&lt;0.75,1/0,AF573))</f>
        <v>0.25625183261860096</v>
      </c>
      <c r="N573" s="42">
        <f>IF(BA668&lt;0.75,1/0,IF(BA$673&lt;0.75,1/0,AG573))</f>
        <v>-0.12143634417175653</v>
      </c>
      <c r="O573" s="42">
        <f>IF(BB668&lt;0.75,1/0,IF(BB$673&lt;0.75,1/0,AH573))</f>
        <v>-9.1851140902573181E-2</v>
      </c>
      <c r="P573" s="42" t="e">
        <f>IF(BC668&lt;0.75,1/0,IF(BC$673&lt;0.75,1/0,AI573))</f>
        <v>#DIV/0!</v>
      </c>
      <c r="Q573" s="42" t="e">
        <f>IF(BD668&lt;0.75,1/0,IF(BD$673&lt;0.75,1/0,AJ573))</f>
        <v>#DIV/0!</v>
      </c>
      <c r="R573" s="42">
        <f>IF(BE668&lt;0.75,1/0,IF(BE$673&lt;0.75,1/0,AK573))</f>
        <v>-8.2989714909188383E-2</v>
      </c>
      <c r="S573" s="42">
        <f>IF(BF668&lt;0.75,1/0,IF(BF$673&lt;0.75,1/0,AL573))</f>
        <v>-0.21706261517740222</v>
      </c>
      <c r="U573" s="5" t="s">
        <v>53</v>
      </c>
      <c r="V573" s="6" t="s">
        <v>154</v>
      </c>
      <c r="W573" s="7" t="s">
        <v>140</v>
      </c>
      <c r="X573" s="1">
        <v>-0.10537683701986178</v>
      </c>
      <c r="Y573" s="1" t="e">
        <v>#N/A</v>
      </c>
      <c r="Z573" s="1">
        <v>-8.7857023050587513E-2</v>
      </c>
      <c r="AA573" s="1" t="e">
        <v>#N/A</v>
      </c>
      <c r="AB573" s="1">
        <v>3.5551404521187546E-2</v>
      </c>
      <c r="AC573" s="1">
        <v>-0.59528449188909405</v>
      </c>
      <c r="AD573" s="1" t="e">
        <v>#N/A</v>
      </c>
      <c r="AE573" s="1">
        <v>-0.38490438562508189</v>
      </c>
      <c r="AF573" s="1">
        <v>0.25625183261860096</v>
      </c>
      <c r="AG573" s="1">
        <v>-0.12143634417175653</v>
      </c>
      <c r="AH573" s="1">
        <v>-9.1851140902573181E-2</v>
      </c>
      <c r="AI573" s="1" t="e">
        <v>#N/A</v>
      </c>
      <c r="AJ573" s="1" t="e">
        <v>#N/A</v>
      </c>
      <c r="AK573" s="1">
        <v>-8.2989714909188383E-2</v>
      </c>
      <c r="AL573" s="1">
        <v>-0.21706261517740222</v>
      </c>
      <c r="AO573" s="41" t="s">
        <v>39</v>
      </c>
      <c r="AP573" s="38" t="s">
        <v>163</v>
      </c>
      <c r="AQ573" s="39" t="s">
        <v>140</v>
      </c>
      <c r="AR573" s="42">
        <f t="shared" si="812"/>
        <v>1</v>
      </c>
      <c r="AS573" s="42">
        <f t="shared" si="798"/>
        <v>0</v>
      </c>
      <c r="AT573" s="42">
        <f t="shared" si="799"/>
        <v>0.95833333333333337</v>
      </c>
      <c r="AU573" s="42">
        <f t="shared" si="800"/>
        <v>0</v>
      </c>
      <c r="AV573" s="42">
        <f t="shared" si="801"/>
        <v>0.96875</v>
      </c>
      <c r="AW573" s="42">
        <f t="shared" si="802"/>
        <v>0.96614583333333337</v>
      </c>
      <c r="AX573" s="42">
        <f t="shared" si="803"/>
        <v>0.94791666666666663</v>
      </c>
      <c r="AY573" s="42">
        <f t="shared" si="804"/>
        <v>1</v>
      </c>
      <c r="AZ573" s="42">
        <f t="shared" si="805"/>
        <v>1</v>
      </c>
      <c r="BA573" s="42">
        <f t="shared" si="806"/>
        <v>1</v>
      </c>
      <c r="BB573" s="42">
        <f t="shared" si="807"/>
        <v>1</v>
      </c>
      <c r="BC573" s="42">
        <f t="shared" si="808"/>
        <v>0.99739583333333337</v>
      </c>
      <c r="BD573" s="42">
        <f t="shared" si="809"/>
        <v>0.98697916666666663</v>
      </c>
      <c r="BE573" s="42">
        <f t="shared" si="810"/>
        <v>1</v>
      </c>
      <c r="BF573" s="42">
        <f t="shared" si="811"/>
        <v>1</v>
      </c>
      <c r="BH573" s="41" t="s">
        <v>39</v>
      </c>
      <c r="BI573" s="38" t="s">
        <v>163</v>
      </c>
      <c r="BJ573" s="39" t="s">
        <v>140</v>
      </c>
      <c r="BK573" s="27">
        <v>384</v>
      </c>
      <c r="BL573" s="27">
        <v>0</v>
      </c>
      <c r="BM573" s="27">
        <v>368</v>
      </c>
      <c r="BN573" s="27">
        <v>0</v>
      </c>
      <c r="BO573" s="27">
        <v>372</v>
      </c>
      <c r="BP573" s="27">
        <v>371</v>
      </c>
      <c r="BQ573" s="27">
        <v>364</v>
      </c>
      <c r="BR573" s="27">
        <v>384</v>
      </c>
      <c r="BS573" s="27">
        <v>384</v>
      </c>
      <c r="BT573" s="27">
        <v>384</v>
      </c>
      <c r="BU573" s="27">
        <v>384</v>
      </c>
      <c r="BV573" s="27">
        <v>383</v>
      </c>
      <c r="BW573" s="27">
        <v>379</v>
      </c>
      <c r="BX573" s="27">
        <v>384</v>
      </c>
      <c r="BY573" s="27">
        <v>384</v>
      </c>
    </row>
    <row r="574" spans="2:77" x14ac:dyDescent="0.25">
      <c r="B574" s="41" t="s">
        <v>53</v>
      </c>
      <c r="C574" s="38" t="s">
        <v>155</v>
      </c>
      <c r="D574" s="39" t="s">
        <v>140</v>
      </c>
      <c r="E574" s="42">
        <f>IF(AR669&lt;0.75,1/0,IF(AR$673&lt;0.75,1/0,X574))</f>
        <v>-0.24982368882889405</v>
      </c>
      <c r="F574" s="42" t="e">
        <f>IF(AS669&lt;0.75,1/0,IF(AS$673&lt;0.75,1/0,Y574))</f>
        <v>#DIV/0!</v>
      </c>
      <c r="G574" s="42">
        <f>IF(AT669&lt;0.75,1/0,IF(AT$673&lt;0.75,1/0,Z574))</f>
        <v>-0.14492044972482165</v>
      </c>
      <c r="H574" s="42" t="e">
        <f>IF(AU669&lt;0.75,1/0,IF(AU$673&lt;0.75,1/0,AA574))</f>
        <v>#DIV/0!</v>
      </c>
      <c r="I574" s="42">
        <f>IF(AV669&lt;0.75,1/0,IF(AV$673&lt;0.75,1/0,AB574))</f>
        <v>0.31702386110892444</v>
      </c>
      <c r="J574" s="42">
        <f>IF(AW669&lt;0.75,1/0,IF(AW$673&lt;0.75,1/0,AC574))</f>
        <v>-0.54177424956988152</v>
      </c>
      <c r="K574" s="42" t="e">
        <f>IF(AX669&lt;0.75,1/0,IF(AX$673&lt;0.75,1/0,AD574))</f>
        <v>#DIV/0!</v>
      </c>
      <c r="L574" s="42">
        <f>IF(AY669&lt;0.75,1/0,IF(AY$673&lt;0.75,1/0,AE574))</f>
        <v>-0.3848544230870693</v>
      </c>
      <c r="M574" s="42">
        <f>IF(AZ669&lt;0.75,1/0,IF(AZ$673&lt;0.75,1/0,AF574))</f>
        <v>0.28512624689248089</v>
      </c>
      <c r="N574" s="42">
        <f>IF(BA669&lt;0.75,1/0,IF(BA$673&lt;0.75,1/0,AG574))</f>
        <v>8.4007016438693238E-2</v>
      </c>
      <c r="O574" s="42">
        <f>IF(BB669&lt;0.75,1/0,IF(BB$673&lt;0.75,1/0,AH574))</f>
        <v>2.2152591693071821E-2</v>
      </c>
      <c r="P574" s="42" t="e">
        <f>IF(BC669&lt;0.75,1/0,IF(BC$673&lt;0.75,1/0,AI574))</f>
        <v>#DIV/0!</v>
      </c>
      <c r="Q574" s="42" t="e">
        <f>IF(BD669&lt;0.75,1/0,IF(BD$673&lt;0.75,1/0,AJ574))</f>
        <v>#DIV/0!</v>
      </c>
      <c r="R574" s="42">
        <f>IF(BE669&lt;0.75,1/0,IF(BE$673&lt;0.75,1/0,AK574))</f>
        <v>3.2230975249819327E-2</v>
      </c>
      <c r="S574" s="42">
        <f>IF(BF669&lt;0.75,1/0,IF(BF$673&lt;0.75,1/0,AL574))</f>
        <v>-0.15436012546757605</v>
      </c>
      <c r="U574" s="5" t="s">
        <v>53</v>
      </c>
      <c r="V574" s="6" t="s">
        <v>155</v>
      </c>
      <c r="W574" s="7" t="s">
        <v>140</v>
      </c>
      <c r="X574" s="1">
        <v>-0.24982368882889405</v>
      </c>
      <c r="Y574" s="1" t="e">
        <v>#N/A</v>
      </c>
      <c r="Z574" s="1">
        <v>-0.14492044972482165</v>
      </c>
      <c r="AA574" s="1" t="e">
        <v>#N/A</v>
      </c>
      <c r="AB574" s="1">
        <v>0.31702386110892444</v>
      </c>
      <c r="AC574" s="1">
        <v>-0.54177424956988152</v>
      </c>
      <c r="AD574" s="1" t="e">
        <v>#N/A</v>
      </c>
      <c r="AE574" s="1">
        <v>-0.3848544230870693</v>
      </c>
      <c r="AF574" s="1">
        <v>0.28512624689248089</v>
      </c>
      <c r="AG574" s="1">
        <v>8.4007016438693238E-2</v>
      </c>
      <c r="AH574" s="1">
        <v>2.2152591693071821E-2</v>
      </c>
      <c r="AI574" s="1" t="e">
        <v>#N/A</v>
      </c>
      <c r="AJ574" s="1" t="e">
        <v>#N/A</v>
      </c>
      <c r="AK574" s="1">
        <v>3.2230975249819327E-2</v>
      </c>
      <c r="AL574" s="1">
        <v>-0.15436012546757605</v>
      </c>
      <c r="AO574" s="41" t="s">
        <v>39</v>
      </c>
      <c r="AP574" s="38" t="s">
        <v>77</v>
      </c>
      <c r="AQ574" s="39" t="s">
        <v>140</v>
      </c>
      <c r="AR574" s="42">
        <f t="shared" si="812"/>
        <v>1</v>
      </c>
      <c r="AS574" s="42">
        <f t="shared" si="798"/>
        <v>0</v>
      </c>
      <c r="AT574" s="42">
        <f t="shared" si="799"/>
        <v>0.95833333333333337</v>
      </c>
      <c r="AU574" s="42">
        <f t="shared" si="800"/>
        <v>0</v>
      </c>
      <c r="AV574" s="42">
        <f t="shared" si="801"/>
        <v>1</v>
      </c>
      <c r="AW574" s="42">
        <f t="shared" si="802"/>
        <v>0.97395833333333337</v>
      </c>
      <c r="AX574" s="42">
        <f t="shared" si="803"/>
        <v>0.59114583333333337</v>
      </c>
      <c r="AY574" s="42">
        <f t="shared" si="804"/>
        <v>1</v>
      </c>
      <c r="AZ574" s="42">
        <f t="shared" si="805"/>
        <v>1</v>
      </c>
      <c r="BA574" s="42">
        <f t="shared" si="806"/>
        <v>1</v>
      </c>
      <c r="BB574" s="42">
        <f t="shared" si="807"/>
        <v>1</v>
      </c>
      <c r="BC574" s="42">
        <f t="shared" si="808"/>
        <v>1</v>
      </c>
      <c r="BD574" s="42">
        <f t="shared" si="809"/>
        <v>0.98697916666666663</v>
      </c>
      <c r="BE574" s="42">
        <f t="shared" si="810"/>
        <v>1</v>
      </c>
      <c r="BF574" s="42">
        <f t="shared" si="811"/>
        <v>1</v>
      </c>
      <c r="BH574" s="41" t="s">
        <v>39</v>
      </c>
      <c r="BI574" s="38" t="s">
        <v>77</v>
      </c>
      <c r="BJ574" s="39" t="s">
        <v>140</v>
      </c>
      <c r="BK574" s="27">
        <v>384</v>
      </c>
      <c r="BL574" s="27">
        <v>0</v>
      </c>
      <c r="BM574" s="27">
        <v>368</v>
      </c>
      <c r="BN574" s="27">
        <v>0</v>
      </c>
      <c r="BO574" s="27">
        <v>384</v>
      </c>
      <c r="BP574" s="27">
        <v>374</v>
      </c>
      <c r="BQ574" s="27">
        <v>227</v>
      </c>
      <c r="BR574" s="27">
        <v>384</v>
      </c>
      <c r="BS574" s="27">
        <v>384</v>
      </c>
      <c r="BT574" s="27">
        <v>384</v>
      </c>
      <c r="BU574" s="27">
        <v>384</v>
      </c>
      <c r="BV574" s="27">
        <v>384</v>
      </c>
      <c r="BW574" s="27">
        <v>379</v>
      </c>
      <c r="BX574" s="27">
        <v>384</v>
      </c>
      <c r="BY574" s="27">
        <v>384</v>
      </c>
    </row>
    <row r="575" spans="2:77" x14ac:dyDescent="0.25">
      <c r="B575" s="41" t="s">
        <v>53</v>
      </c>
      <c r="C575" s="38" t="s">
        <v>156</v>
      </c>
      <c r="D575" s="39" t="s">
        <v>140</v>
      </c>
      <c r="E575" s="42">
        <f>IF(AR670&lt;0.75,1/0,IF(AR$673&lt;0.75,1/0,X575))</f>
        <v>-1.5333561359715531E-2</v>
      </c>
      <c r="F575" s="42" t="e">
        <f>IF(AS670&lt;0.75,1/0,IF(AS$673&lt;0.75,1/0,Y575))</f>
        <v>#DIV/0!</v>
      </c>
      <c r="G575" s="42">
        <f>IF(AT670&lt;0.75,1/0,IF(AT$673&lt;0.75,1/0,Z575))</f>
        <v>-0.11438917344028632</v>
      </c>
      <c r="H575" s="42" t="e">
        <f>IF(AU670&lt;0.75,1/0,IF(AU$673&lt;0.75,1/0,AA575))</f>
        <v>#DIV/0!</v>
      </c>
      <c r="I575" s="42">
        <f>IF(AV670&lt;0.75,1/0,IF(AV$673&lt;0.75,1/0,AB575))</f>
        <v>0.32043927829781982</v>
      </c>
      <c r="J575" s="42">
        <f>IF(AW670&lt;0.75,1/0,IF(AW$673&lt;0.75,1/0,AC575))</f>
        <v>-0.55791351296434677</v>
      </c>
      <c r="K575" s="42" t="e">
        <f>IF(AX670&lt;0.75,1/0,IF(AX$673&lt;0.75,1/0,AD575))</f>
        <v>#DIV/0!</v>
      </c>
      <c r="L575" s="42">
        <f>IF(AY670&lt;0.75,1/0,IF(AY$673&lt;0.75,1/0,AE575))</f>
        <v>-0.48901885475043627</v>
      </c>
      <c r="M575" s="42">
        <f>IF(AZ670&lt;0.75,1/0,IF(AZ$673&lt;0.75,1/0,AF575))</f>
        <v>0.17132286408380804</v>
      </c>
      <c r="N575" s="42">
        <f>IF(BA670&lt;0.75,1/0,IF(BA$673&lt;0.75,1/0,AG575))</f>
        <v>2.0181049249554217E-2</v>
      </c>
      <c r="O575" s="42">
        <f>IF(BB670&lt;0.75,1/0,IF(BB$673&lt;0.75,1/0,AH575))</f>
        <v>-0.43468041161399262</v>
      </c>
      <c r="P575" s="42" t="e">
        <f>IF(BC670&lt;0.75,1/0,IF(BC$673&lt;0.75,1/0,AI575))</f>
        <v>#DIV/0!</v>
      </c>
      <c r="Q575" s="42" t="e">
        <f>IF(BD670&lt;0.75,1/0,IF(BD$673&lt;0.75,1/0,AJ575))</f>
        <v>#DIV/0!</v>
      </c>
      <c r="R575" s="42">
        <f>IF(BE670&lt;0.75,1/0,IF(BE$673&lt;0.75,1/0,AK575))</f>
        <v>-7.4708881529242821E-2</v>
      </c>
      <c r="S575" s="42">
        <f>IF(BF670&lt;0.75,1/0,IF(BF$673&lt;0.75,1/0,AL575))</f>
        <v>-0.22558802307101233</v>
      </c>
      <c r="U575" s="5" t="s">
        <v>53</v>
      </c>
      <c r="V575" s="6" t="s">
        <v>156</v>
      </c>
      <c r="W575" s="7" t="s">
        <v>140</v>
      </c>
      <c r="X575" s="1">
        <v>-1.5333561359715531E-2</v>
      </c>
      <c r="Y575" s="1" t="e">
        <v>#N/A</v>
      </c>
      <c r="Z575" s="1">
        <v>-0.11438917344028632</v>
      </c>
      <c r="AA575" s="1" t="e">
        <v>#N/A</v>
      </c>
      <c r="AB575" s="1">
        <v>0.32043927829781982</v>
      </c>
      <c r="AC575" s="1">
        <v>-0.55791351296434677</v>
      </c>
      <c r="AD575" s="1" t="e">
        <v>#N/A</v>
      </c>
      <c r="AE575" s="1">
        <v>-0.48901885475043627</v>
      </c>
      <c r="AF575" s="1">
        <v>0.17132286408380804</v>
      </c>
      <c r="AG575" s="1">
        <v>2.0181049249554217E-2</v>
      </c>
      <c r="AH575" s="1">
        <v>-0.43468041161399262</v>
      </c>
      <c r="AI575" s="1" t="e">
        <v>#N/A</v>
      </c>
      <c r="AJ575" s="1" t="e">
        <v>#N/A</v>
      </c>
      <c r="AK575" s="1">
        <v>-7.4708881529242821E-2</v>
      </c>
      <c r="AL575" s="1">
        <v>-0.22558802307101233</v>
      </c>
      <c r="AO575" s="41" t="s">
        <v>39</v>
      </c>
      <c r="AP575" s="38" t="s">
        <v>164</v>
      </c>
      <c r="AQ575" s="39" t="s">
        <v>140</v>
      </c>
      <c r="AR575" s="42">
        <f t="shared" si="812"/>
        <v>1</v>
      </c>
      <c r="AS575" s="42">
        <f t="shared" si="798"/>
        <v>0</v>
      </c>
      <c r="AT575" s="42">
        <f t="shared" si="799"/>
        <v>0.953125</v>
      </c>
      <c r="AU575" s="42">
        <f t="shared" si="800"/>
        <v>0</v>
      </c>
      <c r="AV575" s="42">
        <f t="shared" si="801"/>
        <v>0.97916666666666663</v>
      </c>
      <c r="AW575" s="42">
        <f t="shared" si="802"/>
        <v>0.96614583333333337</v>
      </c>
      <c r="AX575" s="42">
        <f t="shared" si="803"/>
        <v>0</v>
      </c>
      <c r="AY575" s="42">
        <f t="shared" si="804"/>
        <v>1</v>
      </c>
      <c r="AZ575" s="42">
        <f t="shared" si="805"/>
        <v>0.99479166666666663</v>
      </c>
      <c r="BA575" s="42">
        <f t="shared" si="806"/>
        <v>1</v>
      </c>
      <c r="BB575" s="42">
        <f t="shared" si="807"/>
        <v>1</v>
      </c>
      <c r="BC575" s="42">
        <f t="shared" si="808"/>
        <v>0.9921875</v>
      </c>
      <c r="BD575" s="42">
        <f t="shared" si="809"/>
        <v>0</v>
      </c>
      <c r="BE575" s="42">
        <f t="shared" si="810"/>
        <v>1</v>
      </c>
      <c r="BF575" s="42">
        <f t="shared" si="811"/>
        <v>1</v>
      </c>
      <c r="BH575" s="41" t="s">
        <v>39</v>
      </c>
      <c r="BI575" s="38" t="s">
        <v>164</v>
      </c>
      <c r="BJ575" s="39" t="s">
        <v>140</v>
      </c>
      <c r="BK575" s="27">
        <v>384</v>
      </c>
      <c r="BL575" s="27">
        <v>0</v>
      </c>
      <c r="BM575" s="27">
        <v>366</v>
      </c>
      <c r="BN575" s="27">
        <v>0</v>
      </c>
      <c r="BO575" s="27">
        <v>376</v>
      </c>
      <c r="BP575" s="27">
        <v>371</v>
      </c>
      <c r="BQ575" s="27">
        <v>0</v>
      </c>
      <c r="BR575" s="27">
        <v>384</v>
      </c>
      <c r="BS575" s="27">
        <v>382</v>
      </c>
      <c r="BT575" s="27">
        <v>384</v>
      </c>
      <c r="BU575" s="27">
        <v>384</v>
      </c>
      <c r="BV575" s="27">
        <v>381</v>
      </c>
      <c r="BW575" s="27">
        <v>0</v>
      </c>
      <c r="BX575" s="27">
        <v>384</v>
      </c>
      <c r="BY575" s="27">
        <v>384</v>
      </c>
    </row>
    <row r="576" spans="2:77" x14ac:dyDescent="0.25">
      <c r="B576" s="41" t="s">
        <v>53</v>
      </c>
      <c r="C576" s="38" t="s">
        <v>157</v>
      </c>
      <c r="D576" s="39" t="s">
        <v>140</v>
      </c>
      <c r="E576" s="42">
        <f>IF(AR671&lt;0.75,1/0,IF(AR$673&lt;0.75,1/0,X576))</f>
        <v>4.7764679887540629E-2</v>
      </c>
      <c r="F576" s="42" t="e">
        <f>IF(AS671&lt;0.75,1/0,IF(AS$673&lt;0.75,1/0,Y576))</f>
        <v>#DIV/0!</v>
      </c>
      <c r="G576" s="42">
        <f>IF(AT671&lt;0.75,1/0,IF(AT$673&lt;0.75,1/0,Z576))</f>
        <v>-0.29457953269272408</v>
      </c>
      <c r="H576" s="42" t="e">
        <f>IF(AU671&lt;0.75,1/0,IF(AU$673&lt;0.75,1/0,AA576))</f>
        <v>#DIV/0!</v>
      </c>
      <c r="I576" s="42">
        <f>IF(AV671&lt;0.75,1/0,IF(AV$673&lt;0.75,1/0,AB576))</f>
        <v>5.9723603960596172E-2</v>
      </c>
      <c r="J576" s="42">
        <f>IF(AW671&lt;0.75,1/0,IF(AW$673&lt;0.75,1/0,AC576))</f>
        <v>-0.62048607384819199</v>
      </c>
      <c r="K576" s="42" t="e">
        <f>IF(AX671&lt;0.75,1/0,IF(AX$673&lt;0.75,1/0,AD576))</f>
        <v>#DIV/0!</v>
      </c>
      <c r="L576" s="42">
        <f>IF(AY671&lt;0.75,1/0,IF(AY$673&lt;0.75,1/0,AE576))</f>
        <v>-0.66471193489985059</v>
      </c>
      <c r="M576" s="42">
        <f>IF(AZ671&lt;0.75,1/0,IF(AZ$673&lt;0.75,1/0,AF576))</f>
        <v>-0.33050789146680781</v>
      </c>
      <c r="N576" s="42">
        <f>IF(BA671&lt;0.75,1/0,IF(BA$673&lt;0.75,1/0,AG576))</f>
        <v>-0.19518991145690978</v>
      </c>
      <c r="O576" s="42">
        <f>IF(BB671&lt;0.75,1/0,IF(BB$673&lt;0.75,1/0,AH576))</f>
        <v>-0.5549344100594279</v>
      </c>
      <c r="P576" s="42" t="e">
        <f>IF(BC671&lt;0.75,1/0,IF(BC$673&lt;0.75,1/0,AI576))</f>
        <v>#DIV/0!</v>
      </c>
      <c r="Q576" s="42" t="e">
        <f>IF(BD671&lt;0.75,1/0,IF(BD$673&lt;0.75,1/0,AJ576))</f>
        <v>#DIV/0!</v>
      </c>
      <c r="R576" s="42">
        <f>IF(BE671&lt;0.75,1/0,IF(BE$673&lt;0.75,1/0,AK576))</f>
        <v>-0.29995669116484003</v>
      </c>
      <c r="S576" s="42">
        <f>IF(BF671&lt;0.75,1/0,IF(BF$673&lt;0.75,1/0,AL576))</f>
        <v>-0.37257818690642375</v>
      </c>
      <c r="U576" s="5" t="s">
        <v>53</v>
      </c>
      <c r="V576" s="6" t="s">
        <v>157</v>
      </c>
      <c r="W576" s="7" t="s">
        <v>140</v>
      </c>
      <c r="X576" s="1">
        <v>4.7764679887540629E-2</v>
      </c>
      <c r="Y576" s="1" t="e">
        <v>#N/A</v>
      </c>
      <c r="Z576" s="1">
        <v>-0.29457953269272408</v>
      </c>
      <c r="AA576" s="1" t="e">
        <v>#N/A</v>
      </c>
      <c r="AB576" s="1">
        <v>5.9723603960596172E-2</v>
      </c>
      <c r="AC576" s="1">
        <v>-0.62048607384819199</v>
      </c>
      <c r="AD576" s="1" t="e">
        <v>#N/A</v>
      </c>
      <c r="AE576" s="1">
        <v>-0.66471193489985059</v>
      </c>
      <c r="AF576" s="1">
        <v>-0.33050789146680781</v>
      </c>
      <c r="AG576" s="1">
        <v>-0.19518991145690978</v>
      </c>
      <c r="AH576" s="1">
        <v>-0.5549344100594279</v>
      </c>
      <c r="AI576" s="1" t="e">
        <v>#N/A</v>
      </c>
      <c r="AJ576" s="1" t="e">
        <v>#N/A</v>
      </c>
      <c r="AK576" s="1">
        <v>-0.29995669116484003</v>
      </c>
      <c r="AL576" s="1">
        <v>-0.37257818690642375</v>
      </c>
      <c r="AO576" s="41" t="s">
        <v>40</v>
      </c>
      <c r="AP576" s="38" t="s">
        <v>159</v>
      </c>
      <c r="AQ576" s="39" t="s">
        <v>140</v>
      </c>
      <c r="AR576" s="42">
        <f>BK576/360</f>
        <v>0.99444444444444446</v>
      </c>
      <c r="AS576" s="42">
        <f t="shared" ref="AS576:AS596" si="813">BL576/360</f>
        <v>0.98888888888888893</v>
      </c>
      <c r="AT576" s="42">
        <f t="shared" ref="AT576:AT596" si="814">BM576/360</f>
        <v>0.95833333333333337</v>
      </c>
      <c r="AU576" s="42">
        <f t="shared" ref="AU576:AU596" si="815">BN576/360</f>
        <v>0.99722222222222223</v>
      </c>
      <c r="AV576" s="42">
        <f t="shared" ref="AV576:AV596" si="816">BO576/360</f>
        <v>1</v>
      </c>
      <c r="AW576" s="42">
        <f t="shared" ref="AW576:AW596" si="817">BP576/360</f>
        <v>0.9916666666666667</v>
      </c>
      <c r="AX576" s="42">
        <f t="shared" ref="AX576:AX596" si="818">BQ576/360</f>
        <v>0</v>
      </c>
      <c r="AY576" s="42">
        <f t="shared" ref="AY576:AY596" si="819">BR576/360</f>
        <v>0.99722222222222223</v>
      </c>
      <c r="AZ576" s="42">
        <f t="shared" ref="AZ576:AZ596" si="820">BS576/360</f>
        <v>1</v>
      </c>
      <c r="BA576" s="42">
        <f t="shared" ref="BA576:BA596" si="821">BT576/360</f>
        <v>0.98888888888888893</v>
      </c>
      <c r="BB576" s="42">
        <f t="shared" ref="BB576:BB596" si="822">BU576/360</f>
        <v>0</v>
      </c>
      <c r="BC576" s="42">
        <f t="shared" ref="BC576:BC596" si="823">BV576/360</f>
        <v>1</v>
      </c>
      <c r="BD576" s="42">
        <f t="shared" ref="BD576:BD596" si="824">BW576/360</f>
        <v>1</v>
      </c>
      <c r="BE576" s="42">
        <f t="shared" ref="BE576:BE596" si="825">BX576/360</f>
        <v>1</v>
      </c>
      <c r="BF576" s="42">
        <f t="shared" ref="BF576:BF596" si="826">BY576/360</f>
        <v>1</v>
      </c>
      <c r="BH576" s="41" t="s">
        <v>40</v>
      </c>
      <c r="BI576" s="38" t="s">
        <v>159</v>
      </c>
      <c r="BJ576" s="39" t="s">
        <v>140</v>
      </c>
      <c r="BK576" s="27">
        <v>358</v>
      </c>
      <c r="BL576" s="27">
        <v>356</v>
      </c>
      <c r="BM576" s="27">
        <v>345</v>
      </c>
      <c r="BN576" s="27">
        <v>359</v>
      </c>
      <c r="BO576" s="27">
        <v>360</v>
      </c>
      <c r="BP576" s="27">
        <v>357</v>
      </c>
      <c r="BQ576" s="27">
        <v>0</v>
      </c>
      <c r="BR576" s="27">
        <v>359</v>
      </c>
      <c r="BS576" s="27">
        <v>360</v>
      </c>
      <c r="BT576" s="27">
        <v>356</v>
      </c>
      <c r="BU576" s="27">
        <v>0</v>
      </c>
      <c r="BV576" s="27">
        <v>360</v>
      </c>
      <c r="BW576" s="27">
        <v>360</v>
      </c>
      <c r="BX576" s="27">
        <v>360</v>
      </c>
      <c r="BY576" s="27">
        <v>360</v>
      </c>
    </row>
    <row r="577" spans="2:77" x14ac:dyDescent="0.25">
      <c r="B577" s="41" t="s">
        <v>53</v>
      </c>
      <c r="C577" s="38" t="s">
        <v>158</v>
      </c>
      <c r="D577" s="39" t="s">
        <v>140</v>
      </c>
      <c r="E577" s="42">
        <f>IF(AR672&lt;0.75,1/0,IF(AR$673&lt;0.75,1/0,X577))</f>
        <v>-3.157695836834451E-2</v>
      </c>
      <c r="F577" s="42" t="e">
        <f>IF(AS672&lt;0.75,1/0,IF(AS$673&lt;0.75,1/0,Y577))</f>
        <v>#DIV/0!</v>
      </c>
      <c r="G577" s="42">
        <f>IF(AT672&lt;0.75,1/0,IF(AT$673&lt;0.75,1/0,Z577))</f>
        <v>-0.18352756685696636</v>
      </c>
      <c r="H577" s="42" t="e">
        <f>IF(AU672&lt;0.75,1/0,IF(AU$673&lt;0.75,1/0,AA577))</f>
        <v>#DIV/0!</v>
      </c>
      <c r="I577" s="42">
        <f>IF(AV672&lt;0.75,1/0,IF(AV$673&lt;0.75,1/0,AB577))</f>
        <v>1.9471931667893738E-3</v>
      </c>
      <c r="J577" s="42">
        <f>IF(AW672&lt;0.75,1/0,IF(AW$673&lt;0.75,1/0,AC577))</f>
        <v>-0.65185525215886531</v>
      </c>
      <c r="K577" s="42" t="e">
        <f>IF(AX672&lt;0.75,1/0,IF(AX$673&lt;0.75,1/0,AD577))</f>
        <v>#DIV/0!</v>
      </c>
      <c r="L577" s="42">
        <f>IF(AY672&lt;0.75,1/0,IF(AY$673&lt;0.75,1/0,AE577))</f>
        <v>-0.1577985863867355</v>
      </c>
      <c r="M577" s="42">
        <f>IF(AZ672&lt;0.75,1/0,IF(AZ$673&lt;0.75,1/0,AF577))</f>
        <v>0.10364531360764828</v>
      </c>
      <c r="N577" s="42">
        <f>IF(BA672&lt;0.75,1/0,IF(BA$673&lt;0.75,1/0,AG577))</f>
        <v>0.11384305273435236</v>
      </c>
      <c r="O577" s="42">
        <f>IF(BB672&lt;0.75,1/0,IF(BB$673&lt;0.75,1/0,AH577))</f>
        <v>-7.91213785312469E-2</v>
      </c>
      <c r="P577" s="42" t="e">
        <f>IF(BC672&lt;0.75,1/0,IF(BC$673&lt;0.75,1/0,AI577))</f>
        <v>#DIV/0!</v>
      </c>
      <c r="Q577" s="42" t="e">
        <f>IF(BD672&lt;0.75,1/0,IF(BD$673&lt;0.75,1/0,AJ577))</f>
        <v>#DIV/0!</v>
      </c>
      <c r="R577" s="42">
        <f>IF(BE672&lt;0.75,1/0,IF(BE$673&lt;0.75,1/0,AK577))</f>
        <v>-2.6865124661065498E-2</v>
      </c>
      <c r="S577" s="42">
        <f>IF(BF672&lt;0.75,1/0,IF(BF$673&lt;0.75,1/0,AL577))</f>
        <v>-0.11726767455506226</v>
      </c>
      <c r="U577" s="5" t="s">
        <v>53</v>
      </c>
      <c r="V577" s="6" t="s">
        <v>158</v>
      </c>
      <c r="W577" s="7" t="s">
        <v>140</v>
      </c>
      <c r="X577" s="1">
        <v>-3.157695836834451E-2</v>
      </c>
      <c r="Y577" s="1" t="e">
        <v>#N/A</v>
      </c>
      <c r="Z577" s="1">
        <v>-0.18352756685696636</v>
      </c>
      <c r="AA577" s="1" t="e">
        <v>#N/A</v>
      </c>
      <c r="AB577" s="1">
        <v>1.9471931667893738E-3</v>
      </c>
      <c r="AC577" s="1">
        <v>-0.65185525215886531</v>
      </c>
      <c r="AD577" s="1" t="e">
        <v>#N/A</v>
      </c>
      <c r="AE577" s="1">
        <v>-0.1577985863867355</v>
      </c>
      <c r="AF577" s="1">
        <v>0.10364531360764828</v>
      </c>
      <c r="AG577" s="1">
        <v>0.11384305273435236</v>
      </c>
      <c r="AH577" s="1">
        <v>-7.91213785312469E-2</v>
      </c>
      <c r="AI577" s="1" t="e">
        <v>#N/A</v>
      </c>
      <c r="AJ577" s="1" t="e">
        <v>#N/A</v>
      </c>
      <c r="AK577" s="1">
        <v>-2.6865124661065498E-2</v>
      </c>
      <c r="AL577" s="1">
        <v>-0.11726767455506226</v>
      </c>
      <c r="AO577" s="41" t="s">
        <v>40</v>
      </c>
      <c r="AP577" s="38" t="s">
        <v>160</v>
      </c>
      <c r="AQ577" s="39" t="s">
        <v>140</v>
      </c>
      <c r="AR577" s="42">
        <f t="shared" ref="AR577:AR589" si="827">BK577/360</f>
        <v>1</v>
      </c>
      <c r="AS577" s="42">
        <f t="shared" si="813"/>
        <v>0.8833333333333333</v>
      </c>
      <c r="AT577" s="42">
        <f t="shared" si="814"/>
        <v>0.95833333333333337</v>
      </c>
      <c r="AU577" s="42">
        <f t="shared" si="815"/>
        <v>0.9916666666666667</v>
      </c>
      <c r="AV577" s="42">
        <f t="shared" si="816"/>
        <v>1</v>
      </c>
      <c r="AW577" s="42">
        <f t="shared" si="817"/>
        <v>0.98333333333333328</v>
      </c>
      <c r="AX577" s="42">
        <f t="shared" si="818"/>
        <v>0.96388888888888891</v>
      </c>
      <c r="AY577" s="42">
        <f t="shared" si="819"/>
        <v>0.99722222222222223</v>
      </c>
      <c r="AZ577" s="42">
        <f t="shared" si="820"/>
        <v>1</v>
      </c>
      <c r="BA577" s="42">
        <f t="shared" si="821"/>
        <v>1</v>
      </c>
      <c r="BB577" s="42">
        <f t="shared" si="822"/>
        <v>1</v>
      </c>
      <c r="BC577" s="42">
        <f t="shared" si="823"/>
        <v>1</v>
      </c>
      <c r="BD577" s="42">
        <f t="shared" si="824"/>
        <v>0.98611111111111116</v>
      </c>
      <c r="BE577" s="42">
        <f t="shared" si="825"/>
        <v>1</v>
      </c>
      <c r="BF577" s="42">
        <f t="shared" si="826"/>
        <v>1</v>
      </c>
      <c r="BH577" s="41" t="s">
        <v>40</v>
      </c>
      <c r="BI577" s="38" t="s">
        <v>160</v>
      </c>
      <c r="BJ577" s="39" t="s">
        <v>140</v>
      </c>
      <c r="BK577" s="27">
        <v>360</v>
      </c>
      <c r="BL577" s="27">
        <v>318</v>
      </c>
      <c r="BM577" s="27">
        <v>345</v>
      </c>
      <c r="BN577" s="27">
        <v>357</v>
      </c>
      <c r="BO577" s="27">
        <v>360</v>
      </c>
      <c r="BP577" s="27">
        <v>354</v>
      </c>
      <c r="BQ577" s="27">
        <v>347</v>
      </c>
      <c r="BR577" s="27">
        <v>359</v>
      </c>
      <c r="BS577" s="27">
        <v>360</v>
      </c>
      <c r="BT577" s="27">
        <v>360</v>
      </c>
      <c r="BU577" s="27">
        <v>360</v>
      </c>
      <c r="BV577" s="27">
        <v>360</v>
      </c>
      <c r="BW577" s="27">
        <v>355</v>
      </c>
      <c r="BX577" s="27">
        <v>360</v>
      </c>
      <c r="BY577" s="27">
        <v>360</v>
      </c>
    </row>
    <row r="578" spans="2:77" x14ac:dyDescent="0.25">
      <c r="B578" s="41" t="s">
        <v>32</v>
      </c>
      <c r="C578" s="38" t="s">
        <v>153</v>
      </c>
      <c r="D578" s="39" t="s">
        <v>141</v>
      </c>
      <c r="E578" s="42">
        <f>IF(AR674&lt;0.75,1/0,IF(AR$680&lt;0.75,1/0,X578))</f>
        <v>0.30261634391191206</v>
      </c>
      <c r="F578" s="42">
        <f>IF(AS674&lt;0.75,1/0,IF(AS$680&lt;0.75,1/0,Y578))</f>
        <v>-5.4098218961055156E-2</v>
      </c>
      <c r="G578" s="42">
        <f>IF(AT674&lt;0.75,1/0,IF(AT$680&lt;0.75,1/0,Z578))</f>
        <v>-0.20458684365101665</v>
      </c>
      <c r="H578" s="42" t="e">
        <f>IF(AU674&lt;0.75,1/0,IF(AU$680&lt;0.75,1/0,AA578))</f>
        <v>#DIV/0!</v>
      </c>
      <c r="I578" s="42">
        <f>IF(AV674&lt;0.75,1/0,IF(AV$680&lt;0.75,1/0,AB578))</f>
        <v>-5.005971453126401E-2</v>
      </c>
      <c r="J578" s="42">
        <f>IF(AW674&lt;0.75,1/0,IF(AW$680&lt;0.75,1/0,AC578))</f>
        <v>3.2346288299403669E-2</v>
      </c>
      <c r="K578" s="42">
        <f>IF(AX674&lt;0.75,1/0,IF(AX$680&lt;0.75,1/0,AD578))</f>
        <v>-8.9252897034049927E-2</v>
      </c>
      <c r="L578" s="42">
        <f>IF(AY674&lt;0.75,1/0,IF(AY$680&lt;0.75,1/0,AE578))</f>
        <v>-8.7324314011273385E-3</v>
      </c>
      <c r="M578" s="42">
        <f>IF(AZ674&lt;0.75,1/0,IF(AZ$680&lt;0.75,1/0,AF578))</f>
        <v>0.86994794489914229</v>
      </c>
      <c r="N578" s="42">
        <f>IF(BA674&lt;0.75,1/0,IF(BA$680&lt;0.75,1/0,AG578))</f>
        <v>8.279538341157977E-2</v>
      </c>
      <c r="O578" s="42" t="e">
        <f>IF(BB674&lt;0.75,1/0,IF(BB$680&lt;0.75,1/0,AH578))</f>
        <v>#DIV/0!</v>
      </c>
      <c r="P578" s="42">
        <f>IF(BC674&lt;0.75,1/0,IF(BC$680&lt;0.75,1/0,AI578))</f>
        <v>-0.3024867231385775</v>
      </c>
      <c r="Q578" s="42" t="e">
        <f>IF(BD674&lt;0.75,1/0,IF(BD$680&lt;0.75,1/0,AJ578))</f>
        <v>#DIV/0!</v>
      </c>
      <c r="R578" s="42">
        <f>IF(BE674&lt;0.75,1/0,IF(BE$680&lt;0.75,1/0,AK578))</f>
        <v>-3.0115300035161052E-2</v>
      </c>
      <c r="S578" s="42" t="e">
        <f>IF(BF674&lt;0.75,1/0,IF(BF$680&lt;0.75,1/0,AL578))</f>
        <v>#DIV/0!</v>
      </c>
      <c r="U578" s="5" t="s">
        <v>32</v>
      </c>
      <c r="V578" s="6" t="s">
        <v>153</v>
      </c>
      <c r="W578" s="7" t="s">
        <v>141</v>
      </c>
      <c r="X578" s="1">
        <v>0.30261634391191206</v>
      </c>
      <c r="Y578" s="1">
        <v>-5.4098218961055156E-2</v>
      </c>
      <c r="Z578" s="1">
        <v>-0.20458684365101665</v>
      </c>
      <c r="AA578" s="1" t="e">
        <v>#N/A</v>
      </c>
      <c r="AB578" s="1">
        <v>-5.005971453126401E-2</v>
      </c>
      <c r="AC578" s="1">
        <v>3.2346288299403669E-2</v>
      </c>
      <c r="AD578" s="1">
        <v>-8.9252897034049927E-2</v>
      </c>
      <c r="AE578" s="1">
        <v>-8.7324314011273385E-3</v>
      </c>
      <c r="AF578" s="1">
        <v>0.86994794489914229</v>
      </c>
      <c r="AG578" s="1">
        <v>8.279538341157977E-2</v>
      </c>
      <c r="AH578" s="1" t="e">
        <v>#N/A</v>
      </c>
      <c r="AI578" s="1">
        <v>-0.3024867231385775</v>
      </c>
      <c r="AJ578" s="35"/>
      <c r="AK578" s="1">
        <v>-3.0115300035161052E-2</v>
      </c>
      <c r="AL578" s="35"/>
      <c r="AO578" s="41" t="s">
        <v>40</v>
      </c>
      <c r="AP578" s="38" t="s">
        <v>161</v>
      </c>
      <c r="AQ578" s="39" t="s">
        <v>140</v>
      </c>
      <c r="AR578" s="42">
        <f t="shared" si="827"/>
        <v>1</v>
      </c>
      <c r="AS578" s="42">
        <f t="shared" si="813"/>
        <v>0.96388888888888891</v>
      </c>
      <c r="AT578" s="42">
        <f t="shared" si="814"/>
        <v>0.95833333333333337</v>
      </c>
      <c r="AU578" s="42">
        <f t="shared" si="815"/>
        <v>0</v>
      </c>
      <c r="AV578" s="42">
        <f t="shared" si="816"/>
        <v>1</v>
      </c>
      <c r="AW578" s="42">
        <f t="shared" si="817"/>
        <v>0.99444444444444446</v>
      </c>
      <c r="AX578" s="42">
        <f t="shared" si="818"/>
        <v>0.97222222222222221</v>
      </c>
      <c r="AY578" s="42">
        <f t="shared" si="819"/>
        <v>1</v>
      </c>
      <c r="AZ578" s="42">
        <f t="shared" si="820"/>
        <v>1</v>
      </c>
      <c r="BA578" s="42">
        <f t="shared" si="821"/>
        <v>1</v>
      </c>
      <c r="BB578" s="42">
        <f t="shared" si="822"/>
        <v>1</v>
      </c>
      <c r="BC578" s="42">
        <f t="shared" si="823"/>
        <v>1</v>
      </c>
      <c r="BD578" s="42">
        <f t="shared" si="824"/>
        <v>1</v>
      </c>
      <c r="BE578" s="42">
        <f t="shared" si="825"/>
        <v>1</v>
      </c>
      <c r="BF578" s="42">
        <f t="shared" si="826"/>
        <v>1</v>
      </c>
      <c r="BH578" s="41" t="s">
        <v>40</v>
      </c>
      <c r="BI578" s="38" t="s">
        <v>161</v>
      </c>
      <c r="BJ578" s="39" t="s">
        <v>140</v>
      </c>
      <c r="BK578" s="27">
        <v>360</v>
      </c>
      <c r="BL578" s="27">
        <v>347</v>
      </c>
      <c r="BM578" s="27">
        <v>345</v>
      </c>
      <c r="BN578" s="27">
        <v>0</v>
      </c>
      <c r="BO578" s="27">
        <v>360</v>
      </c>
      <c r="BP578" s="27">
        <v>358</v>
      </c>
      <c r="BQ578" s="27">
        <v>350</v>
      </c>
      <c r="BR578" s="27">
        <v>360</v>
      </c>
      <c r="BS578" s="27">
        <v>360</v>
      </c>
      <c r="BT578" s="27">
        <v>360</v>
      </c>
      <c r="BU578" s="27">
        <v>360</v>
      </c>
      <c r="BV578" s="27">
        <v>360</v>
      </c>
      <c r="BW578" s="27">
        <v>360</v>
      </c>
      <c r="BX578" s="27">
        <v>360</v>
      </c>
      <c r="BY578" s="27">
        <v>360</v>
      </c>
    </row>
    <row r="579" spans="2:77" x14ac:dyDescent="0.25">
      <c r="B579" s="41" t="s">
        <v>32</v>
      </c>
      <c r="C579" s="38" t="s">
        <v>154</v>
      </c>
      <c r="D579" s="39" t="s">
        <v>141</v>
      </c>
      <c r="E579" s="42">
        <f>IF(AR675&lt;0.75,1/0,IF(AR$680&lt;0.75,1/0,X579))</f>
        <v>-7.8173561047411133E-2</v>
      </c>
      <c r="F579" s="42">
        <f>IF(AS675&lt;0.75,1/0,IF(AS$680&lt;0.75,1/0,Y579))</f>
        <v>8.155060653607249E-2</v>
      </c>
      <c r="G579" s="42">
        <f>IF(AT675&lt;0.75,1/0,IF(AT$680&lt;0.75,1/0,Z579))</f>
        <v>-0.16975845465843131</v>
      </c>
      <c r="H579" s="42" t="e">
        <f>IF(AU675&lt;0.75,1/0,IF(AU$680&lt;0.75,1/0,AA579))</f>
        <v>#DIV/0!</v>
      </c>
      <c r="I579" s="42">
        <f>IF(AV675&lt;0.75,1/0,IF(AV$680&lt;0.75,1/0,AB579))</f>
        <v>-7.3633939172289664E-2</v>
      </c>
      <c r="J579" s="42">
        <f>IF(AW675&lt;0.75,1/0,IF(AW$680&lt;0.75,1/0,AC579))</f>
        <v>-0.31395110485535094</v>
      </c>
      <c r="K579" s="42">
        <f>IF(AX675&lt;0.75,1/0,IF(AX$680&lt;0.75,1/0,AD579))</f>
        <v>-0.27275774731823643</v>
      </c>
      <c r="L579" s="42">
        <f>IF(AY675&lt;0.75,1/0,IF(AY$680&lt;0.75,1/0,AE579))</f>
        <v>-0.1858752291021587</v>
      </c>
      <c r="M579" s="42">
        <f>IF(AZ675&lt;0.75,1/0,IF(AZ$680&lt;0.75,1/0,AF579))</f>
        <v>0.73678463151162576</v>
      </c>
      <c r="N579" s="42">
        <f>IF(BA675&lt;0.75,1/0,IF(BA$680&lt;0.75,1/0,AG579))</f>
        <v>-0.43231165693227691</v>
      </c>
      <c r="O579" s="42">
        <f>IF(BB675&lt;0.75,1/0,IF(BB$680&lt;0.75,1/0,AH579))</f>
        <v>-0.56128334535738478</v>
      </c>
      <c r="P579" s="42">
        <f>IF(BC675&lt;0.75,1/0,IF(BC$680&lt;0.75,1/0,AI579))</f>
        <v>-0.48043858016597485</v>
      </c>
      <c r="Q579" s="42" t="e">
        <f>IF(BD675&lt;0.75,1/0,IF(BD$680&lt;0.75,1/0,AJ579))</f>
        <v>#DIV/0!</v>
      </c>
      <c r="R579" s="42">
        <f>IF(BE675&lt;0.75,1/0,IF(BE$680&lt;0.75,1/0,AK579))</f>
        <v>-0.22889628960393338</v>
      </c>
      <c r="S579" s="42" t="e">
        <f>IF(BF675&lt;0.75,1/0,IF(BF$680&lt;0.75,1/0,AL579))</f>
        <v>#DIV/0!</v>
      </c>
      <c r="U579" s="5" t="s">
        <v>32</v>
      </c>
      <c r="V579" s="6" t="s">
        <v>154</v>
      </c>
      <c r="W579" s="7" t="s">
        <v>141</v>
      </c>
      <c r="X579" s="1">
        <v>-7.8173561047411133E-2</v>
      </c>
      <c r="Y579" s="1">
        <v>8.155060653607249E-2</v>
      </c>
      <c r="Z579" s="1">
        <v>-0.16975845465843131</v>
      </c>
      <c r="AA579" s="1">
        <v>0.71646992522551778</v>
      </c>
      <c r="AB579" s="1">
        <v>-7.3633939172289664E-2</v>
      </c>
      <c r="AC579" s="1">
        <v>-0.31395110485535094</v>
      </c>
      <c r="AD579" s="1">
        <v>-0.27275774731823643</v>
      </c>
      <c r="AE579" s="1">
        <v>-0.1858752291021587</v>
      </c>
      <c r="AF579" s="1">
        <v>0.73678463151162576</v>
      </c>
      <c r="AG579" s="1">
        <v>-0.43231165693227691</v>
      </c>
      <c r="AH579" s="1">
        <v>-0.56128334535738478</v>
      </c>
      <c r="AI579" s="1">
        <v>-0.48043858016597485</v>
      </c>
      <c r="AJ579" s="35"/>
      <c r="AK579" s="1">
        <v>-0.22889628960393338</v>
      </c>
      <c r="AL579" s="35"/>
      <c r="AO579" s="41" t="s">
        <v>40</v>
      </c>
      <c r="AP579" s="38" t="s">
        <v>162</v>
      </c>
      <c r="AQ579" s="39" t="s">
        <v>140</v>
      </c>
      <c r="AR579" s="42">
        <f t="shared" si="827"/>
        <v>1</v>
      </c>
      <c r="AS579" s="42">
        <f t="shared" si="813"/>
        <v>0</v>
      </c>
      <c r="AT579" s="42">
        <f t="shared" si="814"/>
        <v>0.95833333333333337</v>
      </c>
      <c r="AU579" s="42">
        <f t="shared" si="815"/>
        <v>0</v>
      </c>
      <c r="AV579" s="42">
        <f t="shared" si="816"/>
        <v>0.97222222222222221</v>
      </c>
      <c r="AW579" s="42">
        <f t="shared" si="817"/>
        <v>0.97777777777777775</v>
      </c>
      <c r="AX579" s="42">
        <f t="shared" si="818"/>
        <v>0.9916666666666667</v>
      </c>
      <c r="AY579" s="42">
        <f t="shared" si="819"/>
        <v>1</v>
      </c>
      <c r="AZ579" s="42">
        <f t="shared" si="820"/>
        <v>1</v>
      </c>
      <c r="BA579" s="42">
        <f t="shared" si="821"/>
        <v>1</v>
      </c>
      <c r="BB579" s="42">
        <f t="shared" si="822"/>
        <v>1</v>
      </c>
      <c r="BC579" s="42">
        <f t="shared" si="823"/>
        <v>1</v>
      </c>
      <c r="BD579" s="42">
        <f t="shared" si="824"/>
        <v>0.9916666666666667</v>
      </c>
      <c r="BE579" s="42">
        <f t="shared" si="825"/>
        <v>1</v>
      </c>
      <c r="BF579" s="42">
        <f t="shared" si="826"/>
        <v>1</v>
      </c>
      <c r="BH579" s="41" t="s">
        <v>40</v>
      </c>
      <c r="BI579" s="38" t="s">
        <v>162</v>
      </c>
      <c r="BJ579" s="39" t="s">
        <v>140</v>
      </c>
      <c r="BK579" s="27">
        <v>360</v>
      </c>
      <c r="BL579" s="27">
        <v>0</v>
      </c>
      <c r="BM579" s="27">
        <v>345</v>
      </c>
      <c r="BN579" s="27">
        <v>0</v>
      </c>
      <c r="BO579" s="27">
        <v>350</v>
      </c>
      <c r="BP579" s="27">
        <v>352</v>
      </c>
      <c r="BQ579" s="27">
        <v>357</v>
      </c>
      <c r="BR579" s="27">
        <v>360</v>
      </c>
      <c r="BS579" s="27">
        <v>360</v>
      </c>
      <c r="BT579" s="27">
        <v>360</v>
      </c>
      <c r="BU579" s="27">
        <v>360</v>
      </c>
      <c r="BV579" s="27">
        <v>360</v>
      </c>
      <c r="BW579" s="27">
        <v>357</v>
      </c>
      <c r="BX579" s="27">
        <v>360</v>
      </c>
      <c r="BY579" s="27">
        <v>360</v>
      </c>
    </row>
    <row r="580" spans="2:77" x14ac:dyDescent="0.25">
      <c r="B580" s="41" t="s">
        <v>32</v>
      </c>
      <c r="C580" s="38" t="s">
        <v>155</v>
      </c>
      <c r="D580" s="39" t="s">
        <v>141</v>
      </c>
      <c r="E580" s="42">
        <f>IF(AR676&lt;0.75,1/0,IF(AR$680&lt;0.75,1/0,X580))</f>
        <v>-7.8737830768101258E-2</v>
      </c>
      <c r="F580" s="42">
        <f>IF(AS676&lt;0.75,1/0,IF(AS$680&lt;0.75,1/0,Y580))</f>
        <v>-0.13613611025558903</v>
      </c>
      <c r="G580" s="42">
        <f>IF(AT676&lt;0.75,1/0,IF(AT$680&lt;0.75,1/0,Z580))</f>
        <v>6.9049967591658934E-3</v>
      </c>
      <c r="H580" s="42">
        <f>IF(AU676&lt;0.75,1/0,IF(AU$680&lt;0.75,1/0,AA580))</f>
        <v>0.75174438101581398</v>
      </c>
      <c r="I580" s="42">
        <f>IF(AV676&lt;0.75,1/0,IF(AV$680&lt;0.75,1/0,AB580))</f>
        <v>0.22340900077587911</v>
      </c>
      <c r="J580" s="42">
        <f>IF(AW676&lt;0.75,1/0,IF(AW$680&lt;0.75,1/0,AC580))</f>
        <v>-0.12257060961968691</v>
      </c>
      <c r="K580" s="42">
        <f>IF(AX676&lt;0.75,1/0,IF(AX$680&lt;0.75,1/0,AD580))</f>
        <v>0.42767415045735735</v>
      </c>
      <c r="L580" s="42">
        <f>IF(AY676&lt;0.75,1/0,IF(AY$680&lt;0.75,1/0,AE580))</f>
        <v>0.78816879025195674</v>
      </c>
      <c r="M580" s="42">
        <f>IF(AZ676&lt;0.75,1/0,IF(AZ$680&lt;0.75,1/0,AF580))</f>
        <v>1.6582355867164176</v>
      </c>
      <c r="N580" s="42">
        <f>IF(BA676&lt;0.75,1/0,IF(BA$680&lt;0.75,1/0,AG580))</f>
        <v>8.1769450884206618E-2</v>
      </c>
      <c r="O580" s="42">
        <f>IF(BB676&lt;0.75,1/0,IF(BB$680&lt;0.75,1/0,AH580))</f>
        <v>-0.16980844003682971</v>
      </c>
      <c r="P580" s="42">
        <f>IF(BC676&lt;0.75,1/0,IF(BC$680&lt;0.75,1/0,AI580))</f>
        <v>9.7345429206979528E-2</v>
      </c>
      <c r="Q580" s="42" t="e">
        <f>IF(BD676&lt;0.75,1/0,IF(BD$680&lt;0.75,1/0,AJ580))</f>
        <v>#DIV/0!</v>
      </c>
      <c r="R580" s="42">
        <f>IF(BE676&lt;0.75,1/0,IF(BE$680&lt;0.75,1/0,AK580))</f>
        <v>0.32483313552382365</v>
      </c>
      <c r="S580" s="42" t="e">
        <f>IF(BF676&lt;0.75,1/0,IF(BF$680&lt;0.75,1/0,AL580))</f>
        <v>#DIV/0!</v>
      </c>
      <c r="U580" s="5" t="s">
        <v>32</v>
      </c>
      <c r="V580" s="6" t="s">
        <v>155</v>
      </c>
      <c r="W580" s="7" t="s">
        <v>141</v>
      </c>
      <c r="X580" s="1">
        <v>-7.8737830768101258E-2</v>
      </c>
      <c r="Y580" s="1">
        <v>-0.13613611025558903</v>
      </c>
      <c r="Z580" s="1">
        <v>6.9049967591658934E-3</v>
      </c>
      <c r="AA580" s="1">
        <v>0.75174438101581398</v>
      </c>
      <c r="AB580" s="1">
        <v>0.22340900077587911</v>
      </c>
      <c r="AC580" s="1">
        <v>-0.12257060961968691</v>
      </c>
      <c r="AD580" s="1">
        <v>0.42767415045735735</v>
      </c>
      <c r="AE580" s="1">
        <v>0.78816879025195674</v>
      </c>
      <c r="AF580" s="1">
        <v>1.6582355867164176</v>
      </c>
      <c r="AG580" s="1">
        <v>8.1769450884206618E-2</v>
      </c>
      <c r="AH580" s="1">
        <v>-0.16980844003682971</v>
      </c>
      <c r="AI580" s="1">
        <v>9.7345429206979528E-2</v>
      </c>
      <c r="AJ580" s="35"/>
      <c r="AK580" s="1">
        <v>0.32483313552382365</v>
      </c>
      <c r="AL580" s="35"/>
      <c r="AO580" s="41" t="s">
        <v>40</v>
      </c>
      <c r="AP580" s="38" t="s">
        <v>163</v>
      </c>
      <c r="AQ580" s="39" t="s">
        <v>140</v>
      </c>
      <c r="AR580" s="42">
        <f t="shared" si="827"/>
        <v>1</v>
      </c>
      <c r="AS580" s="42">
        <f t="shared" si="813"/>
        <v>0</v>
      </c>
      <c r="AT580" s="42">
        <f t="shared" si="814"/>
        <v>0.9555555555555556</v>
      </c>
      <c r="AU580" s="42">
        <f t="shared" si="815"/>
        <v>0</v>
      </c>
      <c r="AV580" s="42">
        <f t="shared" si="816"/>
        <v>0.97222222222222221</v>
      </c>
      <c r="AW580" s="42">
        <f t="shared" si="817"/>
        <v>0.97222222222222221</v>
      </c>
      <c r="AX580" s="42">
        <f t="shared" si="818"/>
        <v>0.96666666666666667</v>
      </c>
      <c r="AY580" s="42">
        <f t="shared" si="819"/>
        <v>1</v>
      </c>
      <c r="AZ580" s="42">
        <f t="shared" si="820"/>
        <v>1</v>
      </c>
      <c r="BA580" s="42">
        <f t="shared" si="821"/>
        <v>1</v>
      </c>
      <c r="BB580" s="42">
        <f t="shared" si="822"/>
        <v>1</v>
      </c>
      <c r="BC580" s="42">
        <f t="shared" si="823"/>
        <v>1</v>
      </c>
      <c r="BD580" s="42">
        <f t="shared" si="824"/>
        <v>0.98611111111111116</v>
      </c>
      <c r="BE580" s="42">
        <f t="shared" si="825"/>
        <v>1</v>
      </c>
      <c r="BF580" s="42">
        <f t="shared" si="826"/>
        <v>1</v>
      </c>
      <c r="BH580" s="41" t="s">
        <v>40</v>
      </c>
      <c r="BI580" s="38" t="s">
        <v>163</v>
      </c>
      <c r="BJ580" s="39" t="s">
        <v>140</v>
      </c>
      <c r="BK580" s="27">
        <v>360</v>
      </c>
      <c r="BL580" s="27">
        <v>0</v>
      </c>
      <c r="BM580" s="27">
        <v>344</v>
      </c>
      <c r="BN580" s="27">
        <v>0</v>
      </c>
      <c r="BO580" s="27">
        <v>350</v>
      </c>
      <c r="BP580" s="27">
        <v>350</v>
      </c>
      <c r="BQ580" s="27">
        <v>348</v>
      </c>
      <c r="BR580" s="27">
        <v>360</v>
      </c>
      <c r="BS580" s="27">
        <v>360</v>
      </c>
      <c r="BT580" s="27">
        <v>360</v>
      </c>
      <c r="BU580" s="27">
        <v>360</v>
      </c>
      <c r="BV580" s="27">
        <v>360</v>
      </c>
      <c r="BW580" s="27">
        <v>355</v>
      </c>
      <c r="BX580" s="27">
        <v>360</v>
      </c>
      <c r="BY580" s="27">
        <v>360</v>
      </c>
    </row>
    <row r="581" spans="2:77" x14ac:dyDescent="0.25">
      <c r="B581" s="41" t="s">
        <v>32</v>
      </c>
      <c r="C581" s="38" t="s">
        <v>156</v>
      </c>
      <c r="D581" s="39" t="s">
        <v>141</v>
      </c>
      <c r="E581" s="42">
        <f>IF(AR677&lt;0.75,1/0,IF(AR$680&lt;0.75,1/0,X581))</f>
        <v>-0.26700237864653509</v>
      </c>
      <c r="F581" s="42">
        <f>IF(AS677&lt;0.75,1/0,IF(AS$680&lt;0.75,1/0,Y581))</f>
        <v>-0.11237084415552212</v>
      </c>
      <c r="G581" s="42">
        <f>IF(AT677&lt;0.75,1/0,IF(AT$680&lt;0.75,1/0,Z581))</f>
        <v>-0.26314977856790467</v>
      </c>
      <c r="H581" s="42">
        <f>IF(AU677&lt;0.75,1/0,IF(AU$680&lt;0.75,1/0,AA581))</f>
        <v>0.29921635395185353</v>
      </c>
      <c r="I581" s="42">
        <f>IF(AV677&lt;0.75,1/0,IF(AV$680&lt;0.75,1/0,AB581))</f>
        <v>0.22776054907530741</v>
      </c>
      <c r="J581" s="42">
        <f>IF(AW677&lt;0.75,1/0,IF(AW$680&lt;0.75,1/0,AC581))</f>
        <v>4.5726462993701755E-2</v>
      </c>
      <c r="K581" s="42">
        <f>IF(AX677&lt;0.75,1/0,IF(AX$680&lt;0.75,1/0,AD581))</f>
        <v>9.3918554476805971E-2</v>
      </c>
      <c r="L581" s="42">
        <f>IF(AY677&lt;0.75,1/0,IF(AY$680&lt;0.75,1/0,AE581))</f>
        <v>0.18183283032691699</v>
      </c>
      <c r="M581" s="42">
        <f>IF(AZ677&lt;0.75,1/0,IF(AZ$680&lt;0.75,1/0,AF581))</f>
        <v>0.50681949753944733</v>
      </c>
      <c r="N581" s="42">
        <f>IF(BA677&lt;0.75,1/0,IF(BA$680&lt;0.75,1/0,AG581))</f>
        <v>-0.33628739414501929</v>
      </c>
      <c r="O581" s="42">
        <f>IF(BB677&lt;0.75,1/0,IF(BB$680&lt;0.75,1/0,AH581))</f>
        <v>-0.16191569626750613</v>
      </c>
      <c r="P581" s="42">
        <f>IF(BC677&lt;0.75,1/0,IF(BC$680&lt;0.75,1/0,AI581))</f>
        <v>-0.21701071834931673</v>
      </c>
      <c r="Q581" s="42" t="e">
        <f>IF(BD677&lt;0.75,1/0,IF(BD$680&lt;0.75,1/0,AJ581))</f>
        <v>#DIV/0!</v>
      </c>
      <c r="R581" s="42">
        <f>IF(BE677&lt;0.75,1/0,IF(BE$680&lt;0.75,1/0,AK581))</f>
        <v>1.1190701895684052E-2</v>
      </c>
      <c r="S581" s="42" t="e">
        <f>IF(BF677&lt;0.75,1/0,IF(BF$680&lt;0.75,1/0,AL581))</f>
        <v>#DIV/0!</v>
      </c>
      <c r="U581" s="5" t="s">
        <v>32</v>
      </c>
      <c r="V581" s="6" t="s">
        <v>156</v>
      </c>
      <c r="W581" s="7" t="s">
        <v>141</v>
      </c>
      <c r="X581" s="1">
        <v>-0.26700237864653509</v>
      </c>
      <c r="Y581" s="1">
        <v>-0.11237084415552212</v>
      </c>
      <c r="Z581" s="1">
        <v>-0.26314977856790467</v>
      </c>
      <c r="AA581" s="1">
        <v>0.29921635395185353</v>
      </c>
      <c r="AB581" s="1">
        <v>0.22776054907530741</v>
      </c>
      <c r="AC581" s="1">
        <v>4.5726462993701755E-2</v>
      </c>
      <c r="AD581" s="1">
        <v>9.3918554476805971E-2</v>
      </c>
      <c r="AE581" s="1">
        <v>0.18183283032691699</v>
      </c>
      <c r="AF581" s="1">
        <v>0.50681949753944733</v>
      </c>
      <c r="AG581" s="1">
        <v>-0.33628739414501929</v>
      </c>
      <c r="AH581" s="1">
        <v>-0.16191569626750613</v>
      </c>
      <c r="AI581" s="1">
        <v>-0.21701071834931673</v>
      </c>
      <c r="AJ581" s="35"/>
      <c r="AK581" s="1">
        <v>1.1190701895684052E-2</v>
      </c>
      <c r="AL581" s="35"/>
      <c r="AO581" s="41" t="s">
        <v>40</v>
      </c>
      <c r="AP581" s="38" t="s">
        <v>77</v>
      </c>
      <c r="AQ581" s="39" t="s">
        <v>140</v>
      </c>
      <c r="AR581" s="42">
        <f t="shared" si="827"/>
        <v>1</v>
      </c>
      <c r="AS581" s="42">
        <f t="shared" si="813"/>
        <v>0</v>
      </c>
      <c r="AT581" s="42">
        <f t="shared" si="814"/>
        <v>0.95833333333333337</v>
      </c>
      <c r="AU581" s="42">
        <f t="shared" si="815"/>
        <v>0</v>
      </c>
      <c r="AV581" s="42">
        <f t="shared" si="816"/>
        <v>1</v>
      </c>
      <c r="AW581" s="42">
        <f t="shared" si="817"/>
        <v>0.97499999999999998</v>
      </c>
      <c r="AX581" s="42">
        <f t="shared" si="818"/>
        <v>0.49444444444444446</v>
      </c>
      <c r="AY581" s="42">
        <f t="shared" si="819"/>
        <v>1</v>
      </c>
      <c r="AZ581" s="42">
        <f t="shared" si="820"/>
        <v>1</v>
      </c>
      <c r="BA581" s="42">
        <f t="shared" si="821"/>
        <v>1</v>
      </c>
      <c r="BB581" s="42">
        <f t="shared" si="822"/>
        <v>1</v>
      </c>
      <c r="BC581" s="42">
        <f t="shared" si="823"/>
        <v>1</v>
      </c>
      <c r="BD581" s="42">
        <f t="shared" si="824"/>
        <v>0.98611111111111116</v>
      </c>
      <c r="BE581" s="42">
        <f t="shared" si="825"/>
        <v>1</v>
      </c>
      <c r="BF581" s="42">
        <f t="shared" si="826"/>
        <v>1</v>
      </c>
      <c r="BH581" s="41" t="s">
        <v>40</v>
      </c>
      <c r="BI581" s="38" t="s">
        <v>77</v>
      </c>
      <c r="BJ581" s="39" t="s">
        <v>140</v>
      </c>
      <c r="BK581" s="27">
        <v>360</v>
      </c>
      <c r="BL581" s="27">
        <v>0</v>
      </c>
      <c r="BM581" s="27">
        <v>345</v>
      </c>
      <c r="BN581" s="27">
        <v>0</v>
      </c>
      <c r="BO581" s="27">
        <v>360</v>
      </c>
      <c r="BP581" s="27">
        <v>351</v>
      </c>
      <c r="BQ581" s="27">
        <v>178</v>
      </c>
      <c r="BR581" s="27">
        <v>360</v>
      </c>
      <c r="BS581" s="27">
        <v>360</v>
      </c>
      <c r="BT581" s="27">
        <v>360</v>
      </c>
      <c r="BU581" s="27">
        <v>360</v>
      </c>
      <c r="BV581" s="27">
        <v>360</v>
      </c>
      <c r="BW581" s="27">
        <v>355</v>
      </c>
      <c r="BX581" s="27">
        <v>360</v>
      </c>
      <c r="BY581" s="27">
        <v>360</v>
      </c>
    </row>
    <row r="582" spans="2:77" x14ac:dyDescent="0.25">
      <c r="B582" s="41" t="s">
        <v>32</v>
      </c>
      <c r="C582" s="38" t="s">
        <v>157</v>
      </c>
      <c r="D582" s="39" t="s">
        <v>141</v>
      </c>
      <c r="E582" s="42">
        <f>IF(AR678&lt;0.75,1/0,IF(AR$680&lt;0.75,1/0,X582))</f>
        <v>-0.19076847106707373</v>
      </c>
      <c r="F582" s="42">
        <f>IF(AS678&lt;0.75,1/0,IF(AS$680&lt;0.75,1/0,Y582))</f>
        <v>-5.1373258889558127E-2</v>
      </c>
      <c r="G582" s="42">
        <f>IF(AT678&lt;0.75,1/0,IF(AT$680&lt;0.75,1/0,Z582))</f>
        <v>-0.15999885589257479</v>
      </c>
      <c r="H582" s="42">
        <f>IF(AU678&lt;0.75,1/0,IF(AU$680&lt;0.75,1/0,AA582))</f>
        <v>1.57516532993467</v>
      </c>
      <c r="I582" s="42">
        <f>IF(AV678&lt;0.75,1/0,IF(AV$680&lt;0.75,1/0,AB582))</f>
        <v>-2.6777905718493256E-2</v>
      </c>
      <c r="J582" s="42">
        <f>IF(AW678&lt;0.75,1/0,IF(AW$680&lt;0.75,1/0,AC582))</f>
        <v>0.12273555391020996</v>
      </c>
      <c r="K582" s="42">
        <f>IF(AX678&lt;0.75,1/0,IF(AX$680&lt;0.75,1/0,AD582))</f>
        <v>0.23844249377176374</v>
      </c>
      <c r="L582" s="42">
        <f>IF(AY678&lt;0.75,1/0,IF(AY$680&lt;0.75,1/0,AE582))</f>
        <v>0.50315090932742335</v>
      </c>
      <c r="M582" s="42">
        <f>IF(AZ678&lt;0.75,1/0,IF(AZ$680&lt;0.75,1/0,AF582))</f>
        <v>1.5377419644226578</v>
      </c>
      <c r="N582" s="42">
        <f>IF(BA678&lt;0.75,1/0,IF(BA$680&lt;0.75,1/0,AG582))</f>
        <v>-3.9419339164237899E-2</v>
      </c>
      <c r="O582" s="42">
        <f>IF(BB678&lt;0.75,1/0,IF(BB$680&lt;0.75,1/0,AH582))</f>
        <v>5.7511194284835927</v>
      </c>
      <c r="P582" s="42">
        <f>IF(BC678&lt;0.75,1/0,IF(BC$680&lt;0.75,1/0,AI582))</f>
        <v>0.27953906250000005</v>
      </c>
      <c r="Q582" s="42" t="e">
        <f>IF(BD678&lt;0.75,1/0,IF(BD$680&lt;0.75,1/0,AJ582))</f>
        <v>#DIV/0!</v>
      </c>
      <c r="R582" s="42">
        <f>IF(BE678&lt;0.75,1/0,IF(BE$680&lt;0.75,1/0,AK582))</f>
        <v>0.33843861187059021</v>
      </c>
      <c r="S582" s="42" t="e">
        <f>IF(BF678&lt;0.75,1/0,IF(BF$680&lt;0.75,1/0,AL582))</f>
        <v>#DIV/0!</v>
      </c>
      <c r="U582" s="5" t="s">
        <v>32</v>
      </c>
      <c r="V582" s="6" t="s">
        <v>157</v>
      </c>
      <c r="W582" s="7" t="s">
        <v>141</v>
      </c>
      <c r="X582" s="1">
        <v>-0.19076847106707373</v>
      </c>
      <c r="Y582" s="1">
        <v>-5.1373258889558127E-2</v>
      </c>
      <c r="Z582" s="1">
        <v>-0.15999885589257479</v>
      </c>
      <c r="AA582" s="1">
        <v>1.57516532993467</v>
      </c>
      <c r="AB582" s="1">
        <v>-2.6777905718493256E-2</v>
      </c>
      <c r="AC582" s="1">
        <v>0.12273555391020996</v>
      </c>
      <c r="AD582" s="1">
        <v>0.23844249377176374</v>
      </c>
      <c r="AE582" s="1">
        <v>0.50315090932742335</v>
      </c>
      <c r="AF582" s="1">
        <v>1.5377419644226578</v>
      </c>
      <c r="AG582" s="1">
        <v>-3.9419339164237899E-2</v>
      </c>
      <c r="AH582" s="1">
        <v>5.7511194284835927</v>
      </c>
      <c r="AI582" s="1">
        <v>0.27953906250000005</v>
      </c>
      <c r="AJ582" s="35"/>
      <c r="AK582" s="1">
        <v>0.33843861187059021</v>
      </c>
      <c r="AL582" s="35"/>
      <c r="AO582" s="41" t="s">
        <v>40</v>
      </c>
      <c r="AP582" s="38" t="s">
        <v>164</v>
      </c>
      <c r="AQ582" s="39" t="s">
        <v>140</v>
      </c>
      <c r="AR582" s="42">
        <f t="shared" si="827"/>
        <v>0.99444444444444446</v>
      </c>
      <c r="AS582" s="42">
        <f t="shared" si="813"/>
        <v>0</v>
      </c>
      <c r="AT582" s="42">
        <f t="shared" si="814"/>
        <v>0.96111111111111114</v>
      </c>
      <c r="AU582" s="42">
        <f t="shared" si="815"/>
        <v>0</v>
      </c>
      <c r="AV582" s="42">
        <f t="shared" si="816"/>
        <v>0.97777777777777775</v>
      </c>
      <c r="AW582" s="42">
        <f t="shared" si="817"/>
        <v>0.96944444444444444</v>
      </c>
      <c r="AX582" s="42">
        <f t="shared" si="818"/>
        <v>0</v>
      </c>
      <c r="AY582" s="42">
        <f t="shared" si="819"/>
        <v>1</v>
      </c>
      <c r="AZ582" s="42">
        <f t="shared" si="820"/>
        <v>0.99444444444444446</v>
      </c>
      <c r="BA582" s="42">
        <f t="shared" si="821"/>
        <v>1</v>
      </c>
      <c r="BB582" s="42">
        <f t="shared" si="822"/>
        <v>1</v>
      </c>
      <c r="BC582" s="42">
        <f t="shared" si="823"/>
        <v>0.99444444444444446</v>
      </c>
      <c r="BD582" s="42">
        <f t="shared" si="824"/>
        <v>0</v>
      </c>
      <c r="BE582" s="42">
        <f t="shared" si="825"/>
        <v>1</v>
      </c>
      <c r="BF582" s="42">
        <f t="shared" si="826"/>
        <v>1</v>
      </c>
      <c r="BH582" s="41" t="s">
        <v>40</v>
      </c>
      <c r="BI582" s="38" t="s">
        <v>164</v>
      </c>
      <c r="BJ582" s="39" t="s">
        <v>140</v>
      </c>
      <c r="BK582" s="27">
        <v>358</v>
      </c>
      <c r="BL582" s="27">
        <v>0</v>
      </c>
      <c r="BM582" s="27">
        <v>346</v>
      </c>
      <c r="BN582" s="27">
        <v>0</v>
      </c>
      <c r="BO582" s="27">
        <v>352</v>
      </c>
      <c r="BP582" s="27">
        <v>349</v>
      </c>
      <c r="BQ582" s="27">
        <v>0</v>
      </c>
      <c r="BR582" s="27">
        <v>360</v>
      </c>
      <c r="BS582" s="27">
        <v>358</v>
      </c>
      <c r="BT582" s="27">
        <v>360</v>
      </c>
      <c r="BU582" s="27">
        <v>360</v>
      </c>
      <c r="BV582" s="27">
        <v>358</v>
      </c>
      <c r="BW582" s="27">
        <v>0</v>
      </c>
      <c r="BX582" s="27">
        <v>360</v>
      </c>
      <c r="BY582" s="27">
        <v>360</v>
      </c>
    </row>
    <row r="583" spans="2:77" x14ac:dyDescent="0.25">
      <c r="B583" s="41" t="s">
        <v>32</v>
      </c>
      <c r="C583" s="38" t="s">
        <v>158</v>
      </c>
      <c r="D583" s="39" t="s">
        <v>141</v>
      </c>
      <c r="E583" s="42">
        <f>IF(AR679&lt;0.75,1/0,IF(AR$680&lt;0.75,1/0,X583))</f>
        <v>-6.6353818100159501E-2</v>
      </c>
      <c r="F583" s="42">
        <f>IF(AS679&lt;0.75,1/0,IF(AS$680&lt;0.75,1/0,Y583))</f>
        <v>-4.6370600364870507E-2</v>
      </c>
      <c r="G583" s="42">
        <f>IF(AT679&lt;0.75,1/0,IF(AT$680&lt;0.75,1/0,Z583))</f>
        <v>6.3145931664579047E-2</v>
      </c>
      <c r="H583" s="42">
        <f>IF(AU679&lt;0.75,1/0,IF(AU$680&lt;0.75,1/0,AA583))</f>
        <v>0.89486639285803316</v>
      </c>
      <c r="I583" s="42">
        <f>IF(AV679&lt;0.75,1/0,IF(AV$680&lt;0.75,1/0,AB583))</f>
        <v>-0.20720535276785379</v>
      </c>
      <c r="J583" s="42">
        <f>IF(AW679&lt;0.75,1/0,IF(AW$680&lt;0.75,1/0,AC583))</f>
        <v>-4.9208718247166772E-3</v>
      </c>
      <c r="K583" s="42">
        <f>IF(AX679&lt;0.75,1/0,IF(AX$680&lt;0.75,1/0,AD583))</f>
        <v>-6.3317956297530897E-2</v>
      </c>
      <c r="L583" s="42">
        <f>IF(AY679&lt;0.75,1/0,IF(AY$680&lt;0.75,1/0,AE583))</f>
        <v>0.4737676041656238</v>
      </c>
      <c r="M583" s="42">
        <f>IF(AZ679&lt;0.75,1/0,IF(AZ$680&lt;0.75,1/0,AF583))</f>
        <v>0.52565579145348784</v>
      </c>
      <c r="N583" s="42">
        <f>IF(BA679&lt;0.75,1/0,IF(BA$680&lt;0.75,1/0,AG583))</f>
        <v>-5.8113005936531681E-2</v>
      </c>
      <c r="O583" s="42">
        <f>IF(BB679&lt;0.75,1/0,IF(BB$680&lt;0.75,1/0,AH583))</f>
        <v>-0.36658239007048554</v>
      </c>
      <c r="P583" s="42">
        <f>IF(BC679&lt;0.75,1/0,IF(BC$680&lt;0.75,1/0,AI583))</f>
        <v>-0.10272719304012479</v>
      </c>
      <c r="Q583" s="42" t="e">
        <f>IF(BD679&lt;0.75,1/0,IF(BD$680&lt;0.75,1/0,AJ583))</f>
        <v>#DIV/0!</v>
      </c>
      <c r="R583" s="42">
        <f>IF(BE679&lt;0.75,1/0,IF(BE$680&lt;0.75,1/0,AK583))</f>
        <v>6.7461404042498119E-2</v>
      </c>
      <c r="S583" s="42" t="e">
        <f>IF(BF679&lt;0.75,1/0,IF(BF$680&lt;0.75,1/0,AL583))</f>
        <v>#DIV/0!</v>
      </c>
      <c r="U583" s="5" t="s">
        <v>32</v>
      </c>
      <c r="V583" s="6" t="s">
        <v>158</v>
      </c>
      <c r="W583" s="7" t="s">
        <v>141</v>
      </c>
      <c r="X583" s="1">
        <v>-6.6353818100159501E-2</v>
      </c>
      <c r="Y583" s="1">
        <v>-4.6370600364870507E-2</v>
      </c>
      <c r="Z583" s="1">
        <v>6.3145931664579047E-2</v>
      </c>
      <c r="AA583" s="1">
        <v>0.89486639285803316</v>
      </c>
      <c r="AB583" s="1">
        <v>-0.20720535276785379</v>
      </c>
      <c r="AC583" s="1">
        <v>-4.9208718247166772E-3</v>
      </c>
      <c r="AD583" s="1">
        <v>-6.3317956297530897E-2</v>
      </c>
      <c r="AE583" s="1">
        <v>0.4737676041656238</v>
      </c>
      <c r="AF583" s="1">
        <v>0.52565579145348784</v>
      </c>
      <c r="AG583" s="1">
        <v>-5.8113005936531681E-2</v>
      </c>
      <c r="AH583" s="1">
        <v>-0.36658239007048554</v>
      </c>
      <c r="AI583" s="1">
        <v>-0.10272719304012479</v>
      </c>
      <c r="AJ583" s="35"/>
      <c r="AK583" s="1">
        <v>6.7461404042498119E-2</v>
      </c>
      <c r="AL583" s="35"/>
      <c r="AO583" s="41" t="s">
        <v>41</v>
      </c>
      <c r="AP583" s="38" t="s">
        <v>159</v>
      </c>
      <c r="AQ583" s="39" t="s">
        <v>140</v>
      </c>
      <c r="AR583" s="42">
        <f t="shared" si="827"/>
        <v>0.99722222222222223</v>
      </c>
      <c r="AS583" s="42">
        <f t="shared" si="813"/>
        <v>0.92222222222222228</v>
      </c>
      <c r="AT583" s="42">
        <f t="shared" si="814"/>
        <v>0.95833333333333337</v>
      </c>
      <c r="AU583" s="42">
        <f t="shared" si="815"/>
        <v>0.9916666666666667</v>
      </c>
      <c r="AV583" s="42">
        <f t="shared" si="816"/>
        <v>1</v>
      </c>
      <c r="AW583" s="42">
        <f t="shared" si="817"/>
        <v>0.98888888888888893</v>
      </c>
      <c r="AX583" s="42">
        <f t="shared" si="818"/>
        <v>0.74722222222222223</v>
      </c>
      <c r="AY583" s="42">
        <f t="shared" si="819"/>
        <v>0.99722222222222223</v>
      </c>
      <c r="AZ583" s="42">
        <f t="shared" si="820"/>
        <v>1</v>
      </c>
      <c r="BA583" s="42">
        <f t="shared" si="821"/>
        <v>0.98888888888888893</v>
      </c>
      <c r="BB583" s="42">
        <f t="shared" si="822"/>
        <v>0</v>
      </c>
      <c r="BC583" s="42">
        <f t="shared" si="823"/>
        <v>0.99722222222222223</v>
      </c>
      <c r="BD583" s="42">
        <f t="shared" si="824"/>
        <v>1</v>
      </c>
      <c r="BE583" s="42">
        <f t="shared" si="825"/>
        <v>1</v>
      </c>
      <c r="BF583" s="42">
        <f t="shared" si="826"/>
        <v>1</v>
      </c>
      <c r="BH583" s="41" t="s">
        <v>41</v>
      </c>
      <c r="BI583" s="38" t="s">
        <v>159</v>
      </c>
      <c r="BJ583" s="39" t="s">
        <v>140</v>
      </c>
      <c r="BK583" s="27">
        <v>359</v>
      </c>
      <c r="BL583" s="27">
        <v>332</v>
      </c>
      <c r="BM583" s="27">
        <v>345</v>
      </c>
      <c r="BN583" s="27">
        <v>357</v>
      </c>
      <c r="BO583" s="27">
        <v>360</v>
      </c>
      <c r="BP583" s="27">
        <v>356</v>
      </c>
      <c r="BQ583" s="27">
        <v>269</v>
      </c>
      <c r="BR583" s="27">
        <v>359</v>
      </c>
      <c r="BS583" s="27">
        <v>360</v>
      </c>
      <c r="BT583" s="27">
        <v>356</v>
      </c>
      <c r="BU583" s="27">
        <v>0</v>
      </c>
      <c r="BV583" s="27">
        <v>359</v>
      </c>
      <c r="BW583" s="27">
        <v>360</v>
      </c>
      <c r="BX583" s="27">
        <v>360</v>
      </c>
      <c r="BY583" s="27">
        <v>360</v>
      </c>
    </row>
    <row r="584" spans="2:77" x14ac:dyDescent="0.25">
      <c r="B584" s="41" t="s">
        <v>33</v>
      </c>
      <c r="C584" s="38" t="s">
        <v>153</v>
      </c>
      <c r="D584" s="39" t="s">
        <v>141</v>
      </c>
      <c r="E584" s="42">
        <f>IF(AR681&lt;0.75,1/0,IF(AR$687&lt;0.75,1/0,X584))</f>
        <v>1.3288906506448801</v>
      </c>
      <c r="F584" s="42">
        <f>IF(AS681&lt;0.75,1/0,IF(AS$687&lt;0.75,1/0,Y584))</f>
        <v>-0.33635306612198335</v>
      </c>
      <c r="G584" s="42">
        <f>IF(AT681&lt;0.75,1/0,IF(AT$687&lt;0.75,1/0,Z584))</f>
        <v>-0.48788328035707385</v>
      </c>
      <c r="H584" s="42" t="e">
        <f>IF(AU681&lt;0.75,1/0,IF(AU$687&lt;0.75,1/0,AA584))</f>
        <v>#DIV/0!</v>
      </c>
      <c r="I584" s="42">
        <f>IF(AV681&lt;0.75,1/0,IF(AV$687&lt;0.75,1/0,AB584))</f>
        <v>-0.47533155840666563</v>
      </c>
      <c r="J584" s="42">
        <f>IF(AW681&lt;0.75,1/0,IF(AW$687&lt;0.75,1/0,AC584))</f>
        <v>-0.41436974298496165</v>
      </c>
      <c r="K584" s="42">
        <f>IF(AX681&lt;0.75,1/0,IF(AX$687&lt;0.75,1/0,AD584))</f>
        <v>-0.37532220138196226</v>
      </c>
      <c r="L584" s="42">
        <f>IF(AY681&lt;0.75,1/0,IF(AY$687&lt;0.75,1/0,AE584))</f>
        <v>-0.62725994932003948</v>
      </c>
      <c r="M584" s="42">
        <f>IF(AZ681&lt;0.75,1/0,IF(AZ$687&lt;0.75,1/0,AF584))</f>
        <v>-0.196228387096132</v>
      </c>
      <c r="N584" s="42">
        <f>IF(BA681&lt;0.75,1/0,IF(BA$687&lt;0.75,1/0,AG584))</f>
        <v>-0.41761697662767883</v>
      </c>
      <c r="O584" s="42" t="e">
        <f>IF(BB681&lt;0.75,1/0,IF(BB$687&lt;0.75,1/0,AH584))</f>
        <v>#DIV/0!</v>
      </c>
      <c r="P584" s="42">
        <f>IF(BC681&lt;0.75,1/0,IF(BC$687&lt;0.75,1/0,AI584))</f>
        <v>-0.56957878088130598</v>
      </c>
      <c r="Q584" s="42" t="e">
        <f>IF(BD681&lt;0.75,1/0,IF(BD$687&lt;0.75,1/0,AJ584))</f>
        <v>#DIV/0!</v>
      </c>
      <c r="R584" s="42">
        <f>IF(BE681&lt;0.75,1/0,IF(BE$687&lt;0.75,1/0,AK584))</f>
        <v>-0.43347541125503641</v>
      </c>
      <c r="S584" s="42" t="e">
        <f>IF(BF681&lt;0.75,1/0,IF(BF$687&lt;0.75,1/0,AL584))</f>
        <v>#DIV/0!</v>
      </c>
      <c r="U584" s="5" t="s">
        <v>33</v>
      </c>
      <c r="V584" s="6" t="s">
        <v>153</v>
      </c>
      <c r="W584" s="7" t="s">
        <v>141</v>
      </c>
      <c r="X584" s="1">
        <v>1.3288906506448801</v>
      </c>
      <c r="Y584" s="1">
        <v>-0.33635306612198335</v>
      </c>
      <c r="Z584" s="1">
        <v>-0.48788328035707385</v>
      </c>
      <c r="AA584" s="1" t="e">
        <v>#N/A</v>
      </c>
      <c r="AB584" s="1">
        <v>-0.47533155840666563</v>
      </c>
      <c r="AC584" s="1">
        <v>-0.41436974298496165</v>
      </c>
      <c r="AD584" s="1">
        <v>-0.37532220138196226</v>
      </c>
      <c r="AE584" s="1">
        <v>-0.62725994932003948</v>
      </c>
      <c r="AF584" s="1">
        <v>-0.196228387096132</v>
      </c>
      <c r="AG584" s="1">
        <v>-0.41761697662767883</v>
      </c>
      <c r="AH584" s="1" t="e">
        <v>#N/A</v>
      </c>
      <c r="AI584" s="1">
        <v>-0.56957878088130598</v>
      </c>
      <c r="AJ584" s="35"/>
      <c r="AK584" s="1">
        <v>-0.43347541125503641</v>
      </c>
      <c r="AL584" s="35"/>
      <c r="AO584" s="41" t="s">
        <v>41</v>
      </c>
      <c r="AP584" s="38" t="s">
        <v>160</v>
      </c>
      <c r="AQ584" s="39" t="s">
        <v>140</v>
      </c>
      <c r="AR584" s="42">
        <f t="shared" si="827"/>
        <v>1</v>
      </c>
      <c r="AS584" s="42">
        <f t="shared" si="813"/>
        <v>0.97222222222222221</v>
      </c>
      <c r="AT584" s="42">
        <f t="shared" si="814"/>
        <v>0.96111111111111114</v>
      </c>
      <c r="AU584" s="42">
        <f t="shared" si="815"/>
        <v>0.9916666666666667</v>
      </c>
      <c r="AV584" s="42">
        <f t="shared" si="816"/>
        <v>1</v>
      </c>
      <c r="AW584" s="42">
        <f t="shared" si="817"/>
        <v>0.98888888888888893</v>
      </c>
      <c r="AX584" s="42">
        <f t="shared" si="818"/>
        <v>0.96111111111111114</v>
      </c>
      <c r="AY584" s="42">
        <f t="shared" si="819"/>
        <v>0.99722222222222223</v>
      </c>
      <c r="AZ584" s="42">
        <f t="shared" si="820"/>
        <v>1</v>
      </c>
      <c r="BA584" s="42">
        <f t="shared" si="821"/>
        <v>1</v>
      </c>
      <c r="BB584" s="42">
        <f t="shared" si="822"/>
        <v>1</v>
      </c>
      <c r="BC584" s="42">
        <f t="shared" si="823"/>
        <v>0.99722222222222223</v>
      </c>
      <c r="BD584" s="42">
        <f t="shared" si="824"/>
        <v>0.98611111111111116</v>
      </c>
      <c r="BE584" s="42">
        <f t="shared" si="825"/>
        <v>1</v>
      </c>
      <c r="BF584" s="42">
        <f t="shared" si="826"/>
        <v>1</v>
      </c>
      <c r="BH584" s="41" t="s">
        <v>41</v>
      </c>
      <c r="BI584" s="38" t="s">
        <v>160</v>
      </c>
      <c r="BJ584" s="39" t="s">
        <v>140</v>
      </c>
      <c r="BK584" s="27">
        <v>360</v>
      </c>
      <c r="BL584" s="27">
        <v>350</v>
      </c>
      <c r="BM584" s="27">
        <v>346</v>
      </c>
      <c r="BN584" s="27">
        <v>357</v>
      </c>
      <c r="BO584" s="27">
        <v>360</v>
      </c>
      <c r="BP584" s="27">
        <v>356</v>
      </c>
      <c r="BQ584" s="27">
        <v>346</v>
      </c>
      <c r="BR584" s="27">
        <v>359</v>
      </c>
      <c r="BS584" s="27">
        <v>360</v>
      </c>
      <c r="BT584" s="27">
        <v>360</v>
      </c>
      <c r="BU584" s="27">
        <v>360</v>
      </c>
      <c r="BV584" s="27">
        <v>359</v>
      </c>
      <c r="BW584" s="27">
        <v>355</v>
      </c>
      <c r="BX584" s="27">
        <v>360</v>
      </c>
      <c r="BY584" s="27">
        <v>360</v>
      </c>
    </row>
    <row r="585" spans="2:77" x14ac:dyDescent="0.25">
      <c r="B585" s="41" t="s">
        <v>33</v>
      </c>
      <c r="C585" s="38" t="s">
        <v>154</v>
      </c>
      <c r="D585" s="39" t="s">
        <v>141</v>
      </c>
      <c r="E585" s="42">
        <f>IF(AR682&lt;0.75,1/0,IF(AR$687&lt;0.75,1/0,X585))</f>
        <v>-0.23102084080617391</v>
      </c>
      <c r="F585" s="42">
        <f>IF(AS682&lt;0.75,1/0,IF(AS$687&lt;0.75,1/0,Y585))</f>
        <v>-0.31527670180041989</v>
      </c>
      <c r="G585" s="42">
        <f>IF(AT682&lt;0.75,1/0,IF(AT$687&lt;0.75,1/0,Z585))</f>
        <v>-0.50183859132163966</v>
      </c>
      <c r="H585" s="42">
        <f>IF(AU682&lt;0.75,1/0,IF(AU$687&lt;0.75,1/0,AA585))</f>
        <v>8.0582993184576512E-2</v>
      </c>
      <c r="I585" s="42">
        <f>IF(AV682&lt;0.75,1/0,IF(AV$687&lt;0.75,1/0,AB585))</f>
        <v>-0.33235600437572665</v>
      </c>
      <c r="J585" s="42">
        <f>IF(AW682&lt;0.75,1/0,IF(AW$687&lt;0.75,1/0,AC585))</f>
        <v>-0.27038841582805906</v>
      </c>
      <c r="K585" s="42" t="e">
        <f>IF(AX682&lt;0.75,1/0,IF(AX$687&lt;0.75,1/0,AD585))</f>
        <v>#DIV/0!</v>
      </c>
      <c r="L585" s="42">
        <f>IF(AY682&lt;0.75,1/0,IF(AY$687&lt;0.75,1/0,AE585))</f>
        <v>-0.62307771577613713</v>
      </c>
      <c r="M585" s="42">
        <f>IF(AZ682&lt;0.75,1/0,IF(AZ$687&lt;0.75,1/0,AF585))</f>
        <v>-7.8524678172867346E-2</v>
      </c>
      <c r="N585" s="42">
        <f>IF(BA682&lt;0.75,1/0,IF(BA$687&lt;0.75,1/0,AG585))</f>
        <v>-0.56722914496660759</v>
      </c>
      <c r="O585" s="42">
        <f>IF(BB682&lt;0.75,1/0,IF(BB$687&lt;0.75,1/0,AH585))</f>
        <v>-0.41244232855643026</v>
      </c>
      <c r="P585" s="42">
        <f>IF(BC682&lt;0.75,1/0,IF(BC$687&lt;0.75,1/0,AI585))</f>
        <v>-0.61103058720055559</v>
      </c>
      <c r="Q585" s="42" t="e">
        <f>IF(BD682&lt;0.75,1/0,IF(BD$687&lt;0.75,1/0,AJ585))</f>
        <v>#DIV/0!</v>
      </c>
      <c r="R585" s="42">
        <f>IF(BE682&lt;0.75,1/0,IF(BE$687&lt;0.75,1/0,AK585))</f>
        <v>-0.40653686351278251</v>
      </c>
      <c r="S585" s="42" t="e">
        <f>IF(BF682&lt;0.75,1/0,IF(BF$687&lt;0.75,1/0,AL585))</f>
        <v>#DIV/0!</v>
      </c>
      <c r="U585" s="5" t="s">
        <v>33</v>
      </c>
      <c r="V585" s="6" t="s">
        <v>154</v>
      </c>
      <c r="W585" s="7" t="s">
        <v>141</v>
      </c>
      <c r="X585" s="1">
        <v>-0.23102084080617391</v>
      </c>
      <c r="Y585" s="1">
        <v>-0.31527670180041989</v>
      </c>
      <c r="Z585" s="1">
        <v>-0.50183859132163966</v>
      </c>
      <c r="AA585" s="1">
        <v>8.0582993184576512E-2</v>
      </c>
      <c r="AB585" s="1">
        <v>-0.33235600437572665</v>
      </c>
      <c r="AC585" s="1">
        <v>-0.27038841582805906</v>
      </c>
      <c r="AD585" s="1">
        <v>0.22906562860051261</v>
      </c>
      <c r="AE585" s="1">
        <v>-0.62307771577613713</v>
      </c>
      <c r="AF585" s="1">
        <v>-7.8524678172867346E-2</v>
      </c>
      <c r="AG585" s="1">
        <v>-0.56722914496660759</v>
      </c>
      <c r="AH585" s="1">
        <v>-0.41244232855643026</v>
      </c>
      <c r="AI585" s="1">
        <v>-0.61103058720055559</v>
      </c>
      <c r="AJ585" s="35"/>
      <c r="AK585" s="1">
        <v>-0.40653686351278251</v>
      </c>
      <c r="AL585" s="35"/>
      <c r="AO585" s="41" t="s">
        <v>41</v>
      </c>
      <c r="AP585" s="38" t="s">
        <v>161</v>
      </c>
      <c r="AQ585" s="39" t="s">
        <v>140</v>
      </c>
      <c r="AR585" s="42">
        <f t="shared" si="827"/>
        <v>1</v>
      </c>
      <c r="AS585" s="42">
        <f t="shared" si="813"/>
        <v>0.99444444444444446</v>
      </c>
      <c r="AT585" s="42">
        <f t="shared" si="814"/>
        <v>0.95277777777777772</v>
      </c>
      <c r="AU585" s="42">
        <f t="shared" si="815"/>
        <v>0</v>
      </c>
      <c r="AV585" s="42">
        <f t="shared" si="816"/>
        <v>1</v>
      </c>
      <c r="AW585" s="42">
        <f t="shared" si="817"/>
        <v>0.98888888888888893</v>
      </c>
      <c r="AX585" s="42">
        <f t="shared" si="818"/>
        <v>0.96944444444444444</v>
      </c>
      <c r="AY585" s="42">
        <f t="shared" si="819"/>
        <v>1</v>
      </c>
      <c r="AZ585" s="42">
        <f t="shared" si="820"/>
        <v>1</v>
      </c>
      <c r="BA585" s="42">
        <f t="shared" si="821"/>
        <v>1</v>
      </c>
      <c r="BB585" s="42">
        <f t="shared" si="822"/>
        <v>1</v>
      </c>
      <c r="BC585" s="42">
        <f t="shared" si="823"/>
        <v>1</v>
      </c>
      <c r="BD585" s="42">
        <f t="shared" si="824"/>
        <v>1</v>
      </c>
      <c r="BE585" s="42">
        <f t="shared" si="825"/>
        <v>1</v>
      </c>
      <c r="BF585" s="42">
        <f t="shared" si="826"/>
        <v>1</v>
      </c>
      <c r="BH585" s="41" t="s">
        <v>41</v>
      </c>
      <c r="BI585" s="38" t="s">
        <v>161</v>
      </c>
      <c r="BJ585" s="39" t="s">
        <v>140</v>
      </c>
      <c r="BK585" s="27">
        <v>360</v>
      </c>
      <c r="BL585" s="27">
        <v>358</v>
      </c>
      <c r="BM585" s="27">
        <v>343</v>
      </c>
      <c r="BN585" s="27">
        <v>0</v>
      </c>
      <c r="BO585" s="27">
        <v>360</v>
      </c>
      <c r="BP585" s="27">
        <v>356</v>
      </c>
      <c r="BQ585" s="27">
        <v>349</v>
      </c>
      <c r="BR585" s="27">
        <v>360</v>
      </c>
      <c r="BS585" s="27">
        <v>360</v>
      </c>
      <c r="BT585" s="27">
        <v>360</v>
      </c>
      <c r="BU585" s="27">
        <v>360</v>
      </c>
      <c r="BV585" s="27">
        <v>360</v>
      </c>
      <c r="BW585" s="27">
        <v>360</v>
      </c>
      <c r="BX585" s="27">
        <v>360</v>
      </c>
      <c r="BY585" s="27">
        <v>360</v>
      </c>
    </row>
    <row r="586" spans="2:77" x14ac:dyDescent="0.25">
      <c r="B586" s="41" t="s">
        <v>33</v>
      </c>
      <c r="C586" s="38" t="s">
        <v>155</v>
      </c>
      <c r="D586" s="39" t="s">
        <v>141</v>
      </c>
      <c r="E586" s="42">
        <f>IF(AR683&lt;0.75,1/0,IF(AR$687&lt;0.75,1/0,X586))</f>
        <v>-4.6062197774946356E-2</v>
      </c>
      <c r="F586" s="42">
        <f>IF(AS683&lt;0.75,1/0,IF(AS$687&lt;0.75,1/0,Y586))</f>
        <v>-0.42962977362215438</v>
      </c>
      <c r="G586" s="42">
        <f>IF(AT683&lt;0.75,1/0,IF(AT$687&lt;0.75,1/0,Z586))</f>
        <v>-0.34335401935336285</v>
      </c>
      <c r="H586" s="42">
        <f>IF(AU683&lt;0.75,1/0,IF(AU$687&lt;0.75,1/0,AA586))</f>
        <v>-5.5697259576673708E-2</v>
      </c>
      <c r="I586" s="42">
        <f>IF(AV683&lt;0.75,1/0,IF(AV$687&lt;0.75,1/0,AB586))</f>
        <v>-0.25938773368802259</v>
      </c>
      <c r="J586" s="42">
        <f>IF(AW683&lt;0.75,1/0,IF(AW$687&lt;0.75,1/0,AC586))</f>
        <v>-0.51786436451054851</v>
      </c>
      <c r="K586" s="42">
        <f>IF(AX683&lt;0.75,1/0,IF(AX$687&lt;0.75,1/0,AD586))</f>
        <v>-0.28806404984629652</v>
      </c>
      <c r="L586" s="42">
        <f>IF(AY683&lt;0.75,1/0,IF(AY$687&lt;0.75,1/0,AE586))</f>
        <v>-0.35572753222804621</v>
      </c>
      <c r="M586" s="42">
        <f>IF(AZ683&lt;0.75,1/0,IF(AZ$687&lt;0.75,1/0,AF586))</f>
        <v>0.24418934663398817</v>
      </c>
      <c r="N586" s="42">
        <f>IF(BA683&lt;0.75,1/0,IF(BA$687&lt;0.75,1/0,AG586))</f>
        <v>-0.41069725706579041</v>
      </c>
      <c r="O586" s="42">
        <f>IF(BB683&lt;0.75,1/0,IF(BB$687&lt;0.75,1/0,AH586))</f>
        <v>-0.37337653170507112</v>
      </c>
      <c r="P586" s="42">
        <f>IF(BC683&lt;0.75,1/0,IF(BC$687&lt;0.75,1/0,AI586))</f>
        <v>-0.47913987519498125</v>
      </c>
      <c r="Q586" s="42" t="e">
        <f>IF(BD683&lt;0.75,1/0,IF(BD$687&lt;0.75,1/0,AJ586))</f>
        <v>#DIV/0!</v>
      </c>
      <c r="R586" s="42">
        <f>IF(BE683&lt;0.75,1/0,IF(BE$687&lt;0.75,1/0,AK586))</f>
        <v>-0.28584103105113545</v>
      </c>
      <c r="S586" s="42" t="e">
        <f>IF(BF683&lt;0.75,1/0,IF(BF$687&lt;0.75,1/0,AL586))</f>
        <v>#DIV/0!</v>
      </c>
      <c r="U586" s="5" t="s">
        <v>33</v>
      </c>
      <c r="V586" s="6" t="s">
        <v>155</v>
      </c>
      <c r="W586" s="7" t="s">
        <v>141</v>
      </c>
      <c r="X586" s="1">
        <v>-4.6062197774946356E-2</v>
      </c>
      <c r="Y586" s="1">
        <v>-0.42962977362215438</v>
      </c>
      <c r="Z586" s="1">
        <v>-0.34335401935336285</v>
      </c>
      <c r="AA586" s="1">
        <v>-5.5697259576673708E-2</v>
      </c>
      <c r="AB586" s="1">
        <v>-0.25938773368802259</v>
      </c>
      <c r="AC586" s="1">
        <v>-0.51786436451054851</v>
      </c>
      <c r="AD586" s="1">
        <v>-0.28806404984629652</v>
      </c>
      <c r="AE586" s="1">
        <v>-0.35572753222804621</v>
      </c>
      <c r="AF586" s="1">
        <v>0.24418934663398817</v>
      </c>
      <c r="AG586" s="1">
        <v>-0.41069725706579041</v>
      </c>
      <c r="AH586" s="1">
        <v>-0.37337653170507112</v>
      </c>
      <c r="AI586" s="1">
        <v>-0.47913987519498125</v>
      </c>
      <c r="AJ586" s="35"/>
      <c r="AK586" s="1">
        <v>-0.28584103105113545</v>
      </c>
      <c r="AL586" s="35"/>
      <c r="AO586" s="41" t="s">
        <v>41</v>
      </c>
      <c r="AP586" s="38" t="s">
        <v>162</v>
      </c>
      <c r="AQ586" s="39" t="s">
        <v>140</v>
      </c>
      <c r="AR586" s="42">
        <f t="shared" si="827"/>
        <v>1</v>
      </c>
      <c r="AS586" s="42">
        <f t="shared" si="813"/>
        <v>0</v>
      </c>
      <c r="AT586" s="42">
        <f t="shared" si="814"/>
        <v>0.9916666666666667</v>
      </c>
      <c r="AU586" s="42">
        <f t="shared" si="815"/>
        <v>0</v>
      </c>
      <c r="AV586" s="42">
        <f t="shared" si="816"/>
        <v>0.98888888888888893</v>
      </c>
      <c r="AW586" s="42">
        <f t="shared" si="817"/>
        <v>0.97777777777777775</v>
      </c>
      <c r="AX586" s="42">
        <f t="shared" si="818"/>
        <v>0.97222222222222221</v>
      </c>
      <c r="AY586" s="42">
        <f t="shared" si="819"/>
        <v>1</v>
      </c>
      <c r="AZ586" s="42">
        <f t="shared" si="820"/>
        <v>1</v>
      </c>
      <c r="BA586" s="42">
        <f t="shared" si="821"/>
        <v>1</v>
      </c>
      <c r="BB586" s="42">
        <f t="shared" si="822"/>
        <v>1</v>
      </c>
      <c r="BC586" s="42">
        <f t="shared" si="823"/>
        <v>1</v>
      </c>
      <c r="BD586" s="42">
        <f t="shared" si="824"/>
        <v>1</v>
      </c>
      <c r="BE586" s="42">
        <f t="shared" si="825"/>
        <v>1</v>
      </c>
      <c r="BF586" s="42">
        <f t="shared" si="826"/>
        <v>1</v>
      </c>
      <c r="BH586" s="41" t="s">
        <v>41</v>
      </c>
      <c r="BI586" s="38" t="s">
        <v>162</v>
      </c>
      <c r="BJ586" s="39" t="s">
        <v>140</v>
      </c>
      <c r="BK586" s="27">
        <v>360</v>
      </c>
      <c r="BL586" s="27">
        <v>0</v>
      </c>
      <c r="BM586" s="27">
        <v>357</v>
      </c>
      <c r="BN586" s="27">
        <v>0</v>
      </c>
      <c r="BO586" s="27">
        <v>356</v>
      </c>
      <c r="BP586" s="27">
        <v>352</v>
      </c>
      <c r="BQ586" s="27">
        <v>350</v>
      </c>
      <c r="BR586" s="27">
        <v>360</v>
      </c>
      <c r="BS586" s="27">
        <v>360</v>
      </c>
      <c r="BT586" s="27">
        <v>360</v>
      </c>
      <c r="BU586" s="27">
        <v>360</v>
      </c>
      <c r="BV586" s="27">
        <v>360</v>
      </c>
      <c r="BW586" s="27">
        <v>360</v>
      </c>
      <c r="BX586" s="27">
        <v>360</v>
      </c>
      <c r="BY586" s="27">
        <v>360</v>
      </c>
    </row>
    <row r="587" spans="2:77" x14ac:dyDescent="0.25">
      <c r="B587" s="41" t="s">
        <v>33</v>
      </c>
      <c r="C587" s="38" t="s">
        <v>156</v>
      </c>
      <c r="D587" s="39" t="s">
        <v>141</v>
      </c>
      <c r="E587" s="42">
        <f>IF(AR684&lt;0.75,1/0,IF(AR$687&lt;0.75,1/0,X587))</f>
        <v>-0.24964324524414394</v>
      </c>
      <c r="F587" s="42">
        <f>IF(AS684&lt;0.75,1/0,IF(AS$687&lt;0.75,1/0,Y587))</f>
        <v>-0.56809603277849474</v>
      </c>
      <c r="G587" s="42">
        <f>IF(AT684&lt;0.75,1/0,IF(AT$687&lt;0.75,1/0,Z587))</f>
        <v>-0.6741871288918424</v>
      </c>
      <c r="H587" s="42">
        <f>IF(AU684&lt;0.75,1/0,IF(AU$687&lt;0.75,1/0,AA587))</f>
        <v>-0.1326813076789729</v>
      </c>
      <c r="I587" s="42">
        <f>IF(AV684&lt;0.75,1/0,IF(AV$687&lt;0.75,1/0,AB587))</f>
        <v>-0.55392410922731572</v>
      </c>
      <c r="J587" s="42">
        <f>IF(AW684&lt;0.75,1/0,IF(AW$687&lt;0.75,1/0,AC587))</f>
        <v>-0.38555491515024409</v>
      </c>
      <c r="K587" s="42">
        <f>IF(AX684&lt;0.75,1/0,IF(AX$687&lt;0.75,1/0,AD587))</f>
        <v>-0.40160161421958918</v>
      </c>
      <c r="L587" s="42">
        <f>IF(AY684&lt;0.75,1/0,IF(AY$687&lt;0.75,1/0,AE587))</f>
        <v>-0.54826104047107027</v>
      </c>
      <c r="M587" s="42">
        <f>IF(AZ684&lt;0.75,1/0,IF(AZ$687&lt;0.75,1/0,AF587))</f>
        <v>-0.64692963318543995</v>
      </c>
      <c r="N587" s="42">
        <f>IF(BA684&lt;0.75,1/0,IF(BA$687&lt;0.75,1/0,AG587))</f>
        <v>-0.50201322956007854</v>
      </c>
      <c r="O587" s="42">
        <f>IF(BB684&lt;0.75,1/0,IF(BB$687&lt;0.75,1/0,AH587))</f>
        <v>-0.41079657611913001</v>
      </c>
      <c r="P587" s="42">
        <f>IF(BC684&lt;0.75,1/0,IF(BC$687&lt;0.75,1/0,AI587))</f>
        <v>-0.54103033452243243</v>
      </c>
      <c r="Q587" s="42" t="e">
        <f>IF(BD684&lt;0.75,1/0,IF(BD$687&lt;0.75,1/0,AJ587))</f>
        <v>#DIV/0!</v>
      </c>
      <c r="R587" s="42">
        <f>IF(BE684&lt;0.75,1/0,IF(BE$687&lt;0.75,1/0,AK587))</f>
        <v>-0.44826223274037735</v>
      </c>
      <c r="S587" s="42" t="e">
        <f>IF(BF684&lt;0.75,1/0,IF(BF$687&lt;0.75,1/0,AL587))</f>
        <v>#DIV/0!</v>
      </c>
      <c r="U587" s="5" t="s">
        <v>33</v>
      </c>
      <c r="V587" s="6" t="s">
        <v>156</v>
      </c>
      <c r="W587" s="7" t="s">
        <v>141</v>
      </c>
      <c r="X587" s="1">
        <v>-0.24964324524414394</v>
      </c>
      <c r="Y587" s="1">
        <v>-0.56809603277849474</v>
      </c>
      <c r="Z587" s="1">
        <v>-0.6741871288918424</v>
      </c>
      <c r="AA587" s="1">
        <v>-0.1326813076789729</v>
      </c>
      <c r="AB587" s="1">
        <v>-0.55392410922731572</v>
      </c>
      <c r="AC587" s="1">
        <v>-0.38555491515024409</v>
      </c>
      <c r="AD587" s="1">
        <v>-0.40160161421958918</v>
      </c>
      <c r="AE587" s="1">
        <v>-0.54826104047107027</v>
      </c>
      <c r="AF587" s="1">
        <v>-0.64692963318543995</v>
      </c>
      <c r="AG587" s="1">
        <v>-0.50201322956007854</v>
      </c>
      <c r="AH587" s="1">
        <v>-0.41079657611913001</v>
      </c>
      <c r="AI587" s="1">
        <v>-0.54103033452243243</v>
      </c>
      <c r="AJ587" s="35"/>
      <c r="AK587" s="1">
        <v>-0.44826223274037735</v>
      </c>
      <c r="AL587" s="35"/>
      <c r="AO587" s="41" t="s">
        <v>41</v>
      </c>
      <c r="AP587" s="38" t="s">
        <v>163</v>
      </c>
      <c r="AQ587" s="39" t="s">
        <v>140</v>
      </c>
      <c r="AR587" s="42">
        <f t="shared" si="827"/>
        <v>1</v>
      </c>
      <c r="AS587" s="42">
        <f t="shared" si="813"/>
        <v>0</v>
      </c>
      <c r="AT587" s="42">
        <f t="shared" si="814"/>
        <v>0.95833333333333337</v>
      </c>
      <c r="AU587" s="42">
        <f t="shared" si="815"/>
        <v>0</v>
      </c>
      <c r="AV587" s="42">
        <f t="shared" si="816"/>
        <v>0.98333333333333328</v>
      </c>
      <c r="AW587" s="42">
        <f t="shared" si="817"/>
        <v>0.97222222222222221</v>
      </c>
      <c r="AX587" s="42">
        <f t="shared" si="818"/>
        <v>0.17499999999999999</v>
      </c>
      <c r="AY587" s="42">
        <f t="shared" si="819"/>
        <v>1</v>
      </c>
      <c r="AZ587" s="42">
        <f t="shared" si="820"/>
        <v>1</v>
      </c>
      <c r="BA587" s="42">
        <f t="shared" si="821"/>
        <v>1</v>
      </c>
      <c r="BB587" s="42">
        <f t="shared" si="822"/>
        <v>1</v>
      </c>
      <c r="BC587" s="42">
        <f t="shared" si="823"/>
        <v>1</v>
      </c>
      <c r="BD587" s="42">
        <f t="shared" si="824"/>
        <v>0.98611111111111116</v>
      </c>
      <c r="BE587" s="42">
        <f t="shared" si="825"/>
        <v>1</v>
      </c>
      <c r="BF587" s="42">
        <f t="shared" si="826"/>
        <v>1</v>
      </c>
      <c r="BH587" s="41" t="s">
        <v>41</v>
      </c>
      <c r="BI587" s="38" t="s">
        <v>163</v>
      </c>
      <c r="BJ587" s="39" t="s">
        <v>140</v>
      </c>
      <c r="BK587" s="27">
        <v>360</v>
      </c>
      <c r="BL587" s="27">
        <v>0</v>
      </c>
      <c r="BM587" s="27">
        <v>345</v>
      </c>
      <c r="BN587" s="27">
        <v>0</v>
      </c>
      <c r="BO587" s="27">
        <v>354</v>
      </c>
      <c r="BP587" s="27">
        <v>350</v>
      </c>
      <c r="BQ587" s="27">
        <v>63</v>
      </c>
      <c r="BR587" s="27">
        <v>360</v>
      </c>
      <c r="BS587" s="27">
        <v>360</v>
      </c>
      <c r="BT587" s="27">
        <v>360</v>
      </c>
      <c r="BU587" s="27">
        <v>360</v>
      </c>
      <c r="BV587" s="27">
        <v>360</v>
      </c>
      <c r="BW587" s="27">
        <v>355</v>
      </c>
      <c r="BX587" s="27">
        <v>360</v>
      </c>
      <c r="BY587" s="27">
        <v>360</v>
      </c>
    </row>
    <row r="588" spans="2:77" x14ac:dyDescent="0.25">
      <c r="B588" s="41" t="s">
        <v>33</v>
      </c>
      <c r="C588" s="38" t="s">
        <v>157</v>
      </c>
      <c r="D588" s="39" t="s">
        <v>141</v>
      </c>
      <c r="E588" s="42">
        <f>IF(AR685&lt;0.75,1/0,IF(AR$687&lt;0.75,1/0,X588))</f>
        <v>-8.6252922508649243E-2</v>
      </c>
      <c r="F588" s="42">
        <f>IF(AS685&lt;0.75,1/0,IF(AS$687&lt;0.75,1/0,Y588))</f>
        <v>-0.47759488648043991</v>
      </c>
      <c r="G588" s="42">
        <f>IF(AT685&lt;0.75,1/0,IF(AT$687&lt;0.75,1/0,Z588))</f>
        <v>-0.48319065055690957</v>
      </c>
      <c r="H588" s="42">
        <f>IF(AU685&lt;0.75,1/0,IF(AU$687&lt;0.75,1/0,AA588))</f>
        <v>0.30043902224414354</v>
      </c>
      <c r="I588" s="42">
        <f>IF(AV685&lt;0.75,1/0,IF(AV$687&lt;0.75,1/0,AB588))</f>
        <v>-0.37954437107876227</v>
      </c>
      <c r="J588" s="42">
        <f>IF(AW685&lt;0.75,1/0,IF(AW$687&lt;0.75,1/0,AC588))</f>
        <v>-0.34540995965493926</v>
      </c>
      <c r="K588" s="42">
        <f>IF(AX685&lt;0.75,1/0,IF(AX$687&lt;0.75,1/0,AD588))</f>
        <v>-0.10999577589858756</v>
      </c>
      <c r="L588" s="42">
        <f>IF(AY685&lt;0.75,1/0,IF(AY$687&lt;0.75,1/0,AE588))</f>
        <v>-0.50778972063566441</v>
      </c>
      <c r="M588" s="42">
        <f>IF(AZ685&lt;0.75,1/0,IF(AZ$687&lt;0.75,1/0,AF588))</f>
        <v>-2.1084819803421806E-2</v>
      </c>
      <c r="N588" s="42">
        <f>IF(BA685&lt;0.75,1/0,IF(BA$687&lt;0.75,1/0,AG588))</f>
        <v>-0.45161522104271346</v>
      </c>
      <c r="O588" s="42">
        <f>IF(BB685&lt;0.75,1/0,IF(BB$687&lt;0.75,1/0,AH588))</f>
        <v>2.7748201519150801</v>
      </c>
      <c r="P588" s="42">
        <f>IF(BC685&lt;0.75,1/0,IF(BC$687&lt;0.75,1/0,AI588))</f>
        <v>-0.32701490158719393</v>
      </c>
      <c r="Q588" s="42" t="e">
        <f>IF(BD685&lt;0.75,1/0,IF(BD$687&lt;0.75,1/0,AJ588))</f>
        <v>#DIV/0!</v>
      </c>
      <c r="R588" s="42">
        <f>IF(BE685&lt;0.75,1/0,IF(BE$687&lt;0.75,1/0,AK588))</f>
        <v>-0.26104407915413153</v>
      </c>
      <c r="S588" s="42" t="e">
        <f>IF(BF685&lt;0.75,1/0,IF(BF$687&lt;0.75,1/0,AL588))</f>
        <v>#DIV/0!</v>
      </c>
      <c r="U588" s="5" t="s">
        <v>33</v>
      </c>
      <c r="V588" s="6" t="s">
        <v>157</v>
      </c>
      <c r="W588" s="7" t="s">
        <v>141</v>
      </c>
      <c r="X588" s="1">
        <v>-8.6252922508649243E-2</v>
      </c>
      <c r="Y588" s="1">
        <v>-0.47759488648043991</v>
      </c>
      <c r="Z588" s="1">
        <v>-0.48319065055690957</v>
      </c>
      <c r="AA588" s="1">
        <v>0.30043902224414354</v>
      </c>
      <c r="AB588" s="1">
        <v>-0.37954437107876227</v>
      </c>
      <c r="AC588" s="1">
        <v>-0.34540995965493926</v>
      </c>
      <c r="AD588" s="1">
        <v>-0.10999577589858756</v>
      </c>
      <c r="AE588" s="1">
        <v>-0.50778972063566441</v>
      </c>
      <c r="AF588" s="1">
        <v>-2.1084819803421806E-2</v>
      </c>
      <c r="AG588" s="1">
        <v>-0.45161522104271346</v>
      </c>
      <c r="AH588" s="1">
        <v>2.7748201519150801</v>
      </c>
      <c r="AI588" s="1">
        <v>-0.32701490158719393</v>
      </c>
      <c r="AJ588" s="35"/>
      <c r="AK588" s="1">
        <v>-0.26104407915413153</v>
      </c>
      <c r="AL588" s="35"/>
      <c r="AO588" s="41" t="s">
        <v>41</v>
      </c>
      <c r="AP588" s="38" t="s">
        <v>77</v>
      </c>
      <c r="AQ588" s="39" t="s">
        <v>140</v>
      </c>
      <c r="AR588" s="42">
        <f t="shared" si="827"/>
        <v>1</v>
      </c>
      <c r="AS588" s="42">
        <f t="shared" si="813"/>
        <v>0</v>
      </c>
      <c r="AT588" s="42">
        <f t="shared" si="814"/>
        <v>0.95833333333333337</v>
      </c>
      <c r="AU588" s="42">
        <f t="shared" si="815"/>
        <v>0</v>
      </c>
      <c r="AV588" s="42">
        <f t="shared" si="816"/>
        <v>1</v>
      </c>
      <c r="AW588" s="42">
        <f t="shared" si="817"/>
        <v>0.96388888888888891</v>
      </c>
      <c r="AX588" s="42">
        <f t="shared" si="818"/>
        <v>0.96666666666666667</v>
      </c>
      <c r="AY588" s="42">
        <f t="shared" si="819"/>
        <v>1</v>
      </c>
      <c r="AZ588" s="42">
        <f t="shared" si="820"/>
        <v>0.98333333333333328</v>
      </c>
      <c r="BA588" s="42">
        <f t="shared" si="821"/>
        <v>1</v>
      </c>
      <c r="BB588" s="42">
        <f t="shared" si="822"/>
        <v>1</v>
      </c>
      <c r="BC588" s="42">
        <f t="shared" si="823"/>
        <v>1</v>
      </c>
      <c r="BD588" s="42">
        <f t="shared" si="824"/>
        <v>0.98611111111111116</v>
      </c>
      <c r="BE588" s="42">
        <f t="shared" si="825"/>
        <v>1</v>
      </c>
      <c r="BF588" s="42">
        <f t="shared" si="826"/>
        <v>1</v>
      </c>
      <c r="BH588" s="41" t="s">
        <v>41</v>
      </c>
      <c r="BI588" s="38" t="s">
        <v>77</v>
      </c>
      <c r="BJ588" s="39" t="s">
        <v>140</v>
      </c>
      <c r="BK588" s="27">
        <v>360</v>
      </c>
      <c r="BL588" s="27">
        <v>0</v>
      </c>
      <c r="BM588" s="27">
        <v>345</v>
      </c>
      <c r="BN588" s="27">
        <v>0</v>
      </c>
      <c r="BO588" s="27">
        <v>360</v>
      </c>
      <c r="BP588" s="27">
        <v>347</v>
      </c>
      <c r="BQ588" s="27">
        <v>348</v>
      </c>
      <c r="BR588" s="27">
        <v>360</v>
      </c>
      <c r="BS588" s="27">
        <v>354</v>
      </c>
      <c r="BT588" s="27">
        <v>360</v>
      </c>
      <c r="BU588" s="27">
        <v>360</v>
      </c>
      <c r="BV588" s="27">
        <v>360</v>
      </c>
      <c r="BW588" s="27">
        <v>355</v>
      </c>
      <c r="BX588" s="27">
        <v>360</v>
      </c>
      <c r="BY588" s="27">
        <v>360</v>
      </c>
    </row>
    <row r="589" spans="2:77" x14ac:dyDescent="0.25">
      <c r="B589" s="41" t="s">
        <v>33</v>
      </c>
      <c r="C589" s="38" t="s">
        <v>158</v>
      </c>
      <c r="D589" s="39" t="s">
        <v>141</v>
      </c>
      <c r="E589" s="42">
        <f>IF(AR686&lt;0.75,1/0,IF(AR$687&lt;0.75,1/0,X589))</f>
        <v>-0.13661349380148746</v>
      </c>
      <c r="F589" s="42">
        <f>IF(AS686&lt;0.75,1/0,IF(AS$687&lt;0.75,1/0,Y589))</f>
        <v>-0.55687886283480537</v>
      </c>
      <c r="G589" s="42">
        <f>IF(AT686&lt;0.75,1/0,IF(AT$687&lt;0.75,1/0,Z589))</f>
        <v>-0.32762924746022315</v>
      </c>
      <c r="H589" s="42">
        <f>IF(AU686&lt;0.75,1/0,IF(AU$687&lt;0.75,1/0,AA589))</f>
        <v>-0.13768269448912351</v>
      </c>
      <c r="I589" s="42">
        <f>IF(AV686&lt;0.75,1/0,IF(AV$687&lt;0.75,1/0,AB589))</f>
        <v>-0.55195799153977365</v>
      </c>
      <c r="J589" s="42">
        <f>IF(AW686&lt;0.75,1/0,IF(AW$687&lt;0.75,1/0,AC589))</f>
        <v>-0.60907611629782732</v>
      </c>
      <c r="K589" s="42">
        <f>IF(AX686&lt;0.75,1/0,IF(AX$687&lt;0.75,1/0,AD589))</f>
        <v>-0.21202725654934795</v>
      </c>
      <c r="L589" s="42">
        <f>IF(AY686&lt;0.75,1/0,IF(AY$687&lt;0.75,1/0,AE589))</f>
        <v>-0.26236725991244969</v>
      </c>
      <c r="M589" s="42">
        <f>IF(AZ686&lt;0.75,1/0,IF(AZ$687&lt;0.75,1/0,AF589))</f>
        <v>-0.22968420570171466</v>
      </c>
      <c r="N589" s="42">
        <f>IF(BA686&lt;0.75,1/0,IF(BA$687&lt;0.75,1/0,AG589))</f>
        <v>-0.51950126980708355</v>
      </c>
      <c r="O589" s="42">
        <f>IF(BB686&lt;0.75,1/0,IF(BB$687&lt;0.75,1/0,AH589))</f>
        <v>-0.59114655886602785</v>
      </c>
      <c r="P589" s="42">
        <f>IF(BC686&lt;0.75,1/0,IF(BC$687&lt;0.75,1/0,AI589))</f>
        <v>-0.49141675459709733</v>
      </c>
      <c r="Q589" s="42" t="e">
        <f>IF(BD686&lt;0.75,1/0,IF(BD$687&lt;0.75,1/0,AJ589))</f>
        <v>#DIV/0!</v>
      </c>
      <c r="R589" s="42">
        <f>IF(BE686&lt;0.75,1/0,IF(BE$687&lt;0.75,1/0,AK589))</f>
        <v>-0.418824974382624</v>
      </c>
      <c r="S589" s="42" t="e">
        <f>IF(BF686&lt;0.75,1/0,IF(BF$687&lt;0.75,1/0,AL589))</f>
        <v>#DIV/0!</v>
      </c>
      <c r="U589" s="5" t="s">
        <v>33</v>
      </c>
      <c r="V589" s="6" t="s">
        <v>158</v>
      </c>
      <c r="W589" s="7" t="s">
        <v>141</v>
      </c>
      <c r="X589" s="1">
        <v>-0.13661349380148746</v>
      </c>
      <c r="Y589" s="1">
        <v>-0.55687886283480537</v>
      </c>
      <c r="Z589" s="1">
        <v>-0.32762924746022315</v>
      </c>
      <c r="AA589" s="1">
        <v>-0.13768269448912351</v>
      </c>
      <c r="AB589" s="1">
        <v>-0.55195799153977365</v>
      </c>
      <c r="AC589" s="1">
        <v>-0.60907611629782732</v>
      </c>
      <c r="AD589" s="1">
        <v>-0.21202725654934795</v>
      </c>
      <c r="AE589" s="1">
        <v>-0.26236725991244969</v>
      </c>
      <c r="AF589" s="1">
        <v>-0.22968420570171466</v>
      </c>
      <c r="AG589" s="1">
        <v>-0.51950126980708355</v>
      </c>
      <c r="AH589" s="1">
        <v>-0.59114655886602785</v>
      </c>
      <c r="AI589" s="1">
        <v>-0.49141675459709733</v>
      </c>
      <c r="AJ589" s="35"/>
      <c r="AK589" s="1">
        <v>-0.418824974382624</v>
      </c>
      <c r="AL589" s="35"/>
      <c r="AO589" s="41" t="s">
        <v>41</v>
      </c>
      <c r="AP589" s="38" t="s">
        <v>164</v>
      </c>
      <c r="AQ589" s="39" t="s">
        <v>140</v>
      </c>
      <c r="AR589" s="42">
        <f t="shared" si="827"/>
        <v>1</v>
      </c>
      <c r="AS589" s="42">
        <f t="shared" si="813"/>
        <v>0</v>
      </c>
      <c r="AT589" s="42">
        <f t="shared" si="814"/>
        <v>0.95833333333333337</v>
      </c>
      <c r="AU589" s="42">
        <f t="shared" si="815"/>
        <v>0</v>
      </c>
      <c r="AV589" s="42">
        <f t="shared" si="816"/>
        <v>0.97222222222222221</v>
      </c>
      <c r="AW589" s="42">
        <f t="shared" si="817"/>
        <v>0.96388888888888891</v>
      </c>
      <c r="AX589" s="42">
        <f t="shared" si="818"/>
        <v>0</v>
      </c>
      <c r="AY589" s="42">
        <f t="shared" si="819"/>
        <v>1</v>
      </c>
      <c r="AZ589" s="42">
        <f t="shared" si="820"/>
        <v>0.99444444444444446</v>
      </c>
      <c r="BA589" s="42">
        <f t="shared" si="821"/>
        <v>1</v>
      </c>
      <c r="BB589" s="42">
        <f t="shared" si="822"/>
        <v>1</v>
      </c>
      <c r="BC589" s="42">
        <f t="shared" si="823"/>
        <v>0.9916666666666667</v>
      </c>
      <c r="BD589" s="42">
        <f t="shared" si="824"/>
        <v>0</v>
      </c>
      <c r="BE589" s="42">
        <f t="shared" si="825"/>
        <v>1</v>
      </c>
      <c r="BF589" s="42">
        <f t="shared" si="826"/>
        <v>1</v>
      </c>
      <c r="BH589" s="41" t="s">
        <v>41</v>
      </c>
      <c r="BI589" s="38" t="s">
        <v>164</v>
      </c>
      <c r="BJ589" s="39" t="s">
        <v>140</v>
      </c>
      <c r="BK589" s="27">
        <v>360</v>
      </c>
      <c r="BL589" s="27">
        <v>0</v>
      </c>
      <c r="BM589" s="27">
        <v>345</v>
      </c>
      <c r="BN589" s="27">
        <v>0</v>
      </c>
      <c r="BO589" s="27">
        <v>350</v>
      </c>
      <c r="BP589" s="27">
        <v>347</v>
      </c>
      <c r="BQ589" s="27">
        <v>0</v>
      </c>
      <c r="BR589" s="27">
        <v>360</v>
      </c>
      <c r="BS589" s="27">
        <v>358</v>
      </c>
      <c r="BT589" s="27">
        <v>360</v>
      </c>
      <c r="BU589" s="27">
        <v>360</v>
      </c>
      <c r="BV589" s="27">
        <v>357</v>
      </c>
      <c r="BW589" s="27">
        <v>0</v>
      </c>
      <c r="BX589" s="27">
        <v>360</v>
      </c>
      <c r="BY589" s="27">
        <v>360</v>
      </c>
    </row>
    <row r="590" spans="2:77" x14ac:dyDescent="0.25">
      <c r="B590" s="41" t="s">
        <v>78</v>
      </c>
      <c r="C590" s="38" t="s">
        <v>153</v>
      </c>
      <c r="D590" s="39" t="s">
        <v>141</v>
      </c>
      <c r="E590" s="42">
        <f>IF(AR688&lt;0.75,1/0,IF(AR$694&lt;0.75,1/0,X590))</f>
        <v>1.009229097063745</v>
      </c>
      <c r="F590" s="42">
        <f>IF(AS688&lt;0.75,1/0,IF(AS$694&lt;0.75,1/0,Y590))</f>
        <v>0.13648277074355519</v>
      </c>
      <c r="G590" s="42">
        <f>IF(AT688&lt;0.75,1/0,IF(AT$694&lt;0.75,1/0,Z590))</f>
        <v>-0.59659055605869193</v>
      </c>
      <c r="H590" s="42" t="e">
        <f>IF(AU688&lt;0.75,1/0,IF(AU$694&lt;0.75,1/0,AA590))</f>
        <v>#DIV/0!</v>
      </c>
      <c r="I590" s="42">
        <f>IF(AV688&lt;0.75,1/0,IF(AV$694&lt;0.75,1/0,AB590))</f>
        <v>-0.26729514386918851</v>
      </c>
      <c r="J590" s="42">
        <f>IF(AW688&lt;0.75,1/0,IF(AW$694&lt;0.75,1/0,AC590))</f>
        <v>-0.30444495893808565</v>
      </c>
      <c r="K590" s="42" t="e">
        <f>IF(AX688&lt;0.75,1/0,IF(AX$694&lt;0.75,1/0,AD590))</f>
        <v>#DIV/0!</v>
      </c>
      <c r="L590" s="42">
        <f>IF(AY688&lt;0.75,1/0,IF(AY$694&lt;0.75,1/0,AE590))</f>
        <v>-0.5957965723737273</v>
      </c>
      <c r="M590" s="42">
        <f>IF(AZ688&lt;0.75,1/0,IF(AZ$694&lt;0.75,1/0,AF590))</f>
        <v>-0.32295404586337451</v>
      </c>
      <c r="N590" s="42">
        <f>IF(BA688&lt;0.75,1/0,IF(BA$694&lt;0.75,1/0,AG590))</f>
        <v>-0.38193520346840681</v>
      </c>
      <c r="O590" s="42" t="e">
        <f>IF(BB688&lt;0.75,1/0,IF(BB$694&lt;0.75,1/0,AH590))</f>
        <v>#DIV/0!</v>
      </c>
      <c r="P590" s="42">
        <f>IF(BC688&lt;0.75,1/0,IF(BC$694&lt;0.75,1/0,AI590))</f>
        <v>-0.44771581133194827</v>
      </c>
      <c r="Q590" s="42" t="e">
        <f>IF(BD688&lt;0.75,1/0,IF(BD$694&lt;0.75,1/0,AJ590))</f>
        <v>#DIV/0!</v>
      </c>
      <c r="R590" s="42">
        <f>IF(BE688&lt;0.75,1/0,IF(BE$694&lt;0.75,1/0,AK590))</f>
        <v>-0.32051546770870976</v>
      </c>
      <c r="S590" s="42" t="e">
        <f>IF(BF688&lt;0.75,1/0,IF(BF$694&lt;0.75,1/0,AL590))</f>
        <v>#DIV/0!</v>
      </c>
      <c r="U590" s="5" t="s">
        <v>78</v>
      </c>
      <c r="V590" s="6" t="s">
        <v>153</v>
      </c>
      <c r="W590" s="7" t="s">
        <v>141</v>
      </c>
      <c r="X590" s="1">
        <v>1.009229097063745</v>
      </c>
      <c r="Y590" s="1">
        <v>0.13648277074355519</v>
      </c>
      <c r="Z590" s="1">
        <v>-0.59659055605869193</v>
      </c>
      <c r="AA590" s="1" t="e">
        <v>#N/A</v>
      </c>
      <c r="AB590" s="1">
        <v>-0.26729514386918851</v>
      </c>
      <c r="AC590" s="1">
        <v>-0.30444495893808565</v>
      </c>
      <c r="AD590" s="1">
        <v>-0.37390556834754396</v>
      </c>
      <c r="AE590" s="1">
        <v>-0.5957965723737273</v>
      </c>
      <c r="AF590" s="1">
        <v>-0.32295404586337451</v>
      </c>
      <c r="AG590" s="1">
        <v>-0.38193520346840681</v>
      </c>
      <c r="AH590" s="1" t="e">
        <v>#N/A</v>
      </c>
      <c r="AI590" s="1">
        <v>-0.44771581133194827</v>
      </c>
      <c r="AJ590" s="35"/>
      <c r="AK590" s="1">
        <v>-0.32051546770870976</v>
      </c>
      <c r="AL590" s="35"/>
      <c r="AO590" s="41" t="s">
        <v>42</v>
      </c>
      <c r="AP590" s="38" t="s">
        <v>159</v>
      </c>
      <c r="AQ590" s="39" t="s">
        <v>140</v>
      </c>
      <c r="AR590" s="42">
        <f>BK590/360</f>
        <v>1</v>
      </c>
      <c r="AS590" s="42">
        <f t="shared" si="813"/>
        <v>0.9916666666666667</v>
      </c>
      <c r="AT590" s="42">
        <f t="shared" si="814"/>
        <v>0.95833333333333337</v>
      </c>
      <c r="AU590" s="42">
        <f t="shared" si="815"/>
        <v>0.99444444444444446</v>
      </c>
      <c r="AV590" s="42">
        <f t="shared" si="816"/>
        <v>1</v>
      </c>
      <c r="AW590" s="42">
        <f t="shared" si="817"/>
        <v>0.98888888888888893</v>
      </c>
      <c r="AX590" s="42">
        <f t="shared" si="818"/>
        <v>0.93888888888888888</v>
      </c>
      <c r="AY590" s="42">
        <f t="shared" si="819"/>
        <v>1</v>
      </c>
      <c r="AZ590" s="42">
        <f t="shared" si="820"/>
        <v>1</v>
      </c>
      <c r="BA590" s="42">
        <f t="shared" si="821"/>
        <v>1</v>
      </c>
      <c r="BB590" s="42">
        <f t="shared" si="822"/>
        <v>0</v>
      </c>
      <c r="BC590" s="42">
        <f t="shared" si="823"/>
        <v>0.99444444444444446</v>
      </c>
      <c r="BD590" s="42">
        <f t="shared" si="824"/>
        <v>1</v>
      </c>
      <c r="BE590" s="42">
        <f t="shared" si="825"/>
        <v>1</v>
      </c>
      <c r="BF590" s="42">
        <f t="shared" si="826"/>
        <v>1</v>
      </c>
      <c r="BH590" s="41" t="s">
        <v>42</v>
      </c>
      <c r="BI590" s="38" t="s">
        <v>159</v>
      </c>
      <c r="BJ590" s="39" t="s">
        <v>140</v>
      </c>
      <c r="BK590" s="27">
        <v>360</v>
      </c>
      <c r="BL590" s="27">
        <v>357</v>
      </c>
      <c r="BM590" s="27">
        <v>345</v>
      </c>
      <c r="BN590" s="27">
        <v>358</v>
      </c>
      <c r="BO590" s="27">
        <v>360</v>
      </c>
      <c r="BP590" s="27">
        <v>356</v>
      </c>
      <c r="BQ590" s="27">
        <v>338</v>
      </c>
      <c r="BR590" s="27">
        <v>360</v>
      </c>
      <c r="BS590" s="27">
        <v>360</v>
      </c>
      <c r="BT590" s="27">
        <v>360</v>
      </c>
      <c r="BU590" s="27">
        <v>0</v>
      </c>
      <c r="BV590" s="27">
        <v>358</v>
      </c>
      <c r="BW590" s="27">
        <v>360</v>
      </c>
      <c r="BX590" s="27">
        <v>360</v>
      </c>
      <c r="BY590" s="27">
        <v>360</v>
      </c>
    </row>
    <row r="591" spans="2:77" x14ac:dyDescent="0.25">
      <c r="B591" s="41" t="s">
        <v>78</v>
      </c>
      <c r="C591" s="38" t="s">
        <v>154</v>
      </c>
      <c r="D591" s="39" t="s">
        <v>141</v>
      </c>
      <c r="E591" s="42">
        <f>IF(AR689&lt;0.75,1/0,IF(AR$694&lt;0.75,1/0,X591))</f>
        <v>-8.8169999629239881E-2</v>
      </c>
      <c r="F591" s="42">
        <f>IF(AS689&lt;0.75,1/0,IF(AS$694&lt;0.75,1/0,Y591))</f>
        <v>0.13578340947770751</v>
      </c>
      <c r="G591" s="42">
        <f>IF(AT689&lt;0.75,1/0,IF(AT$694&lt;0.75,1/0,Z591))</f>
        <v>-0.30385526293427101</v>
      </c>
      <c r="H591" s="42">
        <f>IF(AU689&lt;0.75,1/0,IF(AU$694&lt;0.75,1/0,AA591))</f>
        <v>1.4796121841594734</v>
      </c>
      <c r="I591" s="42">
        <f>IF(AV689&lt;0.75,1/0,IF(AV$694&lt;0.75,1/0,AB591))</f>
        <v>-3.3260967178993739E-2</v>
      </c>
      <c r="J591" s="42">
        <f>IF(AW689&lt;0.75,1/0,IF(AW$694&lt;0.75,1/0,AC591))</f>
        <v>-5.4365870253301973E-2</v>
      </c>
      <c r="K591" s="42" t="e">
        <f>IF(AX689&lt;0.75,1/0,IF(AX$694&lt;0.75,1/0,AD591))</f>
        <v>#DIV/0!</v>
      </c>
      <c r="L591" s="42">
        <f>IF(AY689&lt;0.75,1/0,IF(AY$694&lt;0.75,1/0,AE591))</f>
        <v>-0.32472460695302696</v>
      </c>
      <c r="M591" s="42">
        <f>IF(AZ689&lt;0.75,1/0,IF(AZ$694&lt;0.75,1/0,AF591))</f>
        <v>-4.7277280925545728E-2</v>
      </c>
      <c r="N591" s="42">
        <f>IF(BA689&lt;0.75,1/0,IF(BA$694&lt;0.75,1/0,AG591))</f>
        <v>-0.14458752924596752</v>
      </c>
      <c r="O591" s="42">
        <f>IF(BB689&lt;0.75,1/0,IF(BB$694&lt;0.75,1/0,AH591))</f>
        <v>-0.11056479236843852</v>
      </c>
      <c r="P591" s="42">
        <f>IF(BC689&lt;0.75,1/0,IF(BC$694&lt;0.75,1/0,AI591))</f>
        <v>-0.33582462273910962</v>
      </c>
      <c r="Q591" s="42" t="e">
        <f>IF(BD689&lt;0.75,1/0,IF(BD$694&lt;0.75,1/0,AJ591))</f>
        <v>#DIV/0!</v>
      </c>
      <c r="R591" s="42">
        <f>IF(BE689&lt;0.75,1/0,IF(BE$694&lt;0.75,1/0,AK591))</f>
        <v>-5.3557918717914599E-2</v>
      </c>
      <c r="S591" s="42" t="e">
        <f>IF(BF689&lt;0.75,1/0,IF(BF$694&lt;0.75,1/0,AL591))</f>
        <v>#DIV/0!</v>
      </c>
      <c r="U591" s="5" t="s">
        <v>78</v>
      </c>
      <c r="V591" s="6" t="s">
        <v>154</v>
      </c>
      <c r="W591" s="7" t="s">
        <v>141</v>
      </c>
      <c r="X591" s="1">
        <v>-8.8169999629239881E-2</v>
      </c>
      <c r="Y591" s="1">
        <v>0.13578340947770751</v>
      </c>
      <c r="Z591" s="1">
        <v>-0.30385526293427101</v>
      </c>
      <c r="AA591" s="1">
        <v>1.4796121841594734</v>
      </c>
      <c r="AB591" s="1">
        <v>-3.3260967178993739E-2</v>
      </c>
      <c r="AC591" s="1">
        <v>-5.4365870253301973E-2</v>
      </c>
      <c r="AD591" s="1">
        <v>-0.10824930618456596</v>
      </c>
      <c r="AE591" s="1">
        <v>-0.32472460695302696</v>
      </c>
      <c r="AF591" s="1">
        <v>-4.7277280925545728E-2</v>
      </c>
      <c r="AG591" s="1">
        <v>-0.14458752924596752</v>
      </c>
      <c r="AH591" s="1">
        <v>-0.11056479236843852</v>
      </c>
      <c r="AI591" s="1">
        <v>-0.33582462273910962</v>
      </c>
      <c r="AJ591" s="35"/>
      <c r="AK591" s="1">
        <v>-5.3557918717914599E-2</v>
      </c>
      <c r="AL591" s="35"/>
      <c r="AO591" s="41" t="s">
        <v>42</v>
      </c>
      <c r="AP591" s="38" t="s">
        <v>160</v>
      </c>
      <c r="AQ591" s="39" t="s">
        <v>140</v>
      </c>
      <c r="AR591" s="42">
        <f t="shared" ref="AR591:AR596" si="828">BK591/360</f>
        <v>1</v>
      </c>
      <c r="AS591" s="42">
        <f t="shared" si="813"/>
        <v>0.96388888888888891</v>
      </c>
      <c r="AT591" s="42">
        <f t="shared" si="814"/>
        <v>0.94444444444444442</v>
      </c>
      <c r="AU591" s="42">
        <f t="shared" si="815"/>
        <v>0.97777777777777775</v>
      </c>
      <c r="AV591" s="42">
        <f t="shared" si="816"/>
        <v>1</v>
      </c>
      <c r="AW591" s="42">
        <f t="shared" si="817"/>
        <v>0.98611111111111116</v>
      </c>
      <c r="AX591" s="42">
        <f t="shared" si="818"/>
        <v>0.98888888888888893</v>
      </c>
      <c r="AY591" s="42">
        <f t="shared" si="819"/>
        <v>1</v>
      </c>
      <c r="AZ591" s="42">
        <f t="shared" si="820"/>
        <v>1</v>
      </c>
      <c r="BA591" s="42">
        <f t="shared" si="821"/>
        <v>1</v>
      </c>
      <c r="BB591" s="42">
        <f t="shared" si="822"/>
        <v>1</v>
      </c>
      <c r="BC591" s="42">
        <f t="shared" si="823"/>
        <v>0.99722222222222223</v>
      </c>
      <c r="BD591" s="42">
        <f t="shared" si="824"/>
        <v>0.98611111111111116</v>
      </c>
      <c r="BE591" s="42">
        <f t="shared" si="825"/>
        <v>1</v>
      </c>
      <c r="BF591" s="42">
        <f t="shared" si="826"/>
        <v>1</v>
      </c>
      <c r="BH591" s="41" t="s">
        <v>42</v>
      </c>
      <c r="BI591" s="38" t="s">
        <v>160</v>
      </c>
      <c r="BJ591" s="39" t="s">
        <v>140</v>
      </c>
      <c r="BK591" s="27">
        <v>360</v>
      </c>
      <c r="BL591" s="27">
        <v>347</v>
      </c>
      <c r="BM591" s="27">
        <v>340</v>
      </c>
      <c r="BN591" s="27">
        <v>352</v>
      </c>
      <c r="BO591" s="27">
        <v>360</v>
      </c>
      <c r="BP591" s="27">
        <v>355</v>
      </c>
      <c r="BQ591" s="27">
        <v>356</v>
      </c>
      <c r="BR591" s="27">
        <v>360</v>
      </c>
      <c r="BS591" s="27">
        <v>360</v>
      </c>
      <c r="BT591" s="27">
        <v>360</v>
      </c>
      <c r="BU591" s="27">
        <v>360</v>
      </c>
      <c r="BV591" s="27">
        <v>359</v>
      </c>
      <c r="BW591" s="27">
        <v>355</v>
      </c>
      <c r="BX591" s="27">
        <v>360</v>
      </c>
      <c r="BY591" s="27">
        <v>360</v>
      </c>
    </row>
    <row r="592" spans="2:77" x14ac:dyDescent="0.25">
      <c r="B592" s="41" t="s">
        <v>78</v>
      </c>
      <c r="C592" s="38" t="s">
        <v>155</v>
      </c>
      <c r="D592" s="39" t="s">
        <v>141</v>
      </c>
      <c r="E592" s="42">
        <f>IF(AR690&lt;0.75,1/0,IF(AR$694&lt;0.75,1/0,X592))</f>
        <v>0.32100430732051977</v>
      </c>
      <c r="F592" s="42">
        <f>IF(AS690&lt;0.75,1/0,IF(AS$694&lt;0.75,1/0,Y592))</f>
        <v>0.51865886559630758</v>
      </c>
      <c r="G592" s="42" t="e">
        <f>IF(AT690&lt;0.75,1/0,IF(AT$694&lt;0.75,1/0,Z592))</f>
        <v>#DIV/0!</v>
      </c>
      <c r="H592" s="42">
        <f>IF(AU690&lt;0.75,1/0,IF(AU$694&lt;0.75,1/0,AA592))</f>
        <v>3.9836361864229684</v>
      </c>
      <c r="I592" s="42">
        <f>IF(AV690&lt;0.75,1/0,IF(AV$694&lt;0.75,1/0,AB592))</f>
        <v>0.30737239321308274</v>
      </c>
      <c r="J592" s="42">
        <f>IF(AW690&lt;0.75,1/0,IF(AW$694&lt;0.75,1/0,AC592))</f>
        <v>0.13479141951785945</v>
      </c>
      <c r="K592" s="42" t="e">
        <f>IF(AX690&lt;0.75,1/0,IF(AX$694&lt;0.75,1/0,AD592))</f>
        <v>#DIV/0!</v>
      </c>
      <c r="L592" s="42">
        <f>IF(AY690&lt;0.75,1/0,IF(AY$694&lt;0.75,1/0,AE592))</f>
        <v>-0.31599621441092707</v>
      </c>
      <c r="M592" s="42">
        <f>IF(AZ690&lt;0.75,1/0,IF(AZ$694&lt;0.75,1/0,AF592))</f>
        <v>-0.10569314892248283</v>
      </c>
      <c r="N592" s="42">
        <f>IF(BA690&lt;0.75,1/0,IF(BA$694&lt;0.75,1/0,AG592))</f>
        <v>-0.18711049580141648</v>
      </c>
      <c r="O592" s="42">
        <f>IF(BB690&lt;0.75,1/0,IF(BB$694&lt;0.75,1/0,AH592))</f>
        <v>0.47727426070034662</v>
      </c>
      <c r="P592" s="42">
        <f>IF(BC690&lt;0.75,1/0,IF(BC$694&lt;0.75,1/0,AI592))</f>
        <v>-0.20510503244904954</v>
      </c>
      <c r="Q592" s="42" t="e">
        <f>IF(BD690&lt;0.75,1/0,IF(BD$694&lt;0.75,1/0,AJ592))</f>
        <v>#DIV/0!</v>
      </c>
      <c r="R592" s="42">
        <f>IF(BE690&lt;0.75,1/0,IF(BE$694&lt;0.75,1/0,AK592))</f>
        <v>8.0806721496148759E-2</v>
      </c>
      <c r="S592" s="42" t="e">
        <f>IF(BF690&lt;0.75,1/0,IF(BF$694&lt;0.75,1/0,AL592))</f>
        <v>#DIV/0!</v>
      </c>
      <c r="U592" s="5" t="s">
        <v>78</v>
      </c>
      <c r="V592" s="6" t="s">
        <v>155</v>
      </c>
      <c r="W592" s="7" t="s">
        <v>141</v>
      </c>
      <c r="X592" s="1">
        <v>0.32100430732051977</v>
      </c>
      <c r="Y592" s="1">
        <v>0.51865886559630758</v>
      </c>
      <c r="Z592" s="1">
        <v>-0.33985875002594657</v>
      </c>
      <c r="AA592" s="1">
        <v>3.9836361864229684</v>
      </c>
      <c r="AB592" s="1">
        <v>0.30737239321308274</v>
      </c>
      <c r="AC592" s="1">
        <v>0.13479141951785945</v>
      </c>
      <c r="AD592" s="1">
        <v>-0.27534635286745712</v>
      </c>
      <c r="AE592" s="1">
        <v>-0.31599621441092707</v>
      </c>
      <c r="AF592" s="1">
        <v>-0.10569314892248283</v>
      </c>
      <c r="AG592" s="1">
        <v>-0.18711049580141648</v>
      </c>
      <c r="AH592" s="1">
        <v>0.47727426070034662</v>
      </c>
      <c r="AI592" s="1">
        <v>-0.20510503244904954</v>
      </c>
      <c r="AJ592" s="35"/>
      <c r="AK592" s="1">
        <v>8.0806721496148759E-2</v>
      </c>
      <c r="AL592" s="35"/>
      <c r="AO592" s="41" t="s">
        <v>42</v>
      </c>
      <c r="AP592" s="38" t="s">
        <v>161</v>
      </c>
      <c r="AQ592" s="39" t="s">
        <v>140</v>
      </c>
      <c r="AR592" s="42">
        <f t="shared" si="828"/>
        <v>1</v>
      </c>
      <c r="AS592" s="42">
        <f t="shared" si="813"/>
        <v>0.99444444444444446</v>
      </c>
      <c r="AT592" s="42">
        <f t="shared" si="814"/>
        <v>0.95833333333333337</v>
      </c>
      <c r="AU592" s="42">
        <f t="shared" si="815"/>
        <v>0</v>
      </c>
      <c r="AV592" s="42">
        <f t="shared" si="816"/>
        <v>1</v>
      </c>
      <c r="AW592" s="42">
        <f t="shared" si="817"/>
        <v>0.9916666666666667</v>
      </c>
      <c r="AX592" s="42">
        <f t="shared" si="818"/>
        <v>0.98611111111111116</v>
      </c>
      <c r="AY592" s="42">
        <f t="shared" si="819"/>
        <v>1</v>
      </c>
      <c r="AZ592" s="42">
        <f t="shared" si="820"/>
        <v>1</v>
      </c>
      <c r="BA592" s="42">
        <f t="shared" si="821"/>
        <v>1</v>
      </c>
      <c r="BB592" s="42">
        <f t="shared" si="822"/>
        <v>1</v>
      </c>
      <c r="BC592" s="42">
        <f t="shared" si="823"/>
        <v>1</v>
      </c>
      <c r="BD592" s="42">
        <f t="shared" si="824"/>
        <v>1</v>
      </c>
      <c r="BE592" s="42">
        <f t="shared" si="825"/>
        <v>1</v>
      </c>
      <c r="BF592" s="42">
        <f t="shared" si="826"/>
        <v>1</v>
      </c>
      <c r="BH592" s="41" t="s">
        <v>42</v>
      </c>
      <c r="BI592" s="38" t="s">
        <v>161</v>
      </c>
      <c r="BJ592" s="39" t="s">
        <v>140</v>
      </c>
      <c r="BK592" s="27">
        <v>360</v>
      </c>
      <c r="BL592" s="27">
        <v>358</v>
      </c>
      <c r="BM592" s="27">
        <v>345</v>
      </c>
      <c r="BN592" s="27">
        <v>0</v>
      </c>
      <c r="BO592" s="27">
        <v>360</v>
      </c>
      <c r="BP592" s="27">
        <v>357</v>
      </c>
      <c r="BQ592" s="27">
        <v>355</v>
      </c>
      <c r="BR592" s="27">
        <v>360</v>
      </c>
      <c r="BS592" s="27">
        <v>360</v>
      </c>
      <c r="BT592" s="27">
        <v>360</v>
      </c>
      <c r="BU592" s="27">
        <v>360</v>
      </c>
      <c r="BV592" s="27">
        <v>360</v>
      </c>
      <c r="BW592" s="27">
        <v>360</v>
      </c>
      <c r="BX592" s="27">
        <v>360</v>
      </c>
      <c r="BY592" s="27">
        <v>360</v>
      </c>
    </row>
    <row r="593" spans="2:77" x14ac:dyDescent="0.25">
      <c r="B593" s="41" t="s">
        <v>78</v>
      </c>
      <c r="C593" s="38" t="s">
        <v>156</v>
      </c>
      <c r="D593" s="39" t="s">
        <v>141</v>
      </c>
      <c r="E593" s="42">
        <f>IF(AR691&lt;0.75,1/0,IF(AR$694&lt;0.75,1/0,X593))</f>
        <v>-0.22502385604262742</v>
      </c>
      <c r="F593" s="42">
        <f>IF(AS691&lt;0.75,1/0,IF(AS$694&lt;0.75,1/0,Y593))</f>
        <v>7.2535573805015074E-2</v>
      </c>
      <c r="G593" s="42">
        <f>IF(AT691&lt;0.75,1/0,IF(AT$694&lt;0.75,1/0,Z593))</f>
        <v>-0.63914063730184412</v>
      </c>
      <c r="H593" s="42">
        <f>IF(AU691&lt;0.75,1/0,IF(AU$694&lt;0.75,1/0,AA593))</f>
        <v>0.68342868681767088</v>
      </c>
      <c r="I593" s="42">
        <f>IF(AV691&lt;0.75,1/0,IF(AV$694&lt;0.75,1/0,AB593))</f>
        <v>-6.6820465611776236E-2</v>
      </c>
      <c r="J593" s="42">
        <f>IF(AW691&lt;0.75,1/0,IF(AW$694&lt;0.75,1/0,AC593))</f>
        <v>0.10667793926300506</v>
      </c>
      <c r="K593" s="42" t="e">
        <f>IF(AX691&lt;0.75,1/0,IF(AX$694&lt;0.75,1/0,AD593))</f>
        <v>#DIV/0!</v>
      </c>
      <c r="L593" s="42">
        <f>IF(AY691&lt;0.75,1/0,IF(AY$694&lt;0.75,1/0,AE593))</f>
        <v>-0.47581824014938845</v>
      </c>
      <c r="M593" s="42">
        <f>IF(AZ691&lt;0.75,1/0,IF(AZ$694&lt;0.75,1/0,AF593))</f>
        <v>-0.50514869378679383</v>
      </c>
      <c r="N593" s="42">
        <f>IF(BA691&lt;0.75,1/0,IF(BA$694&lt;0.75,1/0,AG593))</f>
        <v>-0.32247904311610887</v>
      </c>
      <c r="O593" s="42">
        <f>IF(BB691&lt;0.75,1/0,IF(BB$694&lt;0.75,1/0,AH593))</f>
        <v>-0.31023343695561612</v>
      </c>
      <c r="P593" s="42">
        <f>IF(BC691&lt;0.75,1/0,IF(BC$694&lt;0.75,1/0,AI593))</f>
        <v>-0.35065803241332794</v>
      </c>
      <c r="Q593" s="42" t="e">
        <f>IF(BD691&lt;0.75,1/0,IF(BD$694&lt;0.75,1/0,AJ593))</f>
        <v>#DIV/0!</v>
      </c>
      <c r="R593" s="42">
        <f>IF(BE691&lt;0.75,1/0,IF(BE$694&lt;0.75,1/0,AK593))</f>
        <v>-0.20038675997782984</v>
      </c>
      <c r="S593" s="42" t="e">
        <f>IF(BF691&lt;0.75,1/0,IF(BF$694&lt;0.75,1/0,AL593))</f>
        <v>#DIV/0!</v>
      </c>
      <c r="U593" s="5" t="s">
        <v>78</v>
      </c>
      <c r="V593" s="6" t="s">
        <v>156</v>
      </c>
      <c r="W593" s="7" t="s">
        <v>141</v>
      </c>
      <c r="X593" s="1">
        <v>-0.22502385604262742</v>
      </c>
      <c r="Y593" s="1">
        <v>7.2535573805015074E-2</v>
      </c>
      <c r="Z593" s="1">
        <v>-0.63914063730184412</v>
      </c>
      <c r="AA593" s="1">
        <v>0.68342868681767088</v>
      </c>
      <c r="AB593" s="1">
        <v>-6.6820465611776236E-2</v>
      </c>
      <c r="AC593" s="1">
        <v>0.10667793926300506</v>
      </c>
      <c r="AD593" s="1">
        <v>-0.20750310596456278</v>
      </c>
      <c r="AE593" s="1">
        <v>-0.47581824014938845</v>
      </c>
      <c r="AF593" s="1">
        <v>-0.50514869378679383</v>
      </c>
      <c r="AG593" s="1">
        <v>-0.32247904311610887</v>
      </c>
      <c r="AH593" s="1">
        <v>-0.31023343695561612</v>
      </c>
      <c r="AI593" s="1">
        <v>-0.35065803241332794</v>
      </c>
      <c r="AJ593" s="35"/>
      <c r="AK593" s="1">
        <v>-0.20038675997782984</v>
      </c>
      <c r="AL593" s="35"/>
      <c r="AO593" s="41" t="s">
        <v>42</v>
      </c>
      <c r="AP593" s="38" t="s">
        <v>162</v>
      </c>
      <c r="AQ593" s="39" t="s">
        <v>140</v>
      </c>
      <c r="AR593" s="42">
        <f t="shared" si="828"/>
        <v>1</v>
      </c>
      <c r="AS593" s="42">
        <f t="shared" si="813"/>
        <v>0</v>
      </c>
      <c r="AT593" s="42">
        <f t="shared" si="814"/>
        <v>0.9916666666666667</v>
      </c>
      <c r="AU593" s="42">
        <f t="shared" si="815"/>
        <v>0</v>
      </c>
      <c r="AV593" s="42">
        <f t="shared" si="816"/>
        <v>0.98888888888888893</v>
      </c>
      <c r="AW593" s="42">
        <f t="shared" si="817"/>
        <v>0.97222222222222221</v>
      </c>
      <c r="AX593" s="42">
        <f t="shared" si="818"/>
        <v>0.9916666666666667</v>
      </c>
      <c r="AY593" s="42">
        <f t="shared" si="819"/>
        <v>1</v>
      </c>
      <c r="AZ593" s="42">
        <f t="shared" si="820"/>
        <v>1</v>
      </c>
      <c r="BA593" s="42">
        <f t="shared" si="821"/>
        <v>1</v>
      </c>
      <c r="BB593" s="42">
        <f t="shared" si="822"/>
        <v>1</v>
      </c>
      <c r="BC593" s="42">
        <f t="shared" si="823"/>
        <v>1</v>
      </c>
      <c r="BD593" s="42">
        <f t="shared" si="824"/>
        <v>1</v>
      </c>
      <c r="BE593" s="42">
        <f t="shared" si="825"/>
        <v>1</v>
      </c>
      <c r="BF593" s="42">
        <f t="shared" si="826"/>
        <v>1</v>
      </c>
      <c r="BH593" s="41" t="s">
        <v>42</v>
      </c>
      <c r="BI593" s="38" t="s">
        <v>162</v>
      </c>
      <c r="BJ593" s="39" t="s">
        <v>140</v>
      </c>
      <c r="BK593" s="27">
        <v>360</v>
      </c>
      <c r="BL593" s="27">
        <v>0</v>
      </c>
      <c r="BM593" s="27">
        <v>357</v>
      </c>
      <c r="BN593" s="27">
        <v>0</v>
      </c>
      <c r="BO593" s="27">
        <v>356</v>
      </c>
      <c r="BP593" s="27">
        <v>350</v>
      </c>
      <c r="BQ593" s="27">
        <v>357</v>
      </c>
      <c r="BR593" s="27">
        <v>360</v>
      </c>
      <c r="BS593" s="27">
        <v>360</v>
      </c>
      <c r="BT593" s="27">
        <v>360</v>
      </c>
      <c r="BU593" s="27">
        <v>360</v>
      </c>
      <c r="BV593" s="27">
        <v>360</v>
      </c>
      <c r="BW593" s="27">
        <v>360</v>
      </c>
      <c r="BX593" s="27">
        <v>360</v>
      </c>
      <c r="BY593" s="27">
        <v>360</v>
      </c>
    </row>
    <row r="594" spans="2:77" x14ac:dyDescent="0.25">
      <c r="B594" s="41" t="s">
        <v>78</v>
      </c>
      <c r="C594" s="38" t="s">
        <v>157</v>
      </c>
      <c r="D594" s="39" t="s">
        <v>141</v>
      </c>
      <c r="E594" s="42">
        <f>IF(AR692&lt;0.75,1/0,IF(AR$694&lt;0.75,1/0,X594))</f>
        <v>-5.9751978179569343E-2</v>
      </c>
      <c r="F594" s="42">
        <f>IF(AS692&lt;0.75,1/0,IF(AS$694&lt;0.75,1/0,Y594))</f>
        <v>0.4718182705412064</v>
      </c>
      <c r="G594" s="42">
        <f>IF(AT692&lt;0.75,1/0,IF(AT$694&lt;0.75,1/0,Z594))</f>
        <v>-0.34863340200516002</v>
      </c>
      <c r="H594" s="42">
        <f>IF(AU692&lt;0.75,1/0,IF(AU$694&lt;0.75,1/0,AA594))</f>
        <v>0.76797115926408033</v>
      </c>
      <c r="I594" s="42">
        <f>IF(AV692&lt;0.75,1/0,IF(AV$694&lt;0.75,1/0,AB594))</f>
        <v>6.0464746759031796E-2</v>
      </c>
      <c r="J594" s="42">
        <f>IF(AW692&lt;0.75,1/0,IF(AW$694&lt;0.75,1/0,AC594))</f>
        <v>0.26748577057793321</v>
      </c>
      <c r="K594" s="42" t="e">
        <f>IF(AX692&lt;0.75,1/0,IF(AX$694&lt;0.75,1/0,AD594))</f>
        <v>#DIV/0!</v>
      </c>
      <c r="L594" s="42">
        <f>IF(AY692&lt;0.75,1/0,IF(AY$694&lt;0.75,1/0,AE594))</f>
        <v>-0.68953769810326127</v>
      </c>
      <c r="M594" s="42">
        <f>IF(AZ692&lt;0.75,1/0,IF(AZ$694&lt;0.75,1/0,AF594))</f>
        <v>0.22651588065447648</v>
      </c>
      <c r="N594" s="42">
        <f>IF(BA692&lt;0.75,1/0,IF(BA$694&lt;0.75,1/0,AG594))</f>
        <v>-0.34798461346713683</v>
      </c>
      <c r="O594" s="42">
        <f>IF(BB692&lt;0.75,1/0,IF(BB$694&lt;0.75,1/0,AH594))</f>
        <v>-0.43208773410984369</v>
      </c>
      <c r="P594" s="42">
        <f>IF(BC692&lt;0.75,1/0,IF(BC$694&lt;0.75,1/0,AI594))</f>
        <v>-0.47485085397558202</v>
      </c>
      <c r="Q594" s="42" t="e">
        <f>IF(BD692&lt;0.75,1/0,IF(BD$694&lt;0.75,1/0,AJ594))</f>
        <v>#DIV/0!</v>
      </c>
      <c r="R594" s="42">
        <f>IF(BE692&lt;0.75,1/0,IF(BE$694&lt;0.75,1/0,AK594))</f>
        <v>-0.28407120000902963</v>
      </c>
      <c r="S594" s="42" t="e">
        <f>IF(BF692&lt;0.75,1/0,IF(BF$694&lt;0.75,1/0,AL594))</f>
        <v>#DIV/0!</v>
      </c>
      <c r="U594" s="5" t="s">
        <v>78</v>
      </c>
      <c r="V594" s="6" t="s">
        <v>157</v>
      </c>
      <c r="W594" s="7" t="s">
        <v>141</v>
      </c>
      <c r="X594" s="1">
        <v>-5.9751978179569343E-2</v>
      </c>
      <c r="Y594" s="1">
        <v>0.4718182705412064</v>
      </c>
      <c r="Z594" s="1">
        <v>-0.34863340200516002</v>
      </c>
      <c r="AA594" s="1">
        <v>0.76797115926408033</v>
      </c>
      <c r="AB594" s="1">
        <v>6.0464746759031796E-2</v>
      </c>
      <c r="AC594" s="1">
        <v>0.26748577057793321</v>
      </c>
      <c r="AD594" s="1">
        <v>-0.47075095710069248</v>
      </c>
      <c r="AE594" s="1">
        <v>-0.68953769810326127</v>
      </c>
      <c r="AF594" s="1">
        <v>0.22651588065447648</v>
      </c>
      <c r="AG594" s="1">
        <v>-0.34798461346713683</v>
      </c>
      <c r="AH594" s="1">
        <v>-0.43208773410984369</v>
      </c>
      <c r="AI594" s="1">
        <v>-0.47485085397558202</v>
      </c>
      <c r="AJ594" s="35"/>
      <c r="AK594" s="1">
        <v>-0.28407120000902963</v>
      </c>
      <c r="AL594" s="35"/>
      <c r="AO594" s="41" t="s">
        <v>42</v>
      </c>
      <c r="AP594" s="38" t="s">
        <v>163</v>
      </c>
      <c r="AQ594" s="39" t="s">
        <v>140</v>
      </c>
      <c r="AR594" s="42">
        <f t="shared" si="828"/>
        <v>1</v>
      </c>
      <c r="AS594" s="42">
        <f t="shared" si="813"/>
        <v>0</v>
      </c>
      <c r="AT594" s="42">
        <f t="shared" si="814"/>
        <v>0.95833333333333337</v>
      </c>
      <c r="AU594" s="42">
        <f t="shared" si="815"/>
        <v>0</v>
      </c>
      <c r="AV594" s="42">
        <f t="shared" si="816"/>
        <v>0.97222222222222221</v>
      </c>
      <c r="AW594" s="42">
        <f t="shared" si="817"/>
        <v>0.96666666666666667</v>
      </c>
      <c r="AX594" s="42">
        <f t="shared" si="818"/>
        <v>0.39444444444444443</v>
      </c>
      <c r="AY594" s="42">
        <f t="shared" si="819"/>
        <v>1</v>
      </c>
      <c r="AZ594" s="42">
        <f t="shared" si="820"/>
        <v>1</v>
      </c>
      <c r="BA594" s="42">
        <f t="shared" si="821"/>
        <v>1</v>
      </c>
      <c r="BB594" s="42">
        <f t="shared" si="822"/>
        <v>1</v>
      </c>
      <c r="BC594" s="42">
        <f t="shared" si="823"/>
        <v>1</v>
      </c>
      <c r="BD594" s="42">
        <f t="shared" si="824"/>
        <v>0.98611111111111116</v>
      </c>
      <c r="BE594" s="42">
        <f t="shared" si="825"/>
        <v>1</v>
      </c>
      <c r="BF594" s="42">
        <f t="shared" si="826"/>
        <v>1</v>
      </c>
      <c r="BH594" s="41" t="s">
        <v>42</v>
      </c>
      <c r="BI594" s="38" t="s">
        <v>163</v>
      </c>
      <c r="BJ594" s="39" t="s">
        <v>140</v>
      </c>
      <c r="BK594" s="27">
        <v>360</v>
      </c>
      <c r="BL594" s="27">
        <v>0</v>
      </c>
      <c r="BM594" s="27">
        <v>345</v>
      </c>
      <c r="BN594" s="27">
        <v>0</v>
      </c>
      <c r="BO594" s="27">
        <v>350</v>
      </c>
      <c r="BP594" s="27">
        <v>348</v>
      </c>
      <c r="BQ594" s="27">
        <v>142</v>
      </c>
      <c r="BR594" s="27">
        <v>360</v>
      </c>
      <c r="BS594" s="27">
        <v>360</v>
      </c>
      <c r="BT594" s="27">
        <v>360</v>
      </c>
      <c r="BU594" s="27">
        <v>360</v>
      </c>
      <c r="BV594" s="27">
        <v>360</v>
      </c>
      <c r="BW594" s="27">
        <v>355</v>
      </c>
      <c r="BX594" s="27">
        <v>360</v>
      </c>
      <c r="BY594" s="27">
        <v>360</v>
      </c>
    </row>
    <row r="595" spans="2:77" x14ac:dyDescent="0.25">
      <c r="B595" s="41" t="s">
        <v>78</v>
      </c>
      <c r="C595" s="38" t="s">
        <v>158</v>
      </c>
      <c r="D595" s="39" t="s">
        <v>141</v>
      </c>
      <c r="E595" s="42">
        <f>IF(AR693&lt;0.75,1/0,IF(AR$694&lt;0.75,1/0,X595))</f>
        <v>-8.9762397767880309E-2</v>
      </c>
      <c r="F595" s="42">
        <f>IF(AS693&lt;0.75,1/0,IF(AS$694&lt;0.75,1/0,Y595))</f>
        <v>8.4203022386171611E-2</v>
      </c>
      <c r="G595" s="42">
        <f>IF(AT693&lt;0.75,1/0,IF(AT$694&lt;0.75,1/0,Z595))</f>
        <v>-0.25878706249192795</v>
      </c>
      <c r="H595" s="42">
        <f>IF(AU693&lt;0.75,1/0,IF(AU$694&lt;0.75,1/0,AA595))</f>
        <v>1.1192186385690981</v>
      </c>
      <c r="I595" s="42">
        <f>IF(AV693&lt;0.75,1/0,IF(AV$694&lt;0.75,1/0,AB595))</f>
        <v>-0.19279036088235413</v>
      </c>
      <c r="J595" s="42">
        <f>IF(AW693&lt;0.75,1/0,IF(AW$694&lt;0.75,1/0,AC595))</f>
        <v>-7.5555721086056904E-3</v>
      </c>
      <c r="K595" s="42" t="e">
        <f>IF(AX693&lt;0.75,1/0,IF(AX$694&lt;0.75,1/0,AD595))</f>
        <v>#DIV/0!</v>
      </c>
      <c r="L595" s="42">
        <f>IF(AY693&lt;0.75,1/0,IF(AY$694&lt;0.75,1/0,AE595))</f>
        <v>-0.31217684159343906</v>
      </c>
      <c r="M595" s="42">
        <f>IF(AZ693&lt;0.75,1/0,IF(AZ$694&lt;0.75,1/0,AF595))</f>
        <v>-0.27490753911806487</v>
      </c>
      <c r="N595" s="42">
        <f>IF(BA693&lt;0.75,1/0,IF(BA$694&lt;0.75,1/0,AG595))</f>
        <v>-0.25266387651158495</v>
      </c>
      <c r="O595" s="42">
        <f>IF(BB693&lt;0.75,1/0,IF(BB$694&lt;0.75,1/0,AH595))</f>
        <v>-0.32010244625352502</v>
      </c>
      <c r="P595" s="42">
        <f>IF(BC693&lt;0.75,1/0,IF(BC$694&lt;0.75,1/0,AI595))</f>
        <v>-0.12694318741353861</v>
      </c>
      <c r="Q595" s="42" t="e">
        <f>IF(BD693&lt;0.75,1/0,IF(BD$694&lt;0.75,1/0,AJ595))</f>
        <v>#DIV/0!</v>
      </c>
      <c r="R595" s="42">
        <f>IF(BE693&lt;0.75,1/0,IF(BE$694&lt;0.75,1/0,AK595))</f>
        <v>-0.11936303555481309</v>
      </c>
      <c r="S595" s="42" t="e">
        <f>IF(BF693&lt;0.75,1/0,IF(BF$694&lt;0.75,1/0,AL595))</f>
        <v>#DIV/0!</v>
      </c>
      <c r="U595" s="5" t="s">
        <v>78</v>
      </c>
      <c r="V595" s="6" t="s">
        <v>158</v>
      </c>
      <c r="W595" s="7" t="s">
        <v>141</v>
      </c>
      <c r="X595" s="1">
        <v>-8.9762397767880309E-2</v>
      </c>
      <c r="Y595" s="1">
        <v>8.4203022386171611E-2</v>
      </c>
      <c r="Z595" s="1">
        <v>-0.25878706249192795</v>
      </c>
      <c r="AA595" s="1">
        <v>1.1192186385690981</v>
      </c>
      <c r="AB595" s="1">
        <v>-0.19279036088235413</v>
      </c>
      <c r="AC595" s="1">
        <v>-7.5555721086056904E-3</v>
      </c>
      <c r="AD595" s="1">
        <v>-0.21285498476253251</v>
      </c>
      <c r="AE595" s="1">
        <v>-0.31217684159343906</v>
      </c>
      <c r="AF595" s="1">
        <v>-0.27490753911806487</v>
      </c>
      <c r="AG595" s="1">
        <v>-0.25266387651158495</v>
      </c>
      <c r="AH595" s="1">
        <v>-0.32010244625352502</v>
      </c>
      <c r="AI595" s="1">
        <v>-0.12694318741353861</v>
      </c>
      <c r="AJ595" s="35"/>
      <c r="AK595" s="1">
        <v>-0.11936303555481309</v>
      </c>
      <c r="AL595" s="35"/>
      <c r="AO595" s="41" t="s">
        <v>42</v>
      </c>
      <c r="AP595" s="38" t="s">
        <v>77</v>
      </c>
      <c r="AQ595" s="39" t="s">
        <v>140</v>
      </c>
      <c r="AR595" s="42">
        <f t="shared" si="828"/>
        <v>1</v>
      </c>
      <c r="AS595" s="42">
        <f t="shared" si="813"/>
        <v>0</v>
      </c>
      <c r="AT595" s="42">
        <f t="shared" si="814"/>
        <v>0.94444444444444442</v>
      </c>
      <c r="AU595" s="42">
        <f t="shared" si="815"/>
        <v>0</v>
      </c>
      <c r="AV595" s="42">
        <f t="shared" si="816"/>
        <v>0.98333333333333328</v>
      </c>
      <c r="AW595" s="42">
        <f t="shared" si="817"/>
        <v>0.96388888888888891</v>
      </c>
      <c r="AX595" s="42">
        <f t="shared" si="818"/>
        <v>0.97222222222222221</v>
      </c>
      <c r="AY595" s="42">
        <f t="shared" si="819"/>
        <v>1</v>
      </c>
      <c r="AZ595" s="42">
        <f t="shared" si="820"/>
        <v>1</v>
      </c>
      <c r="BA595" s="42">
        <f t="shared" si="821"/>
        <v>1</v>
      </c>
      <c r="BB595" s="42">
        <f t="shared" si="822"/>
        <v>1</v>
      </c>
      <c r="BC595" s="42">
        <f t="shared" si="823"/>
        <v>1</v>
      </c>
      <c r="BD595" s="42">
        <f t="shared" si="824"/>
        <v>0.98055555555555551</v>
      </c>
      <c r="BE595" s="42">
        <f t="shared" si="825"/>
        <v>1</v>
      </c>
      <c r="BF595" s="42">
        <f t="shared" si="826"/>
        <v>1</v>
      </c>
      <c r="BH595" s="41" t="s">
        <v>42</v>
      </c>
      <c r="BI595" s="38" t="s">
        <v>77</v>
      </c>
      <c r="BJ595" s="39" t="s">
        <v>140</v>
      </c>
      <c r="BK595" s="27">
        <v>360</v>
      </c>
      <c r="BL595" s="27">
        <v>0</v>
      </c>
      <c r="BM595" s="27">
        <v>340</v>
      </c>
      <c r="BN595" s="27">
        <v>0</v>
      </c>
      <c r="BO595" s="27">
        <v>354</v>
      </c>
      <c r="BP595" s="27">
        <v>347</v>
      </c>
      <c r="BQ595" s="27">
        <v>350</v>
      </c>
      <c r="BR595" s="27">
        <v>360</v>
      </c>
      <c r="BS595" s="27">
        <v>360</v>
      </c>
      <c r="BT595" s="27">
        <v>360</v>
      </c>
      <c r="BU595" s="27">
        <v>360</v>
      </c>
      <c r="BV595" s="27">
        <v>360</v>
      </c>
      <c r="BW595" s="27">
        <v>353</v>
      </c>
      <c r="BX595" s="27">
        <v>360</v>
      </c>
      <c r="BY595" s="27">
        <v>360</v>
      </c>
    </row>
    <row r="596" spans="2:77" x14ac:dyDescent="0.25">
      <c r="B596" s="41" t="s">
        <v>79</v>
      </c>
      <c r="C596" s="38" t="s">
        <v>153</v>
      </c>
      <c r="D596" s="39" t="s">
        <v>141</v>
      </c>
      <c r="E596" s="42">
        <f>IF(AR695&lt;0.75,1/0,IF(AR$701&lt;0.75,1/0,X596))</f>
        <v>0.13279649818301986</v>
      </c>
      <c r="F596" s="42" t="e">
        <f>IF(AS695&lt;0.75,1/0,IF(AS$701&lt;0.75,1/0,Y596))</f>
        <v>#DIV/0!</v>
      </c>
      <c r="G596" s="42">
        <f>IF(AT695&lt;0.75,1/0,IF(AT$701&lt;0.75,1/0,Z596))</f>
        <v>-0.52607041750437233</v>
      </c>
      <c r="H596" s="42" t="e">
        <f>IF(AU695&lt;0.75,1/0,IF(AU$701&lt;0.75,1/0,AA596))</f>
        <v>#DIV/0!</v>
      </c>
      <c r="I596" s="42">
        <f>IF(AV695&lt;0.75,1/0,IF(AV$701&lt;0.75,1/0,AB596))</f>
        <v>-0.49760160458780323</v>
      </c>
      <c r="J596" s="42">
        <f>IF(AW695&lt;0.75,1/0,IF(AW$701&lt;0.75,1/0,AC596))</f>
        <v>-0.37883651286173103</v>
      </c>
      <c r="K596" s="42" t="e">
        <f>IF(AX695&lt;0.75,1/0,IF(AX$701&lt;0.75,1/0,AD596))</f>
        <v>#DIV/0!</v>
      </c>
      <c r="L596" s="42">
        <f>IF(AY695&lt;0.75,1/0,IF(AY$701&lt;0.75,1/0,AE596))</f>
        <v>-0.31726552182125922</v>
      </c>
      <c r="M596" s="42">
        <f>IF(AZ695&lt;0.75,1/0,IF(AZ$701&lt;0.75,1/0,AF596))</f>
        <v>4.8663534227347149E-2</v>
      </c>
      <c r="N596" s="42">
        <f>IF(BA695&lt;0.75,1/0,IF(BA$701&lt;0.75,1/0,AG596))</f>
        <v>-0.26920284188125354</v>
      </c>
      <c r="O596" s="42" t="e">
        <f>IF(BB695&lt;0.75,1/0,IF(BB$701&lt;0.75,1/0,AH596))</f>
        <v>#DIV/0!</v>
      </c>
      <c r="P596" s="42">
        <f>IF(BC695&lt;0.75,1/0,IF(BC$701&lt;0.75,1/0,AI596))</f>
        <v>-0.41976950486845854</v>
      </c>
      <c r="Q596" s="42" t="e">
        <f>IF(BD695&lt;0.75,1/0,IF(BD$701&lt;0.75,1/0,AJ596))</f>
        <v>#DIV/0!</v>
      </c>
      <c r="R596" s="42">
        <f>IF(BE695&lt;0.75,1/0,IF(BE$701&lt;0.75,1/0,AK596))</f>
        <v>-0.34963037755515325</v>
      </c>
      <c r="S596" s="42" t="e">
        <f>IF(BF695&lt;0.75,1/0,IF(BF$701&lt;0.75,1/0,AL596))</f>
        <v>#DIV/0!</v>
      </c>
      <c r="U596" s="5" t="s">
        <v>79</v>
      </c>
      <c r="V596" s="6" t="s">
        <v>153</v>
      </c>
      <c r="W596" s="7" t="s">
        <v>141</v>
      </c>
      <c r="X596" s="1">
        <v>0.13279649818301986</v>
      </c>
      <c r="Y596" s="1">
        <v>7.2331245101492581E-2</v>
      </c>
      <c r="Z596" s="1">
        <v>-0.52607041750437233</v>
      </c>
      <c r="AA596" s="1" t="e">
        <v>#N/A</v>
      </c>
      <c r="AB596" s="1">
        <v>-0.49760160458780323</v>
      </c>
      <c r="AC596" s="1">
        <v>-0.37883651286173103</v>
      </c>
      <c r="AD596" s="1" t="e">
        <v>#N/A</v>
      </c>
      <c r="AE596" s="1">
        <v>-0.31726552182125922</v>
      </c>
      <c r="AF596" s="1">
        <v>4.8663534227347149E-2</v>
      </c>
      <c r="AG596" s="1">
        <v>-0.26920284188125354</v>
      </c>
      <c r="AH596" s="1" t="e">
        <v>#N/A</v>
      </c>
      <c r="AI596" s="1">
        <v>-0.41976950486845854</v>
      </c>
      <c r="AJ596" s="35"/>
      <c r="AK596" s="1">
        <v>-0.34963037755515325</v>
      </c>
      <c r="AL596" s="35"/>
      <c r="AO596" s="41" t="s">
        <v>42</v>
      </c>
      <c r="AP596" s="38" t="s">
        <v>164</v>
      </c>
      <c r="AQ596" s="39" t="s">
        <v>140</v>
      </c>
      <c r="AR596" s="42">
        <f t="shared" si="828"/>
        <v>0.99444444444444446</v>
      </c>
      <c r="AS596" s="42">
        <f t="shared" si="813"/>
        <v>0</v>
      </c>
      <c r="AT596" s="42">
        <f t="shared" si="814"/>
        <v>0.95833333333333337</v>
      </c>
      <c r="AU596" s="42">
        <f t="shared" si="815"/>
        <v>0</v>
      </c>
      <c r="AV596" s="42">
        <f t="shared" si="816"/>
        <v>0.96111111111111114</v>
      </c>
      <c r="AW596" s="42">
        <f t="shared" si="817"/>
        <v>0.97222222222222221</v>
      </c>
      <c r="AX596" s="42">
        <f t="shared" si="818"/>
        <v>0</v>
      </c>
      <c r="AY596" s="42">
        <f t="shared" si="819"/>
        <v>1</v>
      </c>
      <c r="AZ596" s="42">
        <f t="shared" si="820"/>
        <v>0.97499999999999998</v>
      </c>
      <c r="BA596" s="42">
        <f t="shared" si="821"/>
        <v>0.99722222222222223</v>
      </c>
      <c r="BB596" s="42">
        <f t="shared" si="822"/>
        <v>1</v>
      </c>
      <c r="BC596" s="42">
        <f t="shared" si="823"/>
        <v>0</v>
      </c>
      <c r="BD596" s="42">
        <f t="shared" si="824"/>
        <v>0</v>
      </c>
      <c r="BE596" s="42">
        <f t="shared" si="825"/>
        <v>1</v>
      </c>
      <c r="BF596" s="42">
        <f t="shared" si="826"/>
        <v>1</v>
      </c>
      <c r="BH596" s="41" t="s">
        <v>42</v>
      </c>
      <c r="BI596" s="38" t="s">
        <v>164</v>
      </c>
      <c r="BJ596" s="39" t="s">
        <v>140</v>
      </c>
      <c r="BK596" s="27">
        <v>358</v>
      </c>
      <c r="BL596" s="27">
        <v>0</v>
      </c>
      <c r="BM596" s="27">
        <v>345</v>
      </c>
      <c r="BN596" s="27">
        <v>0</v>
      </c>
      <c r="BO596" s="27">
        <v>346</v>
      </c>
      <c r="BP596" s="27">
        <v>350</v>
      </c>
      <c r="BQ596" s="27">
        <v>0</v>
      </c>
      <c r="BR596" s="27">
        <v>360</v>
      </c>
      <c r="BS596" s="27">
        <v>351</v>
      </c>
      <c r="BT596" s="27">
        <v>359</v>
      </c>
      <c r="BU596" s="27">
        <v>360</v>
      </c>
      <c r="BV596" s="27">
        <v>0</v>
      </c>
      <c r="BW596" s="27">
        <v>0</v>
      </c>
      <c r="BX596" s="27">
        <v>360</v>
      </c>
      <c r="BY596" s="27">
        <v>360</v>
      </c>
    </row>
    <row r="597" spans="2:77" x14ac:dyDescent="0.25">
      <c r="B597" s="41" t="s">
        <v>79</v>
      </c>
      <c r="C597" s="38" t="s">
        <v>154</v>
      </c>
      <c r="D597" s="39" t="s">
        <v>141</v>
      </c>
      <c r="E597" s="42">
        <f>IF(AR696&lt;0.75,1/0,IF(AR$701&lt;0.75,1/0,X597))</f>
        <v>-0.27090708834867416</v>
      </c>
      <c r="F597" s="42" t="e">
        <f>IF(AS696&lt;0.75,1/0,IF(AS$701&lt;0.75,1/0,Y597))</f>
        <v>#DIV/0!</v>
      </c>
      <c r="G597" s="42">
        <f>IF(AT696&lt;0.75,1/0,IF(AT$701&lt;0.75,1/0,Z597))</f>
        <v>-0.13819798389021354</v>
      </c>
      <c r="H597" s="42">
        <f>IF(AU696&lt;0.75,1/0,IF(AU$701&lt;0.75,1/0,AA597))</f>
        <v>0.45599614551091694</v>
      </c>
      <c r="I597" s="42">
        <f>IF(AV696&lt;0.75,1/0,IF(AV$701&lt;0.75,1/0,AB597))</f>
        <v>-0.14898891550207027</v>
      </c>
      <c r="J597" s="42">
        <f>IF(AW696&lt;0.75,1/0,IF(AW$701&lt;0.75,1/0,AC597))</f>
        <v>0.54483101329122929</v>
      </c>
      <c r="K597" s="42" t="e">
        <f>IF(AX696&lt;0.75,1/0,IF(AX$701&lt;0.75,1/0,AD597))</f>
        <v>#DIV/0!</v>
      </c>
      <c r="L597" s="42">
        <f>IF(AY696&lt;0.75,1/0,IF(AY$701&lt;0.75,1/0,AE597))</f>
        <v>-0.34336247364833516</v>
      </c>
      <c r="M597" s="42">
        <f>IF(AZ696&lt;0.75,1/0,IF(AZ$701&lt;0.75,1/0,AF597))</f>
        <v>2.1439947897857081E-2</v>
      </c>
      <c r="N597" s="42">
        <f>IF(BA696&lt;0.75,1/0,IF(BA$701&lt;0.75,1/0,AG597))</f>
        <v>-2.093521294773848E-2</v>
      </c>
      <c r="O597" s="42">
        <f>IF(BB696&lt;0.75,1/0,IF(BB$701&lt;0.75,1/0,AH597))</f>
        <v>-0.19780668130952672</v>
      </c>
      <c r="P597" s="42">
        <f>IF(BC696&lt;0.75,1/0,IF(BC$701&lt;0.75,1/0,AI597))</f>
        <v>-0.14804833262804717</v>
      </c>
      <c r="Q597" s="42" t="e">
        <f>IF(BD696&lt;0.75,1/0,IF(BD$701&lt;0.75,1/0,AJ597))</f>
        <v>#DIV/0!</v>
      </c>
      <c r="R597" s="42">
        <f>IF(BE696&lt;0.75,1/0,IF(BE$701&lt;0.75,1/0,AK597))</f>
        <v>-0.10465148112357991</v>
      </c>
      <c r="S597" s="42" t="e">
        <f>IF(BF696&lt;0.75,1/0,IF(BF$701&lt;0.75,1/0,AL597))</f>
        <v>#DIV/0!</v>
      </c>
      <c r="U597" s="5" t="s">
        <v>79</v>
      </c>
      <c r="V597" s="6" t="s">
        <v>154</v>
      </c>
      <c r="W597" s="7" t="s">
        <v>141</v>
      </c>
      <c r="X597" s="1">
        <v>-0.27090708834867416</v>
      </c>
      <c r="Y597" s="1">
        <v>-4.2921655059104058E-2</v>
      </c>
      <c r="Z597" s="1">
        <v>-0.13819798389021354</v>
      </c>
      <c r="AA597" s="1">
        <v>0.45599614551091694</v>
      </c>
      <c r="AB597" s="1">
        <v>-0.14898891550207027</v>
      </c>
      <c r="AC597" s="1">
        <v>0.54483101329122929</v>
      </c>
      <c r="AD597" s="1" t="e">
        <v>#N/A</v>
      </c>
      <c r="AE597" s="1">
        <v>-0.34336247364833516</v>
      </c>
      <c r="AF597" s="1">
        <v>2.1439947897857081E-2</v>
      </c>
      <c r="AG597" s="1">
        <v>-2.093521294773848E-2</v>
      </c>
      <c r="AH597" s="1">
        <v>-0.19780668130952672</v>
      </c>
      <c r="AI597" s="1">
        <v>-0.14804833262804717</v>
      </c>
      <c r="AJ597" s="35"/>
      <c r="AK597" s="1">
        <v>-0.10465148112357991</v>
      </c>
      <c r="AL597" s="35"/>
      <c r="AO597" s="41" t="s">
        <v>43</v>
      </c>
      <c r="AP597" s="38" t="s">
        <v>159</v>
      </c>
      <c r="AQ597" s="39" t="s">
        <v>140</v>
      </c>
      <c r="AR597" s="42">
        <f>BK597/384</f>
        <v>1</v>
      </c>
      <c r="AS597" s="42">
        <f t="shared" ref="AS597:AS603" si="829">BL597/384</f>
        <v>0.99479166666666663</v>
      </c>
      <c r="AT597" s="42">
        <f t="shared" ref="AT597:AT603" si="830">BM597/384</f>
        <v>0.95833333333333337</v>
      </c>
      <c r="AU597" s="42">
        <f t="shared" ref="AU597:AU603" si="831">BN597/384</f>
        <v>0.99479166666666663</v>
      </c>
      <c r="AV597" s="42">
        <f t="shared" ref="AV597:AV603" si="832">BO597/384</f>
        <v>1</v>
      </c>
      <c r="AW597" s="42">
        <f t="shared" ref="AW597:AW603" si="833">BP597/384</f>
        <v>0.98958333333333337</v>
      </c>
      <c r="AX597" s="42">
        <f t="shared" ref="AX597:AX603" si="834">BQ597/384</f>
        <v>0.98177083333333337</v>
      </c>
      <c r="AY597" s="42">
        <f t="shared" ref="AY597:AY603" si="835">BR597/384</f>
        <v>1</v>
      </c>
      <c r="AZ597" s="42">
        <f t="shared" ref="AZ597:AZ603" si="836">BS597/384</f>
        <v>1</v>
      </c>
      <c r="BA597" s="42">
        <f t="shared" ref="BA597:BA603" si="837">BT597/384</f>
        <v>0.99479166666666663</v>
      </c>
      <c r="BB597" s="42">
        <f t="shared" ref="BB597:BB603" si="838">BU597/384</f>
        <v>0</v>
      </c>
      <c r="BC597" s="42">
        <f t="shared" ref="BC597:BC603" si="839">BV597/384</f>
        <v>0.99739583333333337</v>
      </c>
      <c r="BD597" s="42">
        <f t="shared" ref="BD597:BD603" si="840">BW597/384</f>
        <v>1</v>
      </c>
      <c r="BE597" s="42">
        <f t="shared" ref="BE597:BE603" si="841">BX597/384</f>
        <v>1</v>
      </c>
      <c r="BF597" s="42">
        <f t="shared" ref="BF597:BF603" si="842">BY597/384</f>
        <v>1</v>
      </c>
      <c r="BH597" s="41" t="s">
        <v>43</v>
      </c>
      <c r="BI597" s="38" t="s">
        <v>159</v>
      </c>
      <c r="BJ597" s="39" t="s">
        <v>140</v>
      </c>
      <c r="BK597" s="27">
        <v>384</v>
      </c>
      <c r="BL597" s="27">
        <v>382</v>
      </c>
      <c r="BM597" s="27">
        <v>368</v>
      </c>
      <c r="BN597" s="27">
        <v>382</v>
      </c>
      <c r="BO597" s="27">
        <v>384</v>
      </c>
      <c r="BP597" s="27">
        <v>380</v>
      </c>
      <c r="BQ597" s="27">
        <v>377</v>
      </c>
      <c r="BR597" s="27">
        <v>384</v>
      </c>
      <c r="BS597" s="27">
        <v>384</v>
      </c>
      <c r="BT597" s="27">
        <v>382</v>
      </c>
      <c r="BU597" s="27">
        <v>0</v>
      </c>
      <c r="BV597" s="27">
        <v>383</v>
      </c>
      <c r="BW597" s="27">
        <v>384</v>
      </c>
      <c r="BX597" s="27">
        <v>384</v>
      </c>
      <c r="BY597" s="27">
        <v>384</v>
      </c>
    </row>
    <row r="598" spans="2:77" x14ac:dyDescent="0.25">
      <c r="B598" s="41" t="s">
        <v>79</v>
      </c>
      <c r="C598" s="38" t="s">
        <v>155</v>
      </c>
      <c r="D598" s="39" t="s">
        <v>141</v>
      </c>
      <c r="E598" s="42">
        <f>IF(AR697&lt;0.75,1/0,IF(AR$701&lt;0.75,1/0,X598))</f>
        <v>-0.40388237996783827</v>
      </c>
      <c r="F598" s="42" t="e">
        <f>IF(AS697&lt;0.75,1/0,IF(AS$701&lt;0.75,1/0,Y598))</f>
        <v>#DIV/0!</v>
      </c>
      <c r="G598" s="42">
        <f>IF(AT697&lt;0.75,1/0,IF(AT$701&lt;0.75,1/0,Z598))</f>
        <v>-0.49157717964601455</v>
      </c>
      <c r="H598" s="42" t="e">
        <f>IF(AU697&lt;0.75,1/0,IF(AU$701&lt;0.75,1/0,AA598))</f>
        <v>#DIV/0!</v>
      </c>
      <c r="I598" s="42">
        <f>IF(AV697&lt;0.75,1/0,IF(AV$701&lt;0.75,1/0,AB598))</f>
        <v>-0.23784195418929244</v>
      </c>
      <c r="J598" s="42">
        <f>IF(AW697&lt;0.75,1/0,IF(AW$701&lt;0.75,1/0,AC598))</f>
        <v>-3.1942184482884772E-2</v>
      </c>
      <c r="K598" s="42" t="e">
        <f>IF(AX697&lt;0.75,1/0,IF(AX$701&lt;0.75,1/0,AD598))</f>
        <v>#DIV/0!</v>
      </c>
      <c r="L598" s="42">
        <f>IF(AY697&lt;0.75,1/0,IF(AY$701&lt;0.75,1/0,AE598))</f>
        <v>-9.2803793456051054E-2</v>
      </c>
      <c r="M598" s="42">
        <f>IF(AZ697&lt;0.75,1/0,IF(AZ$701&lt;0.75,1/0,AF598))</f>
        <v>0.28623812214964461</v>
      </c>
      <c r="N598" s="42">
        <f>IF(BA697&lt;0.75,1/0,IF(BA$701&lt;0.75,1/0,AG598))</f>
        <v>-0.44063259868591242</v>
      </c>
      <c r="O598" s="42">
        <f>IF(BB697&lt;0.75,1/0,IF(BB$701&lt;0.75,1/0,AH598))</f>
        <v>0.43024006056210595</v>
      </c>
      <c r="P598" s="42">
        <f>IF(BC697&lt;0.75,1/0,IF(BC$701&lt;0.75,1/0,AI598))</f>
        <v>-0.26864526663876043</v>
      </c>
      <c r="Q598" s="42" t="e">
        <f>IF(BD697&lt;0.75,1/0,IF(BD$701&lt;0.75,1/0,AJ598))</f>
        <v>#DIV/0!</v>
      </c>
      <c r="R598" s="42">
        <f>IF(BE697&lt;0.75,1/0,IF(BE$701&lt;0.75,1/0,AK598))</f>
        <v>-0.14820401081992829</v>
      </c>
      <c r="S598" s="42" t="e">
        <f>IF(BF697&lt;0.75,1/0,IF(BF$701&lt;0.75,1/0,AL598))</f>
        <v>#DIV/0!</v>
      </c>
      <c r="U598" s="5" t="s">
        <v>79</v>
      </c>
      <c r="V598" s="6" t="s">
        <v>155</v>
      </c>
      <c r="W598" s="7" t="s">
        <v>141</v>
      </c>
      <c r="X598" s="1">
        <v>-0.40388237996783827</v>
      </c>
      <c r="Y598" s="1">
        <v>-0.35541847861753273</v>
      </c>
      <c r="Z598" s="1">
        <v>-0.49157717964601455</v>
      </c>
      <c r="AA598" s="1">
        <v>-0.31550736682528646</v>
      </c>
      <c r="AB598" s="1">
        <v>-0.23784195418929244</v>
      </c>
      <c r="AC598" s="1">
        <v>-3.1942184482884772E-2</v>
      </c>
      <c r="AD598" s="1" t="e">
        <v>#N/A</v>
      </c>
      <c r="AE598" s="1">
        <v>-9.2803793456051054E-2</v>
      </c>
      <c r="AF598" s="1">
        <v>0.28623812214964461</v>
      </c>
      <c r="AG598" s="1">
        <v>-0.44063259868591242</v>
      </c>
      <c r="AH598" s="1">
        <v>0.43024006056210595</v>
      </c>
      <c r="AI598" s="1">
        <v>-0.26864526663876043</v>
      </c>
      <c r="AJ598" s="35"/>
      <c r="AK598" s="1">
        <v>-0.14820401081992829</v>
      </c>
      <c r="AL598" s="35"/>
      <c r="AO598" s="41" t="s">
        <v>43</v>
      </c>
      <c r="AP598" s="38" t="s">
        <v>160</v>
      </c>
      <c r="AQ598" s="39" t="s">
        <v>140</v>
      </c>
      <c r="AR598" s="42">
        <f t="shared" ref="AR598:AR603" si="843">BK598/384</f>
        <v>1</v>
      </c>
      <c r="AS598" s="42">
        <f t="shared" si="829"/>
        <v>0.984375</v>
      </c>
      <c r="AT598" s="42">
        <f t="shared" si="830"/>
        <v>0.95833333333333337</v>
      </c>
      <c r="AU598" s="42">
        <f t="shared" si="831"/>
        <v>0.9921875</v>
      </c>
      <c r="AV598" s="42">
        <f t="shared" si="832"/>
        <v>1</v>
      </c>
      <c r="AW598" s="42">
        <f t="shared" si="833"/>
        <v>0.98958333333333337</v>
      </c>
      <c r="AX598" s="42">
        <f t="shared" si="834"/>
        <v>0.95833333333333337</v>
      </c>
      <c r="AY598" s="42">
        <f t="shared" si="835"/>
        <v>1</v>
      </c>
      <c r="AZ598" s="42">
        <f t="shared" si="836"/>
        <v>1</v>
      </c>
      <c r="BA598" s="42">
        <f t="shared" si="837"/>
        <v>1</v>
      </c>
      <c r="BB598" s="42">
        <f t="shared" si="838"/>
        <v>1</v>
      </c>
      <c r="BC598" s="42">
        <f t="shared" si="839"/>
        <v>0.99739583333333337</v>
      </c>
      <c r="BD598" s="42">
        <f t="shared" si="840"/>
        <v>0.98697916666666663</v>
      </c>
      <c r="BE598" s="42">
        <f t="shared" si="841"/>
        <v>1</v>
      </c>
      <c r="BF598" s="42">
        <f t="shared" si="842"/>
        <v>1</v>
      </c>
      <c r="BH598" s="41" t="s">
        <v>43</v>
      </c>
      <c r="BI598" s="38" t="s">
        <v>160</v>
      </c>
      <c r="BJ598" s="39" t="s">
        <v>140</v>
      </c>
      <c r="BK598" s="27">
        <v>384</v>
      </c>
      <c r="BL598" s="27">
        <v>378</v>
      </c>
      <c r="BM598" s="27">
        <v>368</v>
      </c>
      <c r="BN598" s="27">
        <v>381</v>
      </c>
      <c r="BO598" s="27">
        <v>384</v>
      </c>
      <c r="BP598" s="27">
        <v>380</v>
      </c>
      <c r="BQ598" s="27">
        <v>368</v>
      </c>
      <c r="BR598" s="27">
        <v>384</v>
      </c>
      <c r="BS598" s="27">
        <v>384</v>
      </c>
      <c r="BT598" s="27">
        <v>384</v>
      </c>
      <c r="BU598" s="27">
        <v>384</v>
      </c>
      <c r="BV598" s="27">
        <v>383</v>
      </c>
      <c r="BW598" s="27">
        <v>379</v>
      </c>
      <c r="BX598" s="27">
        <v>384</v>
      </c>
      <c r="BY598" s="27">
        <v>384</v>
      </c>
    </row>
    <row r="599" spans="2:77" x14ac:dyDescent="0.25">
      <c r="B599" s="41" t="s">
        <v>79</v>
      </c>
      <c r="C599" s="38" t="s">
        <v>156</v>
      </c>
      <c r="D599" s="39" t="s">
        <v>141</v>
      </c>
      <c r="E599" s="42">
        <f>IF(AR698&lt;0.75,1/0,IF(AR$701&lt;0.75,1/0,X599))</f>
        <v>-0.4572701413870992</v>
      </c>
      <c r="F599" s="42" t="e">
        <f>IF(AS698&lt;0.75,1/0,IF(AS$701&lt;0.75,1/0,Y599))</f>
        <v>#DIV/0!</v>
      </c>
      <c r="G599" s="42">
        <f>IF(AT698&lt;0.75,1/0,IF(AT$701&lt;0.75,1/0,Z599))</f>
        <v>-0.36893982402280023</v>
      </c>
      <c r="H599" s="42">
        <f>IF(AU698&lt;0.75,1/0,IF(AU$701&lt;0.75,1/0,AA599))</f>
        <v>-0.10691322627665278</v>
      </c>
      <c r="I599" s="42">
        <f>IF(AV698&lt;0.75,1/0,IF(AV$701&lt;0.75,1/0,AB599))</f>
        <v>-0.31061162190720271</v>
      </c>
      <c r="J599" s="42">
        <f>IF(AW698&lt;0.75,1/0,IF(AW$701&lt;0.75,1/0,AC599))</f>
        <v>3.9046996177964255E-2</v>
      </c>
      <c r="K599" s="42" t="e">
        <f>IF(AX698&lt;0.75,1/0,IF(AX$701&lt;0.75,1/0,AD599))</f>
        <v>#DIV/0!</v>
      </c>
      <c r="L599" s="42">
        <f>IF(AY698&lt;0.75,1/0,IF(AY$701&lt;0.75,1/0,AE599))</f>
        <v>-0.19009021515784497</v>
      </c>
      <c r="M599" s="42">
        <f>IF(AZ698&lt;0.75,1/0,IF(AZ$701&lt;0.75,1/0,AF599))</f>
        <v>0.77031917175222775</v>
      </c>
      <c r="N599" s="42">
        <f>IF(BA698&lt;0.75,1/0,IF(BA$701&lt;0.75,1/0,AG599))</f>
        <v>-0.2364983459380825</v>
      </c>
      <c r="O599" s="42">
        <f>IF(BB698&lt;0.75,1/0,IF(BB$701&lt;0.75,1/0,AH599))</f>
        <v>-0.20601015188043426</v>
      </c>
      <c r="P599" s="42">
        <f>IF(BC698&lt;0.75,1/0,IF(BC$701&lt;0.75,1/0,AI599))</f>
        <v>-9.2709111608010764E-2</v>
      </c>
      <c r="Q599" s="42" t="e">
        <f>IF(BD698&lt;0.75,1/0,IF(BD$701&lt;0.75,1/0,AJ599))</f>
        <v>#DIV/0!</v>
      </c>
      <c r="R599" s="42">
        <f>IF(BE698&lt;0.75,1/0,IF(BE$701&lt;0.75,1/0,AK599))</f>
        <v>-0.16655975053216154</v>
      </c>
      <c r="S599" s="42" t="e">
        <f>IF(BF698&lt;0.75,1/0,IF(BF$701&lt;0.75,1/0,AL599))</f>
        <v>#DIV/0!</v>
      </c>
      <c r="U599" s="5" t="s">
        <v>79</v>
      </c>
      <c r="V599" s="6" t="s">
        <v>156</v>
      </c>
      <c r="W599" s="7" t="s">
        <v>141</v>
      </c>
      <c r="X599" s="1">
        <v>-0.4572701413870992</v>
      </c>
      <c r="Y599" s="1">
        <v>-0.50742064427373734</v>
      </c>
      <c r="Z599" s="1">
        <v>-0.36893982402280023</v>
      </c>
      <c r="AA599" s="1">
        <v>-0.10691322627665278</v>
      </c>
      <c r="AB599" s="1">
        <v>-0.31061162190720271</v>
      </c>
      <c r="AC599" s="1">
        <v>3.9046996177964255E-2</v>
      </c>
      <c r="AD599" s="1" t="e">
        <v>#N/A</v>
      </c>
      <c r="AE599" s="1">
        <v>-0.19009021515784497</v>
      </c>
      <c r="AF599" s="1">
        <v>0.77031917175222775</v>
      </c>
      <c r="AG599" s="1">
        <v>-0.2364983459380825</v>
      </c>
      <c r="AH599" s="1">
        <v>-0.20601015188043426</v>
      </c>
      <c r="AI599" s="1">
        <v>-9.2709111608010764E-2</v>
      </c>
      <c r="AJ599" s="35"/>
      <c r="AK599" s="1">
        <v>-0.16655975053216154</v>
      </c>
      <c r="AL599" s="35"/>
      <c r="AO599" s="41" t="s">
        <v>43</v>
      </c>
      <c r="AP599" s="38" t="s">
        <v>161</v>
      </c>
      <c r="AQ599" s="39" t="s">
        <v>140</v>
      </c>
      <c r="AR599" s="42">
        <f t="shared" si="843"/>
        <v>1</v>
      </c>
      <c r="AS599" s="42">
        <f t="shared" si="829"/>
        <v>0.97916666666666663</v>
      </c>
      <c r="AT599" s="42">
        <f t="shared" si="830"/>
        <v>0.95833333333333337</v>
      </c>
      <c r="AU599" s="42">
        <f t="shared" si="831"/>
        <v>0.40104166666666669</v>
      </c>
      <c r="AV599" s="42">
        <f t="shared" si="832"/>
        <v>1</v>
      </c>
      <c r="AW599" s="42">
        <f t="shared" si="833"/>
        <v>1</v>
      </c>
      <c r="AX599" s="42">
        <f t="shared" si="834"/>
        <v>0.97916666666666663</v>
      </c>
      <c r="AY599" s="42">
        <f t="shared" si="835"/>
        <v>1</v>
      </c>
      <c r="AZ599" s="42">
        <f t="shared" si="836"/>
        <v>1</v>
      </c>
      <c r="BA599" s="42">
        <f t="shared" si="837"/>
        <v>1</v>
      </c>
      <c r="BB599" s="42">
        <f t="shared" si="838"/>
        <v>1</v>
      </c>
      <c r="BC599" s="42">
        <f t="shared" si="839"/>
        <v>1</v>
      </c>
      <c r="BD599" s="42">
        <f t="shared" si="840"/>
        <v>1</v>
      </c>
      <c r="BE599" s="42">
        <f t="shared" si="841"/>
        <v>1</v>
      </c>
      <c r="BF599" s="42">
        <f t="shared" si="842"/>
        <v>1</v>
      </c>
      <c r="BH599" s="41" t="s">
        <v>43</v>
      </c>
      <c r="BI599" s="38" t="s">
        <v>161</v>
      </c>
      <c r="BJ599" s="39" t="s">
        <v>140</v>
      </c>
      <c r="BK599" s="27">
        <v>384</v>
      </c>
      <c r="BL599" s="27">
        <v>376</v>
      </c>
      <c r="BM599" s="27">
        <v>368</v>
      </c>
      <c r="BN599" s="27">
        <v>154</v>
      </c>
      <c r="BO599" s="27">
        <v>384</v>
      </c>
      <c r="BP599" s="27">
        <v>384</v>
      </c>
      <c r="BQ599" s="27">
        <v>376</v>
      </c>
      <c r="BR599" s="27">
        <v>384</v>
      </c>
      <c r="BS599" s="27">
        <v>384</v>
      </c>
      <c r="BT599" s="27">
        <v>384</v>
      </c>
      <c r="BU599" s="27">
        <v>384</v>
      </c>
      <c r="BV599" s="27">
        <v>384</v>
      </c>
      <c r="BW599" s="27">
        <v>384</v>
      </c>
      <c r="BX599" s="27">
        <v>384</v>
      </c>
      <c r="BY599" s="27">
        <v>384</v>
      </c>
    </row>
    <row r="600" spans="2:77" x14ac:dyDescent="0.25">
      <c r="B600" s="41" t="s">
        <v>79</v>
      </c>
      <c r="C600" s="38" t="s">
        <v>157</v>
      </c>
      <c r="D600" s="39" t="s">
        <v>141</v>
      </c>
      <c r="E600" s="42">
        <f>IF(AR699&lt;0.75,1/0,IF(AR$701&lt;0.75,1/0,X600))</f>
        <v>-0.14201873083313299</v>
      </c>
      <c r="F600" s="42" t="e">
        <f>IF(AS699&lt;0.75,1/0,IF(AS$701&lt;0.75,1/0,Y600))</f>
        <v>#DIV/0!</v>
      </c>
      <c r="G600" s="42">
        <f>IF(AT699&lt;0.75,1/0,IF(AT$701&lt;0.75,1/0,Z600))</f>
        <v>-0.14829180194281266</v>
      </c>
      <c r="H600" s="42">
        <f>IF(AU699&lt;0.75,1/0,IF(AU$701&lt;0.75,1/0,AA600))</f>
        <v>1.0133749315675087</v>
      </c>
      <c r="I600" s="42">
        <f>IF(AV699&lt;0.75,1/0,IF(AV$701&lt;0.75,1/0,AB600))</f>
        <v>-0.21670235645720892</v>
      </c>
      <c r="J600" s="42">
        <f>IF(AW699&lt;0.75,1/0,IF(AW$701&lt;0.75,1/0,AC600))</f>
        <v>9.3197764491214752E-2</v>
      </c>
      <c r="K600" s="42" t="e">
        <f>IF(AX699&lt;0.75,1/0,IF(AX$701&lt;0.75,1/0,AD600))</f>
        <v>#DIV/0!</v>
      </c>
      <c r="L600" s="42">
        <f>IF(AY699&lt;0.75,1/0,IF(AY$701&lt;0.75,1/0,AE600))</f>
        <v>0.10590871042644978</v>
      </c>
      <c r="M600" s="42">
        <f>IF(AZ699&lt;0.75,1/0,IF(AZ$701&lt;0.75,1/0,AF600))</f>
        <v>-4.5706073577343465E-2</v>
      </c>
      <c r="N600" s="42">
        <f>IF(BA699&lt;0.75,1/0,IF(BA$701&lt;0.75,1/0,AG600))</f>
        <v>-4.7026146815271841E-2</v>
      </c>
      <c r="O600" s="42">
        <f>IF(BB699&lt;0.75,1/0,IF(BB$701&lt;0.75,1/0,AH600))</f>
        <v>-7.3693058532792177E-2</v>
      </c>
      <c r="P600" s="42">
        <f>IF(BC699&lt;0.75,1/0,IF(BC$701&lt;0.75,1/0,AI600))</f>
        <v>0.5768297662255546</v>
      </c>
      <c r="Q600" s="42" t="e">
        <f>IF(BD699&lt;0.75,1/0,IF(BD$701&lt;0.75,1/0,AJ600))</f>
        <v>#DIV/0!</v>
      </c>
      <c r="R600" s="42">
        <f>IF(BE699&lt;0.75,1/0,IF(BE$701&lt;0.75,1/0,AK600))</f>
        <v>0.15160146393448803</v>
      </c>
      <c r="S600" s="42" t="e">
        <f>IF(BF699&lt;0.75,1/0,IF(BF$701&lt;0.75,1/0,AL600))</f>
        <v>#DIV/0!</v>
      </c>
      <c r="U600" s="5" t="s">
        <v>79</v>
      </c>
      <c r="V600" s="6" t="s">
        <v>157</v>
      </c>
      <c r="W600" s="7" t="s">
        <v>141</v>
      </c>
      <c r="X600" s="1">
        <v>-0.14201873083313299</v>
      </c>
      <c r="Y600" s="1">
        <v>-3.7152707259353157E-2</v>
      </c>
      <c r="Z600" s="1">
        <v>-0.14829180194281266</v>
      </c>
      <c r="AA600" s="1">
        <v>1.0133749315675087</v>
      </c>
      <c r="AB600" s="1">
        <v>-0.21670235645720892</v>
      </c>
      <c r="AC600" s="1">
        <v>9.3197764491214752E-2</v>
      </c>
      <c r="AD600" s="1" t="e">
        <v>#N/A</v>
      </c>
      <c r="AE600" s="1">
        <v>0.10590871042644978</v>
      </c>
      <c r="AF600" s="1">
        <v>-4.5706073577343465E-2</v>
      </c>
      <c r="AG600" s="1">
        <v>-4.7026146815271841E-2</v>
      </c>
      <c r="AH600" s="1">
        <v>-7.3693058532792177E-2</v>
      </c>
      <c r="AI600" s="1">
        <v>0.5768297662255546</v>
      </c>
      <c r="AJ600" s="35"/>
      <c r="AK600" s="1">
        <v>0.15160146393448803</v>
      </c>
      <c r="AL600" s="35"/>
      <c r="AO600" s="41" t="s">
        <v>43</v>
      </c>
      <c r="AP600" s="38" t="s">
        <v>162</v>
      </c>
      <c r="AQ600" s="39" t="s">
        <v>140</v>
      </c>
      <c r="AR600" s="42">
        <f t="shared" si="843"/>
        <v>0.9921875</v>
      </c>
      <c r="AS600" s="42">
        <f t="shared" si="829"/>
        <v>0</v>
      </c>
      <c r="AT600" s="42">
        <f t="shared" si="830"/>
        <v>0.99479166666666663</v>
      </c>
      <c r="AU600" s="42">
        <f t="shared" si="831"/>
        <v>0</v>
      </c>
      <c r="AV600" s="42">
        <f t="shared" si="832"/>
        <v>1</v>
      </c>
      <c r="AW600" s="42">
        <f t="shared" si="833"/>
        <v>0.984375</v>
      </c>
      <c r="AX600" s="42">
        <f t="shared" si="834"/>
        <v>8.59375E-2</v>
      </c>
      <c r="AY600" s="42">
        <f t="shared" si="835"/>
        <v>1</v>
      </c>
      <c r="AZ600" s="42">
        <f t="shared" si="836"/>
        <v>1</v>
      </c>
      <c r="BA600" s="42">
        <f t="shared" si="837"/>
        <v>1</v>
      </c>
      <c r="BB600" s="42">
        <f t="shared" si="838"/>
        <v>1</v>
      </c>
      <c r="BC600" s="42">
        <f t="shared" si="839"/>
        <v>1</v>
      </c>
      <c r="BD600" s="42">
        <f t="shared" si="840"/>
        <v>1</v>
      </c>
      <c r="BE600" s="42">
        <f t="shared" si="841"/>
        <v>1</v>
      </c>
      <c r="BF600" s="42">
        <f t="shared" si="842"/>
        <v>1</v>
      </c>
      <c r="BH600" s="41" t="s">
        <v>43</v>
      </c>
      <c r="BI600" s="38" t="s">
        <v>162</v>
      </c>
      <c r="BJ600" s="39" t="s">
        <v>140</v>
      </c>
      <c r="BK600" s="27">
        <v>381</v>
      </c>
      <c r="BL600" s="27">
        <v>0</v>
      </c>
      <c r="BM600" s="27">
        <v>382</v>
      </c>
      <c r="BN600" s="27">
        <v>0</v>
      </c>
      <c r="BO600" s="27">
        <v>384</v>
      </c>
      <c r="BP600" s="27">
        <v>378</v>
      </c>
      <c r="BQ600" s="27">
        <v>33</v>
      </c>
      <c r="BR600" s="27">
        <v>384</v>
      </c>
      <c r="BS600" s="27">
        <v>384</v>
      </c>
      <c r="BT600" s="27">
        <v>384</v>
      </c>
      <c r="BU600" s="27">
        <v>384</v>
      </c>
      <c r="BV600" s="27">
        <v>384</v>
      </c>
      <c r="BW600" s="27">
        <v>384</v>
      </c>
      <c r="BX600" s="27">
        <v>384</v>
      </c>
      <c r="BY600" s="27">
        <v>384</v>
      </c>
    </row>
    <row r="601" spans="2:77" x14ac:dyDescent="0.25">
      <c r="B601" s="41" t="s">
        <v>79</v>
      </c>
      <c r="C601" s="38" t="s">
        <v>158</v>
      </c>
      <c r="D601" s="39" t="s">
        <v>141</v>
      </c>
      <c r="E601" s="42">
        <f>IF(AR700&lt;0.75,1/0,IF(AR$701&lt;0.75,1/0,X601))</f>
        <v>-0.35800698524800556</v>
      </c>
      <c r="F601" s="42" t="e">
        <f>IF(AS700&lt;0.75,1/0,IF(AS$701&lt;0.75,1/0,Y601))</f>
        <v>#DIV/0!</v>
      </c>
      <c r="G601" s="42">
        <f>IF(AT700&lt;0.75,1/0,IF(AT$701&lt;0.75,1/0,Z601))</f>
        <v>-0.20298210423202434</v>
      </c>
      <c r="H601" s="42">
        <f>IF(AU700&lt;0.75,1/0,IF(AU$701&lt;0.75,1/0,AA601))</f>
        <v>1.8941231831478555E-2</v>
      </c>
      <c r="I601" s="42">
        <f>IF(AV700&lt;0.75,1/0,IF(AV$701&lt;0.75,1/0,AB601))</f>
        <v>-0.24639059599335711</v>
      </c>
      <c r="J601" s="42">
        <f>IF(AW700&lt;0.75,1/0,IF(AW$701&lt;0.75,1/0,AC601))</f>
        <v>4.1005087424172082E-2</v>
      </c>
      <c r="K601" s="42" t="e">
        <f>IF(AX700&lt;0.75,1/0,IF(AX$701&lt;0.75,1/0,AD601))</f>
        <v>#DIV/0!</v>
      </c>
      <c r="L601" s="42">
        <f>IF(AY700&lt;0.75,1/0,IF(AY$701&lt;0.75,1/0,AE601))</f>
        <v>-0.16709942785362031</v>
      </c>
      <c r="M601" s="42">
        <f>IF(AZ700&lt;0.75,1/0,IF(AZ$701&lt;0.75,1/0,AF601))</f>
        <v>-1.5380059847495575E-2</v>
      </c>
      <c r="N601" s="42">
        <f>IF(BA700&lt;0.75,1/0,IF(BA$701&lt;0.75,1/0,AG601))</f>
        <v>-0.18905378466964484</v>
      </c>
      <c r="O601" s="42">
        <f>IF(BB700&lt;0.75,1/0,IF(BB$701&lt;0.75,1/0,AH601))</f>
        <v>-0.27934699981501021</v>
      </c>
      <c r="P601" s="42">
        <f>IF(BC700&lt;0.75,1/0,IF(BC$701&lt;0.75,1/0,AI601))</f>
        <v>-7.8838796227249874E-2</v>
      </c>
      <c r="Q601" s="42" t="e">
        <f>IF(BD700&lt;0.75,1/0,IF(BD$701&lt;0.75,1/0,AJ601))</f>
        <v>#DIV/0!</v>
      </c>
      <c r="R601" s="42">
        <f>IF(BE700&lt;0.75,1/0,IF(BE$701&lt;0.75,1/0,AK601))</f>
        <v>-0.12989110010424176</v>
      </c>
      <c r="S601" s="42" t="e">
        <f>IF(BF700&lt;0.75,1/0,IF(BF$701&lt;0.75,1/0,AL601))</f>
        <v>#DIV/0!</v>
      </c>
      <c r="U601" s="5" t="s">
        <v>79</v>
      </c>
      <c r="V601" s="6" t="s">
        <v>158</v>
      </c>
      <c r="W601" s="7" t="s">
        <v>141</v>
      </c>
      <c r="X601" s="1">
        <v>-0.35800698524800556</v>
      </c>
      <c r="Y601" s="1">
        <v>-2.7196131487252195E-2</v>
      </c>
      <c r="Z601" s="1">
        <v>-0.20298210423202434</v>
      </c>
      <c r="AA601" s="1">
        <v>1.8941231831478555E-2</v>
      </c>
      <c r="AB601" s="1">
        <v>-0.24639059599335711</v>
      </c>
      <c r="AC601" s="1">
        <v>4.1005087424172082E-2</v>
      </c>
      <c r="AD601" s="1" t="e">
        <v>#N/A</v>
      </c>
      <c r="AE601" s="1">
        <v>-0.16709942785362031</v>
      </c>
      <c r="AF601" s="1">
        <v>-1.5380059847495575E-2</v>
      </c>
      <c r="AG601" s="1">
        <v>-0.18905378466964484</v>
      </c>
      <c r="AH601" s="1">
        <v>-0.27934699981501021</v>
      </c>
      <c r="AI601" s="1">
        <v>-7.8838796227249874E-2</v>
      </c>
      <c r="AJ601" s="35"/>
      <c r="AK601" s="1">
        <v>-0.12989110010424176</v>
      </c>
      <c r="AL601" s="35"/>
      <c r="AO601" s="41" t="s">
        <v>43</v>
      </c>
      <c r="AP601" s="38" t="s">
        <v>163</v>
      </c>
      <c r="AQ601" s="39" t="s">
        <v>140</v>
      </c>
      <c r="AR601" s="42">
        <f t="shared" si="843"/>
        <v>1</v>
      </c>
      <c r="AS601" s="42">
        <f t="shared" si="829"/>
        <v>0</v>
      </c>
      <c r="AT601" s="42">
        <f t="shared" si="830"/>
        <v>0.95833333333333337</v>
      </c>
      <c r="AU601" s="42">
        <f t="shared" si="831"/>
        <v>0</v>
      </c>
      <c r="AV601" s="42">
        <f t="shared" si="832"/>
        <v>0.97395833333333337</v>
      </c>
      <c r="AW601" s="42">
        <f t="shared" si="833"/>
        <v>0.97395833333333337</v>
      </c>
      <c r="AX601" s="42">
        <f t="shared" si="834"/>
        <v>0</v>
      </c>
      <c r="AY601" s="42">
        <f t="shared" si="835"/>
        <v>1</v>
      </c>
      <c r="AZ601" s="42">
        <f t="shared" si="836"/>
        <v>1</v>
      </c>
      <c r="BA601" s="42">
        <f t="shared" si="837"/>
        <v>1</v>
      </c>
      <c r="BB601" s="42">
        <f t="shared" si="838"/>
        <v>1</v>
      </c>
      <c r="BC601" s="42">
        <f t="shared" si="839"/>
        <v>1</v>
      </c>
      <c r="BD601" s="42">
        <f t="shared" si="840"/>
        <v>0.98697916666666663</v>
      </c>
      <c r="BE601" s="42">
        <f t="shared" si="841"/>
        <v>1</v>
      </c>
      <c r="BF601" s="42">
        <f t="shared" si="842"/>
        <v>1</v>
      </c>
      <c r="BH601" s="41" t="s">
        <v>43</v>
      </c>
      <c r="BI601" s="38" t="s">
        <v>163</v>
      </c>
      <c r="BJ601" s="39" t="s">
        <v>140</v>
      </c>
      <c r="BK601" s="27">
        <v>384</v>
      </c>
      <c r="BL601" s="27">
        <v>0</v>
      </c>
      <c r="BM601" s="27">
        <v>368</v>
      </c>
      <c r="BN601" s="27">
        <v>0</v>
      </c>
      <c r="BO601" s="27">
        <v>374</v>
      </c>
      <c r="BP601" s="27">
        <v>374</v>
      </c>
      <c r="BQ601" s="27">
        <v>0</v>
      </c>
      <c r="BR601" s="27">
        <v>384</v>
      </c>
      <c r="BS601" s="27">
        <v>384</v>
      </c>
      <c r="BT601" s="27">
        <v>384</v>
      </c>
      <c r="BU601" s="27">
        <v>384</v>
      </c>
      <c r="BV601" s="27">
        <v>384</v>
      </c>
      <c r="BW601" s="27">
        <v>379</v>
      </c>
      <c r="BX601" s="27">
        <v>384</v>
      </c>
      <c r="BY601" s="27">
        <v>384</v>
      </c>
    </row>
    <row r="602" spans="2:77" x14ac:dyDescent="0.25">
      <c r="B602" s="41" t="s">
        <v>34</v>
      </c>
      <c r="C602" s="38" t="s">
        <v>153</v>
      </c>
      <c r="D602" s="39" t="s">
        <v>141</v>
      </c>
      <c r="E602" s="42">
        <f>IF(AR702&lt;0.75,1/0,IF(AR$708&lt;0.75,1/0,X602))</f>
        <v>2.0659981056021071E-2</v>
      </c>
      <c r="F602" s="42">
        <f>IF(AS702&lt;0.75,1/0,IF(AS$708&lt;0.75,1/0,Y602))</f>
        <v>-0.35253832413358932</v>
      </c>
      <c r="G602" s="42">
        <f>IF(AT702&lt;0.75,1/0,IF(AT$708&lt;0.75,1/0,Z602))</f>
        <v>-0.67235608783957757</v>
      </c>
      <c r="H602" s="42" t="e">
        <f>IF(AU702&lt;0.75,1/0,IF(AU$708&lt;0.75,1/0,AA602))</f>
        <v>#DIV/0!</v>
      </c>
      <c r="I602" s="42">
        <f>IF(AV702&lt;0.75,1/0,IF(AV$708&lt;0.75,1/0,AB602))</f>
        <v>-0.50915916075104284</v>
      </c>
      <c r="J602" s="42">
        <f>IF(AW702&lt;0.75,1/0,IF(AW$708&lt;0.75,1/0,AC602))</f>
        <v>-0.61796743693555789</v>
      </c>
      <c r="K602" s="42" t="e">
        <f>IF(AX702&lt;0.75,1/0,IF(AX$708&lt;0.75,1/0,AD602))</f>
        <v>#DIV/0!</v>
      </c>
      <c r="L602" s="42">
        <f>IF(AY702&lt;0.75,1/0,IF(AY$708&lt;0.75,1/0,AE602))</f>
        <v>-0.59557473330634303</v>
      </c>
      <c r="M602" s="42">
        <f>IF(AZ702&lt;0.75,1/0,IF(AZ$708&lt;0.75,1/0,AF602))</f>
        <v>0.12869304109791058</v>
      </c>
      <c r="N602" s="42">
        <f>IF(BA702&lt;0.75,1/0,IF(BA$708&lt;0.75,1/0,AG602))</f>
        <v>-0.67080640898579458</v>
      </c>
      <c r="O602" s="42" t="e">
        <f>IF(BB702&lt;0.75,1/0,IF(BB$708&lt;0.75,1/0,AH602))</f>
        <v>#DIV/0!</v>
      </c>
      <c r="P602" s="42">
        <f>IF(BC702&lt;0.75,1/0,IF(BC$708&lt;0.75,1/0,AI602))</f>
        <v>-0.59221324464296998</v>
      </c>
      <c r="Q602" s="42" t="e">
        <f>IF(BD702&lt;0.75,1/0,IF(BD$708&lt;0.75,1/0,AJ602))</f>
        <v>#DIV/0!</v>
      </c>
      <c r="R602" s="42">
        <f>IF(BE702&lt;0.75,1/0,IF(BE$708&lt;0.75,1/0,AK602))</f>
        <v>-0.5675163916212046</v>
      </c>
      <c r="S602" s="42" t="e">
        <f>IF(BF702&lt;0.75,1/0,IF(BF$708&lt;0.75,1/0,AL602))</f>
        <v>#DIV/0!</v>
      </c>
      <c r="U602" s="5" t="s">
        <v>34</v>
      </c>
      <c r="V602" s="6" t="s">
        <v>153</v>
      </c>
      <c r="W602" s="7" t="s">
        <v>141</v>
      </c>
      <c r="X602" s="1">
        <v>2.0659981056021071E-2</v>
      </c>
      <c r="Y602" s="1">
        <v>-0.35253832413358932</v>
      </c>
      <c r="Z602" s="1">
        <v>-0.67235608783957757</v>
      </c>
      <c r="AA602" s="1" t="e">
        <v>#N/A</v>
      </c>
      <c r="AB602" s="1">
        <v>-0.50915916075104284</v>
      </c>
      <c r="AC602" s="1">
        <v>-0.61796743693555789</v>
      </c>
      <c r="AD602" s="1" t="e">
        <v>#N/A</v>
      </c>
      <c r="AE602" s="1">
        <v>-0.59557473330634303</v>
      </c>
      <c r="AF602" s="1">
        <v>0.12869304109791058</v>
      </c>
      <c r="AG602" s="1">
        <v>-0.67080640898579458</v>
      </c>
      <c r="AH602" s="1" t="e">
        <v>#N/A</v>
      </c>
      <c r="AI602" s="1">
        <v>-0.59221324464296998</v>
      </c>
      <c r="AJ602" s="35"/>
      <c r="AK602" s="1">
        <v>-0.5675163916212046</v>
      </c>
      <c r="AL602" s="35"/>
      <c r="AO602" s="41" t="s">
        <v>43</v>
      </c>
      <c r="AP602" s="38" t="s">
        <v>77</v>
      </c>
      <c r="AQ602" s="39" t="s">
        <v>140</v>
      </c>
      <c r="AR602" s="42">
        <f t="shared" si="843"/>
        <v>1</v>
      </c>
      <c r="AS602" s="42">
        <f t="shared" si="829"/>
        <v>0</v>
      </c>
      <c r="AT602" s="42">
        <f t="shared" si="830"/>
        <v>0.95833333333333337</v>
      </c>
      <c r="AU602" s="42">
        <f t="shared" si="831"/>
        <v>0</v>
      </c>
      <c r="AV602" s="42">
        <f t="shared" si="832"/>
        <v>0.97135416666666663</v>
      </c>
      <c r="AW602" s="42">
        <f t="shared" si="833"/>
        <v>0.9453125</v>
      </c>
      <c r="AX602" s="42">
        <f t="shared" si="834"/>
        <v>0.984375</v>
      </c>
      <c r="AY602" s="42">
        <f t="shared" si="835"/>
        <v>1</v>
      </c>
      <c r="AZ602" s="42">
        <f t="shared" si="836"/>
        <v>0.99479166666666663</v>
      </c>
      <c r="BA602" s="42">
        <f t="shared" si="837"/>
        <v>1</v>
      </c>
      <c r="BB602" s="42">
        <f t="shared" si="838"/>
        <v>1</v>
      </c>
      <c r="BC602" s="42">
        <f t="shared" si="839"/>
        <v>1</v>
      </c>
      <c r="BD602" s="42">
        <f t="shared" si="840"/>
        <v>0</v>
      </c>
      <c r="BE602" s="42">
        <f t="shared" si="841"/>
        <v>1</v>
      </c>
      <c r="BF602" s="42">
        <f t="shared" si="842"/>
        <v>1</v>
      </c>
      <c r="BH602" s="41" t="s">
        <v>43</v>
      </c>
      <c r="BI602" s="38" t="s">
        <v>77</v>
      </c>
      <c r="BJ602" s="39" t="s">
        <v>140</v>
      </c>
      <c r="BK602" s="27">
        <v>384</v>
      </c>
      <c r="BL602" s="27">
        <v>0</v>
      </c>
      <c r="BM602" s="27">
        <v>368</v>
      </c>
      <c r="BN602" s="27">
        <v>0</v>
      </c>
      <c r="BO602" s="27">
        <v>373</v>
      </c>
      <c r="BP602" s="27">
        <v>363</v>
      </c>
      <c r="BQ602" s="27">
        <v>378</v>
      </c>
      <c r="BR602" s="27">
        <v>384</v>
      </c>
      <c r="BS602" s="27">
        <v>382</v>
      </c>
      <c r="BT602" s="27">
        <v>384</v>
      </c>
      <c r="BU602" s="27">
        <v>384</v>
      </c>
      <c r="BV602" s="27">
        <v>384</v>
      </c>
      <c r="BW602" s="27">
        <v>0</v>
      </c>
      <c r="BX602" s="27">
        <v>384</v>
      </c>
      <c r="BY602" s="27">
        <v>384</v>
      </c>
    </row>
    <row r="603" spans="2:77" x14ac:dyDescent="0.25">
      <c r="B603" s="41" t="s">
        <v>34</v>
      </c>
      <c r="C603" s="38" t="s">
        <v>154</v>
      </c>
      <c r="D603" s="39" t="s">
        <v>141</v>
      </c>
      <c r="E603" s="42">
        <f>IF(AR703&lt;0.75,1/0,IF(AR$708&lt;0.75,1/0,X603))</f>
        <v>-0.18734422082511781</v>
      </c>
      <c r="F603" s="42">
        <f>IF(AS703&lt;0.75,1/0,IF(AS$708&lt;0.75,1/0,Y603))</f>
        <v>-9.5800868221468827E-2</v>
      </c>
      <c r="G603" s="42">
        <f>IF(AT703&lt;0.75,1/0,IF(AT$708&lt;0.75,1/0,Z603))</f>
        <v>-0.42205430109409992</v>
      </c>
      <c r="H603" s="42">
        <f>IF(AU703&lt;0.75,1/0,IF(AU$708&lt;0.75,1/0,AA603))</f>
        <v>-0.88462164433162305</v>
      </c>
      <c r="I603" s="42">
        <f>IF(AV703&lt;0.75,1/0,IF(AV$708&lt;0.75,1/0,AB603))</f>
        <v>-0.29490788097650622</v>
      </c>
      <c r="J603" s="42">
        <f>IF(AW703&lt;0.75,1/0,IF(AW$708&lt;0.75,1/0,AC603))</f>
        <v>-0.2096549654149481</v>
      </c>
      <c r="K603" s="42" t="e">
        <f>IF(AX703&lt;0.75,1/0,IF(AX$708&lt;0.75,1/0,AD603))</f>
        <v>#DIV/0!</v>
      </c>
      <c r="L603" s="42">
        <f>IF(AY703&lt;0.75,1/0,IF(AY$708&lt;0.75,1/0,AE603))</f>
        <v>-0.476791989492938</v>
      </c>
      <c r="M603" s="42">
        <f>IF(AZ703&lt;0.75,1/0,IF(AZ$708&lt;0.75,1/0,AF603))</f>
        <v>0.43426701478693164</v>
      </c>
      <c r="N603" s="42">
        <f>IF(BA703&lt;0.75,1/0,IF(BA$708&lt;0.75,1/0,AG603))</f>
        <v>-0.49579595526404308</v>
      </c>
      <c r="O603" s="42">
        <f>IF(BB703&lt;0.75,1/0,IF(BB$708&lt;0.75,1/0,AH603))</f>
        <v>-0.50468569054738155</v>
      </c>
      <c r="P603" s="42">
        <f>IF(BC703&lt;0.75,1/0,IF(BC$708&lt;0.75,1/0,AI603))</f>
        <v>-0.38919781297878298</v>
      </c>
      <c r="Q603" s="42" t="e">
        <f>IF(BD703&lt;0.75,1/0,IF(BD$708&lt;0.75,1/0,AJ603))</f>
        <v>#DIV/0!</v>
      </c>
      <c r="R603" s="42">
        <f>IF(BE703&lt;0.75,1/0,IF(BE$708&lt;0.75,1/0,AK603))</f>
        <v>-0.41422890978062732</v>
      </c>
      <c r="S603" s="42" t="e">
        <f>IF(BF703&lt;0.75,1/0,IF(BF$708&lt;0.75,1/0,AL603))</f>
        <v>#DIV/0!</v>
      </c>
      <c r="U603" s="5" t="s">
        <v>34</v>
      </c>
      <c r="V603" s="6" t="s">
        <v>154</v>
      </c>
      <c r="W603" s="7" t="s">
        <v>141</v>
      </c>
      <c r="X603" s="1">
        <v>-0.18734422082511781</v>
      </c>
      <c r="Y603" s="1">
        <v>-9.5800868221468827E-2</v>
      </c>
      <c r="Z603" s="1">
        <v>-0.42205430109409992</v>
      </c>
      <c r="AA603" s="1">
        <v>-0.88462164433162305</v>
      </c>
      <c r="AB603" s="1">
        <v>-0.29490788097650622</v>
      </c>
      <c r="AC603" s="1">
        <v>-0.2096549654149481</v>
      </c>
      <c r="AD603" s="1" t="e">
        <v>#N/A</v>
      </c>
      <c r="AE603" s="1">
        <v>-0.476791989492938</v>
      </c>
      <c r="AF603" s="1">
        <v>0.43426701478693164</v>
      </c>
      <c r="AG603" s="1">
        <v>-0.49579595526404308</v>
      </c>
      <c r="AH603" s="1">
        <v>-0.50468569054738155</v>
      </c>
      <c r="AI603" s="1">
        <v>-0.38919781297878298</v>
      </c>
      <c r="AJ603" s="35"/>
      <c r="AK603" s="1">
        <v>-0.41422890978062732</v>
      </c>
      <c r="AL603" s="35"/>
      <c r="AO603" s="41" t="s">
        <v>43</v>
      </c>
      <c r="AP603" s="38" t="s">
        <v>164</v>
      </c>
      <c r="AQ603" s="39" t="s">
        <v>140</v>
      </c>
      <c r="AR603" s="42">
        <f t="shared" si="843"/>
        <v>0.99479166666666663</v>
      </c>
      <c r="AS603" s="42">
        <f t="shared" si="829"/>
        <v>0</v>
      </c>
      <c r="AT603" s="42">
        <f t="shared" si="830"/>
        <v>0.95833333333333337</v>
      </c>
      <c r="AU603" s="42">
        <f t="shared" si="831"/>
        <v>0</v>
      </c>
      <c r="AV603" s="42">
        <f t="shared" si="832"/>
        <v>0.9609375</v>
      </c>
      <c r="AW603" s="42">
        <f t="shared" si="833"/>
        <v>0.96614583333333337</v>
      </c>
      <c r="AX603" s="42">
        <f t="shared" si="834"/>
        <v>0</v>
      </c>
      <c r="AY603" s="42">
        <f t="shared" si="835"/>
        <v>1</v>
      </c>
      <c r="AZ603" s="42">
        <f t="shared" si="836"/>
        <v>0.98697916666666663</v>
      </c>
      <c r="BA603" s="42">
        <f t="shared" si="837"/>
        <v>1</v>
      </c>
      <c r="BB603" s="42">
        <f t="shared" si="838"/>
        <v>1</v>
      </c>
      <c r="BC603" s="42">
        <f t="shared" si="839"/>
        <v>0</v>
      </c>
      <c r="BD603" s="42">
        <f t="shared" si="840"/>
        <v>0</v>
      </c>
      <c r="BE603" s="42">
        <f t="shared" si="841"/>
        <v>1</v>
      </c>
      <c r="BF603" s="42">
        <f t="shared" si="842"/>
        <v>1</v>
      </c>
      <c r="BH603" s="41" t="s">
        <v>43</v>
      </c>
      <c r="BI603" s="38" t="s">
        <v>164</v>
      </c>
      <c r="BJ603" s="39" t="s">
        <v>140</v>
      </c>
      <c r="BK603" s="27">
        <v>382</v>
      </c>
      <c r="BL603" s="27">
        <v>0</v>
      </c>
      <c r="BM603" s="27">
        <v>368</v>
      </c>
      <c r="BN603" s="27">
        <v>0</v>
      </c>
      <c r="BO603" s="27">
        <v>369</v>
      </c>
      <c r="BP603" s="27">
        <v>371</v>
      </c>
      <c r="BQ603" s="27">
        <v>0</v>
      </c>
      <c r="BR603" s="27">
        <v>384</v>
      </c>
      <c r="BS603" s="27">
        <v>379</v>
      </c>
      <c r="BT603" s="27">
        <v>384</v>
      </c>
      <c r="BU603" s="27">
        <v>384</v>
      </c>
      <c r="BV603" s="27">
        <v>0</v>
      </c>
      <c r="BW603" s="27">
        <v>0</v>
      </c>
      <c r="BX603" s="27">
        <v>384</v>
      </c>
      <c r="BY603" s="27">
        <v>384</v>
      </c>
    </row>
    <row r="604" spans="2:77" x14ac:dyDescent="0.25">
      <c r="B604" s="41" t="s">
        <v>34</v>
      </c>
      <c r="C604" s="38" t="s">
        <v>155</v>
      </c>
      <c r="D604" s="39" t="s">
        <v>141</v>
      </c>
      <c r="E604" s="42">
        <f>IF(AR704&lt;0.75,1/0,IF(AR$708&lt;0.75,1/0,X604))</f>
        <v>0.1480891766893484</v>
      </c>
      <c r="F604" s="42">
        <f>IF(AS704&lt;0.75,1/0,IF(AS$708&lt;0.75,1/0,Y604))</f>
        <v>-0.23266623042024481</v>
      </c>
      <c r="G604" s="42">
        <f>IF(AT704&lt;0.75,1/0,IF(AT$708&lt;0.75,1/0,Z604))</f>
        <v>-0.28769931535246485</v>
      </c>
      <c r="H604" s="42" t="e">
        <f>IF(AU704&lt;0.75,1/0,IF(AU$708&lt;0.75,1/0,AA604))</f>
        <v>#DIV/0!</v>
      </c>
      <c r="I604" s="42">
        <f>IF(AV704&lt;0.75,1/0,IF(AV$708&lt;0.75,1/0,AB604))</f>
        <v>0.11288107805971515</v>
      </c>
      <c r="J604" s="42">
        <f>IF(AW704&lt;0.75,1/0,IF(AW$708&lt;0.75,1/0,AC604))</f>
        <v>0.4356510420234847</v>
      </c>
      <c r="K604" s="42" t="e">
        <f>IF(AX704&lt;0.75,1/0,IF(AX$708&lt;0.75,1/0,AD604))</f>
        <v>#DIV/0!</v>
      </c>
      <c r="L604" s="42">
        <f>IF(AY704&lt;0.75,1/0,IF(AY$708&lt;0.75,1/0,AE604))</f>
        <v>0.1748070431106783</v>
      </c>
      <c r="M604" s="42">
        <f>IF(AZ704&lt;0.75,1/0,IF(AZ$708&lt;0.75,1/0,AF604))</f>
        <v>1.9083482093206907</v>
      </c>
      <c r="N604" s="42">
        <f>IF(BA704&lt;0.75,1/0,IF(BA$708&lt;0.75,1/0,AG604))</f>
        <v>-0.31666259887005654</v>
      </c>
      <c r="O604" s="42">
        <f>IF(BB704&lt;0.75,1/0,IF(BB$708&lt;0.75,1/0,AH604))</f>
        <v>0.8286552454912488</v>
      </c>
      <c r="P604" s="42">
        <f>IF(BC704&lt;0.75,1/0,IF(BC$708&lt;0.75,1/0,AI604))</f>
        <v>7.8661892907795128E-2</v>
      </c>
      <c r="Q604" s="42" t="e">
        <f>IF(BD704&lt;0.75,1/0,IF(BD$708&lt;0.75,1/0,AJ604))</f>
        <v>#DIV/0!</v>
      </c>
      <c r="R604" s="42">
        <f>IF(BE704&lt;0.75,1/0,IF(BE$708&lt;0.75,1/0,AK604))</f>
        <v>0.19978163086835266</v>
      </c>
      <c r="S604" s="42" t="e">
        <f>IF(BF704&lt;0.75,1/0,IF(BF$708&lt;0.75,1/0,AL604))</f>
        <v>#DIV/0!</v>
      </c>
      <c r="U604" s="5" t="s">
        <v>34</v>
      </c>
      <c r="V604" s="6" t="s">
        <v>155</v>
      </c>
      <c r="W604" s="7" t="s">
        <v>141</v>
      </c>
      <c r="X604" s="1">
        <v>0.1480891766893484</v>
      </c>
      <c r="Y604" s="1">
        <v>-0.23266623042024481</v>
      </c>
      <c r="Z604" s="1">
        <v>-0.28769931535246485</v>
      </c>
      <c r="AA604" s="1">
        <v>-6.3605494675104679E-2</v>
      </c>
      <c r="AB604" s="1">
        <v>0.11288107805971515</v>
      </c>
      <c r="AC604" s="1">
        <v>0.4356510420234847</v>
      </c>
      <c r="AD604" s="1" t="e">
        <v>#N/A</v>
      </c>
      <c r="AE604" s="1">
        <v>0.1748070431106783</v>
      </c>
      <c r="AF604" s="1">
        <v>1.9083482093206907</v>
      </c>
      <c r="AG604" s="1">
        <v>-0.31666259887005654</v>
      </c>
      <c r="AH604" s="1">
        <v>0.8286552454912488</v>
      </c>
      <c r="AI604" s="1">
        <v>7.8661892907795128E-2</v>
      </c>
      <c r="AJ604" s="35"/>
      <c r="AK604" s="1">
        <v>0.19978163086835266</v>
      </c>
      <c r="AL604" s="35"/>
      <c r="AO604" s="41" t="s">
        <v>44</v>
      </c>
      <c r="AP604" s="38" t="s">
        <v>159</v>
      </c>
      <c r="AQ604" s="39" t="s">
        <v>140</v>
      </c>
      <c r="AR604" s="42">
        <f>BK604/360</f>
        <v>1</v>
      </c>
      <c r="AS604" s="42">
        <f t="shared" ref="AS604:AS610" si="844">BL604/360</f>
        <v>0.99444444444444446</v>
      </c>
      <c r="AT604" s="42">
        <f t="shared" ref="AT604:AT610" si="845">BM604/360</f>
        <v>0.95833333333333337</v>
      </c>
      <c r="AU604" s="42">
        <f t="shared" ref="AU604:AU610" si="846">BN604/360</f>
        <v>0.99444444444444446</v>
      </c>
      <c r="AV604" s="42">
        <f t="shared" ref="AV604:AV610" si="847">BO604/360</f>
        <v>1</v>
      </c>
      <c r="AW604" s="42">
        <f t="shared" ref="AW604:AW610" si="848">BP604/360</f>
        <v>0.9916666666666667</v>
      </c>
      <c r="AX604" s="42">
        <f t="shared" ref="AX604:AX610" si="849">BQ604/360</f>
        <v>0.98888888888888893</v>
      </c>
      <c r="AY604" s="42">
        <f t="shared" ref="AY604:AY610" si="850">BR604/360</f>
        <v>1</v>
      </c>
      <c r="AZ604" s="42">
        <f t="shared" ref="AZ604:AZ610" si="851">BS604/360</f>
        <v>1</v>
      </c>
      <c r="BA604" s="42">
        <f t="shared" ref="BA604:BA610" si="852">BT604/360</f>
        <v>0.9916666666666667</v>
      </c>
      <c r="BB604" s="42">
        <f t="shared" ref="BB604:BB610" si="853">BU604/360</f>
        <v>0</v>
      </c>
      <c r="BC604" s="42">
        <f t="shared" ref="BC604:BC610" si="854">BV604/360</f>
        <v>1</v>
      </c>
      <c r="BD604" s="42">
        <f t="shared" ref="BD604:BD610" si="855">BW604/360</f>
        <v>1</v>
      </c>
      <c r="BE604" s="42">
        <f t="shared" ref="BE604:BE610" si="856">BX604/360</f>
        <v>1</v>
      </c>
      <c r="BF604" s="42">
        <f t="shared" ref="BF604:BF610" si="857">BY604/360</f>
        <v>1</v>
      </c>
      <c r="BH604" s="41" t="s">
        <v>44</v>
      </c>
      <c r="BI604" s="38" t="s">
        <v>159</v>
      </c>
      <c r="BJ604" s="39" t="s">
        <v>140</v>
      </c>
      <c r="BK604" s="27">
        <v>360</v>
      </c>
      <c r="BL604" s="27">
        <v>358</v>
      </c>
      <c r="BM604" s="27">
        <v>345</v>
      </c>
      <c r="BN604" s="27">
        <v>358</v>
      </c>
      <c r="BO604" s="27">
        <v>360</v>
      </c>
      <c r="BP604" s="27">
        <v>357</v>
      </c>
      <c r="BQ604" s="27">
        <v>356</v>
      </c>
      <c r="BR604" s="27">
        <v>360</v>
      </c>
      <c r="BS604" s="27">
        <v>360</v>
      </c>
      <c r="BT604" s="27">
        <v>357</v>
      </c>
      <c r="BU604" s="27">
        <v>0</v>
      </c>
      <c r="BV604" s="27">
        <v>360</v>
      </c>
      <c r="BW604" s="27">
        <v>360</v>
      </c>
      <c r="BX604" s="27">
        <v>360</v>
      </c>
      <c r="BY604" s="27">
        <v>360</v>
      </c>
    </row>
    <row r="605" spans="2:77" x14ac:dyDescent="0.25">
      <c r="B605" s="41" t="s">
        <v>34</v>
      </c>
      <c r="C605" s="38" t="s">
        <v>156</v>
      </c>
      <c r="D605" s="39" t="s">
        <v>141</v>
      </c>
      <c r="E605" s="42">
        <f>IF(AR705&lt;0.75,1/0,IF(AR$708&lt;0.75,1/0,X605))</f>
        <v>0.71400549234994193</v>
      </c>
      <c r="F605" s="42">
        <f>IF(AS705&lt;0.75,1/0,IF(AS$708&lt;0.75,1/0,Y605))</f>
        <v>0.20674289168979021</v>
      </c>
      <c r="G605" s="42">
        <f>IF(AT705&lt;0.75,1/0,IF(AT$708&lt;0.75,1/0,Z605))</f>
        <v>-0.31136252350784821</v>
      </c>
      <c r="H605" s="42">
        <f>IF(AU705&lt;0.75,1/0,IF(AU$708&lt;0.75,1/0,AA605))</f>
        <v>-0.73326034393250339</v>
      </c>
      <c r="I605" s="42">
        <f>IF(AV705&lt;0.75,1/0,IF(AV$708&lt;0.75,1/0,AB605))</f>
        <v>5.9489475367378031E-2</v>
      </c>
      <c r="J605" s="42">
        <f>IF(AW705&lt;0.75,1/0,IF(AW$708&lt;0.75,1/0,AC605))</f>
        <v>0.32850369107761557</v>
      </c>
      <c r="K605" s="42" t="e">
        <f>IF(AX705&lt;0.75,1/0,IF(AX$708&lt;0.75,1/0,AD605))</f>
        <v>#DIV/0!</v>
      </c>
      <c r="L605" s="42">
        <f>IF(AY705&lt;0.75,1/0,IF(AY$708&lt;0.75,1/0,AE605))</f>
        <v>-0.11798898745589104</v>
      </c>
      <c r="M605" s="42">
        <f>IF(AZ705&lt;0.75,1/0,IF(AZ$708&lt;0.75,1/0,AF605))</f>
        <v>1.1420637027021461</v>
      </c>
      <c r="N605" s="42">
        <f>IF(BA705&lt;0.75,1/0,IF(BA$708&lt;0.75,1/0,AG605))</f>
        <v>-0.13304432593612026</v>
      </c>
      <c r="O605" s="42">
        <f>IF(BB705&lt;0.75,1/0,IF(BB$708&lt;0.75,1/0,AH605))</f>
        <v>2.3024089961567684E-2</v>
      </c>
      <c r="P605" s="42">
        <f>IF(BC705&lt;0.75,1/0,IF(BC$708&lt;0.75,1/0,AI605))</f>
        <v>0.13334715025906729</v>
      </c>
      <c r="Q605" s="42" t="e">
        <f>IF(BD705&lt;0.75,1/0,IF(BD$708&lt;0.75,1/0,AJ605))</f>
        <v>#DIV/0!</v>
      </c>
      <c r="R605" s="42">
        <f>IF(BE705&lt;0.75,1/0,IF(BE$708&lt;0.75,1/0,AK605))</f>
        <v>3.7163817971580304E-2</v>
      </c>
      <c r="S605" s="42" t="e">
        <f>IF(BF705&lt;0.75,1/0,IF(BF$708&lt;0.75,1/0,AL605))</f>
        <v>#DIV/0!</v>
      </c>
      <c r="U605" s="5" t="s">
        <v>34</v>
      </c>
      <c r="V605" s="6" t="s">
        <v>156</v>
      </c>
      <c r="W605" s="7" t="s">
        <v>141</v>
      </c>
      <c r="X605" s="1">
        <v>0.71400549234994193</v>
      </c>
      <c r="Y605" s="1">
        <v>0.20674289168979021</v>
      </c>
      <c r="Z605" s="1">
        <v>-0.31136252350784821</v>
      </c>
      <c r="AA605" s="1">
        <v>-0.73326034393250339</v>
      </c>
      <c r="AB605" s="1">
        <v>5.9489475367378031E-2</v>
      </c>
      <c r="AC605" s="1">
        <v>0.32850369107761557</v>
      </c>
      <c r="AD605" s="1" t="e">
        <v>#N/A</v>
      </c>
      <c r="AE605" s="1">
        <v>-0.11798898745589104</v>
      </c>
      <c r="AF605" s="1">
        <v>1.1420637027021461</v>
      </c>
      <c r="AG605" s="1">
        <v>-0.13304432593612026</v>
      </c>
      <c r="AH605" s="1">
        <v>2.3024089961567684E-2</v>
      </c>
      <c r="AI605" s="1">
        <v>0.13334715025906729</v>
      </c>
      <c r="AJ605" s="35"/>
      <c r="AK605" s="1">
        <v>3.7163817971580304E-2</v>
      </c>
      <c r="AL605" s="35"/>
      <c r="AO605" s="41" t="s">
        <v>44</v>
      </c>
      <c r="AP605" s="38" t="s">
        <v>160</v>
      </c>
      <c r="AQ605" s="39" t="s">
        <v>140</v>
      </c>
      <c r="AR605" s="42">
        <f t="shared" ref="AR605:AR610" si="858">BK605/360</f>
        <v>1</v>
      </c>
      <c r="AS605" s="42">
        <f t="shared" si="844"/>
        <v>0.98888888888888893</v>
      </c>
      <c r="AT605" s="42">
        <f t="shared" si="845"/>
        <v>0.95</v>
      </c>
      <c r="AU605" s="42">
        <f t="shared" si="846"/>
        <v>0.66111111111111109</v>
      </c>
      <c r="AV605" s="42">
        <f t="shared" si="847"/>
        <v>1</v>
      </c>
      <c r="AW605" s="42">
        <f t="shared" si="848"/>
        <v>0.98611111111111116</v>
      </c>
      <c r="AX605" s="42">
        <f t="shared" si="849"/>
        <v>0.98611111111111116</v>
      </c>
      <c r="AY605" s="42">
        <f t="shared" si="850"/>
        <v>1</v>
      </c>
      <c r="AZ605" s="42">
        <f t="shared" si="851"/>
        <v>1</v>
      </c>
      <c r="BA605" s="42">
        <f t="shared" si="852"/>
        <v>1</v>
      </c>
      <c r="BB605" s="42">
        <f t="shared" si="853"/>
        <v>1</v>
      </c>
      <c r="BC605" s="42">
        <f t="shared" si="854"/>
        <v>0.99444444444444446</v>
      </c>
      <c r="BD605" s="42">
        <f t="shared" si="855"/>
        <v>0.98611111111111116</v>
      </c>
      <c r="BE605" s="42">
        <f t="shared" si="856"/>
        <v>1</v>
      </c>
      <c r="BF605" s="42">
        <f t="shared" si="857"/>
        <v>1</v>
      </c>
      <c r="BH605" s="41" t="s">
        <v>44</v>
      </c>
      <c r="BI605" s="38" t="s">
        <v>160</v>
      </c>
      <c r="BJ605" s="39" t="s">
        <v>140</v>
      </c>
      <c r="BK605" s="27">
        <v>360</v>
      </c>
      <c r="BL605" s="27">
        <v>356</v>
      </c>
      <c r="BM605" s="27">
        <v>342</v>
      </c>
      <c r="BN605" s="27">
        <v>238</v>
      </c>
      <c r="BO605" s="27">
        <v>360</v>
      </c>
      <c r="BP605" s="27">
        <v>355</v>
      </c>
      <c r="BQ605" s="27">
        <v>355</v>
      </c>
      <c r="BR605" s="27">
        <v>360</v>
      </c>
      <c r="BS605" s="27">
        <v>360</v>
      </c>
      <c r="BT605" s="27">
        <v>360</v>
      </c>
      <c r="BU605" s="27">
        <v>360</v>
      </c>
      <c r="BV605" s="27">
        <v>358</v>
      </c>
      <c r="BW605" s="27">
        <v>355</v>
      </c>
      <c r="BX605" s="27">
        <v>360</v>
      </c>
      <c r="BY605" s="27">
        <v>360</v>
      </c>
    </row>
    <row r="606" spans="2:77" x14ac:dyDescent="0.25">
      <c r="B606" s="41" t="s">
        <v>34</v>
      </c>
      <c r="C606" s="38" t="s">
        <v>157</v>
      </c>
      <c r="D606" s="39" t="s">
        <v>141</v>
      </c>
      <c r="E606" s="42">
        <f>IF(AR706&lt;0.75,1/0,IF(AR$708&lt;0.75,1/0,X606))</f>
        <v>-0.29910740068148123</v>
      </c>
      <c r="F606" s="42">
        <f>IF(AS706&lt;0.75,1/0,IF(AS$708&lt;0.75,1/0,Y606))</f>
        <v>-0.54216935240970276</v>
      </c>
      <c r="G606" s="42">
        <f>IF(AT706&lt;0.75,1/0,IF(AT$708&lt;0.75,1/0,Z606))</f>
        <v>-0.56494750193947063</v>
      </c>
      <c r="H606" s="42">
        <f>IF(AU706&lt;0.75,1/0,IF(AU$708&lt;0.75,1/0,AA606))</f>
        <v>-0.83739944855706605</v>
      </c>
      <c r="I606" s="42">
        <f>IF(AV706&lt;0.75,1/0,IF(AV$708&lt;0.75,1/0,AB606))</f>
        <v>-0.50401122730600512</v>
      </c>
      <c r="J606" s="42">
        <f>IF(AW706&lt;0.75,1/0,IF(AW$708&lt;0.75,1/0,AC606))</f>
        <v>-0.45756117277286468</v>
      </c>
      <c r="K606" s="42" t="e">
        <f>IF(AX706&lt;0.75,1/0,IF(AX$708&lt;0.75,1/0,AD606))</f>
        <v>#DIV/0!</v>
      </c>
      <c r="L606" s="42">
        <f>IF(AY706&lt;0.75,1/0,IF(AY$708&lt;0.75,1/0,AE606))</f>
        <v>-0.36231965721195014</v>
      </c>
      <c r="M606" s="42">
        <f>IF(AZ706&lt;0.75,1/0,IF(AZ$708&lt;0.75,1/0,AF606))</f>
        <v>0.48773828719606049</v>
      </c>
      <c r="N606" s="42">
        <f>IF(BA706&lt;0.75,1/0,IF(BA$708&lt;0.75,1/0,AG606))</f>
        <v>-0.53774799962566067</v>
      </c>
      <c r="O606" s="42">
        <f>IF(BB706&lt;0.75,1/0,IF(BB$708&lt;0.75,1/0,AH606))</f>
        <v>2.7025743564144693</v>
      </c>
      <c r="P606" s="42">
        <f>IF(BC706&lt;0.75,1/0,IF(BC$708&lt;0.75,1/0,AI606))</f>
        <v>-5.7191699760670955E-2</v>
      </c>
      <c r="Q606" s="42" t="e">
        <f>IF(BD706&lt;0.75,1/0,IF(BD$708&lt;0.75,1/0,AJ606))</f>
        <v>#DIV/0!</v>
      </c>
      <c r="R606" s="42">
        <f>IF(BE706&lt;0.75,1/0,IF(BE$708&lt;0.75,1/0,AK606))</f>
        <v>-0.32789008411961429</v>
      </c>
      <c r="S606" s="42" t="e">
        <f>IF(BF706&lt;0.75,1/0,IF(BF$708&lt;0.75,1/0,AL606))</f>
        <v>#DIV/0!</v>
      </c>
      <c r="U606" s="5" t="s">
        <v>34</v>
      </c>
      <c r="V606" s="6" t="s">
        <v>157</v>
      </c>
      <c r="W606" s="7" t="s">
        <v>141</v>
      </c>
      <c r="X606" s="1">
        <v>-0.29910740068148123</v>
      </c>
      <c r="Y606" s="1">
        <v>-0.54216935240970276</v>
      </c>
      <c r="Z606" s="1">
        <v>-0.56494750193947063</v>
      </c>
      <c r="AA606" s="1">
        <v>-0.83739944855706605</v>
      </c>
      <c r="AB606" s="1">
        <v>-0.50401122730600512</v>
      </c>
      <c r="AC606" s="1">
        <v>-0.45756117277286468</v>
      </c>
      <c r="AD606" s="1" t="e">
        <v>#N/A</v>
      </c>
      <c r="AE606" s="1">
        <v>-0.36231965721195014</v>
      </c>
      <c r="AF606" s="1">
        <v>0.48773828719606049</v>
      </c>
      <c r="AG606" s="1">
        <v>-0.53774799962566067</v>
      </c>
      <c r="AH606" s="1">
        <v>2.7025743564144693</v>
      </c>
      <c r="AI606" s="1">
        <v>-5.7191699760670955E-2</v>
      </c>
      <c r="AJ606" s="35"/>
      <c r="AK606" s="1">
        <v>-0.32789008411961429</v>
      </c>
      <c r="AL606" s="35"/>
      <c r="AO606" s="41" t="s">
        <v>44</v>
      </c>
      <c r="AP606" s="38" t="s">
        <v>161</v>
      </c>
      <c r="AQ606" s="39" t="s">
        <v>140</v>
      </c>
      <c r="AR606" s="42">
        <f t="shared" si="858"/>
        <v>1</v>
      </c>
      <c r="AS606" s="42">
        <f t="shared" si="844"/>
        <v>0.99444444444444446</v>
      </c>
      <c r="AT606" s="42">
        <f t="shared" si="845"/>
        <v>0.95833333333333337</v>
      </c>
      <c r="AU606" s="42">
        <f t="shared" si="846"/>
        <v>0.98055555555555551</v>
      </c>
      <c r="AV606" s="42">
        <f t="shared" si="847"/>
        <v>1</v>
      </c>
      <c r="AW606" s="42">
        <f t="shared" si="848"/>
        <v>1</v>
      </c>
      <c r="AX606" s="42">
        <f t="shared" si="849"/>
        <v>0.97777777777777775</v>
      </c>
      <c r="AY606" s="42">
        <f t="shared" si="850"/>
        <v>1</v>
      </c>
      <c r="AZ606" s="42">
        <f t="shared" si="851"/>
        <v>1</v>
      </c>
      <c r="BA606" s="42">
        <f t="shared" si="852"/>
        <v>1</v>
      </c>
      <c r="BB606" s="42">
        <f t="shared" si="853"/>
        <v>1</v>
      </c>
      <c r="BC606" s="42">
        <f t="shared" si="854"/>
        <v>1</v>
      </c>
      <c r="BD606" s="42">
        <f t="shared" si="855"/>
        <v>1</v>
      </c>
      <c r="BE606" s="42">
        <f t="shared" si="856"/>
        <v>1</v>
      </c>
      <c r="BF606" s="42">
        <f t="shared" si="857"/>
        <v>1</v>
      </c>
      <c r="BH606" s="41" t="s">
        <v>44</v>
      </c>
      <c r="BI606" s="38" t="s">
        <v>161</v>
      </c>
      <c r="BJ606" s="39" t="s">
        <v>140</v>
      </c>
      <c r="BK606" s="27">
        <v>360</v>
      </c>
      <c r="BL606" s="27">
        <v>358</v>
      </c>
      <c r="BM606" s="27">
        <v>345</v>
      </c>
      <c r="BN606" s="27">
        <v>353</v>
      </c>
      <c r="BO606" s="27">
        <v>360</v>
      </c>
      <c r="BP606" s="27">
        <v>360</v>
      </c>
      <c r="BQ606" s="27">
        <v>352</v>
      </c>
      <c r="BR606" s="27">
        <v>360</v>
      </c>
      <c r="BS606" s="27">
        <v>360</v>
      </c>
      <c r="BT606" s="27">
        <v>360</v>
      </c>
      <c r="BU606" s="27">
        <v>360</v>
      </c>
      <c r="BV606" s="27">
        <v>360</v>
      </c>
      <c r="BW606" s="27">
        <v>360</v>
      </c>
      <c r="BX606" s="27">
        <v>360</v>
      </c>
      <c r="BY606" s="27">
        <v>360</v>
      </c>
    </row>
    <row r="607" spans="2:77" x14ac:dyDescent="0.25">
      <c r="B607" s="41" t="s">
        <v>34</v>
      </c>
      <c r="C607" s="38" t="s">
        <v>158</v>
      </c>
      <c r="D607" s="39" t="s">
        <v>141</v>
      </c>
      <c r="E607" s="42">
        <f>IF(AR707&lt;0.75,1/0,IF(AR$708&lt;0.75,1/0,X607))</f>
        <v>0.1195559701110076</v>
      </c>
      <c r="F607" s="42">
        <f>IF(AS707&lt;0.75,1/0,IF(AS$708&lt;0.75,1/0,Y607))</f>
        <v>-0.25607040055098784</v>
      </c>
      <c r="G607" s="42" t="e">
        <f>IF(AT707&lt;0.75,1/0,IF(AT$708&lt;0.75,1/0,Z607))</f>
        <v>#DIV/0!</v>
      </c>
      <c r="H607" s="42">
        <f>IF(AU707&lt;0.75,1/0,IF(AU$708&lt;0.75,1/0,AA607))</f>
        <v>-0.79003566556695604</v>
      </c>
      <c r="I607" s="42">
        <f>IF(AV707&lt;0.75,1/0,IF(AV$708&lt;0.75,1/0,AB607))</f>
        <v>-8.780289219755355E-2</v>
      </c>
      <c r="J607" s="42">
        <f>IF(AW707&lt;0.75,1/0,IF(AW$708&lt;0.75,1/0,AC607))</f>
        <v>0.26788671478569182</v>
      </c>
      <c r="K607" s="42" t="e">
        <f>IF(AX707&lt;0.75,1/0,IF(AX$708&lt;0.75,1/0,AD607))</f>
        <v>#DIV/0!</v>
      </c>
      <c r="L607" s="42">
        <f>IF(AY707&lt;0.75,1/0,IF(AY$708&lt;0.75,1/0,AE607))</f>
        <v>4.6376848334861442E-3</v>
      </c>
      <c r="M607" s="42">
        <f>IF(AZ707&lt;0.75,1/0,IF(AZ$708&lt;0.75,1/0,AF607))</f>
        <v>0.74611230196496603</v>
      </c>
      <c r="N607" s="42">
        <f>IF(BA707&lt;0.75,1/0,IF(BA$708&lt;0.75,1/0,AG607))</f>
        <v>-0.35985876932647298</v>
      </c>
      <c r="O607" s="42">
        <f>IF(BB707&lt;0.75,1/0,IF(BB$708&lt;0.75,1/0,AH607))</f>
        <v>-0.30915736548985162</v>
      </c>
      <c r="P607" s="42">
        <f>IF(BC707&lt;0.75,1/0,IF(BC$708&lt;0.75,1/0,AI607))</f>
        <v>-4.530456188131804E-2</v>
      </c>
      <c r="Q607" s="42" t="e">
        <f>IF(BD707&lt;0.75,1/0,IF(BD$708&lt;0.75,1/0,AJ607))</f>
        <v>#DIV/0!</v>
      </c>
      <c r="R607" s="42">
        <f>IF(BE707&lt;0.75,1/0,IF(BE$708&lt;0.75,1/0,AK607))</f>
        <v>-0.16819586766127492</v>
      </c>
      <c r="S607" s="42" t="e">
        <f>IF(BF707&lt;0.75,1/0,IF(BF$708&lt;0.75,1/0,AL607))</f>
        <v>#DIV/0!</v>
      </c>
      <c r="U607" s="5" t="s">
        <v>34</v>
      </c>
      <c r="V607" s="6" t="s">
        <v>158</v>
      </c>
      <c r="W607" s="7" t="s">
        <v>141</v>
      </c>
      <c r="X607" s="1">
        <v>0.1195559701110076</v>
      </c>
      <c r="Y607" s="1">
        <v>-0.25607040055098784</v>
      </c>
      <c r="Z607" s="1">
        <v>-0.11951002523801868</v>
      </c>
      <c r="AA607" s="1">
        <v>-0.79003566556695604</v>
      </c>
      <c r="AB607" s="1">
        <v>-8.780289219755355E-2</v>
      </c>
      <c r="AC607" s="1">
        <v>0.26788671478569182</v>
      </c>
      <c r="AD607" s="1" t="e">
        <v>#N/A</v>
      </c>
      <c r="AE607" s="1">
        <v>4.6376848334861442E-3</v>
      </c>
      <c r="AF607" s="1">
        <v>0.74611230196496603</v>
      </c>
      <c r="AG607" s="1">
        <v>-0.35985876932647298</v>
      </c>
      <c r="AH607" s="1">
        <v>-0.30915736548985162</v>
      </c>
      <c r="AI607" s="1">
        <v>-4.530456188131804E-2</v>
      </c>
      <c r="AJ607" s="35"/>
      <c r="AK607" s="1">
        <v>-0.16819586766127492</v>
      </c>
      <c r="AL607" s="35"/>
      <c r="AO607" s="41" t="s">
        <v>44</v>
      </c>
      <c r="AP607" s="38" t="s">
        <v>162</v>
      </c>
      <c r="AQ607" s="39" t="s">
        <v>140</v>
      </c>
      <c r="AR607" s="42">
        <f t="shared" si="858"/>
        <v>1</v>
      </c>
      <c r="AS607" s="42">
        <f t="shared" si="844"/>
        <v>0</v>
      </c>
      <c r="AT607" s="42">
        <f t="shared" si="845"/>
        <v>0.93611111111111112</v>
      </c>
      <c r="AU607" s="42">
        <f t="shared" si="846"/>
        <v>0</v>
      </c>
      <c r="AV607" s="42">
        <f t="shared" si="847"/>
        <v>0.97777777777777775</v>
      </c>
      <c r="AW607" s="42">
        <f t="shared" si="848"/>
        <v>0.98333333333333328</v>
      </c>
      <c r="AX607" s="42">
        <f t="shared" si="849"/>
        <v>0.41944444444444445</v>
      </c>
      <c r="AY607" s="42">
        <f t="shared" si="850"/>
        <v>1</v>
      </c>
      <c r="AZ607" s="42">
        <f t="shared" si="851"/>
        <v>1</v>
      </c>
      <c r="BA607" s="42">
        <f t="shared" si="852"/>
        <v>1</v>
      </c>
      <c r="BB607" s="42">
        <f t="shared" si="853"/>
        <v>1</v>
      </c>
      <c r="BC607" s="42">
        <f t="shared" si="854"/>
        <v>1</v>
      </c>
      <c r="BD607" s="42">
        <f t="shared" si="855"/>
        <v>0.98888888888888893</v>
      </c>
      <c r="BE607" s="42">
        <f t="shared" si="856"/>
        <v>1</v>
      </c>
      <c r="BF607" s="42">
        <f t="shared" si="857"/>
        <v>1</v>
      </c>
      <c r="BH607" s="41" t="s">
        <v>44</v>
      </c>
      <c r="BI607" s="38" t="s">
        <v>162</v>
      </c>
      <c r="BJ607" s="39" t="s">
        <v>140</v>
      </c>
      <c r="BK607" s="27">
        <v>360</v>
      </c>
      <c r="BL607" s="27">
        <v>0</v>
      </c>
      <c r="BM607" s="27">
        <v>337</v>
      </c>
      <c r="BN607" s="27">
        <v>0</v>
      </c>
      <c r="BO607" s="27">
        <v>352</v>
      </c>
      <c r="BP607" s="27">
        <v>354</v>
      </c>
      <c r="BQ607" s="27">
        <v>151</v>
      </c>
      <c r="BR607" s="27">
        <v>360</v>
      </c>
      <c r="BS607" s="27">
        <v>360</v>
      </c>
      <c r="BT607" s="27">
        <v>360</v>
      </c>
      <c r="BU607" s="27">
        <v>360</v>
      </c>
      <c r="BV607" s="27">
        <v>360</v>
      </c>
      <c r="BW607" s="27">
        <v>356</v>
      </c>
      <c r="BX607" s="27">
        <v>360</v>
      </c>
      <c r="BY607" s="27">
        <v>360</v>
      </c>
    </row>
    <row r="608" spans="2:77" x14ac:dyDescent="0.25">
      <c r="B608" s="41" t="s">
        <v>35</v>
      </c>
      <c r="C608" s="38" t="s">
        <v>153</v>
      </c>
      <c r="D608" s="39" t="s">
        <v>141</v>
      </c>
      <c r="E608" s="42">
        <f>IF(AR709&lt;0.75,1/0,IF(AR$715&lt;0.75,1/0,X608))</f>
        <v>-1.7905533943643248E-2</v>
      </c>
      <c r="F608" s="42">
        <f>IF(AS709&lt;0.75,1/0,IF(AS$715&lt;0.75,1/0,Y608))</f>
        <v>0.29298549587542322</v>
      </c>
      <c r="G608" s="42">
        <f>IF(AT709&lt;0.75,1/0,IF(AT$715&lt;0.75,1/0,Z608))</f>
        <v>-0.32619376692684499</v>
      </c>
      <c r="H608" s="42" t="e">
        <f>IF(AU709&lt;0.75,1/0,IF(AU$715&lt;0.75,1/0,AA608))</f>
        <v>#DIV/0!</v>
      </c>
      <c r="I608" s="42">
        <f>IF(AV709&lt;0.75,1/0,IF(AV$715&lt;0.75,1/0,AB608))</f>
        <v>-0.16810307897701005</v>
      </c>
      <c r="J608" s="42">
        <f>IF(AW709&lt;0.75,1/0,IF(AW$715&lt;0.75,1/0,AC608))</f>
        <v>-0.20140352451003896</v>
      </c>
      <c r="K608" s="42" t="e">
        <f>IF(AX709&lt;0.75,1/0,IF(AX$715&lt;0.75,1/0,AD608))</f>
        <v>#DIV/0!</v>
      </c>
      <c r="L608" s="42">
        <f>IF(AY709&lt;0.75,1/0,IF(AY$715&lt;0.75,1/0,AE608))</f>
        <v>-0.50621133309459088</v>
      </c>
      <c r="M608" s="42">
        <f>IF(AZ709&lt;0.75,1/0,IF(AZ$715&lt;0.75,1/0,AF608))</f>
        <v>9.6808044637348933E-2</v>
      </c>
      <c r="N608" s="42">
        <f>IF(BA709&lt;0.75,1/0,IF(BA$715&lt;0.75,1/0,AG608))</f>
        <v>-0.1757015857596318</v>
      </c>
      <c r="O608" s="42" t="e">
        <f>IF(BB709&lt;0.75,1/0,IF(BB$715&lt;0.75,1/0,AH608))</f>
        <v>#DIV/0!</v>
      </c>
      <c r="P608" s="42">
        <f>IF(BC709&lt;0.75,1/0,IF(BC$715&lt;0.75,1/0,AI608))</f>
        <v>-0.23266808433961916</v>
      </c>
      <c r="Q608" s="42" t="e">
        <f>IF(BD709&lt;0.75,1/0,IF(BD$715&lt;0.75,1/0,AJ608))</f>
        <v>#DIV/0!</v>
      </c>
      <c r="R608" s="42">
        <f>IF(BE709&lt;0.75,1/0,IF(BE$715&lt;0.75,1/0,AK608))</f>
        <v>-0.16041311130575875</v>
      </c>
      <c r="S608" s="42" t="e">
        <f>IF(BF709&lt;0.75,1/0,IF(BF$715&lt;0.75,1/0,AL608))</f>
        <v>#DIV/0!</v>
      </c>
      <c r="U608" s="5" t="s">
        <v>35</v>
      </c>
      <c r="V608" s="6" t="s">
        <v>153</v>
      </c>
      <c r="W608" s="7" t="s">
        <v>141</v>
      </c>
      <c r="X608" s="1">
        <v>-1.7905533943643248E-2</v>
      </c>
      <c r="Y608" s="1">
        <v>0.29298549587542322</v>
      </c>
      <c r="Z608" s="1">
        <v>-0.32619376692684499</v>
      </c>
      <c r="AA608" s="1" t="e">
        <v>#N/A</v>
      </c>
      <c r="AB608" s="1">
        <v>-0.16810307897701005</v>
      </c>
      <c r="AC608" s="1">
        <v>-0.20140352451003896</v>
      </c>
      <c r="AD608" s="1" t="e">
        <v>#N/A</v>
      </c>
      <c r="AE608" s="1">
        <v>-0.50621133309459088</v>
      </c>
      <c r="AF608" s="1">
        <v>9.6808044637348933E-2</v>
      </c>
      <c r="AG608" s="1">
        <v>-0.1757015857596318</v>
      </c>
      <c r="AH608" s="1" t="e">
        <v>#N/A</v>
      </c>
      <c r="AI608" s="1">
        <v>-0.23266808433961916</v>
      </c>
      <c r="AJ608" s="35"/>
      <c r="AK608" s="1">
        <v>-0.16041311130575875</v>
      </c>
      <c r="AL608" s="35"/>
      <c r="AO608" s="41" t="s">
        <v>44</v>
      </c>
      <c r="AP608" s="38" t="s">
        <v>163</v>
      </c>
      <c r="AQ608" s="39" t="s">
        <v>140</v>
      </c>
      <c r="AR608" s="42">
        <f t="shared" si="858"/>
        <v>1</v>
      </c>
      <c r="AS608" s="42">
        <f t="shared" si="844"/>
        <v>0</v>
      </c>
      <c r="AT608" s="42">
        <f t="shared" si="845"/>
        <v>0.95833333333333337</v>
      </c>
      <c r="AU608" s="42">
        <f t="shared" si="846"/>
        <v>0</v>
      </c>
      <c r="AV608" s="42">
        <f t="shared" si="847"/>
        <v>0.97777777777777775</v>
      </c>
      <c r="AW608" s="42">
        <f t="shared" si="848"/>
        <v>0.97222222222222221</v>
      </c>
      <c r="AX608" s="42">
        <f t="shared" si="849"/>
        <v>8.8888888888888892E-2</v>
      </c>
      <c r="AY608" s="42">
        <f t="shared" si="850"/>
        <v>1</v>
      </c>
      <c r="AZ608" s="42">
        <f t="shared" si="851"/>
        <v>1</v>
      </c>
      <c r="BA608" s="42">
        <f t="shared" si="852"/>
        <v>1</v>
      </c>
      <c r="BB608" s="42">
        <f t="shared" si="853"/>
        <v>1</v>
      </c>
      <c r="BC608" s="42">
        <f t="shared" si="854"/>
        <v>1</v>
      </c>
      <c r="BD608" s="42">
        <f t="shared" si="855"/>
        <v>0.98611111111111116</v>
      </c>
      <c r="BE608" s="42">
        <f t="shared" si="856"/>
        <v>1</v>
      </c>
      <c r="BF608" s="42">
        <f t="shared" si="857"/>
        <v>1</v>
      </c>
      <c r="BH608" s="41" t="s">
        <v>44</v>
      </c>
      <c r="BI608" s="38" t="s">
        <v>163</v>
      </c>
      <c r="BJ608" s="39" t="s">
        <v>140</v>
      </c>
      <c r="BK608" s="27">
        <v>360</v>
      </c>
      <c r="BL608" s="27">
        <v>0</v>
      </c>
      <c r="BM608" s="27">
        <v>345</v>
      </c>
      <c r="BN608" s="27">
        <v>0</v>
      </c>
      <c r="BO608" s="27">
        <v>352</v>
      </c>
      <c r="BP608" s="27">
        <v>350</v>
      </c>
      <c r="BQ608" s="27">
        <v>32</v>
      </c>
      <c r="BR608" s="27">
        <v>360</v>
      </c>
      <c r="BS608" s="27">
        <v>360</v>
      </c>
      <c r="BT608" s="27">
        <v>360</v>
      </c>
      <c r="BU608" s="27">
        <v>360</v>
      </c>
      <c r="BV608" s="27">
        <v>360</v>
      </c>
      <c r="BW608" s="27">
        <v>355</v>
      </c>
      <c r="BX608" s="27">
        <v>360</v>
      </c>
      <c r="BY608" s="27">
        <v>360</v>
      </c>
    </row>
    <row r="609" spans="2:77" x14ac:dyDescent="0.25">
      <c r="B609" s="41" t="s">
        <v>35</v>
      </c>
      <c r="C609" s="38" t="s">
        <v>154</v>
      </c>
      <c r="D609" s="39" t="s">
        <v>141</v>
      </c>
      <c r="E609" s="42">
        <f>IF(AR710&lt;0.75,1/0,IF(AR$715&lt;0.75,1/0,X609))</f>
        <v>0.27200887460038592</v>
      </c>
      <c r="F609" s="42">
        <f>IF(AS710&lt;0.75,1/0,IF(AS$715&lt;0.75,1/0,Y609))</f>
        <v>1.1540980016424873</v>
      </c>
      <c r="G609" s="42">
        <f>IF(AT710&lt;0.75,1/0,IF(AT$715&lt;0.75,1/0,Z609))</f>
        <v>-0.2141843803296144</v>
      </c>
      <c r="H609" s="42">
        <f>IF(AU710&lt;0.75,1/0,IF(AU$715&lt;0.75,1/0,AA609))</f>
        <v>-0.20299734895534027</v>
      </c>
      <c r="I609" s="42">
        <f>IF(AV710&lt;0.75,1/0,IF(AV$715&lt;0.75,1/0,AB609))</f>
        <v>0.44137158194540138</v>
      </c>
      <c r="J609" s="42">
        <f>IF(AW710&lt;0.75,1/0,IF(AW$715&lt;0.75,1/0,AC609))</f>
        <v>0.77574981321379011</v>
      </c>
      <c r="K609" s="42" t="e">
        <f>IF(AX710&lt;0.75,1/0,IF(AX$715&lt;0.75,1/0,AD609))</f>
        <v>#DIV/0!</v>
      </c>
      <c r="L609" s="42">
        <f>IF(AY710&lt;0.75,1/0,IF(AY$715&lt;0.75,1/0,AE609))</f>
        <v>-0.46200126428375388</v>
      </c>
      <c r="M609" s="42">
        <f>IF(AZ710&lt;0.75,1/0,IF(AZ$715&lt;0.75,1/0,AF609))</f>
        <v>0.20249450933576996</v>
      </c>
      <c r="N609" s="42">
        <f>IF(BA710&lt;0.75,1/0,IF(BA$715&lt;0.75,1/0,AG609))</f>
        <v>-2.8309790208289942E-2</v>
      </c>
      <c r="O609" s="42">
        <f>IF(BB710&lt;0.75,1/0,IF(BB$715&lt;0.75,1/0,AH609))</f>
        <v>-7.3353324084912574E-2</v>
      </c>
      <c r="P609" s="42">
        <f>IF(BC710&lt;0.75,1/0,IF(BC$715&lt;0.75,1/0,AI609))</f>
        <v>-0.13595342290651835</v>
      </c>
      <c r="Q609" s="42" t="e">
        <f>IF(BD710&lt;0.75,1/0,IF(BD$715&lt;0.75,1/0,AJ609))</f>
        <v>#DIV/0!</v>
      </c>
      <c r="R609" s="42">
        <f>IF(BE710&lt;0.75,1/0,IF(BE$715&lt;0.75,1/0,AK609))</f>
        <v>4.5296689128988099E-2</v>
      </c>
      <c r="S609" s="42" t="e">
        <f>IF(BF710&lt;0.75,1/0,IF(BF$715&lt;0.75,1/0,AL609))</f>
        <v>#DIV/0!</v>
      </c>
      <c r="U609" s="5" t="s">
        <v>35</v>
      </c>
      <c r="V609" s="6" t="s">
        <v>154</v>
      </c>
      <c r="W609" s="7" t="s">
        <v>141</v>
      </c>
      <c r="X609" s="1">
        <v>0.27200887460038592</v>
      </c>
      <c r="Y609" s="1">
        <v>1.1540980016424873</v>
      </c>
      <c r="Z609" s="1">
        <v>-0.2141843803296144</v>
      </c>
      <c r="AA609" s="1">
        <v>-0.20299734895534027</v>
      </c>
      <c r="AB609" s="1">
        <v>0.44137158194540138</v>
      </c>
      <c r="AC609" s="1">
        <v>0.77574981321379011</v>
      </c>
      <c r="AD609" s="1" t="e">
        <v>#N/A</v>
      </c>
      <c r="AE609" s="1">
        <v>-0.46200126428375388</v>
      </c>
      <c r="AF609" s="1">
        <v>0.20249450933576996</v>
      </c>
      <c r="AG609" s="1">
        <v>-2.8309790208289942E-2</v>
      </c>
      <c r="AH609" s="1">
        <v>-7.3353324084912574E-2</v>
      </c>
      <c r="AI609" s="1">
        <v>-0.13595342290651835</v>
      </c>
      <c r="AJ609" s="35"/>
      <c r="AK609" s="1">
        <v>4.5296689128988099E-2</v>
      </c>
      <c r="AL609" s="35"/>
      <c r="AO609" s="41" t="s">
        <v>44</v>
      </c>
      <c r="AP609" s="38" t="s">
        <v>77</v>
      </c>
      <c r="AQ609" s="39" t="s">
        <v>140</v>
      </c>
      <c r="AR609" s="42">
        <f t="shared" si="858"/>
        <v>1</v>
      </c>
      <c r="AS609" s="42">
        <f t="shared" si="844"/>
        <v>0</v>
      </c>
      <c r="AT609" s="42">
        <f t="shared" si="845"/>
        <v>0.95833333333333337</v>
      </c>
      <c r="AU609" s="42">
        <f t="shared" si="846"/>
        <v>0</v>
      </c>
      <c r="AV609" s="42">
        <f t="shared" si="847"/>
        <v>0.97777777777777775</v>
      </c>
      <c r="AW609" s="42">
        <f t="shared" si="848"/>
        <v>0.97222222222222221</v>
      </c>
      <c r="AX609" s="42">
        <f t="shared" si="849"/>
        <v>0.98611111111111116</v>
      </c>
      <c r="AY609" s="42">
        <f t="shared" si="850"/>
        <v>1</v>
      </c>
      <c r="AZ609" s="42">
        <f t="shared" si="851"/>
        <v>0.99722222222222223</v>
      </c>
      <c r="BA609" s="42">
        <f t="shared" si="852"/>
        <v>1</v>
      </c>
      <c r="BB609" s="42">
        <f t="shared" si="853"/>
        <v>1</v>
      </c>
      <c r="BC609" s="42">
        <f t="shared" si="854"/>
        <v>1</v>
      </c>
      <c r="BD609" s="42">
        <f t="shared" si="855"/>
        <v>0</v>
      </c>
      <c r="BE609" s="42">
        <f t="shared" si="856"/>
        <v>1</v>
      </c>
      <c r="BF609" s="42">
        <f t="shared" si="857"/>
        <v>1</v>
      </c>
      <c r="BH609" s="41" t="s">
        <v>44</v>
      </c>
      <c r="BI609" s="38" t="s">
        <v>77</v>
      </c>
      <c r="BJ609" s="39" t="s">
        <v>140</v>
      </c>
      <c r="BK609" s="27">
        <v>360</v>
      </c>
      <c r="BL609" s="27">
        <v>0</v>
      </c>
      <c r="BM609" s="27">
        <v>345</v>
      </c>
      <c r="BN609" s="27">
        <v>0</v>
      </c>
      <c r="BO609" s="27">
        <v>352</v>
      </c>
      <c r="BP609" s="27">
        <v>350</v>
      </c>
      <c r="BQ609" s="27">
        <v>355</v>
      </c>
      <c r="BR609" s="27">
        <v>360</v>
      </c>
      <c r="BS609" s="27">
        <v>359</v>
      </c>
      <c r="BT609" s="27">
        <v>360</v>
      </c>
      <c r="BU609" s="27">
        <v>360</v>
      </c>
      <c r="BV609" s="27">
        <v>360</v>
      </c>
      <c r="BW609" s="27">
        <v>0</v>
      </c>
      <c r="BX609" s="27">
        <v>360</v>
      </c>
      <c r="BY609" s="27">
        <v>360</v>
      </c>
    </row>
    <row r="610" spans="2:77" x14ac:dyDescent="0.25">
      <c r="B610" s="41" t="s">
        <v>35</v>
      </c>
      <c r="C610" s="38" t="s">
        <v>155</v>
      </c>
      <c r="D610" s="39" t="s">
        <v>141</v>
      </c>
      <c r="E610" s="42">
        <f>IF(AR711&lt;0.75,1/0,IF(AR$715&lt;0.75,1/0,X610))</f>
        <v>0.12794458697210853</v>
      </c>
      <c r="F610" s="42">
        <f>IF(AS711&lt;0.75,1/0,IF(AS$715&lt;0.75,1/0,Y610))</f>
        <v>5.3919304485350539E-2</v>
      </c>
      <c r="G610" s="42">
        <f>IF(AT711&lt;0.75,1/0,IF(AT$715&lt;0.75,1/0,Z610))</f>
        <v>-0.3444909332855014</v>
      </c>
      <c r="H610" s="42">
        <f>IF(AU711&lt;0.75,1/0,IF(AU$715&lt;0.75,1/0,AA610))</f>
        <v>2.2263243603950009</v>
      </c>
      <c r="I610" s="42">
        <f>IF(AV711&lt;0.75,1/0,IF(AV$715&lt;0.75,1/0,AB610))</f>
        <v>0.38278150435744895</v>
      </c>
      <c r="J610" s="42">
        <f>IF(AW711&lt;0.75,1/0,IF(AW$715&lt;0.75,1/0,AC610))</f>
        <v>8.8903695997137877E-2</v>
      </c>
      <c r="K610" s="42" t="e">
        <f>IF(AX711&lt;0.75,1/0,IF(AX$715&lt;0.75,1/0,AD610))</f>
        <v>#DIV/0!</v>
      </c>
      <c r="L610" s="42">
        <f>IF(AY711&lt;0.75,1/0,IF(AY$715&lt;0.75,1/0,AE610))</f>
        <v>-0.16311327427459277</v>
      </c>
      <c r="M610" s="42">
        <f>IF(AZ711&lt;0.75,1/0,IF(AZ$715&lt;0.75,1/0,AF610))</f>
        <v>0.37950467343756178</v>
      </c>
      <c r="N610" s="42">
        <f>IF(BA711&lt;0.75,1/0,IF(BA$715&lt;0.75,1/0,AG610))</f>
        <v>-5.5155285493826645E-2</v>
      </c>
      <c r="O610" s="42">
        <f>IF(BB711&lt;0.75,1/0,IF(BB$715&lt;0.75,1/0,AH610))</f>
        <v>0.3714020509149758</v>
      </c>
      <c r="P610" s="42">
        <f>IF(BC711&lt;0.75,1/0,IF(BC$715&lt;0.75,1/0,AI610))</f>
        <v>-0.22237386336951759</v>
      </c>
      <c r="Q610" s="42" t="e">
        <f>IF(BD711&lt;0.75,1/0,IF(BD$715&lt;0.75,1/0,AJ610))</f>
        <v>#DIV/0!</v>
      </c>
      <c r="R610" s="42">
        <f>IF(BE711&lt;0.75,1/0,IF(BE$715&lt;0.75,1/0,AK610))</f>
        <v>0.11097894622661464</v>
      </c>
      <c r="S610" s="42" t="e">
        <f>IF(BF711&lt;0.75,1/0,IF(BF$715&lt;0.75,1/0,AL610))</f>
        <v>#DIV/0!</v>
      </c>
      <c r="U610" s="5" t="s">
        <v>35</v>
      </c>
      <c r="V610" s="6" t="s">
        <v>155</v>
      </c>
      <c r="W610" s="7" t="s">
        <v>141</v>
      </c>
      <c r="X610" s="1">
        <v>0.12794458697210853</v>
      </c>
      <c r="Y610" s="1">
        <v>5.3919304485350539E-2</v>
      </c>
      <c r="Z610" s="1">
        <v>-0.3444909332855014</v>
      </c>
      <c r="AA610" s="1">
        <v>2.2263243603950009</v>
      </c>
      <c r="AB610" s="1">
        <v>0.38278150435744895</v>
      </c>
      <c r="AC610" s="1">
        <v>8.8903695997137877E-2</v>
      </c>
      <c r="AD610" s="1" t="e">
        <v>#N/A</v>
      </c>
      <c r="AE610" s="1">
        <v>-0.16311327427459277</v>
      </c>
      <c r="AF610" s="1">
        <v>0.37950467343756178</v>
      </c>
      <c r="AG610" s="1">
        <v>-5.5155285493826645E-2</v>
      </c>
      <c r="AH610" s="1">
        <v>0.3714020509149758</v>
      </c>
      <c r="AI610" s="1">
        <v>-0.22237386336951759</v>
      </c>
      <c r="AJ610" s="35"/>
      <c r="AK610" s="1">
        <v>0.11097894622661464</v>
      </c>
      <c r="AL610" s="35"/>
      <c r="AO610" s="41" t="s">
        <v>44</v>
      </c>
      <c r="AP610" s="38" t="s">
        <v>164</v>
      </c>
      <c r="AQ610" s="39" t="s">
        <v>140</v>
      </c>
      <c r="AR610" s="42">
        <f t="shared" si="858"/>
        <v>0.99722222222222223</v>
      </c>
      <c r="AS610" s="42">
        <f t="shared" si="844"/>
        <v>0</v>
      </c>
      <c r="AT610" s="42">
        <f t="shared" si="845"/>
        <v>0.95833333333333337</v>
      </c>
      <c r="AU610" s="42">
        <f t="shared" si="846"/>
        <v>0</v>
      </c>
      <c r="AV610" s="42">
        <f t="shared" si="847"/>
        <v>0.97777777777777775</v>
      </c>
      <c r="AW610" s="42">
        <f t="shared" si="848"/>
        <v>0.97222222222222221</v>
      </c>
      <c r="AX610" s="42">
        <f t="shared" si="849"/>
        <v>0</v>
      </c>
      <c r="AY610" s="42">
        <f t="shared" si="850"/>
        <v>1</v>
      </c>
      <c r="AZ610" s="42">
        <f t="shared" si="851"/>
        <v>0.99444444444444446</v>
      </c>
      <c r="BA610" s="42">
        <f t="shared" si="852"/>
        <v>1</v>
      </c>
      <c r="BB610" s="42">
        <f t="shared" si="853"/>
        <v>1</v>
      </c>
      <c r="BC610" s="42">
        <f t="shared" si="854"/>
        <v>0</v>
      </c>
      <c r="BD610" s="42">
        <f t="shared" si="855"/>
        <v>0</v>
      </c>
      <c r="BE610" s="42">
        <f t="shared" si="856"/>
        <v>1</v>
      </c>
      <c r="BF610" s="42">
        <f t="shared" si="857"/>
        <v>1</v>
      </c>
      <c r="BH610" s="41" t="s">
        <v>44</v>
      </c>
      <c r="BI610" s="38" t="s">
        <v>164</v>
      </c>
      <c r="BJ610" s="39" t="s">
        <v>140</v>
      </c>
      <c r="BK610" s="27">
        <v>359</v>
      </c>
      <c r="BL610" s="27">
        <v>0</v>
      </c>
      <c r="BM610" s="27">
        <v>345</v>
      </c>
      <c r="BN610" s="27">
        <v>0</v>
      </c>
      <c r="BO610" s="27">
        <v>352</v>
      </c>
      <c r="BP610" s="27">
        <v>350</v>
      </c>
      <c r="BQ610" s="27">
        <v>0</v>
      </c>
      <c r="BR610" s="27">
        <v>360</v>
      </c>
      <c r="BS610" s="27">
        <v>358</v>
      </c>
      <c r="BT610" s="27">
        <v>360</v>
      </c>
      <c r="BU610" s="27">
        <v>360</v>
      </c>
      <c r="BV610" s="27">
        <v>0</v>
      </c>
      <c r="BW610" s="27">
        <v>0</v>
      </c>
      <c r="BX610" s="27">
        <v>360</v>
      </c>
      <c r="BY610" s="27">
        <v>360</v>
      </c>
    </row>
    <row r="611" spans="2:77" x14ac:dyDescent="0.25">
      <c r="B611" s="41" t="s">
        <v>35</v>
      </c>
      <c r="C611" s="38" t="s">
        <v>156</v>
      </c>
      <c r="D611" s="39" t="s">
        <v>141</v>
      </c>
      <c r="E611" s="42">
        <f>IF(AR712&lt;0.75,1/0,IF(AR$715&lt;0.75,1/0,X611))</f>
        <v>0.19855313970446042</v>
      </c>
      <c r="F611" s="42">
        <f>IF(AS712&lt;0.75,1/0,IF(AS$715&lt;0.75,1/0,Y611))</f>
        <v>0.44666023921219744</v>
      </c>
      <c r="G611" s="42">
        <f>IF(AT712&lt;0.75,1/0,IF(AT$715&lt;0.75,1/0,Z611))</f>
        <v>-0.42348090145611428</v>
      </c>
      <c r="H611" s="42">
        <f>IF(AU712&lt;0.75,1/0,IF(AU$715&lt;0.75,1/0,AA611))</f>
        <v>-0.2858424845731844</v>
      </c>
      <c r="I611" s="42">
        <f>IF(AV712&lt;0.75,1/0,IF(AV$715&lt;0.75,1/0,AB611))</f>
        <v>8.4881217301564504E-2</v>
      </c>
      <c r="J611" s="42">
        <f>IF(AW712&lt;0.75,1/0,IF(AW$715&lt;0.75,1/0,AC611))</f>
        <v>4.1711161722794321E-2</v>
      </c>
      <c r="K611" s="42" t="e">
        <f>IF(AX712&lt;0.75,1/0,IF(AX$715&lt;0.75,1/0,AD611))</f>
        <v>#DIV/0!</v>
      </c>
      <c r="L611" s="42">
        <f>IF(AY712&lt;0.75,1/0,IF(AY$715&lt;0.75,1/0,AE611))</f>
        <v>-0.38927380172597015</v>
      </c>
      <c r="M611" s="42">
        <f>IF(AZ712&lt;0.75,1/0,IF(AZ$715&lt;0.75,1/0,AF611))</f>
        <v>-1.1216283865082111E-2</v>
      </c>
      <c r="N611" s="42">
        <f>IF(BA712&lt;0.75,1/0,IF(BA$715&lt;0.75,1/0,AG611))</f>
        <v>7.3325786421519767E-2</v>
      </c>
      <c r="O611" s="42">
        <f>IF(BB712&lt;0.75,1/0,IF(BB$715&lt;0.75,1/0,AH611))</f>
        <v>-0.11369710949534739</v>
      </c>
      <c r="P611" s="42">
        <f>IF(BC712&lt;0.75,1/0,IF(BC$715&lt;0.75,1/0,AI611))</f>
        <v>-0.2446499092752692</v>
      </c>
      <c r="Q611" s="42" t="e">
        <f>IF(BD712&lt;0.75,1/0,IF(BD$715&lt;0.75,1/0,AJ611))</f>
        <v>#DIV/0!</v>
      </c>
      <c r="R611" s="42">
        <f>IF(BE712&lt;0.75,1/0,IF(BE$715&lt;0.75,1/0,AK611))</f>
        <v>-3.9143334947020381E-2</v>
      </c>
      <c r="S611" s="42" t="e">
        <f>IF(BF712&lt;0.75,1/0,IF(BF$715&lt;0.75,1/0,AL611))</f>
        <v>#DIV/0!</v>
      </c>
      <c r="U611" s="5" t="s">
        <v>35</v>
      </c>
      <c r="V611" s="6" t="s">
        <v>156</v>
      </c>
      <c r="W611" s="7" t="s">
        <v>141</v>
      </c>
      <c r="X611" s="1">
        <v>0.19855313970446042</v>
      </c>
      <c r="Y611" s="1">
        <v>0.44666023921219744</v>
      </c>
      <c r="Z611" s="1">
        <v>-0.42348090145611428</v>
      </c>
      <c r="AA611" s="1">
        <v>-0.2858424845731844</v>
      </c>
      <c r="AB611" s="1">
        <v>8.4881217301564504E-2</v>
      </c>
      <c r="AC611" s="1">
        <v>4.1711161722794321E-2</v>
      </c>
      <c r="AD611" s="1" t="e">
        <v>#N/A</v>
      </c>
      <c r="AE611" s="1">
        <v>-0.38927380172597015</v>
      </c>
      <c r="AF611" s="1">
        <v>-1.1216283865082111E-2</v>
      </c>
      <c r="AG611" s="1">
        <v>7.3325786421519767E-2</v>
      </c>
      <c r="AH611" s="1">
        <v>-0.11369710949534739</v>
      </c>
      <c r="AI611" s="1">
        <v>-0.2446499092752692</v>
      </c>
      <c r="AJ611" s="35"/>
      <c r="AK611" s="1">
        <v>-3.9143334947020381E-2</v>
      </c>
      <c r="AL611" s="35"/>
      <c r="AO611" s="41" t="s">
        <v>45</v>
      </c>
      <c r="AP611" s="38" t="s">
        <v>159</v>
      </c>
      <c r="AQ611" s="39" t="s">
        <v>140</v>
      </c>
      <c r="AR611" s="42">
        <f>BK611/384</f>
        <v>1</v>
      </c>
      <c r="AS611" s="42">
        <f t="shared" ref="AS611:AS617" si="859">BL611/384</f>
        <v>0.97395833333333337</v>
      </c>
      <c r="AT611" s="42">
        <f t="shared" ref="AT611:AT617" si="860">BM611/384</f>
        <v>0.95833333333333337</v>
      </c>
      <c r="AU611" s="42">
        <f t="shared" ref="AU611:AU617" si="861">BN611/384</f>
        <v>0.9921875</v>
      </c>
      <c r="AV611" s="42">
        <f t="shared" ref="AV611:AV617" si="862">BO611/384</f>
        <v>1</v>
      </c>
      <c r="AW611" s="42">
        <f t="shared" ref="AW611:AW617" si="863">BP611/384</f>
        <v>0.98958333333333337</v>
      </c>
      <c r="AX611" s="42">
        <f t="shared" ref="AX611:AX617" si="864">BQ611/384</f>
        <v>0.96614583333333337</v>
      </c>
      <c r="AY611" s="42">
        <f t="shared" ref="AY611:AY617" si="865">BR611/384</f>
        <v>0.99739583333333337</v>
      </c>
      <c r="AZ611" s="42">
        <f t="shared" ref="AZ611:AZ617" si="866">BS611/384</f>
        <v>1</v>
      </c>
      <c r="BA611" s="42">
        <f t="shared" ref="BA611:BA617" si="867">BT611/384</f>
        <v>0.984375</v>
      </c>
      <c r="BB611" s="42">
        <f t="shared" ref="BB611:BB617" si="868">BU611/384</f>
        <v>0</v>
      </c>
      <c r="BC611" s="42">
        <f t="shared" ref="BC611:BC617" si="869">BV611/384</f>
        <v>1</v>
      </c>
      <c r="BD611" s="42">
        <f t="shared" ref="BD611:BD617" si="870">BW611/384</f>
        <v>1</v>
      </c>
      <c r="BE611" s="42">
        <f t="shared" ref="BE611:BE617" si="871">BX611/384</f>
        <v>1</v>
      </c>
      <c r="BF611" s="42">
        <f t="shared" ref="BF611:BF617" si="872">BY611/384</f>
        <v>1</v>
      </c>
      <c r="BH611" s="41" t="s">
        <v>45</v>
      </c>
      <c r="BI611" s="38" t="s">
        <v>159</v>
      </c>
      <c r="BJ611" s="39" t="s">
        <v>140</v>
      </c>
      <c r="BK611" s="27">
        <v>384</v>
      </c>
      <c r="BL611" s="27">
        <v>374</v>
      </c>
      <c r="BM611" s="27">
        <v>368</v>
      </c>
      <c r="BN611" s="27">
        <v>381</v>
      </c>
      <c r="BO611" s="27">
        <v>384</v>
      </c>
      <c r="BP611" s="27">
        <v>380</v>
      </c>
      <c r="BQ611" s="27">
        <v>371</v>
      </c>
      <c r="BR611" s="27">
        <v>383</v>
      </c>
      <c r="BS611" s="27">
        <v>384</v>
      </c>
      <c r="BT611" s="27">
        <v>378</v>
      </c>
      <c r="BU611" s="27">
        <v>0</v>
      </c>
      <c r="BV611" s="27">
        <v>384</v>
      </c>
      <c r="BW611" s="27">
        <v>384</v>
      </c>
      <c r="BX611" s="27">
        <v>384</v>
      </c>
      <c r="BY611" s="27">
        <v>384</v>
      </c>
    </row>
    <row r="612" spans="2:77" x14ac:dyDescent="0.25">
      <c r="B612" s="41" t="s">
        <v>35</v>
      </c>
      <c r="C612" s="38" t="s">
        <v>157</v>
      </c>
      <c r="D612" s="39" t="s">
        <v>141</v>
      </c>
      <c r="E612" s="42">
        <f>IF(AR713&lt;0.75,1/0,IF(AR$715&lt;0.75,1/0,X612))</f>
        <v>0.12408547582405238</v>
      </c>
      <c r="F612" s="42">
        <f>IF(AS713&lt;0.75,1/0,IF(AS$715&lt;0.75,1/0,Y612))</f>
        <v>0.26398211747344158</v>
      </c>
      <c r="G612" s="42">
        <f>IF(AT713&lt;0.75,1/0,IF(AT$715&lt;0.75,1/0,Z612))</f>
        <v>-0.36962609151412684</v>
      </c>
      <c r="H612" s="42">
        <f>IF(AU713&lt;0.75,1/0,IF(AU$715&lt;0.75,1/0,AA612))</f>
        <v>-0.23525715964938432</v>
      </c>
      <c r="I612" s="42">
        <f>IF(AV713&lt;0.75,1/0,IF(AV$715&lt;0.75,1/0,AB612))</f>
        <v>0.35865110708241765</v>
      </c>
      <c r="J612" s="42" t="e">
        <f>IF(AW713&lt;0.75,1/0,IF(AW$715&lt;0.75,1/0,AC612))</f>
        <v>#DIV/0!</v>
      </c>
      <c r="K612" s="42" t="e">
        <f>IF(AX713&lt;0.75,1/0,IF(AX$715&lt;0.75,1/0,AD612))</f>
        <v>#DIV/0!</v>
      </c>
      <c r="L612" s="42">
        <f>IF(AY713&lt;0.75,1/0,IF(AY$715&lt;0.75,1/0,AE612))</f>
        <v>-0.39298160009715444</v>
      </c>
      <c r="M612" s="42">
        <f>IF(AZ713&lt;0.75,1/0,IF(AZ$715&lt;0.75,1/0,AF612))</f>
        <v>4.5461404679575823E-2</v>
      </c>
      <c r="N612" s="42">
        <f>IF(BA713&lt;0.75,1/0,IF(BA$715&lt;0.75,1/0,AG612))</f>
        <v>-3.9247971440718676E-2</v>
      </c>
      <c r="O612" s="42">
        <f>IF(BB713&lt;0.75,1/0,IF(BB$715&lt;0.75,1/0,AH612))</f>
        <v>4.7385320529187291</v>
      </c>
      <c r="P612" s="42">
        <f>IF(BC713&lt;0.75,1/0,IF(BC$715&lt;0.75,1/0,AI612))</f>
        <v>-5.289540247706459E-2</v>
      </c>
      <c r="Q612" s="42" t="e">
        <f>IF(BD713&lt;0.75,1/0,IF(BD$715&lt;0.75,1/0,AJ612))</f>
        <v>#DIV/0!</v>
      </c>
      <c r="R612" s="42">
        <f>IF(BE713&lt;0.75,1/0,IF(BE$715&lt;0.75,1/0,AK612))</f>
        <v>2.8576552589074877E-2</v>
      </c>
      <c r="S612" s="42" t="e">
        <f>IF(BF713&lt;0.75,1/0,IF(BF$715&lt;0.75,1/0,AL612))</f>
        <v>#DIV/0!</v>
      </c>
      <c r="U612" s="5" t="s">
        <v>35</v>
      </c>
      <c r="V612" s="6" t="s">
        <v>157</v>
      </c>
      <c r="W612" s="7" t="s">
        <v>141</v>
      </c>
      <c r="X612" s="1">
        <v>0.12408547582405238</v>
      </c>
      <c r="Y612" s="1">
        <v>0.26398211747344158</v>
      </c>
      <c r="Z612" s="1">
        <v>-0.36962609151412684</v>
      </c>
      <c r="AA612" s="1">
        <v>-0.23525715964938432</v>
      </c>
      <c r="AB612" s="1">
        <v>0.35865110708241765</v>
      </c>
      <c r="AC612" s="1" t="e">
        <v>#N/A</v>
      </c>
      <c r="AD612" s="1" t="e">
        <v>#N/A</v>
      </c>
      <c r="AE612" s="1">
        <v>-0.39298160009715444</v>
      </c>
      <c r="AF612" s="1">
        <v>4.5461404679575823E-2</v>
      </c>
      <c r="AG612" s="1">
        <v>-3.9247971440718676E-2</v>
      </c>
      <c r="AH612" s="1">
        <v>4.7385320529187291</v>
      </c>
      <c r="AI612" s="1">
        <v>-5.289540247706459E-2</v>
      </c>
      <c r="AJ612" s="35"/>
      <c r="AK612" s="1">
        <v>2.8576552589074877E-2</v>
      </c>
      <c r="AL612" s="35"/>
      <c r="AO612" s="41" t="s">
        <v>45</v>
      </c>
      <c r="AP612" s="38" t="s">
        <v>160</v>
      </c>
      <c r="AQ612" s="39" t="s">
        <v>140</v>
      </c>
      <c r="AR612" s="42">
        <f t="shared" ref="AR612:AR617" si="873">BK612/384</f>
        <v>1</v>
      </c>
      <c r="AS612" s="42">
        <f t="shared" si="859"/>
        <v>0.99479166666666663</v>
      </c>
      <c r="AT612" s="42">
        <f t="shared" si="860"/>
        <v>0.94791666666666663</v>
      </c>
      <c r="AU612" s="42">
        <f t="shared" si="861"/>
        <v>0.9765625</v>
      </c>
      <c r="AV612" s="42">
        <f t="shared" si="862"/>
        <v>1</v>
      </c>
      <c r="AW612" s="42">
        <f t="shared" si="863"/>
        <v>0.9921875</v>
      </c>
      <c r="AX612" s="42">
        <f t="shared" si="864"/>
        <v>8.3333333333333329E-2</v>
      </c>
      <c r="AY612" s="42">
        <f t="shared" si="865"/>
        <v>1</v>
      </c>
      <c r="AZ612" s="42">
        <f t="shared" si="866"/>
        <v>1</v>
      </c>
      <c r="BA612" s="42">
        <f t="shared" si="867"/>
        <v>1</v>
      </c>
      <c r="BB612" s="42">
        <f t="shared" si="868"/>
        <v>1</v>
      </c>
      <c r="BC612" s="42">
        <f t="shared" si="869"/>
        <v>0.9921875</v>
      </c>
      <c r="BD612" s="42">
        <f t="shared" si="870"/>
        <v>0.984375</v>
      </c>
      <c r="BE612" s="42">
        <f t="shared" si="871"/>
        <v>1</v>
      </c>
      <c r="BF612" s="42">
        <f t="shared" si="872"/>
        <v>1</v>
      </c>
      <c r="BH612" s="41" t="s">
        <v>45</v>
      </c>
      <c r="BI612" s="38" t="s">
        <v>160</v>
      </c>
      <c r="BJ612" s="39" t="s">
        <v>140</v>
      </c>
      <c r="BK612" s="27">
        <v>384</v>
      </c>
      <c r="BL612" s="27">
        <v>382</v>
      </c>
      <c r="BM612" s="27">
        <v>364</v>
      </c>
      <c r="BN612" s="27">
        <v>375</v>
      </c>
      <c r="BO612" s="27">
        <v>384</v>
      </c>
      <c r="BP612" s="27">
        <v>381</v>
      </c>
      <c r="BQ612" s="27">
        <v>32</v>
      </c>
      <c r="BR612" s="27">
        <v>384</v>
      </c>
      <c r="BS612" s="27">
        <v>384</v>
      </c>
      <c r="BT612" s="27">
        <v>384</v>
      </c>
      <c r="BU612" s="27">
        <v>384</v>
      </c>
      <c r="BV612" s="27">
        <v>381</v>
      </c>
      <c r="BW612" s="27">
        <v>378</v>
      </c>
      <c r="BX612" s="27">
        <v>384</v>
      </c>
      <c r="BY612" s="27">
        <v>384</v>
      </c>
    </row>
    <row r="613" spans="2:77" x14ac:dyDescent="0.25">
      <c r="B613" s="41" t="s">
        <v>35</v>
      </c>
      <c r="C613" s="38" t="s">
        <v>158</v>
      </c>
      <c r="D613" s="39" t="s">
        <v>141</v>
      </c>
      <c r="E613" s="42">
        <f>IF(AR714&lt;0.75,1/0,IF(AR$715&lt;0.75,1/0,X613))</f>
        <v>0.73087093356090027</v>
      </c>
      <c r="F613" s="42">
        <f>IF(AS714&lt;0.75,1/0,IF(AS$715&lt;0.75,1/0,Y613))</f>
        <v>0.42955525597429856</v>
      </c>
      <c r="G613" s="42">
        <f>IF(AT714&lt;0.75,1/0,IF(AT$715&lt;0.75,1/0,Z613))</f>
        <v>0.30483764620286635</v>
      </c>
      <c r="H613" s="42">
        <f>IF(AU714&lt;0.75,1/0,IF(AU$715&lt;0.75,1/0,AA613))</f>
        <v>0.14967478371799414</v>
      </c>
      <c r="I613" s="42">
        <f>IF(AV714&lt;0.75,1/0,IF(AV$715&lt;0.75,1/0,AB613))</f>
        <v>2.0330559715414527</v>
      </c>
      <c r="J613" s="42">
        <f>IF(AW714&lt;0.75,1/0,IF(AW$715&lt;0.75,1/0,AC613))</f>
        <v>1.0629643362475276</v>
      </c>
      <c r="K613" s="42" t="e">
        <f>IF(AX714&lt;0.75,1/0,IF(AX$715&lt;0.75,1/0,AD613))</f>
        <v>#DIV/0!</v>
      </c>
      <c r="L613" s="42">
        <f>IF(AY714&lt;0.75,1/0,IF(AY$715&lt;0.75,1/0,AE613))</f>
        <v>0.28403700101766582</v>
      </c>
      <c r="M613" s="42">
        <f>IF(AZ714&lt;0.75,1/0,IF(AZ$715&lt;0.75,1/0,AF613))</f>
        <v>0.76768007629267654</v>
      </c>
      <c r="N613" s="42">
        <f>IF(BA714&lt;0.75,1/0,IF(BA$715&lt;0.75,1/0,AG613))</f>
        <v>0.72718376959852882</v>
      </c>
      <c r="O613" s="42">
        <f>IF(BB714&lt;0.75,1/0,IF(BB$715&lt;0.75,1/0,AH613))</f>
        <v>0.10196749796722404</v>
      </c>
      <c r="P613" s="42">
        <f>IF(BC714&lt;0.75,1/0,IF(BC$715&lt;0.75,1/0,AI613))</f>
        <v>0.59807485587753506</v>
      </c>
      <c r="Q613" s="42" t="e">
        <f>IF(BD714&lt;0.75,1/0,IF(BD$715&lt;0.75,1/0,AJ613))</f>
        <v>#DIV/0!</v>
      </c>
      <c r="R613" s="42">
        <f>IF(BE714&lt;0.75,1/0,IF(BE$715&lt;0.75,1/0,AK613))</f>
        <v>0.64210643910456056</v>
      </c>
      <c r="S613" s="42" t="e">
        <f>IF(BF714&lt;0.75,1/0,IF(BF$715&lt;0.75,1/0,AL613))</f>
        <v>#DIV/0!</v>
      </c>
      <c r="U613" s="5" t="s">
        <v>35</v>
      </c>
      <c r="V613" s="6" t="s">
        <v>158</v>
      </c>
      <c r="W613" s="7" t="s">
        <v>141</v>
      </c>
      <c r="X613" s="1">
        <v>0.73087093356090027</v>
      </c>
      <c r="Y613" s="1">
        <v>0.42955525597429856</v>
      </c>
      <c r="Z613" s="1">
        <v>0.30483764620286635</v>
      </c>
      <c r="AA613" s="1">
        <v>0.14967478371799414</v>
      </c>
      <c r="AB613" s="1">
        <v>2.0330559715414527</v>
      </c>
      <c r="AC613" s="1">
        <v>1.0629643362475276</v>
      </c>
      <c r="AD613" s="1" t="e">
        <v>#N/A</v>
      </c>
      <c r="AE613" s="1">
        <v>0.28403700101766582</v>
      </c>
      <c r="AF613" s="1">
        <v>0.76768007629267654</v>
      </c>
      <c r="AG613" s="1">
        <v>0.72718376959852882</v>
      </c>
      <c r="AH613" s="1">
        <v>0.10196749796722404</v>
      </c>
      <c r="AI613" s="1">
        <v>0.59807485587753506</v>
      </c>
      <c r="AJ613" s="35"/>
      <c r="AK613" s="1">
        <v>0.64210643910456056</v>
      </c>
      <c r="AL613" s="35"/>
      <c r="AO613" s="41" t="s">
        <v>45</v>
      </c>
      <c r="AP613" s="38" t="s">
        <v>161</v>
      </c>
      <c r="AQ613" s="39" t="s">
        <v>140</v>
      </c>
      <c r="AR613" s="42">
        <f t="shared" si="873"/>
        <v>1</v>
      </c>
      <c r="AS613" s="42">
        <f t="shared" si="859"/>
        <v>0.98958333333333337</v>
      </c>
      <c r="AT613" s="42">
        <f t="shared" si="860"/>
        <v>0.95833333333333337</v>
      </c>
      <c r="AU613" s="42">
        <f t="shared" si="861"/>
        <v>0.9375</v>
      </c>
      <c r="AV613" s="42">
        <f t="shared" si="862"/>
        <v>0.97916666666666663</v>
      </c>
      <c r="AW613" s="42">
        <f t="shared" si="863"/>
        <v>1</v>
      </c>
      <c r="AX613" s="42">
        <f t="shared" si="864"/>
        <v>0.97916666666666663</v>
      </c>
      <c r="AY613" s="42">
        <f t="shared" si="865"/>
        <v>1</v>
      </c>
      <c r="AZ613" s="42">
        <f t="shared" si="866"/>
        <v>1</v>
      </c>
      <c r="BA613" s="42">
        <f t="shared" si="867"/>
        <v>1</v>
      </c>
      <c r="BB613" s="42">
        <f t="shared" si="868"/>
        <v>1</v>
      </c>
      <c r="BC613" s="42">
        <f t="shared" si="869"/>
        <v>1</v>
      </c>
      <c r="BD613" s="42">
        <f t="shared" si="870"/>
        <v>1</v>
      </c>
      <c r="BE613" s="42">
        <f t="shared" si="871"/>
        <v>1</v>
      </c>
      <c r="BF613" s="42">
        <f t="shared" si="872"/>
        <v>1</v>
      </c>
      <c r="BH613" s="41" t="s">
        <v>45</v>
      </c>
      <c r="BI613" s="38" t="s">
        <v>161</v>
      </c>
      <c r="BJ613" s="39" t="s">
        <v>140</v>
      </c>
      <c r="BK613" s="27">
        <v>384</v>
      </c>
      <c r="BL613" s="27">
        <v>380</v>
      </c>
      <c r="BM613" s="27">
        <v>368</v>
      </c>
      <c r="BN613" s="27">
        <v>360</v>
      </c>
      <c r="BO613" s="27">
        <v>376</v>
      </c>
      <c r="BP613" s="27">
        <v>384</v>
      </c>
      <c r="BQ613" s="27">
        <v>376</v>
      </c>
      <c r="BR613" s="27">
        <v>384</v>
      </c>
      <c r="BS613" s="27">
        <v>384</v>
      </c>
      <c r="BT613" s="27">
        <v>384</v>
      </c>
      <c r="BU613" s="27">
        <v>384</v>
      </c>
      <c r="BV613" s="27">
        <v>384</v>
      </c>
      <c r="BW613" s="27">
        <v>384</v>
      </c>
      <c r="BX613" s="27">
        <v>384</v>
      </c>
      <c r="BY613" s="27">
        <v>384</v>
      </c>
    </row>
    <row r="614" spans="2:77" x14ac:dyDescent="0.25">
      <c r="B614" s="41" t="s">
        <v>36</v>
      </c>
      <c r="C614" s="38" t="s">
        <v>153</v>
      </c>
      <c r="D614" s="39" t="s">
        <v>141</v>
      </c>
      <c r="E614" s="42">
        <f>IF(AR716&lt;0.75,1/0,IF(AR$722&lt;0.75,1/0,X614))</f>
        <v>-0.77425639559825676</v>
      </c>
      <c r="F614" s="42">
        <f>IF(AS716&lt;0.75,1/0,IF(AS$722&lt;0.75,1/0,Y614))</f>
        <v>0.13934225043764203</v>
      </c>
      <c r="G614" s="42">
        <f>IF(AT716&lt;0.75,1/0,IF(AT$722&lt;0.75,1/0,Z614))</f>
        <v>-0.40145829352863083</v>
      </c>
      <c r="H614" s="42" t="e">
        <f>IF(AU716&lt;0.75,1/0,IF(AU$722&lt;0.75,1/0,AA614))</f>
        <v>#DIV/0!</v>
      </c>
      <c r="I614" s="42">
        <f>IF(AV716&lt;0.75,1/0,IF(AV$722&lt;0.75,1/0,AB614))</f>
        <v>-0.29860612944856058</v>
      </c>
      <c r="J614" s="42">
        <f>IF(AW716&lt;0.75,1/0,IF(AW$722&lt;0.75,1/0,AC614))</f>
        <v>-0.29550512702191667</v>
      </c>
      <c r="K614" s="42" t="e">
        <f>IF(AX716&lt;0.75,1/0,IF(AX$722&lt;0.75,1/0,AD614))</f>
        <v>#DIV/0!</v>
      </c>
      <c r="L614" s="42">
        <f>IF(AY716&lt;0.75,1/0,IF(AY$722&lt;0.75,1/0,AE614))</f>
        <v>-0.62219651413117261</v>
      </c>
      <c r="M614" s="42">
        <f>IF(AZ716&lt;0.75,1/0,IF(AZ$722&lt;0.75,1/0,AF614))</f>
        <v>1.5178315554345012E-3</v>
      </c>
      <c r="N614" s="42">
        <f>IF(BA716&lt;0.75,1/0,IF(BA$722&lt;0.75,1/0,AG614))</f>
        <v>-0.50719554601953232</v>
      </c>
      <c r="O614" s="42" t="e">
        <f>IF(BB716&lt;0.75,1/0,IF(BB$722&lt;0.75,1/0,AH614))</f>
        <v>#DIV/0!</v>
      </c>
      <c r="P614" s="42">
        <f>IF(BC716&lt;0.75,1/0,IF(BC$722&lt;0.75,1/0,AI614))</f>
        <v>-0.48313576035163597</v>
      </c>
      <c r="Q614" s="42" t="e">
        <f>IF(BD716&lt;0.75,1/0,IF(BD$722&lt;0.75,1/0,AJ614))</f>
        <v>#DIV/0!</v>
      </c>
      <c r="R614" s="42">
        <f>IF(BE716&lt;0.75,1/0,IF(BE$722&lt;0.75,1/0,AK614))</f>
        <v>-0.34649047570810765</v>
      </c>
      <c r="S614" s="42" t="e">
        <f>IF(BF716&lt;0.75,1/0,IF(BF$722&lt;0.75,1/0,AL614))</f>
        <v>#DIV/0!</v>
      </c>
      <c r="U614" s="5" t="s">
        <v>36</v>
      </c>
      <c r="V614" s="6" t="s">
        <v>153</v>
      </c>
      <c r="W614" s="7" t="s">
        <v>141</v>
      </c>
      <c r="X614" s="1">
        <v>-0.77425639559825676</v>
      </c>
      <c r="Y614" s="1">
        <v>0.13934225043764203</v>
      </c>
      <c r="Z614" s="1">
        <v>-0.40145829352863083</v>
      </c>
      <c r="AA614" s="1">
        <v>46.064102564102541</v>
      </c>
      <c r="AB614" s="1">
        <v>-0.29860612944856058</v>
      </c>
      <c r="AC614" s="1">
        <v>-0.29550512702191667</v>
      </c>
      <c r="AD614" s="1" t="e">
        <v>#N/A</v>
      </c>
      <c r="AE614" s="1">
        <v>-0.62219651413117261</v>
      </c>
      <c r="AF614" s="1">
        <v>1.5178315554345012E-3</v>
      </c>
      <c r="AG614" s="1">
        <v>-0.50719554601953232</v>
      </c>
      <c r="AH614" s="1" t="e">
        <v>#N/A</v>
      </c>
      <c r="AI614" s="1">
        <v>-0.48313576035163597</v>
      </c>
      <c r="AJ614" s="35"/>
      <c r="AK614" s="1">
        <v>-0.34649047570810765</v>
      </c>
      <c r="AL614" s="35"/>
      <c r="AO614" s="41" t="s">
        <v>45</v>
      </c>
      <c r="AP614" s="38" t="s">
        <v>162</v>
      </c>
      <c r="AQ614" s="39" t="s">
        <v>140</v>
      </c>
      <c r="AR614" s="42">
        <f t="shared" si="873"/>
        <v>1</v>
      </c>
      <c r="AS614" s="42">
        <f t="shared" si="859"/>
        <v>0</v>
      </c>
      <c r="AT614" s="42">
        <f t="shared" si="860"/>
        <v>0.97916666666666663</v>
      </c>
      <c r="AU614" s="42">
        <f t="shared" si="861"/>
        <v>0</v>
      </c>
      <c r="AV614" s="42">
        <f t="shared" si="862"/>
        <v>0.98958333333333337</v>
      </c>
      <c r="AW614" s="42">
        <f t="shared" si="863"/>
        <v>0.9765625</v>
      </c>
      <c r="AX614" s="42">
        <f t="shared" si="864"/>
        <v>0.98958333333333337</v>
      </c>
      <c r="AY614" s="42">
        <f t="shared" si="865"/>
        <v>1</v>
      </c>
      <c r="AZ614" s="42">
        <f t="shared" si="866"/>
        <v>1</v>
      </c>
      <c r="BA614" s="42">
        <f t="shared" si="867"/>
        <v>1</v>
      </c>
      <c r="BB614" s="42">
        <f t="shared" si="868"/>
        <v>1</v>
      </c>
      <c r="BC614" s="42">
        <f t="shared" si="869"/>
        <v>1</v>
      </c>
      <c r="BD614" s="42">
        <f t="shared" si="870"/>
        <v>0.98697916666666663</v>
      </c>
      <c r="BE614" s="42">
        <f t="shared" si="871"/>
        <v>1</v>
      </c>
      <c r="BF614" s="42">
        <f t="shared" si="872"/>
        <v>1</v>
      </c>
      <c r="BH614" s="41" t="s">
        <v>45</v>
      </c>
      <c r="BI614" s="38" t="s">
        <v>162</v>
      </c>
      <c r="BJ614" s="39" t="s">
        <v>140</v>
      </c>
      <c r="BK614" s="27">
        <v>384</v>
      </c>
      <c r="BL614" s="27">
        <v>0</v>
      </c>
      <c r="BM614" s="27">
        <v>376</v>
      </c>
      <c r="BN614" s="27">
        <v>0</v>
      </c>
      <c r="BO614" s="27">
        <v>380</v>
      </c>
      <c r="BP614" s="27">
        <v>375</v>
      </c>
      <c r="BQ614" s="27">
        <v>380</v>
      </c>
      <c r="BR614" s="27">
        <v>384</v>
      </c>
      <c r="BS614" s="27">
        <v>384</v>
      </c>
      <c r="BT614" s="27">
        <v>384</v>
      </c>
      <c r="BU614" s="27">
        <v>384</v>
      </c>
      <c r="BV614" s="27">
        <v>384</v>
      </c>
      <c r="BW614" s="27">
        <v>379</v>
      </c>
      <c r="BX614" s="27">
        <v>384</v>
      </c>
      <c r="BY614" s="27">
        <v>384</v>
      </c>
    </row>
    <row r="615" spans="2:77" x14ac:dyDescent="0.25">
      <c r="B615" s="41" t="s">
        <v>36</v>
      </c>
      <c r="C615" s="38" t="s">
        <v>154</v>
      </c>
      <c r="D615" s="39" t="s">
        <v>141</v>
      </c>
      <c r="E615" s="42">
        <f>IF(AR717&lt;0.75,1/0,IF(AR$722&lt;0.75,1/0,X615))</f>
        <v>-0.66582406011043305</v>
      </c>
      <c r="F615" s="42">
        <f>IF(AS717&lt;0.75,1/0,IF(AS$722&lt;0.75,1/0,Y615))</f>
        <v>0.88443931079828508</v>
      </c>
      <c r="G615" s="42">
        <f>IF(AT717&lt;0.75,1/0,IF(AT$722&lt;0.75,1/0,Z615))</f>
        <v>-0.35304976350676087</v>
      </c>
      <c r="H615" s="42">
        <f>IF(AU717&lt;0.75,1/0,IF(AU$722&lt;0.75,1/0,AA615))</f>
        <v>1.9420504284569367</v>
      </c>
      <c r="I615" s="42">
        <f>IF(AV717&lt;0.75,1/0,IF(AV$722&lt;0.75,1/0,AB615))</f>
        <v>-8.5681651582389717E-2</v>
      </c>
      <c r="J615" s="42">
        <f>IF(AW717&lt;0.75,1/0,IF(AW$722&lt;0.75,1/0,AC615))</f>
        <v>-0.16345299329437468</v>
      </c>
      <c r="K615" s="42" t="e">
        <f>IF(AX717&lt;0.75,1/0,IF(AX$722&lt;0.75,1/0,AD615))</f>
        <v>#DIV/0!</v>
      </c>
      <c r="L615" s="42">
        <f>IF(AY717&lt;0.75,1/0,IF(AY$722&lt;0.75,1/0,AE615))</f>
        <v>-0.75932675900711466</v>
      </c>
      <c r="M615" s="42">
        <f>IF(AZ717&lt;0.75,1/0,IF(AZ$722&lt;0.75,1/0,AF615))</f>
        <v>-0.23716805532383811</v>
      </c>
      <c r="N615" s="42">
        <f>IF(BA717&lt;0.75,1/0,IF(BA$722&lt;0.75,1/0,AG615))</f>
        <v>-0.31046508866371114</v>
      </c>
      <c r="O615" s="42">
        <f>IF(BB717&lt;0.75,1/0,IF(BB$722&lt;0.75,1/0,AH615))</f>
        <v>-0.30710538220783201</v>
      </c>
      <c r="P615" s="42">
        <f>IF(BC717&lt;0.75,1/0,IF(BC$722&lt;0.75,1/0,AI615))</f>
        <v>-0.21772507502771909</v>
      </c>
      <c r="Q615" s="42" t="e">
        <f>IF(BD717&lt;0.75,1/0,IF(BD$722&lt;0.75,1/0,AJ615))</f>
        <v>#DIV/0!</v>
      </c>
      <c r="R615" s="42">
        <f>IF(BE717&lt;0.75,1/0,IF(BE$722&lt;0.75,1/0,AK615))</f>
        <v>-0.21360733239127117</v>
      </c>
      <c r="S615" s="42" t="e">
        <f>IF(BF717&lt;0.75,1/0,IF(BF$722&lt;0.75,1/0,AL615))</f>
        <v>#DIV/0!</v>
      </c>
      <c r="U615" s="5" t="s">
        <v>36</v>
      </c>
      <c r="V615" s="6" t="s">
        <v>154</v>
      </c>
      <c r="W615" s="7" t="s">
        <v>141</v>
      </c>
      <c r="X615" s="1">
        <v>-0.66582406011043305</v>
      </c>
      <c r="Y615" s="1">
        <v>0.88443931079828508</v>
      </c>
      <c r="Z615" s="1">
        <v>-0.35304976350676087</v>
      </c>
      <c r="AA615" s="1">
        <v>1.9420504284569367</v>
      </c>
      <c r="AB615" s="1">
        <v>-8.5681651582389717E-2</v>
      </c>
      <c r="AC615" s="1">
        <v>-0.16345299329437468</v>
      </c>
      <c r="AD615" s="1" t="e">
        <v>#N/A</v>
      </c>
      <c r="AE615" s="1">
        <v>-0.75932675900711466</v>
      </c>
      <c r="AF615" s="1">
        <v>-0.23716805532383811</v>
      </c>
      <c r="AG615" s="1">
        <v>-0.31046508866371114</v>
      </c>
      <c r="AH615" s="1">
        <v>-0.30710538220783201</v>
      </c>
      <c r="AI615" s="1">
        <v>-0.21772507502771909</v>
      </c>
      <c r="AJ615" s="35"/>
      <c r="AK615" s="1">
        <v>-0.21360733239127117</v>
      </c>
      <c r="AL615" s="35"/>
      <c r="AO615" s="41" t="s">
        <v>45</v>
      </c>
      <c r="AP615" s="38" t="s">
        <v>163</v>
      </c>
      <c r="AQ615" s="39" t="s">
        <v>140</v>
      </c>
      <c r="AR615" s="42">
        <f t="shared" si="873"/>
        <v>1</v>
      </c>
      <c r="AS615" s="42">
        <f t="shared" si="859"/>
        <v>0</v>
      </c>
      <c r="AT615" s="42">
        <f t="shared" si="860"/>
        <v>0.95833333333333337</v>
      </c>
      <c r="AU615" s="42">
        <f t="shared" si="861"/>
        <v>0</v>
      </c>
      <c r="AV615" s="42">
        <f t="shared" si="862"/>
        <v>0.97916666666666663</v>
      </c>
      <c r="AW615" s="42">
        <f t="shared" si="863"/>
        <v>0.96614583333333337</v>
      </c>
      <c r="AX615" s="42">
        <f t="shared" si="864"/>
        <v>0.95052083333333337</v>
      </c>
      <c r="AY615" s="42">
        <f t="shared" si="865"/>
        <v>1</v>
      </c>
      <c r="AZ615" s="42">
        <f t="shared" si="866"/>
        <v>1</v>
      </c>
      <c r="BA615" s="42">
        <f t="shared" si="867"/>
        <v>1</v>
      </c>
      <c r="BB615" s="42">
        <f t="shared" si="868"/>
        <v>1</v>
      </c>
      <c r="BC615" s="42">
        <f t="shared" si="869"/>
        <v>1</v>
      </c>
      <c r="BD615" s="42">
        <f t="shared" si="870"/>
        <v>0.984375</v>
      </c>
      <c r="BE615" s="42">
        <f t="shared" si="871"/>
        <v>1</v>
      </c>
      <c r="BF615" s="42">
        <f t="shared" si="872"/>
        <v>1</v>
      </c>
      <c r="BH615" s="41" t="s">
        <v>45</v>
      </c>
      <c r="BI615" s="38" t="s">
        <v>163</v>
      </c>
      <c r="BJ615" s="39" t="s">
        <v>140</v>
      </c>
      <c r="BK615" s="27">
        <v>384</v>
      </c>
      <c r="BL615" s="27">
        <v>0</v>
      </c>
      <c r="BM615" s="27">
        <v>368</v>
      </c>
      <c r="BN615" s="27">
        <v>0</v>
      </c>
      <c r="BO615" s="27">
        <v>376</v>
      </c>
      <c r="BP615" s="27">
        <v>371</v>
      </c>
      <c r="BQ615" s="27">
        <v>365</v>
      </c>
      <c r="BR615" s="27">
        <v>384</v>
      </c>
      <c r="BS615" s="27">
        <v>384</v>
      </c>
      <c r="BT615" s="27">
        <v>384</v>
      </c>
      <c r="BU615" s="27">
        <v>384</v>
      </c>
      <c r="BV615" s="27">
        <v>384</v>
      </c>
      <c r="BW615" s="27">
        <v>378</v>
      </c>
      <c r="BX615" s="27">
        <v>384</v>
      </c>
      <c r="BY615" s="27">
        <v>384</v>
      </c>
    </row>
    <row r="616" spans="2:77" x14ac:dyDescent="0.25">
      <c r="B616" s="41" t="s">
        <v>36</v>
      </c>
      <c r="C616" s="38" t="s">
        <v>155</v>
      </c>
      <c r="D616" s="39" t="s">
        <v>141</v>
      </c>
      <c r="E616" s="42">
        <f>IF(AR718&lt;0.75,1/0,IF(AR$722&lt;0.75,1/0,X616))</f>
        <v>-0.73264225420429718</v>
      </c>
      <c r="F616" s="42">
        <f>IF(AS718&lt;0.75,1/0,IF(AS$722&lt;0.75,1/0,Y616))</f>
        <v>-5.5421938803483561E-2</v>
      </c>
      <c r="G616" s="42">
        <f>IF(AT718&lt;0.75,1/0,IF(AT$722&lt;0.75,1/0,Z616))</f>
        <v>-0.22354125296029803</v>
      </c>
      <c r="H616" s="42">
        <f>IF(AU718&lt;0.75,1/0,IF(AU$722&lt;0.75,1/0,AA616))</f>
        <v>-0.3082109539422121</v>
      </c>
      <c r="I616" s="42">
        <f>IF(AV718&lt;0.75,1/0,IF(AV$722&lt;0.75,1/0,AB616))</f>
        <v>0.11344080372316534</v>
      </c>
      <c r="J616" s="42">
        <f>IF(AW718&lt;0.75,1/0,IF(AW$722&lt;0.75,1/0,AC616))</f>
        <v>-6.3223145125199776E-2</v>
      </c>
      <c r="K616" s="42" t="e">
        <f>IF(AX718&lt;0.75,1/0,IF(AX$722&lt;0.75,1/0,AD616))</f>
        <v>#DIV/0!</v>
      </c>
      <c r="L616" s="42">
        <f>IF(AY718&lt;0.75,1/0,IF(AY$722&lt;0.75,1/0,AE616))</f>
        <v>-0.41116340271377561</v>
      </c>
      <c r="M616" s="42">
        <f>IF(AZ718&lt;0.75,1/0,IF(AZ$722&lt;0.75,1/0,AF616))</f>
        <v>0.19537685229374202</v>
      </c>
      <c r="N616" s="42">
        <f>IF(BA718&lt;0.75,1/0,IF(BA$722&lt;0.75,1/0,AG616))</f>
        <v>-0.43605497691736794</v>
      </c>
      <c r="O616" s="42">
        <f>IF(BB718&lt;0.75,1/0,IF(BB$722&lt;0.75,1/0,AH616))</f>
        <v>0.2996237270197899</v>
      </c>
      <c r="P616" s="42">
        <f>IF(BC718&lt;0.75,1/0,IF(BC$722&lt;0.75,1/0,AI616))</f>
        <v>-0.23991811280340525</v>
      </c>
      <c r="Q616" s="42" t="e">
        <f>IF(BD718&lt;0.75,1/0,IF(BD$722&lt;0.75,1/0,AJ616))</f>
        <v>#DIV/0!</v>
      </c>
      <c r="R616" s="42">
        <f>IF(BE718&lt;0.75,1/0,IF(BE$722&lt;0.75,1/0,AK616))</f>
        <v>-0.16582319813332225</v>
      </c>
      <c r="S616" s="42" t="e">
        <f>IF(BF718&lt;0.75,1/0,IF(BF$722&lt;0.75,1/0,AL616))</f>
        <v>#DIV/0!</v>
      </c>
      <c r="U616" s="5" t="s">
        <v>36</v>
      </c>
      <c r="V616" s="6" t="s">
        <v>155</v>
      </c>
      <c r="W616" s="7" t="s">
        <v>141</v>
      </c>
      <c r="X616" s="1">
        <v>-0.73264225420429718</v>
      </c>
      <c r="Y616" s="1">
        <v>-5.5421938803483561E-2</v>
      </c>
      <c r="Z616" s="1">
        <v>-0.22354125296029803</v>
      </c>
      <c r="AA616" s="1">
        <v>-0.3082109539422121</v>
      </c>
      <c r="AB616" s="1">
        <v>0.11344080372316534</v>
      </c>
      <c r="AC616" s="1">
        <v>-6.3223145125199776E-2</v>
      </c>
      <c r="AD616" s="1" t="e">
        <v>#N/A</v>
      </c>
      <c r="AE616" s="1">
        <v>-0.41116340271377561</v>
      </c>
      <c r="AF616" s="1">
        <v>0.19537685229374202</v>
      </c>
      <c r="AG616" s="1">
        <v>-0.43605497691736794</v>
      </c>
      <c r="AH616" s="1">
        <v>0.2996237270197899</v>
      </c>
      <c r="AI616" s="1">
        <v>-0.23991811280340525</v>
      </c>
      <c r="AJ616" s="35"/>
      <c r="AK616" s="1">
        <v>-0.16582319813332225</v>
      </c>
      <c r="AL616" s="35"/>
      <c r="AO616" s="41" t="s">
        <v>45</v>
      </c>
      <c r="AP616" s="38" t="s">
        <v>77</v>
      </c>
      <c r="AQ616" s="39" t="s">
        <v>140</v>
      </c>
      <c r="AR616" s="42">
        <f t="shared" si="873"/>
        <v>0.99479166666666663</v>
      </c>
      <c r="AS616" s="42">
        <f t="shared" si="859"/>
        <v>0</v>
      </c>
      <c r="AT616" s="42">
        <f t="shared" si="860"/>
        <v>0.95572916666666663</v>
      </c>
      <c r="AU616" s="42">
        <f t="shared" si="861"/>
        <v>0</v>
      </c>
      <c r="AV616" s="42">
        <f t="shared" si="862"/>
        <v>0.984375</v>
      </c>
      <c r="AW616" s="42">
        <f t="shared" si="863"/>
        <v>0.97395833333333337</v>
      </c>
      <c r="AX616" s="42">
        <f t="shared" si="864"/>
        <v>0.9765625</v>
      </c>
      <c r="AY616" s="42">
        <f t="shared" si="865"/>
        <v>1</v>
      </c>
      <c r="AZ616" s="42">
        <f t="shared" si="866"/>
        <v>0.99739583333333337</v>
      </c>
      <c r="BA616" s="42">
        <f t="shared" si="867"/>
        <v>1</v>
      </c>
      <c r="BB616" s="42">
        <f t="shared" si="868"/>
        <v>1</v>
      </c>
      <c r="BC616" s="42">
        <f t="shared" si="869"/>
        <v>1</v>
      </c>
      <c r="BD616" s="42">
        <f t="shared" si="870"/>
        <v>0</v>
      </c>
      <c r="BE616" s="42">
        <f t="shared" si="871"/>
        <v>1</v>
      </c>
      <c r="BF616" s="42">
        <f t="shared" si="872"/>
        <v>1</v>
      </c>
      <c r="BH616" s="41" t="s">
        <v>45</v>
      </c>
      <c r="BI616" s="38" t="s">
        <v>77</v>
      </c>
      <c r="BJ616" s="39" t="s">
        <v>140</v>
      </c>
      <c r="BK616" s="27">
        <v>382</v>
      </c>
      <c r="BL616" s="27">
        <v>0</v>
      </c>
      <c r="BM616" s="27">
        <v>367</v>
      </c>
      <c r="BN616" s="27">
        <v>0</v>
      </c>
      <c r="BO616" s="27">
        <v>378</v>
      </c>
      <c r="BP616" s="27">
        <v>374</v>
      </c>
      <c r="BQ616" s="27">
        <v>375</v>
      </c>
      <c r="BR616" s="27">
        <v>384</v>
      </c>
      <c r="BS616" s="27">
        <v>383</v>
      </c>
      <c r="BT616" s="27">
        <v>384</v>
      </c>
      <c r="BU616" s="27">
        <v>384</v>
      </c>
      <c r="BV616" s="27">
        <v>384</v>
      </c>
      <c r="BW616" s="27">
        <v>0</v>
      </c>
      <c r="BX616" s="27">
        <v>384</v>
      </c>
      <c r="BY616" s="27">
        <v>384</v>
      </c>
    </row>
    <row r="617" spans="2:77" x14ac:dyDescent="0.25">
      <c r="B617" s="41" t="s">
        <v>36</v>
      </c>
      <c r="C617" s="38" t="s">
        <v>156</v>
      </c>
      <c r="D617" s="39" t="s">
        <v>141</v>
      </c>
      <c r="E617" s="42">
        <f>IF(AR719&lt;0.75,1/0,IF(AR$722&lt;0.75,1/0,X617))</f>
        <v>-0.7128806792683603</v>
      </c>
      <c r="F617" s="42">
        <f>IF(AS719&lt;0.75,1/0,IF(AS$722&lt;0.75,1/0,Y617))</f>
        <v>-3.0153866954117925E-2</v>
      </c>
      <c r="G617" s="42">
        <f>IF(AT719&lt;0.75,1/0,IF(AT$722&lt;0.75,1/0,Z617))</f>
        <v>-0.46046282233947522</v>
      </c>
      <c r="H617" s="42">
        <f>IF(AU719&lt;0.75,1/0,IF(AU$722&lt;0.75,1/0,AA617))</f>
        <v>-0.38410014841582263</v>
      </c>
      <c r="I617" s="42">
        <f>IF(AV719&lt;0.75,1/0,IF(AV$722&lt;0.75,1/0,AB617))</f>
        <v>-0.10313495693353358</v>
      </c>
      <c r="J617" s="42">
        <f>IF(AW719&lt;0.75,1/0,IF(AW$722&lt;0.75,1/0,AC617))</f>
        <v>-0.38815930489294603</v>
      </c>
      <c r="K617" s="42" t="e">
        <f>IF(AX719&lt;0.75,1/0,IF(AX$722&lt;0.75,1/0,AD617))</f>
        <v>#DIV/0!</v>
      </c>
      <c r="L617" s="42">
        <f>IF(AY719&lt;0.75,1/0,IF(AY$722&lt;0.75,1/0,AE617))</f>
        <v>-0.52823769048614699</v>
      </c>
      <c r="M617" s="42">
        <f>IF(AZ719&lt;0.75,1/0,IF(AZ$722&lt;0.75,1/0,AF617))</f>
        <v>-0.11781170285849452</v>
      </c>
      <c r="N617" s="42">
        <f>IF(BA719&lt;0.75,1/0,IF(BA$722&lt;0.75,1/0,AG617))</f>
        <v>-0.4132553991261072</v>
      </c>
      <c r="O617" s="42">
        <f>IF(BB719&lt;0.75,1/0,IF(BB$722&lt;0.75,1/0,AH617))</f>
        <v>-0.31555315588260224</v>
      </c>
      <c r="P617" s="42">
        <f>IF(BC719&lt;0.75,1/0,IF(BC$722&lt;0.75,1/0,AI617))</f>
        <v>-0.1864435051620974</v>
      </c>
      <c r="Q617" s="42" t="e">
        <f>IF(BD719&lt;0.75,1/0,IF(BD$722&lt;0.75,1/0,AJ617))</f>
        <v>#DIV/0!</v>
      </c>
      <c r="R617" s="42">
        <f>IF(BE719&lt;0.75,1/0,IF(BE$722&lt;0.75,1/0,AK617))</f>
        <v>-0.26316126522251437</v>
      </c>
      <c r="S617" s="42" t="e">
        <f>IF(BF719&lt;0.75,1/0,IF(BF$722&lt;0.75,1/0,AL617))</f>
        <v>#DIV/0!</v>
      </c>
      <c r="U617" s="5" t="s">
        <v>36</v>
      </c>
      <c r="V617" s="6" t="s">
        <v>156</v>
      </c>
      <c r="W617" s="7" t="s">
        <v>141</v>
      </c>
      <c r="X617" s="1">
        <v>-0.7128806792683603</v>
      </c>
      <c r="Y617" s="1">
        <v>-3.0153866954117925E-2</v>
      </c>
      <c r="Z617" s="1">
        <v>-0.46046282233947522</v>
      </c>
      <c r="AA617" s="1">
        <v>-0.38410014841582263</v>
      </c>
      <c r="AB617" s="1">
        <v>-0.10313495693353358</v>
      </c>
      <c r="AC617" s="1">
        <v>-0.38815930489294603</v>
      </c>
      <c r="AD617" s="1" t="e">
        <v>#N/A</v>
      </c>
      <c r="AE617" s="1">
        <v>-0.52823769048614699</v>
      </c>
      <c r="AF617" s="1">
        <v>-0.11781170285849452</v>
      </c>
      <c r="AG617" s="1">
        <v>-0.4132553991261072</v>
      </c>
      <c r="AH617" s="1">
        <v>-0.31555315588260224</v>
      </c>
      <c r="AI617" s="1">
        <v>-0.1864435051620974</v>
      </c>
      <c r="AJ617" s="35"/>
      <c r="AK617" s="1">
        <v>-0.26316126522251437</v>
      </c>
      <c r="AL617" s="35"/>
      <c r="AO617" s="41" t="s">
        <v>45</v>
      </c>
      <c r="AP617" s="38" t="s">
        <v>164</v>
      </c>
      <c r="AQ617" s="39" t="s">
        <v>140</v>
      </c>
      <c r="AR617" s="42">
        <f t="shared" si="873"/>
        <v>0.98697916666666663</v>
      </c>
      <c r="AS617" s="42">
        <f t="shared" si="859"/>
        <v>0</v>
      </c>
      <c r="AT617" s="42">
        <f t="shared" si="860"/>
        <v>0.95833333333333337</v>
      </c>
      <c r="AU617" s="42">
        <f t="shared" si="861"/>
        <v>0</v>
      </c>
      <c r="AV617" s="42">
        <f t="shared" si="862"/>
        <v>0.96614583333333337</v>
      </c>
      <c r="AW617" s="42">
        <f t="shared" si="863"/>
        <v>0.9140625</v>
      </c>
      <c r="AX617" s="42">
        <f t="shared" si="864"/>
        <v>0</v>
      </c>
      <c r="AY617" s="42">
        <f t="shared" si="865"/>
        <v>1</v>
      </c>
      <c r="AZ617" s="42">
        <f t="shared" si="866"/>
        <v>0.99479166666666663</v>
      </c>
      <c r="BA617" s="42">
        <f t="shared" si="867"/>
        <v>1</v>
      </c>
      <c r="BB617" s="42">
        <f t="shared" si="868"/>
        <v>1</v>
      </c>
      <c r="BC617" s="42">
        <f t="shared" si="869"/>
        <v>0</v>
      </c>
      <c r="BD617" s="42">
        <f t="shared" si="870"/>
        <v>0</v>
      </c>
      <c r="BE617" s="42">
        <f t="shared" si="871"/>
        <v>1</v>
      </c>
      <c r="BF617" s="42">
        <f t="shared" si="872"/>
        <v>1</v>
      </c>
      <c r="BH617" s="41" t="s">
        <v>45</v>
      </c>
      <c r="BI617" s="38" t="s">
        <v>164</v>
      </c>
      <c r="BJ617" s="39" t="s">
        <v>140</v>
      </c>
      <c r="BK617" s="27">
        <v>379</v>
      </c>
      <c r="BL617" s="27">
        <v>0</v>
      </c>
      <c r="BM617" s="27">
        <v>368</v>
      </c>
      <c r="BN617" s="27">
        <v>0</v>
      </c>
      <c r="BO617" s="27">
        <v>371</v>
      </c>
      <c r="BP617" s="27">
        <v>351</v>
      </c>
      <c r="BQ617" s="27">
        <v>0</v>
      </c>
      <c r="BR617" s="27">
        <v>384</v>
      </c>
      <c r="BS617" s="27">
        <v>382</v>
      </c>
      <c r="BT617" s="27">
        <v>384</v>
      </c>
      <c r="BU617" s="27">
        <v>384</v>
      </c>
      <c r="BV617" s="27">
        <v>0</v>
      </c>
      <c r="BW617" s="27">
        <v>0</v>
      </c>
      <c r="BX617" s="27">
        <v>384</v>
      </c>
      <c r="BY617" s="27">
        <v>384</v>
      </c>
    </row>
    <row r="618" spans="2:77" x14ac:dyDescent="0.25">
      <c r="B618" s="41" t="s">
        <v>36</v>
      </c>
      <c r="C618" s="38" t="s">
        <v>157</v>
      </c>
      <c r="D618" s="39" t="s">
        <v>141</v>
      </c>
      <c r="E618" s="42">
        <f>IF(AR720&lt;0.75,1/0,IF(AR$722&lt;0.75,1/0,X618))</f>
        <v>-0.67225687511841081</v>
      </c>
      <c r="F618" s="42">
        <f>IF(AS720&lt;0.75,1/0,IF(AS$722&lt;0.75,1/0,Y618))</f>
        <v>0.17028316850831926</v>
      </c>
      <c r="G618" s="42">
        <f>IF(AT720&lt;0.75,1/0,IF(AT$722&lt;0.75,1/0,Z618))</f>
        <v>-0.42768145861117646</v>
      </c>
      <c r="H618" s="42">
        <f>IF(AU720&lt;0.75,1/0,IF(AU$722&lt;0.75,1/0,AA618))</f>
        <v>-0.19077243004510236</v>
      </c>
      <c r="I618" s="42">
        <f>IF(AV720&lt;0.75,1/0,IF(AV$722&lt;0.75,1/0,AB618))</f>
        <v>1.5870214353500334E-2</v>
      </c>
      <c r="J618" s="42" t="e">
        <f>IF(AW720&lt;0.75,1/0,IF(AW$722&lt;0.75,1/0,AC618))</f>
        <v>#DIV/0!</v>
      </c>
      <c r="K618" s="42" t="e">
        <f>IF(AX720&lt;0.75,1/0,IF(AX$722&lt;0.75,1/0,AD618))</f>
        <v>#DIV/0!</v>
      </c>
      <c r="L618" s="42">
        <f>IF(AY720&lt;0.75,1/0,IF(AY$722&lt;0.75,1/0,AE618))</f>
        <v>-0.54498736999521702</v>
      </c>
      <c r="M618" s="42">
        <f>IF(AZ720&lt;0.75,1/0,IF(AZ$722&lt;0.75,1/0,AF618))</f>
        <v>-0.49470061120364084</v>
      </c>
      <c r="N618" s="42">
        <f>IF(BA720&lt;0.75,1/0,IF(BA$722&lt;0.75,1/0,AG618))</f>
        <v>-0.11380834190931677</v>
      </c>
      <c r="O618" s="42">
        <f>IF(BB720&lt;0.75,1/0,IF(BB$722&lt;0.75,1/0,AH618))</f>
        <v>3.3995714994635202</v>
      </c>
      <c r="P618" s="42">
        <f>IF(BC720&lt;0.75,1/0,IF(BC$722&lt;0.75,1/0,AI618))</f>
        <v>-0.13994165969585859</v>
      </c>
      <c r="Q618" s="42" t="e">
        <f>IF(BD720&lt;0.75,1/0,IF(BD$722&lt;0.75,1/0,AJ618))</f>
        <v>#DIV/0!</v>
      </c>
      <c r="R618" s="42">
        <f>IF(BE720&lt;0.75,1/0,IF(BE$722&lt;0.75,1/0,AK618))</f>
        <v>-0.22565079884847417</v>
      </c>
      <c r="S618" s="42" t="e">
        <f>IF(BF720&lt;0.75,1/0,IF(BF$722&lt;0.75,1/0,AL618))</f>
        <v>#DIV/0!</v>
      </c>
      <c r="U618" s="5" t="s">
        <v>36</v>
      </c>
      <c r="V618" s="6" t="s">
        <v>157</v>
      </c>
      <c r="W618" s="7" t="s">
        <v>141</v>
      </c>
      <c r="X618" s="1">
        <v>-0.67225687511841081</v>
      </c>
      <c r="Y618" s="1">
        <v>0.17028316850831926</v>
      </c>
      <c r="Z618" s="1">
        <v>-0.42768145861117646</v>
      </c>
      <c r="AA618" s="1">
        <v>-0.19077243004510236</v>
      </c>
      <c r="AB618" s="1">
        <v>1.5870214353500334E-2</v>
      </c>
      <c r="AC618" s="1" t="e">
        <v>#N/A</v>
      </c>
      <c r="AD618" s="1" t="e">
        <v>#N/A</v>
      </c>
      <c r="AE618" s="1">
        <v>-0.54498736999521702</v>
      </c>
      <c r="AF618" s="1">
        <v>-0.49470061120364084</v>
      </c>
      <c r="AG618" s="1">
        <v>-0.11380834190931677</v>
      </c>
      <c r="AH618" s="1">
        <v>3.3995714994635202</v>
      </c>
      <c r="AI618" s="1">
        <v>-0.13994165969585859</v>
      </c>
      <c r="AJ618" s="35"/>
      <c r="AK618" s="1">
        <v>-0.22565079884847417</v>
      </c>
      <c r="AL618" s="35"/>
      <c r="AO618" s="41" t="s">
        <v>46</v>
      </c>
      <c r="AP618" s="38" t="s">
        <v>159</v>
      </c>
      <c r="AQ618" s="39" t="s">
        <v>140</v>
      </c>
      <c r="AR618" s="42">
        <f>BK618/360</f>
        <v>1</v>
      </c>
      <c r="AS618" s="42">
        <f t="shared" ref="AS618:AS638" si="874">BL618/360</f>
        <v>0.99444444444444446</v>
      </c>
      <c r="AT618" s="42">
        <f t="shared" ref="AT618:AT638" si="875">BM618/360</f>
        <v>0.95833333333333337</v>
      </c>
      <c r="AU618" s="42">
        <f t="shared" ref="AU618:AU638" si="876">BN618/360</f>
        <v>0.9916666666666667</v>
      </c>
      <c r="AV618" s="42">
        <f t="shared" ref="AV618:AV638" si="877">BO618/360</f>
        <v>1</v>
      </c>
      <c r="AW618" s="42">
        <f t="shared" ref="AW618:AW638" si="878">BP618/360</f>
        <v>0.98888888888888893</v>
      </c>
      <c r="AX618" s="42">
        <f t="shared" ref="AX618:AX638" si="879">BQ618/360</f>
        <v>0.9916666666666667</v>
      </c>
      <c r="AY618" s="42">
        <f t="shared" ref="AY618:AY638" si="880">BR618/360</f>
        <v>1</v>
      </c>
      <c r="AZ618" s="42">
        <f t="shared" ref="AZ618:AZ638" si="881">BS618/360</f>
        <v>1</v>
      </c>
      <c r="BA618" s="42">
        <f t="shared" ref="BA618:BA638" si="882">BT618/360</f>
        <v>0.98888888888888893</v>
      </c>
      <c r="BB618" s="42">
        <f t="shared" ref="BB618:BB638" si="883">BU618/360</f>
        <v>0</v>
      </c>
      <c r="BC618" s="42">
        <f t="shared" ref="BC618:BC638" si="884">BV618/360</f>
        <v>1</v>
      </c>
      <c r="BD618" s="42">
        <f t="shared" ref="BD618:BD638" si="885">BW618/360</f>
        <v>1</v>
      </c>
      <c r="BE618" s="42">
        <f t="shared" ref="BE618:BE638" si="886">BX618/360</f>
        <v>1</v>
      </c>
      <c r="BF618" s="42">
        <f t="shared" ref="BF618:BF638" si="887">BY618/360</f>
        <v>1</v>
      </c>
      <c r="BH618" s="41" t="s">
        <v>46</v>
      </c>
      <c r="BI618" s="38" t="s">
        <v>159</v>
      </c>
      <c r="BJ618" s="39" t="s">
        <v>140</v>
      </c>
      <c r="BK618" s="27">
        <v>360</v>
      </c>
      <c r="BL618" s="27">
        <v>358</v>
      </c>
      <c r="BM618" s="27">
        <v>345</v>
      </c>
      <c r="BN618" s="27">
        <v>357</v>
      </c>
      <c r="BO618" s="27">
        <v>360</v>
      </c>
      <c r="BP618" s="27">
        <v>356</v>
      </c>
      <c r="BQ618" s="27">
        <v>357</v>
      </c>
      <c r="BR618" s="27">
        <v>360</v>
      </c>
      <c r="BS618" s="27">
        <v>360</v>
      </c>
      <c r="BT618" s="27">
        <v>356</v>
      </c>
      <c r="BU618" s="27">
        <v>0</v>
      </c>
      <c r="BV618" s="27">
        <v>360</v>
      </c>
      <c r="BW618" s="27">
        <v>360</v>
      </c>
      <c r="BX618" s="27">
        <v>360</v>
      </c>
      <c r="BY618" s="27">
        <v>360</v>
      </c>
    </row>
    <row r="619" spans="2:77" x14ac:dyDescent="0.25">
      <c r="B619" s="41" t="s">
        <v>36</v>
      </c>
      <c r="C619" s="38" t="s">
        <v>158</v>
      </c>
      <c r="D619" s="39" t="s">
        <v>141</v>
      </c>
      <c r="E619" s="42">
        <f>IF(AR721&lt;0.75,1/0,IF(AR$722&lt;0.75,1/0,X619))</f>
        <v>-0.41007505631683017</v>
      </c>
      <c r="F619" s="42">
        <f>IF(AS721&lt;0.75,1/0,IF(AS$722&lt;0.75,1/0,Y619))</f>
        <v>0.26961616014464806</v>
      </c>
      <c r="G619" s="42">
        <f>IF(AT721&lt;0.75,1/0,IF(AT$722&lt;0.75,1/0,Z619))</f>
        <v>0.31166437566162863</v>
      </c>
      <c r="H619" s="42">
        <f>IF(AU721&lt;0.75,1/0,IF(AU$722&lt;0.75,1/0,AA619))</f>
        <v>0.25110407406881485</v>
      </c>
      <c r="I619" s="42">
        <f>IF(AV721&lt;0.75,1/0,IF(AV$722&lt;0.75,1/0,AB619))</f>
        <v>0.27076175387533441</v>
      </c>
      <c r="J619" s="42">
        <f>IF(AW721&lt;0.75,1/0,IF(AW$722&lt;0.75,1/0,AC619))</f>
        <v>0.52680054123869691</v>
      </c>
      <c r="K619" s="42" t="e">
        <f>IF(AX721&lt;0.75,1/0,IF(AX$722&lt;0.75,1/0,AD619))</f>
        <v>#DIV/0!</v>
      </c>
      <c r="L619" s="42">
        <f>IF(AY721&lt;0.75,1/0,IF(AY$722&lt;0.75,1/0,AE619))</f>
        <v>-5.2057100980157589E-2</v>
      </c>
      <c r="M619" s="42">
        <f>IF(AZ721&lt;0.75,1/0,IF(AZ$722&lt;0.75,1/0,AF619))</f>
        <v>1.1733503521504249</v>
      </c>
      <c r="N619" s="42">
        <f>IF(BA721&lt;0.75,1/0,IF(BA$722&lt;0.75,1/0,AG619))</f>
        <v>0.77043883897719501</v>
      </c>
      <c r="O619" s="42">
        <f>IF(BB721&lt;0.75,1/0,IF(BB$722&lt;0.75,1/0,AH619))</f>
        <v>-4.61613400343589E-2</v>
      </c>
      <c r="P619" s="42">
        <f>IF(BC721&lt;0.75,1/0,IF(BC$722&lt;0.75,1/0,AI619))</f>
        <v>0.4681104236078053</v>
      </c>
      <c r="Q619" s="42" t="e">
        <f>IF(BD721&lt;0.75,1/0,IF(BD$722&lt;0.75,1/0,AJ619))</f>
        <v>#DIV/0!</v>
      </c>
      <c r="R619" s="42">
        <f>IF(BE721&lt;0.75,1/0,IF(BE$722&lt;0.75,1/0,AK619))</f>
        <v>0.26591539958668142</v>
      </c>
      <c r="S619" s="42" t="e">
        <f>IF(BF721&lt;0.75,1/0,IF(BF$722&lt;0.75,1/0,AL619))</f>
        <v>#DIV/0!</v>
      </c>
      <c r="U619" s="5" t="s">
        <v>36</v>
      </c>
      <c r="V619" s="6" t="s">
        <v>158</v>
      </c>
      <c r="W619" s="7" t="s">
        <v>141</v>
      </c>
      <c r="X619" s="1">
        <v>-0.41007505631683017</v>
      </c>
      <c r="Y619" s="1">
        <v>0.26961616014464806</v>
      </c>
      <c r="Z619" s="1">
        <v>0.31166437566162863</v>
      </c>
      <c r="AA619" s="1">
        <v>0.25110407406881485</v>
      </c>
      <c r="AB619" s="1">
        <v>0.27076175387533441</v>
      </c>
      <c r="AC619" s="1">
        <v>0.52680054123869691</v>
      </c>
      <c r="AD619" s="1" t="e">
        <v>#N/A</v>
      </c>
      <c r="AE619" s="1">
        <v>-5.2057100980157589E-2</v>
      </c>
      <c r="AF619" s="1">
        <v>1.1733503521504249</v>
      </c>
      <c r="AG619" s="1">
        <v>0.77043883897719501</v>
      </c>
      <c r="AH619" s="1">
        <v>-4.61613400343589E-2</v>
      </c>
      <c r="AI619" s="1">
        <v>0.4681104236078053</v>
      </c>
      <c r="AJ619" s="35"/>
      <c r="AK619" s="1">
        <v>0.26591539958668142</v>
      </c>
      <c r="AL619" s="35"/>
      <c r="AO619" s="41" t="s">
        <v>46</v>
      </c>
      <c r="AP619" s="38" t="s">
        <v>160</v>
      </c>
      <c r="AQ619" s="39" t="s">
        <v>140</v>
      </c>
      <c r="AR619" s="42">
        <f t="shared" ref="AR619:AR631" si="888">BK619/360</f>
        <v>1</v>
      </c>
      <c r="AS619" s="42">
        <f t="shared" si="874"/>
        <v>0.99444444444444446</v>
      </c>
      <c r="AT619" s="42">
        <f t="shared" si="875"/>
        <v>0.9555555555555556</v>
      </c>
      <c r="AU619" s="42">
        <f t="shared" si="876"/>
        <v>0.98888888888888893</v>
      </c>
      <c r="AV619" s="42">
        <f t="shared" si="877"/>
        <v>1</v>
      </c>
      <c r="AW619" s="42">
        <f t="shared" si="878"/>
        <v>0.98611111111111116</v>
      </c>
      <c r="AX619" s="42">
        <f t="shared" si="879"/>
        <v>0.98611111111111116</v>
      </c>
      <c r="AY619" s="42">
        <f t="shared" si="880"/>
        <v>1</v>
      </c>
      <c r="AZ619" s="42">
        <f t="shared" si="881"/>
        <v>1</v>
      </c>
      <c r="BA619" s="42">
        <f t="shared" si="882"/>
        <v>1</v>
      </c>
      <c r="BB619" s="42">
        <f t="shared" si="883"/>
        <v>1</v>
      </c>
      <c r="BC619" s="42">
        <f t="shared" si="884"/>
        <v>0.99444444444444446</v>
      </c>
      <c r="BD619" s="42">
        <f t="shared" si="885"/>
        <v>0.98611111111111116</v>
      </c>
      <c r="BE619" s="42">
        <f t="shared" si="886"/>
        <v>1</v>
      </c>
      <c r="BF619" s="42">
        <f t="shared" si="887"/>
        <v>1</v>
      </c>
      <c r="BH619" s="41" t="s">
        <v>46</v>
      </c>
      <c r="BI619" s="38" t="s">
        <v>160</v>
      </c>
      <c r="BJ619" s="39" t="s">
        <v>140</v>
      </c>
      <c r="BK619" s="27">
        <v>360</v>
      </c>
      <c r="BL619" s="27">
        <v>358</v>
      </c>
      <c r="BM619" s="27">
        <v>344</v>
      </c>
      <c r="BN619" s="27">
        <v>356</v>
      </c>
      <c r="BO619" s="27">
        <v>360</v>
      </c>
      <c r="BP619" s="27">
        <v>355</v>
      </c>
      <c r="BQ619" s="27">
        <v>355</v>
      </c>
      <c r="BR619" s="27">
        <v>360</v>
      </c>
      <c r="BS619" s="27">
        <v>360</v>
      </c>
      <c r="BT619" s="27">
        <v>360</v>
      </c>
      <c r="BU619" s="27">
        <v>360</v>
      </c>
      <c r="BV619" s="27">
        <v>358</v>
      </c>
      <c r="BW619" s="27">
        <v>355</v>
      </c>
      <c r="BX619" s="27">
        <v>360</v>
      </c>
      <c r="BY619" s="27">
        <v>360</v>
      </c>
    </row>
    <row r="620" spans="2:77" x14ac:dyDescent="0.25">
      <c r="B620" s="41" t="s">
        <v>37</v>
      </c>
      <c r="C620" s="38" t="s">
        <v>153</v>
      </c>
      <c r="D620" s="39" t="s">
        <v>141</v>
      </c>
      <c r="E620" s="42">
        <f>IF(AR723&lt;0.75,1/0,IF(AR$729&lt;0.75,1/0,X620))</f>
        <v>-7.9766952812113101E-2</v>
      </c>
      <c r="F620" s="42">
        <f>IF(AS723&lt;0.75,1/0,IF(AS$729&lt;0.75,1/0,Y620))</f>
        <v>0.25609760335964094</v>
      </c>
      <c r="G620" s="42">
        <f>IF(AT723&lt;0.75,1/0,IF(AT$729&lt;0.75,1/0,Z620))</f>
        <v>-0.36988437067266944</v>
      </c>
      <c r="H620" s="42" t="e">
        <f>IF(AU723&lt;0.75,1/0,IF(AU$729&lt;0.75,1/0,AA620))</f>
        <v>#DIV/0!</v>
      </c>
      <c r="I620" s="42">
        <f>IF(AV723&lt;0.75,1/0,IF(AV$729&lt;0.75,1/0,AB620))</f>
        <v>-2.1708919729388265E-2</v>
      </c>
      <c r="J620" s="42">
        <f>IF(AW723&lt;0.75,1/0,IF(AW$729&lt;0.75,1/0,AC620))</f>
        <v>-2.7982575967033241E-2</v>
      </c>
      <c r="K620" s="42" t="e">
        <f>IF(AX723&lt;0.75,1/0,IF(AX$729&lt;0.75,1/0,AD620))</f>
        <v>#DIV/0!</v>
      </c>
      <c r="L620" s="42">
        <f>IF(AY723&lt;0.75,1/0,IF(AY$729&lt;0.75,1/0,AE620))</f>
        <v>-0.26509808914856459</v>
      </c>
      <c r="M620" s="42">
        <f>IF(AZ723&lt;0.75,1/0,IF(AZ$729&lt;0.75,1/0,AF620))</f>
        <v>0.68449898930185116</v>
      </c>
      <c r="N620" s="42">
        <f>IF(BA723&lt;0.75,1/0,IF(BA$729&lt;0.75,1/0,AG620))</f>
        <v>-0.25104464531883852</v>
      </c>
      <c r="O620" s="42" t="e">
        <f>IF(BB723&lt;0.75,1/0,IF(BB$729&lt;0.75,1/0,AH620))</f>
        <v>#DIV/0!</v>
      </c>
      <c r="P620" s="42">
        <f>IF(BC723&lt;0.75,1/0,IF(BC$729&lt;0.75,1/0,AI620))</f>
        <v>-0.30603851311697061</v>
      </c>
      <c r="Q620" s="42" t="e">
        <f>IF(BD723&lt;0.75,1/0,IF(BD$729&lt;0.75,1/0,AJ620))</f>
        <v>#DIV/0!</v>
      </c>
      <c r="R620" s="42">
        <f>IF(BE723&lt;0.75,1/0,IF(BE$729&lt;0.75,1/0,AK620))</f>
        <v>-0.11319645418979452</v>
      </c>
      <c r="S620" s="42" t="e">
        <f>IF(BF723&lt;0.75,1/0,IF(BF$729&lt;0.75,1/0,AL620))</f>
        <v>#DIV/0!</v>
      </c>
      <c r="U620" s="5" t="s">
        <v>37</v>
      </c>
      <c r="V620" s="6" t="s">
        <v>153</v>
      </c>
      <c r="W620" s="7" t="s">
        <v>141</v>
      </c>
      <c r="X620" s="1">
        <v>-7.9766952812113101E-2</v>
      </c>
      <c r="Y620" s="1">
        <v>0.25609760335964094</v>
      </c>
      <c r="Z620" s="1">
        <v>-0.36988437067266944</v>
      </c>
      <c r="AA620" s="1" t="e">
        <v>#N/A</v>
      </c>
      <c r="AB620" s="1">
        <v>-2.1708919729388265E-2</v>
      </c>
      <c r="AC620" s="1">
        <v>-2.7982575967033241E-2</v>
      </c>
      <c r="AD620" s="1" t="e">
        <v>#N/A</v>
      </c>
      <c r="AE620" s="1">
        <v>-0.26509808914856459</v>
      </c>
      <c r="AF620" s="1">
        <v>0.68449898930185116</v>
      </c>
      <c r="AG620" s="1">
        <v>-0.25104464531883852</v>
      </c>
      <c r="AH620" s="1" t="e">
        <v>#N/A</v>
      </c>
      <c r="AI620" s="1">
        <v>-0.30603851311697061</v>
      </c>
      <c r="AJ620" s="35"/>
      <c r="AK620" s="1">
        <v>-0.11319645418979452</v>
      </c>
      <c r="AL620" s="35"/>
      <c r="AO620" s="41" t="s">
        <v>46</v>
      </c>
      <c r="AP620" s="38" t="s">
        <v>161</v>
      </c>
      <c r="AQ620" s="39" t="s">
        <v>140</v>
      </c>
      <c r="AR620" s="42">
        <f t="shared" si="888"/>
        <v>1</v>
      </c>
      <c r="AS620" s="42">
        <f t="shared" si="874"/>
        <v>0.93055555555555558</v>
      </c>
      <c r="AT620" s="42">
        <f t="shared" si="875"/>
        <v>0.95833333333333337</v>
      </c>
      <c r="AU620" s="42">
        <f t="shared" si="876"/>
        <v>0.95</v>
      </c>
      <c r="AV620" s="42">
        <f t="shared" si="877"/>
        <v>0.98333333333333328</v>
      </c>
      <c r="AW620" s="42">
        <f t="shared" si="878"/>
        <v>1</v>
      </c>
      <c r="AX620" s="42">
        <f t="shared" si="879"/>
        <v>0.98333333333333328</v>
      </c>
      <c r="AY620" s="42">
        <f t="shared" si="880"/>
        <v>1</v>
      </c>
      <c r="AZ620" s="42">
        <f t="shared" si="881"/>
        <v>1</v>
      </c>
      <c r="BA620" s="42">
        <f t="shared" si="882"/>
        <v>1</v>
      </c>
      <c r="BB620" s="42">
        <f t="shared" si="883"/>
        <v>1</v>
      </c>
      <c r="BC620" s="42">
        <f t="shared" si="884"/>
        <v>1</v>
      </c>
      <c r="BD620" s="42">
        <f t="shared" si="885"/>
        <v>1</v>
      </c>
      <c r="BE620" s="42">
        <f t="shared" si="886"/>
        <v>1</v>
      </c>
      <c r="BF620" s="42">
        <f t="shared" si="887"/>
        <v>1</v>
      </c>
      <c r="BH620" s="41" t="s">
        <v>46</v>
      </c>
      <c r="BI620" s="38" t="s">
        <v>161</v>
      </c>
      <c r="BJ620" s="39" t="s">
        <v>140</v>
      </c>
      <c r="BK620" s="27">
        <v>360</v>
      </c>
      <c r="BL620" s="27">
        <v>335</v>
      </c>
      <c r="BM620" s="27">
        <v>345</v>
      </c>
      <c r="BN620" s="27">
        <v>342</v>
      </c>
      <c r="BO620" s="27">
        <v>354</v>
      </c>
      <c r="BP620" s="27">
        <v>360</v>
      </c>
      <c r="BQ620" s="27">
        <v>354</v>
      </c>
      <c r="BR620" s="27">
        <v>360</v>
      </c>
      <c r="BS620" s="27">
        <v>360</v>
      </c>
      <c r="BT620" s="27">
        <v>360</v>
      </c>
      <c r="BU620" s="27">
        <v>360</v>
      </c>
      <c r="BV620" s="27">
        <v>360</v>
      </c>
      <c r="BW620" s="27">
        <v>360</v>
      </c>
      <c r="BX620" s="27">
        <v>360</v>
      </c>
      <c r="BY620" s="27">
        <v>360</v>
      </c>
    </row>
    <row r="621" spans="2:77" x14ac:dyDescent="0.25">
      <c r="B621" s="41" t="s">
        <v>37</v>
      </c>
      <c r="C621" s="38" t="s">
        <v>154</v>
      </c>
      <c r="D621" s="39" t="s">
        <v>141</v>
      </c>
      <c r="E621" s="42">
        <f>IF(AR724&lt;0.75,1/0,IF(AR$729&lt;0.75,1/0,X621))</f>
        <v>-0.38493017009637787</v>
      </c>
      <c r="F621" s="42">
        <f>IF(AS724&lt;0.75,1/0,IF(AS$729&lt;0.75,1/0,Y621))</f>
        <v>6.62137440940338E-2</v>
      </c>
      <c r="G621" s="42">
        <f>IF(AT724&lt;0.75,1/0,IF(AT$729&lt;0.75,1/0,Z621))</f>
        <v>-0.3901542522383481</v>
      </c>
      <c r="H621" s="42" t="e">
        <f>IF(AU724&lt;0.75,1/0,IF(AU$729&lt;0.75,1/0,AA621))</f>
        <v>#DIV/0!</v>
      </c>
      <c r="I621" s="42">
        <f>IF(AV724&lt;0.75,1/0,IF(AV$729&lt;0.75,1/0,AB621))</f>
        <v>-0.14959469635549616</v>
      </c>
      <c r="J621" s="42">
        <f>IF(AW724&lt;0.75,1/0,IF(AW$729&lt;0.75,1/0,AC621))</f>
        <v>-0.14956622094874361</v>
      </c>
      <c r="K621" s="42" t="e">
        <f>IF(AX724&lt;0.75,1/0,IF(AX$729&lt;0.75,1/0,AD621))</f>
        <v>#DIV/0!</v>
      </c>
      <c r="L621" s="42">
        <f>IF(AY724&lt;0.75,1/0,IF(AY$729&lt;0.75,1/0,AE621))</f>
        <v>-0.56663340622848735</v>
      </c>
      <c r="M621" s="42">
        <f>IF(AZ724&lt;0.75,1/0,IF(AZ$729&lt;0.75,1/0,AF621))</f>
        <v>0.18367206161454397</v>
      </c>
      <c r="N621" s="42">
        <f>IF(BA724&lt;0.75,1/0,IF(BA$729&lt;0.75,1/0,AG621))</f>
        <v>-0.46084276258823853</v>
      </c>
      <c r="O621" s="42">
        <f>IF(BB724&lt;0.75,1/0,IF(BB$729&lt;0.75,1/0,AH621))</f>
        <v>-0.32499150462972026</v>
      </c>
      <c r="P621" s="42">
        <f>IF(BC724&lt;0.75,1/0,IF(BC$729&lt;0.75,1/0,AI621))</f>
        <v>-1.2551004588126191E-2</v>
      </c>
      <c r="Q621" s="42" t="e">
        <f>IF(BD724&lt;0.75,1/0,IF(BD$729&lt;0.75,1/0,AJ621))</f>
        <v>#DIV/0!</v>
      </c>
      <c r="R621" s="42">
        <f>IF(BE724&lt;0.75,1/0,IF(BE$729&lt;0.75,1/0,AK621))</f>
        <v>-0.17740213110761816</v>
      </c>
      <c r="S621" s="42" t="e">
        <f>IF(BF724&lt;0.75,1/0,IF(BF$729&lt;0.75,1/0,AL621))</f>
        <v>#DIV/0!</v>
      </c>
      <c r="U621" s="5" t="s">
        <v>37</v>
      </c>
      <c r="V621" s="6" t="s">
        <v>154</v>
      </c>
      <c r="W621" s="7" t="s">
        <v>141</v>
      </c>
      <c r="X621" s="1">
        <v>-0.38493017009637787</v>
      </c>
      <c r="Y621" s="1">
        <v>6.62137440940338E-2</v>
      </c>
      <c r="Z621" s="1">
        <v>-0.3901542522383481</v>
      </c>
      <c r="AA621" s="1">
        <v>2.022058386665794</v>
      </c>
      <c r="AB621" s="1">
        <v>-0.14959469635549616</v>
      </c>
      <c r="AC621" s="1">
        <v>-0.14956622094874361</v>
      </c>
      <c r="AD621" s="1" t="e">
        <v>#N/A</v>
      </c>
      <c r="AE621" s="1">
        <v>-0.56663340622848735</v>
      </c>
      <c r="AF621" s="1">
        <v>0.18367206161454397</v>
      </c>
      <c r="AG621" s="1">
        <v>-0.46084276258823853</v>
      </c>
      <c r="AH621" s="1">
        <v>-0.32499150462972026</v>
      </c>
      <c r="AI621" s="1">
        <v>-1.2551004588126191E-2</v>
      </c>
      <c r="AJ621" s="35"/>
      <c r="AK621" s="1">
        <v>-0.17740213110761816</v>
      </c>
      <c r="AL621" s="35"/>
      <c r="AO621" s="41" t="s">
        <v>46</v>
      </c>
      <c r="AP621" s="38" t="s">
        <v>162</v>
      </c>
      <c r="AQ621" s="39" t="s">
        <v>140</v>
      </c>
      <c r="AR621" s="42">
        <f t="shared" si="888"/>
        <v>1</v>
      </c>
      <c r="AS621" s="42">
        <f t="shared" si="874"/>
        <v>0</v>
      </c>
      <c r="AT621" s="42">
        <f t="shared" si="875"/>
        <v>0.9916666666666667</v>
      </c>
      <c r="AU621" s="42">
        <f t="shared" si="876"/>
        <v>0</v>
      </c>
      <c r="AV621" s="42">
        <f t="shared" si="877"/>
        <v>0.98333333333333328</v>
      </c>
      <c r="AW621" s="42">
        <f t="shared" si="878"/>
        <v>0.98333333333333328</v>
      </c>
      <c r="AX621" s="42">
        <f t="shared" si="879"/>
        <v>0.97499999999999998</v>
      </c>
      <c r="AY621" s="42">
        <f t="shared" si="880"/>
        <v>1</v>
      </c>
      <c r="AZ621" s="42">
        <f t="shared" si="881"/>
        <v>1</v>
      </c>
      <c r="BA621" s="42">
        <f t="shared" si="882"/>
        <v>1</v>
      </c>
      <c r="BB621" s="42">
        <f t="shared" si="883"/>
        <v>1</v>
      </c>
      <c r="BC621" s="42">
        <f t="shared" si="884"/>
        <v>1</v>
      </c>
      <c r="BD621" s="42">
        <f t="shared" si="885"/>
        <v>0.98611111111111116</v>
      </c>
      <c r="BE621" s="42">
        <f t="shared" si="886"/>
        <v>1</v>
      </c>
      <c r="BF621" s="42">
        <f t="shared" si="887"/>
        <v>1</v>
      </c>
      <c r="BH621" s="41" t="s">
        <v>46</v>
      </c>
      <c r="BI621" s="38" t="s">
        <v>162</v>
      </c>
      <c r="BJ621" s="39" t="s">
        <v>140</v>
      </c>
      <c r="BK621" s="27">
        <v>360</v>
      </c>
      <c r="BL621" s="27">
        <v>0</v>
      </c>
      <c r="BM621" s="27">
        <v>357</v>
      </c>
      <c r="BN621" s="27">
        <v>0</v>
      </c>
      <c r="BO621" s="27">
        <v>354</v>
      </c>
      <c r="BP621" s="27">
        <v>354</v>
      </c>
      <c r="BQ621" s="27">
        <v>351</v>
      </c>
      <c r="BR621" s="27">
        <v>360</v>
      </c>
      <c r="BS621" s="27">
        <v>360</v>
      </c>
      <c r="BT621" s="27">
        <v>360</v>
      </c>
      <c r="BU621" s="27">
        <v>360</v>
      </c>
      <c r="BV621" s="27">
        <v>360</v>
      </c>
      <c r="BW621" s="27">
        <v>355</v>
      </c>
      <c r="BX621" s="27">
        <v>360</v>
      </c>
      <c r="BY621" s="27">
        <v>360</v>
      </c>
    </row>
    <row r="622" spans="2:77" x14ac:dyDescent="0.25">
      <c r="B622" s="41" t="s">
        <v>37</v>
      </c>
      <c r="C622" s="38" t="s">
        <v>155</v>
      </c>
      <c r="D622" s="39" t="s">
        <v>141</v>
      </c>
      <c r="E622" s="42">
        <f>IF(AR725&lt;0.75,1/0,IF(AR$729&lt;0.75,1/0,X622))</f>
        <v>-2.3542654954898934E-3</v>
      </c>
      <c r="F622" s="42">
        <f>IF(AS725&lt;0.75,1/0,IF(AS$729&lt;0.75,1/0,Y622))</f>
        <v>-0.23039242491254841</v>
      </c>
      <c r="G622" s="42">
        <f>IF(AT725&lt;0.75,1/0,IF(AT$729&lt;0.75,1/0,Z622))</f>
        <v>-0.24684552415981609</v>
      </c>
      <c r="H622" s="42">
        <f>IF(AU725&lt;0.75,1/0,IF(AU$729&lt;0.75,1/0,AA622))</f>
        <v>3.4765342378042394</v>
      </c>
      <c r="I622" s="42">
        <f>IF(AV725&lt;0.75,1/0,IF(AV$729&lt;0.75,1/0,AB622))</f>
        <v>0.32276130712776485</v>
      </c>
      <c r="J622" s="42">
        <f>IF(AW725&lt;0.75,1/0,IF(AW$729&lt;0.75,1/0,AC622))</f>
        <v>0.29667091981609239</v>
      </c>
      <c r="K622" s="42" t="e">
        <f>IF(AX725&lt;0.75,1/0,IF(AX$729&lt;0.75,1/0,AD622))</f>
        <v>#DIV/0!</v>
      </c>
      <c r="L622" s="42">
        <f>IF(AY725&lt;0.75,1/0,IF(AY$729&lt;0.75,1/0,AE622))</f>
        <v>6.9238502155096526E-2</v>
      </c>
      <c r="M622" s="42">
        <f>IF(AZ725&lt;0.75,1/0,IF(AZ$729&lt;0.75,1/0,AF622))</f>
        <v>1.2604940829634477</v>
      </c>
      <c r="N622" s="42">
        <f>IF(BA725&lt;0.75,1/0,IF(BA$729&lt;0.75,1/0,AG622))</f>
        <v>-0.41898682235978213</v>
      </c>
      <c r="O622" s="42">
        <f>IF(BB725&lt;0.75,1/0,IF(BB$729&lt;0.75,1/0,AH622))</f>
        <v>0.89656259498535751</v>
      </c>
      <c r="P622" s="42">
        <f>IF(BC725&lt;0.75,1/0,IF(BC$729&lt;0.75,1/0,AI622))</f>
        <v>7.5317158039574617E-2</v>
      </c>
      <c r="Q622" s="42" t="e">
        <f>IF(BD725&lt;0.75,1/0,IF(BD$729&lt;0.75,1/0,AJ622))</f>
        <v>#DIV/0!</v>
      </c>
      <c r="R622" s="42">
        <f>IF(BE725&lt;0.75,1/0,IF(BE$729&lt;0.75,1/0,AK622))</f>
        <v>0.1682985779924282</v>
      </c>
      <c r="S622" s="42" t="e">
        <f>IF(BF725&lt;0.75,1/0,IF(BF$729&lt;0.75,1/0,AL622))</f>
        <v>#DIV/0!</v>
      </c>
      <c r="U622" s="5" t="s">
        <v>37</v>
      </c>
      <c r="V622" s="6" t="s">
        <v>155</v>
      </c>
      <c r="W622" s="7" t="s">
        <v>141</v>
      </c>
      <c r="X622" s="1">
        <v>-2.3542654954898934E-3</v>
      </c>
      <c r="Y622" s="1">
        <v>-0.23039242491254841</v>
      </c>
      <c r="Z622" s="1">
        <v>-0.24684552415981609</v>
      </c>
      <c r="AA622" s="1">
        <v>3.4765342378042394</v>
      </c>
      <c r="AB622" s="1">
        <v>0.32276130712776485</v>
      </c>
      <c r="AC622" s="1">
        <v>0.29667091981609239</v>
      </c>
      <c r="AD622" s="1" t="e">
        <v>#N/A</v>
      </c>
      <c r="AE622" s="1">
        <v>6.9238502155096526E-2</v>
      </c>
      <c r="AF622" s="1">
        <v>1.2604940829634477</v>
      </c>
      <c r="AG622" s="1">
        <v>-0.41898682235978213</v>
      </c>
      <c r="AH622" s="1">
        <v>0.89656259498535751</v>
      </c>
      <c r="AI622" s="1">
        <v>7.5317158039574617E-2</v>
      </c>
      <c r="AJ622" s="35"/>
      <c r="AK622" s="1">
        <v>0.1682985779924282</v>
      </c>
      <c r="AL622" s="35"/>
      <c r="AO622" s="41" t="s">
        <v>46</v>
      </c>
      <c r="AP622" s="38" t="s">
        <v>163</v>
      </c>
      <c r="AQ622" s="39" t="s">
        <v>140</v>
      </c>
      <c r="AR622" s="42">
        <f t="shared" si="888"/>
        <v>1</v>
      </c>
      <c r="AS622" s="42">
        <f t="shared" si="874"/>
        <v>0</v>
      </c>
      <c r="AT622" s="42">
        <f t="shared" si="875"/>
        <v>0.95833333333333337</v>
      </c>
      <c r="AU622" s="42">
        <f t="shared" si="876"/>
        <v>0</v>
      </c>
      <c r="AV622" s="42">
        <f t="shared" si="877"/>
        <v>1</v>
      </c>
      <c r="AW622" s="42">
        <f t="shared" si="878"/>
        <v>0.97222222222222221</v>
      </c>
      <c r="AX622" s="42">
        <f t="shared" si="879"/>
        <v>0.98055555555555551</v>
      </c>
      <c r="AY622" s="42">
        <f t="shared" si="880"/>
        <v>1</v>
      </c>
      <c r="AZ622" s="42">
        <f t="shared" si="881"/>
        <v>1</v>
      </c>
      <c r="BA622" s="42">
        <f t="shared" si="882"/>
        <v>1</v>
      </c>
      <c r="BB622" s="42">
        <f t="shared" si="883"/>
        <v>1</v>
      </c>
      <c r="BC622" s="42">
        <f t="shared" si="884"/>
        <v>1</v>
      </c>
      <c r="BD622" s="42">
        <f t="shared" si="885"/>
        <v>0.98611111111111116</v>
      </c>
      <c r="BE622" s="42">
        <f t="shared" si="886"/>
        <v>1</v>
      </c>
      <c r="BF622" s="42">
        <f t="shared" si="887"/>
        <v>1</v>
      </c>
      <c r="BH622" s="41" t="s">
        <v>46</v>
      </c>
      <c r="BI622" s="38" t="s">
        <v>163</v>
      </c>
      <c r="BJ622" s="39" t="s">
        <v>140</v>
      </c>
      <c r="BK622" s="27">
        <v>360</v>
      </c>
      <c r="BL622" s="27">
        <v>0</v>
      </c>
      <c r="BM622" s="27">
        <v>345</v>
      </c>
      <c r="BN622" s="27">
        <v>0</v>
      </c>
      <c r="BO622" s="27">
        <v>360</v>
      </c>
      <c r="BP622" s="27">
        <v>350</v>
      </c>
      <c r="BQ622" s="27">
        <v>353</v>
      </c>
      <c r="BR622" s="27">
        <v>360</v>
      </c>
      <c r="BS622" s="27">
        <v>360</v>
      </c>
      <c r="BT622" s="27">
        <v>360</v>
      </c>
      <c r="BU622" s="27">
        <v>360</v>
      </c>
      <c r="BV622" s="27">
        <v>360</v>
      </c>
      <c r="BW622" s="27">
        <v>355</v>
      </c>
      <c r="BX622" s="27">
        <v>360</v>
      </c>
      <c r="BY622" s="27">
        <v>360</v>
      </c>
    </row>
    <row r="623" spans="2:77" x14ac:dyDescent="0.25">
      <c r="B623" s="41" t="s">
        <v>37</v>
      </c>
      <c r="C623" s="38" t="s">
        <v>156</v>
      </c>
      <c r="D623" s="39" t="s">
        <v>141</v>
      </c>
      <c r="E623" s="42">
        <f>IF(AR726&lt;0.75,1/0,IF(AR$729&lt;0.75,1/0,X623))</f>
        <v>-6.9891926893304479E-2</v>
      </c>
      <c r="F623" s="42">
        <f>IF(AS726&lt;0.75,1/0,IF(AS$729&lt;0.75,1/0,Y623))</f>
        <v>-0.12243548385016356</v>
      </c>
      <c r="G623" s="42">
        <f>IF(AT726&lt;0.75,1/0,IF(AT$729&lt;0.75,1/0,Z623))</f>
        <v>-0.29368013800441828</v>
      </c>
      <c r="H623" s="42">
        <f>IF(AU726&lt;0.75,1/0,IF(AU$729&lt;0.75,1/0,AA623))</f>
        <v>8.4835490043979611E-2</v>
      </c>
      <c r="I623" s="42">
        <f>IF(AV726&lt;0.75,1/0,IF(AV$729&lt;0.75,1/0,AB623))</f>
        <v>3.8225239899355667E-2</v>
      </c>
      <c r="J623" s="42">
        <f>IF(AW726&lt;0.75,1/0,IF(AW$729&lt;0.75,1/0,AC623))</f>
        <v>-0.15069204464707786</v>
      </c>
      <c r="K623" s="42" t="e">
        <f>IF(AX726&lt;0.75,1/0,IF(AX$729&lt;0.75,1/0,AD623))</f>
        <v>#DIV/0!</v>
      </c>
      <c r="L623" s="42">
        <f>IF(AY726&lt;0.75,1/0,IF(AY$729&lt;0.75,1/0,AE623))</f>
        <v>-9.9054048703283937E-2</v>
      </c>
      <c r="M623" s="42">
        <f>IF(AZ726&lt;0.75,1/0,IF(AZ$729&lt;0.75,1/0,AF623))</f>
        <v>0.24059103010976113</v>
      </c>
      <c r="N623" s="42">
        <f>IF(BA726&lt;0.75,1/0,IF(BA$729&lt;0.75,1/0,AG623))</f>
        <v>-0.45737223741913047</v>
      </c>
      <c r="O623" s="42">
        <f>IF(BB726&lt;0.75,1/0,IF(BB$729&lt;0.75,1/0,AH623))</f>
        <v>0.10441647652016717</v>
      </c>
      <c r="P623" s="42">
        <f>IF(BC726&lt;0.75,1/0,IF(BC$729&lt;0.75,1/0,AI623))</f>
        <v>-0.1193940904716505</v>
      </c>
      <c r="Q623" s="42" t="e">
        <f>IF(BD726&lt;0.75,1/0,IF(BD$729&lt;0.75,1/0,AJ623))</f>
        <v>#DIV/0!</v>
      </c>
      <c r="R623" s="42">
        <f>IF(BE726&lt;0.75,1/0,IF(BE$729&lt;0.75,1/0,AK623))</f>
        <v>-0.10134681065606099</v>
      </c>
      <c r="S623" s="42" t="e">
        <f>IF(BF726&lt;0.75,1/0,IF(BF$729&lt;0.75,1/0,AL623))</f>
        <v>#DIV/0!</v>
      </c>
      <c r="U623" s="5" t="s">
        <v>37</v>
      </c>
      <c r="V623" s="6" t="s">
        <v>156</v>
      </c>
      <c r="W623" s="7" t="s">
        <v>141</v>
      </c>
      <c r="X623" s="1">
        <v>-6.9891926893304479E-2</v>
      </c>
      <c r="Y623" s="1">
        <v>-0.12243548385016356</v>
      </c>
      <c r="Z623" s="1">
        <v>-0.29368013800441828</v>
      </c>
      <c r="AA623" s="1">
        <v>8.4835490043979611E-2</v>
      </c>
      <c r="AB623" s="1">
        <v>3.8225239899355667E-2</v>
      </c>
      <c r="AC623" s="1">
        <v>-0.15069204464707786</v>
      </c>
      <c r="AD623" s="1" t="e">
        <v>#N/A</v>
      </c>
      <c r="AE623" s="1">
        <v>-9.9054048703283937E-2</v>
      </c>
      <c r="AF623" s="1">
        <v>0.24059103010976113</v>
      </c>
      <c r="AG623" s="1">
        <v>-0.45737223741913047</v>
      </c>
      <c r="AH623" s="1">
        <v>0.10441647652016717</v>
      </c>
      <c r="AI623" s="1">
        <v>-0.1193940904716505</v>
      </c>
      <c r="AJ623" s="35"/>
      <c r="AK623" s="1">
        <v>-0.10134681065606099</v>
      </c>
      <c r="AL623" s="35"/>
      <c r="AO623" s="41" t="s">
        <v>46</v>
      </c>
      <c r="AP623" s="38" t="s">
        <v>77</v>
      </c>
      <c r="AQ623" s="39" t="s">
        <v>140</v>
      </c>
      <c r="AR623" s="42">
        <f t="shared" si="888"/>
        <v>1</v>
      </c>
      <c r="AS623" s="42">
        <f t="shared" si="874"/>
        <v>0</v>
      </c>
      <c r="AT623" s="42">
        <f t="shared" si="875"/>
        <v>0.95833333333333337</v>
      </c>
      <c r="AU623" s="42">
        <f t="shared" si="876"/>
        <v>0</v>
      </c>
      <c r="AV623" s="42">
        <f t="shared" si="877"/>
        <v>0.97222222222222221</v>
      </c>
      <c r="AW623" s="42">
        <f t="shared" si="878"/>
        <v>0.97222222222222221</v>
      </c>
      <c r="AX623" s="42">
        <f t="shared" si="879"/>
        <v>0.91111111111111109</v>
      </c>
      <c r="AY623" s="42">
        <f t="shared" si="880"/>
        <v>1</v>
      </c>
      <c r="AZ623" s="42">
        <f t="shared" si="881"/>
        <v>0.99722222222222223</v>
      </c>
      <c r="BA623" s="42">
        <f t="shared" si="882"/>
        <v>1</v>
      </c>
      <c r="BB623" s="42">
        <f t="shared" si="883"/>
        <v>1</v>
      </c>
      <c r="BC623" s="42">
        <f t="shared" si="884"/>
        <v>1</v>
      </c>
      <c r="BD623" s="42">
        <f t="shared" si="885"/>
        <v>0</v>
      </c>
      <c r="BE623" s="42">
        <f t="shared" si="886"/>
        <v>1</v>
      </c>
      <c r="BF623" s="42">
        <f t="shared" si="887"/>
        <v>1</v>
      </c>
      <c r="BH623" s="41" t="s">
        <v>46</v>
      </c>
      <c r="BI623" s="38" t="s">
        <v>77</v>
      </c>
      <c r="BJ623" s="39" t="s">
        <v>140</v>
      </c>
      <c r="BK623" s="27">
        <v>360</v>
      </c>
      <c r="BL623" s="27">
        <v>0</v>
      </c>
      <c r="BM623" s="27">
        <v>345</v>
      </c>
      <c r="BN623" s="27">
        <v>0</v>
      </c>
      <c r="BO623" s="27">
        <v>350</v>
      </c>
      <c r="BP623" s="27">
        <v>350</v>
      </c>
      <c r="BQ623" s="27">
        <v>328</v>
      </c>
      <c r="BR623" s="27">
        <v>360</v>
      </c>
      <c r="BS623" s="27">
        <v>359</v>
      </c>
      <c r="BT623" s="27">
        <v>360</v>
      </c>
      <c r="BU623" s="27">
        <v>360</v>
      </c>
      <c r="BV623" s="27">
        <v>360</v>
      </c>
      <c r="BW623" s="27">
        <v>0</v>
      </c>
      <c r="BX623" s="27">
        <v>360</v>
      </c>
      <c r="BY623" s="27">
        <v>360</v>
      </c>
    </row>
    <row r="624" spans="2:77" x14ac:dyDescent="0.25">
      <c r="B624" s="41" t="s">
        <v>37</v>
      </c>
      <c r="C624" s="38" t="s">
        <v>157</v>
      </c>
      <c r="D624" s="39" t="s">
        <v>141</v>
      </c>
      <c r="E624" s="42">
        <f>IF(AR727&lt;0.75,1/0,IF(AR$729&lt;0.75,1/0,X624))</f>
        <v>0.46940931552603304</v>
      </c>
      <c r="F624" s="42">
        <f>IF(AS727&lt;0.75,1/0,IF(AS$729&lt;0.75,1/0,Y624))</f>
        <v>0.10118358947935246</v>
      </c>
      <c r="G624" s="42">
        <f>IF(AT727&lt;0.75,1/0,IF(AT$729&lt;0.75,1/0,Z624))</f>
        <v>-0.36347349567176168</v>
      </c>
      <c r="H624" s="42">
        <f>IF(AU727&lt;0.75,1/0,IF(AU$729&lt;0.75,1/0,AA624))</f>
        <v>0.19211162475991928</v>
      </c>
      <c r="I624" s="42">
        <f>IF(AV727&lt;0.75,1/0,IF(AV$729&lt;0.75,1/0,AB624))</f>
        <v>0.21810785423591494</v>
      </c>
      <c r="J624" s="42" t="e">
        <f>IF(AW727&lt;0.75,1/0,IF(AW$729&lt;0.75,1/0,AC624))</f>
        <v>#DIV/0!</v>
      </c>
      <c r="K624" s="42" t="e">
        <f>IF(AX727&lt;0.75,1/0,IF(AX$729&lt;0.75,1/0,AD624))</f>
        <v>#DIV/0!</v>
      </c>
      <c r="L624" s="42">
        <f>IF(AY727&lt;0.75,1/0,IF(AY$729&lt;0.75,1/0,AE624))</f>
        <v>0.23612553434523775</v>
      </c>
      <c r="M624" s="42">
        <f>IF(AZ727&lt;0.75,1/0,IF(AZ$729&lt;0.75,1/0,AF624))</f>
        <v>0.57760841557451514</v>
      </c>
      <c r="N624" s="42">
        <f>IF(BA727&lt;0.75,1/0,IF(BA$729&lt;0.75,1/0,AG624))</f>
        <v>-1.53993785413995E-2</v>
      </c>
      <c r="O624" s="42">
        <f>IF(BB727&lt;0.75,1/0,IF(BB$729&lt;0.75,1/0,AH624))</f>
        <v>5.2377862527706309</v>
      </c>
      <c r="P624" s="42">
        <f>IF(BC727&lt;0.75,1/0,IF(BC$729&lt;0.75,1/0,AI624))</f>
        <v>0.19993017203072383</v>
      </c>
      <c r="Q624" s="42" t="e">
        <f>IF(BD727&lt;0.75,1/0,IF(BD$729&lt;0.75,1/0,AJ624))</f>
        <v>#DIV/0!</v>
      </c>
      <c r="R624" s="42">
        <f>IF(BE727&lt;0.75,1/0,IF(BE$729&lt;0.75,1/0,AK624))</f>
        <v>0.14473211241483241</v>
      </c>
      <c r="S624" s="42" t="e">
        <f>IF(BF727&lt;0.75,1/0,IF(BF$729&lt;0.75,1/0,AL624))</f>
        <v>#DIV/0!</v>
      </c>
      <c r="U624" s="5" t="s">
        <v>37</v>
      </c>
      <c r="V624" s="6" t="s">
        <v>157</v>
      </c>
      <c r="W624" s="7" t="s">
        <v>141</v>
      </c>
      <c r="X624" s="1">
        <v>0.46940931552603304</v>
      </c>
      <c r="Y624" s="1">
        <v>0.10118358947935246</v>
      </c>
      <c r="Z624" s="1">
        <v>-0.36347349567176168</v>
      </c>
      <c r="AA624" s="1">
        <v>0.19211162475991928</v>
      </c>
      <c r="AB624" s="1">
        <v>0.21810785423591494</v>
      </c>
      <c r="AC624" s="1" t="e">
        <v>#N/A</v>
      </c>
      <c r="AD624" s="1" t="e">
        <v>#N/A</v>
      </c>
      <c r="AE624" s="1">
        <v>0.23612553434523775</v>
      </c>
      <c r="AF624" s="1">
        <v>0.57760841557451514</v>
      </c>
      <c r="AG624" s="1">
        <v>-1.53993785413995E-2</v>
      </c>
      <c r="AH624" s="1">
        <v>5.2377862527706309</v>
      </c>
      <c r="AI624" s="1">
        <v>0.19993017203072383</v>
      </c>
      <c r="AJ624" s="35"/>
      <c r="AK624" s="1">
        <v>0.14473211241483241</v>
      </c>
      <c r="AL624" s="35"/>
      <c r="AO624" s="41" t="s">
        <v>46</v>
      </c>
      <c r="AP624" s="38" t="s">
        <v>164</v>
      </c>
      <c r="AQ624" s="39" t="s">
        <v>140</v>
      </c>
      <c r="AR624" s="42">
        <f t="shared" si="888"/>
        <v>1</v>
      </c>
      <c r="AS624" s="42">
        <f t="shared" si="874"/>
        <v>0</v>
      </c>
      <c r="AT624" s="42">
        <f t="shared" si="875"/>
        <v>0.95833333333333337</v>
      </c>
      <c r="AU624" s="42">
        <f t="shared" si="876"/>
        <v>0</v>
      </c>
      <c r="AV624" s="42">
        <f t="shared" si="877"/>
        <v>0.97499999999999998</v>
      </c>
      <c r="AW624" s="42">
        <f t="shared" si="878"/>
        <v>0.90833333333333333</v>
      </c>
      <c r="AX624" s="42">
        <f t="shared" si="879"/>
        <v>0</v>
      </c>
      <c r="AY624" s="42">
        <f t="shared" si="880"/>
        <v>1</v>
      </c>
      <c r="AZ624" s="42">
        <f t="shared" si="881"/>
        <v>0.99444444444444446</v>
      </c>
      <c r="BA624" s="42">
        <f t="shared" si="882"/>
        <v>1</v>
      </c>
      <c r="BB624" s="42">
        <f t="shared" si="883"/>
        <v>1</v>
      </c>
      <c r="BC624" s="42">
        <f t="shared" si="884"/>
        <v>0</v>
      </c>
      <c r="BD624" s="42">
        <f t="shared" si="885"/>
        <v>0</v>
      </c>
      <c r="BE624" s="42">
        <f t="shared" si="886"/>
        <v>1</v>
      </c>
      <c r="BF624" s="42">
        <f t="shared" si="887"/>
        <v>1</v>
      </c>
      <c r="BH624" s="41" t="s">
        <v>46</v>
      </c>
      <c r="BI624" s="38" t="s">
        <v>164</v>
      </c>
      <c r="BJ624" s="39" t="s">
        <v>140</v>
      </c>
      <c r="BK624" s="27">
        <v>360</v>
      </c>
      <c r="BL624" s="27">
        <v>0</v>
      </c>
      <c r="BM624" s="27">
        <v>345</v>
      </c>
      <c r="BN624" s="27">
        <v>0</v>
      </c>
      <c r="BO624" s="27">
        <v>351</v>
      </c>
      <c r="BP624" s="27">
        <v>327</v>
      </c>
      <c r="BQ624" s="27">
        <v>0</v>
      </c>
      <c r="BR624" s="27">
        <v>360</v>
      </c>
      <c r="BS624" s="27">
        <v>358</v>
      </c>
      <c r="BT624" s="27">
        <v>360</v>
      </c>
      <c r="BU624" s="27">
        <v>360</v>
      </c>
      <c r="BV624" s="27">
        <v>0</v>
      </c>
      <c r="BW624" s="27">
        <v>0</v>
      </c>
      <c r="BX624" s="27">
        <v>360</v>
      </c>
      <c r="BY624" s="27">
        <v>360</v>
      </c>
    </row>
    <row r="625" spans="2:77" x14ac:dyDescent="0.25">
      <c r="B625" s="41" t="s">
        <v>37</v>
      </c>
      <c r="C625" s="38" t="s">
        <v>158</v>
      </c>
      <c r="D625" s="39" t="s">
        <v>141</v>
      </c>
      <c r="E625" s="42">
        <f>IF(AR728&lt;0.75,1/0,IF(AR$729&lt;0.75,1/0,X625))</f>
        <v>0.11278350320994557</v>
      </c>
      <c r="F625" s="42">
        <f>IF(AS728&lt;0.75,1/0,IF(AS$729&lt;0.75,1/0,Y625))</f>
        <v>8.403829523798767E-2</v>
      </c>
      <c r="G625" s="42">
        <f>IF(AT728&lt;0.75,1/0,IF(AT$729&lt;0.75,1/0,Z625))</f>
        <v>-8.7435477051578392E-2</v>
      </c>
      <c r="H625" s="42">
        <f>IF(AU728&lt;0.75,1/0,IF(AU$729&lt;0.75,1/0,AA625))</f>
        <v>0.20158220148869366</v>
      </c>
      <c r="I625" s="42">
        <f>IF(AV728&lt;0.75,1/0,IF(AV$729&lt;0.75,1/0,AB625))</f>
        <v>0.43765781847651475</v>
      </c>
      <c r="J625" s="42">
        <f>IF(AW728&lt;0.75,1/0,IF(AW$729&lt;0.75,1/0,AC625))</f>
        <v>-0.11496071669683594</v>
      </c>
      <c r="K625" s="42" t="e">
        <f>IF(AX728&lt;0.75,1/0,IF(AX$729&lt;0.75,1/0,AD625))</f>
        <v>#DIV/0!</v>
      </c>
      <c r="L625" s="42">
        <f>IF(AY728&lt;0.75,1/0,IF(AY$729&lt;0.75,1/0,AE625))</f>
        <v>-5.3614470050350915E-2</v>
      </c>
      <c r="M625" s="42">
        <f>IF(AZ728&lt;0.75,1/0,IF(AZ$729&lt;0.75,1/0,AF625))</f>
        <v>0.60810012322401441</v>
      </c>
      <c r="N625" s="42">
        <f>IF(BA728&lt;0.75,1/0,IF(BA$729&lt;0.75,1/0,AG625))</f>
        <v>-2.4316247056691997E-2</v>
      </c>
      <c r="O625" s="42">
        <f>IF(BB728&lt;0.75,1/0,IF(BB$729&lt;0.75,1/0,AH625))</f>
        <v>-0.16470682976402506</v>
      </c>
      <c r="P625" s="42">
        <f>IF(BC728&lt;0.75,1/0,IF(BC$729&lt;0.75,1/0,AI625))</f>
        <v>0.25707547826991384</v>
      </c>
      <c r="Q625" s="42" t="e">
        <f>IF(BD728&lt;0.75,1/0,IF(BD$729&lt;0.75,1/0,AJ625))</f>
        <v>#DIV/0!</v>
      </c>
      <c r="R625" s="42">
        <f>IF(BE728&lt;0.75,1/0,IF(BE$729&lt;0.75,1/0,AK625))</f>
        <v>4.7532681056401405E-2</v>
      </c>
      <c r="S625" s="42" t="e">
        <f>IF(BF728&lt;0.75,1/0,IF(BF$729&lt;0.75,1/0,AL625))</f>
        <v>#DIV/0!</v>
      </c>
      <c r="U625" s="5" t="s">
        <v>37</v>
      </c>
      <c r="V625" s="6" t="s">
        <v>158</v>
      </c>
      <c r="W625" s="7" t="s">
        <v>141</v>
      </c>
      <c r="X625" s="1">
        <v>0.11278350320994557</v>
      </c>
      <c r="Y625" s="1">
        <v>8.403829523798767E-2</v>
      </c>
      <c r="Z625" s="1">
        <v>-8.7435477051578392E-2</v>
      </c>
      <c r="AA625" s="1">
        <v>0.20158220148869366</v>
      </c>
      <c r="AB625" s="1">
        <v>0.43765781847651475</v>
      </c>
      <c r="AC625" s="1">
        <v>-0.11496071669683594</v>
      </c>
      <c r="AD625" s="1" t="e">
        <v>#N/A</v>
      </c>
      <c r="AE625" s="1">
        <v>-5.3614470050350915E-2</v>
      </c>
      <c r="AF625" s="1">
        <v>0.60810012322401441</v>
      </c>
      <c r="AG625" s="1">
        <v>-2.4316247056691997E-2</v>
      </c>
      <c r="AH625" s="1">
        <v>-0.16470682976402506</v>
      </c>
      <c r="AI625" s="1">
        <v>0.25707547826991384</v>
      </c>
      <c r="AJ625" s="35"/>
      <c r="AK625" s="1">
        <v>4.7532681056401405E-2</v>
      </c>
      <c r="AL625" s="35"/>
      <c r="AO625" s="41" t="s">
        <v>47</v>
      </c>
      <c r="AP625" s="38" t="s">
        <v>159</v>
      </c>
      <c r="AQ625" s="39" t="s">
        <v>140</v>
      </c>
      <c r="AR625" s="42">
        <f t="shared" si="888"/>
        <v>1</v>
      </c>
      <c r="AS625" s="42">
        <f t="shared" si="874"/>
        <v>0.96666666666666667</v>
      </c>
      <c r="AT625" s="42">
        <f t="shared" si="875"/>
        <v>0.95833333333333337</v>
      </c>
      <c r="AU625" s="42">
        <f t="shared" si="876"/>
        <v>0.99444444444444446</v>
      </c>
      <c r="AV625" s="42">
        <f t="shared" si="877"/>
        <v>1</v>
      </c>
      <c r="AW625" s="42">
        <f t="shared" si="878"/>
        <v>0.98888888888888893</v>
      </c>
      <c r="AX625" s="42">
        <f t="shared" si="879"/>
        <v>0.97222222222222221</v>
      </c>
      <c r="AY625" s="42">
        <f t="shared" si="880"/>
        <v>1</v>
      </c>
      <c r="AZ625" s="42">
        <f t="shared" si="881"/>
        <v>1</v>
      </c>
      <c r="BA625" s="42">
        <f t="shared" si="882"/>
        <v>0.99444444444444446</v>
      </c>
      <c r="BB625" s="42">
        <f t="shared" si="883"/>
        <v>0</v>
      </c>
      <c r="BC625" s="42">
        <f t="shared" si="884"/>
        <v>1</v>
      </c>
      <c r="BD625" s="42">
        <f t="shared" si="885"/>
        <v>1</v>
      </c>
      <c r="BE625" s="42">
        <f t="shared" si="886"/>
        <v>1</v>
      </c>
      <c r="BF625" s="42">
        <f t="shared" si="887"/>
        <v>1</v>
      </c>
      <c r="BH625" s="41" t="s">
        <v>47</v>
      </c>
      <c r="BI625" s="38" t="s">
        <v>159</v>
      </c>
      <c r="BJ625" s="39" t="s">
        <v>140</v>
      </c>
      <c r="BK625" s="27">
        <v>360</v>
      </c>
      <c r="BL625" s="27">
        <v>348</v>
      </c>
      <c r="BM625" s="27">
        <v>345</v>
      </c>
      <c r="BN625" s="27">
        <v>358</v>
      </c>
      <c r="BO625" s="27">
        <v>360</v>
      </c>
      <c r="BP625" s="27">
        <v>356</v>
      </c>
      <c r="BQ625" s="27">
        <v>350</v>
      </c>
      <c r="BR625" s="27">
        <v>360</v>
      </c>
      <c r="BS625" s="27">
        <v>360</v>
      </c>
      <c r="BT625" s="27">
        <v>358</v>
      </c>
      <c r="BU625" s="27">
        <v>0</v>
      </c>
      <c r="BV625" s="27">
        <v>360</v>
      </c>
      <c r="BW625" s="27">
        <v>360</v>
      </c>
      <c r="BX625" s="27">
        <v>360</v>
      </c>
      <c r="BY625" s="27">
        <v>360</v>
      </c>
    </row>
    <row r="626" spans="2:77" x14ac:dyDescent="0.25">
      <c r="B626" s="41" t="s">
        <v>38</v>
      </c>
      <c r="C626" s="38" t="s">
        <v>153</v>
      </c>
      <c r="D626" s="39" t="s">
        <v>141</v>
      </c>
      <c r="E626" s="42">
        <f>IF(AR730&lt;0.75,1/0,IF(AR$736&lt;0.75,1/0,X626))</f>
        <v>-0.35586599295146693</v>
      </c>
      <c r="F626" s="42">
        <f>IF(AS730&lt;0.75,1/0,IF(AS$736&lt;0.75,1/0,Y626))</f>
        <v>-0.15687557402954999</v>
      </c>
      <c r="G626" s="42">
        <f>IF(AT730&lt;0.75,1/0,IF(AT$736&lt;0.75,1/0,Z626))</f>
        <v>-0.60679224598008963</v>
      </c>
      <c r="H626" s="42">
        <f>IF(AU730&lt;0.75,1/0,IF(AU$736&lt;0.75,1/0,AA626))</f>
        <v>-0.52132685983215932</v>
      </c>
      <c r="I626" s="42">
        <f>IF(AV730&lt;0.75,1/0,IF(AV$736&lt;0.75,1/0,AB626))</f>
        <v>-0.24964836333225071</v>
      </c>
      <c r="J626" s="42">
        <f>IF(AW730&lt;0.75,1/0,IF(AW$736&lt;0.75,1/0,AC626))</f>
        <v>-0.33021504329278606</v>
      </c>
      <c r="K626" s="42" t="e">
        <f>IF(AX730&lt;0.75,1/0,IF(AX$736&lt;0.75,1/0,AD626))</f>
        <v>#DIV/0!</v>
      </c>
      <c r="L626" s="42">
        <f>IF(AY730&lt;0.75,1/0,IF(AY$736&lt;0.75,1/0,AE626))</f>
        <v>-0.32333794001112048</v>
      </c>
      <c r="M626" s="42">
        <f>IF(AZ730&lt;0.75,1/0,IF(AZ$736&lt;0.75,1/0,AF626))</f>
        <v>-4.184094230612545E-2</v>
      </c>
      <c r="N626" s="42">
        <f>IF(BA730&lt;0.75,1/0,IF(BA$736&lt;0.75,1/0,AG626))</f>
        <v>-0.60594074666903808</v>
      </c>
      <c r="O626" s="42" t="e">
        <f>IF(BB730&lt;0.75,1/0,IF(BB$736&lt;0.75,1/0,AH626))</f>
        <v>#DIV/0!</v>
      </c>
      <c r="P626" s="42">
        <f>IF(BC730&lt;0.75,1/0,IF(BC$736&lt;0.75,1/0,AI626))</f>
        <v>-0.41020231612109226</v>
      </c>
      <c r="Q626" s="42" t="e">
        <f>IF(BD730&lt;0.75,1/0,IF(BD$736&lt;0.75,1/0,AJ626))</f>
        <v>#DIV/0!</v>
      </c>
      <c r="R626" s="42">
        <f>IF(BE730&lt;0.75,1/0,IF(BE$736&lt;0.75,1/0,AK626))</f>
        <v>-0.38819581890920218</v>
      </c>
      <c r="S626" s="42" t="e">
        <f>IF(BF730&lt;0.75,1/0,IF(BF$736&lt;0.75,1/0,AL626))</f>
        <v>#DIV/0!</v>
      </c>
      <c r="U626" s="5" t="s">
        <v>38</v>
      </c>
      <c r="V626" s="6" t="s">
        <v>153</v>
      </c>
      <c r="W626" s="7" t="s">
        <v>141</v>
      </c>
      <c r="X626" s="1">
        <v>-0.35586599295146693</v>
      </c>
      <c r="Y626" s="1">
        <v>-0.15687557402954999</v>
      </c>
      <c r="Z626" s="1">
        <v>-0.60679224598008963</v>
      </c>
      <c r="AA626" s="1">
        <v>-0.52132685983215932</v>
      </c>
      <c r="AB626" s="1">
        <v>-0.24964836333225071</v>
      </c>
      <c r="AC626" s="1">
        <v>-0.33021504329278606</v>
      </c>
      <c r="AD626" s="1" t="e">
        <v>#N/A</v>
      </c>
      <c r="AE626" s="1">
        <v>-0.32333794001112048</v>
      </c>
      <c r="AF626" s="1">
        <v>-4.184094230612545E-2</v>
      </c>
      <c r="AG626" s="1">
        <v>-0.60594074666903808</v>
      </c>
      <c r="AH626" s="1" t="e">
        <v>#N/A</v>
      </c>
      <c r="AI626" s="1">
        <v>-0.41020231612109226</v>
      </c>
      <c r="AJ626" s="35"/>
      <c r="AK626" s="1">
        <v>-0.38819581890920218</v>
      </c>
      <c r="AL626" s="35"/>
      <c r="AO626" s="41" t="s">
        <v>47</v>
      </c>
      <c r="AP626" s="38" t="s">
        <v>160</v>
      </c>
      <c r="AQ626" s="39" t="s">
        <v>140</v>
      </c>
      <c r="AR626" s="42">
        <f t="shared" si="888"/>
        <v>1</v>
      </c>
      <c r="AS626" s="42">
        <f t="shared" si="874"/>
        <v>0.99444444444444446</v>
      </c>
      <c r="AT626" s="42">
        <f t="shared" si="875"/>
        <v>0.95</v>
      </c>
      <c r="AU626" s="42">
        <f t="shared" si="876"/>
        <v>0.2</v>
      </c>
      <c r="AV626" s="42">
        <f t="shared" si="877"/>
        <v>1</v>
      </c>
      <c r="AW626" s="42">
        <f t="shared" si="878"/>
        <v>0.98888888888888893</v>
      </c>
      <c r="AX626" s="42">
        <f t="shared" si="879"/>
        <v>0.98611111111111116</v>
      </c>
      <c r="AY626" s="42">
        <f t="shared" si="880"/>
        <v>1</v>
      </c>
      <c r="AZ626" s="42">
        <f t="shared" si="881"/>
        <v>1</v>
      </c>
      <c r="BA626" s="42">
        <f t="shared" si="882"/>
        <v>1</v>
      </c>
      <c r="BB626" s="42">
        <f t="shared" si="883"/>
        <v>1</v>
      </c>
      <c r="BC626" s="42">
        <f t="shared" si="884"/>
        <v>0.99444444444444446</v>
      </c>
      <c r="BD626" s="42">
        <f t="shared" si="885"/>
        <v>0.99722222222222223</v>
      </c>
      <c r="BE626" s="42">
        <f t="shared" si="886"/>
        <v>1</v>
      </c>
      <c r="BF626" s="42">
        <f t="shared" si="887"/>
        <v>1</v>
      </c>
      <c r="BH626" s="41" t="s">
        <v>47</v>
      </c>
      <c r="BI626" s="38" t="s">
        <v>160</v>
      </c>
      <c r="BJ626" s="39" t="s">
        <v>140</v>
      </c>
      <c r="BK626" s="27">
        <v>360</v>
      </c>
      <c r="BL626" s="27">
        <v>358</v>
      </c>
      <c r="BM626" s="27">
        <v>342</v>
      </c>
      <c r="BN626" s="27">
        <v>72</v>
      </c>
      <c r="BO626" s="27">
        <v>360</v>
      </c>
      <c r="BP626" s="27">
        <v>356</v>
      </c>
      <c r="BQ626" s="27">
        <v>355</v>
      </c>
      <c r="BR626" s="27">
        <v>360</v>
      </c>
      <c r="BS626" s="27">
        <v>360</v>
      </c>
      <c r="BT626" s="27">
        <v>360</v>
      </c>
      <c r="BU626" s="27">
        <v>360</v>
      </c>
      <c r="BV626" s="27">
        <v>358</v>
      </c>
      <c r="BW626" s="27">
        <v>359</v>
      </c>
      <c r="BX626" s="27">
        <v>360</v>
      </c>
      <c r="BY626" s="27">
        <v>360</v>
      </c>
    </row>
    <row r="627" spans="2:77" x14ac:dyDescent="0.25">
      <c r="B627" s="41" t="s">
        <v>38</v>
      </c>
      <c r="C627" s="38" t="s">
        <v>154</v>
      </c>
      <c r="D627" s="39" t="s">
        <v>141</v>
      </c>
      <c r="E627" s="42">
        <f>IF(AR731&lt;0.75,1/0,IF(AR$736&lt;0.75,1/0,X627))</f>
        <v>-0.19657870695248048</v>
      </c>
      <c r="F627" s="42">
        <f>IF(AS731&lt;0.75,1/0,IF(AS$736&lt;0.75,1/0,Y627))</f>
        <v>4.7584166905074277E-2</v>
      </c>
      <c r="G627" s="42">
        <f>IF(AT731&lt;0.75,1/0,IF(AT$736&lt;0.75,1/0,Z627))</f>
        <v>-0.50645553632408613</v>
      </c>
      <c r="H627" s="42">
        <f>IF(AU731&lt;0.75,1/0,IF(AU$736&lt;0.75,1/0,AA627))</f>
        <v>1.5927196734499223</v>
      </c>
      <c r="I627" s="42">
        <f>IF(AV731&lt;0.75,1/0,IF(AV$736&lt;0.75,1/0,AB627))</f>
        <v>-0.19245484770161536</v>
      </c>
      <c r="J627" s="42">
        <f>IF(AW731&lt;0.75,1/0,IF(AW$736&lt;0.75,1/0,AC627))</f>
        <v>-0.19061031696785236</v>
      </c>
      <c r="K627" s="42" t="e">
        <f>IF(AX731&lt;0.75,1/0,IF(AX$736&lt;0.75,1/0,AD627))</f>
        <v>#DIV/0!</v>
      </c>
      <c r="L627" s="42">
        <f>IF(AY731&lt;0.75,1/0,IF(AY$736&lt;0.75,1/0,AE627))</f>
        <v>-0.59265896318456313</v>
      </c>
      <c r="M627" s="42">
        <f>IF(AZ731&lt;0.75,1/0,IF(AZ$736&lt;0.75,1/0,AF627))</f>
        <v>-0.33049713628934463</v>
      </c>
      <c r="N627" s="42">
        <f>IF(BA731&lt;0.75,1/0,IF(BA$736&lt;0.75,1/0,AG627))</f>
        <v>-0.58419269910278415</v>
      </c>
      <c r="O627" s="42">
        <f>IF(BB731&lt;0.75,1/0,IF(BB$736&lt;0.75,1/0,AH627))</f>
        <v>-0.48950977160844822</v>
      </c>
      <c r="P627" s="42">
        <f>IF(BC731&lt;0.75,1/0,IF(BC$736&lt;0.75,1/0,AI627))</f>
        <v>-0.35485722826493138</v>
      </c>
      <c r="Q627" s="42" t="e">
        <f>IF(BD731&lt;0.75,1/0,IF(BD$736&lt;0.75,1/0,AJ627))</f>
        <v>#DIV/0!</v>
      </c>
      <c r="R627" s="42">
        <f>IF(BE731&lt;0.75,1/0,IF(BE$736&lt;0.75,1/0,AK627))</f>
        <v>-0.37010578334926914</v>
      </c>
      <c r="S627" s="42" t="e">
        <f>IF(BF731&lt;0.75,1/0,IF(BF$736&lt;0.75,1/0,AL627))</f>
        <v>#DIV/0!</v>
      </c>
      <c r="U627" s="5" t="s">
        <v>38</v>
      </c>
      <c r="V627" s="6" t="s">
        <v>154</v>
      </c>
      <c r="W627" s="7" t="s">
        <v>141</v>
      </c>
      <c r="X627" s="1">
        <v>-0.19657870695248048</v>
      </c>
      <c r="Y627" s="1">
        <v>4.7584166905074277E-2</v>
      </c>
      <c r="Z627" s="1">
        <v>-0.50645553632408613</v>
      </c>
      <c r="AA627" s="1">
        <v>1.5927196734499223</v>
      </c>
      <c r="AB627" s="1">
        <v>-0.19245484770161536</v>
      </c>
      <c r="AC627" s="1">
        <v>-0.19061031696785236</v>
      </c>
      <c r="AD627" s="1" t="e">
        <v>#N/A</v>
      </c>
      <c r="AE627" s="1">
        <v>-0.59265896318456313</v>
      </c>
      <c r="AF627" s="1">
        <v>-0.33049713628934463</v>
      </c>
      <c r="AG627" s="1">
        <v>-0.58419269910278415</v>
      </c>
      <c r="AH627" s="1">
        <v>-0.48950977160844822</v>
      </c>
      <c r="AI627" s="1">
        <v>-0.35485722826493138</v>
      </c>
      <c r="AJ627" s="35"/>
      <c r="AK627" s="1">
        <v>-0.37010578334926914</v>
      </c>
      <c r="AL627" s="35"/>
      <c r="AO627" s="41" t="s">
        <v>47</v>
      </c>
      <c r="AP627" s="38" t="s">
        <v>161</v>
      </c>
      <c r="AQ627" s="39" t="s">
        <v>140</v>
      </c>
      <c r="AR627" s="42">
        <f t="shared" si="888"/>
        <v>0.99444444444444446</v>
      </c>
      <c r="AS627" s="42">
        <f t="shared" si="874"/>
        <v>0.99444444444444446</v>
      </c>
      <c r="AT627" s="42">
        <f t="shared" si="875"/>
        <v>0.96111111111111114</v>
      </c>
      <c r="AU627" s="42">
        <f t="shared" si="876"/>
        <v>0.95</v>
      </c>
      <c r="AV627" s="42">
        <f t="shared" si="877"/>
        <v>0.97777777777777775</v>
      </c>
      <c r="AW627" s="42">
        <f t="shared" si="878"/>
        <v>1</v>
      </c>
      <c r="AX627" s="42">
        <f t="shared" si="879"/>
        <v>0.97777777777777775</v>
      </c>
      <c r="AY627" s="42">
        <f t="shared" si="880"/>
        <v>1</v>
      </c>
      <c r="AZ627" s="42">
        <f t="shared" si="881"/>
        <v>1</v>
      </c>
      <c r="BA627" s="42">
        <f t="shared" si="882"/>
        <v>1</v>
      </c>
      <c r="BB627" s="42">
        <f t="shared" si="883"/>
        <v>1</v>
      </c>
      <c r="BC627" s="42">
        <f t="shared" si="884"/>
        <v>1</v>
      </c>
      <c r="BD627" s="42">
        <f t="shared" si="885"/>
        <v>1</v>
      </c>
      <c r="BE627" s="42">
        <f t="shared" si="886"/>
        <v>1</v>
      </c>
      <c r="BF627" s="42">
        <f t="shared" si="887"/>
        <v>1</v>
      </c>
      <c r="BH627" s="41" t="s">
        <v>47</v>
      </c>
      <c r="BI627" s="38" t="s">
        <v>161</v>
      </c>
      <c r="BJ627" s="39" t="s">
        <v>140</v>
      </c>
      <c r="BK627" s="27">
        <v>358</v>
      </c>
      <c r="BL627" s="27">
        <v>358</v>
      </c>
      <c r="BM627" s="27">
        <v>346</v>
      </c>
      <c r="BN627" s="27">
        <v>342</v>
      </c>
      <c r="BO627" s="27">
        <v>352</v>
      </c>
      <c r="BP627" s="27">
        <v>360</v>
      </c>
      <c r="BQ627" s="27">
        <v>352</v>
      </c>
      <c r="BR627" s="27">
        <v>360</v>
      </c>
      <c r="BS627" s="27">
        <v>360</v>
      </c>
      <c r="BT627" s="27">
        <v>360</v>
      </c>
      <c r="BU627" s="27">
        <v>360</v>
      </c>
      <c r="BV627" s="27">
        <v>360</v>
      </c>
      <c r="BW627" s="27">
        <v>360</v>
      </c>
      <c r="BX627" s="27">
        <v>360</v>
      </c>
      <c r="BY627" s="27">
        <v>360</v>
      </c>
    </row>
    <row r="628" spans="2:77" x14ac:dyDescent="0.25">
      <c r="B628" s="41" t="s">
        <v>38</v>
      </c>
      <c r="C628" s="38" t="s">
        <v>155</v>
      </c>
      <c r="D628" s="39" t="s">
        <v>141</v>
      </c>
      <c r="E628" s="42">
        <f>IF(AR732&lt;0.75,1/0,IF(AR$736&lt;0.75,1/0,X628))</f>
        <v>-0.30753769104881301</v>
      </c>
      <c r="F628" s="42">
        <f>IF(AS732&lt;0.75,1/0,IF(AS$736&lt;0.75,1/0,Y628))</f>
        <v>-0.33815621750422598</v>
      </c>
      <c r="G628" s="42">
        <f>IF(AT732&lt;0.75,1/0,IF(AT$736&lt;0.75,1/0,Z628))</f>
        <v>-0.35621983206134633</v>
      </c>
      <c r="H628" s="42">
        <f>IF(AU732&lt;0.75,1/0,IF(AU$736&lt;0.75,1/0,AA628))</f>
        <v>5.6723898351168147</v>
      </c>
      <c r="I628" s="42">
        <f>IF(AV732&lt;0.75,1/0,IF(AV$736&lt;0.75,1/0,AB628))</f>
        <v>1.2443564274570162E-2</v>
      </c>
      <c r="J628" s="42">
        <f>IF(AW732&lt;0.75,1/0,IF(AW$736&lt;0.75,1/0,AC628))</f>
        <v>0.15539375793866816</v>
      </c>
      <c r="K628" s="42" t="e">
        <f>IF(AX732&lt;0.75,1/0,IF(AX$736&lt;0.75,1/0,AD628))</f>
        <v>#DIV/0!</v>
      </c>
      <c r="L628" s="42">
        <f>IF(AY732&lt;0.75,1/0,IF(AY$736&lt;0.75,1/0,AE628))</f>
        <v>0.19564513692950825</v>
      </c>
      <c r="M628" s="42">
        <f>IF(AZ732&lt;0.75,1/0,IF(AZ$736&lt;0.75,1/0,AF628))</f>
        <v>0.42381249481482897</v>
      </c>
      <c r="N628" s="42">
        <f>IF(BA732&lt;0.75,1/0,IF(BA$736&lt;0.75,1/0,AG628))</f>
        <v>-0.39192885405283207</v>
      </c>
      <c r="O628" s="42">
        <f>IF(BB732&lt;0.75,1/0,IF(BB$736&lt;0.75,1/0,AH628))</f>
        <v>0.24580992621519582</v>
      </c>
      <c r="P628" s="42">
        <f>IF(BC732&lt;0.75,1/0,IF(BC$736&lt;0.75,1/0,AI628))</f>
        <v>3.1766465811895239E-2</v>
      </c>
      <c r="Q628" s="42" t="e">
        <f>IF(BD732&lt;0.75,1/0,IF(BD$736&lt;0.75,1/0,AJ628))</f>
        <v>#DIV/0!</v>
      </c>
      <c r="R628" s="42">
        <f>IF(BE732&lt;0.75,1/0,IF(BE$736&lt;0.75,1/0,AK628))</f>
        <v>-2.8318928414646782E-3</v>
      </c>
      <c r="S628" s="42" t="e">
        <f>IF(BF732&lt;0.75,1/0,IF(BF$736&lt;0.75,1/0,AL628))</f>
        <v>#DIV/0!</v>
      </c>
      <c r="U628" s="5" t="s">
        <v>38</v>
      </c>
      <c r="V628" s="6" t="s">
        <v>155</v>
      </c>
      <c r="W628" s="7" t="s">
        <v>141</v>
      </c>
      <c r="X628" s="1">
        <v>-0.30753769104881301</v>
      </c>
      <c r="Y628" s="1">
        <v>-0.33815621750422598</v>
      </c>
      <c r="Z628" s="1">
        <v>-0.35621983206134633</v>
      </c>
      <c r="AA628" s="1">
        <v>5.6723898351168147</v>
      </c>
      <c r="AB628" s="1">
        <v>1.2443564274570162E-2</v>
      </c>
      <c r="AC628" s="1">
        <v>0.15539375793866816</v>
      </c>
      <c r="AD628" s="1" t="e">
        <v>#N/A</v>
      </c>
      <c r="AE628" s="1">
        <v>0.19564513692950825</v>
      </c>
      <c r="AF628" s="1">
        <v>0.42381249481482897</v>
      </c>
      <c r="AG628" s="1">
        <v>-0.39192885405283207</v>
      </c>
      <c r="AH628" s="1">
        <v>0.24580992621519582</v>
      </c>
      <c r="AI628" s="1">
        <v>3.1766465811895239E-2</v>
      </c>
      <c r="AJ628" s="35"/>
      <c r="AK628" s="1">
        <v>-2.8318928414646782E-3</v>
      </c>
      <c r="AL628" s="35"/>
      <c r="AO628" s="41" t="s">
        <v>47</v>
      </c>
      <c r="AP628" s="38" t="s">
        <v>162</v>
      </c>
      <c r="AQ628" s="39" t="s">
        <v>140</v>
      </c>
      <c r="AR628" s="42">
        <f t="shared" si="888"/>
        <v>1</v>
      </c>
      <c r="AS628" s="42">
        <f t="shared" si="874"/>
        <v>0</v>
      </c>
      <c r="AT628" s="42">
        <f t="shared" si="875"/>
        <v>0.99444444444444446</v>
      </c>
      <c r="AU628" s="42">
        <f t="shared" si="876"/>
        <v>0</v>
      </c>
      <c r="AV628" s="42">
        <f t="shared" si="877"/>
        <v>0.98333333333333328</v>
      </c>
      <c r="AW628" s="42">
        <f t="shared" si="878"/>
        <v>0.97222222222222221</v>
      </c>
      <c r="AX628" s="42">
        <f t="shared" si="879"/>
        <v>0.98888888888888893</v>
      </c>
      <c r="AY628" s="42">
        <f t="shared" si="880"/>
        <v>1</v>
      </c>
      <c r="AZ628" s="42">
        <f t="shared" si="881"/>
        <v>1</v>
      </c>
      <c r="BA628" s="42">
        <f t="shared" si="882"/>
        <v>1</v>
      </c>
      <c r="BB628" s="42">
        <f t="shared" si="883"/>
        <v>1</v>
      </c>
      <c r="BC628" s="42">
        <f t="shared" si="884"/>
        <v>1</v>
      </c>
      <c r="BD628" s="42">
        <f t="shared" si="885"/>
        <v>0.98611111111111116</v>
      </c>
      <c r="BE628" s="42">
        <f t="shared" si="886"/>
        <v>1</v>
      </c>
      <c r="BF628" s="42">
        <f t="shared" si="887"/>
        <v>1</v>
      </c>
      <c r="BH628" s="41" t="s">
        <v>47</v>
      </c>
      <c r="BI628" s="38" t="s">
        <v>162</v>
      </c>
      <c r="BJ628" s="39" t="s">
        <v>140</v>
      </c>
      <c r="BK628" s="27">
        <v>360</v>
      </c>
      <c r="BL628" s="27">
        <v>0</v>
      </c>
      <c r="BM628" s="27">
        <v>358</v>
      </c>
      <c r="BN628" s="27">
        <v>0</v>
      </c>
      <c r="BO628" s="27">
        <v>354</v>
      </c>
      <c r="BP628" s="27">
        <v>350</v>
      </c>
      <c r="BQ628" s="27">
        <v>356</v>
      </c>
      <c r="BR628" s="27">
        <v>360</v>
      </c>
      <c r="BS628" s="27">
        <v>360</v>
      </c>
      <c r="BT628" s="27">
        <v>360</v>
      </c>
      <c r="BU628" s="27">
        <v>360</v>
      </c>
      <c r="BV628" s="27">
        <v>360</v>
      </c>
      <c r="BW628" s="27">
        <v>355</v>
      </c>
      <c r="BX628" s="27">
        <v>360</v>
      </c>
      <c r="BY628" s="27">
        <v>360</v>
      </c>
    </row>
    <row r="629" spans="2:77" x14ac:dyDescent="0.25">
      <c r="B629" s="41" t="s">
        <v>38</v>
      </c>
      <c r="C629" s="38" t="s">
        <v>156</v>
      </c>
      <c r="D629" s="39" t="s">
        <v>141</v>
      </c>
      <c r="E629" s="42">
        <f>IF(AR733&lt;0.75,1/0,IF(AR$736&lt;0.75,1/0,X629))</f>
        <v>-0.4512379322888167</v>
      </c>
      <c r="F629" s="42">
        <f>IF(AS733&lt;0.75,1/0,IF(AS$736&lt;0.75,1/0,Y629))</f>
        <v>-0.4103261413176249</v>
      </c>
      <c r="G629" s="42">
        <f>IF(AT733&lt;0.75,1/0,IF(AT$736&lt;0.75,1/0,Z629))</f>
        <v>-0.62629509805353845</v>
      </c>
      <c r="H629" s="42">
        <f>IF(AU733&lt;0.75,1/0,IF(AU$736&lt;0.75,1/0,AA629))</f>
        <v>-0.43868583241725967</v>
      </c>
      <c r="I629" s="42">
        <f>IF(AV733&lt;0.75,1/0,IF(AV$736&lt;0.75,1/0,AB629))</f>
        <v>-0.18988262114859289</v>
      </c>
      <c r="J629" s="42">
        <f>IF(AW733&lt;0.75,1/0,IF(AW$736&lt;0.75,1/0,AC629))</f>
        <v>-0.249995242022922</v>
      </c>
      <c r="K629" s="42" t="e">
        <f>IF(AX733&lt;0.75,1/0,IF(AX$736&lt;0.75,1/0,AD629))</f>
        <v>#DIV/0!</v>
      </c>
      <c r="L629" s="42">
        <f>IF(AY733&lt;0.75,1/0,IF(AY$736&lt;0.75,1/0,AE629))</f>
        <v>-0.42546612956977414</v>
      </c>
      <c r="M629" s="42">
        <f>IF(AZ733&lt;0.75,1/0,IF(AZ$736&lt;0.75,1/0,AF629))</f>
        <v>-0.55490617015927735</v>
      </c>
      <c r="N629" s="42">
        <f>IF(BA733&lt;0.75,1/0,IF(BA$736&lt;0.75,1/0,AG629))</f>
        <v>-0.48958780164785598</v>
      </c>
      <c r="O629" s="42">
        <f>IF(BB733&lt;0.75,1/0,IF(BB$736&lt;0.75,1/0,AH629))</f>
        <v>0.45236678761367743</v>
      </c>
      <c r="P629" s="42">
        <f>IF(BC733&lt;0.75,1/0,IF(BC$736&lt;0.75,1/0,AI629))</f>
        <v>-0.21727897215058811</v>
      </c>
      <c r="Q629" s="42" t="e">
        <f>IF(BD733&lt;0.75,1/0,IF(BD$736&lt;0.75,1/0,AJ629))</f>
        <v>#DIV/0!</v>
      </c>
      <c r="R629" s="42">
        <f>IF(BE733&lt;0.75,1/0,IF(BE$736&lt;0.75,1/0,AK629))</f>
        <v>-0.33087137685057844</v>
      </c>
      <c r="S629" s="42" t="e">
        <f>IF(BF733&lt;0.75,1/0,IF(BF$736&lt;0.75,1/0,AL629))</f>
        <v>#DIV/0!</v>
      </c>
      <c r="U629" s="5" t="s">
        <v>38</v>
      </c>
      <c r="V629" s="6" t="s">
        <v>156</v>
      </c>
      <c r="W629" s="7" t="s">
        <v>141</v>
      </c>
      <c r="X629" s="1">
        <v>-0.4512379322888167</v>
      </c>
      <c r="Y629" s="1">
        <v>-0.4103261413176249</v>
      </c>
      <c r="Z629" s="1">
        <v>-0.62629509805353845</v>
      </c>
      <c r="AA629" s="1">
        <v>-0.43868583241725967</v>
      </c>
      <c r="AB629" s="1">
        <v>-0.18988262114859289</v>
      </c>
      <c r="AC629" s="1">
        <v>-0.249995242022922</v>
      </c>
      <c r="AD629" s="1" t="e">
        <v>#N/A</v>
      </c>
      <c r="AE629" s="1">
        <v>-0.42546612956977414</v>
      </c>
      <c r="AF629" s="1">
        <v>-0.55490617015927735</v>
      </c>
      <c r="AG629" s="1">
        <v>-0.48958780164785598</v>
      </c>
      <c r="AH629" s="1">
        <v>0.45236678761367743</v>
      </c>
      <c r="AI629" s="1">
        <v>-0.21727897215058811</v>
      </c>
      <c r="AJ629" s="35"/>
      <c r="AK629" s="1">
        <v>-0.33087137685057844</v>
      </c>
      <c r="AL629" s="35"/>
      <c r="AO629" s="41" t="s">
        <v>47</v>
      </c>
      <c r="AP629" s="38" t="s">
        <v>163</v>
      </c>
      <c r="AQ629" s="39" t="s">
        <v>140</v>
      </c>
      <c r="AR629" s="42">
        <f t="shared" si="888"/>
        <v>1</v>
      </c>
      <c r="AS629" s="42">
        <f t="shared" si="874"/>
        <v>0</v>
      </c>
      <c r="AT629" s="42">
        <f t="shared" si="875"/>
        <v>0.95833333333333337</v>
      </c>
      <c r="AU629" s="42">
        <f t="shared" si="876"/>
        <v>0</v>
      </c>
      <c r="AV629" s="42">
        <f t="shared" si="877"/>
        <v>0.99444444444444446</v>
      </c>
      <c r="AW629" s="42">
        <f t="shared" si="878"/>
        <v>0.93611111111111112</v>
      </c>
      <c r="AX629" s="42">
        <f t="shared" si="879"/>
        <v>0.98888888888888893</v>
      </c>
      <c r="AY629" s="42">
        <f t="shared" si="880"/>
        <v>1</v>
      </c>
      <c r="AZ629" s="42">
        <f t="shared" si="881"/>
        <v>1</v>
      </c>
      <c r="BA629" s="42">
        <f t="shared" si="882"/>
        <v>1</v>
      </c>
      <c r="BB629" s="42">
        <f t="shared" si="883"/>
        <v>1</v>
      </c>
      <c r="BC629" s="42">
        <f t="shared" si="884"/>
        <v>1</v>
      </c>
      <c r="BD629" s="42">
        <f t="shared" si="885"/>
        <v>0.98611111111111116</v>
      </c>
      <c r="BE629" s="42">
        <f t="shared" si="886"/>
        <v>1</v>
      </c>
      <c r="BF629" s="42">
        <f t="shared" si="887"/>
        <v>1</v>
      </c>
      <c r="BH629" s="41" t="s">
        <v>47</v>
      </c>
      <c r="BI629" s="38" t="s">
        <v>163</v>
      </c>
      <c r="BJ629" s="39" t="s">
        <v>140</v>
      </c>
      <c r="BK629" s="27">
        <v>360</v>
      </c>
      <c r="BL629" s="27">
        <v>0</v>
      </c>
      <c r="BM629" s="27">
        <v>345</v>
      </c>
      <c r="BN629" s="27">
        <v>0</v>
      </c>
      <c r="BO629" s="27">
        <v>358</v>
      </c>
      <c r="BP629" s="27">
        <v>337</v>
      </c>
      <c r="BQ629" s="27">
        <v>356</v>
      </c>
      <c r="BR629" s="27">
        <v>360</v>
      </c>
      <c r="BS629" s="27">
        <v>360</v>
      </c>
      <c r="BT629" s="27">
        <v>360</v>
      </c>
      <c r="BU629" s="27">
        <v>360</v>
      </c>
      <c r="BV629" s="27">
        <v>360</v>
      </c>
      <c r="BW629" s="27">
        <v>355</v>
      </c>
      <c r="BX629" s="27">
        <v>360</v>
      </c>
      <c r="BY629" s="27">
        <v>360</v>
      </c>
    </row>
    <row r="630" spans="2:77" x14ac:dyDescent="0.25">
      <c r="B630" s="41" t="s">
        <v>38</v>
      </c>
      <c r="C630" s="38" t="s">
        <v>157</v>
      </c>
      <c r="D630" s="39" t="s">
        <v>141</v>
      </c>
      <c r="E630" s="42">
        <f>IF(AR734&lt;0.75,1/0,IF(AR$736&lt;0.75,1/0,X630))</f>
        <v>-7.3775989268940467E-3</v>
      </c>
      <c r="F630" s="42">
        <f>IF(AS734&lt;0.75,1/0,IF(AS$736&lt;0.75,1/0,Y630))</f>
        <v>-0.25700060914254208</v>
      </c>
      <c r="G630" s="42">
        <f>IF(AT734&lt;0.75,1/0,IF(AT$736&lt;0.75,1/0,Z630))</f>
        <v>-0.52150105222761201</v>
      </c>
      <c r="H630" s="42">
        <f>IF(AU734&lt;0.75,1/0,IF(AU$736&lt;0.75,1/0,AA630))</f>
        <v>3.2597161190540014E-2</v>
      </c>
      <c r="I630" s="42">
        <f>IF(AV734&lt;0.75,1/0,IF(AV$736&lt;0.75,1/0,AB630))</f>
        <v>-0.30038203626100846</v>
      </c>
      <c r="J630" s="42" t="e">
        <f>IF(AW734&lt;0.75,1/0,IF(AW$736&lt;0.75,1/0,AC630))</f>
        <v>#DIV/0!</v>
      </c>
      <c r="K630" s="42" t="e">
        <f>IF(AX734&lt;0.75,1/0,IF(AX$736&lt;0.75,1/0,AD630))</f>
        <v>#DIV/0!</v>
      </c>
      <c r="L630" s="42">
        <f>IF(AY734&lt;0.75,1/0,IF(AY$736&lt;0.75,1/0,AE630))</f>
        <v>7.731399274211137E-2</v>
      </c>
      <c r="M630" s="42">
        <f>IF(AZ734&lt;0.75,1/0,IF(AZ$736&lt;0.75,1/0,AF630))</f>
        <v>0.26403427889569908</v>
      </c>
      <c r="N630" s="42">
        <f>IF(BA734&lt;0.75,1/0,IF(BA$736&lt;0.75,1/0,AG630))</f>
        <v>-0.400575382427801</v>
      </c>
      <c r="O630" s="42">
        <f>IF(BB734&lt;0.75,1/0,IF(BB$736&lt;0.75,1/0,AH630))</f>
        <v>-0.3745957996181275</v>
      </c>
      <c r="P630" s="42">
        <f>IF(BC734&lt;0.75,1/0,IF(BC$736&lt;0.75,1/0,AI630))</f>
        <v>6.7643685914733354E-2</v>
      </c>
      <c r="Q630" s="42" t="e">
        <f>IF(BD734&lt;0.75,1/0,IF(BD$736&lt;0.75,1/0,AJ630))</f>
        <v>#DIV/0!</v>
      </c>
      <c r="R630" s="42">
        <f>IF(BE734&lt;0.75,1/0,IF(BE$736&lt;0.75,1/0,AK630))</f>
        <v>-0.23405161817674069</v>
      </c>
      <c r="S630" s="42" t="e">
        <f>IF(BF734&lt;0.75,1/0,IF(BF$736&lt;0.75,1/0,AL630))</f>
        <v>#DIV/0!</v>
      </c>
      <c r="U630" s="5" t="s">
        <v>38</v>
      </c>
      <c r="V630" s="6" t="s">
        <v>157</v>
      </c>
      <c r="W630" s="7" t="s">
        <v>141</v>
      </c>
      <c r="X630" s="1">
        <v>-7.3775989268940467E-3</v>
      </c>
      <c r="Y630" s="1">
        <v>-0.25700060914254208</v>
      </c>
      <c r="Z630" s="1">
        <v>-0.52150105222761201</v>
      </c>
      <c r="AA630" s="1">
        <v>3.2597161190540014E-2</v>
      </c>
      <c r="AB630" s="1">
        <v>-0.30038203626100846</v>
      </c>
      <c r="AC630" s="1" t="e">
        <v>#N/A</v>
      </c>
      <c r="AD630" s="1" t="e">
        <v>#N/A</v>
      </c>
      <c r="AE630" s="1">
        <v>7.731399274211137E-2</v>
      </c>
      <c r="AF630" s="1">
        <v>0.26403427889569908</v>
      </c>
      <c r="AG630" s="1">
        <v>-0.400575382427801</v>
      </c>
      <c r="AH630" s="1">
        <v>-0.3745957996181275</v>
      </c>
      <c r="AI630" s="1">
        <v>6.7643685914733354E-2</v>
      </c>
      <c r="AJ630" s="35"/>
      <c r="AK630" s="1">
        <v>-0.23405161817674069</v>
      </c>
      <c r="AL630" s="35"/>
      <c r="AO630" s="41" t="s">
        <v>47</v>
      </c>
      <c r="AP630" s="38" t="s">
        <v>77</v>
      </c>
      <c r="AQ630" s="39" t="s">
        <v>140</v>
      </c>
      <c r="AR630" s="42">
        <f t="shared" si="888"/>
        <v>1</v>
      </c>
      <c r="AS630" s="42">
        <f t="shared" si="874"/>
        <v>0</v>
      </c>
      <c r="AT630" s="42">
        <f t="shared" si="875"/>
        <v>0.95277777777777772</v>
      </c>
      <c r="AU630" s="42">
        <f t="shared" si="876"/>
        <v>0</v>
      </c>
      <c r="AV630" s="42">
        <f t="shared" si="877"/>
        <v>0.97222222222222221</v>
      </c>
      <c r="AW630" s="42">
        <f t="shared" si="878"/>
        <v>0.94722222222222219</v>
      </c>
      <c r="AX630" s="42">
        <f t="shared" si="879"/>
        <v>0.97777777777777775</v>
      </c>
      <c r="AY630" s="42">
        <f t="shared" si="880"/>
        <v>1</v>
      </c>
      <c r="AZ630" s="42">
        <f t="shared" si="881"/>
        <v>0.99722222222222223</v>
      </c>
      <c r="BA630" s="42">
        <f t="shared" si="882"/>
        <v>1</v>
      </c>
      <c r="BB630" s="42">
        <f t="shared" si="883"/>
        <v>1</v>
      </c>
      <c r="BC630" s="42">
        <f t="shared" si="884"/>
        <v>1</v>
      </c>
      <c r="BD630" s="42">
        <f t="shared" si="885"/>
        <v>0</v>
      </c>
      <c r="BE630" s="42">
        <f t="shared" si="886"/>
        <v>1</v>
      </c>
      <c r="BF630" s="42">
        <f t="shared" si="887"/>
        <v>1</v>
      </c>
      <c r="BH630" s="41" t="s">
        <v>47</v>
      </c>
      <c r="BI630" s="38" t="s">
        <v>77</v>
      </c>
      <c r="BJ630" s="39" t="s">
        <v>140</v>
      </c>
      <c r="BK630" s="27">
        <v>360</v>
      </c>
      <c r="BL630" s="27">
        <v>0</v>
      </c>
      <c r="BM630" s="27">
        <v>343</v>
      </c>
      <c r="BN630" s="27">
        <v>0</v>
      </c>
      <c r="BO630" s="27">
        <v>350</v>
      </c>
      <c r="BP630" s="27">
        <v>341</v>
      </c>
      <c r="BQ630" s="27">
        <v>352</v>
      </c>
      <c r="BR630" s="27">
        <v>360</v>
      </c>
      <c r="BS630" s="27">
        <v>359</v>
      </c>
      <c r="BT630" s="27">
        <v>360</v>
      </c>
      <c r="BU630" s="27">
        <v>360</v>
      </c>
      <c r="BV630" s="27">
        <v>360</v>
      </c>
      <c r="BW630" s="27">
        <v>0</v>
      </c>
      <c r="BX630" s="27">
        <v>360</v>
      </c>
      <c r="BY630" s="27">
        <v>360</v>
      </c>
    </row>
    <row r="631" spans="2:77" x14ac:dyDescent="0.25">
      <c r="B631" s="41" t="s">
        <v>38</v>
      </c>
      <c r="C631" s="38" t="s">
        <v>158</v>
      </c>
      <c r="D631" s="39" t="s">
        <v>141</v>
      </c>
      <c r="E631" s="42">
        <f>IF(AR735&lt;0.75,1/0,IF(AR$736&lt;0.75,1/0,X631))</f>
        <v>4.3741507129711366E-2</v>
      </c>
      <c r="F631" s="42">
        <f>IF(AS735&lt;0.75,1/0,IF(AS$736&lt;0.75,1/0,Y631))</f>
        <v>0.11980313727308389</v>
      </c>
      <c r="G631" s="42" t="e">
        <f>IF(AT735&lt;0.75,1/0,IF(AT$736&lt;0.75,1/0,Z631))</f>
        <v>#DIV/0!</v>
      </c>
      <c r="H631" s="42">
        <f>IF(AU735&lt;0.75,1/0,IF(AU$736&lt;0.75,1/0,AA631))</f>
        <v>-0.1227809943243815</v>
      </c>
      <c r="I631" s="42">
        <f>IF(AV735&lt;0.75,1/0,IF(AV$736&lt;0.75,1/0,AB631))</f>
        <v>0.2433033511914664</v>
      </c>
      <c r="J631" s="42" t="e">
        <f>IF(AW735&lt;0.75,1/0,IF(AW$736&lt;0.75,1/0,AC631))</f>
        <v>#DIV/0!</v>
      </c>
      <c r="K631" s="42" t="e">
        <f>IF(AX735&lt;0.75,1/0,IF(AX$736&lt;0.75,1/0,AD631))</f>
        <v>#DIV/0!</v>
      </c>
      <c r="L631" s="42">
        <f>IF(AY735&lt;0.75,1/0,IF(AY$736&lt;0.75,1/0,AE631))</f>
        <v>0.39186211823302686</v>
      </c>
      <c r="M631" s="42">
        <f>IF(AZ735&lt;0.75,1/0,IF(AZ$736&lt;0.75,1/0,AF631))</f>
        <v>4.9981674658151842E-2</v>
      </c>
      <c r="N631" s="42">
        <f>IF(BA735&lt;0.75,1/0,IF(BA$736&lt;0.75,1/0,AG631))</f>
        <v>0.10927596122435501</v>
      </c>
      <c r="O631" s="42">
        <f>IF(BB735&lt;0.75,1/0,IF(BB$736&lt;0.75,1/0,AH631))</f>
        <v>-0.26554942669431059</v>
      </c>
      <c r="P631" s="42">
        <f>IF(BC735&lt;0.75,1/0,IF(BC$736&lt;0.75,1/0,AI631))</f>
        <v>-6.8590092542188397E-2</v>
      </c>
      <c r="Q631" s="42" t="e">
        <f>IF(BD735&lt;0.75,1/0,IF(BD$736&lt;0.75,1/0,AJ631))</f>
        <v>#DIV/0!</v>
      </c>
      <c r="R631" s="42">
        <f>IF(BE735&lt;0.75,1/0,IF(BE$736&lt;0.75,1/0,AK631))</f>
        <v>-4.8519334372066458E-2</v>
      </c>
      <c r="S631" s="42" t="e">
        <f>IF(BF735&lt;0.75,1/0,IF(BF$736&lt;0.75,1/0,AL631))</f>
        <v>#DIV/0!</v>
      </c>
      <c r="U631" s="5" t="s">
        <v>38</v>
      </c>
      <c r="V631" s="6" t="s">
        <v>158</v>
      </c>
      <c r="W631" s="7" t="s">
        <v>141</v>
      </c>
      <c r="X631" s="1">
        <v>4.3741507129711366E-2</v>
      </c>
      <c r="Y631" s="1">
        <v>0.11980313727308389</v>
      </c>
      <c r="Z631" s="1">
        <v>-2.7133033863481759E-2</v>
      </c>
      <c r="AA631" s="1">
        <v>-0.1227809943243815</v>
      </c>
      <c r="AB631" s="1">
        <v>0.2433033511914664</v>
      </c>
      <c r="AC631" s="1">
        <v>0.65703530550307598</v>
      </c>
      <c r="AD631" s="1" t="e">
        <v>#N/A</v>
      </c>
      <c r="AE631" s="1">
        <v>0.39186211823302686</v>
      </c>
      <c r="AF631" s="1">
        <v>4.9981674658151842E-2</v>
      </c>
      <c r="AG631" s="1">
        <v>0.10927596122435501</v>
      </c>
      <c r="AH631" s="1">
        <v>-0.26554942669431059</v>
      </c>
      <c r="AI631" s="1">
        <v>-6.8590092542188397E-2</v>
      </c>
      <c r="AJ631" s="35"/>
      <c r="AK631" s="1">
        <v>-4.8519334372066458E-2</v>
      </c>
      <c r="AL631" s="35"/>
      <c r="AO631" s="41" t="s">
        <v>47</v>
      </c>
      <c r="AP631" s="38" t="s">
        <v>164</v>
      </c>
      <c r="AQ631" s="39" t="s">
        <v>140</v>
      </c>
      <c r="AR631" s="42">
        <f t="shared" si="888"/>
        <v>0.99444444444444446</v>
      </c>
      <c r="AS631" s="42">
        <f t="shared" si="874"/>
        <v>0</v>
      </c>
      <c r="AT631" s="42">
        <f t="shared" si="875"/>
        <v>0.95833333333333337</v>
      </c>
      <c r="AU631" s="42">
        <f t="shared" si="876"/>
        <v>0</v>
      </c>
      <c r="AV631" s="42">
        <f t="shared" si="877"/>
        <v>0.97499999999999998</v>
      </c>
      <c r="AW631" s="42">
        <f t="shared" si="878"/>
        <v>0.97222222222222221</v>
      </c>
      <c r="AX631" s="42">
        <f t="shared" si="879"/>
        <v>0</v>
      </c>
      <c r="AY631" s="42">
        <f t="shared" si="880"/>
        <v>1</v>
      </c>
      <c r="AZ631" s="42">
        <f t="shared" si="881"/>
        <v>0.9916666666666667</v>
      </c>
      <c r="BA631" s="42">
        <f t="shared" si="882"/>
        <v>1</v>
      </c>
      <c r="BB631" s="42">
        <f t="shared" si="883"/>
        <v>0.99722222222222223</v>
      </c>
      <c r="BC631" s="42">
        <f t="shared" si="884"/>
        <v>0</v>
      </c>
      <c r="BD631" s="42">
        <f t="shared" si="885"/>
        <v>0</v>
      </c>
      <c r="BE631" s="42">
        <f t="shared" si="886"/>
        <v>1</v>
      </c>
      <c r="BF631" s="42">
        <f t="shared" si="887"/>
        <v>1</v>
      </c>
      <c r="BH631" s="41" t="s">
        <v>47</v>
      </c>
      <c r="BI631" s="38" t="s">
        <v>164</v>
      </c>
      <c r="BJ631" s="39" t="s">
        <v>140</v>
      </c>
      <c r="BK631" s="27">
        <v>358</v>
      </c>
      <c r="BL631" s="27">
        <v>0</v>
      </c>
      <c r="BM631" s="27">
        <v>345</v>
      </c>
      <c r="BN631" s="27">
        <v>0</v>
      </c>
      <c r="BO631" s="27">
        <v>351</v>
      </c>
      <c r="BP631" s="27">
        <v>350</v>
      </c>
      <c r="BQ631" s="27">
        <v>0</v>
      </c>
      <c r="BR631" s="27">
        <v>360</v>
      </c>
      <c r="BS631" s="27">
        <v>357</v>
      </c>
      <c r="BT631" s="27">
        <v>360</v>
      </c>
      <c r="BU631" s="27">
        <v>359</v>
      </c>
      <c r="BV631" s="27">
        <v>0</v>
      </c>
      <c r="BW631" s="27">
        <v>0</v>
      </c>
      <c r="BX631" s="27">
        <v>360</v>
      </c>
      <c r="BY631" s="27">
        <v>360</v>
      </c>
    </row>
    <row r="632" spans="2:77" x14ac:dyDescent="0.25">
      <c r="B632" s="41" t="s">
        <v>39</v>
      </c>
      <c r="C632" s="38" t="s">
        <v>153</v>
      </c>
      <c r="D632" s="39" t="s">
        <v>141</v>
      </c>
      <c r="E632" s="42">
        <f>IF(AR737&lt;0.75,1/0,IF(AR$743&lt;0.75,1/0,X632))</f>
        <v>-0.31593420583592158</v>
      </c>
      <c r="F632" s="42" t="e">
        <f>IF(AS737&lt;0.75,1/0,IF(AS$743&lt;0.75,1/0,Y632))</f>
        <v>#DIV/0!</v>
      </c>
      <c r="G632" s="42">
        <f>IF(AT737&lt;0.75,1/0,IF(AT$743&lt;0.75,1/0,Z632))</f>
        <v>-0.36639660641265726</v>
      </c>
      <c r="H632" s="42">
        <f>IF(AU737&lt;0.75,1/0,IF(AU$743&lt;0.75,1/0,AA632))</f>
        <v>-0.12865058793297746</v>
      </c>
      <c r="I632" s="42">
        <f>IF(AV737&lt;0.75,1/0,IF(AV$743&lt;0.75,1/0,AB632))</f>
        <v>0.57694990777925481</v>
      </c>
      <c r="J632" s="42">
        <f>IF(AW737&lt;0.75,1/0,IF(AW$743&lt;0.75,1/0,AC632))</f>
        <v>-1.0627012747155273E-2</v>
      </c>
      <c r="K632" s="42" t="e">
        <f>IF(AX737&lt;0.75,1/0,IF(AX$743&lt;0.75,1/0,AD632))</f>
        <v>#DIV/0!</v>
      </c>
      <c r="L632" s="42">
        <f>IF(AY737&lt;0.75,1/0,IF(AY$743&lt;0.75,1/0,AE632))</f>
        <v>-0.13595529183910193</v>
      </c>
      <c r="M632" s="42">
        <f>IF(AZ737&lt;0.75,1/0,IF(AZ$743&lt;0.75,1/0,AF632))</f>
        <v>0.52672570781422023</v>
      </c>
      <c r="N632" s="42">
        <f>IF(BA737&lt;0.75,1/0,IF(BA$743&lt;0.75,1/0,AG632))</f>
        <v>-0.32782587274774777</v>
      </c>
      <c r="O632" s="42" t="e">
        <f>IF(BB737&lt;0.75,1/0,IF(BB$743&lt;0.75,1/0,AH632))</f>
        <v>#DIV/0!</v>
      </c>
      <c r="P632" s="42">
        <f>IF(BC737&lt;0.75,1/0,IF(BC$743&lt;0.75,1/0,AI632))</f>
        <v>-0.32204867144062743</v>
      </c>
      <c r="Q632" s="42" t="e">
        <f>IF(BD737&lt;0.75,1/0,IF(BD$743&lt;0.75,1/0,AJ632))</f>
        <v>#DIV/0!</v>
      </c>
      <c r="R632" s="42">
        <f>IF(BE737&lt;0.75,1/0,IF(BE$743&lt;0.75,1/0,AK632))</f>
        <v>-3.967695757791545E-3</v>
      </c>
      <c r="S632" s="42" t="e">
        <f>IF(BF737&lt;0.75,1/0,IF(BF$743&lt;0.75,1/0,AL632))</f>
        <v>#DIV/0!</v>
      </c>
      <c r="U632" s="5" t="s">
        <v>39</v>
      </c>
      <c r="V632" s="6" t="s">
        <v>153</v>
      </c>
      <c r="W632" s="7" t="s">
        <v>141</v>
      </c>
      <c r="X632" s="1">
        <v>-0.31593420583592158</v>
      </c>
      <c r="Y632" s="1">
        <v>-0.27588293544765585</v>
      </c>
      <c r="Z632" s="1">
        <v>-0.36639660641265726</v>
      </c>
      <c r="AA632" s="1">
        <v>-0.12865058793297746</v>
      </c>
      <c r="AB632" s="1">
        <v>0.57694990777925481</v>
      </c>
      <c r="AC632" s="1">
        <v>-1.0627012747155273E-2</v>
      </c>
      <c r="AD632" s="1" t="e">
        <v>#N/A</v>
      </c>
      <c r="AE632" s="1">
        <v>-0.13595529183910193</v>
      </c>
      <c r="AF632" s="1">
        <v>0.52672570781422023</v>
      </c>
      <c r="AG632" s="1">
        <v>-0.32782587274774777</v>
      </c>
      <c r="AH632" s="1" t="e">
        <v>#N/A</v>
      </c>
      <c r="AI632" s="1">
        <v>-0.32204867144062743</v>
      </c>
      <c r="AJ632" s="35"/>
      <c r="AK632" s="1">
        <v>-3.967695757791545E-3</v>
      </c>
      <c r="AL632" s="35"/>
      <c r="AO632" s="41" t="s">
        <v>48</v>
      </c>
      <c r="AP632" s="38" t="s">
        <v>159</v>
      </c>
      <c r="AQ632" s="39" t="s">
        <v>140</v>
      </c>
      <c r="AR632" s="42">
        <f>BK632/360</f>
        <v>0.98333333333333328</v>
      </c>
      <c r="AS632" s="42">
        <f t="shared" si="874"/>
        <v>0.98611111111111116</v>
      </c>
      <c r="AT632" s="42">
        <f t="shared" si="875"/>
        <v>0.95833333333333337</v>
      </c>
      <c r="AU632" s="42">
        <f t="shared" si="876"/>
        <v>0.9916666666666667</v>
      </c>
      <c r="AV632" s="42">
        <f t="shared" si="877"/>
        <v>1</v>
      </c>
      <c r="AW632" s="42">
        <f t="shared" si="878"/>
        <v>0.98888888888888893</v>
      </c>
      <c r="AX632" s="42">
        <f t="shared" si="879"/>
        <v>0.29166666666666669</v>
      </c>
      <c r="AY632" s="42">
        <f t="shared" si="880"/>
        <v>0.99444444444444446</v>
      </c>
      <c r="AZ632" s="42">
        <f t="shared" si="881"/>
        <v>1</v>
      </c>
      <c r="BA632" s="42">
        <f t="shared" si="882"/>
        <v>0.98888888888888893</v>
      </c>
      <c r="BB632" s="42">
        <f t="shared" si="883"/>
        <v>0</v>
      </c>
      <c r="BC632" s="42">
        <f t="shared" si="884"/>
        <v>1</v>
      </c>
      <c r="BD632" s="42">
        <f t="shared" si="885"/>
        <v>0.99722222222222223</v>
      </c>
      <c r="BE632" s="42">
        <f t="shared" si="886"/>
        <v>1</v>
      </c>
      <c r="BF632" s="42">
        <f t="shared" si="887"/>
        <v>1</v>
      </c>
      <c r="BH632" s="41" t="s">
        <v>48</v>
      </c>
      <c r="BI632" s="38" t="s">
        <v>159</v>
      </c>
      <c r="BJ632" s="39" t="s">
        <v>140</v>
      </c>
      <c r="BK632" s="27">
        <v>354</v>
      </c>
      <c r="BL632" s="27">
        <v>355</v>
      </c>
      <c r="BM632" s="27">
        <v>345</v>
      </c>
      <c r="BN632" s="27">
        <v>357</v>
      </c>
      <c r="BO632" s="27">
        <v>360</v>
      </c>
      <c r="BP632" s="27">
        <v>356</v>
      </c>
      <c r="BQ632" s="27">
        <v>105</v>
      </c>
      <c r="BR632" s="27">
        <v>358</v>
      </c>
      <c r="BS632" s="27">
        <v>360</v>
      </c>
      <c r="BT632" s="27">
        <v>356</v>
      </c>
      <c r="BU632" s="27">
        <v>0</v>
      </c>
      <c r="BV632" s="27">
        <v>360</v>
      </c>
      <c r="BW632" s="27">
        <v>359</v>
      </c>
      <c r="BX632" s="27">
        <v>360</v>
      </c>
      <c r="BY632" s="27">
        <v>360</v>
      </c>
    </row>
    <row r="633" spans="2:77" x14ac:dyDescent="0.25">
      <c r="B633" s="41" t="s">
        <v>39</v>
      </c>
      <c r="C633" s="38" t="s">
        <v>154</v>
      </c>
      <c r="D633" s="39" t="s">
        <v>141</v>
      </c>
      <c r="E633" s="42">
        <f>IF(AR738&lt;0.75,1/0,IF(AR$743&lt;0.75,1/0,X633))</f>
        <v>-0.23232981301147471</v>
      </c>
      <c r="F633" s="42" t="e">
        <f>IF(AS738&lt;0.75,1/0,IF(AS$743&lt;0.75,1/0,Y633))</f>
        <v>#DIV/0!</v>
      </c>
      <c r="G633" s="42">
        <f>IF(AT738&lt;0.75,1/0,IF(AT$743&lt;0.75,1/0,Z633))</f>
        <v>-0.41742341401650906</v>
      </c>
      <c r="H633" s="42" t="e">
        <f>IF(AU738&lt;0.75,1/0,IF(AU$743&lt;0.75,1/0,AA633))</f>
        <v>#DIV/0!</v>
      </c>
      <c r="I633" s="42">
        <f>IF(AV738&lt;0.75,1/0,IF(AV$743&lt;0.75,1/0,AB633))</f>
        <v>-0.39156634329318285</v>
      </c>
      <c r="J633" s="42">
        <f>IF(AW738&lt;0.75,1/0,IF(AW$743&lt;0.75,1/0,AC633))</f>
        <v>-0.32175391509058404</v>
      </c>
      <c r="K633" s="42" t="e">
        <f>IF(AX738&lt;0.75,1/0,IF(AX$743&lt;0.75,1/0,AD633))</f>
        <v>#DIV/0!</v>
      </c>
      <c r="L633" s="42">
        <f>IF(AY738&lt;0.75,1/0,IF(AY$743&lt;0.75,1/0,AE633))</f>
        <v>-0.37187295456491209</v>
      </c>
      <c r="M633" s="42" t="e">
        <f>IF(AZ738&lt;0.75,1/0,IF(AZ$743&lt;0.75,1/0,AF633))</f>
        <v>#DIV/0!</v>
      </c>
      <c r="N633" s="42">
        <f>IF(BA738&lt;0.75,1/0,IF(BA$743&lt;0.75,1/0,AG633))</f>
        <v>-0.49731022935985303</v>
      </c>
      <c r="O633" s="42">
        <f>IF(BB738&lt;0.75,1/0,IF(BB$743&lt;0.75,1/0,AH633))</f>
        <v>-0.53489573261987244</v>
      </c>
      <c r="P633" s="42">
        <f>IF(BC738&lt;0.75,1/0,IF(BC$743&lt;0.75,1/0,AI633))</f>
        <v>-0.41410746186615377</v>
      </c>
      <c r="Q633" s="42" t="e">
        <f>IF(BD738&lt;0.75,1/0,IF(BD$743&lt;0.75,1/0,AJ633))</f>
        <v>#DIV/0!</v>
      </c>
      <c r="R633" s="42">
        <f>IF(BE738&lt;0.75,1/0,IF(BE$743&lt;0.75,1/0,AK633))</f>
        <v>-0.38061304266160889</v>
      </c>
      <c r="S633" s="42" t="e">
        <f>IF(BF738&lt;0.75,1/0,IF(BF$743&lt;0.75,1/0,AL633))</f>
        <v>#DIV/0!</v>
      </c>
      <c r="U633" s="5" t="s">
        <v>39</v>
      </c>
      <c r="V633" s="6" t="s">
        <v>154</v>
      </c>
      <c r="W633" s="7" t="s">
        <v>141</v>
      </c>
      <c r="X633" s="1">
        <v>-0.23232981301147471</v>
      </c>
      <c r="Y633" s="1">
        <v>-0.25106733053623476</v>
      </c>
      <c r="Z633" s="1">
        <v>-0.41742341401650906</v>
      </c>
      <c r="AA633" s="1">
        <v>2.012058970132804</v>
      </c>
      <c r="AB633" s="1">
        <v>-0.39156634329318285</v>
      </c>
      <c r="AC633" s="1">
        <v>-0.32175391509058404</v>
      </c>
      <c r="AD633" s="1" t="e">
        <v>#N/A</v>
      </c>
      <c r="AE633" s="1">
        <v>-0.37187295456491209</v>
      </c>
      <c r="AF633" s="1">
        <v>-0.41023672873651729</v>
      </c>
      <c r="AG633" s="1">
        <v>-0.49731022935985303</v>
      </c>
      <c r="AH633" s="1">
        <v>-0.53489573261987244</v>
      </c>
      <c r="AI633" s="1">
        <v>-0.41410746186615377</v>
      </c>
      <c r="AJ633" s="35"/>
      <c r="AK633" s="1">
        <v>-0.38061304266160889</v>
      </c>
      <c r="AL633" s="35"/>
      <c r="AO633" s="41" t="s">
        <v>48</v>
      </c>
      <c r="AP633" s="38" t="s">
        <v>160</v>
      </c>
      <c r="AQ633" s="39" t="s">
        <v>140</v>
      </c>
      <c r="AR633" s="42">
        <f t="shared" ref="AR633:AR638" si="889">BK633/360</f>
        <v>1</v>
      </c>
      <c r="AS633" s="42">
        <f t="shared" si="874"/>
        <v>0.93888888888888888</v>
      </c>
      <c r="AT633" s="42">
        <f t="shared" si="875"/>
        <v>0.96111111111111114</v>
      </c>
      <c r="AU633" s="42">
        <f t="shared" si="876"/>
        <v>0</v>
      </c>
      <c r="AV633" s="42">
        <f t="shared" si="877"/>
        <v>1</v>
      </c>
      <c r="AW633" s="42">
        <f t="shared" si="878"/>
        <v>0.98888888888888893</v>
      </c>
      <c r="AX633" s="42">
        <f t="shared" si="879"/>
        <v>0.98611111111111116</v>
      </c>
      <c r="AY633" s="42">
        <f t="shared" si="880"/>
        <v>1</v>
      </c>
      <c r="AZ633" s="42">
        <f t="shared" si="881"/>
        <v>1</v>
      </c>
      <c r="BA633" s="42">
        <f t="shared" si="882"/>
        <v>1</v>
      </c>
      <c r="BB633" s="42">
        <f t="shared" si="883"/>
        <v>1</v>
      </c>
      <c r="BC633" s="42">
        <f t="shared" si="884"/>
        <v>0.99444444444444446</v>
      </c>
      <c r="BD633" s="42">
        <f t="shared" si="885"/>
        <v>1</v>
      </c>
      <c r="BE633" s="42">
        <f t="shared" si="886"/>
        <v>1</v>
      </c>
      <c r="BF633" s="42">
        <f t="shared" si="887"/>
        <v>1</v>
      </c>
      <c r="BH633" s="41" t="s">
        <v>48</v>
      </c>
      <c r="BI633" s="38" t="s">
        <v>160</v>
      </c>
      <c r="BJ633" s="39" t="s">
        <v>140</v>
      </c>
      <c r="BK633" s="27">
        <v>360</v>
      </c>
      <c r="BL633" s="27">
        <v>338</v>
      </c>
      <c r="BM633" s="27">
        <v>346</v>
      </c>
      <c r="BN633" s="27">
        <v>0</v>
      </c>
      <c r="BO633" s="27">
        <v>360</v>
      </c>
      <c r="BP633" s="27">
        <v>356</v>
      </c>
      <c r="BQ633" s="27">
        <v>355</v>
      </c>
      <c r="BR633" s="27">
        <v>360</v>
      </c>
      <c r="BS633" s="27">
        <v>360</v>
      </c>
      <c r="BT633" s="27">
        <v>360</v>
      </c>
      <c r="BU633" s="27">
        <v>360</v>
      </c>
      <c r="BV633" s="27">
        <v>358</v>
      </c>
      <c r="BW633" s="27">
        <v>360</v>
      </c>
      <c r="BX633" s="27">
        <v>360</v>
      </c>
      <c r="BY633" s="27">
        <v>360</v>
      </c>
    </row>
    <row r="634" spans="2:77" x14ac:dyDescent="0.25">
      <c r="B634" s="41" t="s">
        <v>39</v>
      </c>
      <c r="C634" s="38" t="s">
        <v>155</v>
      </c>
      <c r="D634" s="39" t="s">
        <v>141</v>
      </c>
      <c r="E634" s="42">
        <f>IF(AR739&lt;0.75,1/0,IF(AR$743&lt;0.75,1/0,X634))</f>
        <v>-0.38249874964386155</v>
      </c>
      <c r="F634" s="42" t="e">
        <f>IF(AS739&lt;0.75,1/0,IF(AS$743&lt;0.75,1/0,Y634))</f>
        <v>#DIV/0!</v>
      </c>
      <c r="G634" s="42">
        <f>IF(AT739&lt;0.75,1/0,IF(AT$743&lt;0.75,1/0,Z634))</f>
        <v>-0.23770671076496308</v>
      </c>
      <c r="H634" s="42">
        <f>IF(AU739&lt;0.75,1/0,IF(AU$743&lt;0.75,1/0,AA634))</f>
        <v>5.2582334644455413</v>
      </c>
      <c r="I634" s="42">
        <f>IF(AV739&lt;0.75,1/0,IF(AV$743&lt;0.75,1/0,AB634))</f>
        <v>-0.10306158355524075</v>
      </c>
      <c r="J634" s="42">
        <f>IF(AW739&lt;0.75,1/0,IF(AW$743&lt;0.75,1/0,AC634))</f>
        <v>3.0711076026233242E-2</v>
      </c>
      <c r="K634" s="42" t="e">
        <f>IF(AX739&lt;0.75,1/0,IF(AX$743&lt;0.75,1/0,AD634))</f>
        <v>#DIV/0!</v>
      </c>
      <c r="L634" s="42">
        <f>IF(AY739&lt;0.75,1/0,IF(AY$743&lt;0.75,1/0,AE634))</f>
        <v>-3.1676209114947618E-2</v>
      </c>
      <c r="M634" s="42">
        <f>IF(AZ739&lt;0.75,1/0,IF(AZ$743&lt;0.75,1/0,AF634))</f>
        <v>1.1885972961399669</v>
      </c>
      <c r="N634" s="42">
        <f>IF(BA739&lt;0.75,1/0,IF(BA$743&lt;0.75,1/0,AG634))</f>
        <v>-0.38122965562282296</v>
      </c>
      <c r="O634" s="42">
        <f>IF(BB739&lt;0.75,1/0,IF(BB$743&lt;0.75,1/0,AH634))</f>
        <v>-0.22274814274579446</v>
      </c>
      <c r="P634" s="42">
        <f>IF(BC739&lt;0.75,1/0,IF(BC$743&lt;0.75,1/0,AI634))</f>
        <v>-0.11135150006878192</v>
      </c>
      <c r="Q634" s="42" t="e">
        <f>IF(BD739&lt;0.75,1/0,IF(BD$743&lt;0.75,1/0,AJ634))</f>
        <v>#DIV/0!</v>
      </c>
      <c r="R634" s="42">
        <f>IF(BE739&lt;0.75,1/0,IF(BE$743&lt;0.75,1/0,AK634))</f>
        <v>-7.6719421771577867E-2</v>
      </c>
      <c r="S634" s="42" t="e">
        <f>IF(BF739&lt;0.75,1/0,IF(BF$743&lt;0.75,1/0,AL634))</f>
        <v>#DIV/0!</v>
      </c>
      <c r="U634" s="5" t="s">
        <v>39</v>
      </c>
      <c r="V634" s="6" t="s">
        <v>155</v>
      </c>
      <c r="W634" s="7" t="s">
        <v>141</v>
      </c>
      <c r="X634" s="1">
        <v>-0.38249874964386155</v>
      </c>
      <c r="Y634" s="1">
        <v>-0.41551521337417785</v>
      </c>
      <c r="Z634" s="1">
        <v>-0.23770671076496308</v>
      </c>
      <c r="AA634" s="1">
        <v>5.2582334644455413</v>
      </c>
      <c r="AB634" s="1">
        <v>-0.10306158355524075</v>
      </c>
      <c r="AC634" s="1">
        <v>3.0711076026233242E-2</v>
      </c>
      <c r="AD634" s="1" t="e">
        <v>#N/A</v>
      </c>
      <c r="AE634" s="1">
        <v>-3.1676209114947618E-2</v>
      </c>
      <c r="AF634" s="1">
        <v>1.1885972961399669</v>
      </c>
      <c r="AG634" s="1">
        <v>-0.38122965562282296</v>
      </c>
      <c r="AH634" s="1">
        <v>-0.22274814274579446</v>
      </c>
      <c r="AI634" s="1">
        <v>-0.11135150006878192</v>
      </c>
      <c r="AJ634" s="35"/>
      <c r="AK634" s="1">
        <v>-7.6719421771577867E-2</v>
      </c>
      <c r="AL634" s="35"/>
      <c r="AO634" s="41" t="s">
        <v>48</v>
      </c>
      <c r="AP634" s="38" t="s">
        <v>161</v>
      </c>
      <c r="AQ634" s="39" t="s">
        <v>140</v>
      </c>
      <c r="AR634" s="42">
        <f t="shared" si="889"/>
        <v>1</v>
      </c>
      <c r="AS634" s="42">
        <f t="shared" si="874"/>
        <v>0.98333333333333328</v>
      </c>
      <c r="AT634" s="42">
        <f t="shared" si="875"/>
        <v>0.95833333333333337</v>
      </c>
      <c r="AU634" s="42">
        <f t="shared" si="876"/>
        <v>0.95277777777777772</v>
      </c>
      <c r="AV634" s="42">
        <f t="shared" si="877"/>
        <v>0.98333333333333328</v>
      </c>
      <c r="AW634" s="42">
        <f t="shared" si="878"/>
        <v>1</v>
      </c>
      <c r="AX634" s="42">
        <f t="shared" si="879"/>
        <v>0.98888888888888893</v>
      </c>
      <c r="AY634" s="42">
        <f t="shared" si="880"/>
        <v>1</v>
      </c>
      <c r="AZ634" s="42">
        <f t="shared" si="881"/>
        <v>1</v>
      </c>
      <c r="BA634" s="42">
        <f t="shared" si="882"/>
        <v>1</v>
      </c>
      <c r="BB634" s="42">
        <f t="shared" si="883"/>
        <v>1</v>
      </c>
      <c r="BC634" s="42">
        <f t="shared" si="884"/>
        <v>1</v>
      </c>
      <c r="BD634" s="42">
        <f t="shared" si="885"/>
        <v>1</v>
      </c>
      <c r="BE634" s="42">
        <f t="shared" si="886"/>
        <v>1</v>
      </c>
      <c r="BF634" s="42">
        <f t="shared" si="887"/>
        <v>1</v>
      </c>
      <c r="BH634" s="41" t="s">
        <v>48</v>
      </c>
      <c r="BI634" s="38" t="s">
        <v>161</v>
      </c>
      <c r="BJ634" s="39" t="s">
        <v>140</v>
      </c>
      <c r="BK634" s="27">
        <v>360</v>
      </c>
      <c r="BL634" s="27">
        <v>354</v>
      </c>
      <c r="BM634" s="27">
        <v>345</v>
      </c>
      <c r="BN634" s="27">
        <v>343</v>
      </c>
      <c r="BO634" s="27">
        <v>354</v>
      </c>
      <c r="BP634" s="27">
        <v>360</v>
      </c>
      <c r="BQ634" s="27">
        <v>356</v>
      </c>
      <c r="BR634" s="27">
        <v>360</v>
      </c>
      <c r="BS634" s="27">
        <v>360</v>
      </c>
      <c r="BT634" s="27">
        <v>360</v>
      </c>
      <c r="BU634" s="27">
        <v>360</v>
      </c>
      <c r="BV634" s="27">
        <v>360</v>
      </c>
      <c r="BW634" s="27">
        <v>360</v>
      </c>
      <c r="BX634" s="27">
        <v>360</v>
      </c>
      <c r="BY634" s="27">
        <v>360</v>
      </c>
    </row>
    <row r="635" spans="2:77" x14ac:dyDescent="0.25">
      <c r="B635" s="41" t="s">
        <v>39</v>
      </c>
      <c r="C635" s="38" t="s">
        <v>156</v>
      </c>
      <c r="D635" s="39" t="s">
        <v>141</v>
      </c>
      <c r="E635" s="42">
        <f>IF(AR740&lt;0.75,1/0,IF(AR$743&lt;0.75,1/0,X635))</f>
        <v>-0.29188191881918824</v>
      </c>
      <c r="F635" s="42" t="e">
        <f>IF(AS740&lt;0.75,1/0,IF(AS$743&lt;0.75,1/0,Y635))</f>
        <v>#DIV/0!</v>
      </c>
      <c r="G635" s="42">
        <f>IF(AT740&lt;0.75,1/0,IF(AT$743&lt;0.75,1/0,Z635))</f>
        <v>-0.4268385468059549</v>
      </c>
      <c r="H635" s="42">
        <f>IF(AU740&lt;0.75,1/0,IF(AU$743&lt;0.75,1/0,AA635))</f>
        <v>-0.148913853636093</v>
      </c>
      <c r="I635" s="42">
        <f>IF(AV740&lt;0.75,1/0,IF(AV$743&lt;0.75,1/0,AB635))</f>
        <v>-0.32780545735622069</v>
      </c>
      <c r="J635" s="42">
        <f>IF(AW740&lt;0.75,1/0,IF(AW$743&lt;0.75,1/0,AC635))</f>
        <v>-0.30109574592757515</v>
      </c>
      <c r="K635" s="42" t="e">
        <f>IF(AX740&lt;0.75,1/0,IF(AX$743&lt;0.75,1/0,AD635))</f>
        <v>#DIV/0!</v>
      </c>
      <c r="L635" s="42">
        <f>IF(AY740&lt;0.75,1/0,IF(AY$743&lt;0.75,1/0,AE635))</f>
        <v>-0.20670496726595844</v>
      </c>
      <c r="M635" s="42">
        <f>IF(AZ740&lt;0.75,1/0,IF(AZ$743&lt;0.75,1/0,AF635))</f>
        <v>0.83451489977836046</v>
      </c>
      <c r="N635" s="42">
        <f>IF(BA740&lt;0.75,1/0,IF(BA$743&lt;0.75,1/0,AG635))</f>
        <v>-0.46602218653342842</v>
      </c>
      <c r="O635" s="42">
        <f>IF(BB740&lt;0.75,1/0,IF(BB$743&lt;0.75,1/0,AH635))</f>
        <v>-7.7358480634489357E-2</v>
      </c>
      <c r="P635" s="42">
        <f>IF(BC740&lt;0.75,1/0,IF(BC$743&lt;0.75,1/0,AI635))</f>
        <v>0.30633932280765142</v>
      </c>
      <c r="Q635" s="42" t="e">
        <f>IF(BD740&lt;0.75,1/0,IF(BD$743&lt;0.75,1/0,AJ635))</f>
        <v>#DIV/0!</v>
      </c>
      <c r="R635" s="42">
        <f>IF(BE740&lt;0.75,1/0,IF(BE$743&lt;0.75,1/0,AK635))</f>
        <v>-0.14954096017697216</v>
      </c>
      <c r="S635" s="42" t="e">
        <f>IF(BF740&lt;0.75,1/0,IF(BF$743&lt;0.75,1/0,AL635))</f>
        <v>#DIV/0!</v>
      </c>
      <c r="U635" s="5" t="s">
        <v>39</v>
      </c>
      <c r="V635" s="6" t="s">
        <v>156</v>
      </c>
      <c r="W635" s="7" t="s">
        <v>141</v>
      </c>
      <c r="X635" s="1">
        <v>-0.29188191881918824</v>
      </c>
      <c r="Y635" s="1">
        <v>-0.44009212661199104</v>
      </c>
      <c r="Z635" s="1">
        <v>-0.4268385468059549</v>
      </c>
      <c r="AA635" s="1">
        <v>-0.148913853636093</v>
      </c>
      <c r="AB635" s="1">
        <v>-0.32780545735622069</v>
      </c>
      <c r="AC635" s="1">
        <v>-0.30109574592757515</v>
      </c>
      <c r="AD635" s="1" t="e">
        <v>#N/A</v>
      </c>
      <c r="AE635" s="1">
        <v>-0.20670496726595844</v>
      </c>
      <c r="AF635" s="1">
        <v>0.83451489977836046</v>
      </c>
      <c r="AG635" s="1">
        <v>-0.46602218653342842</v>
      </c>
      <c r="AH635" s="1">
        <v>-7.7358480634489357E-2</v>
      </c>
      <c r="AI635" s="1">
        <v>0.30633932280765142</v>
      </c>
      <c r="AJ635" s="35"/>
      <c r="AK635" s="1">
        <v>-0.14954096017697216</v>
      </c>
      <c r="AL635" s="35"/>
      <c r="AO635" s="41" t="s">
        <v>48</v>
      </c>
      <c r="AP635" s="38" t="s">
        <v>162</v>
      </c>
      <c r="AQ635" s="39" t="s">
        <v>140</v>
      </c>
      <c r="AR635" s="42">
        <f t="shared" si="889"/>
        <v>1</v>
      </c>
      <c r="AS635" s="42">
        <f t="shared" si="874"/>
        <v>0</v>
      </c>
      <c r="AT635" s="42">
        <f t="shared" si="875"/>
        <v>0.98611111111111116</v>
      </c>
      <c r="AU635" s="42">
        <f t="shared" si="876"/>
        <v>0</v>
      </c>
      <c r="AV635" s="42">
        <f t="shared" si="877"/>
        <v>0.97777777777777775</v>
      </c>
      <c r="AW635" s="42">
        <f t="shared" si="878"/>
        <v>0.97499999999999998</v>
      </c>
      <c r="AX635" s="42">
        <f t="shared" si="879"/>
        <v>0.98888888888888893</v>
      </c>
      <c r="AY635" s="42">
        <f t="shared" si="880"/>
        <v>1</v>
      </c>
      <c r="AZ635" s="42">
        <f t="shared" si="881"/>
        <v>1</v>
      </c>
      <c r="BA635" s="42">
        <f t="shared" si="882"/>
        <v>1</v>
      </c>
      <c r="BB635" s="42">
        <f t="shared" si="883"/>
        <v>1</v>
      </c>
      <c r="BC635" s="42">
        <f t="shared" si="884"/>
        <v>1</v>
      </c>
      <c r="BD635" s="42">
        <f t="shared" si="885"/>
        <v>0.98611111111111116</v>
      </c>
      <c r="BE635" s="42">
        <f t="shared" si="886"/>
        <v>1</v>
      </c>
      <c r="BF635" s="42">
        <f t="shared" si="887"/>
        <v>1</v>
      </c>
      <c r="BH635" s="41" t="s">
        <v>48</v>
      </c>
      <c r="BI635" s="38" t="s">
        <v>162</v>
      </c>
      <c r="BJ635" s="39" t="s">
        <v>140</v>
      </c>
      <c r="BK635" s="27">
        <v>360</v>
      </c>
      <c r="BL635" s="27">
        <v>0</v>
      </c>
      <c r="BM635" s="27">
        <v>355</v>
      </c>
      <c r="BN635" s="27">
        <v>0</v>
      </c>
      <c r="BO635" s="27">
        <v>352</v>
      </c>
      <c r="BP635" s="27">
        <v>351</v>
      </c>
      <c r="BQ635" s="27">
        <v>356</v>
      </c>
      <c r="BR635" s="27">
        <v>360</v>
      </c>
      <c r="BS635" s="27">
        <v>360</v>
      </c>
      <c r="BT635" s="27">
        <v>360</v>
      </c>
      <c r="BU635" s="27">
        <v>360</v>
      </c>
      <c r="BV635" s="27">
        <v>360</v>
      </c>
      <c r="BW635" s="27">
        <v>355</v>
      </c>
      <c r="BX635" s="27">
        <v>360</v>
      </c>
      <c r="BY635" s="27">
        <v>360</v>
      </c>
    </row>
    <row r="636" spans="2:77" x14ac:dyDescent="0.25">
      <c r="B636" s="41" t="s">
        <v>39</v>
      </c>
      <c r="C636" s="38" t="s">
        <v>157</v>
      </c>
      <c r="D636" s="39" t="s">
        <v>141</v>
      </c>
      <c r="E636" s="42">
        <f>IF(AR741&lt;0.75,1/0,IF(AR$743&lt;0.75,1/0,X636))</f>
        <v>4.1791446175372116E-2</v>
      </c>
      <c r="F636" s="42" t="e">
        <f>IF(AS741&lt;0.75,1/0,IF(AS$743&lt;0.75,1/0,Y636))</f>
        <v>#DIV/0!</v>
      </c>
      <c r="G636" s="42">
        <f>IF(AT741&lt;0.75,1/0,IF(AT$743&lt;0.75,1/0,Z636))</f>
        <v>-0.26558849157967712</v>
      </c>
      <c r="H636" s="42">
        <f>IF(AU741&lt;0.75,1/0,IF(AU$743&lt;0.75,1/0,AA636))</f>
        <v>0.13968318763455634</v>
      </c>
      <c r="I636" s="42">
        <f>IF(AV741&lt;0.75,1/0,IF(AV$743&lt;0.75,1/0,AB636))</f>
        <v>-0.11791057439136954</v>
      </c>
      <c r="J636" s="42" t="e">
        <f>IF(AW741&lt;0.75,1/0,IF(AW$743&lt;0.75,1/0,AC636))</f>
        <v>#DIV/0!</v>
      </c>
      <c r="K636" s="42" t="e">
        <f>IF(AX741&lt;0.75,1/0,IF(AX$743&lt;0.75,1/0,AD636))</f>
        <v>#DIV/0!</v>
      </c>
      <c r="L636" s="42">
        <f>IF(AY741&lt;0.75,1/0,IF(AY$743&lt;0.75,1/0,AE636))</f>
        <v>2.4243662662848164E-2</v>
      </c>
      <c r="M636" s="42">
        <f>IF(AZ741&lt;0.75,1/0,IF(AZ$743&lt;0.75,1/0,AF636))</f>
        <v>-0.17747960097394611</v>
      </c>
      <c r="N636" s="42">
        <f>IF(BA741&lt;0.75,1/0,IF(BA$743&lt;0.75,1/0,AG636))</f>
        <v>-6.1215963825813846E-2</v>
      </c>
      <c r="O636" s="42">
        <f>IF(BB741&lt;0.75,1/0,IF(BB$743&lt;0.75,1/0,AH636))</f>
        <v>-0.3389937738776938</v>
      </c>
      <c r="P636" s="42">
        <f>IF(BC741&lt;0.75,1/0,IF(BC$743&lt;0.75,1/0,AI636))</f>
        <v>0.12032421549798245</v>
      </c>
      <c r="Q636" s="42" t="e">
        <f>IF(BD741&lt;0.75,1/0,IF(BD$743&lt;0.75,1/0,AJ636))</f>
        <v>#DIV/0!</v>
      </c>
      <c r="R636" s="42">
        <f>IF(BE741&lt;0.75,1/0,IF(BE$743&lt;0.75,1/0,AK636))</f>
        <v>-0.10018263239250103</v>
      </c>
      <c r="S636" s="42" t="e">
        <f>IF(BF741&lt;0.75,1/0,IF(BF$743&lt;0.75,1/0,AL636))</f>
        <v>#DIV/0!</v>
      </c>
      <c r="U636" s="5" t="s">
        <v>39</v>
      </c>
      <c r="V636" s="6" t="s">
        <v>157</v>
      </c>
      <c r="W636" s="7" t="s">
        <v>141</v>
      </c>
      <c r="X636" s="1">
        <v>4.1791446175372116E-2</v>
      </c>
      <c r="Y636" s="1">
        <v>-0.32231665092854866</v>
      </c>
      <c r="Z636" s="1">
        <v>-0.26558849157967712</v>
      </c>
      <c r="AA636" s="1">
        <v>0.13968318763455634</v>
      </c>
      <c r="AB636" s="1">
        <v>-0.11791057439136954</v>
      </c>
      <c r="AC636" s="1">
        <v>0.27856744704570846</v>
      </c>
      <c r="AD636" s="1" t="e">
        <v>#N/A</v>
      </c>
      <c r="AE636" s="1">
        <v>2.4243662662848164E-2</v>
      </c>
      <c r="AF636" s="1">
        <v>-0.17747960097394611</v>
      </c>
      <c r="AG636" s="1">
        <v>-6.1215963825813846E-2</v>
      </c>
      <c r="AH636" s="1">
        <v>-0.3389937738776938</v>
      </c>
      <c r="AI636" s="1">
        <v>0.12032421549798245</v>
      </c>
      <c r="AJ636" s="35"/>
      <c r="AK636" s="1">
        <v>-0.10018263239250103</v>
      </c>
      <c r="AL636" s="35"/>
      <c r="AO636" s="41" t="s">
        <v>48</v>
      </c>
      <c r="AP636" s="38" t="s">
        <v>163</v>
      </c>
      <c r="AQ636" s="39" t="s">
        <v>140</v>
      </c>
      <c r="AR636" s="42">
        <f t="shared" si="889"/>
        <v>1</v>
      </c>
      <c r="AS636" s="42">
        <f t="shared" si="874"/>
        <v>0</v>
      </c>
      <c r="AT636" s="42">
        <f t="shared" si="875"/>
        <v>0.95833333333333337</v>
      </c>
      <c r="AU636" s="42">
        <f t="shared" si="876"/>
        <v>0</v>
      </c>
      <c r="AV636" s="42">
        <f t="shared" si="877"/>
        <v>0.98888888888888893</v>
      </c>
      <c r="AW636" s="42">
        <f t="shared" si="878"/>
        <v>0.97222222222222221</v>
      </c>
      <c r="AX636" s="42">
        <f t="shared" si="879"/>
        <v>0.98611111111111116</v>
      </c>
      <c r="AY636" s="42">
        <f t="shared" si="880"/>
        <v>1</v>
      </c>
      <c r="AZ636" s="42">
        <f t="shared" si="881"/>
        <v>0.99444444444444446</v>
      </c>
      <c r="BA636" s="42">
        <f t="shared" si="882"/>
        <v>1</v>
      </c>
      <c r="BB636" s="42">
        <f t="shared" si="883"/>
        <v>1</v>
      </c>
      <c r="BC636" s="42">
        <f t="shared" si="884"/>
        <v>1</v>
      </c>
      <c r="BD636" s="42">
        <f t="shared" si="885"/>
        <v>0.98611111111111116</v>
      </c>
      <c r="BE636" s="42">
        <f t="shared" si="886"/>
        <v>1</v>
      </c>
      <c r="BF636" s="42">
        <f t="shared" si="887"/>
        <v>1</v>
      </c>
      <c r="BH636" s="41" t="s">
        <v>48</v>
      </c>
      <c r="BI636" s="38" t="s">
        <v>163</v>
      </c>
      <c r="BJ636" s="39" t="s">
        <v>140</v>
      </c>
      <c r="BK636" s="27">
        <v>360</v>
      </c>
      <c r="BL636" s="27">
        <v>0</v>
      </c>
      <c r="BM636" s="27">
        <v>345</v>
      </c>
      <c r="BN636" s="27">
        <v>0</v>
      </c>
      <c r="BO636" s="27">
        <v>356</v>
      </c>
      <c r="BP636" s="27">
        <v>350</v>
      </c>
      <c r="BQ636" s="27">
        <v>355</v>
      </c>
      <c r="BR636" s="27">
        <v>360</v>
      </c>
      <c r="BS636" s="27">
        <v>358</v>
      </c>
      <c r="BT636" s="27">
        <v>360</v>
      </c>
      <c r="BU636" s="27">
        <v>360</v>
      </c>
      <c r="BV636" s="27">
        <v>360</v>
      </c>
      <c r="BW636" s="27">
        <v>355</v>
      </c>
      <c r="BX636" s="27">
        <v>360</v>
      </c>
      <c r="BY636" s="27">
        <v>360</v>
      </c>
    </row>
    <row r="637" spans="2:77" x14ac:dyDescent="0.25">
      <c r="B637" s="41" t="s">
        <v>39</v>
      </c>
      <c r="C637" s="38" t="s">
        <v>158</v>
      </c>
      <c r="D637" s="39" t="s">
        <v>141</v>
      </c>
      <c r="E637" s="42">
        <f>IF(AR742&lt;0.75,1/0,IF(AR$743&lt;0.75,1/0,X637))</f>
        <v>0.17046860568461164</v>
      </c>
      <c r="F637" s="42" t="e">
        <f>IF(AS742&lt;0.75,1/0,IF(AS$743&lt;0.75,1/0,Y637))</f>
        <v>#DIV/0!</v>
      </c>
      <c r="G637" s="42" t="e">
        <f>IF(AT742&lt;0.75,1/0,IF(AT$743&lt;0.75,1/0,Z637))</f>
        <v>#DIV/0!</v>
      </c>
      <c r="H637" s="42">
        <f>IF(AU742&lt;0.75,1/0,IF(AU$743&lt;0.75,1/0,AA637))</f>
        <v>0.41984065037293927</v>
      </c>
      <c r="I637" s="42">
        <f>IF(AV742&lt;0.75,1/0,IF(AV$743&lt;0.75,1/0,AB637))</f>
        <v>0.22337762272222172</v>
      </c>
      <c r="J637" s="42">
        <f>IF(AW742&lt;0.75,1/0,IF(AW$743&lt;0.75,1/0,AC637))</f>
        <v>0.50135503260986924</v>
      </c>
      <c r="K637" s="42" t="e">
        <f>IF(AX742&lt;0.75,1/0,IF(AX$743&lt;0.75,1/0,AD637))</f>
        <v>#DIV/0!</v>
      </c>
      <c r="L637" s="42">
        <f>IF(AY742&lt;0.75,1/0,IF(AY$743&lt;0.75,1/0,AE637))</f>
        <v>0.79046485462422855</v>
      </c>
      <c r="M637" s="42">
        <f>IF(AZ742&lt;0.75,1/0,IF(AZ$743&lt;0.75,1/0,AF637))</f>
        <v>0.98070994301837922</v>
      </c>
      <c r="N637" s="42">
        <f>IF(BA742&lt;0.75,1/0,IF(BA$743&lt;0.75,1/0,AG637))</f>
        <v>1.9685827538805212E-2</v>
      </c>
      <c r="O637" s="42">
        <f>IF(BB742&lt;0.75,1/0,IF(BB$743&lt;0.75,1/0,AH637))</f>
        <v>-1.5731441707693694E-2</v>
      </c>
      <c r="P637" s="42">
        <f>IF(BC742&lt;0.75,1/0,IF(BC$743&lt;0.75,1/0,AI637))</f>
        <v>1.2688058748403548</v>
      </c>
      <c r="Q637" s="42" t="e">
        <f>IF(BD742&lt;0.75,1/0,IF(BD$743&lt;0.75,1/0,AJ637))</f>
        <v>#DIV/0!</v>
      </c>
      <c r="R637" s="42">
        <f>IF(BE742&lt;0.75,1/0,IF(BE$743&lt;0.75,1/0,AK637))</f>
        <v>0.29256322786370803</v>
      </c>
      <c r="S637" s="42" t="e">
        <f>IF(BF742&lt;0.75,1/0,IF(BF$743&lt;0.75,1/0,AL637))</f>
        <v>#DIV/0!</v>
      </c>
      <c r="U637" s="5" t="s">
        <v>39</v>
      </c>
      <c r="V637" s="6" t="s">
        <v>158</v>
      </c>
      <c r="W637" s="7" t="s">
        <v>141</v>
      </c>
      <c r="X637" s="1">
        <v>0.17046860568461164</v>
      </c>
      <c r="Y637" s="1">
        <v>-0.12727763206770404</v>
      </c>
      <c r="Z637" s="1">
        <v>9.0795369678864368E-2</v>
      </c>
      <c r="AA637" s="1">
        <v>0.41984065037293927</v>
      </c>
      <c r="AB637" s="1">
        <v>0.22337762272222172</v>
      </c>
      <c r="AC637" s="1">
        <v>0.50135503260986924</v>
      </c>
      <c r="AD637" s="1" t="e">
        <v>#N/A</v>
      </c>
      <c r="AE637" s="1">
        <v>0.79046485462422855</v>
      </c>
      <c r="AF637" s="1">
        <v>0.98070994301837922</v>
      </c>
      <c r="AG637" s="1">
        <v>1.9685827538805212E-2</v>
      </c>
      <c r="AH637" s="1">
        <v>-1.5731441707693694E-2</v>
      </c>
      <c r="AI637" s="1">
        <v>1.2688058748403548</v>
      </c>
      <c r="AJ637" s="35"/>
      <c r="AK637" s="1">
        <v>0.29256322786370803</v>
      </c>
      <c r="AL637" s="35"/>
      <c r="AO637" s="41" t="s">
        <v>48</v>
      </c>
      <c r="AP637" s="38" t="s">
        <v>77</v>
      </c>
      <c r="AQ637" s="39" t="s">
        <v>140</v>
      </c>
      <c r="AR637" s="42">
        <f t="shared" si="889"/>
        <v>1</v>
      </c>
      <c r="AS637" s="42">
        <f t="shared" si="874"/>
        <v>0</v>
      </c>
      <c r="AT637" s="42">
        <f t="shared" si="875"/>
        <v>0.96388888888888891</v>
      </c>
      <c r="AU637" s="42">
        <f t="shared" si="876"/>
        <v>0</v>
      </c>
      <c r="AV637" s="42">
        <f t="shared" si="877"/>
        <v>0.97777777777777775</v>
      </c>
      <c r="AW637" s="42">
        <f t="shared" si="878"/>
        <v>0.98055555555555551</v>
      </c>
      <c r="AX637" s="42">
        <f t="shared" si="879"/>
        <v>0.91111111111111109</v>
      </c>
      <c r="AY637" s="42">
        <f t="shared" si="880"/>
        <v>1</v>
      </c>
      <c r="AZ637" s="42">
        <f t="shared" si="881"/>
        <v>1</v>
      </c>
      <c r="BA637" s="42">
        <f t="shared" si="882"/>
        <v>1</v>
      </c>
      <c r="BB637" s="42">
        <f t="shared" si="883"/>
        <v>1</v>
      </c>
      <c r="BC637" s="42">
        <f t="shared" si="884"/>
        <v>1</v>
      </c>
      <c r="BD637" s="42">
        <f t="shared" si="885"/>
        <v>0</v>
      </c>
      <c r="BE637" s="42">
        <f t="shared" si="886"/>
        <v>1</v>
      </c>
      <c r="BF637" s="42">
        <f t="shared" si="887"/>
        <v>1</v>
      </c>
      <c r="BH637" s="41" t="s">
        <v>48</v>
      </c>
      <c r="BI637" s="38" t="s">
        <v>77</v>
      </c>
      <c r="BJ637" s="39" t="s">
        <v>140</v>
      </c>
      <c r="BK637" s="27">
        <v>360</v>
      </c>
      <c r="BL637" s="27">
        <v>0</v>
      </c>
      <c r="BM637" s="27">
        <v>347</v>
      </c>
      <c r="BN637" s="27">
        <v>0</v>
      </c>
      <c r="BO637" s="27">
        <v>352</v>
      </c>
      <c r="BP637" s="27">
        <v>353</v>
      </c>
      <c r="BQ637" s="27">
        <v>328</v>
      </c>
      <c r="BR637" s="27">
        <v>360</v>
      </c>
      <c r="BS637" s="27">
        <v>360</v>
      </c>
      <c r="BT637" s="27">
        <v>360</v>
      </c>
      <c r="BU637" s="27">
        <v>360</v>
      </c>
      <c r="BV637" s="27">
        <v>360</v>
      </c>
      <c r="BW637" s="27">
        <v>0</v>
      </c>
      <c r="BX637" s="27">
        <v>360</v>
      </c>
      <c r="BY637" s="27">
        <v>360</v>
      </c>
    </row>
    <row r="638" spans="2:77" x14ac:dyDescent="0.25">
      <c r="B638" s="41" t="s">
        <v>40</v>
      </c>
      <c r="C638" s="38" t="s">
        <v>153</v>
      </c>
      <c r="D638" s="39" t="s">
        <v>141</v>
      </c>
      <c r="E638" s="42">
        <f>IF(AR744&lt;0.75,1/0,IF(AR$750&lt;0.75,1/0,X638))</f>
        <v>0.21353717371161962</v>
      </c>
      <c r="F638" s="42">
        <f>IF(AS744&lt;0.75,1/0,IF(AS$750&lt;0.75,1/0,Y638))</f>
        <v>3.0775230501761897E-2</v>
      </c>
      <c r="G638" s="42">
        <f>IF(AT744&lt;0.75,1/0,IF(AT$750&lt;0.75,1/0,Z638))</f>
        <v>0.13252655725568774</v>
      </c>
      <c r="H638" s="42">
        <f>IF(AU744&lt;0.75,1/0,IF(AU$750&lt;0.75,1/0,AA638))</f>
        <v>1.4883181294440027</v>
      </c>
      <c r="I638" s="42">
        <f>IF(AV744&lt;0.75,1/0,IF(AV$750&lt;0.75,1/0,AB638))</f>
        <v>-0.21510824417050789</v>
      </c>
      <c r="J638" s="42">
        <f>IF(AW744&lt;0.75,1/0,IF(AW$750&lt;0.75,1/0,AC638))</f>
        <v>0.15402030735455541</v>
      </c>
      <c r="K638" s="42" t="e">
        <f>IF(AX744&lt;0.75,1/0,IF(AX$750&lt;0.75,1/0,AD638))</f>
        <v>#DIV/0!</v>
      </c>
      <c r="L638" s="42">
        <f>IF(AY744&lt;0.75,1/0,IF(AY$750&lt;0.75,1/0,AE638))</f>
        <v>-0.35093928959517784</v>
      </c>
      <c r="M638" s="42">
        <f>IF(AZ744&lt;0.75,1/0,IF(AZ$750&lt;0.75,1/0,AF638))</f>
        <v>0.12124089764565271</v>
      </c>
      <c r="N638" s="42">
        <f>IF(BA744&lt;0.75,1/0,IF(BA$750&lt;0.75,1/0,AG638))</f>
        <v>-0.30445259593679441</v>
      </c>
      <c r="O638" s="42" t="e">
        <f>IF(BB744&lt;0.75,1/0,IF(BB$750&lt;0.75,1/0,AH638))</f>
        <v>#DIV/0!</v>
      </c>
      <c r="P638" s="42">
        <f>IF(BC744&lt;0.75,1/0,IF(BC$750&lt;0.75,1/0,AI638))</f>
        <v>-0.29433420882181982</v>
      </c>
      <c r="Q638" s="42" t="e">
        <f>IF(BD744&lt;0.75,1/0,IF(BD$750&lt;0.75,1/0,AJ638))</f>
        <v>#DIV/0!</v>
      </c>
      <c r="R638" s="42">
        <f>IF(BE744&lt;0.75,1/0,IF(BE$750&lt;0.75,1/0,AK638))</f>
        <v>-9.7630650251390172E-3</v>
      </c>
      <c r="S638" s="42" t="e">
        <f>IF(BF744&lt;0.75,1/0,IF(BF$750&lt;0.75,1/0,AL638))</f>
        <v>#DIV/0!</v>
      </c>
      <c r="U638" s="5" t="s">
        <v>40</v>
      </c>
      <c r="V638" s="6" t="s">
        <v>153</v>
      </c>
      <c r="W638" s="7" t="s">
        <v>141</v>
      </c>
      <c r="X638" s="1">
        <v>0.21353717371161962</v>
      </c>
      <c r="Y638" s="1">
        <v>3.0775230501761897E-2</v>
      </c>
      <c r="Z638" s="1">
        <v>0.13252655725568774</v>
      </c>
      <c r="AA638" s="1">
        <v>1.4883181294440027</v>
      </c>
      <c r="AB638" s="1">
        <v>-0.21510824417050789</v>
      </c>
      <c r="AC638" s="1">
        <v>0.15402030735455541</v>
      </c>
      <c r="AD638" s="1" t="e">
        <v>#N/A</v>
      </c>
      <c r="AE638" s="1">
        <v>-0.35093928959517784</v>
      </c>
      <c r="AF638" s="1">
        <v>0.12124089764565271</v>
      </c>
      <c r="AG638" s="1">
        <v>-0.30445259593679441</v>
      </c>
      <c r="AH638" s="1" t="e">
        <v>#N/A</v>
      </c>
      <c r="AI638" s="1">
        <v>-0.29433420882181982</v>
      </c>
      <c r="AJ638" s="35"/>
      <c r="AK638" s="1">
        <v>-9.7630650251390172E-3</v>
      </c>
      <c r="AL638" s="35"/>
      <c r="AO638" s="41" t="s">
        <v>48</v>
      </c>
      <c r="AP638" s="38" t="s">
        <v>164</v>
      </c>
      <c r="AQ638" s="39" t="s">
        <v>140</v>
      </c>
      <c r="AR638" s="42">
        <f t="shared" si="889"/>
        <v>1</v>
      </c>
      <c r="AS638" s="42">
        <f t="shared" si="874"/>
        <v>0</v>
      </c>
      <c r="AT638" s="42">
        <f t="shared" si="875"/>
        <v>0.96388888888888891</v>
      </c>
      <c r="AU638" s="42">
        <f t="shared" si="876"/>
        <v>0</v>
      </c>
      <c r="AV638" s="42">
        <f t="shared" si="877"/>
        <v>0.97222222222222221</v>
      </c>
      <c r="AW638" s="42">
        <f t="shared" si="878"/>
        <v>0.96388888888888891</v>
      </c>
      <c r="AX638" s="42">
        <f t="shared" si="879"/>
        <v>0</v>
      </c>
      <c r="AY638" s="42">
        <f t="shared" si="880"/>
        <v>0.98888888888888893</v>
      </c>
      <c r="AZ638" s="42">
        <f t="shared" si="881"/>
        <v>0.99444444444444446</v>
      </c>
      <c r="BA638" s="42">
        <f t="shared" si="882"/>
        <v>1</v>
      </c>
      <c r="BB638" s="42">
        <f t="shared" si="883"/>
        <v>1</v>
      </c>
      <c r="BC638" s="42">
        <f t="shared" si="884"/>
        <v>0</v>
      </c>
      <c r="BD638" s="42">
        <f t="shared" si="885"/>
        <v>0</v>
      </c>
      <c r="BE638" s="42">
        <f t="shared" si="886"/>
        <v>1</v>
      </c>
      <c r="BF638" s="42">
        <f t="shared" si="887"/>
        <v>1</v>
      </c>
      <c r="BH638" s="41" t="s">
        <v>48</v>
      </c>
      <c r="BI638" s="38" t="s">
        <v>164</v>
      </c>
      <c r="BJ638" s="39" t="s">
        <v>140</v>
      </c>
      <c r="BK638" s="27">
        <v>360</v>
      </c>
      <c r="BL638" s="27">
        <v>0</v>
      </c>
      <c r="BM638" s="27">
        <v>347</v>
      </c>
      <c r="BN638" s="27">
        <v>0</v>
      </c>
      <c r="BO638" s="27">
        <v>350</v>
      </c>
      <c r="BP638" s="27">
        <v>347</v>
      </c>
      <c r="BQ638" s="27">
        <v>0</v>
      </c>
      <c r="BR638" s="27">
        <v>356</v>
      </c>
      <c r="BS638" s="27">
        <v>358</v>
      </c>
      <c r="BT638" s="27">
        <v>360</v>
      </c>
      <c r="BU638" s="27">
        <v>360</v>
      </c>
      <c r="BV638" s="27">
        <v>0</v>
      </c>
      <c r="BW638" s="27">
        <v>0</v>
      </c>
      <c r="BX638" s="27">
        <v>360</v>
      </c>
      <c r="BY638" s="27">
        <v>360</v>
      </c>
    </row>
    <row r="639" spans="2:77" x14ac:dyDescent="0.25">
      <c r="B639" s="41" t="s">
        <v>40</v>
      </c>
      <c r="C639" s="38" t="s">
        <v>154</v>
      </c>
      <c r="D639" s="39" t="s">
        <v>141</v>
      </c>
      <c r="E639" s="42">
        <f>IF(AR745&lt;0.75,1/0,IF(AR$750&lt;0.75,1/0,X639))</f>
        <v>0.27321903443999984</v>
      </c>
      <c r="F639" s="42" t="e">
        <f>IF(AS745&lt;0.75,1/0,IF(AS$750&lt;0.75,1/0,Y639))</f>
        <v>#DIV/0!</v>
      </c>
      <c r="G639" s="42">
        <f>IF(AT745&lt;0.75,1/0,IF(AT$750&lt;0.75,1/0,Z639))</f>
        <v>-0.10389411969969931</v>
      </c>
      <c r="H639" s="42" t="e">
        <f>IF(AU745&lt;0.75,1/0,IF(AU$750&lt;0.75,1/0,AA639))</f>
        <v>#DIV/0!</v>
      </c>
      <c r="I639" s="42">
        <f>IF(AV745&lt;0.75,1/0,IF(AV$750&lt;0.75,1/0,AB639))</f>
        <v>3.2847707435243789E-2</v>
      </c>
      <c r="J639" s="42">
        <f>IF(AW745&lt;0.75,1/0,IF(AW$750&lt;0.75,1/0,AC639))</f>
        <v>0.56230812220566184</v>
      </c>
      <c r="K639" s="42" t="e">
        <f>IF(AX745&lt;0.75,1/0,IF(AX$750&lt;0.75,1/0,AD639))</f>
        <v>#DIV/0!</v>
      </c>
      <c r="L639" s="42">
        <f>IF(AY745&lt;0.75,1/0,IF(AY$750&lt;0.75,1/0,AE639))</f>
        <v>-0.16587265025233611</v>
      </c>
      <c r="M639" s="42">
        <f>IF(AZ745&lt;0.75,1/0,IF(AZ$750&lt;0.75,1/0,AF639))</f>
        <v>-0.21654620195745677</v>
      </c>
      <c r="N639" s="42">
        <f>IF(BA745&lt;0.75,1/0,IF(BA$750&lt;0.75,1/0,AG639))</f>
        <v>1.0462504907734704E-2</v>
      </c>
      <c r="O639" s="42">
        <f>IF(BB745&lt;0.75,1/0,IF(BB$750&lt;0.75,1/0,AH639))</f>
        <v>0.22846687927688158</v>
      </c>
      <c r="P639" s="42">
        <f>IF(BC745&lt;0.75,1/0,IF(BC$750&lt;0.75,1/0,AI639))</f>
        <v>-0.21098953233228046</v>
      </c>
      <c r="Q639" s="42" t="e">
        <f>IF(BD745&lt;0.75,1/0,IF(BD$750&lt;0.75,1/0,AJ639))</f>
        <v>#DIV/0!</v>
      </c>
      <c r="R639" s="42">
        <f>IF(BE745&lt;0.75,1/0,IF(BE$750&lt;0.75,1/0,AK639))</f>
        <v>-6.1925799854145591E-3</v>
      </c>
      <c r="S639" s="42" t="e">
        <f>IF(BF745&lt;0.75,1/0,IF(BF$750&lt;0.75,1/0,AL639))</f>
        <v>#DIV/0!</v>
      </c>
      <c r="U639" s="5" t="s">
        <v>40</v>
      </c>
      <c r="V639" s="6" t="s">
        <v>154</v>
      </c>
      <c r="W639" s="7" t="s">
        <v>141</v>
      </c>
      <c r="X639" s="1">
        <v>0.27321903443999984</v>
      </c>
      <c r="Y639" s="1">
        <v>3.1547045883814722</v>
      </c>
      <c r="Z639" s="1">
        <v>-0.10389411969969931</v>
      </c>
      <c r="AA639" s="1">
        <v>2.8124399624642527E-2</v>
      </c>
      <c r="AB639" s="1">
        <v>3.2847707435243789E-2</v>
      </c>
      <c r="AC639" s="1">
        <v>0.56230812220566184</v>
      </c>
      <c r="AD639" s="1" t="e">
        <v>#N/A</v>
      </c>
      <c r="AE639" s="1">
        <v>-0.16587265025233611</v>
      </c>
      <c r="AF639" s="1">
        <v>-0.21654620195745677</v>
      </c>
      <c r="AG639" s="1">
        <v>1.0462504907734704E-2</v>
      </c>
      <c r="AH639" s="1">
        <v>0.22846687927688158</v>
      </c>
      <c r="AI639" s="1">
        <v>-0.21098953233228046</v>
      </c>
      <c r="AJ639" s="35"/>
      <c r="AK639" s="1">
        <v>-6.1925799854145591E-3</v>
      </c>
      <c r="AL639" s="35"/>
      <c r="AO639" s="41" t="s">
        <v>49</v>
      </c>
      <c r="AP639" s="38" t="s">
        <v>159</v>
      </c>
      <c r="AQ639" s="39" t="s">
        <v>140</v>
      </c>
      <c r="AR639" s="42">
        <f>BK639/384</f>
        <v>1</v>
      </c>
      <c r="AS639" s="42">
        <f t="shared" ref="AS639:AS645" si="890">BL639/384</f>
        <v>0.99479166666666663</v>
      </c>
      <c r="AT639" s="42">
        <f t="shared" ref="AT639:AT645" si="891">BM639/384</f>
        <v>0.95833333333333337</v>
      </c>
      <c r="AU639" s="42">
        <f t="shared" ref="AU639:AU645" si="892">BN639/384</f>
        <v>0.99479166666666663</v>
      </c>
      <c r="AV639" s="42">
        <f t="shared" ref="AV639:AV645" si="893">BO639/384</f>
        <v>1</v>
      </c>
      <c r="AW639" s="42">
        <f t="shared" ref="AW639:AW645" si="894">BP639/384</f>
        <v>0.98958333333333337</v>
      </c>
      <c r="AX639" s="42">
        <f t="shared" ref="AX639:AX645" si="895">BQ639/384</f>
        <v>0</v>
      </c>
      <c r="AY639" s="42">
        <f t="shared" ref="AY639:AY645" si="896">BR639/384</f>
        <v>1</v>
      </c>
      <c r="AZ639" s="42">
        <f t="shared" ref="AZ639:AZ645" si="897">BS639/384</f>
        <v>1</v>
      </c>
      <c r="BA639" s="42">
        <f t="shared" ref="BA639:BA645" si="898">BT639/384</f>
        <v>0.98958333333333337</v>
      </c>
      <c r="BB639" s="42">
        <f t="shared" ref="BB639:BB645" si="899">BU639/384</f>
        <v>0</v>
      </c>
      <c r="BC639" s="42">
        <f t="shared" ref="BC639:BC645" si="900">BV639/384</f>
        <v>1</v>
      </c>
      <c r="BD639" s="42">
        <f t="shared" ref="BD639:BD645" si="901">BW639/384</f>
        <v>1</v>
      </c>
      <c r="BE639" s="42">
        <f t="shared" ref="BE639:BE645" si="902">BX639/384</f>
        <v>1</v>
      </c>
      <c r="BF639" s="42">
        <f t="shared" ref="BF639:BF645" si="903">BY639/384</f>
        <v>1</v>
      </c>
      <c r="BH639" s="41" t="s">
        <v>49</v>
      </c>
      <c r="BI639" s="38" t="s">
        <v>159</v>
      </c>
      <c r="BJ639" s="39" t="s">
        <v>140</v>
      </c>
      <c r="BK639" s="27">
        <v>384</v>
      </c>
      <c r="BL639" s="27">
        <v>382</v>
      </c>
      <c r="BM639" s="27">
        <v>368</v>
      </c>
      <c r="BN639" s="27">
        <v>382</v>
      </c>
      <c r="BO639" s="27">
        <v>384</v>
      </c>
      <c r="BP639" s="27">
        <v>380</v>
      </c>
      <c r="BQ639" s="27">
        <v>0</v>
      </c>
      <c r="BR639" s="27">
        <v>384</v>
      </c>
      <c r="BS639" s="27">
        <v>384</v>
      </c>
      <c r="BT639" s="27">
        <v>380</v>
      </c>
      <c r="BU639" s="27">
        <v>0</v>
      </c>
      <c r="BV639" s="27">
        <v>384</v>
      </c>
      <c r="BW639" s="27">
        <v>384</v>
      </c>
      <c r="BX639" s="27">
        <v>384</v>
      </c>
      <c r="BY639" s="27">
        <v>384</v>
      </c>
    </row>
    <row r="640" spans="2:77" x14ac:dyDescent="0.25">
      <c r="B640" s="41" t="s">
        <v>40</v>
      </c>
      <c r="C640" s="38" t="s">
        <v>155</v>
      </c>
      <c r="D640" s="39" t="s">
        <v>141</v>
      </c>
      <c r="E640" s="42">
        <f>IF(AR746&lt;0.75,1/0,IF(AR$750&lt;0.75,1/0,X640))</f>
        <v>-0.40965858982754888</v>
      </c>
      <c r="F640" s="42">
        <f>IF(AS746&lt;0.75,1/0,IF(AS$750&lt;0.75,1/0,Y640))</f>
        <v>-0.10198650270178522</v>
      </c>
      <c r="G640" s="42" t="e">
        <f>IF(AT746&lt;0.75,1/0,IF(AT$750&lt;0.75,1/0,Z640))</f>
        <v>#DIV/0!</v>
      </c>
      <c r="H640" s="42">
        <f>IF(AU746&lt;0.75,1/0,IF(AU$750&lt;0.75,1/0,AA640))</f>
        <v>12.273877746738675</v>
      </c>
      <c r="I640" s="42">
        <f>IF(AV746&lt;0.75,1/0,IF(AV$750&lt;0.75,1/0,AB640))</f>
        <v>0.34996088662217906</v>
      </c>
      <c r="J640" s="42">
        <f>IF(AW746&lt;0.75,1/0,IF(AW$750&lt;0.75,1/0,AC640))</f>
        <v>9.7586486486486601E-2</v>
      </c>
      <c r="K640" s="42" t="e">
        <f>IF(AX746&lt;0.75,1/0,IF(AX$750&lt;0.75,1/0,AD640))</f>
        <v>#DIV/0!</v>
      </c>
      <c r="L640" s="42">
        <f>IF(AY746&lt;0.75,1/0,IF(AY$750&lt;0.75,1/0,AE640))</f>
        <v>-0.20165611125361627</v>
      </c>
      <c r="M640" s="42">
        <f>IF(AZ746&lt;0.75,1/0,IF(AZ$750&lt;0.75,1/0,AF640))</f>
        <v>-4.1418596662109342E-2</v>
      </c>
      <c r="N640" s="42" t="e">
        <f>IF(BA746&lt;0.75,1/0,IF(BA$750&lt;0.75,1/0,AG640))</f>
        <v>#DIV/0!</v>
      </c>
      <c r="O640" s="42">
        <f>IF(BB746&lt;0.75,1/0,IF(BB$750&lt;0.75,1/0,AH640))</f>
        <v>-0.22478010256959324</v>
      </c>
      <c r="P640" s="42">
        <f>IF(BC746&lt;0.75,1/0,IF(BC$750&lt;0.75,1/0,AI640))</f>
        <v>-0.35112080696614256</v>
      </c>
      <c r="Q640" s="42" t="e">
        <f>IF(BD746&lt;0.75,1/0,IF(BD$750&lt;0.75,1/0,AJ640))</f>
        <v>#DIV/0!</v>
      </c>
      <c r="R640" s="42">
        <f>IF(BE746&lt;0.75,1/0,IF(BE$750&lt;0.75,1/0,AK640))</f>
        <v>-7.9674855776998288E-2</v>
      </c>
      <c r="S640" s="42" t="e">
        <f>IF(BF746&lt;0.75,1/0,IF(BF$750&lt;0.75,1/0,AL640))</f>
        <v>#DIV/0!</v>
      </c>
      <c r="U640" s="5" t="s">
        <v>40</v>
      </c>
      <c r="V640" s="6" t="s">
        <v>155</v>
      </c>
      <c r="W640" s="7" t="s">
        <v>141</v>
      </c>
      <c r="X640" s="1">
        <v>-0.40965858982754888</v>
      </c>
      <c r="Y640" s="1">
        <v>-0.10198650270178522</v>
      </c>
      <c r="Z640" s="1">
        <v>-0.20249682214982567</v>
      </c>
      <c r="AA640" s="1">
        <v>12.273877746738675</v>
      </c>
      <c r="AB640" s="1">
        <v>0.34996088662217906</v>
      </c>
      <c r="AC640" s="1">
        <v>9.7586486486486601E-2</v>
      </c>
      <c r="AD640" s="1" t="e">
        <v>#N/A</v>
      </c>
      <c r="AE640" s="1">
        <v>-0.20165611125361627</v>
      </c>
      <c r="AF640" s="1">
        <v>-4.1418596662109342E-2</v>
      </c>
      <c r="AG640" s="1">
        <v>-0.3625282517587185</v>
      </c>
      <c r="AH640" s="1">
        <v>-0.22478010256959324</v>
      </c>
      <c r="AI640" s="1">
        <v>-0.35112080696614256</v>
      </c>
      <c r="AJ640" s="35"/>
      <c r="AK640" s="1">
        <v>-7.9674855776998288E-2</v>
      </c>
      <c r="AL640" s="35"/>
      <c r="AO640" s="41" t="s">
        <v>49</v>
      </c>
      <c r="AP640" s="38" t="s">
        <v>160</v>
      </c>
      <c r="AQ640" s="39" t="s">
        <v>140</v>
      </c>
      <c r="AR640" s="42">
        <f t="shared" ref="AR640:AR645" si="904">BK640/384</f>
        <v>1</v>
      </c>
      <c r="AS640" s="42">
        <f t="shared" si="890"/>
        <v>0.21354166666666666</v>
      </c>
      <c r="AT640" s="42">
        <f t="shared" si="891"/>
        <v>0.9453125</v>
      </c>
      <c r="AU640" s="42">
        <f t="shared" si="892"/>
        <v>0</v>
      </c>
      <c r="AV640" s="42">
        <f t="shared" si="893"/>
        <v>1</v>
      </c>
      <c r="AW640" s="42">
        <f t="shared" si="894"/>
        <v>0.98697916666666663</v>
      </c>
      <c r="AX640" s="42">
        <f t="shared" si="895"/>
        <v>0.98697916666666663</v>
      </c>
      <c r="AY640" s="42">
        <f t="shared" si="896"/>
        <v>1</v>
      </c>
      <c r="AZ640" s="42">
        <f t="shared" si="897"/>
        <v>1</v>
      </c>
      <c r="BA640" s="42">
        <f t="shared" si="898"/>
        <v>1</v>
      </c>
      <c r="BB640" s="42">
        <f t="shared" si="899"/>
        <v>1</v>
      </c>
      <c r="BC640" s="42">
        <f t="shared" si="900"/>
        <v>0.99479166666666663</v>
      </c>
      <c r="BD640" s="42">
        <f t="shared" si="901"/>
        <v>1</v>
      </c>
      <c r="BE640" s="42">
        <f t="shared" si="902"/>
        <v>1</v>
      </c>
      <c r="BF640" s="42">
        <f t="shared" si="903"/>
        <v>1</v>
      </c>
      <c r="BH640" s="41" t="s">
        <v>49</v>
      </c>
      <c r="BI640" s="38" t="s">
        <v>160</v>
      </c>
      <c r="BJ640" s="39" t="s">
        <v>140</v>
      </c>
      <c r="BK640" s="27">
        <v>384</v>
      </c>
      <c r="BL640" s="27">
        <v>82</v>
      </c>
      <c r="BM640" s="27">
        <v>363</v>
      </c>
      <c r="BN640" s="27">
        <v>0</v>
      </c>
      <c r="BO640" s="27">
        <v>384</v>
      </c>
      <c r="BP640" s="27">
        <v>379</v>
      </c>
      <c r="BQ640" s="27">
        <v>379</v>
      </c>
      <c r="BR640" s="27">
        <v>384</v>
      </c>
      <c r="BS640" s="27">
        <v>384</v>
      </c>
      <c r="BT640" s="27">
        <v>384</v>
      </c>
      <c r="BU640" s="27">
        <v>384</v>
      </c>
      <c r="BV640" s="27">
        <v>382</v>
      </c>
      <c r="BW640" s="27">
        <v>384</v>
      </c>
      <c r="BX640" s="27">
        <v>384</v>
      </c>
      <c r="BY640" s="27">
        <v>384</v>
      </c>
    </row>
    <row r="641" spans="2:77" x14ac:dyDescent="0.25">
      <c r="B641" s="41" t="s">
        <v>40</v>
      </c>
      <c r="C641" s="38" t="s">
        <v>156</v>
      </c>
      <c r="D641" s="39" t="s">
        <v>141</v>
      </c>
      <c r="E641" s="42">
        <f>IF(AR747&lt;0.75,1/0,IF(AR$750&lt;0.75,1/0,X641))</f>
        <v>-0.17885396021367927</v>
      </c>
      <c r="F641" s="42">
        <f>IF(AS747&lt;0.75,1/0,IF(AS$750&lt;0.75,1/0,Y641))</f>
        <v>-4.1916600193463216E-2</v>
      </c>
      <c r="G641" s="42">
        <f>IF(AT747&lt;0.75,1/0,IF(AT$750&lt;0.75,1/0,Z641))</f>
        <v>-0.16831170982279009</v>
      </c>
      <c r="H641" s="42">
        <f>IF(AU747&lt;0.75,1/0,IF(AU$750&lt;0.75,1/0,AA641))</f>
        <v>0.97968966718282702</v>
      </c>
      <c r="I641" s="42">
        <f>IF(AV747&lt;0.75,1/0,IF(AV$750&lt;0.75,1/0,AB641))</f>
        <v>-0.17467258545512765</v>
      </c>
      <c r="J641" s="42">
        <f>IF(AW747&lt;0.75,1/0,IF(AW$750&lt;0.75,1/0,AC641))</f>
        <v>9.7643633540372754E-2</v>
      </c>
      <c r="K641" s="42" t="e">
        <f>IF(AX747&lt;0.75,1/0,IF(AX$750&lt;0.75,1/0,AD641))</f>
        <v>#DIV/0!</v>
      </c>
      <c r="L641" s="42">
        <f>IF(AY747&lt;0.75,1/0,IF(AY$750&lt;0.75,1/0,AE641))</f>
        <v>-0.16211520907202992</v>
      </c>
      <c r="M641" s="42">
        <f>IF(AZ747&lt;0.75,1/0,IF(AZ$750&lt;0.75,1/0,AF641))</f>
        <v>0.11851356584040595</v>
      </c>
      <c r="N641" s="42">
        <f>IF(BA747&lt;0.75,1/0,IF(BA$750&lt;0.75,1/0,AG641))</f>
        <v>-0.139881023995722</v>
      </c>
      <c r="O641" s="42">
        <f>IF(BB747&lt;0.75,1/0,IF(BB$750&lt;0.75,1/0,AH641))</f>
        <v>-6.6109789614045456E-2</v>
      </c>
      <c r="P641" s="42">
        <f>IF(BC747&lt;0.75,1/0,IF(BC$750&lt;0.75,1/0,AI641))</f>
        <v>-1.6405915640305468E-2</v>
      </c>
      <c r="Q641" s="42" t="e">
        <f>IF(BD747&lt;0.75,1/0,IF(BD$750&lt;0.75,1/0,AJ641))</f>
        <v>#DIV/0!</v>
      </c>
      <c r="R641" s="42">
        <f>IF(BE747&lt;0.75,1/0,IF(BE$750&lt;0.75,1/0,AK641))</f>
        <v>7.3677018326490096E-3</v>
      </c>
      <c r="S641" s="42" t="e">
        <f>IF(BF747&lt;0.75,1/0,IF(BF$750&lt;0.75,1/0,AL641))</f>
        <v>#DIV/0!</v>
      </c>
      <c r="U641" s="5" t="s">
        <v>40</v>
      </c>
      <c r="V641" s="6" t="s">
        <v>156</v>
      </c>
      <c r="W641" s="7" t="s">
        <v>141</v>
      </c>
      <c r="X641" s="1">
        <v>-0.17885396021367927</v>
      </c>
      <c r="Y641" s="1">
        <v>-4.1916600193463216E-2</v>
      </c>
      <c r="Z641" s="1">
        <v>-0.16831170982279009</v>
      </c>
      <c r="AA641" s="1">
        <v>0.97968966718282702</v>
      </c>
      <c r="AB641" s="1">
        <v>-0.17467258545512765</v>
      </c>
      <c r="AC641" s="1">
        <v>9.7643633540372754E-2</v>
      </c>
      <c r="AD641" s="1" t="e">
        <v>#N/A</v>
      </c>
      <c r="AE641" s="1">
        <v>-0.16211520907202992</v>
      </c>
      <c r="AF641" s="1">
        <v>0.11851356584040595</v>
      </c>
      <c r="AG641" s="1">
        <v>-0.139881023995722</v>
      </c>
      <c r="AH641" s="1">
        <v>-6.6109789614045456E-2</v>
      </c>
      <c r="AI641" s="1">
        <v>-1.6405915640305468E-2</v>
      </c>
      <c r="AJ641" s="35"/>
      <c r="AK641" s="1">
        <v>7.3677018326490096E-3</v>
      </c>
      <c r="AL641" s="35"/>
      <c r="AO641" s="41" t="s">
        <v>49</v>
      </c>
      <c r="AP641" s="38" t="s">
        <v>161</v>
      </c>
      <c r="AQ641" s="39" t="s">
        <v>140</v>
      </c>
      <c r="AR641" s="42">
        <f t="shared" si="904"/>
        <v>1</v>
      </c>
      <c r="AS641" s="42">
        <f t="shared" si="890"/>
        <v>0.9375</v>
      </c>
      <c r="AT641" s="42">
        <f t="shared" si="891"/>
        <v>0.95833333333333337</v>
      </c>
      <c r="AU641" s="42">
        <f t="shared" si="892"/>
        <v>0.390625</v>
      </c>
      <c r="AV641" s="42">
        <f t="shared" si="893"/>
        <v>0.97395833333333337</v>
      </c>
      <c r="AW641" s="42">
        <f t="shared" si="894"/>
        <v>1</v>
      </c>
      <c r="AX641" s="42">
        <f t="shared" si="895"/>
        <v>0.98958333333333337</v>
      </c>
      <c r="AY641" s="42">
        <f t="shared" si="896"/>
        <v>1</v>
      </c>
      <c r="AZ641" s="42">
        <f t="shared" si="897"/>
        <v>1</v>
      </c>
      <c r="BA641" s="42">
        <f t="shared" si="898"/>
        <v>1</v>
      </c>
      <c r="BB641" s="42">
        <f t="shared" si="899"/>
        <v>1</v>
      </c>
      <c r="BC641" s="42">
        <f t="shared" si="900"/>
        <v>1</v>
      </c>
      <c r="BD641" s="42">
        <f t="shared" si="901"/>
        <v>1</v>
      </c>
      <c r="BE641" s="42">
        <f t="shared" si="902"/>
        <v>1</v>
      </c>
      <c r="BF641" s="42">
        <f t="shared" si="903"/>
        <v>1</v>
      </c>
      <c r="BH641" s="41" t="s">
        <v>49</v>
      </c>
      <c r="BI641" s="38" t="s">
        <v>161</v>
      </c>
      <c r="BJ641" s="39" t="s">
        <v>140</v>
      </c>
      <c r="BK641" s="27">
        <v>384</v>
      </c>
      <c r="BL641" s="27">
        <v>360</v>
      </c>
      <c r="BM641" s="27">
        <v>368</v>
      </c>
      <c r="BN641" s="27">
        <v>150</v>
      </c>
      <c r="BO641" s="27">
        <v>374</v>
      </c>
      <c r="BP641" s="27">
        <v>384</v>
      </c>
      <c r="BQ641" s="27">
        <v>380</v>
      </c>
      <c r="BR641" s="27">
        <v>384</v>
      </c>
      <c r="BS641" s="27">
        <v>384</v>
      </c>
      <c r="BT641" s="27">
        <v>384</v>
      </c>
      <c r="BU641" s="27">
        <v>384</v>
      </c>
      <c r="BV641" s="27">
        <v>384</v>
      </c>
      <c r="BW641" s="27">
        <v>384</v>
      </c>
      <c r="BX641" s="27">
        <v>384</v>
      </c>
      <c r="BY641" s="27">
        <v>384</v>
      </c>
    </row>
    <row r="642" spans="2:77" x14ac:dyDescent="0.25">
      <c r="B642" s="41" t="s">
        <v>40</v>
      </c>
      <c r="C642" s="38" t="s">
        <v>157</v>
      </c>
      <c r="D642" s="39" t="s">
        <v>141</v>
      </c>
      <c r="E642" s="42">
        <f>IF(AR748&lt;0.75,1/0,IF(AR$750&lt;0.75,1/0,X642))</f>
        <v>3.1418446456938476E-2</v>
      </c>
      <c r="F642" s="42">
        <f>IF(AS748&lt;0.75,1/0,IF(AS$750&lt;0.75,1/0,Y642))</f>
        <v>-0.10313895852079036</v>
      </c>
      <c r="G642" s="42">
        <f>IF(AT748&lt;0.75,1/0,IF(AT$750&lt;0.75,1/0,Z642))</f>
        <v>-0.17858697450310879</v>
      </c>
      <c r="H642" s="42">
        <f>IF(AU748&lt;0.75,1/0,IF(AU$750&lt;0.75,1/0,AA642))</f>
        <v>1.3600732996102356</v>
      </c>
      <c r="I642" s="42">
        <f>IF(AV748&lt;0.75,1/0,IF(AV$750&lt;0.75,1/0,AB642))</f>
        <v>0.18576095577034235</v>
      </c>
      <c r="J642" s="42" t="e">
        <f>IF(AW748&lt;0.75,1/0,IF(AW$750&lt;0.75,1/0,AC642))</f>
        <v>#DIV/0!</v>
      </c>
      <c r="K642" s="42" t="e">
        <f>IF(AX748&lt;0.75,1/0,IF(AX$750&lt;0.75,1/0,AD642))</f>
        <v>#DIV/0!</v>
      </c>
      <c r="L642" s="42">
        <f>IF(AY748&lt;0.75,1/0,IF(AY$750&lt;0.75,1/0,AE642))</f>
        <v>-0.31717714486577586</v>
      </c>
      <c r="M642" s="42">
        <f>IF(AZ748&lt;0.75,1/0,IF(AZ$750&lt;0.75,1/0,AF642))</f>
        <v>-5.0426887530959363E-2</v>
      </c>
      <c r="N642" s="42">
        <f>IF(BA748&lt;0.75,1/0,IF(BA$750&lt;0.75,1/0,AG642))</f>
        <v>0.34511781930795515</v>
      </c>
      <c r="O642" s="42">
        <f>IF(BB748&lt;0.75,1/0,IF(BB$750&lt;0.75,1/0,AH642))</f>
        <v>-0.14557114544618555</v>
      </c>
      <c r="P642" s="42">
        <f>IF(BC748&lt;0.75,1/0,IF(BC$750&lt;0.75,1/0,AI642))</f>
        <v>0.18791818848097619</v>
      </c>
      <c r="Q642" s="42" t="e">
        <f>IF(BD748&lt;0.75,1/0,IF(BD$750&lt;0.75,1/0,AJ642))</f>
        <v>#DIV/0!</v>
      </c>
      <c r="R642" s="42">
        <f>IF(BE748&lt;0.75,1/0,IF(BE$750&lt;0.75,1/0,AK642))</f>
        <v>7.577677095638502E-2</v>
      </c>
      <c r="S642" s="42" t="e">
        <f>IF(BF748&lt;0.75,1/0,IF(BF$750&lt;0.75,1/0,AL642))</f>
        <v>#DIV/0!</v>
      </c>
      <c r="U642" s="5" t="s">
        <v>40</v>
      </c>
      <c r="V642" s="6" t="s">
        <v>157</v>
      </c>
      <c r="W642" s="7" t="s">
        <v>141</v>
      </c>
      <c r="X642" s="1">
        <v>3.1418446456938476E-2</v>
      </c>
      <c r="Y642" s="1">
        <v>-0.10313895852079036</v>
      </c>
      <c r="Z642" s="1">
        <v>-0.17858697450310879</v>
      </c>
      <c r="AA642" s="1">
        <v>1.3600732996102356</v>
      </c>
      <c r="AB642" s="1">
        <v>0.18576095577034235</v>
      </c>
      <c r="AC642" s="1">
        <v>0.3879265357821402</v>
      </c>
      <c r="AD642" s="1" t="e">
        <v>#N/A</v>
      </c>
      <c r="AE642" s="1">
        <v>-0.31717714486577586</v>
      </c>
      <c r="AF642" s="1">
        <v>-5.0426887530959363E-2</v>
      </c>
      <c r="AG642" s="1">
        <v>0.34511781930795515</v>
      </c>
      <c r="AH642" s="1">
        <v>-0.14557114544618555</v>
      </c>
      <c r="AI642" s="1">
        <v>0.18791818848097619</v>
      </c>
      <c r="AJ642" s="35"/>
      <c r="AK642" s="1">
        <v>7.577677095638502E-2</v>
      </c>
      <c r="AL642" s="35"/>
      <c r="AO642" s="41" t="s">
        <v>49</v>
      </c>
      <c r="AP642" s="38" t="s">
        <v>162</v>
      </c>
      <c r="AQ642" s="39" t="s">
        <v>140</v>
      </c>
      <c r="AR642" s="42">
        <f t="shared" si="904"/>
        <v>1</v>
      </c>
      <c r="AS642" s="42">
        <f t="shared" si="890"/>
        <v>0</v>
      </c>
      <c r="AT642" s="42">
        <f t="shared" si="891"/>
        <v>0.98958333333333337</v>
      </c>
      <c r="AU642" s="42">
        <f t="shared" si="892"/>
        <v>0</v>
      </c>
      <c r="AV642" s="42">
        <f t="shared" si="893"/>
        <v>0.97395833333333337</v>
      </c>
      <c r="AW642" s="42">
        <f t="shared" si="894"/>
        <v>0.97395833333333337</v>
      </c>
      <c r="AX642" s="42">
        <f t="shared" si="895"/>
        <v>0.97135416666666663</v>
      </c>
      <c r="AY642" s="42">
        <f t="shared" si="896"/>
        <v>1</v>
      </c>
      <c r="AZ642" s="42">
        <f t="shared" si="897"/>
        <v>1</v>
      </c>
      <c r="BA642" s="42">
        <f t="shared" si="898"/>
        <v>1</v>
      </c>
      <c r="BB642" s="42">
        <f t="shared" si="899"/>
        <v>1</v>
      </c>
      <c r="BC642" s="42">
        <f t="shared" si="900"/>
        <v>1</v>
      </c>
      <c r="BD642" s="42">
        <f t="shared" si="901"/>
        <v>0.98697916666666663</v>
      </c>
      <c r="BE642" s="42">
        <f t="shared" si="902"/>
        <v>1</v>
      </c>
      <c r="BF642" s="42">
        <f t="shared" si="903"/>
        <v>1</v>
      </c>
      <c r="BH642" s="41" t="s">
        <v>49</v>
      </c>
      <c r="BI642" s="38" t="s">
        <v>162</v>
      </c>
      <c r="BJ642" s="39" t="s">
        <v>140</v>
      </c>
      <c r="BK642" s="27">
        <v>384</v>
      </c>
      <c r="BL642" s="27">
        <v>0</v>
      </c>
      <c r="BM642" s="27">
        <v>380</v>
      </c>
      <c r="BN642" s="27">
        <v>0</v>
      </c>
      <c r="BO642" s="27">
        <v>374</v>
      </c>
      <c r="BP642" s="27">
        <v>374</v>
      </c>
      <c r="BQ642" s="27">
        <v>373</v>
      </c>
      <c r="BR642" s="27">
        <v>384</v>
      </c>
      <c r="BS642" s="27">
        <v>384</v>
      </c>
      <c r="BT642" s="27">
        <v>384</v>
      </c>
      <c r="BU642" s="27">
        <v>384</v>
      </c>
      <c r="BV642" s="27">
        <v>384</v>
      </c>
      <c r="BW642" s="27">
        <v>379</v>
      </c>
      <c r="BX642" s="27">
        <v>384</v>
      </c>
      <c r="BY642" s="27">
        <v>384</v>
      </c>
    </row>
    <row r="643" spans="2:77" x14ac:dyDescent="0.25">
      <c r="B643" s="41" t="s">
        <v>40</v>
      </c>
      <c r="C643" s="38" t="s">
        <v>158</v>
      </c>
      <c r="D643" s="39" t="s">
        <v>141</v>
      </c>
      <c r="E643" s="42">
        <f>IF(AR749&lt;0.75,1/0,IF(AR$750&lt;0.75,1/0,X643))</f>
        <v>3.9548409168661536E-2</v>
      </c>
      <c r="F643" s="42">
        <f>IF(AS749&lt;0.75,1/0,IF(AS$750&lt;0.75,1/0,Y643))</f>
        <v>0.19220583611282205</v>
      </c>
      <c r="G643" s="42">
        <f>IF(AT749&lt;0.75,1/0,IF(AT$750&lt;0.75,1/0,Z643))</f>
        <v>0.35858748848565436</v>
      </c>
      <c r="H643" s="42">
        <f>IF(AU749&lt;0.75,1/0,IF(AU$750&lt;0.75,1/0,AA643))</f>
        <v>8.239762632348155</v>
      </c>
      <c r="I643" s="42">
        <f>IF(AV749&lt;0.75,1/0,IF(AV$750&lt;0.75,1/0,AB643))</f>
        <v>9.009960978829068E-2</v>
      </c>
      <c r="J643" s="42" t="e">
        <f>IF(AW749&lt;0.75,1/0,IF(AW$750&lt;0.75,1/0,AC643))</f>
        <v>#DIV/0!</v>
      </c>
      <c r="K643" s="42" t="e">
        <f>IF(AX749&lt;0.75,1/0,IF(AX$750&lt;0.75,1/0,AD643))</f>
        <v>#DIV/0!</v>
      </c>
      <c r="L643" s="42">
        <f>IF(AY749&lt;0.75,1/0,IF(AY$750&lt;0.75,1/0,AE643))</f>
        <v>8.5145550963396266E-2</v>
      </c>
      <c r="M643" s="42">
        <f>IF(AZ749&lt;0.75,1/0,IF(AZ$750&lt;0.75,1/0,AF643))</f>
        <v>0.32338821942331974</v>
      </c>
      <c r="N643" s="42">
        <f>IF(BA749&lt;0.75,1/0,IF(BA$750&lt;0.75,1/0,AG643))</f>
        <v>0.5819480004327291</v>
      </c>
      <c r="O643" s="42">
        <f>IF(BB749&lt;0.75,1/0,IF(BB$750&lt;0.75,1/0,AH643))</f>
        <v>-8.1603666014580467E-2</v>
      </c>
      <c r="P643" s="42">
        <f>IF(BC749&lt;0.75,1/0,IF(BC$750&lt;0.75,1/0,AI643))</f>
        <v>0.27601296329807501</v>
      </c>
      <c r="Q643" s="42" t="e">
        <f>IF(BD749&lt;0.75,1/0,IF(BD$750&lt;0.75,1/0,AJ643))</f>
        <v>#DIV/0!</v>
      </c>
      <c r="R643" s="42">
        <f>IF(BE749&lt;0.75,1/0,IF(BE$750&lt;0.75,1/0,AK643))</f>
        <v>0.27954871225129629</v>
      </c>
      <c r="S643" s="42" t="e">
        <f>IF(BF749&lt;0.75,1/0,IF(BF$750&lt;0.75,1/0,AL643))</f>
        <v>#DIV/0!</v>
      </c>
      <c r="U643" s="5" t="s">
        <v>40</v>
      </c>
      <c r="V643" s="6" t="s">
        <v>158</v>
      </c>
      <c r="W643" s="7" t="s">
        <v>141</v>
      </c>
      <c r="X643" s="1">
        <v>3.9548409168661536E-2</v>
      </c>
      <c r="Y643" s="1">
        <v>0.19220583611282205</v>
      </c>
      <c r="Z643" s="1">
        <v>0.35858748848565436</v>
      </c>
      <c r="AA643" s="1">
        <v>8.239762632348155</v>
      </c>
      <c r="AB643" s="1">
        <v>9.009960978829068E-2</v>
      </c>
      <c r="AC643" s="1">
        <v>0.32931914893616976</v>
      </c>
      <c r="AD643" s="1" t="e">
        <v>#N/A</v>
      </c>
      <c r="AE643" s="1">
        <v>8.5145550963396266E-2</v>
      </c>
      <c r="AF643" s="1">
        <v>0.32338821942331974</v>
      </c>
      <c r="AG643" s="1">
        <v>0.5819480004327291</v>
      </c>
      <c r="AH643" s="1">
        <v>-8.1603666014580467E-2</v>
      </c>
      <c r="AI643" s="1">
        <v>0.27601296329807501</v>
      </c>
      <c r="AJ643" s="35"/>
      <c r="AK643" s="1">
        <v>0.27954871225129629</v>
      </c>
      <c r="AL643" s="35"/>
      <c r="AO643" s="41" t="s">
        <v>49</v>
      </c>
      <c r="AP643" s="38" t="s">
        <v>163</v>
      </c>
      <c r="AQ643" s="39" t="s">
        <v>140</v>
      </c>
      <c r="AR643" s="42">
        <f t="shared" si="904"/>
        <v>1</v>
      </c>
      <c r="AS643" s="42">
        <f t="shared" si="890"/>
        <v>0</v>
      </c>
      <c r="AT643" s="42">
        <f t="shared" si="891"/>
        <v>0.9609375</v>
      </c>
      <c r="AU643" s="42">
        <f t="shared" si="892"/>
        <v>0</v>
      </c>
      <c r="AV643" s="42">
        <f t="shared" si="893"/>
        <v>0.91927083333333337</v>
      </c>
      <c r="AW643" s="42">
        <f t="shared" si="894"/>
        <v>0.98958333333333337</v>
      </c>
      <c r="AX643" s="42">
        <f t="shared" si="895"/>
        <v>0.98177083333333337</v>
      </c>
      <c r="AY643" s="42">
        <f t="shared" si="896"/>
        <v>1</v>
      </c>
      <c r="AZ643" s="42">
        <f t="shared" si="897"/>
        <v>1</v>
      </c>
      <c r="BA643" s="42">
        <f t="shared" si="898"/>
        <v>1</v>
      </c>
      <c r="BB643" s="42">
        <f t="shared" si="899"/>
        <v>1</v>
      </c>
      <c r="BC643" s="42">
        <f t="shared" si="900"/>
        <v>1</v>
      </c>
      <c r="BD643" s="42">
        <f t="shared" si="901"/>
        <v>0.98697916666666663</v>
      </c>
      <c r="BE643" s="42">
        <f t="shared" si="902"/>
        <v>1</v>
      </c>
      <c r="BF643" s="42">
        <f t="shared" si="903"/>
        <v>1</v>
      </c>
      <c r="BH643" s="41" t="s">
        <v>49</v>
      </c>
      <c r="BI643" s="38" t="s">
        <v>163</v>
      </c>
      <c r="BJ643" s="39" t="s">
        <v>140</v>
      </c>
      <c r="BK643" s="27">
        <v>384</v>
      </c>
      <c r="BL643" s="27">
        <v>0</v>
      </c>
      <c r="BM643" s="27">
        <v>369</v>
      </c>
      <c r="BN643" s="27">
        <v>0</v>
      </c>
      <c r="BO643" s="27">
        <v>353</v>
      </c>
      <c r="BP643" s="27">
        <v>380</v>
      </c>
      <c r="BQ643" s="27">
        <v>377</v>
      </c>
      <c r="BR643" s="27">
        <v>384</v>
      </c>
      <c r="BS643" s="27">
        <v>384</v>
      </c>
      <c r="BT643" s="27">
        <v>384</v>
      </c>
      <c r="BU643" s="27">
        <v>384</v>
      </c>
      <c r="BV643" s="27">
        <v>384</v>
      </c>
      <c r="BW643" s="27">
        <v>379</v>
      </c>
      <c r="BX643" s="27">
        <v>384</v>
      </c>
      <c r="BY643" s="27">
        <v>384</v>
      </c>
    </row>
    <row r="644" spans="2:77" x14ac:dyDescent="0.25">
      <c r="B644" s="41" t="s">
        <v>41</v>
      </c>
      <c r="C644" s="38" t="s">
        <v>153</v>
      </c>
      <c r="D644" s="39" t="s">
        <v>141</v>
      </c>
      <c r="E644" s="42">
        <f>IF(AR751&lt;0.75,1/0,IF(AR$757&lt;0.75,1/0,X644))</f>
        <v>3.3119702294810427E-2</v>
      </c>
      <c r="F644" s="42" t="e">
        <f>IF(AS751&lt;0.75,1/0,IF(AS$757&lt;0.75,1/0,Y644))</f>
        <v>#DIV/0!</v>
      </c>
      <c r="G644" s="42">
        <f>IF(AT751&lt;0.75,1/0,IF(AT$757&lt;0.75,1/0,Z644))</f>
        <v>2.5158856543608055E-2</v>
      </c>
      <c r="H644" s="42">
        <f>IF(AU751&lt;0.75,1/0,IF(AU$757&lt;0.75,1/0,AA644))</f>
        <v>0.15250587986899822</v>
      </c>
      <c r="I644" s="42">
        <f>IF(AV751&lt;0.75,1/0,IF(AV$757&lt;0.75,1/0,AB644))</f>
        <v>-0.47892675908536952</v>
      </c>
      <c r="J644" s="42">
        <f>IF(AW751&lt;0.75,1/0,IF(AW$757&lt;0.75,1/0,AC644))</f>
        <v>-6.6435634929224996E-2</v>
      </c>
      <c r="K644" s="42" t="e">
        <f>IF(AX751&lt;0.75,1/0,IF(AX$757&lt;0.75,1/0,AD644))</f>
        <v>#DIV/0!</v>
      </c>
      <c r="L644" s="42">
        <f>IF(AY751&lt;0.75,1/0,IF(AY$757&lt;0.75,1/0,AE644))</f>
        <v>-0.44522477877531563</v>
      </c>
      <c r="M644" s="42">
        <f>IF(AZ751&lt;0.75,1/0,IF(AZ$757&lt;0.75,1/0,AF644))</f>
        <v>0.33368013026117249</v>
      </c>
      <c r="N644" s="42">
        <f>IF(BA751&lt;0.75,1/0,IF(BA$757&lt;0.75,1/0,AG644))</f>
        <v>-0.46904185245237096</v>
      </c>
      <c r="O644" s="42" t="e">
        <f>IF(BB751&lt;0.75,1/0,IF(BB$757&lt;0.75,1/0,AH644))</f>
        <v>#DIV/0!</v>
      </c>
      <c r="P644" s="42">
        <f>IF(BC751&lt;0.75,1/0,IF(BC$757&lt;0.75,1/0,AI644))</f>
        <v>-0.35944900561871684</v>
      </c>
      <c r="Q644" s="42" t="e">
        <f>IF(BD751&lt;0.75,1/0,IF(BD$757&lt;0.75,1/0,AJ644))</f>
        <v>#DIV/0!</v>
      </c>
      <c r="R644" s="42">
        <f>IF(BE751&lt;0.75,1/0,IF(BE$757&lt;0.75,1/0,AK644))</f>
        <v>-0.19136186036691094</v>
      </c>
      <c r="S644" s="42" t="e">
        <f>IF(BF751&lt;0.75,1/0,IF(BF$757&lt;0.75,1/0,AL644))</f>
        <v>#DIV/0!</v>
      </c>
      <c r="U644" s="5" t="s">
        <v>41</v>
      </c>
      <c r="V644" s="6" t="s">
        <v>153</v>
      </c>
      <c r="W644" s="7" t="s">
        <v>141</v>
      </c>
      <c r="X644" s="1">
        <v>3.3119702294810427E-2</v>
      </c>
      <c r="Y644" s="1">
        <v>-0.19676165245110666</v>
      </c>
      <c r="Z644" s="1">
        <v>2.5158856543608055E-2</v>
      </c>
      <c r="AA644" s="1">
        <v>0.15250587986899822</v>
      </c>
      <c r="AB644" s="1">
        <v>-0.47892675908536952</v>
      </c>
      <c r="AC644" s="1">
        <v>-6.6435634929224996E-2</v>
      </c>
      <c r="AD644" s="1" t="e">
        <v>#N/A</v>
      </c>
      <c r="AE644" s="1">
        <v>-0.44522477877531563</v>
      </c>
      <c r="AF644" s="1">
        <v>0.33368013026117249</v>
      </c>
      <c r="AG644" s="1">
        <v>-0.46904185245237096</v>
      </c>
      <c r="AH644" s="1" t="e">
        <v>#N/A</v>
      </c>
      <c r="AI644" s="1">
        <v>-0.35944900561871684</v>
      </c>
      <c r="AJ644" s="35"/>
      <c r="AK644" s="1">
        <v>-0.19136186036691094</v>
      </c>
      <c r="AL644" s="35"/>
      <c r="AO644" s="41" t="s">
        <v>49</v>
      </c>
      <c r="AP644" s="38" t="s">
        <v>77</v>
      </c>
      <c r="AQ644" s="39" t="s">
        <v>140</v>
      </c>
      <c r="AR644" s="42">
        <f t="shared" si="904"/>
        <v>0.99739583333333337</v>
      </c>
      <c r="AS644" s="42">
        <f t="shared" si="890"/>
        <v>0</v>
      </c>
      <c r="AT644" s="42">
        <f t="shared" si="891"/>
        <v>0.95833333333333337</v>
      </c>
      <c r="AU644" s="42">
        <f t="shared" si="892"/>
        <v>0</v>
      </c>
      <c r="AV644" s="42">
        <f t="shared" si="893"/>
        <v>0.984375</v>
      </c>
      <c r="AW644" s="42">
        <f t="shared" si="894"/>
        <v>0.96614583333333337</v>
      </c>
      <c r="AX644" s="42">
        <f t="shared" si="895"/>
        <v>0.98177083333333337</v>
      </c>
      <c r="AY644" s="42">
        <f t="shared" si="896"/>
        <v>1</v>
      </c>
      <c r="AZ644" s="42">
        <f t="shared" si="897"/>
        <v>1</v>
      </c>
      <c r="BA644" s="42">
        <f t="shared" si="898"/>
        <v>1</v>
      </c>
      <c r="BB644" s="42">
        <f t="shared" si="899"/>
        <v>1</v>
      </c>
      <c r="BC644" s="42">
        <f t="shared" si="900"/>
        <v>1</v>
      </c>
      <c r="BD644" s="42">
        <f t="shared" si="901"/>
        <v>0</v>
      </c>
      <c r="BE644" s="42">
        <f t="shared" si="902"/>
        <v>1</v>
      </c>
      <c r="BF644" s="42">
        <f t="shared" si="903"/>
        <v>1</v>
      </c>
      <c r="BH644" s="41" t="s">
        <v>49</v>
      </c>
      <c r="BI644" s="38" t="s">
        <v>77</v>
      </c>
      <c r="BJ644" s="39" t="s">
        <v>140</v>
      </c>
      <c r="BK644" s="27">
        <v>383</v>
      </c>
      <c r="BL644" s="27">
        <v>0</v>
      </c>
      <c r="BM644" s="27">
        <v>368</v>
      </c>
      <c r="BN644" s="27">
        <v>0</v>
      </c>
      <c r="BO644" s="27">
        <v>378</v>
      </c>
      <c r="BP644" s="27">
        <v>371</v>
      </c>
      <c r="BQ644" s="27">
        <v>377</v>
      </c>
      <c r="BR644" s="27">
        <v>384</v>
      </c>
      <c r="BS644" s="27">
        <v>384</v>
      </c>
      <c r="BT644" s="27">
        <v>384</v>
      </c>
      <c r="BU644" s="27">
        <v>384</v>
      </c>
      <c r="BV644" s="27">
        <v>384</v>
      </c>
      <c r="BW644" s="27">
        <v>0</v>
      </c>
      <c r="BX644" s="27">
        <v>384</v>
      </c>
      <c r="BY644" s="27">
        <v>384</v>
      </c>
    </row>
    <row r="645" spans="2:77" x14ac:dyDescent="0.25">
      <c r="B645" s="41" t="s">
        <v>41</v>
      </c>
      <c r="C645" s="38" t="s">
        <v>154</v>
      </c>
      <c r="D645" s="39" t="s">
        <v>141</v>
      </c>
      <c r="E645" s="42">
        <f>IF(AR752&lt;0.75,1/0,IF(AR$757&lt;0.75,1/0,X645))</f>
        <v>-9.2726854597610875E-2</v>
      </c>
      <c r="F645" s="42" t="e">
        <f>IF(AS752&lt;0.75,1/0,IF(AS$757&lt;0.75,1/0,Y645))</f>
        <v>#DIV/0!</v>
      </c>
      <c r="G645" s="42">
        <f>IF(AT752&lt;0.75,1/0,IF(AT$757&lt;0.75,1/0,Z645))</f>
        <v>-0.39630884840278613</v>
      </c>
      <c r="H645" s="42">
        <f>IF(AU752&lt;0.75,1/0,IF(AU$757&lt;0.75,1/0,AA645))</f>
        <v>-0.45700438097209284</v>
      </c>
      <c r="I645" s="42">
        <f>IF(AV752&lt;0.75,1/0,IF(AV$757&lt;0.75,1/0,AB645))</f>
        <v>-0.35102328248525139</v>
      </c>
      <c r="J645" s="42">
        <f>IF(AW752&lt;0.75,1/0,IF(AW$757&lt;0.75,1/0,AC645))</f>
        <v>-1.6263790419582147E-2</v>
      </c>
      <c r="K645" s="42" t="e">
        <f>IF(AX752&lt;0.75,1/0,IF(AX$757&lt;0.75,1/0,AD645))</f>
        <v>#DIV/0!</v>
      </c>
      <c r="L645" s="42">
        <f>IF(AY752&lt;0.75,1/0,IF(AY$757&lt;0.75,1/0,AE645))</f>
        <v>-0.23943272229764956</v>
      </c>
      <c r="M645" s="42">
        <f>IF(AZ752&lt;0.75,1/0,IF(AZ$757&lt;0.75,1/0,AF645))</f>
        <v>-0.38185746907416529</v>
      </c>
      <c r="N645" s="42">
        <f>IF(BA752&lt;0.75,1/0,IF(BA$757&lt;0.75,1/0,AG645))</f>
        <v>-0.61258972833630754</v>
      </c>
      <c r="O645" s="42">
        <f>IF(BB752&lt;0.75,1/0,IF(BB$757&lt;0.75,1/0,AH645))</f>
        <v>-0.3283151968443212</v>
      </c>
      <c r="P645" s="42">
        <f>IF(BC752&lt;0.75,1/0,IF(BC$757&lt;0.75,1/0,AI645))</f>
        <v>-0.41163388295786907</v>
      </c>
      <c r="Q645" s="42" t="e">
        <f>IF(BD752&lt;0.75,1/0,IF(BD$757&lt;0.75,1/0,AJ645))</f>
        <v>#DIV/0!</v>
      </c>
      <c r="R645" s="42">
        <f>IF(BE752&lt;0.75,1/0,IF(BE$757&lt;0.75,1/0,AK645))</f>
        <v>-0.37892294903208035</v>
      </c>
      <c r="S645" s="42" t="e">
        <f>IF(BF752&lt;0.75,1/0,IF(BF$757&lt;0.75,1/0,AL645))</f>
        <v>#DIV/0!</v>
      </c>
      <c r="U645" s="5" t="s">
        <v>41</v>
      </c>
      <c r="V645" s="6" t="s">
        <v>154</v>
      </c>
      <c r="W645" s="7" t="s">
        <v>141</v>
      </c>
      <c r="X645" s="1">
        <v>-9.2726854597610875E-2</v>
      </c>
      <c r="Y645" s="1">
        <v>0.72416269169615921</v>
      </c>
      <c r="Z645" s="1">
        <v>-0.39630884840278613</v>
      </c>
      <c r="AA645" s="1">
        <v>-0.45700438097209284</v>
      </c>
      <c r="AB645" s="1">
        <v>-0.35102328248525139</v>
      </c>
      <c r="AC645" s="1">
        <v>-1.6263790419582147E-2</v>
      </c>
      <c r="AD645" s="1" t="e">
        <v>#N/A</v>
      </c>
      <c r="AE645" s="1">
        <v>-0.23943272229764956</v>
      </c>
      <c r="AF645" s="1">
        <v>-0.38185746907416529</v>
      </c>
      <c r="AG645" s="1">
        <v>-0.61258972833630754</v>
      </c>
      <c r="AH645" s="1">
        <v>-0.3283151968443212</v>
      </c>
      <c r="AI645" s="1">
        <v>-0.41163388295786907</v>
      </c>
      <c r="AJ645" s="35"/>
      <c r="AK645" s="1">
        <v>-0.37892294903208035</v>
      </c>
      <c r="AL645" s="35"/>
      <c r="AO645" s="41" t="s">
        <v>49</v>
      </c>
      <c r="AP645" s="38" t="s">
        <v>164</v>
      </c>
      <c r="AQ645" s="39" t="s">
        <v>140</v>
      </c>
      <c r="AR645" s="42">
        <f t="shared" si="904"/>
        <v>0.99479166666666663</v>
      </c>
      <c r="AS645" s="42">
        <f t="shared" si="890"/>
        <v>0</v>
      </c>
      <c r="AT645" s="42">
        <f t="shared" si="891"/>
        <v>0.95833333333333337</v>
      </c>
      <c r="AU645" s="42">
        <f t="shared" si="892"/>
        <v>0</v>
      </c>
      <c r="AV645" s="42">
        <f t="shared" si="893"/>
        <v>0.97395833333333337</v>
      </c>
      <c r="AW645" s="42">
        <f t="shared" si="894"/>
        <v>0.9921875</v>
      </c>
      <c r="AX645" s="42">
        <f t="shared" si="895"/>
        <v>0</v>
      </c>
      <c r="AY645" s="42">
        <f t="shared" si="896"/>
        <v>0.98697916666666663</v>
      </c>
      <c r="AZ645" s="42">
        <f t="shared" si="897"/>
        <v>0.99479166666666663</v>
      </c>
      <c r="BA645" s="42">
        <f t="shared" si="898"/>
        <v>1</v>
      </c>
      <c r="BB645" s="42">
        <f t="shared" si="899"/>
        <v>1</v>
      </c>
      <c r="BC645" s="42">
        <f t="shared" si="900"/>
        <v>0</v>
      </c>
      <c r="BD645" s="42">
        <f t="shared" si="901"/>
        <v>0</v>
      </c>
      <c r="BE645" s="42">
        <f t="shared" si="902"/>
        <v>1</v>
      </c>
      <c r="BF645" s="42">
        <f t="shared" si="903"/>
        <v>1</v>
      </c>
      <c r="BH645" s="41" t="s">
        <v>49</v>
      </c>
      <c r="BI645" s="38" t="s">
        <v>164</v>
      </c>
      <c r="BJ645" s="39" t="s">
        <v>140</v>
      </c>
      <c r="BK645" s="27">
        <v>382</v>
      </c>
      <c r="BL645" s="27">
        <v>0</v>
      </c>
      <c r="BM645" s="27">
        <v>368</v>
      </c>
      <c r="BN645" s="27">
        <v>0</v>
      </c>
      <c r="BO645" s="27">
        <v>374</v>
      </c>
      <c r="BP645" s="27">
        <v>381</v>
      </c>
      <c r="BQ645" s="27">
        <v>0</v>
      </c>
      <c r="BR645" s="27">
        <v>379</v>
      </c>
      <c r="BS645" s="27">
        <v>382</v>
      </c>
      <c r="BT645" s="27">
        <v>384</v>
      </c>
      <c r="BU645" s="27">
        <v>384</v>
      </c>
      <c r="BV645" s="27">
        <v>0</v>
      </c>
      <c r="BW645" s="27">
        <v>0</v>
      </c>
      <c r="BX645" s="27">
        <v>384</v>
      </c>
      <c r="BY645" s="27">
        <v>384</v>
      </c>
    </row>
    <row r="646" spans="2:77" x14ac:dyDescent="0.25">
      <c r="B646" s="41" t="s">
        <v>41</v>
      </c>
      <c r="C646" s="38" t="s">
        <v>155</v>
      </c>
      <c r="D646" s="39" t="s">
        <v>141</v>
      </c>
      <c r="E646" s="42">
        <f>IF(AR753&lt;0.75,1/0,IF(AR$757&lt;0.75,1/0,X646))</f>
        <v>-0.44769702267983724</v>
      </c>
      <c r="F646" s="42" t="e">
        <f>IF(AS753&lt;0.75,1/0,IF(AS$757&lt;0.75,1/0,Y646))</f>
        <v>#DIV/0!</v>
      </c>
      <c r="G646" s="42">
        <f>IF(AT753&lt;0.75,1/0,IF(AT$757&lt;0.75,1/0,Z646))</f>
        <v>-0.23433596043207694</v>
      </c>
      <c r="H646" s="42">
        <f>IF(AU753&lt;0.75,1/0,IF(AU$757&lt;0.75,1/0,AA646))</f>
        <v>3.7569317023445459</v>
      </c>
      <c r="I646" s="42">
        <f>IF(AV753&lt;0.75,1/0,IF(AV$757&lt;0.75,1/0,AB646))</f>
        <v>3.7691213418284741E-2</v>
      </c>
      <c r="J646" s="42">
        <f>IF(AW753&lt;0.75,1/0,IF(AW$757&lt;0.75,1/0,AC646))</f>
        <v>0.16440161855013824</v>
      </c>
      <c r="K646" s="42" t="e">
        <f>IF(AX753&lt;0.75,1/0,IF(AX$757&lt;0.75,1/0,AD646))</f>
        <v>#DIV/0!</v>
      </c>
      <c r="L646" s="42">
        <f>IF(AY753&lt;0.75,1/0,IF(AY$757&lt;0.75,1/0,AE646))</f>
        <v>0.21923031677067462</v>
      </c>
      <c r="M646" s="42">
        <f>IF(AZ753&lt;0.75,1/0,IF(AZ$757&lt;0.75,1/0,AF646))</f>
        <v>0.6030136935610324</v>
      </c>
      <c r="N646" s="42">
        <f>IF(BA753&lt;0.75,1/0,IF(BA$757&lt;0.75,1/0,AG646))</f>
        <v>-0.45345125980999546</v>
      </c>
      <c r="O646" s="42">
        <f>IF(BB753&lt;0.75,1/0,IF(BB$757&lt;0.75,1/0,AH646))</f>
        <v>-0.19776819348189822</v>
      </c>
      <c r="P646" s="42">
        <f>IF(BC753&lt;0.75,1/0,IF(BC$757&lt;0.75,1/0,AI646))</f>
        <v>-0.10433151008453423</v>
      </c>
      <c r="Q646" s="42" t="e">
        <f>IF(BD753&lt;0.75,1/0,IF(BD$757&lt;0.75,1/0,AJ646))</f>
        <v>#DIV/0!</v>
      </c>
      <c r="R646" s="42">
        <f>IF(BE753&lt;0.75,1/0,IF(BE$757&lt;0.75,1/0,AK646))</f>
        <v>4.1604938967845229E-3</v>
      </c>
      <c r="S646" s="42" t="e">
        <f>IF(BF753&lt;0.75,1/0,IF(BF$757&lt;0.75,1/0,AL646))</f>
        <v>#DIV/0!</v>
      </c>
      <c r="U646" s="5" t="s">
        <v>41</v>
      </c>
      <c r="V646" s="6" t="s">
        <v>155</v>
      </c>
      <c r="W646" s="7" t="s">
        <v>141</v>
      </c>
      <c r="X646" s="1">
        <v>-0.44769702267983724</v>
      </c>
      <c r="Y646" s="1">
        <v>-0.46731878738565036</v>
      </c>
      <c r="Z646" s="1">
        <v>-0.23433596043207694</v>
      </c>
      <c r="AA646" s="1">
        <v>3.7569317023445459</v>
      </c>
      <c r="AB646" s="1">
        <v>3.7691213418284741E-2</v>
      </c>
      <c r="AC646" s="1">
        <v>0.16440161855013824</v>
      </c>
      <c r="AD646" s="1" t="e">
        <v>#N/A</v>
      </c>
      <c r="AE646" s="1">
        <v>0.21923031677067462</v>
      </c>
      <c r="AF646" s="1">
        <v>0.6030136935610324</v>
      </c>
      <c r="AG646" s="1">
        <v>-0.45345125980999546</v>
      </c>
      <c r="AH646" s="1">
        <v>-0.19776819348189822</v>
      </c>
      <c r="AI646" s="1">
        <v>-0.10433151008453423</v>
      </c>
      <c r="AJ646" s="35"/>
      <c r="AK646" s="1">
        <v>4.1604938967845229E-3</v>
      </c>
      <c r="AL646" s="35"/>
      <c r="AO646" s="41" t="s">
        <v>50</v>
      </c>
      <c r="AP646" s="38" t="s">
        <v>159</v>
      </c>
      <c r="AQ646" s="39" t="s">
        <v>140</v>
      </c>
      <c r="AR646" s="42">
        <f>BK646/360</f>
        <v>1</v>
      </c>
      <c r="AS646" s="42">
        <f t="shared" ref="AS646:AS666" si="905">BL646/360</f>
        <v>0.99444444444444446</v>
      </c>
      <c r="AT646" s="42">
        <f t="shared" ref="AT646:AT666" si="906">BM646/360</f>
        <v>0.9555555555555556</v>
      </c>
      <c r="AU646" s="42">
        <f t="shared" ref="AU646:AU666" si="907">BN646/360</f>
        <v>0.98888888888888893</v>
      </c>
      <c r="AV646" s="42">
        <f t="shared" ref="AV646:AV666" si="908">BO646/360</f>
        <v>1</v>
      </c>
      <c r="AW646" s="42">
        <f t="shared" ref="AW646:AW666" si="909">BP646/360</f>
        <v>0.98888888888888893</v>
      </c>
      <c r="AX646" s="42">
        <f t="shared" ref="AX646:AX666" si="910">BQ646/360</f>
        <v>0</v>
      </c>
      <c r="AY646" s="42">
        <f t="shared" ref="AY646:AY666" si="911">BR646/360</f>
        <v>1</v>
      </c>
      <c r="AZ646" s="42">
        <f t="shared" ref="AZ646:AZ666" si="912">BS646/360</f>
        <v>1</v>
      </c>
      <c r="BA646" s="42">
        <f t="shared" ref="BA646:BA666" si="913">BT646/360</f>
        <v>0.98333333333333328</v>
      </c>
      <c r="BB646" s="42">
        <f t="shared" ref="BB646:BB666" si="914">BU646/360</f>
        <v>0</v>
      </c>
      <c r="BC646" s="42">
        <f t="shared" ref="BC646:BC666" si="915">BV646/360</f>
        <v>1</v>
      </c>
      <c r="BD646" s="42">
        <f t="shared" ref="BD646:BD666" si="916">BW646/360</f>
        <v>1</v>
      </c>
      <c r="BE646" s="42">
        <f t="shared" ref="BE646:BE666" si="917">BX646/360</f>
        <v>1</v>
      </c>
      <c r="BF646" s="42">
        <f t="shared" ref="BF646:BF666" si="918">BY646/360</f>
        <v>1</v>
      </c>
      <c r="BH646" s="41" t="s">
        <v>50</v>
      </c>
      <c r="BI646" s="38" t="s">
        <v>159</v>
      </c>
      <c r="BJ646" s="39" t="s">
        <v>140</v>
      </c>
      <c r="BK646" s="27">
        <v>360</v>
      </c>
      <c r="BL646" s="27">
        <v>358</v>
      </c>
      <c r="BM646" s="27">
        <v>344</v>
      </c>
      <c r="BN646" s="27">
        <v>356</v>
      </c>
      <c r="BO646" s="27">
        <v>360</v>
      </c>
      <c r="BP646" s="27">
        <v>356</v>
      </c>
      <c r="BQ646" s="27">
        <v>0</v>
      </c>
      <c r="BR646" s="27">
        <v>360</v>
      </c>
      <c r="BS646" s="27">
        <v>360</v>
      </c>
      <c r="BT646" s="27">
        <v>354</v>
      </c>
      <c r="BU646" s="27">
        <v>0</v>
      </c>
      <c r="BV646" s="27">
        <v>360</v>
      </c>
      <c r="BW646" s="27">
        <v>360</v>
      </c>
      <c r="BX646" s="27">
        <v>360</v>
      </c>
      <c r="BY646" s="27">
        <v>360</v>
      </c>
    </row>
    <row r="647" spans="2:77" x14ac:dyDescent="0.25">
      <c r="B647" s="41" t="s">
        <v>41</v>
      </c>
      <c r="C647" s="38" t="s">
        <v>156</v>
      </c>
      <c r="D647" s="39" t="s">
        <v>141</v>
      </c>
      <c r="E647" s="42">
        <f>IF(AR754&lt;0.75,1/0,IF(AR$757&lt;0.75,1/0,X647))</f>
        <v>-0.15436423325549142</v>
      </c>
      <c r="F647" s="42" t="e">
        <f>IF(AS754&lt;0.75,1/0,IF(AS$757&lt;0.75,1/0,Y647))</f>
        <v>#DIV/0!</v>
      </c>
      <c r="G647" s="42">
        <f>IF(AT754&lt;0.75,1/0,IF(AT$757&lt;0.75,1/0,Z647))</f>
        <v>-0.34550442616939903</v>
      </c>
      <c r="H647" s="42">
        <f>IF(AU754&lt;0.75,1/0,IF(AU$757&lt;0.75,1/0,AA647))</f>
        <v>-8.5979110864813357E-2</v>
      </c>
      <c r="I647" s="42" t="e">
        <f>IF(AV754&lt;0.75,1/0,IF(AV$757&lt;0.75,1/0,AB647))</f>
        <v>#DIV/0!</v>
      </c>
      <c r="J647" s="42">
        <f>IF(AW754&lt;0.75,1/0,IF(AW$757&lt;0.75,1/0,AC647))</f>
        <v>-6.4338196221969013E-2</v>
      </c>
      <c r="K647" s="42" t="e">
        <f>IF(AX754&lt;0.75,1/0,IF(AX$757&lt;0.75,1/0,AD647))</f>
        <v>#DIV/0!</v>
      </c>
      <c r="L647" s="42">
        <f>IF(AY754&lt;0.75,1/0,IF(AY$757&lt;0.75,1/0,AE647))</f>
        <v>-0.29906070735055679</v>
      </c>
      <c r="M647" s="42">
        <f>IF(AZ754&lt;0.75,1/0,IF(AZ$757&lt;0.75,1/0,AF647))</f>
        <v>-1.5220491948813475E-2</v>
      </c>
      <c r="N647" s="42">
        <f>IF(BA754&lt;0.75,1/0,IF(BA$757&lt;0.75,1/0,AG647))</f>
        <v>-0.2756424288901278</v>
      </c>
      <c r="O647" s="42">
        <f>IF(BB754&lt;0.75,1/0,IF(BB$757&lt;0.75,1/0,AH647))</f>
        <v>-0.24597221402681702</v>
      </c>
      <c r="P647" s="42">
        <f>IF(BC754&lt;0.75,1/0,IF(BC$757&lt;0.75,1/0,AI647))</f>
        <v>-0.1968644521445907</v>
      </c>
      <c r="Q647" s="42" t="e">
        <f>IF(BD754&lt;0.75,1/0,IF(BD$757&lt;0.75,1/0,AJ647))</f>
        <v>#DIV/0!</v>
      </c>
      <c r="R647" s="42">
        <f>IF(BE754&lt;0.75,1/0,IF(BE$757&lt;0.75,1/0,AK647))</f>
        <v>-0.17720239687228179</v>
      </c>
      <c r="S647" s="42" t="e">
        <f>IF(BF754&lt;0.75,1/0,IF(BF$757&lt;0.75,1/0,AL647))</f>
        <v>#DIV/0!</v>
      </c>
      <c r="U647" s="5" t="s">
        <v>41</v>
      </c>
      <c r="V647" s="6" t="s">
        <v>156</v>
      </c>
      <c r="W647" s="7" t="s">
        <v>141</v>
      </c>
      <c r="X647" s="1">
        <v>-0.15436423325549142</v>
      </c>
      <c r="Y647" s="1">
        <v>-0.36759526616127158</v>
      </c>
      <c r="Z647" s="1">
        <v>-0.34550442616939903</v>
      </c>
      <c r="AA647" s="1">
        <v>-8.5979110864813357E-2</v>
      </c>
      <c r="AB647" s="1">
        <v>-0.40335913717115357</v>
      </c>
      <c r="AC647" s="1">
        <v>-6.4338196221969013E-2</v>
      </c>
      <c r="AD647" s="1" t="e">
        <v>#N/A</v>
      </c>
      <c r="AE647" s="1">
        <v>-0.29906070735055679</v>
      </c>
      <c r="AF647" s="1">
        <v>-1.5220491948813475E-2</v>
      </c>
      <c r="AG647" s="1">
        <v>-0.2756424288901278</v>
      </c>
      <c r="AH647" s="1">
        <v>-0.24597221402681702</v>
      </c>
      <c r="AI647" s="1">
        <v>-0.1968644521445907</v>
      </c>
      <c r="AJ647" s="35"/>
      <c r="AK647" s="1">
        <v>-0.17720239687228179</v>
      </c>
      <c r="AL647" s="35"/>
      <c r="AO647" s="41" t="s">
        <v>50</v>
      </c>
      <c r="AP647" s="38" t="s">
        <v>160</v>
      </c>
      <c r="AQ647" s="39" t="s">
        <v>140</v>
      </c>
      <c r="AR647" s="42">
        <f t="shared" ref="AR647:AR659" si="919">BK647/360</f>
        <v>1</v>
      </c>
      <c r="AS647" s="42">
        <f t="shared" si="905"/>
        <v>0.98333333333333328</v>
      </c>
      <c r="AT647" s="42">
        <f t="shared" si="906"/>
        <v>0.95833333333333337</v>
      </c>
      <c r="AU647" s="42">
        <f t="shared" si="907"/>
        <v>0</v>
      </c>
      <c r="AV647" s="42">
        <f t="shared" si="908"/>
        <v>1</v>
      </c>
      <c r="AW647" s="42">
        <f t="shared" si="909"/>
        <v>0.98888888888888893</v>
      </c>
      <c r="AX647" s="42">
        <f t="shared" si="910"/>
        <v>0.96944444444444444</v>
      </c>
      <c r="AY647" s="42">
        <f t="shared" si="911"/>
        <v>1</v>
      </c>
      <c r="AZ647" s="42">
        <f t="shared" si="912"/>
        <v>1</v>
      </c>
      <c r="BA647" s="42">
        <f t="shared" si="913"/>
        <v>1</v>
      </c>
      <c r="BB647" s="42">
        <f t="shared" si="914"/>
        <v>1</v>
      </c>
      <c r="BC647" s="42">
        <f t="shared" si="915"/>
        <v>0.99722222222222223</v>
      </c>
      <c r="BD647" s="42">
        <f t="shared" si="916"/>
        <v>1</v>
      </c>
      <c r="BE647" s="42">
        <f t="shared" si="917"/>
        <v>1</v>
      </c>
      <c r="BF647" s="42">
        <f t="shared" si="918"/>
        <v>1</v>
      </c>
      <c r="BH647" s="41" t="s">
        <v>50</v>
      </c>
      <c r="BI647" s="38" t="s">
        <v>160</v>
      </c>
      <c r="BJ647" s="39" t="s">
        <v>140</v>
      </c>
      <c r="BK647" s="27">
        <v>360</v>
      </c>
      <c r="BL647" s="27">
        <v>354</v>
      </c>
      <c r="BM647" s="27">
        <v>345</v>
      </c>
      <c r="BN647" s="27">
        <v>0</v>
      </c>
      <c r="BO647" s="27">
        <v>360</v>
      </c>
      <c r="BP647" s="27">
        <v>356</v>
      </c>
      <c r="BQ647" s="27">
        <v>349</v>
      </c>
      <c r="BR647" s="27">
        <v>360</v>
      </c>
      <c r="BS647" s="27">
        <v>360</v>
      </c>
      <c r="BT647" s="27">
        <v>360</v>
      </c>
      <c r="BU647" s="27">
        <v>360</v>
      </c>
      <c r="BV647" s="27">
        <v>359</v>
      </c>
      <c r="BW647" s="27">
        <v>360</v>
      </c>
      <c r="BX647" s="27">
        <v>360</v>
      </c>
      <c r="BY647" s="27">
        <v>360</v>
      </c>
    </row>
    <row r="648" spans="2:77" x14ac:dyDescent="0.25">
      <c r="B648" s="41" t="s">
        <v>41</v>
      </c>
      <c r="C648" s="38" t="s">
        <v>157</v>
      </c>
      <c r="D648" s="39" t="s">
        <v>141</v>
      </c>
      <c r="E648" s="42">
        <f>IF(AR755&lt;0.75,1/0,IF(AR$757&lt;0.75,1/0,X648))</f>
        <v>0.30933291411203756</v>
      </c>
      <c r="F648" s="42" t="e">
        <f>IF(AS755&lt;0.75,1/0,IF(AS$757&lt;0.75,1/0,Y648))</f>
        <v>#DIV/0!</v>
      </c>
      <c r="G648" s="42">
        <f>IF(AT755&lt;0.75,1/0,IF(AT$757&lt;0.75,1/0,Z648))</f>
        <v>-0.32824951821602233</v>
      </c>
      <c r="H648" s="42">
        <f>IF(AU755&lt;0.75,1/0,IF(AU$757&lt;0.75,1/0,AA648))</f>
        <v>-9.5130602416983234E-2</v>
      </c>
      <c r="I648" s="42">
        <f>IF(AV755&lt;0.75,1/0,IF(AV$757&lt;0.75,1/0,AB648))</f>
        <v>-0.47196984397466246</v>
      </c>
      <c r="J648" s="42">
        <f>IF(AW755&lt;0.75,1/0,IF(AW$757&lt;0.75,1/0,AC648))</f>
        <v>0.35842310308319902</v>
      </c>
      <c r="K648" s="42" t="e">
        <f>IF(AX755&lt;0.75,1/0,IF(AX$757&lt;0.75,1/0,AD648))</f>
        <v>#DIV/0!</v>
      </c>
      <c r="L648" s="42">
        <f>IF(AY755&lt;0.75,1/0,IF(AY$757&lt;0.75,1/0,AE648))</f>
        <v>-0.1722866989926678</v>
      </c>
      <c r="M648" s="42">
        <f>IF(AZ755&lt;0.75,1/0,IF(AZ$757&lt;0.75,1/0,AF648))</f>
        <v>-9.2383902112957994E-2</v>
      </c>
      <c r="N648" s="42">
        <f>IF(BA755&lt;0.75,1/0,IF(BA$757&lt;0.75,1/0,AG648))</f>
        <v>-0.22763709104613894</v>
      </c>
      <c r="O648" s="42">
        <f>IF(BB755&lt;0.75,1/0,IF(BB$757&lt;0.75,1/0,AH648))</f>
        <v>-0.4382413233717668</v>
      </c>
      <c r="P648" s="42">
        <f>IF(BC755&lt;0.75,1/0,IF(BC$757&lt;0.75,1/0,AI648))</f>
        <v>-0.17736621170144495</v>
      </c>
      <c r="Q648" s="42" t="e">
        <f>IF(BD755&lt;0.75,1/0,IF(BD$757&lt;0.75,1/0,AJ648))</f>
        <v>#DIV/0!</v>
      </c>
      <c r="R648" s="42">
        <f>IF(BE755&lt;0.75,1/0,IF(BE$757&lt;0.75,1/0,AK648))</f>
        <v>-0.24752038195612425</v>
      </c>
      <c r="S648" s="42" t="e">
        <f>IF(BF755&lt;0.75,1/0,IF(BF$757&lt;0.75,1/0,AL648))</f>
        <v>#DIV/0!</v>
      </c>
      <c r="U648" s="5" t="s">
        <v>41</v>
      </c>
      <c r="V648" s="6" t="s">
        <v>157</v>
      </c>
      <c r="W648" s="7" t="s">
        <v>141</v>
      </c>
      <c r="X648" s="1">
        <v>0.30933291411203756</v>
      </c>
      <c r="Y648" s="1">
        <v>-0.5251398100663246</v>
      </c>
      <c r="Z648" s="1">
        <v>-0.32824951821602233</v>
      </c>
      <c r="AA648" s="1">
        <v>-9.5130602416983234E-2</v>
      </c>
      <c r="AB648" s="1">
        <v>-0.47196984397466246</v>
      </c>
      <c r="AC648" s="1">
        <v>0.35842310308319902</v>
      </c>
      <c r="AD648" s="1" t="e">
        <v>#N/A</v>
      </c>
      <c r="AE648" s="1">
        <v>-0.1722866989926678</v>
      </c>
      <c r="AF648" s="1">
        <v>-9.2383902112957994E-2</v>
      </c>
      <c r="AG648" s="1">
        <v>-0.22763709104613894</v>
      </c>
      <c r="AH648" s="1">
        <v>-0.4382413233717668</v>
      </c>
      <c r="AI648" s="1">
        <v>-0.17736621170144495</v>
      </c>
      <c r="AJ648" s="35"/>
      <c r="AK648" s="1">
        <v>-0.24752038195612425</v>
      </c>
      <c r="AL648" s="35"/>
      <c r="AO648" s="41" t="s">
        <v>50</v>
      </c>
      <c r="AP648" s="38" t="s">
        <v>161</v>
      </c>
      <c r="AQ648" s="39" t="s">
        <v>140</v>
      </c>
      <c r="AR648" s="42">
        <f t="shared" si="919"/>
        <v>1</v>
      </c>
      <c r="AS648" s="42">
        <f t="shared" si="905"/>
        <v>0.44166666666666665</v>
      </c>
      <c r="AT648" s="42">
        <f t="shared" si="906"/>
        <v>0.97777777777777775</v>
      </c>
      <c r="AU648" s="42">
        <f t="shared" si="907"/>
        <v>0</v>
      </c>
      <c r="AV648" s="42">
        <f t="shared" si="908"/>
        <v>0.97222222222222221</v>
      </c>
      <c r="AW648" s="42">
        <f t="shared" si="909"/>
        <v>1</v>
      </c>
      <c r="AX648" s="42">
        <f t="shared" si="910"/>
        <v>0.9916666666666667</v>
      </c>
      <c r="AY648" s="42">
        <f t="shared" si="911"/>
        <v>1</v>
      </c>
      <c r="AZ648" s="42">
        <f t="shared" si="912"/>
        <v>1</v>
      </c>
      <c r="BA648" s="42">
        <f t="shared" si="913"/>
        <v>1</v>
      </c>
      <c r="BB648" s="42">
        <f t="shared" si="914"/>
        <v>1</v>
      </c>
      <c r="BC648" s="42">
        <f t="shared" si="915"/>
        <v>1</v>
      </c>
      <c r="BD648" s="42">
        <f t="shared" si="916"/>
        <v>1</v>
      </c>
      <c r="BE648" s="42">
        <f t="shared" si="917"/>
        <v>1</v>
      </c>
      <c r="BF648" s="42">
        <f t="shared" si="918"/>
        <v>1</v>
      </c>
      <c r="BH648" s="41" t="s">
        <v>50</v>
      </c>
      <c r="BI648" s="38" t="s">
        <v>161</v>
      </c>
      <c r="BJ648" s="39" t="s">
        <v>140</v>
      </c>
      <c r="BK648" s="27">
        <v>360</v>
      </c>
      <c r="BL648" s="27">
        <v>159</v>
      </c>
      <c r="BM648" s="27">
        <v>352</v>
      </c>
      <c r="BN648" s="27">
        <v>0</v>
      </c>
      <c r="BO648" s="27">
        <v>350</v>
      </c>
      <c r="BP648" s="27">
        <v>360</v>
      </c>
      <c r="BQ648" s="27">
        <v>357</v>
      </c>
      <c r="BR648" s="27">
        <v>360</v>
      </c>
      <c r="BS648" s="27">
        <v>360</v>
      </c>
      <c r="BT648" s="27">
        <v>360</v>
      </c>
      <c r="BU648" s="27">
        <v>360</v>
      </c>
      <c r="BV648" s="27">
        <v>360</v>
      </c>
      <c r="BW648" s="27">
        <v>360</v>
      </c>
      <c r="BX648" s="27">
        <v>360</v>
      </c>
      <c r="BY648" s="27">
        <v>360</v>
      </c>
    </row>
    <row r="649" spans="2:77" x14ac:dyDescent="0.25">
      <c r="B649" s="41" t="s">
        <v>41</v>
      </c>
      <c r="C649" s="38" t="s">
        <v>158</v>
      </c>
      <c r="D649" s="39" t="s">
        <v>141</v>
      </c>
      <c r="E649" s="42">
        <f>IF(AR756&lt;0.75,1/0,IF(AR$757&lt;0.75,1/0,X649))</f>
        <v>0.26276954177897616</v>
      </c>
      <c r="F649" s="42" t="e">
        <f>IF(AS756&lt;0.75,1/0,IF(AS$757&lt;0.75,1/0,Y649))</f>
        <v>#DIV/0!</v>
      </c>
      <c r="G649" s="42">
        <f>IF(AT756&lt;0.75,1/0,IF(AT$757&lt;0.75,1/0,Z649))</f>
        <v>1.4225148570332635E-2</v>
      </c>
      <c r="H649" s="42">
        <f>IF(AU756&lt;0.75,1/0,IF(AU$757&lt;0.75,1/0,AA649))</f>
        <v>3.8007995588640773</v>
      </c>
      <c r="I649" s="42">
        <f>IF(AV756&lt;0.75,1/0,IF(AV$757&lt;0.75,1/0,AB649))</f>
        <v>-3.7462871212759707E-2</v>
      </c>
      <c r="J649" s="42" t="e">
        <f>IF(AW756&lt;0.75,1/0,IF(AW$757&lt;0.75,1/0,AC649))</f>
        <v>#DIV/0!</v>
      </c>
      <c r="K649" s="42" t="e">
        <f>IF(AX756&lt;0.75,1/0,IF(AX$757&lt;0.75,1/0,AD649))</f>
        <v>#DIV/0!</v>
      </c>
      <c r="L649" s="42">
        <f>IF(AY756&lt;0.75,1/0,IF(AY$757&lt;0.75,1/0,AE649))</f>
        <v>0.31209926341327909</v>
      </c>
      <c r="M649" s="42">
        <f>IF(AZ756&lt;0.75,1/0,IF(AZ$757&lt;0.75,1/0,AF649))</f>
        <v>0.18916066374487528</v>
      </c>
      <c r="N649" s="42">
        <f>IF(BA756&lt;0.75,1/0,IF(BA$757&lt;0.75,1/0,AG649))</f>
        <v>-0.10941182369753799</v>
      </c>
      <c r="O649" s="42">
        <f>IF(BB756&lt;0.75,1/0,IF(BB$757&lt;0.75,1/0,AH649))</f>
        <v>-0.29129589313619109</v>
      </c>
      <c r="P649" s="42">
        <f>IF(BC756&lt;0.75,1/0,IF(BC$757&lt;0.75,1/0,AI649))</f>
        <v>2.2527394045747773E-2</v>
      </c>
      <c r="Q649" s="42" t="e">
        <f>IF(BD756&lt;0.75,1/0,IF(BD$757&lt;0.75,1/0,AJ649))</f>
        <v>#DIV/0!</v>
      </c>
      <c r="R649" s="42">
        <f>IF(BE756&lt;0.75,1/0,IF(BE$757&lt;0.75,1/0,AK649))</f>
        <v>1.7781868855191174E-2</v>
      </c>
      <c r="S649" s="42" t="e">
        <f>IF(BF756&lt;0.75,1/0,IF(BF$757&lt;0.75,1/0,AL649))</f>
        <v>#DIV/0!</v>
      </c>
      <c r="U649" s="5" t="s">
        <v>41</v>
      </c>
      <c r="V649" s="6" t="s">
        <v>158</v>
      </c>
      <c r="W649" s="7" t="s">
        <v>141</v>
      </c>
      <c r="X649" s="1">
        <v>0.26276954177897616</v>
      </c>
      <c r="Y649" s="1">
        <v>-0.42444043256448927</v>
      </c>
      <c r="Z649" s="1">
        <v>1.4225148570332635E-2</v>
      </c>
      <c r="AA649" s="1">
        <v>3.8007995588640773</v>
      </c>
      <c r="AB649" s="1">
        <v>-3.7462871212759707E-2</v>
      </c>
      <c r="AC649" s="1" t="e">
        <v>#N/A</v>
      </c>
      <c r="AD649" s="1" t="e">
        <v>#N/A</v>
      </c>
      <c r="AE649" s="1">
        <v>0.31209926341327909</v>
      </c>
      <c r="AF649" s="1">
        <v>0.18916066374487528</v>
      </c>
      <c r="AG649" s="1">
        <v>-0.10941182369753799</v>
      </c>
      <c r="AH649" s="1">
        <v>-0.29129589313619109</v>
      </c>
      <c r="AI649" s="1">
        <v>2.2527394045747773E-2</v>
      </c>
      <c r="AJ649" s="35"/>
      <c r="AK649" s="1">
        <v>1.7781868855191174E-2</v>
      </c>
      <c r="AL649" s="35"/>
      <c r="AO649" s="41" t="s">
        <v>50</v>
      </c>
      <c r="AP649" s="38" t="s">
        <v>162</v>
      </c>
      <c r="AQ649" s="39" t="s">
        <v>140</v>
      </c>
      <c r="AR649" s="42">
        <f t="shared" si="919"/>
        <v>1</v>
      </c>
      <c r="AS649" s="42">
        <f t="shared" si="905"/>
        <v>0</v>
      </c>
      <c r="AT649" s="42">
        <f t="shared" si="906"/>
        <v>0.98888888888888893</v>
      </c>
      <c r="AU649" s="42">
        <f t="shared" si="907"/>
        <v>0</v>
      </c>
      <c r="AV649" s="42">
        <f t="shared" si="908"/>
        <v>0.97222222222222221</v>
      </c>
      <c r="AW649" s="42">
        <f t="shared" si="909"/>
        <v>0.98055555555555551</v>
      </c>
      <c r="AX649" s="42">
        <f t="shared" si="910"/>
        <v>0.98055555555555551</v>
      </c>
      <c r="AY649" s="42">
        <f t="shared" si="911"/>
        <v>1</v>
      </c>
      <c r="AZ649" s="42">
        <f t="shared" si="912"/>
        <v>1</v>
      </c>
      <c r="BA649" s="42">
        <f t="shared" si="913"/>
        <v>1</v>
      </c>
      <c r="BB649" s="42">
        <f t="shared" si="914"/>
        <v>1</v>
      </c>
      <c r="BC649" s="42">
        <f t="shared" si="915"/>
        <v>1</v>
      </c>
      <c r="BD649" s="42">
        <f t="shared" si="916"/>
        <v>0.98611111111111116</v>
      </c>
      <c r="BE649" s="42">
        <f t="shared" si="917"/>
        <v>1</v>
      </c>
      <c r="BF649" s="42">
        <f t="shared" si="918"/>
        <v>1</v>
      </c>
      <c r="BH649" s="41" t="s">
        <v>50</v>
      </c>
      <c r="BI649" s="38" t="s">
        <v>162</v>
      </c>
      <c r="BJ649" s="39" t="s">
        <v>140</v>
      </c>
      <c r="BK649" s="27">
        <v>360</v>
      </c>
      <c r="BL649" s="27">
        <v>0</v>
      </c>
      <c r="BM649" s="27">
        <v>356</v>
      </c>
      <c r="BN649" s="27">
        <v>0</v>
      </c>
      <c r="BO649" s="27">
        <v>350</v>
      </c>
      <c r="BP649" s="27">
        <v>353</v>
      </c>
      <c r="BQ649" s="27">
        <v>353</v>
      </c>
      <c r="BR649" s="27">
        <v>360</v>
      </c>
      <c r="BS649" s="27">
        <v>360</v>
      </c>
      <c r="BT649" s="27">
        <v>360</v>
      </c>
      <c r="BU649" s="27">
        <v>360</v>
      </c>
      <c r="BV649" s="27">
        <v>360</v>
      </c>
      <c r="BW649" s="27">
        <v>355</v>
      </c>
      <c r="BX649" s="27">
        <v>360</v>
      </c>
      <c r="BY649" s="27">
        <v>360</v>
      </c>
    </row>
    <row r="650" spans="2:77" x14ac:dyDescent="0.25">
      <c r="B650" s="41" t="s">
        <v>42</v>
      </c>
      <c r="C650" s="38" t="s">
        <v>153</v>
      </c>
      <c r="D650" s="39" t="s">
        <v>141</v>
      </c>
      <c r="E650" s="42">
        <f>IF(AR758&lt;0.75,1/0,IF(AR$764&lt;0.75,1/0,X650))</f>
        <v>-0.4306018730622122</v>
      </c>
      <c r="F650" s="42">
        <f>IF(AS758&lt;0.75,1/0,IF(AS$764&lt;0.75,1/0,Y650))</f>
        <v>-0.35816261902266433</v>
      </c>
      <c r="G650" s="42">
        <f>IF(AT758&lt;0.75,1/0,IF(AT$764&lt;0.75,1/0,Z650))</f>
        <v>-0.49407310552458938</v>
      </c>
      <c r="H650" s="42">
        <f>IF(AU758&lt;0.75,1/0,IF(AU$764&lt;0.75,1/0,AA650))</f>
        <v>-0.28117329964056781</v>
      </c>
      <c r="I650" s="42">
        <f>IF(AV758&lt;0.75,1/0,IF(AV$764&lt;0.75,1/0,AB650))</f>
        <v>-0.2618900390681379</v>
      </c>
      <c r="J650" s="42">
        <f>IF(AW758&lt;0.75,1/0,IF(AW$764&lt;0.75,1/0,AC650))</f>
        <v>-0.13887802886160883</v>
      </c>
      <c r="K650" s="42" t="e">
        <f>IF(AX758&lt;0.75,1/0,IF(AX$764&lt;0.75,1/0,AD650))</f>
        <v>#DIV/0!</v>
      </c>
      <c r="L650" s="42">
        <f>IF(AY758&lt;0.75,1/0,IF(AY$764&lt;0.75,1/0,AE650))</f>
        <v>-0.46995762205258074</v>
      </c>
      <c r="M650" s="42">
        <f>IF(AZ758&lt;0.75,1/0,IF(AZ$764&lt;0.75,1/0,AF650))</f>
        <v>0.56076812628045425</v>
      </c>
      <c r="N650" s="42" t="e">
        <f>IF(BA758&lt;0.75,1/0,IF(BA$764&lt;0.75,1/0,AG650))</f>
        <v>#DIV/0!</v>
      </c>
      <c r="O650" s="42" t="e">
        <f>IF(BB758&lt;0.75,1/0,IF(BB$764&lt;0.75,1/0,AH650))</f>
        <v>#DIV/0!</v>
      </c>
      <c r="P650" s="42" t="e">
        <f>IF(BC758&lt;0.75,1/0,IF(BC$764&lt;0.75,1/0,AI650))</f>
        <v>#DIV/0!</v>
      </c>
      <c r="Q650" s="42" t="e">
        <f>IF(BD758&lt;0.75,1/0,IF(BD$764&lt;0.75,1/0,AJ650))</f>
        <v>#DIV/0!</v>
      </c>
      <c r="R650" s="42">
        <f>IF(BE758&lt;0.75,1/0,IF(BE$764&lt;0.75,1/0,AK650))</f>
        <v>-0.3640816900067072</v>
      </c>
      <c r="S650" s="42" t="e">
        <f>IF(BF758&lt;0.75,1/0,IF(BF$764&lt;0.75,1/0,AL650))</f>
        <v>#DIV/0!</v>
      </c>
      <c r="U650" s="5" t="s">
        <v>42</v>
      </c>
      <c r="V650" s="6" t="s">
        <v>153</v>
      </c>
      <c r="W650" s="7" t="s">
        <v>141</v>
      </c>
      <c r="X650" s="1">
        <v>-0.4306018730622122</v>
      </c>
      <c r="Y650" s="1">
        <v>-0.35816261902266433</v>
      </c>
      <c r="Z650" s="1">
        <v>-0.49407310552458938</v>
      </c>
      <c r="AA650" s="1">
        <v>-0.28117329964056781</v>
      </c>
      <c r="AB650" s="1">
        <v>-0.2618900390681379</v>
      </c>
      <c r="AC650" s="1">
        <v>-0.13887802886160883</v>
      </c>
      <c r="AD650" s="1" t="e">
        <v>#N/A</v>
      </c>
      <c r="AE650" s="1">
        <v>-0.46995762205258074</v>
      </c>
      <c r="AF650" s="1">
        <v>0.56076812628045425</v>
      </c>
      <c r="AG650" s="1" t="e">
        <v>#N/A</v>
      </c>
      <c r="AH650" s="1" t="e">
        <v>#N/A</v>
      </c>
      <c r="AI650" s="1" t="e">
        <v>#N/A</v>
      </c>
      <c r="AJ650" s="35"/>
      <c r="AK650" s="1">
        <v>-0.3640816900067072</v>
      </c>
      <c r="AL650" s="35"/>
      <c r="AO650" s="41" t="s">
        <v>50</v>
      </c>
      <c r="AP650" s="38" t="s">
        <v>163</v>
      </c>
      <c r="AQ650" s="39" t="s">
        <v>140</v>
      </c>
      <c r="AR650" s="42">
        <f t="shared" si="919"/>
        <v>1</v>
      </c>
      <c r="AS650" s="42">
        <f t="shared" si="905"/>
        <v>0</v>
      </c>
      <c r="AT650" s="42">
        <f t="shared" si="906"/>
        <v>0.95833333333333337</v>
      </c>
      <c r="AU650" s="42">
        <f t="shared" si="907"/>
        <v>0</v>
      </c>
      <c r="AV650" s="42">
        <f t="shared" si="908"/>
        <v>0.97222222222222221</v>
      </c>
      <c r="AW650" s="42">
        <f t="shared" si="909"/>
        <v>0.96388888888888891</v>
      </c>
      <c r="AX650" s="42">
        <f t="shared" si="910"/>
        <v>0.98888888888888893</v>
      </c>
      <c r="AY650" s="42">
        <f t="shared" si="911"/>
        <v>1</v>
      </c>
      <c r="AZ650" s="42">
        <f t="shared" si="912"/>
        <v>1</v>
      </c>
      <c r="BA650" s="42">
        <f t="shared" si="913"/>
        <v>1</v>
      </c>
      <c r="BB650" s="42">
        <f t="shared" si="914"/>
        <v>0.96388888888888891</v>
      </c>
      <c r="BC650" s="42">
        <f t="shared" si="915"/>
        <v>1</v>
      </c>
      <c r="BD650" s="42">
        <f t="shared" si="916"/>
        <v>0.98611111111111116</v>
      </c>
      <c r="BE650" s="42">
        <f t="shared" si="917"/>
        <v>1</v>
      </c>
      <c r="BF650" s="42">
        <f t="shared" si="918"/>
        <v>1</v>
      </c>
      <c r="BH650" s="41" t="s">
        <v>50</v>
      </c>
      <c r="BI650" s="38" t="s">
        <v>163</v>
      </c>
      <c r="BJ650" s="39" t="s">
        <v>140</v>
      </c>
      <c r="BK650" s="27">
        <v>360</v>
      </c>
      <c r="BL650" s="27">
        <v>0</v>
      </c>
      <c r="BM650" s="27">
        <v>345</v>
      </c>
      <c r="BN650" s="27">
        <v>0</v>
      </c>
      <c r="BO650" s="27">
        <v>350</v>
      </c>
      <c r="BP650" s="27">
        <v>347</v>
      </c>
      <c r="BQ650" s="27">
        <v>356</v>
      </c>
      <c r="BR650" s="27">
        <v>360</v>
      </c>
      <c r="BS650" s="27">
        <v>360</v>
      </c>
      <c r="BT650" s="27">
        <v>360</v>
      </c>
      <c r="BU650" s="27">
        <v>347</v>
      </c>
      <c r="BV650" s="27">
        <v>360</v>
      </c>
      <c r="BW650" s="27">
        <v>355</v>
      </c>
      <c r="BX650" s="27">
        <v>360</v>
      </c>
      <c r="BY650" s="27">
        <v>360</v>
      </c>
    </row>
    <row r="651" spans="2:77" x14ac:dyDescent="0.25">
      <c r="B651" s="41" t="s">
        <v>42</v>
      </c>
      <c r="C651" s="38" t="s">
        <v>154</v>
      </c>
      <c r="D651" s="39" t="s">
        <v>141</v>
      </c>
      <c r="E651" s="42">
        <f>IF(AR759&lt;0.75,1/0,IF(AR$764&lt;0.75,1/0,X651))</f>
        <v>-0.35957722174288165</v>
      </c>
      <c r="F651" s="42">
        <f>IF(AS759&lt;0.75,1/0,IF(AS$764&lt;0.75,1/0,Y651))</f>
        <v>0.18374969654247142</v>
      </c>
      <c r="G651" s="42">
        <f>IF(AT759&lt;0.75,1/0,IF(AT$764&lt;0.75,1/0,Z651))</f>
        <v>-0.58009570001427446</v>
      </c>
      <c r="H651" s="42">
        <f>IF(AU759&lt;0.75,1/0,IF(AU$764&lt;0.75,1/0,AA651))</f>
        <v>-0.6114009554466604</v>
      </c>
      <c r="I651" s="42">
        <f>IF(AV759&lt;0.75,1/0,IF(AV$764&lt;0.75,1/0,AB651))</f>
        <v>-0.1404631632665625</v>
      </c>
      <c r="J651" s="42">
        <f>IF(AW759&lt;0.75,1/0,IF(AW$764&lt;0.75,1/0,AC651))</f>
        <v>0.21045127789533646</v>
      </c>
      <c r="K651" s="42" t="e">
        <f>IF(AX759&lt;0.75,1/0,IF(AX$764&lt;0.75,1/0,AD651))</f>
        <v>#DIV/0!</v>
      </c>
      <c r="L651" s="42">
        <f>IF(AY759&lt;0.75,1/0,IF(AY$764&lt;0.75,1/0,AE651))</f>
        <v>-0.15820506794722233</v>
      </c>
      <c r="M651" s="42">
        <f>IF(AZ759&lt;0.75,1/0,IF(AZ$764&lt;0.75,1/0,AF651))</f>
        <v>8.2257813714820216E-2</v>
      </c>
      <c r="N651" s="42" t="e">
        <f>IF(BA759&lt;0.75,1/0,IF(BA$764&lt;0.75,1/0,AG651))</f>
        <v>#DIV/0!</v>
      </c>
      <c r="O651" s="42">
        <f>IF(BB759&lt;0.75,1/0,IF(BB$764&lt;0.75,1/0,AH651))</f>
        <v>-0.34105317197048357</v>
      </c>
      <c r="P651" s="42" t="e">
        <f>IF(BC759&lt;0.75,1/0,IF(BC$764&lt;0.75,1/0,AI651))</f>
        <v>#DIV/0!</v>
      </c>
      <c r="Q651" s="42" t="e">
        <f>IF(BD759&lt;0.75,1/0,IF(BD$764&lt;0.75,1/0,AJ651))</f>
        <v>#DIV/0!</v>
      </c>
      <c r="R651" s="42">
        <f>IF(BE759&lt;0.75,1/0,IF(BE$764&lt;0.75,1/0,AK651))</f>
        <v>-0.36592306218347148</v>
      </c>
      <c r="S651" s="42" t="e">
        <f>IF(BF759&lt;0.75,1/0,IF(BF$764&lt;0.75,1/0,AL651))</f>
        <v>#DIV/0!</v>
      </c>
      <c r="U651" s="5" t="s">
        <v>42</v>
      </c>
      <c r="V651" s="6" t="s">
        <v>154</v>
      </c>
      <c r="W651" s="7" t="s">
        <v>141</v>
      </c>
      <c r="X651" s="1">
        <v>-0.35957722174288165</v>
      </c>
      <c r="Y651" s="1">
        <v>0.18374969654247142</v>
      </c>
      <c r="Z651" s="1">
        <v>-0.58009570001427446</v>
      </c>
      <c r="AA651" s="1">
        <v>-0.6114009554466604</v>
      </c>
      <c r="AB651" s="1">
        <v>-0.1404631632665625</v>
      </c>
      <c r="AC651" s="1">
        <v>0.21045127789533646</v>
      </c>
      <c r="AD651" s="1" t="e">
        <v>#N/A</v>
      </c>
      <c r="AE651" s="1">
        <v>-0.15820506794722233</v>
      </c>
      <c r="AF651" s="1">
        <v>8.2257813714820216E-2</v>
      </c>
      <c r="AG651" s="1" t="e">
        <v>#N/A</v>
      </c>
      <c r="AH651" s="1">
        <v>-0.34105317197048357</v>
      </c>
      <c r="AI651" s="1" t="e">
        <v>#N/A</v>
      </c>
      <c r="AJ651" s="35"/>
      <c r="AK651" s="1">
        <v>-0.36592306218347148</v>
      </c>
      <c r="AL651" s="35"/>
      <c r="AO651" s="41" t="s">
        <v>50</v>
      </c>
      <c r="AP651" s="38" t="s">
        <v>77</v>
      </c>
      <c r="AQ651" s="39" t="s">
        <v>140</v>
      </c>
      <c r="AR651" s="42">
        <f t="shared" si="919"/>
        <v>1</v>
      </c>
      <c r="AS651" s="42">
        <f t="shared" si="905"/>
        <v>0</v>
      </c>
      <c r="AT651" s="42">
        <f t="shared" si="906"/>
        <v>0.95833333333333337</v>
      </c>
      <c r="AU651" s="42">
        <f t="shared" si="907"/>
        <v>0</v>
      </c>
      <c r="AV651" s="42">
        <f t="shared" si="908"/>
        <v>0.98333333333333328</v>
      </c>
      <c r="AW651" s="42">
        <f t="shared" si="909"/>
        <v>0.97222222222222221</v>
      </c>
      <c r="AX651" s="42">
        <f t="shared" si="910"/>
        <v>0.98611111111111116</v>
      </c>
      <c r="AY651" s="42">
        <f t="shared" si="911"/>
        <v>1</v>
      </c>
      <c r="AZ651" s="42">
        <f t="shared" si="912"/>
        <v>0.99722222222222223</v>
      </c>
      <c r="BA651" s="42">
        <f t="shared" si="913"/>
        <v>1</v>
      </c>
      <c r="BB651" s="42">
        <f t="shared" si="914"/>
        <v>1</v>
      </c>
      <c r="BC651" s="42">
        <f t="shared" si="915"/>
        <v>1</v>
      </c>
      <c r="BD651" s="42">
        <f t="shared" si="916"/>
        <v>0</v>
      </c>
      <c r="BE651" s="42">
        <f t="shared" si="917"/>
        <v>1</v>
      </c>
      <c r="BF651" s="42">
        <f t="shared" si="918"/>
        <v>1</v>
      </c>
      <c r="BH651" s="41" t="s">
        <v>50</v>
      </c>
      <c r="BI651" s="38" t="s">
        <v>77</v>
      </c>
      <c r="BJ651" s="39" t="s">
        <v>140</v>
      </c>
      <c r="BK651" s="27">
        <v>360</v>
      </c>
      <c r="BL651" s="27">
        <v>0</v>
      </c>
      <c r="BM651" s="27">
        <v>345</v>
      </c>
      <c r="BN651" s="27">
        <v>0</v>
      </c>
      <c r="BO651" s="27">
        <v>354</v>
      </c>
      <c r="BP651" s="27">
        <v>350</v>
      </c>
      <c r="BQ651" s="27">
        <v>355</v>
      </c>
      <c r="BR651" s="27">
        <v>360</v>
      </c>
      <c r="BS651" s="27">
        <v>359</v>
      </c>
      <c r="BT651" s="27">
        <v>360</v>
      </c>
      <c r="BU651" s="27">
        <v>360</v>
      </c>
      <c r="BV651" s="27">
        <v>360</v>
      </c>
      <c r="BW651" s="27">
        <v>0</v>
      </c>
      <c r="BX651" s="27">
        <v>360</v>
      </c>
      <c r="BY651" s="27">
        <v>360</v>
      </c>
    </row>
    <row r="652" spans="2:77" x14ac:dyDescent="0.25">
      <c r="B652" s="41" t="s">
        <v>42</v>
      </c>
      <c r="C652" s="38" t="s">
        <v>155</v>
      </c>
      <c r="D652" s="39" t="s">
        <v>141</v>
      </c>
      <c r="E652" s="42">
        <f>IF(AR760&lt;0.75,1/0,IF(AR$764&lt;0.75,1/0,X652))</f>
        <v>-0.50534987041836388</v>
      </c>
      <c r="F652" s="42">
        <f>IF(AS760&lt;0.75,1/0,IF(AS$764&lt;0.75,1/0,Y652))</f>
        <v>-0.54792029963553457</v>
      </c>
      <c r="G652" s="42">
        <f>IF(AT760&lt;0.75,1/0,IF(AT$764&lt;0.75,1/0,Z652))</f>
        <v>-0.53716515421838396</v>
      </c>
      <c r="H652" s="42">
        <f>IF(AU760&lt;0.75,1/0,IF(AU$764&lt;0.75,1/0,AA652))</f>
        <v>3.691098249805731</v>
      </c>
      <c r="I652" s="42">
        <f>IF(AV760&lt;0.75,1/0,IF(AV$764&lt;0.75,1/0,AB652))</f>
        <v>5.9122040910135398E-2</v>
      </c>
      <c r="J652" s="42">
        <f>IF(AW760&lt;0.75,1/0,IF(AW$764&lt;0.75,1/0,AC652))</f>
        <v>4.848854576435202E-2</v>
      </c>
      <c r="K652" s="42" t="e">
        <f>IF(AX760&lt;0.75,1/0,IF(AX$764&lt;0.75,1/0,AD652))</f>
        <v>#DIV/0!</v>
      </c>
      <c r="L652" s="42">
        <f>IF(AY760&lt;0.75,1/0,IF(AY$764&lt;0.75,1/0,AE652))</f>
        <v>-0.17900067668892594</v>
      </c>
      <c r="M652" s="42">
        <f>IF(AZ760&lt;0.75,1/0,IF(AZ$764&lt;0.75,1/0,AF652))</f>
        <v>0.56269835910594956</v>
      </c>
      <c r="N652" s="42" t="e">
        <f>IF(BA760&lt;0.75,1/0,IF(BA$764&lt;0.75,1/0,AG652))</f>
        <v>#DIV/0!</v>
      </c>
      <c r="O652" s="42">
        <f>IF(BB760&lt;0.75,1/0,IF(BB$764&lt;0.75,1/0,AH652))</f>
        <v>-0.21362245033263594</v>
      </c>
      <c r="P652" s="42" t="e">
        <f>IF(BC760&lt;0.75,1/0,IF(BC$764&lt;0.75,1/0,AI652))</f>
        <v>#DIV/0!</v>
      </c>
      <c r="Q652" s="42" t="e">
        <f>IF(BD760&lt;0.75,1/0,IF(BD$764&lt;0.75,1/0,AJ652))</f>
        <v>#DIV/0!</v>
      </c>
      <c r="R652" s="42">
        <f>IF(BE760&lt;0.75,1/0,IF(BE$764&lt;0.75,1/0,AK652))</f>
        <v>-0.23463864400479595</v>
      </c>
      <c r="S652" s="42" t="e">
        <f>IF(BF760&lt;0.75,1/0,IF(BF$764&lt;0.75,1/0,AL652))</f>
        <v>#DIV/0!</v>
      </c>
      <c r="U652" s="5" t="s">
        <v>42</v>
      </c>
      <c r="V652" s="6" t="s">
        <v>155</v>
      </c>
      <c r="W652" s="7" t="s">
        <v>141</v>
      </c>
      <c r="X652" s="1">
        <v>-0.50534987041836388</v>
      </c>
      <c r="Y652" s="1">
        <v>-0.54792029963553457</v>
      </c>
      <c r="Z652" s="1">
        <v>-0.53716515421838396</v>
      </c>
      <c r="AA652" s="1">
        <v>3.691098249805731</v>
      </c>
      <c r="AB652" s="1">
        <v>5.9122040910135398E-2</v>
      </c>
      <c r="AC652" s="1">
        <v>4.848854576435202E-2</v>
      </c>
      <c r="AD652" s="1" t="e">
        <v>#N/A</v>
      </c>
      <c r="AE652" s="1">
        <v>-0.17900067668892594</v>
      </c>
      <c r="AF652" s="1">
        <v>0.56269835910594956</v>
      </c>
      <c r="AG652" s="1" t="e">
        <v>#N/A</v>
      </c>
      <c r="AH652" s="1">
        <v>-0.21362245033263594</v>
      </c>
      <c r="AI652" s="1" t="e">
        <v>#N/A</v>
      </c>
      <c r="AJ652" s="35"/>
      <c r="AK652" s="1">
        <v>-0.23463864400479595</v>
      </c>
      <c r="AL652" s="35"/>
      <c r="AO652" s="41" t="s">
        <v>50</v>
      </c>
      <c r="AP652" s="38" t="s">
        <v>164</v>
      </c>
      <c r="AQ652" s="39" t="s">
        <v>140</v>
      </c>
      <c r="AR652" s="42">
        <f t="shared" si="919"/>
        <v>1</v>
      </c>
      <c r="AS652" s="42">
        <f t="shared" si="905"/>
        <v>0</v>
      </c>
      <c r="AT652" s="42">
        <f t="shared" si="906"/>
        <v>0.95833333333333337</v>
      </c>
      <c r="AU652" s="42">
        <f t="shared" si="907"/>
        <v>0</v>
      </c>
      <c r="AV652" s="42">
        <f t="shared" si="908"/>
        <v>0.96666666666666667</v>
      </c>
      <c r="AW652" s="42">
        <f t="shared" si="909"/>
        <v>0.93055555555555558</v>
      </c>
      <c r="AX652" s="42">
        <f t="shared" si="910"/>
        <v>0</v>
      </c>
      <c r="AY652" s="42">
        <f t="shared" si="911"/>
        <v>0.97222222222222221</v>
      </c>
      <c r="AZ652" s="42">
        <f t="shared" si="912"/>
        <v>0.99444444444444446</v>
      </c>
      <c r="BA652" s="42">
        <f t="shared" si="913"/>
        <v>1</v>
      </c>
      <c r="BB652" s="42">
        <f t="shared" si="914"/>
        <v>1</v>
      </c>
      <c r="BC652" s="42">
        <f t="shared" si="915"/>
        <v>0</v>
      </c>
      <c r="BD652" s="42">
        <f t="shared" si="916"/>
        <v>0</v>
      </c>
      <c r="BE652" s="42">
        <f t="shared" si="917"/>
        <v>1</v>
      </c>
      <c r="BF652" s="42">
        <f t="shared" si="918"/>
        <v>1</v>
      </c>
      <c r="BH652" s="41" t="s">
        <v>50</v>
      </c>
      <c r="BI652" s="38" t="s">
        <v>164</v>
      </c>
      <c r="BJ652" s="39" t="s">
        <v>140</v>
      </c>
      <c r="BK652" s="27">
        <v>360</v>
      </c>
      <c r="BL652" s="27">
        <v>0</v>
      </c>
      <c r="BM652" s="27">
        <v>345</v>
      </c>
      <c r="BN652" s="27">
        <v>0</v>
      </c>
      <c r="BO652" s="27">
        <v>348</v>
      </c>
      <c r="BP652" s="27">
        <v>335</v>
      </c>
      <c r="BQ652" s="27">
        <v>0</v>
      </c>
      <c r="BR652" s="27">
        <v>350</v>
      </c>
      <c r="BS652" s="27">
        <v>358</v>
      </c>
      <c r="BT652" s="27">
        <v>360</v>
      </c>
      <c r="BU652" s="27">
        <v>360</v>
      </c>
      <c r="BV652" s="27">
        <v>0</v>
      </c>
      <c r="BW652" s="27">
        <v>0</v>
      </c>
      <c r="BX652" s="27">
        <v>360</v>
      </c>
      <c r="BY652" s="27">
        <v>360</v>
      </c>
    </row>
    <row r="653" spans="2:77" x14ac:dyDescent="0.25">
      <c r="B653" s="41" t="s">
        <v>42</v>
      </c>
      <c r="C653" s="38" t="s">
        <v>156</v>
      </c>
      <c r="D653" s="39" t="s">
        <v>141</v>
      </c>
      <c r="E653" s="42">
        <f>IF(AR761&lt;0.75,1/0,IF(AR$764&lt;0.75,1/0,X653))</f>
        <v>-0.42356976443178851</v>
      </c>
      <c r="F653" s="42">
        <f>IF(AS761&lt;0.75,1/0,IF(AS$764&lt;0.75,1/0,Y653))</f>
        <v>-0.57214718706181811</v>
      </c>
      <c r="G653" s="42">
        <f>IF(AT761&lt;0.75,1/0,IF(AT$764&lt;0.75,1/0,Z653))</f>
        <v>-0.63422575382707336</v>
      </c>
      <c r="H653" s="42">
        <f>IF(AU761&lt;0.75,1/0,IF(AU$764&lt;0.75,1/0,AA653))</f>
        <v>-0.41124575860397483</v>
      </c>
      <c r="I653" s="42">
        <f>IF(AV761&lt;0.75,1/0,IF(AV$764&lt;0.75,1/0,AB653))</f>
        <v>-0.17908661040282492</v>
      </c>
      <c r="J653" s="42">
        <f>IF(AW761&lt;0.75,1/0,IF(AW$764&lt;0.75,1/0,AC653))</f>
        <v>-6.8519928200213465E-2</v>
      </c>
      <c r="K653" s="42" t="e">
        <f>IF(AX761&lt;0.75,1/0,IF(AX$764&lt;0.75,1/0,AD653))</f>
        <v>#DIV/0!</v>
      </c>
      <c r="L653" s="42">
        <f>IF(AY761&lt;0.75,1/0,IF(AY$764&lt;0.75,1/0,AE653))</f>
        <v>-0.16745955985153471</v>
      </c>
      <c r="M653" s="42">
        <f>IF(AZ761&lt;0.75,1/0,IF(AZ$764&lt;0.75,1/0,AF653))</f>
        <v>0.16344468426769376</v>
      </c>
      <c r="N653" s="42" t="e">
        <f>IF(BA761&lt;0.75,1/0,IF(BA$764&lt;0.75,1/0,AG653))</f>
        <v>#DIV/0!</v>
      </c>
      <c r="O653" s="42">
        <f>IF(BB761&lt;0.75,1/0,IF(BB$764&lt;0.75,1/0,AH653))</f>
        <v>-0.40053644298357494</v>
      </c>
      <c r="P653" s="42" t="e">
        <f>IF(BC761&lt;0.75,1/0,IF(BC$764&lt;0.75,1/0,AI653))</f>
        <v>#DIV/0!</v>
      </c>
      <c r="Q653" s="42" t="e">
        <f>IF(BD761&lt;0.75,1/0,IF(BD$764&lt;0.75,1/0,AJ653))</f>
        <v>#DIV/0!</v>
      </c>
      <c r="R653" s="42">
        <f>IF(BE761&lt;0.75,1/0,IF(BE$764&lt;0.75,1/0,AK653))</f>
        <v>-0.37664712224537233</v>
      </c>
      <c r="S653" s="42" t="e">
        <f>IF(BF761&lt;0.75,1/0,IF(BF$764&lt;0.75,1/0,AL653))</f>
        <v>#DIV/0!</v>
      </c>
      <c r="U653" s="5" t="s">
        <v>42</v>
      </c>
      <c r="V653" s="6" t="s">
        <v>156</v>
      </c>
      <c r="W653" s="7" t="s">
        <v>141</v>
      </c>
      <c r="X653" s="1">
        <v>-0.42356976443178851</v>
      </c>
      <c r="Y653" s="1">
        <v>-0.57214718706181811</v>
      </c>
      <c r="Z653" s="1">
        <v>-0.63422575382707336</v>
      </c>
      <c r="AA653" s="1">
        <v>-0.41124575860397483</v>
      </c>
      <c r="AB653" s="1">
        <v>-0.17908661040282492</v>
      </c>
      <c r="AC653" s="1">
        <v>-6.8519928200213465E-2</v>
      </c>
      <c r="AD653" s="1" t="e">
        <v>#N/A</v>
      </c>
      <c r="AE653" s="1">
        <v>-0.16745955985153471</v>
      </c>
      <c r="AF653" s="1">
        <v>0.16344468426769376</v>
      </c>
      <c r="AG653" s="1" t="e">
        <v>#N/A</v>
      </c>
      <c r="AH653" s="1">
        <v>-0.40053644298357494</v>
      </c>
      <c r="AI653" s="1" t="e">
        <v>#N/A</v>
      </c>
      <c r="AJ653" s="35"/>
      <c r="AK653" s="1">
        <v>-0.37664712224537233</v>
      </c>
      <c r="AL653" s="35"/>
      <c r="AO653" s="41" t="s">
        <v>51</v>
      </c>
      <c r="AP653" s="38" t="s">
        <v>159</v>
      </c>
      <c r="AQ653" s="39" t="s">
        <v>140</v>
      </c>
      <c r="AR653" s="42">
        <f t="shared" si="919"/>
        <v>1</v>
      </c>
      <c r="AS653" s="42">
        <f t="shared" si="905"/>
        <v>0.98055555555555551</v>
      </c>
      <c r="AT653" s="42">
        <f t="shared" si="906"/>
        <v>0.95833333333333337</v>
      </c>
      <c r="AU653" s="42">
        <f t="shared" si="907"/>
        <v>0.99444444444444446</v>
      </c>
      <c r="AV653" s="42">
        <f t="shared" si="908"/>
        <v>1</v>
      </c>
      <c r="AW653" s="42">
        <f t="shared" si="909"/>
        <v>0.9916666666666667</v>
      </c>
      <c r="AX653" s="42">
        <f t="shared" si="910"/>
        <v>0.44166666666666665</v>
      </c>
      <c r="AY653" s="42">
        <f t="shared" si="911"/>
        <v>1</v>
      </c>
      <c r="AZ653" s="42">
        <f t="shared" si="912"/>
        <v>1</v>
      </c>
      <c r="BA653" s="42">
        <f t="shared" si="913"/>
        <v>0.98888888888888893</v>
      </c>
      <c r="BB653" s="42">
        <f t="shared" si="914"/>
        <v>0</v>
      </c>
      <c r="BC653" s="42">
        <f t="shared" si="915"/>
        <v>1</v>
      </c>
      <c r="BD653" s="42">
        <f t="shared" si="916"/>
        <v>1</v>
      </c>
      <c r="BE653" s="42">
        <f t="shared" si="917"/>
        <v>1</v>
      </c>
      <c r="BF653" s="42">
        <f t="shared" si="918"/>
        <v>1</v>
      </c>
      <c r="BH653" s="41" t="s">
        <v>51</v>
      </c>
      <c r="BI653" s="38" t="s">
        <v>159</v>
      </c>
      <c r="BJ653" s="39" t="s">
        <v>140</v>
      </c>
      <c r="BK653" s="27">
        <v>360</v>
      </c>
      <c r="BL653" s="27">
        <v>353</v>
      </c>
      <c r="BM653" s="27">
        <v>345</v>
      </c>
      <c r="BN653" s="27">
        <v>358</v>
      </c>
      <c r="BO653" s="27">
        <v>360</v>
      </c>
      <c r="BP653" s="27">
        <v>357</v>
      </c>
      <c r="BQ653" s="27">
        <v>159</v>
      </c>
      <c r="BR653" s="27">
        <v>360</v>
      </c>
      <c r="BS653" s="27">
        <v>360</v>
      </c>
      <c r="BT653" s="27">
        <v>356</v>
      </c>
      <c r="BU653" s="27">
        <v>0</v>
      </c>
      <c r="BV653" s="27">
        <v>360</v>
      </c>
      <c r="BW653" s="27">
        <v>360</v>
      </c>
      <c r="BX653" s="27">
        <v>360</v>
      </c>
      <c r="BY653" s="27">
        <v>360</v>
      </c>
    </row>
    <row r="654" spans="2:77" x14ac:dyDescent="0.25">
      <c r="B654" s="41" t="s">
        <v>42</v>
      </c>
      <c r="C654" s="38" t="s">
        <v>157</v>
      </c>
      <c r="D654" s="39" t="s">
        <v>141</v>
      </c>
      <c r="E654" s="42">
        <f>IF(AR762&lt;0.75,1/0,IF(AR$764&lt;0.75,1/0,X654))</f>
        <v>-0.27013739040179208</v>
      </c>
      <c r="F654" s="42">
        <f>IF(AS762&lt;0.75,1/0,IF(AS$764&lt;0.75,1/0,Y654))</f>
        <v>-0.50117638336213766</v>
      </c>
      <c r="G654" s="42">
        <f>IF(AT762&lt;0.75,1/0,IF(AT$764&lt;0.75,1/0,Z654))</f>
        <v>-0.59518457922543533</v>
      </c>
      <c r="H654" s="42">
        <f>IF(AU762&lt;0.75,1/0,IF(AU$764&lt;0.75,1/0,AA654))</f>
        <v>-0.34263034457874797</v>
      </c>
      <c r="I654" s="42">
        <f>IF(AV762&lt;0.75,1/0,IF(AV$764&lt;0.75,1/0,AB654))</f>
        <v>-0.26812455605496988</v>
      </c>
      <c r="J654" s="42">
        <f>IF(AW762&lt;0.75,1/0,IF(AW$764&lt;0.75,1/0,AC654))</f>
        <v>-8.1028220173242627E-3</v>
      </c>
      <c r="K654" s="42" t="e">
        <f>IF(AX762&lt;0.75,1/0,IF(AX$764&lt;0.75,1/0,AD654))</f>
        <v>#DIV/0!</v>
      </c>
      <c r="L654" s="42">
        <f>IF(AY762&lt;0.75,1/0,IF(AY$764&lt;0.75,1/0,AE654))</f>
        <v>-0.31576967108035336</v>
      </c>
      <c r="M654" s="42">
        <f>IF(AZ762&lt;0.75,1/0,IF(AZ$764&lt;0.75,1/0,AF654))</f>
        <v>0.13900262836383259</v>
      </c>
      <c r="N654" s="42" t="e">
        <f>IF(BA762&lt;0.75,1/0,IF(BA$764&lt;0.75,1/0,AG654))</f>
        <v>#DIV/0!</v>
      </c>
      <c r="O654" s="42">
        <f>IF(BB762&lt;0.75,1/0,IF(BB$764&lt;0.75,1/0,AH654))</f>
        <v>-0.39644513067464371</v>
      </c>
      <c r="P654" s="42" t="e">
        <f>IF(BC762&lt;0.75,1/0,IF(BC$764&lt;0.75,1/0,AI654))</f>
        <v>#DIV/0!</v>
      </c>
      <c r="Q654" s="42" t="e">
        <f>IF(BD762&lt;0.75,1/0,IF(BD$764&lt;0.75,1/0,AJ654))</f>
        <v>#DIV/0!</v>
      </c>
      <c r="R654" s="42">
        <f>IF(BE762&lt;0.75,1/0,IF(BE$764&lt;0.75,1/0,AK654))</f>
        <v>-0.34487096934766004</v>
      </c>
      <c r="S654" s="42" t="e">
        <f>IF(BF762&lt;0.75,1/0,IF(BF$764&lt;0.75,1/0,AL654))</f>
        <v>#DIV/0!</v>
      </c>
      <c r="U654" s="5" t="s">
        <v>42</v>
      </c>
      <c r="V654" s="6" t="s">
        <v>157</v>
      </c>
      <c r="W654" s="7" t="s">
        <v>141</v>
      </c>
      <c r="X654" s="1">
        <v>-0.27013739040179208</v>
      </c>
      <c r="Y654" s="1">
        <v>-0.50117638336213766</v>
      </c>
      <c r="Z654" s="1">
        <v>-0.59518457922543533</v>
      </c>
      <c r="AA654" s="1">
        <v>-0.34263034457874797</v>
      </c>
      <c r="AB654" s="1">
        <v>-0.26812455605496988</v>
      </c>
      <c r="AC654" s="1">
        <v>-8.1028220173242627E-3</v>
      </c>
      <c r="AD654" s="1" t="e">
        <v>#N/A</v>
      </c>
      <c r="AE654" s="1">
        <v>-0.31576967108035336</v>
      </c>
      <c r="AF654" s="1">
        <v>0.13900262836383259</v>
      </c>
      <c r="AG654" s="1" t="e">
        <v>#N/A</v>
      </c>
      <c r="AH654" s="1">
        <v>-0.39644513067464371</v>
      </c>
      <c r="AI654" s="1" t="e">
        <v>#N/A</v>
      </c>
      <c r="AJ654" s="35"/>
      <c r="AK654" s="1">
        <v>-0.34487096934766004</v>
      </c>
      <c r="AL654" s="35"/>
      <c r="AO654" s="41" t="s">
        <v>51</v>
      </c>
      <c r="AP654" s="38" t="s">
        <v>160</v>
      </c>
      <c r="AQ654" s="39" t="s">
        <v>140</v>
      </c>
      <c r="AR654" s="42">
        <f t="shared" si="919"/>
        <v>1</v>
      </c>
      <c r="AS654" s="42">
        <f t="shared" si="905"/>
        <v>0.9916666666666667</v>
      </c>
      <c r="AT654" s="42">
        <f t="shared" si="906"/>
        <v>0.95833333333333337</v>
      </c>
      <c r="AU654" s="42">
        <f t="shared" si="907"/>
        <v>0</v>
      </c>
      <c r="AV654" s="42">
        <f t="shared" si="908"/>
        <v>1</v>
      </c>
      <c r="AW654" s="42">
        <f t="shared" si="909"/>
        <v>0.98888888888888893</v>
      </c>
      <c r="AX654" s="42">
        <f t="shared" si="910"/>
        <v>0.82777777777777772</v>
      </c>
      <c r="AY654" s="42">
        <f t="shared" si="911"/>
        <v>1</v>
      </c>
      <c r="AZ654" s="42">
        <f t="shared" si="912"/>
        <v>1</v>
      </c>
      <c r="BA654" s="42">
        <f t="shared" si="913"/>
        <v>1</v>
      </c>
      <c r="BB654" s="42">
        <f t="shared" si="914"/>
        <v>1</v>
      </c>
      <c r="BC654" s="42">
        <f t="shared" si="915"/>
        <v>1</v>
      </c>
      <c r="BD654" s="42">
        <f t="shared" si="916"/>
        <v>1</v>
      </c>
      <c r="BE654" s="42">
        <f t="shared" si="917"/>
        <v>1</v>
      </c>
      <c r="BF654" s="42">
        <f t="shared" si="918"/>
        <v>1</v>
      </c>
      <c r="BH654" s="41" t="s">
        <v>51</v>
      </c>
      <c r="BI654" s="38" t="s">
        <v>160</v>
      </c>
      <c r="BJ654" s="39" t="s">
        <v>140</v>
      </c>
      <c r="BK654" s="27">
        <v>360</v>
      </c>
      <c r="BL654" s="27">
        <v>357</v>
      </c>
      <c r="BM654" s="27">
        <v>345</v>
      </c>
      <c r="BN654" s="27">
        <v>0</v>
      </c>
      <c r="BO654" s="27">
        <v>360</v>
      </c>
      <c r="BP654" s="27">
        <v>356</v>
      </c>
      <c r="BQ654" s="27">
        <v>298</v>
      </c>
      <c r="BR654" s="27">
        <v>360</v>
      </c>
      <c r="BS654" s="27">
        <v>360</v>
      </c>
      <c r="BT654" s="27">
        <v>360</v>
      </c>
      <c r="BU654" s="27">
        <v>360</v>
      </c>
      <c r="BV654" s="27">
        <v>360</v>
      </c>
      <c r="BW654" s="27">
        <v>360</v>
      </c>
      <c r="BX654" s="27">
        <v>360</v>
      </c>
      <c r="BY654" s="27">
        <v>360</v>
      </c>
    </row>
    <row r="655" spans="2:77" x14ac:dyDescent="0.25">
      <c r="B655" s="41" t="s">
        <v>42</v>
      </c>
      <c r="C655" s="38" t="s">
        <v>158</v>
      </c>
      <c r="D655" s="39" t="s">
        <v>141</v>
      </c>
      <c r="E655" s="42">
        <f>IF(AR763&lt;0.75,1/0,IF(AR$764&lt;0.75,1/0,X655))</f>
        <v>0.48375812093952919</v>
      </c>
      <c r="F655" s="42" t="e">
        <f>IF(AS763&lt;0.75,1/0,IF(AS$764&lt;0.75,1/0,Y655))</f>
        <v>#DIV/0!</v>
      </c>
      <c r="G655" s="42">
        <f>IF(AT763&lt;0.75,1/0,IF(AT$764&lt;0.75,1/0,Z655))</f>
        <v>-0.45269740678998249</v>
      </c>
      <c r="H655" s="42">
        <f>IF(AU763&lt;0.75,1/0,IF(AU$764&lt;0.75,1/0,AA655))</f>
        <v>1.432795641356722</v>
      </c>
      <c r="I655" s="42">
        <f>IF(AV763&lt;0.75,1/0,IF(AV$764&lt;0.75,1/0,AB655))</f>
        <v>0.36212140661062509</v>
      </c>
      <c r="J655" s="42" t="e">
        <f>IF(AW763&lt;0.75,1/0,IF(AW$764&lt;0.75,1/0,AC655))</f>
        <v>#DIV/0!</v>
      </c>
      <c r="K655" s="42" t="e">
        <f>IF(AX763&lt;0.75,1/0,IF(AX$764&lt;0.75,1/0,AD655))</f>
        <v>#DIV/0!</v>
      </c>
      <c r="L655" s="42">
        <f>IF(AY763&lt;0.75,1/0,IF(AY$764&lt;0.75,1/0,AE655))</f>
        <v>0.21951516545808691</v>
      </c>
      <c r="M655" s="42">
        <f>IF(AZ763&lt;0.75,1/0,IF(AZ$764&lt;0.75,1/0,AF655))</f>
        <v>0.15491525841932252</v>
      </c>
      <c r="N655" s="42" t="e">
        <f>IF(BA763&lt;0.75,1/0,IF(BA$764&lt;0.75,1/0,AG655))</f>
        <v>#DIV/0!</v>
      </c>
      <c r="O655" s="42">
        <f>IF(BB763&lt;0.75,1/0,IF(BB$764&lt;0.75,1/0,AH655))</f>
        <v>-0.21585581484226002</v>
      </c>
      <c r="P655" s="42" t="e">
        <f>IF(BC763&lt;0.75,1/0,IF(BC$764&lt;0.75,1/0,AI655))</f>
        <v>#DIV/0!</v>
      </c>
      <c r="Q655" s="42" t="e">
        <f>IF(BD763&lt;0.75,1/0,IF(BD$764&lt;0.75,1/0,AJ655))</f>
        <v>#DIV/0!</v>
      </c>
      <c r="R655" s="42">
        <f>IF(BE763&lt;0.75,1/0,IF(BE$764&lt;0.75,1/0,AK655))</f>
        <v>-0.14375161448155227</v>
      </c>
      <c r="S655" s="42" t="e">
        <f>IF(BF763&lt;0.75,1/0,IF(BF$764&lt;0.75,1/0,AL655))</f>
        <v>#DIV/0!</v>
      </c>
      <c r="U655" s="5" t="s">
        <v>42</v>
      </c>
      <c r="V655" s="6" t="s">
        <v>158</v>
      </c>
      <c r="W655" s="7" t="s">
        <v>141</v>
      </c>
      <c r="X655" s="1">
        <v>0.48375812093952919</v>
      </c>
      <c r="Y655" s="1" t="e">
        <v>#N/A</v>
      </c>
      <c r="Z655" s="1">
        <v>-0.45269740678998249</v>
      </c>
      <c r="AA655" s="1">
        <v>1.432795641356722</v>
      </c>
      <c r="AB655" s="1">
        <v>0.36212140661062509</v>
      </c>
      <c r="AC655" s="1">
        <v>8.1884256094782408</v>
      </c>
      <c r="AD655" s="1" t="e">
        <v>#N/A</v>
      </c>
      <c r="AE655" s="1">
        <v>0.21951516545808691</v>
      </c>
      <c r="AF655" s="1">
        <v>0.15491525841932252</v>
      </c>
      <c r="AG655" s="1" t="e">
        <v>#N/A</v>
      </c>
      <c r="AH655" s="1">
        <v>-0.21585581484226002</v>
      </c>
      <c r="AI655" s="1" t="e">
        <v>#N/A</v>
      </c>
      <c r="AJ655" s="35"/>
      <c r="AK655" s="1">
        <v>-0.14375161448155227</v>
      </c>
      <c r="AL655" s="35"/>
      <c r="AO655" s="41" t="s">
        <v>51</v>
      </c>
      <c r="AP655" s="38" t="s">
        <v>161</v>
      </c>
      <c r="AQ655" s="39" t="s">
        <v>140</v>
      </c>
      <c r="AR655" s="42">
        <f t="shared" si="919"/>
        <v>1</v>
      </c>
      <c r="AS655" s="42">
        <f t="shared" si="905"/>
        <v>0.99444444444444446</v>
      </c>
      <c r="AT655" s="42">
        <f t="shared" si="906"/>
        <v>0.95277777777777772</v>
      </c>
      <c r="AU655" s="42">
        <f t="shared" si="907"/>
        <v>0</v>
      </c>
      <c r="AV655" s="42">
        <f t="shared" si="908"/>
        <v>0.97777777777777775</v>
      </c>
      <c r="AW655" s="42">
        <f t="shared" si="909"/>
        <v>1</v>
      </c>
      <c r="AX655" s="42">
        <f t="shared" si="910"/>
        <v>0.98888888888888893</v>
      </c>
      <c r="AY655" s="42">
        <f t="shared" si="911"/>
        <v>1</v>
      </c>
      <c r="AZ655" s="42">
        <f t="shared" si="912"/>
        <v>1</v>
      </c>
      <c r="BA655" s="42">
        <f t="shared" si="913"/>
        <v>1</v>
      </c>
      <c r="BB655" s="42">
        <f t="shared" si="914"/>
        <v>1</v>
      </c>
      <c r="BC655" s="42">
        <f t="shared" si="915"/>
        <v>0.99722222222222223</v>
      </c>
      <c r="BD655" s="42">
        <f t="shared" si="916"/>
        <v>1</v>
      </c>
      <c r="BE655" s="42">
        <f t="shared" si="917"/>
        <v>1</v>
      </c>
      <c r="BF655" s="42">
        <f t="shared" si="918"/>
        <v>1</v>
      </c>
      <c r="BH655" s="41" t="s">
        <v>51</v>
      </c>
      <c r="BI655" s="38" t="s">
        <v>161</v>
      </c>
      <c r="BJ655" s="39" t="s">
        <v>140</v>
      </c>
      <c r="BK655" s="27">
        <v>360</v>
      </c>
      <c r="BL655" s="27">
        <v>358</v>
      </c>
      <c r="BM655" s="27">
        <v>343</v>
      </c>
      <c r="BN655" s="27">
        <v>0</v>
      </c>
      <c r="BO655" s="27">
        <v>352</v>
      </c>
      <c r="BP655" s="27">
        <v>360</v>
      </c>
      <c r="BQ655" s="27">
        <v>356</v>
      </c>
      <c r="BR655" s="27">
        <v>360</v>
      </c>
      <c r="BS655" s="27">
        <v>360</v>
      </c>
      <c r="BT655" s="27">
        <v>360</v>
      </c>
      <c r="BU655" s="27">
        <v>360</v>
      </c>
      <c r="BV655" s="27">
        <v>359</v>
      </c>
      <c r="BW655" s="27">
        <v>360</v>
      </c>
      <c r="BX655" s="27">
        <v>360</v>
      </c>
      <c r="BY655" s="27">
        <v>360</v>
      </c>
    </row>
    <row r="656" spans="2:77" x14ac:dyDescent="0.25">
      <c r="B656" s="41" t="s">
        <v>43</v>
      </c>
      <c r="C656" s="38" t="s">
        <v>153</v>
      </c>
      <c r="D656" s="39" t="s">
        <v>141</v>
      </c>
      <c r="E656" s="42">
        <f>IF(AR765&lt;0.75,1/0,IF(AR$771&lt;0.75,1/0,X656))</f>
        <v>-9.3074169045430089E-2</v>
      </c>
      <c r="F656" s="42">
        <f>IF(AS765&lt;0.75,1/0,IF(AS$771&lt;0.75,1/0,Y656))</f>
        <v>-0.29390804192379105</v>
      </c>
      <c r="G656" s="42">
        <f>IF(AT765&lt;0.75,1/0,IF(AT$771&lt;0.75,1/0,Z656))</f>
        <v>-0.38111298482293499</v>
      </c>
      <c r="H656" s="42">
        <f>IF(AU765&lt;0.75,1/0,IF(AU$771&lt;0.75,1/0,AA656))</f>
        <v>2.262115164639634</v>
      </c>
      <c r="I656" s="42">
        <f>IF(AV765&lt;0.75,1/0,IF(AV$771&lt;0.75,1/0,AB656))</f>
        <v>-0.336657161093593</v>
      </c>
      <c r="J656" s="42">
        <f>IF(AW765&lt;0.75,1/0,IF(AW$771&lt;0.75,1/0,AC656))</f>
        <v>-0.36592851324924924</v>
      </c>
      <c r="K656" s="42" t="e">
        <f>IF(AX765&lt;0.75,1/0,IF(AX$771&lt;0.75,1/0,AD656))</f>
        <v>#DIV/0!</v>
      </c>
      <c r="L656" s="42">
        <f>IF(AY765&lt;0.75,1/0,IF(AY$771&lt;0.75,1/0,AE656))</f>
        <v>-0.36026734312194353</v>
      </c>
      <c r="M656" s="42">
        <f>IF(AZ765&lt;0.75,1/0,IF(AZ$771&lt;0.75,1/0,AF656))</f>
        <v>0.51704032986903292</v>
      </c>
      <c r="N656" s="42" t="e">
        <f>IF(BA765&lt;0.75,1/0,IF(BA$771&lt;0.75,1/0,AG656))</f>
        <v>#DIV/0!</v>
      </c>
      <c r="O656" s="42" t="e">
        <f>IF(BB765&lt;0.75,1/0,IF(BB$771&lt;0.75,1/0,AH656))</f>
        <v>#DIV/0!</v>
      </c>
      <c r="P656" s="42" t="e">
        <f>IF(BC765&lt;0.75,1/0,IF(BC$771&lt;0.75,1/0,AI656))</f>
        <v>#DIV/0!</v>
      </c>
      <c r="Q656" s="42" t="e">
        <f>IF(BD765&lt;0.75,1/0,IF(BD$771&lt;0.75,1/0,AJ656))</f>
        <v>#DIV/0!</v>
      </c>
      <c r="R656" s="42">
        <f>IF(BE765&lt;0.75,1/0,IF(BE$771&lt;0.75,1/0,AK656))</f>
        <v>-0.26003071176239678</v>
      </c>
      <c r="S656" s="42" t="e">
        <f>IF(BF765&lt;0.75,1/0,IF(BF$771&lt;0.75,1/0,AL656))</f>
        <v>#DIV/0!</v>
      </c>
      <c r="U656" s="5" t="s">
        <v>43</v>
      </c>
      <c r="V656" s="6" t="s">
        <v>153</v>
      </c>
      <c r="W656" s="7" t="s">
        <v>141</v>
      </c>
      <c r="X656" s="1">
        <v>-9.3074169045430089E-2</v>
      </c>
      <c r="Y656" s="1">
        <v>-0.29390804192379105</v>
      </c>
      <c r="Z656" s="1">
        <v>-0.38111298482293499</v>
      </c>
      <c r="AA656" s="1">
        <v>2.262115164639634</v>
      </c>
      <c r="AB656" s="1">
        <v>-0.336657161093593</v>
      </c>
      <c r="AC656" s="1">
        <v>-0.36592851324924924</v>
      </c>
      <c r="AD656" s="1" t="e">
        <v>#N/A</v>
      </c>
      <c r="AE656" s="1">
        <v>-0.36026734312194353</v>
      </c>
      <c r="AF656" s="1">
        <v>0.51704032986903292</v>
      </c>
      <c r="AG656" s="1" t="e">
        <v>#N/A</v>
      </c>
      <c r="AH656" s="1" t="e">
        <v>#N/A</v>
      </c>
      <c r="AI656" s="1" t="e">
        <v>#N/A</v>
      </c>
      <c r="AJ656" s="35"/>
      <c r="AK656" s="1">
        <v>-0.26003071176239678</v>
      </c>
      <c r="AL656" s="35"/>
      <c r="AO656" s="41" t="s">
        <v>51</v>
      </c>
      <c r="AP656" s="38" t="s">
        <v>162</v>
      </c>
      <c r="AQ656" s="39" t="s">
        <v>140</v>
      </c>
      <c r="AR656" s="42">
        <f t="shared" si="919"/>
        <v>1</v>
      </c>
      <c r="AS656" s="42">
        <f t="shared" si="905"/>
        <v>0</v>
      </c>
      <c r="AT656" s="42">
        <f t="shared" si="906"/>
        <v>0.9916666666666667</v>
      </c>
      <c r="AU656" s="42">
        <f t="shared" si="907"/>
        <v>0</v>
      </c>
      <c r="AV656" s="42">
        <f t="shared" si="908"/>
        <v>0.98888888888888893</v>
      </c>
      <c r="AW656" s="42">
        <f t="shared" si="909"/>
        <v>0.96388888888888891</v>
      </c>
      <c r="AX656" s="42">
        <f t="shared" si="910"/>
        <v>0.98888888888888893</v>
      </c>
      <c r="AY656" s="42">
        <f t="shared" si="911"/>
        <v>1</v>
      </c>
      <c r="AZ656" s="42">
        <f t="shared" si="912"/>
        <v>1</v>
      </c>
      <c r="BA656" s="42">
        <f t="shared" si="913"/>
        <v>1</v>
      </c>
      <c r="BB656" s="42">
        <f t="shared" si="914"/>
        <v>1</v>
      </c>
      <c r="BC656" s="42">
        <f t="shared" si="915"/>
        <v>1</v>
      </c>
      <c r="BD656" s="42">
        <f t="shared" si="916"/>
        <v>0.98611111111111116</v>
      </c>
      <c r="BE656" s="42">
        <f t="shared" si="917"/>
        <v>1</v>
      </c>
      <c r="BF656" s="42">
        <f t="shared" si="918"/>
        <v>1</v>
      </c>
      <c r="BH656" s="41" t="s">
        <v>51</v>
      </c>
      <c r="BI656" s="38" t="s">
        <v>162</v>
      </c>
      <c r="BJ656" s="39" t="s">
        <v>140</v>
      </c>
      <c r="BK656" s="27">
        <v>360</v>
      </c>
      <c r="BL656" s="27">
        <v>0</v>
      </c>
      <c r="BM656" s="27">
        <v>357</v>
      </c>
      <c r="BN656" s="27">
        <v>0</v>
      </c>
      <c r="BO656" s="27">
        <v>356</v>
      </c>
      <c r="BP656" s="27">
        <v>347</v>
      </c>
      <c r="BQ656" s="27">
        <v>356</v>
      </c>
      <c r="BR656" s="27">
        <v>360</v>
      </c>
      <c r="BS656" s="27">
        <v>360</v>
      </c>
      <c r="BT656" s="27">
        <v>360</v>
      </c>
      <c r="BU656" s="27">
        <v>360</v>
      </c>
      <c r="BV656" s="27">
        <v>360</v>
      </c>
      <c r="BW656" s="27">
        <v>355</v>
      </c>
      <c r="BX656" s="27">
        <v>360</v>
      </c>
      <c r="BY656" s="27">
        <v>360</v>
      </c>
    </row>
    <row r="657" spans="2:77" x14ac:dyDescent="0.25">
      <c r="B657" s="41" t="s">
        <v>43</v>
      </c>
      <c r="C657" s="38" t="s">
        <v>154</v>
      </c>
      <c r="D657" s="39" t="s">
        <v>141</v>
      </c>
      <c r="E657" s="42">
        <f>IF(AR766&lt;0.75,1/0,IF(AR$771&lt;0.75,1/0,X657))</f>
        <v>-0.43353278032123044</v>
      </c>
      <c r="F657" s="42">
        <f>IF(AS766&lt;0.75,1/0,IF(AS$771&lt;0.75,1/0,Y657))</f>
        <v>-0.20519752931240032</v>
      </c>
      <c r="G657" s="42">
        <f>IF(AT766&lt;0.75,1/0,IF(AT$771&lt;0.75,1/0,Z657))</f>
        <v>-0.49943967986084992</v>
      </c>
      <c r="H657" s="42" t="e">
        <f>IF(AU766&lt;0.75,1/0,IF(AU$771&lt;0.75,1/0,AA657))</f>
        <v>#DIV/0!</v>
      </c>
      <c r="I657" s="42">
        <f>IF(AV766&lt;0.75,1/0,IF(AV$771&lt;0.75,1/0,AB657))</f>
        <v>-0.32317883610492604</v>
      </c>
      <c r="J657" s="42">
        <f>IF(AW766&lt;0.75,1/0,IF(AW$771&lt;0.75,1/0,AC657))</f>
        <v>-0.29583117214720578</v>
      </c>
      <c r="K657" s="42" t="e">
        <f>IF(AX766&lt;0.75,1/0,IF(AX$771&lt;0.75,1/0,AD657))</f>
        <v>#DIV/0!</v>
      </c>
      <c r="L657" s="42">
        <f>IF(AY766&lt;0.75,1/0,IF(AY$771&lt;0.75,1/0,AE657))</f>
        <v>-0.30801038728391239</v>
      </c>
      <c r="M657" s="42">
        <f>IF(AZ766&lt;0.75,1/0,IF(AZ$771&lt;0.75,1/0,AF657))</f>
        <v>0.19206935675139336</v>
      </c>
      <c r="N657" s="42" t="e">
        <f>IF(BA766&lt;0.75,1/0,IF(BA$771&lt;0.75,1/0,AG657))</f>
        <v>#DIV/0!</v>
      </c>
      <c r="O657" s="42">
        <f>IF(BB766&lt;0.75,1/0,IF(BB$771&lt;0.75,1/0,AH657))</f>
        <v>-0.260773408836665</v>
      </c>
      <c r="P657" s="42" t="e">
        <f>IF(BC766&lt;0.75,1/0,IF(BC$771&lt;0.75,1/0,AI657))</f>
        <v>#DIV/0!</v>
      </c>
      <c r="Q657" s="42" t="e">
        <f>IF(BD766&lt;0.75,1/0,IF(BD$771&lt;0.75,1/0,AJ657))</f>
        <v>#DIV/0!</v>
      </c>
      <c r="R657" s="42">
        <f>IF(BE766&lt;0.75,1/0,IF(BE$771&lt;0.75,1/0,AK657))</f>
        <v>-0.28524229485928387</v>
      </c>
      <c r="S657" s="42" t="e">
        <f>IF(BF766&lt;0.75,1/0,IF(BF$771&lt;0.75,1/0,AL657))</f>
        <v>#DIV/0!</v>
      </c>
      <c r="U657" s="5" t="s">
        <v>43</v>
      </c>
      <c r="V657" s="6" t="s">
        <v>154</v>
      </c>
      <c r="W657" s="7" t="s">
        <v>141</v>
      </c>
      <c r="X657" s="1">
        <v>-0.43353278032123044</v>
      </c>
      <c r="Y657" s="1">
        <v>-0.20519752931240032</v>
      </c>
      <c r="Z657" s="1">
        <v>-0.49943967986084992</v>
      </c>
      <c r="AA657" s="1">
        <v>-0.22401296650678448</v>
      </c>
      <c r="AB657" s="1">
        <v>-0.32317883610492604</v>
      </c>
      <c r="AC657" s="1">
        <v>-0.29583117214720578</v>
      </c>
      <c r="AD657" s="1" t="e">
        <v>#N/A</v>
      </c>
      <c r="AE657" s="1">
        <v>-0.30801038728391239</v>
      </c>
      <c r="AF657" s="1">
        <v>0.19206935675139336</v>
      </c>
      <c r="AG657" s="1" t="e">
        <v>#N/A</v>
      </c>
      <c r="AH657" s="1">
        <v>-0.260773408836665</v>
      </c>
      <c r="AI657" s="1" t="e">
        <v>#N/A</v>
      </c>
      <c r="AJ657" s="35"/>
      <c r="AK657" s="1">
        <v>-0.28524229485928387</v>
      </c>
      <c r="AL657" s="35"/>
      <c r="AO657" s="41" t="s">
        <v>51</v>
      </c>
      <c r="AP657" s="38" t="s">
        <v>163</v>
      </c>
      <c r="AQ657" s="39" t="s">
        <v>140</v>
      </c>
      <c r="AR657" s="42">
        <f t="shared" si="919"/>
        <v>0.9916666666666667</v>
      </c>
      <c r="AS657" s="42">
        <f t="shared" si="905"/>
        <v>0</v>
      </c>
      <c r="AT657" s="42">
        <f t="shared" si="906"/>
        <v>0.95833333333333337</v>
      </c>
      <c r="AU657" s="42">
        <f t="shared" si="907"/>
        <v>0</v>
      </c>
      <c r="AV657" s="42">
        <f t="shared" si="908"/>
        <v>0.97777777777777775</v>
      </c>
      <c r="AW657" s="42">
        <f t="shared" si="909"/>
        <v>0.84444444444444444</v>
      </c>
      <c r="AX657" s="42">
        <f t="shared" si="910"/>
        <v>0.98888888888888893</v>
      </c>
      <c r="AY657" s="42">
        <f t="shared" si="911"/>
        <v>1</v>
      </c>
      <c r="AZ657" s="42">
        <f t="shared" si="912"/>
        <v>0.99722222222222223</v>
      </c>
      <c r="BA657" s="42">
        <f t="shared" si="913"/>
        <v>1</v>
      </c>
      <c r="BB657" s="42">
        <f t="shared" si="914"/>
        <v>0.96944444444444444</v>
      </c>
      <c r="BC657" s="42">
        <f t="shared" si="915"/>
        <v>1</v>
      </c>
      <c r="BD657" s="42">
        <f t="shared" si="916"/>
        <v>0.98611111111111116</v>
      </c>
      <c r="BE657" s="42">
        <f t="shared" si="917"/>
        <v>1</v>
      </c>
      <c r="BF657" s="42">
        <f t="shared" si="918"/>
        <v>1</v>
      </c>
      <c r="BH657" s="41" t="s">
        <v>51</v>
      </c>
      <c r="BI657" s="38" t="s">
        <v>163</v>
      </c>
      <c r="BJ657" s="39" t="s">
        <v>140</v>
      </c>
      <c r="BK657" s="27">
        <v>357</v>
      </c>
      <c r="BL657" s="27">
        <v>0</v>
      </c>
      <c r="BM657" s="27">
        <v>345</v>
      </c>
      <c r="BN657" s="27">
        <v>0</v>
      </c>
      <c r="BO657" s="27">
        <v>352</v>
      </c>
      <c r="BP657" s="27">
        <v>304</v>
      </c>
      <c r="BQ657" s="27">
        <v>356</v>
      </c>
      <c r="BR657" s="27">
        <v>360</v>
      </c>
      <c r="BS657" s="27">
        <v>359</v>
      </c>
      <c r="BT657" s="27">
        <v>360</v>
      </c>
      <c r="BU657" s="27">
        <v>349</v>
      </c>
      <c r="BV657" s="27">
        <v>360</v>
      </c>
      <c r="BW657" s="27">
        <v>355</v>
      </c>
      <c r="BX657" s="27">
        <v>360</v>
      </c>
      <c r="BY657" s="27">
        <v>360</v>
      </c>
    </row>
    <row r="658" spans="2:77" x14ac:dyDescent="0.25">
      <c r="B658" s="41" t="s">
        <v>43</v>
      </c>
      <c r="C658" s="38" t="s">
        <v>155</v>
      </c>
      <c r="D658" s="39" t="s">
        <v>141</v>
      </c>
      <c r="E658" s="42">
        <f>IF(AR767&lt;0.75,1/0,IF(AR$771&lt;0.75,1/0,X658))</f>
        <v>-0.40072251216841492</v>
      </c>
      <c r="F658" s="42">
        <f>IF(AS767&lt;0.75,1/0,IF(AS$771&lt;0.75,1/0,Y658))</f>
        <v>-0.41927061649319364</v>
      </c>
      <c r="G658" s="42">
        <f>IF(AT767&lt;0.75,1/0,IF(AT$771&lt;0.75,1/0,Z658))</f>
        <v>-0.47939642583965003</v>
      </c>
      <c r="H658" s="42">
        <f>IF(AU767&lt;0.75,1/0,IF(AU$771&lt;0.75,1/0,AA658))</f>
        <v>5.6635482872420626</v>
      </c>
      <c r="I658" s="42">
        <f>IF(AV767&lt;0.75,1/0,IF(AV$771&lt;0.75,1/0,AB658))</f>
        <v>5.7100135891017922E-2</v>
      </c>
      <c r="J658" s="42">
        <f>IF(AW767&lt;0.75,1/0,IF(AW$771&lt;0.75,1/0,AC658))</f>
        <v>-0.18111968006280144</v>
      </c>
      <c r="K658" s="42" t="e">
        <f>IF(AX767&lt;0.75,1/0,IF(AX$771&lt;0.75,1/0,AD658))</f>
        <v>#DIV/0!</v>
      </c>
      <c r="L658" s="42">
        <f>IF(AY767&lt;0.75,1/0,IF(AY$771&lt;0.75,1/0,AE658))</f>
        <v>-6.7334935393663753E-2</v>
      </c>
      <c r="M658" s="42">
        <f>IF(AZ767&lt;0.75,1/0,IF(AZ$771&lt;0.75,1/0,AF658))</f>
        <v>0.97726412057896184</v>
      </c>
      <c r="N658" s="42" t="e">
        <f>IF(BA767&lt;0.75,1/0,IF(BA$771&lt;0.75,1/0,AG658))</f>
        <v>#DIV/0!</v>
      </c>
      <c r="O658" s="42">
        <f>IF(BB767&lt;0.75,1/0,IF(BB$771&lt;0.75,1/0,AH658))</f>
        <v>-0.14946426177090966</v>
      </c>
      <c r="P658" s="42" t="e">
        <f>IF(BC767&lt;0.75,1/0,IF(BC$771&lt;0.75,1/0,AI658))</f>
        <v>#DIV/0!</v>
      </c>
      <c r="Q658" s="42" t="e">
        <f>IF(BD767&lt;0.75,1/0,IF(BD$771&lt;0.75,1/0,AJ658))</f>
        <v>#DIV/0!</v>
      </c>
      <c r="R658" s="42">
        <f>IF(BE767&lt;0.75,1/0,IF(BE$771&lt;0.75,1/0,AK658))</f>
        <v>-0.13457975834849789</v>
      </c>
      <c r="S658" s="42" t="e">
        <f>IF(BF767&lt;0.75,1/0,IF(BF$771&lt;0.75,1/0,AL658))</f>
        <v>#DIV/0!</v>
      </c>
      <c r="U658" s="5" t="s">
        <v>43</v>
      </c>
      <c r="V658" s="6" t="s">
        <v>155</v>
      </c>
      <c r="W658" s="7" t="s">
        <v>141</v>
      </c>
      <c r="X658" s="1">
        <v>-0.40072251216841492</v>
      </c>
      <c r="Y658" s="1">
        <v>-0.41927061649319364</v>
      </c>
      <c r="Z658" s="1">
        <v>-0.47939642583965003</v>
      </c>
      <c r="AA658" s="1">
        <v>5.6635482872420626</v>
      </c>
      <c r="AB658" s="1">
        <v>5.7100135891017922E-2</v>
      </c>
      <c r="AC658" s="1">
        <v>-0.18111968006280144</v>
      </c>
      <c r="AD658" s="1" t="e">
        <v>#N/A</v>
      </c>
      <c r="AE658" s="1">
        <v>-6.7334935393663753E-2</v>
      </c>
      <c r="AF658" s="1">
        <v>0.97726412057896184</v>
      </c>
      <c r="AG658" s="1" t="e">
        <v>#N/A</v>
      </c>
      <c r="AH658" s="1">
        <v>-0.14946426177090966</v>
      </c>
      <c r="AI658" s="1" t="e">
        <v>#N/A</v>
      </c>
      <c r="AJ658" s="35"/>
      <c r="AK658" s="1">
        <v>-0.13457975834849789</v>
      </c>
      <c r="AL658" s="35"/>
      <c r="AO658" s="41" t="s">
        <v>51</v>
      </c>
      <c r="AP658" s="38" t="s">
        <v>77</v>
      </c>
      <c r="AQ658" s="39" t="s">
        <v>140</v>
      </c>
      <c r="AR658" s="42">
        <f t="shared" si="919"/>
        <v>1</v>
      </c>
      <c r="AS658" s="42">
        <f t="shared" si="905"/>
        <v>0</v>
      </c>
      <c r="AT658" s="42">
        <f t="shared" si="906"/>
        <v>0.95833333333333337</v>
      </c>
      <c r="AU658" s="42">
        <f t="shared" si="907"/>
        <v>0</v>
      </c>
      <c r="AV658" s="42">
        <f t="shared" si="908"/>
        <v>0.97777777777777775</v>
      </c>
      <c r="AW658" s="42">
        <f t="shared" si="909"/>
        <v>0.97499999999999998</v>
      </c>
      <c r="AX658" s="42">
        <f t="shared" si="910"/>
        <v>0.98611111111111116</v>
      </c>
      <c r="AY658" s="42">
        <f t="shared" si="911"/>
        <v>1</v>
      </c>
      <c r="AZ658" s="42">
        <f t="shared" si="912"/>
        <v>0.99444444444444446</v>
      </c>
      <c r="BA658" s="42">
        <f t="shared" si="913"/>
        <v>1</v>
      </c>
      <c r="BB658" s="42">
        <f t="shared" si="914"/>
        <v>1</v>
      </c>
      <c r="BC658" s="42">
        <f t="shared" si="915"/>
        <v>1</v>
      </c>
      <c r="BD658" s="42">
        <f t="shared" si="916"/>
        <v>0</v>
      </c>
      <c r="BE658" s="42">
        <f t="shared" si="917"/>
        <v>1</v>
      </c>
      <c r="BF658" s="42">
        <f t="shared" si="918"/>
        <v>1</v>
      </c>
      <c r="BH658" s="41" t="s">
        <v>51</v>
      </c>
      <c r="BI658" s="38" t="s">
        <v>77</v>
      </c>
      <c r="BJ658" s="39" t="s">
        <v>140</v>
      </c>
      <c r="BK658" s="27">
        <v>360</v>
      </c>
      <c r="BL658" s="27">
        <v>0</v>
      </c>
      <c r="BM658" s="27">
        <v>345</v>
      </c>
      <c r="BN658" s="27">
        <v>0</v>
      </c>
      <c r="BO658" s="27">
        <v>352</v>
      </c>
      <c r="BP658" s="27">
        <v>351</v>
      </c>
      <c r="BQ658" s="27">
        <v>355</v>
      </c>
      <c r="BR658" s="27">
        <v>360</v>
      </c>
      <c r="BS658" s="27">
        <v>358</v>
      </c>
      <c r="BT658" s="27">
        <v>360</v>
      </c>
      <c r="BU658" s="27">
        <v>360</v>
      </c>
      <c r="BV658" s="27">
        <v>360</v>
      </c>
      <c r="BW658" s="27">
        <v>0</v>
      </c>
      <c r="BX658" s="27">
        <v>360</v>
      </c>
      <c r="BY658" s="27">
        <v>360</v>
      </c>
    </row>
    <row r="659" spans="2:77" x14ac:dyDescent="0.25">
      <c r="B659" s="41" t="s">
        <v>43</v>
      </c>
      <c r="C659" s="38" t="s">
        <v>156</v>
      </c>
      <c r="D659" s="39" t="s">
        <v>141</v>
      </c>
      <c r="E659" s="42">
        <f>IF(AR768&lt;0.75,1/0,IF(AR$771&lt;0.75,1/0,X659))</f>
        <v>-0.11442204348699048</v>
      </c>
      <c r="F659" s="42">
        <f>IF(AS768&lt;0.75,1/0,IF(AS$771&lt;0.75,1/0,Y659))</f>
        <v>-0.43827536504355391</v>
      </c>
      <c r="G659" s="42">
        <f>IF(AT768&lt;0.75,1/0,IF(AT$771&lt;0.75,1/0,Z659))</f>
        <v>-0.50656746461872326</v>
      </c>
      <c r="H659" s="42">
        <f>IF(AU768&lt;0.75,1/0,IF(AU$771&lt;0.75,1/0,AA659))</f>
        <v>0.30528154679895692</v>
      </c>
      <c r="I659" s="42">
        <f>IF(AV768&lt;0.75,1/0,IF(AV$771&lt;0.75,1/0,AB659))</f>
        <v>-7.263055317360001E-2</v>
      </c>
      <c r="J659" s="42">
        <f>IF(AW768&lt;0.75,1/0,IF(AW$771&lt;0.75,1/0,AC659))</f>
        <v>7.5285252592189655E-2</v>
      </c>
      <c r="K659" s="42" t="e">
        <f>IF(AX768&lt;0.75,1/0,IF(AX$771&lt;0.75,1/0,AD659))</f>
        <v>#DIV/0!</v>
      </c>
      <c r="L659" s="42">
        <f>IF(AY768&lt;0.75,1/0,IF(AY$771&lt;0.75,1/0,AE659))</f>
        <v>-0.24586585475025979</v>
      </c>
      <c r="M659" s="42">
        <f>IF(AZ768&lt;0.75,1/0,IF(AZ$771&lt;0.75,1/0,AF659))</f>
        <v>0.95030176448728376</v>
      </c>
      <c r="N659" s="42" t="e">
        <f>IF(BA768&lt;0.75,1/0,IF(BA$771&lt;0.75,1/0,AG659))</f>
        <v>#DIV/0!</v>
      </c>
      <c r="O659" s="42">
        <f>IF(BB768&lt;0.75,1/0,IF(BB$771&lt;0.75,1/0,AH659))</f>
        <v>-0.21823650907232361</v>
      </c>
      <c r="P659" s="42" t="e">
        <f>IF(BC768&lt;0.75,1/0,IF(BC$771&lt;0.75,1/0,AI659))</f>
        <v>#DIV/0!</v>
      </c>
      <c r="Q659" s="42" t="e">
        <f>IF(BD768&lt;0.75,1/0,IF(BD$771&lt;0.75,1/0,AJ659))</f>
        <v>#DIV/0!</v>
      </c>
      <c r="R659" s="42">
        <f>IF(BE768&lt;0.75,1/0,IF(BE$771&lt;0.75,1/0,AK659))</f>
        <v>-0.1816898568609675</v>
      </c>
      <c r="S659" s="42" t="e">
        <f>IF(BF768&lt;0.75,1/0,IF(BF$771&lt;0.75,1/0,AL659))</f>
        <v>#DIV/0!</v>
      </c>
      <c r="U659" s="5" t="s">
        <v>43</v>
      </c>
      <c r="V659" s="6" t="s">
        <v>156</v>
      </c>
      <c r="W659" s="7" t="s">
        <v>141</v>
      </c>
      <c r="X659" s="1">
        <v>-0.11442204348699048</v>
      </c>
      <c r="Y659" s="1">
        <v>-0.43827536504355391</v>
      </c>
      <c r="Z659" s="1">
        <v>-0.50656746461872326</v>
      </c>
      <c r="AA659" s="1">
        <v>0.30528154679895692</v>
      </c>
      <c r="AB659" s="1">
        <v>-7.263055317360001E-2</v>
      </c>
      <c r="AC659" s="1">
        <v>7.5285252592189655E-2</v>
      </c>
      <c r="AD659" s="1" t="e">
        <v>#N/A</v>
      </c>
      <c r="AE659" s="1">
        <v>-0.24586585475025979</v>
      </c>
      <c r="AF659" s="1">
        <v>0.95030176448728376</v>
      </c>
      <c r="AG659" s="1" t="e">
        <v>#N/A</v>
      </c>
      <c r="AH659" s="1">
        <v>-0.21823650907232361</v>
      </c>
      <c r="AI659" s="1" t="e">
        <v>#N/A</v>
      </c>
      <c r="AJ659" s="35"/>
      <c r="AK659" s="1">
        <v>-0.1816898568609675</v>
      </c>
      <c r="AL659" s="35"/>
      <c r="AO659" s="41" t="s">
        <v>51</v>
      </c>
      <c r="AP659" s="38" t="s">
        <v>164</v>
      </c>
      <c r="AQ659" s="39" t="s">
        <v>140</v>
      </c>
      <c r="AR659" s="42">
        <f t="shared" si="919"/>
        <v>1</v>
      </c>
      <c r="AS659" s="42">
        <f t="shared" si="905"/>
        <v>0</v>
      </c>
      <c r="AT659" s="42">
        <f t="shared" si="906"/>
        <v>0.95833333333333337</v>
      </c>
      <c r="AU659" s="42">
        <f t="shared" si="907"/>
        <v>0</v>
      </c>
      <c r="AV659" s="42">
        <f t="shared" si="908"/>
        <v>0.96666666666666667</v>
      </c>
      <c r="AW659" s="42">
        <f t="shared" si="909"/>
        <v>0.97222222222222221</v>
      </c>
      <c r="AX659" s="42">
        <f t="shared" si="910"/>
        <v>0</v>
      </c>
      <c r="AY659" s="42">
        <f t="shared" si="911"/>
        <v>0.9916666666666667</v>
      </c>
      <c r="AZ659" s="42">
        <f t="shared" si="912"/>
        <v>0.99444444444444446</v>
      </c>
      <c r="BA659" s="42">
        <f t="shared" si="913"/>
        <v>1</v>
      </c>
      <c r="BB659" s="42">
        <f t="shared" si="914"/>
        <v>1</v>
      </c>
      <c r="BC659" s="42">
        <f t="shared" si="915"/>
        <v>0</v>
      </c>
      <c r="BD659" s="42">
        <f t="shared" si="916"/>
        <v>0</v>
      </c>
      <c r="BE659" s="42">
        <f t="shared" si="917"/>
        <v>1</v>
      </c>
      <c r="BF659" s="42">
        <f t="shared" si="918"/>
        <v>1</v>
      </c>
      <c r="BH659" s="41" t="s">
        <v>51</v>
      </c>
      <c r="BI659" s="38" t="s">
        <v>164</v>
      </c>
      <c r="BJ659" s="39" t="s">
        <v>140</v>
      </c>
      <c r="BK659" s="27">
        <v>360</v>
      </c>
      <c r="BL659" s="27">
        <v>0</v>
      </c>
      <c r="BM659" s="27">
        <v>345</v>
      </c>
      <c r="BN659" s="27">
        <v>0</v>
      </c>
      <c r="BO659" s="27">
        <v>348</v>
      </c>
      <c r="BP659" s="27">
        <v>350</v>
      </c>
      <c r="BQ659" s="27">
        <v>0</v>
      </c>
      <c r="BR659" s="27">
        <v>357</v>
      </c>
      <c r="BS659" s="27">
        <v>358</v>
      </c>
      <c r="BT659" s="27">
        <v>360</v>
      </c>
      <c r="BU659" s="27">
        <v>360</v>
      </c>
      <c r="BV659" s="27">
        <v>0</v>
      </c>
      <c r="BW659" s="27">
        <v>0</v>
      </c>
      <c r="BX659" s="27">
        <v>360</v>
      </c>
      <c r="BY659" s="27">
        <v>360</v>
      </c>
    </row>
    <row r="660" spans="2:77" x14ac:dyDescent="0.25">
      <c r="B660" s="41" t="s">
        <v>43</v>
      </c>
      <c r="C660" s="38" t="s">
        <v>157</v>
      </c>
      <c r="D660" s="39" t="s">
        <v>141</v>
      </c>
      <c r="E660" s="42">
        <f>IF(AR769&lt;0.75,1/0,IF(AR$771&lt;0.75,1/0,X660))</f>
        <v>-0.20301654956898818</v>
      </c>
      <c r="F660" s="42">
        <f>IF(AS769&lt;0.75,1/0,IF(AS$771&lt;0.75,1/0,Y660))</f>
        <v>-0.46326965776676654</v>
      </c>
      <c r="G660" s="42">
        <f>IF(AT769&lt;0.75,1/0,IF(AT$771&lt;0.75,1/0,Z660))</f>
        <v>-0.50384335791093593</v>
      </c>
      <c r="H660" s="42">
        <f>IF(AU769&lt;0.75,1/0,IF(AU$771&lt;0.75,1/0,AA660))</f>
        <v>-0.2341944696871342</v>
      </c>
      <c r="I660" s="42" t="e">
        <f>IF(AV769&lt;0.75,1/0,IF(AV$771&lt;0.75,1/0,AB660))</f>
        <v>#DIV/0!</v>
      </c>
      <c r="J660" s="42">
        <f>IF(AW769&lt;0.75,1/0,IF(AW$771&lt;0.75,1/0,AC660))</f>
        <v>-0.26701238349044754</v>
      </c>
      <c r="K660" s="42" t="e">
        <f>IF(AX769&lt;0.75,1/0,IF(AX$771&lt;0.75,1/0,AD660))</f>
        <v>#DIV/0!</v>
      </c>
      <c r="L660" s="42">
        <f>IF(AY769&lt;0.75,1/0,IF(AY$771&lt;0.75,1/0,AE660))</f>
        <v>0.14838783002214995</v>
      </c>
      <c r="M660" s="42">
        <f>IF(AZ769&lt;0.75,1/0,IF(AZ$771&lt;0.75,1/0,AF660))</f>
        <v>0.1123637360773202</v>
      </c>
      <c r="N660" s="42" t="e">
        <f>IF(BA769&lt;0.75,1/0,IF(BA$771&lt;0.75,1/0,AG660))</f>
        <v>#DIV/0!</v>
      </c>
      <c r="O660" s="42">
        <f>IF(BB769&lt;0.75,1/0,IF(BB$771&lt;0.75,1/0,AH660))</f>
        <v>-0.34468369195440329</v>
      </c>
      <c r="P660" s="42" t="e">
        <f>IF(BC769&lt;0.75,1/0,IF(BC$771&lt;0.75,1/0,AI660))</f>
        <v>#DIV/0!</v>
      </c>
      <c r="Q660" s="42" t="e">
        <f>IF(BD769&lt;0.75,1/0,IF(BD$771&lt;0.75,1/0,AJ660))</f>
        <v>#DIV/0!</v>
      </c>
      <c r="R660" s="42">
        <f>IF(BE769&lt;0.75,1/0,IF(BE$771&lt;0.75,1/0,AK660))</f>
        <v>-0.30790493545515485</v>
      </c>
      <c r="S660" s="42" t="e">
        <f>IF(BF769&lt;0.75,1/0,IF(BF$771&lt;0.75,1/0,AL660))</f>
        <v>#DIV/0!</v>
      </c>
      <c r="U660" s="5" t="s">
        <v>43</v>
      </c>
      <c r="V660" s="6" t="s">
        <v>157</v>
      </c>
      <c r="W660" s="7" t="s">
        <v>141</v>
      </c>
      <c r="X660" s="1">
        <v>-0.20301654956898818</v>
      </c>
      <c r="Y660" s="1">
        <v>-0.46326965776676654</v>
      </c>
      <c r="Z660" s="1">
        <v>-0.50384335791093593</v>
      </c>
      <c r="AA660" s="1">
        <v>-0.2341944696871342</v>
      </c>
      <c r="AB660" s="1">
        <v>-0.149030167827364</v>
      </c>
      <c r="AC660" s="1">
        <v>-0.26701238349044754</v>
      </c>
      <c r="AD660" s="1" t="e">
        <v>#N/A</v>
      </c>
      <c r="AE660" s="1">
        <v>0.14838783002214995</v>
      </c>
      <c r="AF660" s="1">
        <v>0.1123637360773202</v>
      </c>
      <c r="AG660" s="1" t="e">
        <v>#N/A</v>
      </c>
      <c r="AH660" s="1">
        <v>-0.34468369195440329</v>
      </c>
      <c r="AI660" s="1" t="e">
        <v>#N/A</v>
      </c>
      <c r="AJ660" s="35"/>
      <c r="AK660" s="1">
        <v>-0.30790493545515485</v>
      </c>
      <c r="AL660" s="35"/>
      <c r="AO660" s="41" t="s">
        <v>52</v>
      </c>
      <c r="AP660" s="38" t="s">
        <v>159</v>
      </c>
      <c r="AQ660" s="39" t="s">
        <v>140</v>
      </c>
      <c r="AR660" s="42">
        <f>BK660/360</f>
        <v>1</v>
      </c>
      <c r="AS660" s="42">
        <f t="shared" si="905"/>
        <v>0.98888888888888893</v>
      </c>
      <c r="AT660" s="42">
        <f t="shared" si="906"/>
        <v>0.95833333333333337</v>
      </c>
      <c r="AU660" s="42">
        <f t="shared" si="907"/>
        <v>0.9916666666666667</v>
      </c>
      <c r="AV660" s="42">
        <f t="shared" si="908"/>
        <v>1</v>
      </c>
      <c r="AW660" s="42">
        <f t="shared" si="909"/>
        <v>0.98888888888888893</v>
      </c>
      <c r="AX660" s="42">
        <f t="shared" si="910"/>
        <v>0.95277777777777772</v>
      </c>
      <c r="AY660" s="42">
        <f t="shared" si="911"/>
        <v>1</v>
      </c>
      <c r="AZ660" s="42">
        <f t="shared" si="912"/>
        <v>1</v>
      </c>
      <c r="BA660" s="42">
        <f t="shared" si="913"/>
        <v>0.98888888888888893</v>
      </c>
      <c r="BB660" s="42">
        <f t="shared" si="914"/>
        <v>0</v>
      </c>
      <c r="BC660" s="42">
        <f t="shared" si="915"/>
        <v>1</v>
      </c>
      <c r="BD660" s="42">
        <f t="shared" si="916"/>
        <v>1</v>
      </c>
      <c r="BE660" s="42">
        <f t="shared" si="917"/>
        <v>1</v>
      </c>
      <c r="BF660" s="42">
        <f t="shared" si="918"/>
        <v>1</v>
      </c>
      <c r="BH660" s="41" t="s">
        <v>52</v>
      </c>
      <c r="BI660" s="38" t="s">
        <v>159</v>
      </c>
      <c r="BJ660" s="39" t="s">
        <v>140</v>
      </c>
      <c r="BK660" s="27">
        <v>360</v>
      </c>
      <c r="BL660" s="27">
        <v>356</v>
      </c>
      <c r="BM660" s="27">
        <v>345</v>
      </c>
      <c r="BN660" s="27">
        <v>357</v>
      </c>
      <c r="BO660" s="27">
        <v>360</v>
      </c>
      <c r="BP660" s="27">
        <v>356</v>
      </c>
      <c r="BQ660" s="27">
        <v>343</v>
      </c>
      <c r="BR660" s="27">
        <v>360</v>
      </c>
      <c r="BS660" s="27">
        <v>360</v>
      </c>
      <c r="BT660" s="27">
        <v>356</v>
      </c>
      <c r="BU660" s="27">
        <v>0</v>
      </c>
      <c r="BV660" s="27">
        <v>360</v>
      </c>
      <c r="BW660" s="27">
        <v>360</v>
      </c>
      <c r="BX660" s="27">
        <v>360</v>
      </c>
      <c r="BY660" s="27">
        <v>360</v>
      </c>
    </row>
    <row r="661" spans="2:77" x14ac:dyDescent="0.25">
      <c r="B661" s="41" t="s">
        <v>43</v>
      </c>
      <c r="C661" s="38" t="s">
        <v>158</v>
      </c>
      <c r="D661" s="39" t="s">
        <v>141</v>
      </c>
      <c r="E661" s="42">
        <f>IF(AR770&lt;0.75,1/0,IF(AR$771&lt;0.75,1/0,X661))</f>
        <v>-8.3059200469592032E-2</v>
      </c>
      <c r="F661" s="42">
        <f>IF(AS770&lt;0.75,1/0,IF(AS$771&lt;0.75,1/0,Y661))</f>
        <v>-0.36306030603060213</v>
      </c>
      <c r="G661" s="42">
        <f>IF(AT770&lt;0.75,1/0,IF(AT$771&lt;0.75,1/0,Z661))</f>
        <v>-0.33867504335635301</v>
      </c>
      <c r="H661" s="42">
        <f>IF(AU770&lt;0.75,1/0,IF(AU$771&lt;0.75,1/0,AA661))</f>
        <v>2.3685047726733561</v>
      </c>
      <c r="I661" s="42">
        <f>IF(AV770&lt;0.75,1/0,IF(AV$771&lt;0.75,1/0,AB661))</f>
        <v>-9.0240920561074356E-3</v>
      </c>
      <c r="J661" s="42" t="e">
        <f>IF(AW770&lt;0.75,1/0,IF(AW$771&lt;0.75,1/0,AC661))</f>
        <v>#DIV/0!</v>
      </c>
      <c r="K661" s="42" t="e">
        <f>IF(AX770&lt;0.75,1/0,IF(AX$771&lt;0.75,1/0,AD661))</f>
        <v>#DIV/0!</v>
      </c>
      <c r="L661" s="42">
        <f>IF(AY770&lt;0.75,1/0,IF(AY$771&lt;0.75,1/0,AE661))</f>
        <v>0.15982977904585227</v>
      </c>
      <c r="M661" s="42">
        <f>IF(AZ770&lt;0.75,1/0,IF(AZ$771&lt;0.75,1/0,AF661))</f>
        <v>3.7042078219770236E-2</v>
      </c>
      <c r="N661" s="42" t="e">
        <f>IF(BA770&lt;0.75,1/0,IF(BA$771&lt;0.75,1/0,AG661))</f>
        <v>#DIV/0!</v>
      </c>
      <c r="O661" s="42">
        <f>IF(BB770&lt;0.75,1/0,IF(BB$771&lt;0.75,1/0,AH661))</f>
        <v>-0.22091101555081794</v>
      </c>
      <c r="P661" s="42" t="e">
        <f>IF(BC770&lt;0.75,1/0,IF(BC$771&lt;0.75,1/0,AI661))</f>
        <v>#DIV/0!</v>
      </c>
      <c r="Q661" s="42" t="e">
        <f>IF(BD770&lt;0.75,1/0,IF(BD$771&lt;0.75,1/0,AJ661))</f>
        <v>#DIV/0!</v>
      </c>
      <c r="R661" s="42">
        <f>IF(BE770&lt;0.75,1/0,IF(BE$771&lt;0.75,1/0,AK661))</f>
        <v>-0.12882309786767943</v>
      </c>
      <c r="S661" s="42" t="e">
        <f>IF(BF770&lt;0.75,1/0,IF(BF$771&lt;0.75,1/0,AL661))</f>
        <v>#DIV/0!</v>
      </c>
      <c r="U661" s="5" t="s">
        <v>43</v>
      </c>
      <c r="V661" s="6" t="s">
        <v>158</v>
      </c>
      <c r="W661" s="7" t="s">
        <v>141</v>
      </c>
      <c r="X661" s="1">
        <v>-8.3059200469592032E-2</v>
      </c>
      <c r="Y661" s="1">
        <v>-0.36306030603060213</v>
      </c>
      <c r="Z661" s="1">
        <v>-0.33867504335635301</v>
      </c>
      <c r="AA661" s="1">
        <v>2.3685047726733561</v>
      </c>
      <c r="AB661" s="1">
        <v>-9.0240920561074356E-3</v>
      </c>
      <c r="AC661" s="1">
        <v>0.17881100518860649</v>
      </c>
      <c r="AD661" s="1" t="e">
        <v>#N/A</v>
      </c>
      <c r="AE661" s="1">
        <v>0.15982977904585227</v>
      </c>
      <c r="AF661" s="1">
        <v>3.7042078219770236E-2</v>
      </c>
      <c r="AG661" s="1" t="e">
        <v>#N/A</v>
      </c>
      <c r="AH661" s="1">
        <v>-0.22091101555081794</v>
      </c>
      <c r="AI661" s="1" t="e">
        <v>#N/A</v>
      </c>
      <c r="AJ661" s="35"/>
      <c r="AK661" s="1">
        <v>-0.12882309786767943</v>
      </c>
      <c r="AL661" s="35"/>
      <c r="AO661" s="41" t="s">
        <v>52</v>
      </c>
      <c r="AP661" s="38" t="s">
        <v>160</v>
      </c>
      <c r="AQ661" s="39" t="s">
        <v>140</v>
      </c>
      <c r="AR661" s="42">
        <f t="shared" ref="AR661:AR666" si="920">BK661/360</f>
        <v>1</v>
      </c>
      <c r="AS661" s="42">
        <f t="shared" si="905"/>
        <v>0.98333333333333328</v>
      </c>
      <c r="AT661" s="42">
        <f t="shared" si="906"/>
        <v>0.95833333333333337</v>
      </c>
      <c r="AU661" s="42">
        <f t="shared" si="907"/>
        <v>0</v>
      </c>
      <c r="AV661" s="42">
        <f t="shared" si="908"/>
        <v>1</v>
      </c>
      <c r="AW661" s="42">
        <f t="shared" si="909"/>
        <v>0.99444444444444446</v>
      </c>
      <c r="AX661" s="42">
        <f t="shared" si="910"/>
        <v>0.74444444444444446</v>
      </c>
      <c r="AY661" s="42">
        <f t="shared" si="911"/>
        <v>1</v>
      </c>
      <c r="AZ661" s="42">
        <f t="shared" si="912"/>
        <v>1</v>
      </c>
      <c r="BA661" s="42">
        <f t="shared" si="913"/>
        <v>1</v>
      </c>
      <c r="BB661" s="42">
        <f t="shared" si="914"/>
        <v>1</v>
      </c>
      <c r="BC661" s="42">
        <f t="shared" si="915"/>
        <v>1</v>
      </c>
      <c r="BD661" s="42">
        <f t="shared" si="916"/>
        <v>1</v>
      </c>
      <c r="BE661" s="42">
        <f t="shared" si="917"/>
        <v>1</v>
      </c>
      <c r="BF661" s="42">
        <f t="shared" si="918"/>
        <v>1</v>
      </c>
      <c r="BH661" s="41" t="s">
        <v>52</v>
      </c>
      <c r="BI661" s="38" t="s">
        <v>160</v>
      </c>
      <c r="BJ661" s="39" t="s">
        <v>140</v>
      </c>
      <c r="BK661" s="27">
        <v>360</v>
      </c>
      <c r="BL661" s="27">
        <v>354</v>
      </c>
      <c r="BM661" s="27">
        <v>345</v>
      </c>
      <c r="BN661" s="27">
        <v>0</v>
      </c>
      <c r="BO661" s="27">
        <v>360</v>
      </c>
      <c r="BP661" s="27">
        <v>358</v>
      </c>
      <c r="BQ661" s="27">
        <v>268</v>
      </c>
      <c r="BR661" s="27">
        <v>360</v>
      </c>
      <c r="BS661" s="27">
        <v>360</v>
      </c>
      <c r="BT661" s="27">
        <v>360</v>
      </c>
      <c r="BU661" s="27">
        <v>360</v>
      </c>
      <c r="BV661" s="27">
        <v>360</v>
      </c>
      <c r="BW661" s="27">
        <v>360</v>
      </c>
      <c r="BX661" s="27">
        <v>360</v>
      </c>
      <c r="BY661" s="27">
        <v>360</v>
      </c>
    </row>
    <row r="662" spans="2:77" x14ac:dyDescent="0.25">
      <c r="B662" s="41" t="s">
        <v>44</v>
      </c>
      <c r="C662" s="38" t="s">
        <v>153</v>
      </c>
      <c r="D662" s="39" t="s">
        <v>141</v>
      </c>
      <c r="E662" s="42">
        <f>IF(AR772&lt;0.75,1/0,IF(AR$778&lt;0.75,1/0,X662))</f>
        <v>-0.23495928329589388</v>
      </c>
      <c r="F662" s="42">
        <f>IF(AS772&lt;0.75,1/0,IF(AS$778&lt;0.75,1/0,Y662))</f>
        <v>-2.2284699951326981E-2</v>
      </c>
      <c r="G662" s="42">
        <f>IF(AT772&lt;0.75,1/0,IF(AT$778&lt;0.75,1/0,Z662))</f>
        <v>-0.28339027641159609</v>
      </c>
      <c r="H662" s="42">
        <f>IF(AU772&lt;0.75,1/0,IF(AU$778&lt;0.75,1/0,AA662))</f>
        <v>0.91089682092429181</v>
      </c>
      <c r="I662" s="42">
        <f>IF(AV772&lt;0.75,1/0,IF(AV$778&lt;0.75,1/0,AB662))</f>
        <v>-0.26564715271883332</v>
      </c>
      <c r="J662" s="42">
        <f>IF(AW772&lt;0.75,1/0,IF(AW$778&lt;0.75,1/0,AC662))</f>
        <v>-0.21433435478379315</v>
      </c>
      <c r="K662" s="42" t="e">
        <f>IF(AX772&lt;0.75,1/0,IF(AX$778&lt;0.75,1/0,AD662))</f>
        <v>#DIV/0!</v>
      </c>
      <c r="L662" s="42">
        <f>IF(AY772&lt;0.75,1/0,IF(AY$778&lt;0.75,1/0,AE662))</f>
        <v>-0.25216707744043398</v>
      </c>
      <c r="M662" s="42">
        <f>IF(AZ772&lt;0.75,1/0,IF(AZ$778&lt;0.75,1/0,AF662))</f>
        <v>0.45481185449631201</v>
      </c>
      <c r="N662" s="42" t="e">
        <f>IF(BA772&lt;0.75,1/0,IF(BA$778&lt;0.75,1/0,AG662))</f>
        <v>#DIV/0!</v>
      </c>
      <c r="O662" s="42" t="e">
        <f>IF(BB772&lt;0.75,1/0,IF(BB$778&lt;0.75,1/0,AH662))</f>
        <v>#DIV/0!</v>
      </c>
      <c r="P662" s="42" t="e">
        <f>IF(BC772&lt;0.75,1/0,IF(BC$778&lt;0.75,1/0,AI662))</f>
        <v>#DIV/0!</v>
      </c>
      <c r="Q662" s="42" t="e">
        <f>IF(BD772&lt;0.75,1/0,IF(BD$778&lt;0.75,1/0,AJ662))</f>
        <v>#DIV/0!</v>
      </c>
      <c r="R662" s="42">
        <f>IF(BE772&lt;0.75,1/0,IF(BE$778&lt;0.75,1/0,AK662))</f>
        <v>-0.2280700105488056</v>
      </c>
      <c r="S662" s="42" t="e">
        <f>IF(BF772&lt;0.75,1/0,IF(BF$778&lt;0.75,1/0,AL662))</f>
        <v>#DIV/0!</v>
      </c>
      <c r="U662" s="5" t="s">
        <v>44</v>
      </c>
      <c r="V662" s="6" t="s">
        <v>153</v>
      </c>
      <c r="W662" s="7" t="s">
        <v>141</v>
      </c>
      <c r="X662" s="1">
        <v>-0.23495928329589388</v>
      </c>
      <c r="Y662" s="1">
        <v>-2.2284699951326981E-2</v>
      </c>
      <c r="Z662" s="1">
        <v>-0.28339027641159609</v>
      </c>
      <c r="AA662" s="1">
        <v>0.91089682092429181</v>
      </c>
      <c r="AB662" s="1">
        <v>-0.26564715271883332</v>
      </c>
      <c r="AC662" s="1">
        <v>-0.21433435478379315</v>
      </c>
      <c r="AD662" s="1" t="e">
        <v>#N/A</v>
      </c>
      <c r="AE662" s="1">
        <v>-0.25216707744043398</v>
      </c>
      <c r="AF662" s="1">
        <v>0.45481185449631201</v>
      </c>
      <c r="AG662" s="1" t="e">
        <v>#N/A</v>
      </c>
      <c r="AH662" s="1" t="e">
        <v>#N/A</v>
      </c>
      <c r="AI662" s="1" t="e">
        <v>#N/A</v>
      </c>
      <c r="AJ662" s="35"/>
      <c r="AK662" s="1">
        <v>-0.2280700105488056</v>
      </c>
      <c r="AL662" s="35"/>
      <c r="AO662" s="41" t="s">
        <v>52</v>
      </c>
      <c r="AP662" s="38" t="s">
        <v>161</v>
      </c>
      <c r="AQ662" s="39" t="s">
        <v>140</v>
      </c>
      <c r="AR662" s="42">
        <f t="shared" si="920"/>
        <v>1</v>
      </c>
      <c r="AS662" s="42">
        <f t="shared" si="905"/>
        <v>0.98888888888888893</v>
      </c>
      <c r="AT662" s="42">
        <f t="shared" si="906"/>
        <v>0.95833333333333337</v>
      </c>
      <c r="AU662" s="42">
        <f t="shared" si="907"/>
        <v>0</v>
      </c>
      <c r="AV662" s="42">
        <f t="shared" si="908"/>
        <v>0.97777777777777775</v>
      </c>
      <c r="AW662" s="42">
        <f t="shared" si="909"/>
        <v>1</v>
      </c>
      <c r="AX662" s="42">
        <f t="shared" si="910"/>
        <v>0.98611111111111116</v>
      </c>
      <c r="AY662" s="42">
        <f t="shared" si="911"/>
        <v>1</v>
      </c>
      <c r="AZ662" s="42">
        <f t="shared" si="912"/>
        <v>1</v>
      </c>
      <c r="BA662" s="42">
        <f t="shared" si="913"/>
        <v>1</v>
      </c>
      <c r="BB662" s="42">
        <f t="shared" si="914"/>
        <v>1</v>
      </c>
      <c r="BC662" s="42">
        <f t="shared" si="915"/>
        <v>1</v>
      </c>
      <c r="BD662" s="42">
        <f t="shared" si="916"/>
        <v>1</v>
      </c>
      <c r="BE662" s="42">
        <f t="shared" si="917"/>
        <v>1</v>
      </c>
      <c r="BF662" s="42">
        <f t="shared" si="918"/>
        <v>1</v>
      </c>
      <c r="BH662" s="41" t="s">
        <v>52</v>
      </c>
      <c r="BI662" s="38" t="s">
        <v>161</v>
      </c>
      <c r="BJ662" s="39" t="s">
        <v>140</v>
      </c>
      <c r="BK662" s="27">
        <v>360</v>
      </c>
      <c r="BL662" s="27">
        <v>356</v>
      </c>
      <c r="BM662" s="27">
        <v>345</v>
      </c>
      <c r="BN662" s="27">
        <v>0</v>
      </c>
      <c r="BO662" s="27">
        <v>352</v>
      </c>
      <c r="BP662" s="27">
        <v>360</v>
      </c>
      <c r="BQ662" s="27">
        <v>355</v>
      </c>
      <c r="BR662" s="27">
        <v>360</v>
      </c>
      <c r="BS662" s="27">
        <v>360</v>
      </c>
      <c r="BT662" s="27">
        <v>360</v>
      </c>
      <c r="BU662" s="27">
        <v>360</v>
      </c>
      <c r="BV662" s="27">
        <v>360</v>
      </c>
      <c r="BW662" s="27">
        <v>360</v>
      </c>
      <c r="BX662" s="27">
        <v>360</v>
      </c>
      <c r="BY662" s="27">
        <v>360</v>
      </c>
    </row>
    <row r="663" spans="2:77" x14ac:dyDescent="0.25">
      <c r="B663" s="41" t="s">
        <v>44</v>
      </c>
      <c r="C663" s="38" t="s">
        <v>154</v>
      </c>
      <c r="D663" s="39" t="s">
        <v>141</v>
      </c>
      <c r="E663" s="42">
        <f>IF(AR773&lt;0.75,1/0,IF(AR$778&lt;0.75,1/0,X663))</f>
        <v>-0.38100740379790088</v>
      </c>
      <c r="F663" s="42">
        <f>IF(AS773&lt;0.75,1/0,IF(AS$778&lt;0.75,1/0,Y663))</f>
        <v>-0.17146885360380093</v>
      </c>
      <c r="G663" s="42">
        <f>IF(AT773&lt;0.75,1/0,IF(AT$778&lt;0.75,1/0,Z663))</f>
        <v>-0.5167687549275275</v>
      </c>
      <c r="H663" s="42">
        <f>IF(AU773&lt;0.75,1/0,IF(AU$778&lt;0.75,1/0,AA663))</f>
        <v>-0.4042370589629265</v>
      </c>
      <c r="I663" s="42">
        <f>IF(AV773&lt;0.75,1/0,IF(AV$778&lt;0.75,1/0,AB663))</f>
        <v>-0.17597028624249433</v>
      </c>
      <c r="J663" s="42">
        <f>IF(AW773&lt;0.75,1/0,IF(AW$778&lt;0.75,1/0,AC663))</f>
        <v>-0.16998585379449693</v>
      </c>
      <c r="K663" s="42" t="e">
        <f>IF(AX773&lt;0.75,1/0,IF(AX$778&lt;0.75,1/0,AD663))</f>
        <v>#DIV/0!</v>
      </c>
      <c r="L663" s="42">
        <f>IF(AY773&lt;0.75,1/0,IF(AY$778&lt;0.75,1/0,AE663))</f>
        <v>3.1851439502035284E-3</v>
      </c>
      <c r="M663" s="42">
        <f>IF(AZ773&lt;0.75,1/0,IF(AZ$778&lt;0.75,1/0,AF663))</f>
        <v>0.49676098907564703</v>
      </c>
      <c r="N663" s="42" t="e">
        <f>IF(BA773&lt;0.75,1/0,IF(BA$778&lt;0.75,1/0,AG663))</f>
        <v>#DIV/0!</v>
      </c>
      <c r="O663" s="42">
        <f>IF(BB773&lt;0.75,1/0,IF(BB$778&lt;0.75,1/0,AH663))</f>
        <v>-8.2629041358637467E-2</v>
      </c>
      <c r="P663" s="42" t="e">
        <f>IF(BC773&lt;0.75,1/0,IF(BC$778&lt;0.75,1/0,AI663))</f>
        <v>#DIV/0!</v>
      </c>
      <c r="Q663" s="42" t="e">
        <f>IF(BD773&lt;0.75,1/0,IF(BD$778&lt;0.75,1/0,AJ663))</f>
        <v>#DIV/0!</v>
      </c>
      <c r="R663" s="42">
        <f>IF(BE773&lt;0.75,1/0,IF(BE$778&lt;0.75,1/0,AK663))</f>
        <v>-0.18286571626966464</v>
      </c>
      <c r="S663" s="42" t="e">
        <f>IF(BF773&lt;0.75,1/0,IF(BF$778&lt;0.75,1/0,AL663))</f>
        <v>#DIV/0!</v>
      </c>
      <c r="U663" s="5" t="s">
        <v>44</v>
      </c>
      <c r="V663" s="6" t="s">
        <v>154</v>
      </c>
      <c r="W663" s="7" t="s">
        <v>141</v>
      </c>
      <c r="X663" s="1">
        <v>-0.38100740379790088</v>
      </c>
      <c r="Y663" s="1">
        <v>-0.17146885360380093</v>
      </c>
      <c r="Z663" s="1">
        <v>-0.5167687549275275</v>
      </c>
      <c r="AA663" s="1">
        <v>-0.4042370589629265</v>
      </c>
      <c r="AB663" s="1">
        <v>-0.17597028624249433</v>
      </c>
      <c r="AC663" s="1">
        <v>-0.16998585379449693</v>
      </c>
      <c r="AD663" s="1" t="e">
        <v>#N/A</v>
      </c>
      <c r="AE663" s="1">
        <v>3.1851439502035284E-3</v>
      </c>
      <c r="AF663" s="1">
        <v>0.49676098907564703</v>
      </c>
      <c r="AG663" s="1" t="e">
        <v>#N/A</v>
      </c>
      <c r="AH663" s="1">
        <v>-8.2629041358637467E-2</v>
      </c>
      <c r="AI663" s="1" t="e">
        <v>#N/A</v>
      </c>
      <c r="AJ663" s="35"/>
      <c r="AK663" s="1">
        <v>-0.18286571626966464</v>
      </c>
      <c r="AL663" s="35"/>
      <c r="AO663" s="41" t="s">
        <v>52</v>
      </c>
      <c r="AP663" s="38" t="s">
        <v>162</v>
      </c>
      <c r="AQ663" s="39" t="s">
        <v>140</v>
      </c>
      <c r="AR663" s="42">
        <f t="shared" si="920"/>
        <v>1</v>
      </c>
      <c r="AS663" s="42">
        <f t="shared" si="905"/>
        <v>0</v>
      </c>
      <c r="AT663" s="42">
        <f t="shared" si="906"/>
        <v>0.99444444444444446</v>
      </c>
      <c r="AU663" s="42">
        <f t="shared" si="907"/>
        <v>0</v>
      </c>
      <c r="AV663" s="42">
        <f t="shared" si="908"/>
        <v>0.97777777777777775</v>
      </c>
      <c r="AW663" s="42">
        <f t="shared" si="909"/>
        <v>0.96666666666666667</v>
      </c>
      <c r="AX663" s="42">
        <f t="shared" si="910"/>
        <v>0.60833333333333328</v>
      </c>
      <c r="AY663" s="42">
        <f t="shared" si="911"/>
        <v>1</v>
      </c>
      <c r="AZ663" s="42">
        <f t="shared" si="912"/>
        <v>1</v>
      </c>
      <c r="BA663" s="42">
        <f t="shared" si="913"/>
        <v>1</v>
      </c>
      <c r="BB663" s="42">
        <f t="shared" si="914"/>
        <v>1</v>
      </c>
      <c r="BC663" s="42">
        <f t="shared" si="915"/>
        <v>1</v>
      </c>
      <c r="BD663" s="42">
        <f t="shared" si="916"/>
        <v>0.98611111111111116</v>
      </c>
      <c r="BE663" s="42">
        <f t="shared" si="917"/>
        <v>1</v>
      </c>
      <c r="BF663" s="42">
        <f t="shared" si="918"/>
        <v>1</v>
      </c>
      <c r="BH663" s="41" t="s">
        <v>52</v>
      </c>
      <c r="BI663" s="38" t="s">
        <v>162</v>
      </c>
      <c r="BJ663" s="39" t="s">
        <v>140</v>
      </c>
      <c r="BK663" s="27">
        <v>360</v>
      </c>
      <c r="BL663" s="27">
        <v>0</v>
      </c>
      <c r="BM663" s="27">
        <v>358</v>
      </c>
      <c r="BN663" s="27">
        <v>0</v>
      </c>
      <c r="BO663" s="27">
        <v>352</v>
      </c>
      <c r="BP663" s="27">
        <v>348</v>
      </c>
      <c r="BQ663" s="27">
        <v>219</v>
      </c>
      <c r="BR663" s="27">
        <v>360</v>
      </c>
      <c r="BS663" s="27">
        <v>360</v>
      </c>
      <c r="BT663" s="27">
        <v>360</v>
      </c>
      <c r="BU663" s="27">
        <v>360</v>
      </c>
      <c r="BV663" s="27">
        <v>360</v>
      </c>
      <c r="BW663" s="27">
        <v>355</v>
      </c>
      <c r="BX663" s="27">
        <v>360</v>
      </c>
      <c r="BY663" s="27">
        <v>360</v>
      </c>
    </row>
    <row r="664" spans="2:77" x14ac:dyDescent="0.25">
      <c r="B664" s="41" t="s">
        <v>44</v>
      </c>
      <c r="C664" s="38" t="s">
        <v>155</v>
      </c>
      <c r="D664" s="39" t="s">
        <v>141</v>
      </c>
      <c r="E664" s="42">
        <f>IF(AR774&lt;0.75,1/0,IF(AR$778&lt;0.75,1/0,X664))</f>
        <v>-0.35794127651743624</v>
      </c>
      <c r="F664" s="42">
        <f>IF(AS774&lt;0.75,1/0,IF(AS$778&lt;0.75,1/0,Y664))</f>
        <v>-0.38044485078312817</v>
      </c>
      <c r="G664" s="42" t="e">
        <f>IF(AT774&lt;0.75,1/0,IF(AT$778&lt;0.75,1/0,Z664))</f>
        <v>#DIV/0!</v>
      </c>
      <c r="H664" s="42">
        <f>IF(AU774&lt;0.75,1/0,IF(AU$778&lt;0.75,1/0,AA664))</f>
        <v>5.3015179629424996</v>
      </c>
      <c r="I664" s="42">
        <f>IF(AV774&lt;0.75,1/0,IF(AV$778&lt;0.75,1/0,AB664))</f>
        <v>4.91817542820987E-2</v>
      </c>
      <c r="J664" s="42">
        <f>IF(AW774&lt;0.75,1/0,IF(AW$778&lt;0.75,1/0,AC664))</f>
        <v>-0.1201557241615594</v>
      </c>
      <c r="K664" s="42" t="e">
        <f>IF(AX774&lt;0.75,1/0,IF(AX$778&lt;0.75,1/0,AD664))</f>
        <v>#DIV/0!</v>
      </c>
      <c r="L664" s="42">
        <f>IF(AY774&lt;0.75,1/0,IF(AY$778&lt;0.75,1/0,AE664))</f>
        <v>-0.21350832520050322</v>
      </c>
      <c r="M664" s="42">
        <f>IF(AZ774&lt;0.75,1/0,IF(AZ$778&lt;0.75,1/0,AF664))</f>
        <v>0.18194240287877217</v>
      </c>
      <c r="N664" s="42" t="e">
        <f>IF(BA774&lt;0.75,1/0,IF(BA$778&lt;0.75,1/0,AG664))</f>
        <v>#DIV/0!</v>
      </c>
      <c r="O664" s="42">
        <f>IF(BB774&lt;0.75,1/0,IF(BB$778&lt;0.75,1/0,AH664))</f>
        <v>-0.12810313868848189</v>
      </c>
      <c r="P664" s="42" t="e">
        <f>IF(BC774&lt;0.75,1/0,IF(BC$778&lt;0.75,1/0,AI664))</f>
        <v>#DIV/0!</v>
      </c>
      <c r="Q664" s="42" t="e">
        <f>IF(BD774&lt;0.75,1/0,IF(BD$778&lt;0.75,1/0,AJ664))</f>
        <v>#DIV/0!</v>
      </c>
      <c r="R664" s="42">
        <f>IF(BE774&lt;0.75,1/0,IF(BE$778&lt;0.75,1/0,AK664))</f>
        <v>-0.24675721642535731</v>
      </c>
      <c r="S664" s="42" t="e">
        <f>IF(BF774&lt;0.75,1/0,IF(BF$778&lt;0.75,1/0,AL664))</f>
        <v>#DIV/0!</v>
      </c>
      <c r="U664" s="5" t="s">
        <v>44</v>
      </c>
      <c r="V664" s="6" t="s">
        <v>155</v>
      </c>
      <c r="W664" s="7" t="s">
        <v>141</v>
      </c>
      <c r="X664" s="1">
        <v>-0.35794127651743624</v>
      </c>
      <c r="Y664" s="1">
        <v>-0.38044485078312817</v>
      </c>
      <c r="Z664" s="1">
        <v>-0.52396694214876027</v>
      </c>
      <c r="AA664" s="1">
        <v>5.3015179629424996</v>
      </c>
      <c r="AB664" s="1">
        <v>4.91817542820987E-2</v>
      </c>
      <c r="AC664" s="1">
        <v>-0.1201557241615594</v>
      </c>
      <c r="AD664" s="1" t="e">
        <v>#N/A</v>
      </c>
      <c r="AE664" s="1">
        <v>-0.21350832520050322</v>
      </c>
      <c r="AF664" s="1">
        <v>0.18194240287877217</v>
      </c>
      <c r="AG664" s="1" t="e">
        <v>#N/A</v>
      </c>
      <c r="AH664" s="1">
        <v>-0.12810313868848189</v>
      </c>
      <c r="AI664" s="1" t="e">
        <v>#N/A</v>
      </c>
      <c r="AJ664" s="35"/>
      <c r="AK664" s="1">
        <v>-0.24675721642535731</v>
      </c>
      <c r="AL664" s="35"/>
      <c r="AO664" s="41" t="s">
        <v>52</v>
      </c>
      <c r="AP664" s="38" t="s">
        <v>163</v>
      </c>
      <c r="AQ664" s="39" t="s">
        <v>140</v>
      </c>
      <c r="AR664" s="42">
        <f t="shared" si="920"/>
        <v>1</v>
      </c>
      <c r="AS664" s="42">
        <f t="shared" si="905"/>
        <v>0</v>
      </c>
      <c r="AT664" s="42">
        <f t="shared" si="906"/>
        <v>0.95833333333333337</v>
      </c>
      <c r="AU664" s="42">
        <f t="shared" si="907"/>
        <v>0</v>
      </c>
      <c r="AV664" s="42">
        <f t="shared" si="908"/>
        <v>0.97222222222222221</v>
      </c>
      <c r="AW664" s="42">
        <f t="shared" si="909"/>
        <v>0.82499999999999996</v>
      </c>
      <c r="AX664" s="42">
        <f t="shared" si="910"/>
        <v>0.96944444444444444</v>
      </c>
      <c r="AY664" s="42">
        <f t="shared" si="911"/>
        <v>1</v>
      </c>
      <c r="AZ664" s="42">
        <f t="shared" si="912"/>
        <v>1</v>
      </c>
      <c r="BA664" s="42">
        <f t="shared" si="913"/>
        <v>1</v>
      </c>
      <c r="BB664" s="42">
        <f t="shared" si="914"/>
        <v>0.95833333333333337</v>
      </c>
      <c r="BC664" s="42">
        <f t="shared" si="915"/>
        <v>1</v>
      </c>
      <c r="BD664" s="42">
        <f t="shared" si="916"/>
        <v>0.98611111111111116</v>
      </c>
      <c r="BE664" s="42">
        <f t="shared" si="917"/>
        <v>1</v>
      </c>
      <c r="BF664" s="42">
        <f t="shared" si="918"/>
        <v>1</v>
      </c>
      <c r="BH664" s="41" t="s">
        <v>52</v>
      </c>
      <c r="BI664" s="38" t="s">
        <v>163</v>
      </c>
      <c r="BJ664" s="39" t="s">
        <v>140</v>
      </c>
      <c r="BK664" s="27">
        <v>360</v>
      </c>
      <c r="BL664" s="27">
        <v>0</v>
      </c>
      <c r="BM664" s="27">
        <v>345</v>
      </c>
      <c r="BN664" s="27">
        <v>0</v>
      </c>
      <c r="BO664" s="27">
        <v>350</v>
      </c>
      <c r="BP664" s="27">
        <v>297</v>
      </c>
      <c r="BQ664" s="27">
        <v>349</v>
      </c>
      <c r="BR664" s="27">
        <v>360</v>
      </c>
      <c r="BS664" s="27">
        <v>360</v>
      </c>
      <c r="BT664" s="27">
        <v>360</v>
      </c>
      <c r="BU664" s="27">
        <v>345</v>
      </c>
      <c r="BV664" s="27">
        <v>360</v>
      </c>
      <c r="BW664" s="27">
        <v>355</v>
      </c>
      <c r="BX664" s="27">
        <v>360</v>
      </c>
      <c r="BY664" s="27">
        <v>360</v>
      </c>
    </row>
    <row r="665" spans="2:77" x14ac:dyDescent="0.25">
      <c r="B665" s="41" t="s">
        <v>44</v>
      </c>
      <c r="C665" s="38" t="s">
        <v>156</v>
      </c>
      <c r="D665" s="39" t="s">
        <v>141</v>
      </c>
      <c r="E665" s="42">
        <f>IF(AR775&lt;0.75,1/0,IF(AR$778&lt;0.75,1/0,X665))</f>
        <v>-0.26481447455348872</v>
      </c>
      <c r="F665" s="42">
        <f>IF(AS775&lt;0.75,1/0,IF(AS$778&lt;0.75,1/0,Y665))</f>
        <v>-0.15936227183743024</v>
      </c>
      <c r="G665" s="42">
        <f>IF(AT775&lt;0.75,1/0,IF(AT$778&lt;0.75,1/0,Z665))</f>
        <v>-0.43567841554418718</v>
      </c>
      <c r="H665" s="42">
        <f>IF(AU775&lt;0.75,1/0,IF(AU$778&lt;0.75,1/0,AA665))</f>
        <v>0.32613808620173823</v>
      </c>
      <c r="I665" s="42">
        <f>IF(AV775&lt;0.75,1/0,IF(AV$778&lt;0.75,1/0,AB665))</f>
        <v>-0.10175144130163216</v>
      </c>
      <c r="J665" s="42">
        <f>IF(AW775&lt;0.75,1/0,IF(AW$778&lt;0.75,1/0,AC665))</f>
        <v>0.16240910551061605</v>
      </c>
      <c r="K665" s="42" t="e">
        <f>IF(AX775&lt;0.75,1/0,IF(AX$778&lt;0.75,1/0,AD665))</f>
        <v>#DIV/0!</v>
      </c>
      <c r="L665" s="42">
        <f>IF(AY775&lt;0.75,1/0,IF(AY$778&lt;0.75,1/0,AE665))</f>
        <v>1.3539084616111197E-2</v>
      </c>
      <c r="M665" s="42">
        <f>IF(AZ775&lt;0.75,1/0,IF(AZ$778&lt;0.75,1/0,AF665))</f>
        <v>0.30525404525188793</v>
      </c>
      <c r="N665" s="42" t="e">
        <f>IF(BA775&lt;0.75,1/0,IF(BA$778&lt;0.75,1/0,AG665))</f>
        <v>#DIV/0!</v>
      </c>
      <c r="O665" s="42">
        <f>IF(BB775&lt;0.75,1/0,IF(BB$778&lt;0.75,1/0,AH665))</f>
        <v>-0.18138388686387641</v>
      </c>
      <c r="P665" s="42" t="e">
        <f>IF(BC775&lt;0.75,1/0,IF(BC$778&lt;0.75,1/0,AI665))</f>
        <v>#DIV/0!</v>
      </c>
      <c r="Q665" s="42" t="e">
        <f>IF(BD775&lt;0.75,1/0,IF(BD$778&lt;0.75,1/0,AJ665))</f>
        <v>#DIV/0!</v>
      </c>
      <c r="R665" s="42">
        <f>IF(BE775&lt;0.75,1/0,IF(BE$778&lt;0.75,1/0,AK665))</f>
        <v>-0.18221825825096261</v>
      </c>
      <c r="S665" s="42" t="e">
        <f>IF(BF775&lt;0.75,1/0,IF(BF$778&lt;0.75,1/0,AL665))</f>
        <v>#DIV/0!</v>
      </c>
      <c r="U665" s="5" t="s">
        <v>44</v>
      </c>
      <c r="V665" s="6" t="s">
        <v>156</v>
      </c>
      <c r="W665" s="7" t="s">
        <v>141</v>
      </c>
      <c r="X665" s="1">
        <v>-0.26481447455348872</v>
      </c>
      <c r="Y665" s="1">
        <v>-0.15936227183743024</v>
      </c>
      <c r="Z665" s="1">
        <v>-0.43567841554418718</v>
      </c>
      <c r="AA665" s="1">
        <v>0.32613808620173823</v>
      </c>
      <c r="AB665" s="1">
        <v>-0.10175144130163216</v>
      </c>
      <c r="AC665" s="1">
        <v>0.16240910551061605</v>
      </c>
      <c r="AD665" s="1" t="e">
        <v>#N/A</v>
      </c>
      <c r="AE665" s="1">
        <v>1.3539084616111197E-2</v>
      </c>
      <c r="AF665" s="1">
        <v>0.30525404525188793</v>
      </c>
      <c r="AG665" s="1" t="e">
        <v>#N/A</v>
      </c>
      <c r="AH665" s="1">
        <v>-0.18138388686387641</v>
      </c>
      <c r="AI665" s="1" t="e">
        <v>#N/A</v>
      </c>
      <c r="AJ665" s="35"/>
      <c r="AK665" s="1">
        <v>-0.18221825825096261</v>
      </c>
      <c r="AL665" s="35"/>
      <c r="AO665" s="41" t="s">
        <v>52</v>
      </c>
      <c r="AP665" s="38" t="s">
        <v>77</v>
      </c>
      <c r="AQ665" s="39" t="s">
        <v>140</v>
      </c>
      <c r="AR665" s="42">
        <f t="shared" si="920"/>
        <v>0.98888888888888893</v>
      </c>
      <c r="AS665" s="42">
        <f t="shared" si="905"/>
        <v>0</v>
      </c>
      <c r="AT665" s="42">
        <f t="shared" si="906"/>
        <v>0.95833333333333337</v>
      </c>
      <c r="AU665" s="42">
        <f t="shared" si="907"/>
        <v>0</v>
      </c>
      <c r="AV665" s="42">
        <f t="shared" si="908"/>
        <v>0.97222222222222221</v>
      </c>
      <c r="AW665" s="42">
        <f t="shared" si="909"/>
        <v>0.97222222222222221</v>
      </c>
      <c r="AX665" s="42">
        <f t="shared" si="910"/>
        <v>0.97499999999999998</v>
      </c>
      <c r="AY665" s="42">
        <f t="shared" si="911"/>
        <v>1</v>
      </c>
      <c r="AZ665" s="42">
        <f t="shared" si="912"/>
        <v>0.97499999999999998</v>
      </c>
      <c r="BA665" s="42">
        <f t="shared" si="913"/>
        <v>1</v>
      </c>
      <c r="BB665" s="42">
        <f t="shared" si="914"/>
        <v>1</v>
      </c>
      <c r="BC665" s="42">
        <f t="shared" si="915"/>
        <v>1</v>
      </c>
      <c r="BD665" s="42">
        <f t="shared" si="916"/>
        <v>0</v>
      </c>
      <c r="BE665" s="42">
        <f t="shared" si="917"/>
        <v>1</v>
      </c>
      <c r="BF665" s="42">
        <f t="shared" si="918"/>
        <v>1</v>
      </c>
      <c r="BH665" s="41" t="s">
        <v>52</v>
      </c>
      <c r="BI665" s="38" t="s">
        <v>77</v>
      </c>
      <c r="BJ665" s="39" t="s">
        <v>140</v>
      </c>
      <c r="BK665" s="27">
        <v>356</v>
      </c>
      <c r="BL665" s="27">
        <v>0</v>
      </c>
      <c r="BM665" s="27">
        <v>345</v>
      </c>
      <c r="BN665" s="27">
        <v>0</v>
      </c>
      <c r="BO665" s="27">
        <v>350</v>
      </c>
      <c r="BP665" s="27">
        <v>350</v>
      </c>
      <c r="BQ665" s="27">
        <v>351</v>
      </c>
      <c r="BR665" s="27">
        <v>360</v>
      </c>
      <c r="BS665" s="27">
        <v>351</v>
      </c>
      <c r="BT665" s="27">
        <v>360</v>
      </c>
      <c r="BU665" s="27">
        <v>360</v>
      </c>
      <c r="BV665" s="27">
        <v>360</v>
      </c>
      <c r="BW665" s="27">
        <v>0</v>
      </c>
      <c r="BX665" s="27">
        <v>360</v>
      </c>
      <c r="BY665" s="27">
        <v>360</v>
      </c>
    </row>
    <row r="666" spans="2:77" x14ac:dyDescent="0.25">
      <c r="B666" s="41" t="s">
        <v>44</v>
      </c>
      <c r="C666" s="38" t="s">
        <v>157</v>
      </c>
      <c r="D666" s="39" t="s">
        <v>141</v>
      </c>
      <c r="E666" s="42">
        <f>IF(AR776&lt;0.75,1/0,IF(AR$778&lt;0.75,1/0,X666))</f>
        <v>-1.9976817477133091E-2</v>
      </c>
      <c r="F666" s="42" t="e">
        <f>IF(AS776&lt;0.75,1/0,IF(AS$778&lt;0.75,1/0,Y666))</f>
        <v>#DIV/0!</v>
      </c>
      <c r="G666" s="42">
        <f>IF(AT776&lt;0.75,1/0,IF(AT$778&lt;0.75,1/0,Z666))</f>
        <v>-0.41797333101680956</v>
      </c>
      <c r="H666" s="42">
        <f>IF(AU776&lt;0.75,1/0,IF(AU$778&lt;0.75,1/0,AA666))</f>
        <v>0.28224848275034775</v>
      </c>
      <c r="I666" s="42">
        <f>IF(AV776&lt;0.75,1/0,IF(AV$778&lt;0.75,1/0,AB666))</f>
        <v>-3.1959799164706926E-3</v>
      </c>
      <c r="J666" s="42">
        <f>IF(AW776&lt;0.75,1/0,IF(AW$778&lt;0.75,1/0,AC666))</f>
        <v>-5.4086050004416353E-2</v>
      </c>
      <c r="K666" s="42" t="e">
        <f>IF(AX776&lt;0.75,1/0,IF(AX$778&lt;0.75,1/0,AD666))</f>
        <v>#DIV/0!</v>
      </c>
      <c r="L666" s="42">
        <f>IF(AY776&lt;0.75,1/0,IF(AY$778&lt;0.75,1/0,AE666))</f>
        <v>0.11353700392152333</v>
      </c>
      <c r="M666" s="42">
        <f>IF(AZ776&lt;0.75,1/0,IF(AZ$778&lt;0.75,1/0,AF666))</f>
        <v>-0.10343076391153783</v>
      </c>
      <c r="N666" s="42" t="e">
        <f>IF(BA776&lt;0.75,1/0,IF(BA$778&lt;0.75,1/0,AG666))</f>
        <v>#DIV/0!</v>
      </c>
      <c r="O666" s="42">
        <f>IF(BB776&lt;0.75,1/0,IF(BB$778&lt;0.75,1/0,AH666))</f>
        <v>-0.15898146415989045</v>
      </c>
      <c r="P666" s="42" t="e">
        <f>IF(BC776&lt;0.75,1/0,IF(BC$778&lt;0.75,1/0,AI666))</f>
        <v>#DIV/0!</v>
      </c>
      <c r="Q666" s="42" t="e">
        <f>IF(BD776&lt;0.75,1/0,IF(BD$778&lt;0.75,1/0,AJ666))</f>
        <v>#DIV/0!</v>
      </c>
      <c r="R666" s="42">
        <f>IF(BE776&lt;0.75,1/0,IF(BE$778&lt;0.75,1/0,AK666))</f>
        <v>-0.21894679358402891</v>
      </c>
      <c r="S666" s="42" t="e">
        <f>IF(BF776&lt;0.75,1/0,IF(BF$778&lt;0.75,1/0,AL666))</f>
        <v>#DIV/0!</v>
      </c>
      <c r="U666" s="5" t="s">
        <v>44</v>
      </c>
      <c r="V666" s="6" t="s">
        <v>157</v>
      </c>
      <c r="W666" s="7" t="s">
        <v>141</v>
      </c>
      <c r="X666" s="1">
        <v>-1.9976817477133091E-2</v>
      </c>
      <c r="Y666" s="1">
        <v>-0.32386185722517014</v>
      </c>
      <c r="Z666" s="1">
        <v>-0.41797333101680956</v>
      </c>
      <c r="AA666" s="1">
        <v>0.28224848275034775</v>
      </c>
      <c r="AB666" s="1">
        <v>-3.1959799164706926E-3</v>
      </c>
      <c r="AC666" s="1">
        <v>-5.4086050004416353E-2</v>
      </c>
      <c r="AD666" s="1" t="e">
        <v>#N/A</v>
      </c>
      <c r="AE666" s="1">
        <v>0.11353700392152333</v>
      </c>
      <c r="AF666" s="1">
        <v>-0.10343076391153783</v>
      </c>
      <c r="AG666" s="1" t="e">
        <v>#N/A</v>
      </c>
      <c r="AH666" s="1">
        <v>-0.15898146415989045</v>
      </c>
      <c r="AI666" s="1" t="e">
        <v>#N/A</v>
      </c>
      <c r="AJ666" s="35"/>
      <c r="AK666" s="1">
        <v>-0.21894679358402891</v>
      </c>
      <c r="AL666" s="35"/>
      <c r="AO666" s="41" t="s">
        <v>52</v>
      </c>
      <c r="AP666" s="38" t="s">
        <v>164</v>
      </c>
      <c r="AQ666" s="39" t="s">
        <v>140</v>
      </c>
      <c r="AR666" s="42">
        <f t="shared" si="920"/>
        <v>0.99722222222222223</v>
      </c>
      <c r="AS666" s="42">
        <f t="shared" si="905"/>
        <v>0</v>
      </c>
      <c r="AT666" s="42">
        <f t="shared" si="906"/>
        <v>0.9555555555555556</v>
      </c>
      <c r="AU666" s="42">
        <f t="shared" si="907"/>
        <v>0</v>
      </c>
      <c r="AV666" s="42">
        <f t="shared" si="908"/>
        <v>0.95277777777777772</v>
      </c>
      <c r="AW666" s="42">
        <f t="shared" si="909"/>
        <v>0.96944444444444444</v>
      </c>
      <c r="AX666" s="42">
        <f t="shared" si="910"/>
        <v>0</v>
      </c>
      <c r="AY666" s="42">
        <f t="shared" si="911"/>
        <v>0.88888888888888884</v>
      </c>
      <c r="AZ666" s="42">
        <f t="shared" si="912"/>
        <v>0.9916666666666667</v>
      </c>
      <c r="BA666" s="42">
        <f t="shared" si="913"/>
        <v>1</v>
      </c>
      <c r="BB666" s="42">
        <f t="shared" si="914"/>
        <v>1</v>
      </c>
      <c r="BC666" s="42">
        <f t="shared" si="915"/>
        <v>0</v>
      </c>
      <c r="BD666" s="42">
        <f t="shared" si="916"/>
        <v>0</v>
      </c>
      <c r="BE666" s="42">
        <f t="shared" si="917"/>
        <v>1</v>
      </c>
      <c r="BF666" s="42">
        <f t="shared" si="918"/>
        <v>1</v>
      </c>
      <c r="BH666" s="41" t="s">
        <v>52</v>
      </c>
      <c r="BI666" s="38" t="s">
        <v>164</v>
      </c>
      <c r="BJ666" s="39" t="s">
        <v>140</v>
      </c>
      <c r="BK666" s="27">
        <v>359</v>
      </c>
      <c r="BL666" s="27">
        <v>0</v>
      </c>
      <c r="BM666" s="27">
        <v>344</v>
      </c>
      <c r="BN666" s="27">
        <v>0</v>
      </c>
      <c r="BO666" s="27">
        <v>343</v>
      </c>
      <c r="BP666" s="27">
        <v>349</v>
      </c>
      <c r="BQ666" s="27">
        <v>0</v>
      </c>
      <c r="BR666" s="27">
        <v>320</v>
      </c>
      <c r="BS666" s="27">
        <v>357</v>
      </c>
      <c r="BT666" s="27">
        <v>360</v>
      </c>
      <c r="BU666" s="27">
        <v>360</v>
      </c>
      <c r="BV666" s="27">
        <v>0</v>
      </c>
      <c r="BW666" s="27">
        <v>0</v>
      </c>
      <c r="BX666" s="27">
        <v>360</v>
      </c>
      <c r="BY666" s="27">
        <v>360</v>
      </c>
    </row>
    <row r="667" spans="2:77" x14ac:dyDescent="0.25">
      <c r="B667" s="41" t="s">
        <v>44</v>
      </c>
      <c r="C667" s="38" t="s">
        <v>158</v>
      </c>
      <c r="D667" s="39" t="s">
        <v>141</v>
      </c>
      <c r="E667" s="42">
        <f>IF(AR777&lt;0.75,1/0,IF(AR$778&lt;0.75,1/0,X667))</f>
        <v>-4.6602666886224164E-2</v>
      </c>
      <c r="F667" s="42">
        <f>IF(AS777&lt;0.75,1/0,IF(AS$778&lt;0.75,1/0,Y667))</f>
        <v>-0.23861839835003851</v>
      </c>
      <c r="G667" s="42">
        <f>IF(AT777&lt;0.75,1/0,IF(AT$778&lt;0.75,1/0,Z667))</f>
        <v>9.2681878617763669E-2</v>
      </c>
      <c r="H667" s="42" t="e">
        <f>IF(AU777&lt;0.75,1/0,IF(AU$778&lt;0.75,1/0,AA667))</f>
        <v>#DIV/0!</v>
      </c>
      <c r="I667" s="42">
        <f>IF(AV777&lt;0.75,1/0,IF(AV$778&lt;0.75,1/0,AB667))</f>
        <v>6.4727694182990625E-2</v>
      </c>
      <c r="J667" s="42">
        <f>IF(AW777&lt;0.75,1/0,IF(AW$778&lt;0.75,1/0,AC667))</f>
        <v>0.41922422832571127</v>
      </c>
      <c r="K667" s="42" t="e">
        <f>IF(AX777&lt;0.75,1/0,IF(AX$778&lt;0.75,1/0,AD667))</f>
        <v>#DIV/0!</v>
      </c>
      <c r="L667" s="42">
        <f>IF(AY777&lt;0.75,1/0,IF(AY$778&lt;0.75,1/0,AE667))</f>
        <v>0.51677060244166939</v>
      </c>
      <c r="M667" s="42">
        <f>IF(AZ777&lt;0.75,1/0,IF(AZ$778&lt;0.75,1/0,AF667))</f>
        <v>0.37369772006643487</v>
      </c>
      <c r="N667" s="42" t="e">
        <f>IF(BA777&lt;0.75,1/0,IF(BA$778&lt;0.75,1/0,AG667))</f>
        <v>#DIV/0!</v>
      </c>
      <c r="O667" s="42">
        <f>IF(BB777&lt;0.75,1/0,IF(BB$778&lt;0.75,1/0,AH667))</f>
        <v>-6.3138258419196847E-2</v>
      </c>
      <c r="P667" s="42" t="e">
        <f>IF(BC777&lt;0.75,1/0,IF(BC$778&lt;0.75,1/0,AI667))</f>
        <v>#DIV/0!</v>
      </c>
      <c r="Q667" s="42" t="e">
        <f>IF(BD777&lt;0.75,1/0,IF(BD$778&lt;0.75,1/0,AJ667))</f>
        <v>#DIV/0!</v>
      </c>
      <c r="R667" s="42">
        <f>IF(BE777&lt;0.75,1/0,IF(BE$778&lt;0.75,1/0,AK667))</f>
        <v>-2.7702173783731188E-2</v>
      </c>
      <c r="S667" s="42" t="e">
        <f>IF(BF777&lt;0.75,1/0,IF(BF$778&lt;0.75,1/0,AL667))</f>
        <v>#DIV/0!</v>
      </c>
      <c r="U667" s="5" t="s">
        <v>44</v>
      </c>
      <c r="V667" s="6" t="s">
        <v>158</v>
      </c>
      <c r="W667" s="7" t="s">
        <v>141</v>
      </c>
      <c r="X667" s="1">
        <v>-4.6602666886224164E-2</v>
      </c>
      <c r="Y667" s="1">
        <v>-0.23861839835003851</v>
      </c>
      <c r="Z667" s="1">
        <v>9.2681878617763669E-2</v>
      </c>
      <c r="AA667" s="1">
        <v>3.1023298011492333</v>
      </c>
      <c r="AB667" s="1">
        <v>6.4727694182990625E-2</v>
      </c>
      <c r="AC667" s="1">
        <v>0.41922422832571127</v>
      </c>
      <c r="AD667" s="1" t="e">
        <v>#N/A</v>
      </c>
      <c r="AE667" s="1">
        <v>0.51677060244166939</v>
      </c>
      <c r="AF667" s="1">
        <v>0.37369772006643487</v>
      </c>
      <c r="AG667" s="1" t="e">
        <v>#N/A</v>
      </c>
      <c r="AH667" s="1">
        <v>-6.3138258419196847E-2</v>
      </c>
      <c r="AI667" s="1" t="e">
        <v>#N/A</v>
      </c>
      <c r="AJ667" s="35"/>
      <c r="AK667" s="1">
        <v>-2.7702173783731188E-2</v>
      </c>
      <c r="AL667" s="35"/>
      <c r="AO667" s="41" t="s">
        <v>53</v>
      </c>
      <c r="AP667" s="38" t="s">
        <v>159</v>
      </c>
      <c r="AQ667" s="39" t="s">
        <v>140</v>
      </c>
      <c r="AR667" s="42">
        <f>BK667/384</f>
        <v>1</v>
      </c>
      <c r="AS667" s="42">
        <f t="shared" ref="AS667:AS673" si="921">BL667/384</f>
        <v>0.99479166666666663</v>
      </c>
      <c r="AT667" s="42">
        <f t="shared" ref="AT667:AT673" si="922">BM667/384</f>
        <v>0.95833333333333337</v>
      </c>
      <c r="AU667" s="42">
        <f t="shared" ref="AU667:AU673" si="923">BN667/384</f>
        <v>0.99479166666666663</v>
      </c>
      <c r="AV667" s="42">
        <f t="shared" ref="AV667:AV673" si="924">BO667/384</f>
        <v>1</v>
      </c>
      <c r="AW667" s="42">
        <f t="shared" ref="AW667:AW673" si="925">BP667/384</f>
        <v>0.98958333333333337</v>
      </c>
      <c r="AX667" s="42">
        <f t="shared" ref="AX667:AX673" si="926">BQ667/384</f>
        <v>0.98177083333333337</v>
      </c>
      <c r="AY667" s="42">
        <f t="shared" ref="AY667:AY673" si="927">BR667/384</f>
        <v>1</v>
      </c>
      <c r="AZ667" s="42">
        <f t="shared" ref="AZ667:AZ673" si="928">BS667/384</f>
        <v>1</v>
      </c>
      <c r="BA667" s="42">
        <f t="shared" ref="BA667:BA673" si="929">BT667/384</f>
        <v>0.99479166666666663</v>
      </c>
      <c r="BB667" s="42">
        <f t="shared" ref="BB667:BB673" si="930">BU667/384</f>
        <v>0</v>
      </c>
      <c r="BC667" s="42">
        <f t="shared" ref="BC667:BC673" si="931">BV667/384</f>
        <v>0.99739583333333337</v>
      </c>
      <c r="BD667" s="42">
        <f t="shared" ref="BD667:BD673" si="932">BW667/384</f>
        <v>1</v>
      </c>
      <c r="BE667" s="42">
        <f t="shared" ref="BE667:BE673" si="933">BX667/384</f>
        <v>1</v>
      </c>
      <c r="BF667" s="42">
        <f t="shared" ref="BF667:BF673" si="934">BY667/384</f>
        <v>1</v>
      </c>
      <c r="BH667" s="41" t="s">
        <v>53</v>
      </c>
      <c r="BI667" s="38" t="s">
        <v>159</v>
      </c>
      <c r="BJ667" s="39" t="s">
        <v>140</v>
      </c>
      <c r="BK667" s="27">
        <v>384</v>
      </c>
      <c r="BL667" s="27">
        <v>382</v>
      </c>
      <c r="BM667" s="27">
        <v>368</v>
      </c>
      <c r="BN667" s="27">
        <v>382</v>
      </c>
      <c r="BO667" s="27">
        <v>384</v>
      </c>
      <c r="BP667" s="27">
        <v>380</v>
      </c>
      <c r="BQ667" s="27">
        <v>377</v>
      </c>
      <c r="BR667" s="27">
        <v>384</v>
      </c>
      <c r="BS667" s="27">
        <v>384</v>
      </c>
      <c r="BT667" s="27">
        <v>382</v>
      </c>
      <c r="BU667" s="27">
        <v>0</v>
      </c>
      <c r="BV667" s="27">
        <v>383</v>
      </c>
      <c r="BW667" s="27">
        <v>384</v>
      </c>
      <c r="BX667" s="27">
        <v>384</v>
      </c>
      <c r="BY667" s="27">
        <v>384</v>
      </c>
    </row>
    <row r="668" spans="2:77" x14ac:dyDescent="0.25">
      <c r="B668" s="41" t="s">
        <v>45</v>
      </c>
      <c r="C668" s="38" t="s">
        <v>153</v>
      </c>
      <c r="D668" s="39" t="s">
        <v>141</v>
      </c>
      <c r="E668" s="42">
        <f>IF(AR779&lt;0.75,1/0,IF(AR$785&lt;0.75,1/0,X668))</f>
        <v>-0.12870923678517965</v>
      </c>
      <c r="F668" s="42">
        <f>IF(AS779&lt;0.75,1/0,IF(AS$785&lt;0.75,1/0,Y668))</f>
        <v>-0.27704551830363067</v>
      </c>
      <c r="G668" s="42">
        <f>IF(AT779&lt;0.75,1/0,IF(AT$785&lt;0.75,1/0,Z668))</f>
        <v>-0.40994068064400913</v>
      </c>
      <c r="H668" s="42">
        <f>IF(AU779&lt;0.75,1/0,IF(AU$785&lt;0.75,1/0,AA668))</f>
        <v>0.28726187342117382</v>
      </c>
      <c r="I668" s="42">
        <f>IF(AV779&lt;0.75,1/0,IF(AV$785&lt;0.75,1/0,AB668))</f>
        <v>-0.27306945487370859</v>
      </c>
      <c r="J668" s="42">
        <f>IF(AW779&lt;0.75,1/0,IF(AW$785&lt;0.75,1/0,AC668))</f>
        <v>-0.14898733523763619</v>
      </c>
      <c r="K668" s="42" t="e">
        <f>IF(AX779&lt;0.75,1/0,IF(AX$785&lt;0.75,1/0,AD668))</f>
        <v>#DIV/0!</v>
      </c>
      <c r="L668" s="42">
        <f>IF(AY779&lt;0.75,1/0,IF(AY$785&lt;0.75,1/0,AE668))</f>
        <v>-0.19309154785176752</v>
      </c>
      <c r="M668" s="42">
        <f>IF(AZ779&lt;0.75,1/0,IF(AZ$785&lt;0.75,1/0,AF668))</f>
        <v>0.76273086735494422</v>
      </c>
      <c r="N668" s="42" t="e">
        <f>IF(BA779&lt;0.75,1/0,IF(BA$785&lt;0.75,1/0,AG668))</f>
        <v>#DIV/0!</v>
      </c>
      <c r="O668" s="42" t="e">
        <f>IF(BB779&lt;0.75,1/0,IF(BB$785&lt;0.75,1/0,AH668))</f>
        <v>#DIV/0!</v>
      </c>
      <c r="P668" s="42" t="e">
        <f>IF(BC779&lt;0.75,1/0,IF(BC$785&lt;0.75,1/0,AI668))</f>
        <v>#DIV/0!</v>
      </c>
      <c r="Q668" s="42" t="e">
        <f>IF(BD779&lt;0.75,1/0,IF(BD$785&lt;0.75,1/0,AJ668))</f>
        <v>#DIV/0!</v>
      </c>
      <c r="R668" s="42">
        <f>IF(BE779&lt;0.75,1/0,IF(BE$785&lt;0.75,1/0,AK668))</f>
        <v>-0.24486625582081822</v>
      </c>
      <c r="S668" s="42" t="e">
        <f>IF(BF779&lt;0.75,1/0,IF(BF$785&lt;0.75,1/0,AL668))</f>
        <v>#DIV/0!</v>
      </c>
      <c r="U668" s="5" t="s">
        <v>45</v>
      </c>
      <c r="V668" s="6" t="s">
        <v>153</v>
      </c>
      <c r="W668" s="7" t="s">
        <v>141</v>
      </c>
      <c r="X668" s="1">
        <v>-0.12870923678517965</v>
      </c>
      <c r="Y668" s="1">
        <v>-0.27704551830363067</v>
      </c>
      <c r="Z668" s="1">
        <v>-0.40994068064400913</v>
      </c>
      <c r="AA668" s="1">
        <v>0.28726187342117382</v>
      </c>
      <c r="AB668" s="1">
        <v>-0.27306945487370859</v>
      </c>
      <c r="AC668" s="1">
        <v>-0.14898733523763619</v>
      </c>
      <c r="AD668" s="1" t="e">
        <v>#N/A</v>
      </c>
      <c r="AE668" s="1">
        <v>-0.19309154785176752</v>
      </c>
      <c r="AF668" s="1">
        <v>0.76273086735494422</v>
      </c>
      <c r="AG668" s="1" t="e">
        <v>#N/A</v>
      </c>
      <c r="AH668" s="1" t="e">
        <v>#N/A</v>
      </c>
      <c r="AI668" s="1" t="e">
        <v>#N/A</v>
      </c>
      <c r="AJ668" s="35"/>
      <c r="AK668" s="1">
        <v>-0.24486625582081822</v>
      </c>
      <c r="AL668" s="35"/>
      <c r="AO668" s="41" t="s">
        <v>53</v>
      </c>
      <c r="AP668" s="38" t="s">
        <v>160</v>
      </c>
      <c r="AQ668" s="39" t="s">
        <v>140</v>
      </c>
      <c r="AR668" s="42">
        <f t="shared" ref="AR668:AR673" si="935">BK668/384</f>
        <v>1</v>
      </c>
      <c r="AS668" s="42">
        <f t="shared" si="921"/>
        <v>0.99479166666666663</v>
      </c>
      <c r="AT668" s="42">
        <f t="shared" si="922"/>
        <v>0.95833333333333337</v>
      </c>
      <c r="AU668" s="42">
        <f t="shared" si="923"/>
        <v>0</v>
      </c>
      <c r="AV668" s="42">
        <f t="shared" si="924"/>
        <v>1</v>
      </c>
      <c r="AW668" s="42">
        <f t="shared" si="925"/>
        <v>0.98697916666666663</v>
      </c>
      <c r="AX668" s="42">
        <f t="shared" si="926"/>
        <v>0.9765625</v>
      </c>
      <c r="AY668" s="42">
        <f t="shared" si="927"/>
        <v>1</v>
      </c>
      <c r="AZ668" s="42">
        <f t="shared" si="928"/>
        <v>1</v>
      </c>
      <c r="BA668" s="42">
        <f t="shared" si="929"/>
        <v>1</v>
      </c>
      <c r="BB668" s="42">
        <f t="shared" si="930"/>
        <v>1</v>
      </c>
      <c r="BC668" s="42">
        <f t="shared" si="931"/>
        <v>1</v>
      </c>
      <c r="BD668" s="42">
        <f t="shared" si="932"/>
        <v>1</v>
      </c>
      <c r="BE668" s="42">
        <f t="shared" si="933"/>
        <v>1</v>
      </c>
      <c r="BF668" s="42">
        <f t="shared" si="934"/>
        <v>1</v>
      </c>
      <c r="BH668" s="41" t="s">
        <v>53</v>
      </c>
      <c r="BI668" s="38" t="s">
        <v>160</v>
      </c>
      <c r="BJ668" s="39" t="s">
        <v>140</v>
      </c>
      <c r="BK668" s="27">
        <v>384</v>
      </c>
      <c r="BL668" s="27">
        <v>382</v>
      </c>
      <c r="BM668" s="27">
        <v>368</v>
      </c>
      <c r="BN668" s="27">
        <v>0</v>
      </c>
      <c r="BO668" s="27">
        <v>384</v>
      </c>
      <c r="BP668" s="27">
        <v>379</v>
      </c>
      <c r="BQ668" s="27">
        <v>375</v>
      </c>
      <c r="BR668" s="27">
        <v>384</v>
      </c>
      <c r="BS668" s="27">
        <v>384</v>
      </c>
      <c r="BT668" s="27">
        <v>384</v>
      </c>
      <c r="BU668" s="27">
        <v>384</v>
      </c>
      <c r="BV668" s="27">
        <v>384</v>
      </c>
      <c r="BW668" s="27">
        <v>384</v>
      </c>
      <c r="BX668" s="27">
        <v>384</v>
      </c>
      <c r="BY668" s="27">
        <v>384</v>
      </c>
    </row>
    <row r="669" spans="2:77" x14ac:dyDescent="0.25">
      <c r="B669" s="41" t="s">
        <v>45</v>
      </c>
      <c r="C669" s="38" t="s">
        <v>154</v>
      </c>
      <c r="D669" s="39" t="s">
        <v>141</v>
      </c>
      <c r="E669" s="42">
        <f>IF(AR780&lt;0.75,1/0,IF(AR$785&lt;0.75,1/0,X669))</f>
        <v>-0.34265723881444687</v>
      </c>
      <c r="F669" s="42">
        <f>IF(AS780&lt;0.75,1/0,IF(AS$785&lt;0.75,1/0,Y669))</f>
        <v>-0.28659481128345354</v>
      </c>
      <c r="G669" s="42">
        <f>IF(AT780&lt;0.75,1/0,IF(AT$785&lt;0.75,1/0,Z669))</f>
        <v>-0.4361250166332431</v>
      </c>
      <c r="H669" s="42">
        <f>IF(AU780&lt;0.75,1/0,IF(AU$785&lt;0.75,1/0,AA669))</f>
        <v>7.8067863948911853E-3</v>
      </c>
      <c r="I669" s="42">
        <f>IF(AV780&lt;0.75,1/0,IF(AV$785&lt;0.75,1/0,AB669))</f>
        <v>-0.24641970304334226</v>
      </c>
      <c r="J669" s="42" t="e">
        <f>IF(AW780&lt;0.75,1/0,IF(AW$785&lt;0.75,1/0,AC669))</f>
        <v>#DIV/0!</v>
      </c>
      <c r="K669" s="42" t="e">
        <f>IF(AX780&lt;0.75,1/0,IF(AX$785&lt;0.75,1/0,AD669))</f>
        <v>#DIV/0!</v>
      </c>
      <c r="L669" s="42">
        <f>IF(AY780&lt;0.75,1/0,IF(AY$785&lt;0.75,1/0,AE669))</f>
        <v>-0.1491946773762538</v>
      </c>
      <c r="M669" s="42">
        <f>IF(AZ780&lt;0.75,1/0,IF(AZ$785&lt;0.75,1/0,AF669))</f>
        <v>0.28903190345395302</v>
      </c>
      <c r="N669" s="42" t="e">
        <f>IF(BA780&lt;0.75,1/0,IF(BA$785&lt;0.75,1/0,AG669))</f>
        <v>#DIV/0!</v>
      </c>
      <c r="O669" s="42">
        <f>IF(BB780&lt;0.75,1/0,IF(BB$785&lt;0.75,1/0,AH669))</f>
        <v>-0.16597533486817695</v>
      </c>
      <c r="P669" s="42" t="e">
        <f>IF(BC780&lt;0.75,1/0,IF(BC$785&lt;0.75,1/0,AI669))</f>
        <v>#DIV/0!</v>
      </c>
      <c r="Q669" s="42" t="e">
        <f>IF(BD780&lt;0.75,1/0,IF(BD$785&lt;0.75,1/0,AJ669))</f>
        <v>#DIV/0!</v>
      </c>
      <c r="R669" s="42">
        <f>IF(BE780&lt;0.75,1/0,IF(BE$785&lt;0.75,1/0,AK669))</f>
        <v>-0.23253188342498854</v>
      </c>
      <c r="S669" s="42" t="e">
        <f>IF(BF780&lt;0.75,1/0,IF(BF$785&lt;0.75,1/0,AL669))</f>
        <v>#DIV/0!</v>
      </c>
      <c r="U669" s="5" t="s">
        <v>45</v>
      </c>
      <c r="V669" s="6" t="s">
        <v>154</v>
      </c>
      <c r="W669" s="7" t="s">
        <v>141</v>
      </c>
      <c r="X669" s="1">
        <v>-0.34265723881444687</v>
      </c>
      <c r="Y669" s="1">
        <v>-0.28659481128345354</v>
      </c>
      <c r="Z669" s="1">
        <v>-0.4361250166332431</v>
      </c>
      <c r="AA669" s="1">
        <v>7.8067863948911853E-3</v>
      </c>
      <c r="AB669" s="1">
        <v>-0.24641970304334226</v>
      </c>
      <c r="AC669" s="1">
        <v>-0.20596760104820133</v>
      </c>
      <c r="AD669" s="1" t="e">
        <v>#N/A</v>
      </c>
      <c r="AE669" s="1">
        <v>-0.1491946773762538</v>
      </c>
      <c r="AF669" s="1">
        <v>0.28903190345395302</v>
      </c>
      <c r="AG669" s="1" t="e">
        <v>#N/A</v>
      </c>
      <c r="AH669" s="1">
        <v>-0.16597533486817695</v>
      </c>
      <c r="AI669" s="1" t="e">
        <v>#N/A</v>
      </c>
      <c r="AJ669" s="35"/>
      <c r="AK669" s="1">
        <v>-0.23253188342498854</v>
      </c>
      <c r="AL669" s="35"/>
      <c r="AO669" s="41" t="s">
        <v>53</v>
      </c>
      <c r="AP669" s="38" t="s">
        <v>161</v>
      </c>
      <c r="AQ669" s="39" t="s">
        <v>140</v>
      </c>
      <c r="AR669" s="42">
        <f t="shared" si="935"/>
        <v>1</v>
      </c>
      <c r="AS669" s="42">
        <f t="shared" si="921"/>
        <v>0.99479166666666663</v>
      </c>
      <c r="AT669" s="42">
        <f t="shared" si="922"/>
        <v>0.95833333333333337</v>
      </c>
      <c r="AU669" s="42">
        <f t="shared" si="923"/>
        <v>0</v>
      </c>
      <c r="AV669" s="42">
        <f t="shared" si="924"/>
        <v>0.97916666666666663</v>
      </c>
      <c r="AW669" s="42">
        <f t="shared" si="925"/>
        <v>1</v>
      </c>
      <c r="AX669" s="42">
        <f t="shared" si="926"/>
        <v>0.921875</v>
      </c>
      <c r="AY669" s="42">
        <f t="shared" si="927"/>
        <v>1</v>
      </c>
      <c r="AZ669" s="42">
        <f t="shared" si="928"/>
        <v>1</v>
      </c>
      <c r="BA669" s="42">
        <f t="shared" si="929"/>
        <v>1</v>
      </c>
      <c r="BB669" s="42">
        <f t="shared" si="930"/>
        <v>1</v>
      </c>
      <c r="BC669" s="42">
        <f t="shared" si="931"/>
        <v>1</v>
      </c>
      <c r="BD669" s="42">
        <f t="shared" si="932"/>
        <v>1</v>
      </c>
      <c r="BE669" s="42">
        <f t="shared" si="933"/>
        <v>1</v>
      </c>
      <c r="BF669" s="42">
        <f t="shared" si="934"/>
        <v>1</v>
      </c>
      <c r="BH669" s="41" t="s">
        <v>53</v>
      </c>
      <c r="BI669" s="38" t="s">
        <v>161</v>
      </c>
      <c r="BJ669" s="39" t="s">
        <v>140</v>
      </c>
      <c r="BK669" s="27">
        <v>384</v>
      </c>
      <c r="BL669" s="27">
        <v>382</v>
      </c>
      <c r="BM669" s="27">
        <v>368</v>
      </c>
      <c r="BN669" s="27">
        <v>0</v>
      </c>
      <c r="BO669" s="27">
        <v>376</v>
      </c>
      <c r="BP669" s="27">
        <v>384</v>
      </c>
      <c r="BQ669" s="27">
        <v>354</v>
      </c>
      <c r="BR669" s="27">
        <v>384</v>
      </c>
      <c r="BS669" s="27">
        <v>384</v>
      </c>
      <c r="BT669" s="27">
        <v>384</v>
      </c>
      <c r="BU669" s="27">
        <v>384</v>
      </c>
      <c r="BV669" s="27">
        <v>384</v>
      </c>
      <c r="BW669" s="27">
        <v>384</v>
      </c>
      <c r="BX669" s="27">
        <v>384</v>
      </c>
      <c r="BY669" s="27">
        <v>384</v>
      </c>
    </row>
    <row r="670" spans="2:77" x14ac:dyDescent="0.25">
      <c r="B670" s="41" t="s">
        <v>45</v>
      </c>
      <c r="C670" s="38" t="s">
        <v>155</v>
      </c>
      <c r="D670" s="39" t="s">
        <v>141</v>
      </c>
      <c r="E670" s="42">
        <f>IF(AR781&lt;0.75,1/0,IF(AR$785&lt;0.75,1/0,X670))</f>
        <v>-0.45458350199998576</v>
      </c>
      <c r="F670" s="42">
        <f>IF(AS781&lt;0.75,1/0,IF(AS$785&lt;0.75,1/0,Y670))</f>
        <v>-0.33793555283727972</v>
      </c>
      <c r="G670" s="42" t="e">
        <f>IF(AT781&lt;0.75,1/0,IF(AT$785&lt;0.75,1/0,Z670))</f>
        <v>#DIV/0!</v>
      </c>
      <c r="H670" s="42">
        <f>IF(AU781&lt;0.75,1/0,IF(AU$785&lt;0.75,1/0,AA670))</f>
        <v>6.532761881583264</v>
      </c>
      <c r="I670" s="42">
        <f>IF(AV781&lt;0.75,1/0,IF(AV$785&lt;0.75,1/0,AB670))</f>
        <v>3.8967743787811093E-2</v>
      </c>
      <c r="J670" s="42">
        <f>IF(AW781&lt;0.75,1/0,IF(AW$785&lt;0.75,1/0,AC670))</f>
        <v>-0.19976279362249283</v>
      </c>
      <c r="K670" s="42" t="e">
        <f>IF(AX781&lt;0.75,1/0,IF(AX$785&lt;0.75,1/0,AD670))</f>
        <v>#DIV/0!</v>
      </c>
      <c r="L670" s="42">
        <f>IF(AY781&lt;0.75,1/0,IF(AY$785&lt;0.75,1/0,AE670))</f>
        <v>0.1250216133323514</v>
      </c>
      <c r="M670" s="42">
        <f>IF(AZ781&lt;0.75,1/0,IF(AZ$785&lt;0.75,1/0,AF670))</f>
        <v>0.44083790880805385</v>
      </c>
      <c r="N670" s="42" t="e">
        <f>IF(BA781&lt;0.75,1/0,IF(BA$785&lt;0.75,1/0,AG670))</f>
        <v>#DIV/0!</v>
      </c>
      <c r="O670" s="42">
        <f>IF(BB781&lt;0.75,1/0,IF(BB$785&lt;0.75,1/0,AH670))</f>
        <v>-0.21937253338105633</v>
      </c>
      <c r="P670" s="42" t="e">
        <f>IF(BC781&lt;0.75,1/0,IF(BC$785&lt;0.75,1/0,AI670))</f>
        <v>#DIV/0!</v>
      </c>
      <c r="Q670" s="42" t="e">
        <f>IF(BD781&lt;0.75,1/0,IF(BD$785&lt;0.75,1/0,AJ670))</f>
        <v>#DIV/0!</v>
      </c>
      <c r="R670" s="42">
        <f>IF(BE781&lt;0.75,1/0,IF(BE$785&lt;0.75,1/0,AK670))</f>
        <v>-0.14149268468998055</v>
      </c>
      <c r="S670" s="42" t="e">
        <f>IF(BF781&lt;0.75,1/0,IF(BF$785&lt;0.75,1/0,AL670))</f>
        <v>#DIV/0!</v>
      </c>
      <c r="U670" s="5" t="s">
        <v>45</v>
      </c>
      <c r="V670" s="6" t="s">
        <v>155</v>
      </c>
      <c r="W670" s="7" t="s">
        <v>141</v>
      </c>
      <c r="X670" s="1">
        <v>-0.45458350199998576</v>
      </c>
      <c r="Y670" s="1">
        <v>-0.33793555283727972</v>
      </c>
      <c r="Z670" s="1">
        <v>-0.38595512862963588</v>
      </c>
      <c r="AA670" s="1">
        <v>6.532761881583264</v>
      </c>
      <c r="AB670" s="1">
        <v>3.8967743787811093E-2</v>
      </c>
      <c r="AC670" s="1">
        <v>-0.19976279362249283</v>
      </c>
      <c r="AD670" s="1" t="e">
        <v>#N/A</v>
      </c>
      <c r="AE670" s="1">
        <v>0.1250216133323514</v>
      </c>
      <c r="AF670" s="1">
        <v>0.44083790880805385</v>
      </c>
      <c r="AG670" s="1" t="e">
        <v>#N/A</v>
      </c>
      <c r="AH670" s="1">
        <v>-0.21937253338105633</v>
      </c>
      <c r="AI670" s="1" t="e">
        <v>#N/A</v>
      </c>
      <c r="AJ670" s="35"/>
      <c r="AK670" s="1">
        <v>-0.14149268468998055</v>
      </c>
      <c r="AL670" s="35"/>
      <c r="AO670" s="41" t="s">
        <v>53</v>
      </c>
      <c r="AP670" s="38" t="s">
        <v>162</v>
      </c>
      <c r="AQ670" s="39" t="s">
        <v>140</v>
      </c>
      <c r="AR670" s="42">
        <f t="shared" si="935"/>
        <v>1</v>
      </c>
      <c r="AS670" s="42">
        <f t="shared" si="921"/>
        <v>0</v>
      </c>
      <c r="AT670" s="42">
        <f t="shared" si="922"/>
        <v>0.96875</v>
      </c>
      <c r="AU670" s="42">
        <f t="shared" si="923"/>
        <v>0</v>
      </c>
      <c r="AV670" s="42">
        <f t="shared" si="924"/>
        <v>0.97916666666666663</v>
      </c>
      <c r="AW670" s="42">
        <f t="shared" si="925"/>
        <v>0.96875</v>
      </c>
      <c r="AX670" s="42">
        <f t="shared" si="926"/>
        <v>0.97395833333333337</v>
      </c>
      <c r="AY670" s="42">
        <f t="shared" si="927"/>
        <v>1</v>
      </c>
      <c r="AZ670" s="42">
        <f t="shared" si="928"/>
        <v>1</v>
      </c>
      <c r="BA670" s="42">
        <f t="shared" si="929"/>
        <v>1</v>
      </c>
      <c r="BB670" s="42">
        <f t="shared" si="930"/>
        <v>0.98958333333333337</v>
      </c>
      <c r="BC670" s="42">
        <f t="shared" si="931"/>
        <v>1</v>
      </c>
      <c r="BD670" s="42">
        <f t="shared" si="932"/>
        <v>0.984375</v>
      </c>
      <c r="BE670" s="42">
        <f t="shared" si="933"/>
        <v>1</v>
      </c>
      <c r="BF670" s="42">
        <f t="shared" si="934"/>
        <v>1</v>
      </c>
      <c r="BH670" s="41" t="s">
        <v>53</v>
      </c>
      <c r="BI670" s="38" t="s">
        <v>162</v>
      </c>
      <c r="BJ670" s="39" t="s">
        <v>140</v>
      </c>
      <c r="BK670" s="27">
        <v>384</v>
      </c>
      <c r="BL670" s="27">
        <v>0</v>
      </c>
      <c r="BM670" s="27">
        <v>372</v>
      </c>
      <c r="BN670" s="27">
        <v>0</v>
      </c>
      <c r="BO670" s="27">
        <v>376</v>
      </c>
      <c r="BP670" s="27">
        <v>372</v>
      </c>
      <c r="BQ670" s="27">
        <v>374</v>
      </c>
      <c r="BR670" s="27">
        <v>384</v>
      </c>
      <c r="BS670" s="27">
        <v>384</v>
      </c>
      <c r="BT670" s="27">
        <v>384</v>
      </c>
      <c r="BU670" s="27">
        <v>380</v>
      </c>
      <c r="BV670" s="27">
        <v>384</v>
      </c>
      <c r="BW670" s="27">
        <v>378</v>
      </c>
      <c r="BX670" s="27">
        <v>384</v>
      </c>
      <c r="BY670" s="27">
        <v>384</v>
      </c>
    </row>
    <row r="671" spans="2:77" x14ac:dyDescent="0.25">
      <c r="B671" s="41" t="s">
        <v>45</v>
      </c>
      <c r="C671" s="38" t="s">
        <v>156</v>
      </c>
      <c r="D671" s="39" t="s">
        <v>141</v>
      </c>
      <c r="E671" s="42">
        <f>IF(AR782&lt;0.75,1/0,IF(AR$785&lt;0.75,1/0,X671))</f>
        <v>-0.22925150281171125</v>
      </c>
      <c r="F671" s="42">
        <f>IF(AS782&lt;0.75,1/0,IF(AS$785&lt;0.75,1/0,Y671))</f>
        <v>-0.27175017792004996</v>
      </c>
      <c r="G671" s="42">
        <f>IF(AT782&lt;0.75,1/0,IF(AT$785&lt;0.75,1/0,Z671))</f>
        <v>-0.45159180983068647</v>
      </c>
      <c r="H671" s="42">
        <f>IF(AU782&lt;0.75,1/0,IF(AU$785&lt;0.75,1/0,AA671))</f>
        <v>3.4093115008867247E-2</v>
      </c>
      <c r="I671" s="42">
        <f>IF(AV782&lt;0.75,1/0,IF(AV$785&lt;0.75,1/0,AB671))</f>
        <v>-4.1047304442127786E-2</v>
      </c>
      <c r="J671" s="42">
        <f>IF(AW782&lt;0.75,1/0,IF(AW$785&lt;0.75,1/0,AC671))</f>
        <v>-7.6829461260657039E-2</v>
      </c>
      <c r="K671" s="42" t="e">
        <f>IF(AX782&lt;0.75,1/0,IF(AX$785&lt;0.75,1/0,AD671))</f>
        <v>#DIV/0!</v>
      </c>
      <c r="L671" s="42">
        <f>IF(AY782&lt;0.75,1/0,IF(AY$785&lt;0.75,1/0,AE671))</f>
        <v>3.1264818945235806E-2</v>
      </c>
      <c r="M671" s="42">
        <f>IF(AZ782&lt;0.75,1/0,IF(AZ$785&lt;0.75,1/0,AF671))</f>
        <v>1.5356098945113752</v>
      </c>
      <c r="N671" s="42" t="e">
        <f>IF(BA782&lt;0.75,1/0,IF(BA$785&lt;0.75,1/0,AG671))</f>
        <v>#DIV/0!</v>
      </c>
      <c r="O671" s="42">
        <f>IF(BB782&lt;0.75,1/0,IF(BB$785&lt;0.75,1/0,AH671))</f>
        <v>-0.20359844678972738</v>
      </c>
      <c r="P671" s="42" t="e">
        <f>IF(BC782&lt;0.75,1/0,IF(BC$785&lt;0.75,1/0,AI671))</f>
        <v>#DIV/0!</v>
      </c>
      <c r="Q671" s="42" t="e">
        <f>IF(BD782&lt;0.75,1/0,IF(BD$785&lt;0.75,1/0,AJ671))</f>
        <v>#DIV/0!</v>
      </c>
      <c r="R671" s="42">
        <f>IF(BE782&lt;0.75,1/0,IF(BE$785&lt;0.75,1/0,AK671))</f>
        <v>-0.20217269238772861</v>
      </c>
      <c r="S671" s="42" t="e">
        <f>IF(BF782&lt;0.75,1/0,IF(BF$785&lt;0.75,1/0,AL671))</f>
        <v>#DIV/0!</v>
      </c>
      <c r="U671" s="5" t="s">
        <v>45</v>
      </c>
      <c r="V671" s="6" t="s">
        <v>156</v>
      </c>
      <c r="W671" s="7" t="s">
        <v>141</v>
      </c>
      <c r="X671" s="1">
        <v>-0.22925150281171125</v>
      </c>
      <c r="Y671" s="1">
        <v>-0.27175017792004996</v>
      </c>
      <c r="Z671" s="1">
        <v>-0.45159180983068647</v>
      </c>
      <c r="AA671" s="1">
        <v>3.4093115008867247E-2</v>
      </c>
      <c r="AB671" s="1">
        <v>-4.1047304442127786E-2</v>
      </c>
      <c r="AC671" s="1">
        <v>-7.6829461260657039E-2</v>
      </c>
      <c r="AD671" s="1" t="e">
        <v>#N/A</v>
      </c>
      <c r="AE671" s="1">
        <v>3.1264818945235806E-2</v>
      </c>
      <c r="AF671" s="1">
        <v>1.5356098945113752</v>
      </c>
      <c r="AG671" s="1" t="e">
        <v>#N/A</v>
      </c>
      <c r="AH671" s="1">
        <v>-0.20359844678972738</v>
      </c>
      <c r="AI671" s="1" t="e">
        <v>#N/A</v>
      </c>
      <c r="AJ671" s="35"/>
      <c r="AK671" s="1">
        <v>-0.20217269238772861</v>
      </c>
      <c r="AL671" s="35"/>
      <c r="AO671" s="41" t="s">
        <v>53</v>
      </c>
      <c r="AP671" s="38" t="s">
        <v>163</v>
      </c>
      <c r="AQ671" s="39" t="s">
        <v>140</v>
      </c>
      <c r="AR671" s="42">
        <f t="shared" si="935"/>
        <v>1</v>
      </c>
      <c r="AS671" s="42">
        <f t="shared" si="921"/>
        <v>0</v>
      </c>
      <c r="AT671" s="42">
        <f t="shared" si="922"/>
        <v>0.95833333333333337</v>
      </c>
      <c r="AU671" s="42">
        <f t="shared" si="923"/>
        <v>0</v>
      </c>
      <c r="AV671" s="42">
        <f t="shared" si="924"/>
        <v>0.97395833333333337</v>
      </c>
      <c r="AW671" s="42">
        <f t="shared" si="925"/>
        <v>0.96875</v>
      </c>
      <c r="AX671" s="42">
        <f t="shared" si="926"/>
        <v>0.53645833333333337</v>
      </c>
      <c r="AY671" s="42">
        <f t="shared" si="927"/>
        <v>1</v>
      </c>
      <c r="AZ671" s="42">
        <f t="shared" si="928"/>
        <v>1</v>
      </c>
      <c r="BA671" s="42">
        <f t="shared" si="929"/>
        <v>1</v>
      </c>
      <c r="BB671" s="42">
        <f t="shared" si="930"/>
        <v>0.90625</v>
      </c>
      <c r="BC671" s="42">
        <f t="shared" si="931"/>
        <v>1</v>
      </c>
      <c r="BD671" s="42">
        <f t="shared" si="932"/>
        <v>0.98697916666666663</v>
      </c>
      <c r="BE671" s="42">
        <f t="shared" si="933"/>
        <v>1</v>
      </c>
      <c r="BF671" s="42">
        <f t="shared" si="934"/>
        <v>1</v>
      </c>
      <c r="BH671" s="41" t="s">
        <v>53</v>
      </c>
      <c r="BI671" s="38" t="s">
        <v>163</v>
      </c>
      <c r="BJ671" s="39" t="s">
        <v>140</v>
      </c>
      <c r="BK671" s="27">
        <v>384</v>
      </c>
      <c r="BL671" s="27">
        <v>0</v>
      </c>
      <c r="BM671" s="27">
        <v>368</v>
      </c>
      <c r="BN671" s="27">
        <v>0</v>
      </c>
      <c r="BO671" s="27">
        <v>374</v>
      </c>
      <c r="BP671" s="27">
        <v>372</v>
      </c>
      <c r="BQ671" s="27">
        <v>206</v>
      </c>
      <c r="BR671" s="27">
        <v>384</v>
      </c>
      <c r="BS671" s="27">
        <v>384</v>
      </c>
      <c r="BT671" s="27">
        <v>384</v>
      </c>
      <c r="BU671" s="27">
        <v>348</v>
      </c>
      <c r="BV671" s="27">
        <v>384</v>
      </c>
      <c r="BW671" s="27">
        <v>379</v>
      </c>
      <c r="BX671" s="27">
        <v>384</v>
      </c>
      <c r="BY671" s="27">
        <v>384</v>
      </c>
    </row>
    <row r="672" spans="2:77" x14ac:dyDescent="0.25">
      <c r="B672" s="41" t="s">
        <v>45</v>
      </c>
      <c r="C672" s="38" t="s">
        <v>157</v>
      </c>
      <c r="D672" s="39" t="s">
        <v>141</v>
      </c>
      <c r="E672" s="42">
        <f>IF(AR783&lt;0.75,1/0,IF(AR$785&lt;0.75,1/0,X672))</f>
        <v>-1.1514405441363507E-2</v>
      </c>
      <c r="F672" s="42" t="e">
        <f>IF(AS783&lt;0.75,1/0,IF(AS$785&lt;0.75,1/0,Y672))</f>
        <v>#DIV/0!</v>
      </c>
      <c r="G672" s="42">
        <f>IF(AT783&lt;0.75,1/0,IF(AT$785&lt;0.75,1/0,Z672))</f>
        <v>-0.33836134453781574</v>
      </c>
      <c r="H672" s="42">
        <f>IF(AU783&lt;0.75,1/0,IF(AU$785&lt;0.75,1/0,AA672))</f>
        <v>0.18924161839425135</v>
      </c>
      <c r="I672" s="42">
        <f>IF(AV783&lt;0.75,1/0,IF(AV$785&lt;0.75,1/0,AB672))</f>
        <v>0.60528983604983311</v>
      </c>
      <c r="J672" s="42">
        <f>IF(AW783&lt;0.75,1/0,IF(AW$785&lt;0.75,1/0,AC672))</f>
        <v>-5.6444573756182947E-2</v>
      </c>
      <c r="K672" s="42" t="e">
        <f>IF(AX783&lt;0.75,1/0,IF(AX$785&lt;0.75,1/0,AD672))</f>
        <v>#DIV/0!</v>
      </c>
      <c r="L672" s="42">
        <f>IF(AY783&lt;0.75,1/0,IF(AY$785&lt;0.75,1/0,AE672))</f>
        <v>5.1281820817094204E-2</v>
      </c>
      <c r="M672" s="42">
        <f>IF(AZ783&lt;0.75,1/0,IF(AZ$785&lt;0.75,1/0,AF672))</f>
        <v>0.51783476389775784</v>
      </c>
      <c r="N672" s="42" t="e">
        <f>IF(BA783&lt;0.75,1/0,IF(BA$785&lt;0.75,1/0,AG672))</f>
        <v>#DIV/0!</v>
      </c>
      <c r="O672" s="42">
        <f>IF(BB783&lt;0.75,1/0,IF(BB$785&lt;0.75,1/0,AH672))</f>
        <v>-0.16882564569214287</v>
      </c>
      <c r="P672" s="42" t="e">
        <f>IF(BC783&lt;0.75,1/0,IF(BC$785&lt;0.75,1/0,AI672))</f>
        <v>#DIV/0!</v>
      </c>
      <c r="Q672" s="42" t="e">
        <f>IF(BD783&lt;0.75,1/0,IF(BD$785&lt;0.75,1/0,AJ672))</f>
        <v>#DIV/0!</v>
      </c>
      <c r="R672" s="42">
        <f>IF(BE783&lt;0.75,1/0,IF(BE$785&lt;0.75,1/0,AK672))</f>
        <v>-0.14520342385955698</v>
      </c>
      <c r="S672" s="42" t="e">
        <f>IF(BF783&lt;0.75,1/0,IF(BF$785&lt;0.75,1/0,AL672))</f>
        <v>#DIV/0!</v>
      </c>
      <c r="U672" s="5" t="s">
        <v>45</v>
      </c>
      <c r="V672" s="6" t="s">
        <v>157</v>
      </c>
      <c r="W672" s="7" t="s">
        <v>141</v>
      </c>
      <c r="X672" s="1">
        <v>-1.1514405441363507E-2</v>
      </c>
      <c r="Y672" s="1">
        <v>-0.1731181308042492</v>
      </c>
      <c r="Z672" s="1">
        <v>-0.33836134453781574</v>
      </c>
      <c r="AA672" s="1">
        <v>0.18924161839425135</v>
      </c>
      <c r="AB672" s="1">
        <v>0.60528983604983311</v>
      </c>
      <c r="AC672" s="1">
        <v>-5.6444573756182947E-2</v>
      </c>
      <c r="AD672" s="1" t="e">
        <v>#N/A</v>
      </c>
      <c r="AE672" s="1">
        <v>5.1281820817094204E-2</v>
      </c>
      <c r="AF672" s="1">
        <v>0.51783476389775784</v>
      </c>
      <c r="AG672" s="1" t="e">
        <v>#N/A</v>
      </c>
      <c r="AH672" s="1">
        <v>-0.16882564569214287</v>
      </c>
      <c r="AI672" s="1" t="e">
        <v>#N/A</v>
      </c>
      <c r="AJ672" s="35"/>
      <c r="AK672" s="1">
        <v>-0.14520342385955698</v>
      </c>
      <c r="AL672" s="35"/>
      <c r="AO672" s="41" t="s">
        <v>53</v>
      </c>
      <c r="AP672" s="38" t="s">
        <v>77</v>
      </c>
      <c r="AQ672" s="39" t="s">
        <v>140</v>
      </c>
      <c r="AR672" s="42">
        <f t="shared" si="935"/>
        <v>1</v>
      </c>
      <c r="AS672" s="42">
        <f t="shared" si="921"/>
        <v>0</v>
      </c>
      <c r="AT672" s="42">
        <f t="shared" si="922"/>
        <v>0.95833333333333337</v>
      </c>
      <c r="AU672" s="42">
        <f t="shared" si="923"/>
        <v>0</v>
      </c>
      <c r="AV672" s="42">
        <f t="shared" si="924"/>
        <v>0.98958333333333337</v>
      </c>
      <c r="AW672" s="42">
        <f t="shared" si="925"/>
        <v>0.98697916666666663</v>
      </c>
      <c r="AX672" s="42">
        <f t="shared" si="926"/>
        <v>0.953125</v>
      </c>
      <c r="AY672" s="42">
        <f t="shared" si="927"/>
        <v>1</v>
      </c>
      <c r="AZ672" s="42">
        <f t="shared" si="928"/>
        <v>0.99739583333333337</v>
      </c>
      <c r="BA672" s="42">
        <f t="shared" si="929"/>
        <v>1</v>
      </c>
      <c r="BB672" s="42">
        <f t="shared" si="930"/>
        <v>1</v>
      </c>
      <c r="BC672" s="42">
        <f t="shared" si="931"/>
        <v>1</v>
      </c>
      <c r="BD672" s="42">
        <f t="shared" si="932"/>
        <v>0</v>
      </c>
      <c r="BE672" s="42">
        <f t="shared" si="933"/>
        <v>1</v>
      </c>
      <c r="BF672" s="42">
        <f t="shared" si="934"/>
        <v>1</v>
      </c>
      <c r="BH672" s="41" t="s">
        <v>53</v>
      </c>
      <c r="BI672" s="38" t="s">
        <v>77</v>
      </c>
      <c r="BJ672" s="39" t="s">
        <v>140</v>
      </c>
      <c r="BK672" s="27">
        <v>384</v>
      </c>
      <c r="BL672" s="27">
        <v>0</v>
      </c>
      <c r="BM672" s="27">
        <v>368</v>
      </c>
      <c r="BN672" s="27">
        <v>0</v>
      </c>
      <c r="BO672" s="27">
        <v>380</v>
      </c>
      <c r="BP672" s="27">
        <v>379</v>
      </c>
      <c r="BQ672" s="27">
        <v>366</v>
      </c>
      <c r="BR672" s="27">
        <v>384</v>
      </c>
      <c r="BS672" s="27">
        <v>383</v>
      </c>
      <c r="BT672" s="27">
        <v>384</v>
      </c>
      <c r="BU672" s="27">
        <v>384</v>
      </c>
      <c r="BV672" s="27">
        <v>384</v>
      </c>
      <c r="BW672" s="27">
        <v>0</v>
      </c>
      <c r="BX672" s="27">
        <v>384</v>
      </c>
      <c r="BY672" s="27">
        <v>384</v>
      </c>
    </row>
    <row r="673" spans="2:77" x14ac:dyDescent="0.25">
      <c r="B673" s="41" t="s">
        <v>45</v>
      </c>
      <c r="C673" s="38" t="s">
        <v>158</v>
      </c>
      <c r="D673" s="39" t="s">
        <v>141</v>
      </c>
      <c r="E673" s="42">
        <f>IF(AR784&lt;0.75,1/0,IF(AR$785&lt;0.75,1/0,X673))</f>
        <v>5.5609204320453687E-2</v>
      </c>
      <c r="F673" s="42">
        <f>IF(AS784&lt;0.75,1/0,IF(AS$785&lt;0.75,1/0,Y673))</f>
        <v>-0.17196942207961352</v>
      </c>
      <c r="G673" s="42">
        <f>IF(AT784&lt;0.75,1/0,IF(AT$785&lt;0.75,1/0,Z673))</f>
        <v>0.42080964793819198</v>
      </c>
      <c r="H673" s="42">
        <f>IF(AU784&lt;0.75,1/0,IF(AU$785&lt;0.75,1/0,AA673))</f>
        <v>5.1777600985384957</v>
      </c>
      <c r="I673" s="42">
        <f>IF(AV784&lt;0.75,1/0,IF(AV$785&lt;0.75,1/0,AB673))</f>
        <v>-8.3761315309075268E-2</v>
      </c>
      <c r="J673" s="42">
        <f>IF(AW784&lt;0.75,1/0,IF(AW$785&lt;0.75,1/0,AC673))</f>
        <v>0.16618320427684408</v>
      </c>
      <c r="K673" s="42" t="e">
        <f>IF(AX784&lt;0.75,1/0,IF(AX$785&lt;0.75,1/0,AD673))</f>
        <v>#DIV/0!</v>
      </c>
      <c r="L673" s="42">
        <f>IF(AY784&lt;0.75,1/0,IF(AY$785&lt;0.75,1/0,AE673))</f>
        <v>0.45676914711244176</v>
      </c>
      <c r="M673" s="42">
        <f>IF(AZ784&lt;0.75,1/0,IF(AZ$785&lt;0.75,1/0,AF673))</f>
        <v>0.20357445418781528</v>
      </c>
      <c r="N673" s="42" t="e">
        <f>IF(BA784&lt;0.75,1/0,IF(BA$785&lt;0.75,1/0,AG673))</f>
        <v>#DIV/0!</v>
      </c>
      <c r="O673" s="42">
        <f>IF(BB784&lt;0.75,1/0,IF(BB$785&lt;0.75,1/0,AH673))</f>
        <v>-8.4448592705686942E-2</v>
      </c>
      <c r="P673" s="42" t="e">
        <f>IF(BC784&lt;0.75,1/0,IF(BC$785&lt;0.75,1/0,AI673))</f>
        <v>#DIV/0!</v>
      </c>
      <c r="Q673" s="42" t="e">
        <f>IF(BD784&lt;0.75,1/0,IF(BD$785&lt;0.75,1/0,AJ673))</f>
        <v>#DIV/0!</v>
      </c>
      <c r="R673" s="42">
        <f>IF(BE784&lt;0.75,1/0,IF(BE$785&lt;0.75,1/0,AK673))</f>
        <v>-2.8333562845408888E-2</v>
      </c>
      <c r="S673" s="42" t="e">
        <f>IF(BF784&lt;0.75,1/0,IF(BF$785&lt;0.75,1/0,AL673))</f>
        <v>#DIV/0!</v>
      </c>
      <c r="U673" s="5" t="s">
        <v>45</v>
      </c>
      <c r="V673" s="6" t="s">
        <v>158</v>
      </c>
      <c r="W673" s="7" t="s">
        <v>141</v>
      </c>
      <c r="X673" s="1">
        <v>5.5609204320453687E-2</v>
      </c>
      <c r="Y673" s="1">
        <v>-0.17196942207961352</v>
      </c>
      <c r="Z673" s="1">
        <v>0.42080964793819198</v>
      </c>
      <c r="AA673" s="1">
        <v>5.1777600985384957</v>
      </c>
      <c r="AB673" s="1">
        <v>-8.3761315309075268E-2</v>
      </c>
      <c r="AC673" s="1">
        <v>0.16618320427684408</v>
      </c>
      <c r="AD673" s="1" t="e">
        <v>#N/A</v>
      </c>
      <c r="AE673" s="1">
        <v>0.45676914711244176</v>
      </c>
      <c r="AF673" s="1">
        <v>0.20357445418781528</v>
      </c>
      <c r="AG673" s="1" t="e">
        <v>#N/A</v>
      </c>
      <c r="AH673" s="1">
        <v>-8.4448592705686942E-2</v>
      </c>
      <c r="AI673" s="1" t="e">
        <v>#N/A</v>
      </c>
      <c r="AJ673" s="35"/>
      <c r="AK673" s="1">
        <v>-2.8333562845408888E-2</v>
      </c>
      <c r="AL673" s="35"/>
      <c r="AO673" s="41" t="s">
        <v>53</v>
      </c>
      <c r="AP673" s="38" t="s">
        <v>164</v>
      </c>
      <c r="AQ673" s="39" t="s">
        <v>140</v>
      </c>
      <c r="AR673" s="42">
        <f t="shared" si="935"/>
        <v>1</v>
      </c>
      <c r="AS673" s="42">
        <f t="shared" si="921"/>
        <v>0</v>
      </c>
      <c r="AT673" s="42">
        <f t="shared" si="922"/>
        <v>0.95572916666666663</v>
      </c>
      <c r="AU673" s="42">
        <f t="shared" si="923"/>
        <v>0</v>
      </c>
      <c r="AV673" s="42">
        <f t="shared" si="924"/>
        <v>0.96875</v>
      </c>
      <c r="AW673" s="42">
        <f t="shared" si="925"/>
        <v>0.85416666666666663</v>
      </c>
      <c r="AX673" s="42">
        <f t="shared" si="926"/>
        <v>0</v>
      </c>
      <c r="AY673" s="42">
        <f t="shared" si="927"/>
        <v>0.98958333333333337</v>
      </c>
      <c r="AZ673" s="42">
        <f t="shared" si="928"/>
        <v>0.98177083333333337</v>
      </c>
      <c r="BA673" s="42">
        <f t="shared" si="929"/>
        <v>0.98177083333333337</v>
      </c>
      <c r="BB673" s="42">
        <f t="shared" si="930"/>
        <v>1</v>
      </c>
      <c r="BC673" s="42">
        <f t="shared" si="931"/>
        <v>0</v>
      </c>
      <c r="BD673" s="42">
        <f t="shared" si="932"/>
        <v>0</v>
      </c>
      <c r="BE673" s="42">
        <f t="shared" si="933"/>
        <v>1</v>
      </c>
      <c r="BF673" s="42">
        <f t="shared" si="934"/>
        <v>1</v>
      </c>
      <c r="BH673" s="41" t="s">
        <v>53</v>
      </c>
      <c r="BI673" s="38" t="s">
        <v>164</v>
      </c>
      <c r="BJ673" s="39" t="s">
        <v>140</v>
      </c>
      <c r="BK673" s="27">
        <v>384</v>
      </c>
      <c r="BL673" s="27">
        <v>0</v>
      </c>
      <c r="BM673" s="27">
        <v>367</v>
      </c>
      <c r="BN673" s="27">
        <v>0</v>
      </c>
      <c r="BO673" s="27">
        <v>372</v>
      </c>
      <c r="BP673" s="27">
        <v>328</v>
      </c>
      <c r="BQ673" s="27">
        <v>0</v>
      </c>
      <c r="BR673" s="27">
        <v>380</v>
      </c>
      <c r="BS673" s="27">
        <v>377</v>
      </c>
      <c r="BT673" s="27">
        <v>377</v>
      </c>
      <c r="BU673" s="27">
        <v>384</v>
      </c>
      <c r="BV673" s="27">
        <v>0</v>
      </c>
      <c r="BW673" s="27">
        <v>0</v>
      </c>
      <c r="BX673" s="27">
        <v>384</v>
      </c>
      <c r="BY673" s="27">
        <v>384</v>
      </c>
    </row>
    <row r="674" spans="2:77" x14ac:dyDescent="0.25">
      <c r="B674" s="41" t="s">
        <v>46</v>
      </c>
      <c r="C674" s="38" t="s">
        <v>153</v>
      </c>
      <c r="D674" s="39" t="s">
        <v>141</v>
      </c>
      <c r="E674" s="42">
        <f>IF(AR786&lt;0.75,1/0,IF(AR$792&lt;0.75,1/0,X674))</f>
        <v>-0.368188253774687</v>
      </c>
      <c r="F674" s="42">
        <f>IF(AS786&lt;0.75,1/0,IF(AS$792&lt;0.75,1/0,Y674))</f>
        <v>0.15356724362658469</v>
      </c>
      <c r="G674" s="42">
        <f>IF(AT786&lt;0.75,1/0,IF(AT$792&lt;0.75,1/0,Z674))</f>
        <v>-0.54145084533591281</v>
      </c>
      <c r="H674" s="42">
        <f>IF(AU786&lt;0.75,1/0,IF(AU$792&lt;0.75,1/0,AA674))</f>
        <v>-0.51970177073625323</v>
      </c>
      <c r="I674" s="42">
        <f>IF(AV786&lt;0.75,1/0,IF(AV$792&lt;0.75,1/0,AB674))</f>
        <v>-0.32549657132863252</v>
      </c>
      <c r="J674" s="42">
        <f>IF(AW786&lt;0.75,1/0,IF(AW$792&lt;0.75,1/0,AC674))</f>
        <v>-0.28599230542105436</v>
      </c>
      <c r="K674" s="42" t="e">
        <f>IF(AX786&lt;0.75,1/0,IF(AX$792&lt;0.75,1/0,AD674))</f>
        <v>#DIV/0!</v>
      </c>
      <c r="L674" s="42">
        <f>IF(AY786&lt;0.75,1/0,IF(AY$792&lt;0.75,1/0,AE674))</f>
        <v>-0.44430446077419561</v>
      </c>
      <c r="M674" s="42">
        <f>IF(AZ786&lt;0.75,1/0,IF(AZ$792&lt;0.75,1/0,AF674))</f>
        <v>0.42354356934445492</v>
      </c>
      <c r="N674" s="42" t="e">
        <f>IF(BA786&lt;0.75,1/0,IF(BA$792&lt;0.75,1/0,AG674))</f>
        <v>#DIV/0!</v>
      </c>
      <c r="O674" s="42" t="e">
        <f>IF(BB786&lt;0.75,1/0,IF(BB$792&lt;0.75,1/0,AH674))</f>
        <v>#DIV/0!</v>
      </c>
      <c r="P674" s="42" t="e">
        <f>IF(BC786&lt;0.75,1/0,IF(BC$792&lt;0.75,1/0,AI674))</f>
        <v>#DIV/0!</v>
      </c>
      <c r="Q674" s="42" t="e">
        <f>IF(BD786&lt;0.75,1/0,IF(BD$792&lt;0.75,1/0,AJ674))</f>
        <v>#DIV/0!</v>
      </c>
      <c r="R674" s="42">
        <f>IF(BE786&lt;0.75,1/0,IF(BE$792&lt;0.75,1/0,AK674))</f>
        <v>-0.51080653837628431</v>
      </c>
      <c r="S674" s="42" t="e">
        <f>IF(BF786&lt;0.75,1/0,IF(BF$792&lt;0.75,1/0,AL674))</f>
        <v>#DIV/0!</v>
      </c>
      <c r="U674" s="5" t="s">
        <v>46</v>
      </c>
      <c r="V674" s="6" t="s">
        <v>153</v>
      </c>
      <c r="W674" s="7" t="s">
        <v>141</v>
      </c>
      <c r="X674" s="1">
        <v>-0.368188253774687</v>
      </c>
      <c r="Y674" s="1">
        <v>0.15356724362658469</v>
      </c>
      <c r="Z674" s="1">
        <v>-0.54145084533591281</v>
      </c>
      <c r="AA674" s="1">
        <v>-0.51970177073625323</v>
      </c>
      <c r="AB674" s="1">
        <v>-0.32549657132863252</v>
      </c>
      <c r="AC674" s="1">
        <v>-0.28599230542105436</v>
      </c>
      <c r="AD674" s="1" t="e">
        <v>#N/A</v>
      </c>
      <c r="AE674" s="1">
        <v>-0.44430446077419561</v>
      </c>
      <c r="AF674" s="1">
        <v>0.42354356934445492</v>
      </c>
      <c r="AG674" s="1" t="e">
        <v>#N/A</v>
      </c>
      <c r="AH674" s="1" t="e">
        <v>#N/A</v>
      </c>
      <c r="AI674" s="1" t="e">
        <v>#N/A</v>
      </c>
      <c r="AJ674" s="35"/>
      <c r="AK674" s="1">
        <v>-0.51080653837628431</v>
      </c>
      <c r="AL674" s="35"/>
      <c r="AO674" s="41" t="s">
        <v>32</v>
      </c>
      <c r="AP674" s="38" t="s">
        <v>159</v>
      </c>
      <c r="AQ674" s="39" t="s">
        <v>141</v>
      </c>
      <c r="AR674" s="42">
        <f>BK674/360</f>
        <v>0.98055555555555551</v>
      </c>
      <c r="AS674" s="42">
        <f t="shared" ref="AS674:AS680" si="936">BL674/360</f>
        <v>0.98888888888888893</v>
      </c>
      <c r="AT674" s="42">
        <f t="shared" ref="AT674:AT680" si="937">BM674/360</f>
        <v>0.93888888888888888</v>
      </c>
      <c r="AU674" s="42">
        <f t="shared" ref="AU674:AU680" si="938">BN674/360</f>
        <v>0</v>
      </c>
      <c r="AV674" s="42">
        <f t="shared" ref="AV674:AV680" si="939">BO674/360</f>
        <v>1</v>
      </c>
      <c r="AW674" s="42">
        <f t="shared" ref="AW674:AW680" si="940">BP674/360</f>
        <v>0.97499999999999998</v>
      </c>
      <c r="AX674" s="42">
        <f t="shared" ref="AX674:AX680" si="941">BQ674/360</f>
        <v>0.96111111111111114</v>
      </c>
      <c r="AY674" s="42">
        <f t="shared" ref="AY674:AY680" si="942">BR674/360</f>
        <v>0.97222222222222221</v>
      </c>
      <c r="AZ674" s="42">
        <f t="shared" ref="AZ674:AZ680" si="943">BS674/360</f>
        <v>1</v>
      </c>
      <c r="BA674" s="42">
        <f t="shared" ref="BA674:BA680" si="944">BT674/360</f>
        <v>0.97222222222222221</v>
      </c>
      <c r="BB674" s="42">
        <f t="shared" ref="BB674:BB680" si="945">BU674/360</f>
        <v>0</v>
      </c>
      <c r="BC674" s="42">
        <f t="shared" ref="BC674:BC680" si="946">BV674/360</f>
        <v>1</v>
      </c>
      <c r="BD674" s="42">
        <f t="shared" ref="BD674:BE680" si="947">BW674/360</f>
        <v>0</v>
      </c>
      <c r="BE674" s="42">
        <f t="shared" si="947"/>
        <v>1</v>
      </c>
      <c r="BF674" s="42">
        <f t="shared" ref="BF674:BF680" si="948">BY674/360</f>
        <v>0</v>
      </c>
      <c r="BH674" s="41" t="s">
        <v>32</v>
      </c>
      <c r="BI674" s="38" t="s">
        <v>159</v>
      </c>
      <c r="BJ674" s="39" t="s">
        <v>141</v>
      </c>
      <c r="BK674" s="27">
        <v>353</v>
      </c>
      <c r="BL674" s="27">
        <v>356</v>
      </c>
      <c r="BM674" s="27">
        <v>338</v>
      </c>
      <c r="BN674" s="27">
        <v>0</v>
      </c>
      <c r="BO674" s="27">
        <v>360</v>
      </c>
      <c r="BP674" s="27">
        <v>351</v>
      </c>
      <c r="BQ674" s="27">
        <v>346</v>
      </c>
      <c r="BR674" s="27">
        <v>350</v>
      </c>
      <c r="BS674" s="27">
        <v>360</v>
      </c>
      <c r="BT674" s="27">
        <v>350</v>
      </c>
      <c r="BU674" s="27">
        <v>0</v>
      </c>
      <c r="BV674" s="27">
        <v>360</v>
      </c>
      <c r="BW674" s="36"/>
      <c r="BX674" s="27">
        <v>360</v>
      </c>
    </row>
    <row r="675" spans="2:77" x14ac:dyDescent="0.25">
      <c r="B675" s="41" t="s">
        <v>46</v>
      </c>
      <c r="C675" s="38" t="s">
        <v>154</v>
      </c>
      <c r="D675" s="39" t="s">
        <v>141</v>
      </c>
      <c r="E675" s="42">
        <f>IF(AR787&lt;0.75,1/0,IF(AR$792&lt;0.75,1/0,X675))</f>
        <v>-0.39986846109295093</v>
      </c>
      <c r="F675" s="42">
        <f>IF(AS787&lt;0.75,1/0,IF(AS$792&lt;0.75,1/0,Y675))</f>
        <v>-0.31327098299317313</v>
      </c>
      <c r="G675" s="42">
        <f>IF(AT787&lt;0.75,1/0,IF(AT$792&lt;0.75,1/0,Z675))</f>
        <v>-0.46443998004702947</v>
      </c>
      <c r="H675" s="42">
        <f>IF(AU787&lt;0.75,1/0,IF(AU$792&lt;0.75,1/0,AA675))</f>
        <v>-0.15262857894506021</v>
      </c>
      <c r="I675" s="42">
        <f>IF(AV787&lt;0.75,1/0,IF(AV$792&lt;0.75,1/0,AB675))</f>
        <v>-0.27417921228798214</v>
      </c>
      <c r="J675" s="42">
        <f>IF(AW787&lt;0.75,1/0,IF(AW$792&lt;0.75,1/0,AC675))</f>
        <v>-0.15362037174698473</v>
      </c>
      <c r="K675" s="42" t="e">
        <f>IF(AX787&lt;0.75,1/0,IF(AX$792&lt;0.75,1/0,AD675))</f>
        <v>#DIV/0!</v>
      </c>
      <c r="L675" s="42">
        <f>IF(AY787&lt;0.75,1/0,IF(AY$792&lt;0.75,1/0,AE675))</f>
        <v>-0.2323456592250116</v>
      </c>
      <c r="M675" s="42">
        <f>IF(AZ787&lt;0.75,1/0,IF(AZ$792&lt;0.75,1/0,AF675))</f>
        <v>0.10827172837177668</v>
      </c>
      <c r="N675" s="42" t="e">
        <f>IF(BA787&lt;0.75,1/0,IF(BA$792&lt;0.75,1/0,AG675))</f>
        <v>#DIV/0!</v>
      </c>
      <c r="O675" s="42">
        <f>IF(BB787&lt;0.75,1/0,IF(BB$792&lt;0.75,1/0,AH675))</f>
        <v>-0.68841529962541936</v>
      </c>
      <c r="P675" s="42" t="e">
        <f>IF(BC787&lt;0.75,1/0,IF(BC$792&lt;0.75,1/0,AI675))</f>
        <v>#DIV/0!</v>
      </c>
      <c r="Q675" s="42" t="e">
        <f>IF(BD787&lt;0.75,1/0,IF(BD$792&lt;0.75,1/0,AJ675))</f>
        <v>#DIV/0!</v>
      </c>
      <c r="R675" s="42">
        <f>IF(BE787&lt;0.75,1/0,IF(BE$792&lt;0.75,1/0,AK675))</f>
        <v>-0.40065822437396326</v>
      </c>
      <c r="S675" s="42" t="e">
        <f>IF(BF787&lt;0.75,1/0,IF(BF$792&lt;0.75,1/0,AL675))</f>
        <v>#DIV/0!</v>
      </c>
      <c r="U675" s="5" t="s">
        <v>46</v>
      </c>
      <c r="V675" s="6" t="s">
        <v>154</v>
      </c>
      <c r="W675" s="7" t="s">
        <v>141</v>
      </c>
      <c r="X675" s="1">
        <v>-0.39986846109295093</v>
      </c>
      <c r="Y675" s="1">
        <v>-0.31327098299317313</v>
      </c>
      <c r="Z675" s="1">
        <v>-0.46443998004702947</v>
      </c>
      <c r="AA675" s="1">
        <v>-0.15262857894506021</v>
      </c>
      <c r="AB675" s="1">
        <v>-0.27417921228798214</v>
      </c>
      <c r="AC675" s="1">
        <v>-0.15362037174698473</v>
      </c>
      <c r="AD675" s="1" t="e">
        <v>#N/A</v>
      </c>
      <c r="AE675" s="1">
        <v>-0.2323456592250116</v>
      </c>
      <c r="AF675" s="1">
        <v>0.10827172837177668</v>
      </c>
      <c r="AG675" s="1" t="e">
        <v>#N/A</v>
      </c>
      <c r="AH675" s="1">
        <v>-0.68841529962541936</v>
      </c>
      <c r="AI675" s="1" t="e">
        <v>#N/A</v>
      </c>
      <c r="AJ675" s="35"/>
      <c r="AK675" s="1">
        <v>-0.40065822437396326</v>
      </c>
      <c r="AL675" s="35"/>
      <c r="AO675" s="41" t="s">
        <v>32</v>
      </c>
      <c r="AP675" s="38" t="s">
        <v>160</v>
      </c>
      <c r="AQ675" s="39" t="s">
        <v>141</v>
      </c>
      <c r="AR675" s="42">
        <f t="shared" ref="AR675:AR680" si="949">BK675/360</f>
        <v>0.98611111111111116</v>
      </c>
      <c r="AS675" s="42">
        <f t="shared" si="936"/>
        <v>0.98888888888888893</v>
      </c>
      <c r="AT675" s="42">
        <f t="shared" si="937"/>
        <v>0.93888888888888888</v>
      </c>
      <c r="AU675" s="42">
        <f t="shared" si="938"/>
        <v>0.69722222222222219</v>
      </c>
      <c r="AV675" s="42">
        <f t="shared" si="939"/>
        <v>1</v>
      </c>
      <c r="AW675" s="42">
        <f t="shared" si="940"/>
        <v>0.97499999999999998</v>
      </c>
      <c r="AX675" s="42">
        <f t="shared" si="941"/>
        <v>0.98611111111111116</v>
      </c>
      <c r="AY675" s="42">
        <f t="shared" si="942"/>
        <v>0.98055555555555551</v>
      </c>
      <c r="AZ675" s="42">
        <f t="shared" si="943"/>
        <v>1</v>
      </c>
      <c r="BA675" s="42">
        <f t="shared" si="944"/>
        <v>0.98333333333333328</v>
      </c>
      <c r="BB675" s="42">
        <f t="shared" si="945"/>
        <v>1</v>
      </c>
      <c r="BC675" s="42">
        <f t="shared" si="946"/>
        <v>1</v>
      </c>
      <c r="BD675" s="42">
        <f t="shared" si="947"/>
        <v>0</v>
      </c>
      <c r="BE675" s="42">
        <f t="shared" si="947"/>
        <v>1</v>
      </c>
      <c r="BF675" s="42">
        <f t="shared" si="948"/>
        <v>0</v>
      </c>
      <c r="BH675" s="41" t="s">
        <v>32</v>
      </c>
      <c r="BI675" s="38" t="s">
        <v>160</v>
      </c>
      <c r="BJ675" s="39" t="s">
        <v>141</v>
      </c>
      <c r="BK675" s="27">
        <v>355</v>
      </c>
      <c r="BL675" s="27">
        <v>356</v>
      </c>
      <c r="BM675" s="27">
        <v>338</v>
      </c>
      <c r="BN675" s="27">
        <v>251</v>
      </c>
      <c r="BO675" s="27">
        <v>360</v>
      </c>
      <c r="BP675" s="27">
        <v>351</v>
      </c>
      <c r="BQ675" s="27">
        <v>355</v>
      </c>
      <c r="BR675" s="27">
        <v>353</v>
      </c>
      <c r="BS675" s="27">
        <v>360</v>
      </c>
      <c r="BT675" s="27">
        <v>354</v>
      </c>
      <c r="BU675" s="27">
        <v>360</v>
      </c>
      <c r="BV675" s="27">
        <v>360</v>
      </c>
      <c r="BW675" s="36"/>
      <c r="BX675" s="27">
        <v>360</v>
      </c>
    </row>
    <row r="676" spans="2:77" x14ac:dyDescent="0.25">
      <c r="B676" s="41" t="s">
        <v>46</v>
      </c>
      <c r="C676" s="38" t="s">
        <v>155</v>
      </c>
      <c r="D676" s="39" t="s">
        <v>141</v>
      </c>
      <c r="E676" s="42">
        <f>IF(AR788&lt;0.75,1/0,IF(AR$792&lt;0.75,1/0,X676))</f>
        <v>-0.50621910638710343</v>
      </c>
      <c r="F676" s="42">
        <f>IF(AS788&lt;0.75,1/0,IF(AS$792&lt;0.75,1/0,Y676))</f>
        <v>-0.2449425640070052</v>
      </c>
      <c r="G676" s="42">
        <f>IF(AT788&lt;0.75,1/0,IF(AT$792&lt;0.75,1/0,Z676))</f>
        <v>-0.38821236697001094</v>
      </c>
      <c r="H676" s="42">
        <f>IF(AU788&lt;0.75,1/0,IF(AU$792&lt;0.75,1/0,AA676))</f>
        <v>5.342756746239969</v>
      </c>
      <c r="I676" s="42">
        <f>IF(AV788&lt;0.75,1/0,IF(AV$792&lt;0.75,1/0,AB676))</f>
        <v>5.8855259482149203E-2</v>
      </c>
      <c r="J676" s="42">
        <f>IF(AW788&lt;0.75,1/0,IF(AW$792&lt;0.75,1/0,AC676))</f>
        <v>-0.13569632292489608</v>
      </c>
      <c r="K676" s="42" t="e">
        <f>IF(AX788&lt;0.75,1/0,IF(AX$792&lt;0.75,1/0,AD676))</f>
        <v>#DIV/0!</v>
      </c>
      <c r="L676" s="42">
        <f>IF(AY788&lt;0.75,1/0,IF(AY$792&lt;0.75,1/0,AE676))</f>
        <v>-0.21969058747535786</v>
      </c>
      <c r="M676" s="42">
        <f>IF(AZ788&lt;0.75,1/0,IF(AZ$792&lt;0.75,1/0,AF676))</f>
        <v>0.27592085892387153</v>
      </c>
      <c r="N676" s="42" t="e">
        <f>IF(BA788&lt;0.75,1/0,IF(BA$792&lt;0.75,1/0,AG676))</f>
        <v>#DIV/0!</v>
      </c>
      <c r="O676" s="42">
        <f>IF(BB788&lt;0.75,1/0,IF(BB$792&lt;0.75,1/0,AH676))</f>
        <v>-0.68668762604843514</v>
      </c>
      <c r="P676" s="42" t="e">
        <f>IF(BC788&lt;0.75,1/0,IF(BC$792&lt;0.75,1/0,AI676))</f>
        <v>#DIV/0!</v>
      </c>
      <c r="Q676" s="42" t="e">
        <f>IF(BD788&lt;0.75,1/0,IF(BD$792&lt;0.75,1/0,AJ676))</f>
        <v>#DIV/0!</v>
      </c>
      <c r="R676" s="42">
        <f>IF(BE788&lt;0.75,1/0,IF(BE$792&lt;0.75,1/0,AK676))</f>
        <v>-0.37844247331998049</v>
      </c>
      <c r="S676" s="42" t="e">
        <f>IF(BF788&lt;0.75,1/0,IF(BF$792&lt;0.75,1/0,AL676))</f>
        <v>#DIV/0!</v>
      </c>
      <c r="U676" s="5" t="s">
        <v>46</v>
      </c>
      <c r="V676" s="6" t="s">
        <v>155</v>
      </c>
      <c r="W676" s="7" t="s">
        <v>141</v>
      </c>
      <c r="X676" s="1">
        <v>-0.50621910638710343</v>
      </c>
      <c r="Y676" s="1">
        <v>-0.2449425640070052</v>
      </c>
      <c r="Z676" s="1">
        <v>-0.38821236697001094</v>
      </c>
      <c r="AA676" s="1">
        <v>5.342756746239969</v>
      </c>
      <c r="AB676" s="1">
        <v>5.8855259482149203E-2</v>
      </c>
      <c r="AC676" s="1">
        <v>-0.13569632292489608</v>
      </c>
      <c r="AD676" s="1" t="e">
        <v>#N/A</v>
      </c>
      <c r="AE676" s="1">
        <v>-0.21969058747535786</v>
      </c>
      <c r="AF676" s="1">
        <v>0.27592085892387153</v>
      </c>
      <c r="AG676" s="1" t="e">
        <v>#N/A</v>
      </c>
      <c r="AH676" s="1">
        <v>-0.68668762604843514</v>
      </c>
      <c r="AI676" s="1" t="e">
        <v>#N/A</v>
      </c>
      <c r="AJ676" s="35"/>
      <c r="AK676" s="1">
        <v>-0.37844247331998049</v>
      </c>
      <c r="AL676" s="35"/>
      <c r="AO676" s="41" t="s">
        <v>32</v>
      </c>
      <c r="AP676" s="38" t="s">
        <v>161</v>
      </c>
      <c r="AQ676" s="39" t="s">
        <v>141</v>
      </c>
      <c r="AR676" s="42">
        <f t="shared" si="949"/>
        <v>1</v>
      </c>
      <c r="AS676" s="42">
        <f t="shared" si="936"/>
        <v>0.98888888888888893</v>
      </c>
      <c r="AT676" s="42">
        <f t="shared" si="937"/>
        <v>0.90277777777777779</v>
      </c>
      <c r="AU676" s="42">
        <f t="shared" si="938"/>
        <v>0.94166666666666665</v>
      </c>
      <c r="AV676" s="42">
        <f t="shared" si="939"/>
        <v>1</v>
      </c>
      <c r="AW676" s="42">
        <f t="shared" si="940"/>
        <v>0.97499999999999998</v>
      </c>
      <c r="AX676" s="42">
        <f t="shared" si="941"/>
        <v>0.99722222222222223</v>
      </c>
      <c r="AY676" s="42">
        <f t="shared" si="942"/>
        <v>0.98333333333333328</v>
      </c>
      <c r="AZ676" s="42">
        <f t="shared" si="943"/>
        <v>1</v>
      </c>
      <c r="BA676" s="42">
        <f t="shared" si="944"/>
        <v>0.96944444444444444</v>
      </c>
      <c r="BB676" s="42">
        <f t="shared" si="945"/>
        <v>1</v>
      </c>
      <c r="BC676" s="42">
        <f t="shared" si="946"/>
        <v>1</v>
      </c>
      <c r="BD676" s="42">
        <f t="shared" si="947"/>
        <v>0</v>
      </c>
      <c r="BE676" s="42">
        <f t="shared" si="947"/>
        <v>1</v>
      </c>
      <c r="BF676" s="42">
        <f t="shared" si="948"/>
        <v>0</v>
      </c>
      <c r="BH676" s="41" t="s">
        <v>32</v>
      </c>
      <c r="BI676" s="38" t="s">
        <v>161</v>
      </c>
      <c r="BJ676" s="39" t="s">
        <v>141</v>
      </c>
      <c r="BK676" s="27">
        <v>360</v>
      </c>
      <c r="BL676" s="27">
        <v>356</v>
      </c>
      <c r="BM676" s="27">
        <v>325</v>
      </c>
      <c r="BN676" s="27">
        <v>339</v>
      </c>
      <c r="BO676" s="27">
        <v>360</v>
      </c>
      <c r="BP676" s="27">
        <v>351</v>
      </c>
      <c r="BQ676" s="27">
        <v>359</v>
      </c>
      <c r="BR676" s="27">
        <v>354</v>
      </c>
      <c r="BS676" s="27">
        <v>360</v>
      </c>
      <c r="BT676" s="27">
        <v>349</v>
      </c>
      <c r="BU676" s="27">
        <v>360</v>
      </c>
      <c r="BV676" s="27">
        <v>360</v>
      </c>
      <c r="BW676" s="36"/>
      <c r="BX676" s="27">
        <v>360</v>
      </c>
    </row>
    <row r="677" spans="2:77" x14ac:dyDescent="0.25">
      <c r="B677" s="41" t="s">
        <v>46</v>
      </c>
      <c r="C677" s="38" t="s">
        <v>156</v>
      </c>
      <c r="D677" s="39" t="s">
        <v>141</v>
      </c>
      <c r="E677" s="42">
        <f>IF(AR789&lt;0.75,1/0,IF(AR$792&lt;0.75,1/0,X677))</f>
        <v>-0.25968443104346073</v>
      </c>
      <c r="F677" s="42">
        <f>IF(AS789&lt;0.75,1/0,IF(AS$792&lt;0.75,1/0,Y677))</f>
        <v>-0.41420495876240015</v>
      </c>
      <c r="G677" s="42">
        <f>IF(AT789&lt;0.75,1/0,IF(AT$792&lt;0.75,1/0,Z677))</f>
        <v>-0.43352594402032751</v>
      </c>
      <c r="H677" s="42">
        <f>IF(AU789&lt;0.75,1/0,IF(AU$792&lt;0.75,1/0,AA677))</f>
        <v>-3.8931271827212122E-2</v>
      </c>
      <c r="I677" s="42">
        <f>IF(AV789&lt;0.75,1/0,IF(AV$792&lt;0.75,1/0,AB677))</f>
        <v>-0.58730911330807234</v>
      </c>
      <c r="J677" s="42">
        <f>IF(AW789&lt;0.75,1/0,IF(AW$792&lt;0.75,1/0,AC677))</f>
        <v>1.8449492801165812E-2</v>
      </c>
      <c r="K677" s="42" t="e">
        <f>IF(AX789&lt;0.75,1/0,IF(AX$792&lt;0.75,1/0,AD677))</f>
        <v>#DIV/0!</v>
      </c>
      <c r="L677" s="42">
        <f>IF(AY789&lt;0.75,1/0,IF(AY$792&lt;0.75,1/0,AE677))</f>
        <v>-0.28214425403969867</v>
      </c>
      <c r="M677" s="42">
        <f>IF(AZ789&lt;0.75,1/0,IF(AZ$792&lt;0.75,1/0,AF677))</f>
        <v>0.83112780577919465</v>
      </c>
      <c r="N677" s="42" t="e">
        <f>IF(BA789&lt;0.75,1/0,IF(BA$792&lt;0.75,1/0,AG677))</f>
        <v>#DIV/0!</v>
      </c>
      <c r="O677" s="42">
        <f>IF(BB789&lt;0.75,1/0,IF(BB$792&lt;0.75,1/0,AH677))</f>
        <v>-0.59679114536710276</v>
      </c>
      <c r="P677" s="42" t="e">
        <f>IF(BC789&lt;0.75,1/0,IF(BC$792&lt;0.75,1/0,AI677))</f>
        <v>#DIV/0!</v>
      </c>
      <c r="Q677" s="42" t="e">
        <f>IF(BD789&lt;0.75,1/0,IF(BD$792&lt;0.75,1/0,AJ677))</f>
        <v>#DIV/0!</v>
      </c>
      <c r="R677" s="42">
        <f>IF(BE789&lt;0.75,1/0,IF(BE$792&lt;0.75,1/0,AK677))</f>
        <v>-0.39350368317979711</v>
      </c>
      <c r="S677" s="42" t="e">
        <f>IF(BF789&lt;0.75,1/0,IF(BF$792&lt;0.75,1/0,AL677))</f>
        <v>#DIV/0!</v>
      </c>
      <c r="U677" s="5" t="s">
        <v>46</v>
      </c>
      <c r="V677" s="6" t="s">
        <v>156</v>
      </c>
      <c r="W677" s="7" t="s">
        <v>141</v>
      </c>
      <c r="X677" s="1">
        <v>-0.25968443104346073</v>
      </c>
      <c r="Y677" s="1">
        <v>-0.41420495876240015</v>
      </c>
      <c r="Z677" s="1">
        <v>-0.43352594402032751</v>
      </c>
      <c r="AA677" s="1">
        <v>-3.8931271827212122E-2</v>
      </c>
      <c r="AB677" s="1">
        <v>-0.58730911330807234</v>
      </c>
      <c r="AC677" s="1">
        <v>1.8449492801165812E-2</v>
      </c>
      <c r="AD677" s="1" t="e">
        <v>#N/A</v>
      </c>
      <c r="AE677" s="1">
        <v>-0.28214425403969867</v>
      </c>
      <c r="AF677" s="1">
        <v>0.83112780577919465</v>
      </c>
      <c r="AG677" s="1" t="e">
        <v>#N/A</v>
      </c>
      <c r="AH677" s="1">
        <v>-0.59679114536710276</v>
      </c>
      <c r="AI677" s="1" t="e">
        <v>#N/A</v>
      </c>
      <c r="AJ677" s="35"/>
      <c r="AK677" s="1">
        <v>-0.39350368317979711</v>
      </c>
      <c r="AL677" s="35"/>
      <c r="AO677" s="41" t="s">
        <v>32</v>
      </c>
      <c r="AP677" s="38" t="s">
        <v>162</v>
      </c>
      <c r="AQ677" s="39" t="s">
        <v>141</v>
      </c>
      <c r="AR677" s="42">
        <f t="shared" si="949"/>
        <v>1</v>
      </c>
      <c r="AS677" s="42">
        <f t="shared" si="936"/>
        <v>0.98888888888888893</v>
      </c>
      <c r="AT677" s="42">
        <f t="shared" si="937"/>
        <v>0.95277777777777772</v>
      </c>
      <c r="AU677" s="42">
        <f t="shared" si="938"/>
        <v>0.94166666666666665</v>
      </c>
      <c r="AV677" s="42">
        <f t="shared" si="939"/>
        <v>0.95833333333333337</v>
      </c>
      <c r="AW677" s="42">
        <f t="shared" si="940"/>
        <v>0.97222222222222221</v>
      </c>
      <c r="AX677" s="42">
        <f t="shared" si="941"/>
        <v>0.98333333333333328</v>
      </c>
      <c r="AY677" s="42">
        <f t="shared" si="942"/>
        <v>0.98055555555555551</v>
      </c>
      <c r="AZ677" s="42">
        <f t="shared" si="943"/>
        <v>1</v>
      </c>
      <c r="BA677" s="42">
        <f t="shared" si="944"/>
        <v>0.97777777777777775</v>
      </c>
      <c r="BB677" s="42">
        <f t="shared" si="945"/>
        <v>1</v>
      </c>
      <c r="BC677" s="42">
        <f t="shared" si="946"/>
        <v>1</v>
      </c>
      <c r="BD677" s="42">
        <f t="shared" si="947"/>
        <v>0</v>
      </c>
      <c r="BE677" s="42">
        <f t="shared" si="947"/>
        <v>1</v>
      </c>
      <c r="BF677" s="42">
        <f t="shared" si="948"/>
        <v>0</v>
      </c>
      <c r="BH677" s="41" t="s">
        <v>32</v>
      </c>
      <c r="BI677" s="38" t="s">
        <v>162</v>
      </c>
      <c r="BJ677" s="39" t="s">
        <v>141</v>
      </c>
      <c r="BK677" s="27">
        <v>360</v>
      </c>
      <c r="BL677" s="27">
        <v>356</v>
      </c>
      <c r="BM677" s="27">
        <v>343</v>
      </c>
      <c r="BN677" s="27">
        <v>339</v>
      </c>
      <c r="BO677" s="27">
        <v>345</v>
      </c>
      <c r="BP677" s="27">
        <v>350</v>
      </c>
      <c r="BQ677" s="27">
        <v>354</v>
      </c>
      <c r="BR677" s="27">
        <v>353</v>
      </c>
      <c r="BS677" s="27">
        <v>360</v>
      </c>
      <c r="BT677" s="27">
        <v>352</v>
      </c>
      <c r="BU677" s="27">
        <v>360</v>
      </c>
      <c r="BV677" s="27">
        <v>360</v>
      </c>
      <c r="BW677" s="36"/>
      <c r="BX677" s="27">
        <v>360</v>
      </c>
    </row>
    <row r="678" spans="2:77" x14ac:dyDescent="0.25">
      <c r="B678" s="41" t="s">
        <v>46</v>
      </c>
      <c r="C678" s="38" t="s">
        <v>157</v>
      </c>
      <c r="D678" s="39" t="s">
        <v>141</v>
      </c>
      <c r="E678" s="42">
        <f>IF(AR790&lt;0.75,1/0,IF(AR$792&lt;0.75,1/0,X678))</f>
        <v>5.5415530159168336E-2</v>
      </c>
      <c r="F678" s="42">
        <f>IF(AS790&lt;0.75,1/0,IF(AS$792&lt;0.75,1/0,Y678))</f>
        <v>-0.36538454909516194</v>
      </c>
      <c r="G678" s="42">
        <f>IF(AT790&lt;0.75,1/0,IF(AT$792&lt;0.75,1/0,Z678))</f>
        <v>-0.30877557327904004</v>
      </c>
      <c r="H678" s="42">
        <f>IF(AU790&lt;0.75,1/0,IF(AU$792&lt;0.75,1/0,AA678))</f>
        <v>-0.14671270935520531</v>
      </c>
      <c r="I678" s="42">
        <f>IF(AV790&lt;0.75,1/0,IF(AV$792&lt;0.75,1/0,AB678))</f>
        <v>0.78740078230185073</v>
      </c>
      <c r="J678" s="42">
        <f>IF(AW790&lt;0.75,1/0,IF(AW$792&lt;0.75,1/0,AC678))</f>
        <v>8.0405968688096241E-2</v>
      </c>
      <c r="K678" s="42" t="e">
        <f>IF(AX790&lt;0.75,1/0,IF(AX$792&lt;0.75,1/0,AD678))</f>
        <v>#DIV/0!</v>
      </c>
      <c r="L678" s="42">
        <f>IF(AY790&lt;0.75,1/0,IF(AY$792&lt;0.75,1/0,AE678))</f>
        <v>-6.238184385251222E-2</v>
      </c>
      <c r="M678" s="42">
        <f>IF(AZ790&lt;0.75,1/0,IF(AZ$792&lt;0.75,1/0,AF678))</f>
        <v>0.20368911297005909</v>
      </c>
      <c r="N678" s="42" t="e">
        <f>IF(BA790&lt;0.75,1/0,IF(BA$792&lt;0.75,1/0,AG678))</f>
        <v>#DIV/0!</v>
      </c>
      <c r="O678" s="42">
        <f>IF(BB790&lt;0.75,1/0,IF(BB$792&lt;0.75,1/0,AH678))</f>
        <v>-0.62622395478120274</v>
      </c>
      <c r="P678" s="42" t="e">
        <f>IF(BC790&lt;0.75,1/0,IF(BC$792&lt;0.75,1/0,AI678))</f>
        <v>#DIV/0!</v>
      </c>
      <c r="Q678" s="42" t="e">
        <f>IF(BD790&lt;0.75,1/0,IF(BD$792&lt;0.75,1/0,AJ678))</f>
        <v>#DIV/0!</v>
      </c>
      <c r="R678" s="42">
        <f>IF(BE790&lt;0.75,1/0,IF(BE$792&lt;0.75,1/0,AK678))</f>
        <v>-0.31553181535730201</v>
      </c>
      <c r="S678" s="42" t="e">
        <f>IF(BF790&lt;0.75,1/0,IF(BF$792&lt;0.75,1/0,AL678))</f>
        <v>#DIV/0!</v>
      </c>
      <c r="U678" s="5" t="s">
        <v>46</v>
      </c>
      <c r="V678" s="6" t="s">
        <v>157</v>
      </c>
      <c r="W678" s="7" t="s">
        <v>141</v>
      </c>
      <c r="X678" s="1">
        <v>5.5415530159168336E-2</v>
      </c>
      <c r="Y678" s="1">
        <v>-0.36538454909516194</v>
      </c>
      <c r="Z678" s="1">
        <v>-0.30877557327904004</v>
      </c>
      <c r="AA678" s="1">
        <v>-0.14671270935520531</v>
      </c>
      <c r="AB678" s="1">
        <v>0.78740078230185073</v>
      </c>
      <c r="AC678" s="1">
        <v>8.0405968688096241E-2</v>
      </c>
      <c r="AD678" s="1" t="e">
        <v>#N/A</v>
      </c>
      <c r="AE678" s="1">
        <v>-6.238184385251222E-2</v>
      </c>
      <c r="AF678" s="1">
        <v>0.20368911297005909</v>
      </c>
      <c r="AG678" s="1" t="e">
        <v>#N/A</v>
      </c>
      <c r="AH678" s="1">
        <v>-0.62622395478120274</v>
      </c>
      <c r="AI678" s="1" t="e">
        <v>#N/A</v>
      </c>
      <c r="AJ678" s="35"/>
      <c r="AK678" s="1">
        <v>-0.31553181535730201</v>
      </c>
      <c r="AL678" s="35"/>
      <c r="AO678" s="41" t="s">
        <v>32</v>
      </c>
      <c r="AP678" s="38" t="s">
        <v>163</v>
      </c>
      <c r="AQ678" s="39" t="s">
        <v>141</v>
      </c>
      <c r="AR678" s="42">
        <f t="shared" si="949"/>
        <v>0.99722222222222223</v>
      </c>
      <c r="AS678" s="42">
        <f t="shared" si="936"/>
        <v>0.98333333333333328</v>
      </c>
      <c r="AT678" s="42">
        <f t="shared" si="937"/>
        <v>0.94166666666666665</v>
      </c>
      <c r="AU678" s="42">
        <f t="shared" si="938"/>
        <v>0.93888888888888888</v>
      </c>
      <c r="AV678" s="42">
        <f t="shared" si="939"/>
        <v>0.94444444444444442</v>
      </c>
      <c r="AW678" s="42">
        <f t="shared" si="940"/>
        <v>0.93333333333333335</v>
      </c>
      <c r="AX678" s="42">
        <f t="shared" si="941"/>
        <v>0.96944444444444444</v>
      </c>
      <c r="AY678" s="42">
        <f t="shared" si="942"/>
        <v>0.98611111111111116</v>
      </c>
      <c r="AZ678" s="42">
        <f t="shared" si="943"/>
        <v>0.90277777777777779</v>
      </c>
      <c r="BA678" s="42">
        <f t="shared" si="944"/>
        <v>0.95833333333333337</v>
      </c>
      <c r="BB678" s="42">
        <f t="shared" si="945"/>
        <v>0.92777777777777781</v>
      </c>
      <c r="BC678" s="42">
        <f t="shared" si="946"/>
        <v>1</v>
      </c>
      <c r="BD678" s="42">
        <f t="shared" si="947"/>
        <v>0</v>
      </c>
      <c r="BE678" s="42">
        <f t="shared" si="947"/>
        <v>1</v>
      </c>
      <c r="BF678" s="42">
        <f t="shared" si="948"/>
        <v>0</v>
      </c>
      <c r="BH678" s="41" t="s">
        <v>32</v>
      </c>
      <c r="BI678" s="38" t="s">
        <v>163</v>
      </c>
      <c r="BJ678" s="39" t="s">
        <v>141</v>
      </c>
      <c r="BK678" s="27">
        <v>359</v>
      </c>
      <c r="BL678" s="27">
        <v>354</v>
      </c>
      <c r="BM678" s="27">
        <v>339</v>
      </c>
      <c r="BN678" s="27">
        <v>338</v>
      </c>
      <c r="BO678" s="27">
        <v>340</v>
      </c>
      <c r="BP678" s="27">
        <v>336</v>
      </c>
      <c r="BQ678" s="27">
        <v>349</v>
      </c>
      <c r="BR678" s="27">
        <v>355</v>
      </c>
      <c r="BS678" s="27">
        <v>325</v>
      </c>
      <c r="BT678" s="27">
        <v>345</v>
      </c>
      <c r="BU678" s="27">
        <v>334</v>
      </c>
      <c r="BV678" s="27">
        <v>360</v>
      </c>
      <c r="BW678" s="36"/>
      <c r="BX678" s="27">
        <v>360</v>
      </c>
    </row>
    <row r="679" spans="2:77" x14ac:dyDescent="0.25">
      <c r="B679" s="41" t="s">
        <v>46</v>
      </c>
      <c r="C679" s="38" t="s">
        <v>158</v>
      </c>
      <c r="D679" s="39" t="s">
        <v>141</v>
      </c>
      <c r="E679" s="42">
        <f>IF(AR791&lt;0.75,1/0,IF(AR$792&lt;0.75,1/0,X679))</f>
        <v>0.24950948332243272</v>
      </c>
      <c r="F679" s="42">
        <f>IF(AS791&lt;0.75,1/0,IF(AS$792&lt;0.75,1/0,Y679))</f>
        <v>-0.41961386250013977</v>
      </c>
      <c r="G679" s="42">
        <f>IF(AT791&lt;0.75,1/0,IF(AT$792&lt;0.75,1/0,Z679))</f>
        <v>-0.265369481246164</v>
      </c>
      <c r="H679" s="42">
        <f>IF(AU791&lt;0.75,1/0,IF(AU$792&lt;0.75,1/0,AA679))</f>
        <v>3.0826328869623172</v>
      </c>
      <c r="I679" s="42">
        <f>IF(AV791&lt;0.75,1/0,IF(AV$792&lt;0.75,1/0,AB679))</f>
        <v>-1.5401649532007844E-2</v>
      </c>
      <c r="J679" s="42" t="e">
        <f>IF(AW791&lt;0.75,1/0,IF(AW$792&lt;0.75,1/0,AC679))</f>
        <v>#DIV/0!</v>
      </c>
      <c r="K679" s="42" t="e">
        <f>IF(AX791&lt;0.75,1/0,IF(AX$792&lt;0.75,1/0,AD679))</f>
        <v>#DIV/0!</v>
      </c>
      <c r="L679" s="42">
        <f>IF(AY791&lt;0.75,1/0,IF(AY$792&lt;0.75,1/0,AE679))</f>
        <v>0.24471396679228286</v>
      </c>
      <c r="M679" s="42">
        <f>IF(AZ791&lt;0.75,1/0,IF(AZ$792&lt;0.75,1/0,AF679))</f>
        <v>0.28933921992802358</v>
      </c>
      <c r="N679" s="42" t="e">
        <f>IF(BA791&lt;0.75,1/0,IF(BA$792&lt;0.75,1/0,AG679))</f>
        <v>#DIV/0!</v>
      </c>
      <c r="O679" s="42">
        <f>IF(BB791&lt;0.75,1/0,IF(BB$792&lt;0.75,1/0,AH679))</f>
        <v>-0.48039120153097514</v>
      </c>
      <c r="P679" s="42" t="e">
        <f>IF(BC791&lt;0.75,1/0,IF(BC$792&lt;0.75,1/0,AI679))</f>
        <v>#DIV/0!</v>
      </c>
      <c r="Q679" s="42" t="e">
        <f>IF(BD791&lt;0.75,1/0,IF(BD$792&lt;0.75,1/0,AJ679))</f>
        <v>#DIV/0!</v>
      </c>
      <c r="R679" s="42">
        <f>IF(BE791&lt;0.75,1/0,IF(BE$792&lt;0.75,1/0,AK679))</f>
        <v>-0.19424623609571456</v>
      </c>
      <c r="S679" s="42" t="e">
        <f>IF(BF791&lt;0.75,1/0,IF(BF$792&lt;0.75,1/0,AL679))</f>
        <v>#DIV/0!</v>
      </c>
      <c r="U679" s="5" t="s">
        <v>46</v>
      </c>
      <c r="V679" s="6" t="s">
        <v>158</v>
      </c>
      <c r="W679" s="7" t="s">
        <v>141</v>
      </c>
      <c r="X679" s="1">
        <v>0.24950948332243272</v>
      </c>
      <c r="Y679" s="1">
        <v>-0.41961386250013977</v>
      </c>
      <c r="Z679" s="1">
        <v>-0.265369481246164</v>
      </c>
      <c r="AA679" s="1">
        <v>3.0826328869623172</v>
      </c>
      <c r="AB679" s="1">
        <v>-1.5401649532007844E-2</v>
      </c>
      <c r="AC679" s="1">
        <v>0.32096744525264609</v>
      </c>
      <c r="AD679" s="1" t="e">
        <v>#N/A</v>
      </c>
      <c r="AE679" s="1">
        <v>0.24471396679228286</v>
      </c>
      <c r="AF679" s="1">
        <v>0.28933921992802358</v>
      </c>
      <c r="AG679" s="1" t="e">
        <v>#N/A</v>
      </c>
      <c r="AH679" s="1">
        <v>-0.48039120153097514</v>
      </c>
      <c r="AI679" s="1" t="e">
        <v>#N/A</v>
      </c>
      <c r="AJ679" s="35"/>
      <c r="AK679" s="1">
        <v>-0.19424623609571456</v>
      </c>
      <c r="AL679" s="35"/>
      <c r="AO679" s="41" t="s">
        <v>32</v>
      </c>
      <c r="AP679" s="38" t="s">
        <v>77</v>
      </c>
      <c r="AQ679" s="39" t="s">
        <v>141</v>
      </c>
      <c r="AR679" s="42">
        <f t="shared" si="949"/>
        <v>1</v>
      </c>
      <c r="AS679" s="42">
        <f t="shared" si="936"/>
        <v>0.91666666666666663</v>
      </c>
      <c r="AT679" s="42">
        <f t="shared" si="937"/>
        <v>0.92222222222222228</v>
      </c>
      <c r="AU679" s="42">
        <f t="shared" si="938"/>
        <v>0.94722222222222219</v>
      </c>
      <c r="AV679" s="42">
        <f t="shared" si="939"/>
        <v>0.95833333333333337</v>
      </c>
      <c r="AW679" s="42">
        <f t="shared" si="940"/>
        <v>0.97777777777777775</v>
      </c>
      <c r="AX679" s="42">
        <f t="shared" si="941"/>
        <v>0.77500000000000002</v>
      </c>
      <c r="AY679" s="42">
        <f t="shared" si="942"/>
        <v>0.98888888888888893</v>
      </c>
      <c r="AZ679" s="42">
        <f t="shared" si="943"/>
        <v>1</v>
      </c>
      <c r="BA679" s="42">
        <f t="shared" si="944"/>
        <v>0.96388888888888891</v>
      </c>
      <c r="BB679" s="42">
        <f t="shared" si="945"/>
        <v>1</v>
      </c>
      <c r="BC679" s="42">
        <f t="shared" si="946"/>
        <v>1</v>
      </c>
      <c r="BD679" s="42">
        <f t="shared" si="947"/>
        <v>0</v>
      </c>
      <c r="BE679" s="42">
        <f t="shared" si="947"/>
        <v>1</v>
      </c>
      <c r="BF679" s="42">
        <f t="shared" si="948"/>
        <v>0</v>
      </c>
      <c r="BH679" s="41" t="s">
        <v>32</v>
      </c>
      <c r="BI679" s="38" t="s">
        <v>77</v>
      </c>
      <c r="BJ679" s="39" t="s">
        <v>141</v>
      </c>
      <c r="BK679" s="27">
        <v>360</v>
      </c>
      <c r="BL679" s="27">
        <v>330</v>
      </c>
      <c r="BM679" s="27">
        <v>332</v>
      </c>
      <c r="BN679" s="27">
        <v>341</v>
      </c>
      <c r="BO679" s="27">
        <v>345</v>
      </c>
      <c r="BP679" s="27">
        <v>352</v>
      </c>
      <c r="BQ679" s="27">
        <v>279</v>
      </c>
      <c r="BR679" s="27">
        <v>356</v>
      </c>
      <c r="BS679" s="27">
        <v>360</v>
      </c>
      <c r="BT679" s="27">
        <v>347</v>
      </c>
      <c r="BU679" s="27">
        <v>360</v>
      </c>
      <c r="BV679" s="27">
        <v>360</v>
      </c>
      <c r="BW679" s="36"/>
      <c r="BX679" s="27">
        <v>360</v>
      </c>
    </row>
    <row r="680" spans="2:77" x14ac:dyDescent="0.25">
      <c r="B680" s="41" t="s">
        <v>47</v>
      </c>
      <c r="C680" s="38" t="s">
        <v>153</v>
      </c>
      <c r="D680" s="39" t="s">
        <v>141</v>
      </c>
      <c r="E680" s="42">
        <f>IF(AR793&lt;0.75,1/0,IF(AR$799&lt;0.75,1/0,X680))</f>
        <v>-0.61508465846584626</v>
      </c>
      <c r="F680" s="42">
        <f>IF(AS793&lt;0.75,1/0,IF(AS$799&lt;0.75,1/0,Y680))</f>
        <v>0.22588279243161091</v>
      </c>
      <c r="G680" s="42">
        <f>IF(AT793&lt;0.75,1/0,IF(AT$799&lt;0.75,1/0,Z680))</f>
        <v>-0.5105172518399943</v>
      </c>
      <c r="H680" s="42">
        <f>IF(AU793&lt;0.75,1/0,IF(AU$799&lt;0.75,1/0,AA680))</f>
        <v>-0.68620990520022374</v>
      </c>
      <c r="I680" s="42">
        <f>IF(AV793&lt;0.75,1/0,IF(AV$799&lt;0.75,1/0,AB680))</f>
        <v>-0.36477784597817975</v>
      </c>
      <c r="J680" s="42">
        <f>IF(AW793&lt;0.75,1/0,IF(AW$799&lt;0.75,1/0,AC680))</f>
        <v>-0.38118609510961232</v>
      </c>
      <c r="K680" s="42" t="e">
        <f>IF(AX793&lt;0.75,1/0,IF(AX$799&lt;0.75,1/0,AD680))</f>
        <v>#DIV/0!</v>
      </c>
      <c r="L680" s="42">
        <f>IF(AY793&lt;0.75,1/0,IF(AY$799&lt;0.75,1/0,AE680))</f>
        <v>-0.59794242759200378</v>
      </c>
      <c r="M680" s="42">
        <f>IF(AZ793&lt;0.75,1/0,IF(AZ$799&lt;0.75,1/0,AF680))</f>
        <v>0.63690153872497057</v>
      </c>
      <c r="N680" s="42" t="e">
        <f>IF(BA793&lt;0.75,1/0,IF(BA$799&lt;0.75,1/0,AG680))</f>
        <v>#DIV/0!</v>
      </c>
      <c r="O680" s="42" t="e">
        <f>IF(BB793&lt;0.75,1/0,IF(BB$799&lt;0.75,1/0,AH680))</f>
        <v>#DIV/0!</v>
      </c>
      <c r="P680" s="42" t="e">
        <f>IF(BC793&lt;0.75,1/0,IF(BC$799&lt;0.75,1/0,AI680))</f>
        <v>#DIV/0!</v>
      </c>
      <c r="Q680" s="42" t="e">
        <f>IF(BD793&lt;0.75,1/0,IF(BD$799&lt;0.75,1/0,AJ680))</f>
        <v>#DIV/0!</v>
      </c>
      <c r="R680" s="42">
        <f>IF(BE793&lt;0.75,1/0,IF(BE$799&lt;0.75,1/0,AK680))</f>
        <v>-0.55906153317885976</v>
      </c>
      <c r="S680" s="42" t="e">
        <f>IF(BF793&lt;0.75,1/0,IF(BF$799&lt;0.75,1/0,AL680))</f>
        <v>#DIV/0!</v>
      </c>
      <c r="U680" s="5" t="s">
        <v>47</v>
      </c>
      <c r="V680" s="6" t="s">
        <v>153</v>
      </c>
      <c r="W680" s="7" t="s">
        <v>141</v>
      </c>
      <c r="X680" s="1">
        <v>-0.61508465846584626</v>
      </c>
      <c r="Y680" s="1">
        <v>0.22588279243161091</v>
      </c>
      <c r="Z680" s="1">
        <v>-0.5105172518399943</v>
      </c>
      <c r="AA680" s="1">
        <v>-0.68620990520022374</v>
      </c>
      <c r="AB680" s="1">
        <v>-0.36477784597817975</v>
      </c>
      <c r="AC680" s="1">
        <v>-0.38118609510961232</v>
      </c>
      <c r="AD680" s="1" t="e">
        <v>#N/A</v>
      </c>
      <c r="AE680" s="1">
        <v>-0.59794242759200378</v>
      </c>
      <c r="AF680" s="1">
        <v>0.63690153872497057</v>
      </c>
      <c r="AG680" s="1" t="e">
        <v>#N/A</v>
      </c>
      <c r="AH680" s="1" t="e">
        <v>#N/A</v>
      </c>
      <c r="AI680" s="1" t="e">
        <v>#N/A</v>
      </c>
      <c r="AJ680" s="35"/>
      <c r="AK680" s="1">
        <v>-0.55906153317885976</v>
      </c>
      <c r="AL680" s="35"/>
      <c r="AO680" s="41" t="s">
        <v>32</v>
      </c>
      <c r="AP680" s="38" t="s">
        <v>164</v>
      </c>
      <c r="AQ680" s="39" t="s">
        <v>141</v>
      </c>
      <c r="AR680" s="42">
        <f t="shared" si="949"/>
        <v>0.99444444444444446</v>
      </c>
      <c r="AS680" s="42">
        <f t="shared" si="936"/>
        <v>0.97499999999999998</v>
      </c>
      <c r="AT680" s="42">
        <f t="shared" si="937"/>
        <v>0.94722222222222219</v>
      </c>
      <c r="AU680" s="42">
        <f t="shared" si="938"/>
        <v>0.9194444444444444</v>
      </c>
      <c r="AV680" s="42">
        <f t="shared" si="939"/>
        <v>0.97499999999999998</v>
      </c>
      <c r="AW680" s="42">
        <f t="shared" si="940"/>
        <v>0.97499999999999998</v>
      </c>
      <c r="AX680" s="42">
        <f t="shared" si="941"/>
        <v>0.88888888888888884</v>
      </c>
      <c r="AY680" s="42">
        <f t="shared" si="942"/>
        <v>0.99444444444444446</v>
      </c>
      <c r="AZ680" s="42">
        <f t="shared" si="943"/>
        <v>0.98611111111111116</v>
      </c>
      <c r="BA680" s="42">
        <f t="shared" si="944"/>
        <v>1</v>
      </c>
      <c r="BB680" s="42">
        <f t="shared" si="945"/>
        <v>1</v>
      </c>
      <c r="BC680" s="42">
        <f t="shared" si="946"/>
        <v>1</v>
      </c>
      <c r="BD680" s="42">
        <f t="shared" si="947"/>
        <v>0</v>
      </c>
      <c r="BE680" s="42">
        <f t="shared" si="947"/>
        <v>1</v>
      </c>
      <c r="BF680" s="42">
        <f t="shared" si="948"/>
        <v>0</v>
      </c>
      <c r="BH680" s="41" t="s">
        <v>32</v>
      </c>
      <c r="BI680" s="38" t="s">
        <v>164</v>
      </c>
      <c r="BJ680" s="39" t="s">
        <v>141</v>
      </c>
      <c r="BK680" s="27">
        <v>358</v>
      </c>
      <c r="BL680" s="27">
        <v>351</v>
      </c>
      <c r="BM680" s="27">
        <v>341</v>
      </c>
      <c r="BN680" s="27">
        <v>331</v>
      </c>
      <c r="BO680" s="27">
        <v>351</v>
      </c>
      <c r="BP680" s="27">
        <v>351</v>
      </c>
      <c r="BQ680" s="27">
        <v>320</v>
      </c>
      <c r="BR680" s="27">
        <v>358</v>
      </c>
      <c r="BS680" s="27">
        <v>355</v>
      </c>
      <c r="BT680" s="27">
        <v>360</v>
      </c>
      <c r="BU680" s="27">
        <v>360</v>
      </c>
      <c r="BV680" s="27">
        <v>360</v>
      </c>
      <c r="BW680" s="36"/>
      <c r="BX680" s="27">
        <v>360</v>
      </c>
    </row>
    <row r="681" spans="2:77" x14ac:dyDescent="0.25">
      <c r="B681" s="41" t="s">
        <v>47</v>
      </c>
      <c r="C681" s="38" t="s">
        <v>154</v>
      </c>
      <c r="D681" s="39" t="s">
        <v>141</v>
      </c>
      <c r="E681" s="42">
        <f>IF(AR794&lt;0.75,1/0,IF(AR$799&lt;0.75,1/0,X681))</f>
        <v>-0.61612690137827586</v>
      </c>
      <c r="F681" s="42">
        <f>IF(AS794&lt;0.75,1/0,IF(AS$799&lt;0.75,1/0,Y681))</f>
        <v>-0.21312740699974919</v>
      </c>
      <c r="G681" s="42">
        <f>IF(AT794&lt;0.75,1/0,IF(AT$799&lt;0.75,1/0,Z681))</f>
        <v>-0.49676053250497343</v>
      </c>
      <c r="H681" s="42">
        <f>IF(AU794&lt;0.75,1/0,IF(AU$799&lt;0.75,1/0,AA681))</f>
        <v>-0.481443612146499</v>
      </c>
      <c r="I681" s="42">
        <f>IF(AV794&lt;0.75,1/0,IF(AV$799&lt;0.75,1/0,AB681))</f>
        <v>-9.5468628088524188E-4</v>
      </c>
      <c r="J681" s="42">
        <f>IF(AW794&lt;0.75,1/0,IF(AW$799&lt;0.75,1/0,AC681))</f>
        <v>-0.36212964102885048</v>
      </c>
      <c r="K681" s="42" t="e">
        <f>IF(AX794&lt;0.75,1/0,IF(AX$799&lt;0.75,1/0,AD681))</f>
        <v>#DIV/0!</v>
      </c>
      <c r="L681" s="42">
        <f>IF(AY794&lt;0.75,1/0,IF(AY$799&lt;0.75,1/0,AE681))</f>
        <v>-0.36293564997105754</v>
      </c>
      <c r="M681" s="42">
        <f>IF(AZ794&lt;0.75,1/0,IF(AZ$799&lt;0.75,1/0,AF681))</f>
        <v>0.37641517188863327</v>
      </c>
      <c r="N681" s="42" t="e">
        <f>IF(BA794&lt;0.75,1/0,IF(BA$799&lt;0.75,1/0,AG681))</f>
        <v>#DIV/0!</v>
      </c>
      <c r="O681" s="42">
        <f>IF(BB794&lt;0.75,1/0,IF(BB$799&lt;0.75,1/0,AH681))</f>
        <v>-0.7217080890133889</v>
      </c>
      <c r="P681" s="42" t="e">
        <f>IF(BC794&lt;0.75,1/0,IF(BC$799&lt;0.75,1/0,AI681))</f>
        <v>#DIV/0!</v>
      </c>
      <c r="Q681" s="42" t="e">
        <f>IF(BD794&lt;0.75,1/0,IF(BD$799&lt;0.75,1/0,AJ681))</f>
        <v>#DIV/0!</v>
      </c>
      <c r="R681" s="42">
        <f>IF(BE794&lt;0.75,1/0,IF(BE$799&lt;0.75,1/0,AK681))</f>
        <v>-0.50329121304040592</v>
      </c>
      <c r="S681" s="42" t="e">
        <f>IF(BF794&lt;0.75,1/0,IF(BF$799&lt;0.75,1/0,AL681))</f>
        <v>#DIV/0!</v>
      </c>
      <c r="U681" s="5" t="s">
        <v>47</v>
      </c>
      <c r="V681" s="6" t="s">
        <v>154</v>
      </c>
      <c r="W681" s="7" t="s">
        <v>141</v>
      </c>
      <c r="X681" s="1">
        <v>-0.61612690137827586</v>
      </c>
      <c r="Y681" s="1">
        <v>-0.21312740699974919</v>
      </c>
      <c r="Z681" s="1">
        <v>-0.49676053250497343</v>
      </c>
      <c r="AA681" s="1">
        <v>-0.481443612146499</v>
      </c>
      <c r="AB681" s="1">
        <v>-9.5468628088524188E-4</v>
      </c>
      <c r="AC681" s="1">
        <v>-0.36212964102885048</v>
      </c>
      <c r="AD681" s="1" t="e">
        <v>#N/A</v>
      </c>
      <c r="AE681" s="1">
        <v>-0.36293564997105754</v>
      </c>
      <c r="AF681" s="1">
        <v>0.37641517188863327</v>
      </c>
      <c r="AG681" s="1" t="e">
        <v>#N/A</v>
      </c>
      <c r="AH681" s="1">
        <v>-0.7217080890133889</v>
      </c>
      <c r="AI681" s="1" t="e">
        <v>#N/A</v>
      </c>
      <c r="AJ681" s="35"/>
      <c r="AK681" s="1">
        <v>-0.50329121304040592</v>
      </c>
      <c r="AL681" s="35"/>
      <c r="AO681" s="41" t="s">
        <v>33</v>
      </c>
      <c r="AP681" s="38" t="s">
        <v>159</v>
      </c>
      <c r="AQ681" s="39" t="s">
        <v>141</v>
      </c>
      <c r="AR681" s="42">
        <f>BK681/384</f>
        <v>0.984375</v>
      </c>
      <c r="AS681" s="42">
        <f t="shared" ref="AS681:AS687" si="950">BL681/384</f>
        <v>0.98958333333333337</v>
      </c>
      <c r="AT681" s="42">
        <f t="shared" ref="AT681:AT687" si="951">BM681/384</f>
        <v>0.95052083333333337</v>
      </c>
      <c r="AU681" s="42">
        <f t="shared" ref="AU681:AU687" si="952">BN681/384</f>
        <v>0</v>
      </c>
      <c r="AV681" s="42">
        <f t="shared" ref="AV681:AV687" si="953">BO681/384</f>
        <v>1</v>
      </c>
      <c r="AW681" s="42">
        <f t="shared" ref="AW681:AW687" si="954">BP681/384</f>
        <v>0.9765625</v>
      </c>
      <c r="AX681" s="42">
        <f t="shared" ref="AX681:AX687" si="955">BQ681/384</f>
        <v>0.98958333333333337</v>
      </c>
      <c r="AY681" s="42">
        <f t="shared" ref="AY681:AY687" si="956">BR681/384</f>
        <v>0.98697916666666663</v>
      </c>
      <c r="AZ681" s="42">
        <f t="shared" ref="AZ681:AZ687" si="957">BS681/384</f>
        <v>1</v>
      </c>
      <c r="BA681" s="42">
        <f t="shared" ref="BA681:BA687" si="958">BT681/384</f>
        <v>0.9765625</v>
      </c>
      <c r="BB681" s="42">
        <f t="shared" ref="BB681:BB687" si="959">BU681/384</f>
        <v>0</v>
      </c>
      <c r="BC681" s="42">
        <f t="shared" ref="BC681:BC687" si="960">BV681/384</f>
        <v>1</v>
      </c>
      <c r="BD681" s="42">
        <f t="shared" ref="BD681:BE687" si="961">BW681/384</f>
        <v>0</v>
      </c>
      <c r="BE681" s="42">
        <f t="shared" si="961"/>
        <v>1</v>
      </c>
      <c r="BF681" s="42">
        <f t="shared" ref="BF681:BF687" si="962">BY681/384</f>
        <v>0</v>
      </c>
      <c r="BH681" s="41" t="s">
        <v>33</v>
      </c>
      <c r="BI681" s="38" t="s">
        <v>159</v>
      </c>
      <c r="BJ681" s="39" t="s">
        <v>141</v>
      </c>
      <c r="BK681" s="27">
        <v>378</v>
      </c>
      <c r="BL681" s="27">
        <v>380</v>
      </c>
      <c r="BM681" s="27">
        <v>365</v>
      </c>
      <c r="BN681" s="27">
        <v>0</v>
      </c>
      <c r="BO681" s="27">
        <v>384</v>
      </c>
      <c r="BP681" s="27">
        <v>375</v>
      </c>
      <c r="BQ681" s="27">
        <v>380</v>
      </c>
      <c r="BR681" s="27">
        <v>379</v>
      </c>
      <c r="BS681" s="27">
        <v>384</v>
      </c>
      <c r="BT681" s="27">
        <v>375</v>
      </c>
      <c r="BU681" s="27">
        <v>0</v>
      </c>
      <c r="BV681" s="27">
        <v>384</v>
      </c>
      <c r="BW681" s="36"/>
      <c r="BX681" s="27">
        <v>384</v>
      </c>
    </row>
    <row r="682" spans="2:77" x14ac:dyDescent="0.25">
      <c r="B682" s="41" t="s">
        <v>47</v>
      </c>
      <c r="C682" s="38" t="s">
        <v>155</v>
      </c>
      <c r="D682" s="39" t="s">
        <v>141</v>
      </c>
      <c r="E682" s="42">
        <f>IF(AR795&lt;0.75,1/0,IF(AR$799&lt;0.75,1/0,X682))</f>
        <v>-0.63445878172761416</v>
      </c>
      <c r="F682" s="42">
        <f>IF(AS795&lt;0.75,1/0,IF(AS$799&lt;0.75,1/0,Y682))</f>
        <v>-0.27169180594609055</v>
      </c>
      <c r="G682" s="42">
        <f>IF(AT795&lt;0.75,1/0,IF(AT$799&lt;0.75,1/0,Z682))</f>
        <v>-0.55167294032121905</v>
      </c>
      <c r="H682" s="42">
        <f>IF(AU795&lt;0.75,1/0,IF(AU$799&lt;0.75,1/0,AA682))</f>
        <v>8.7263526684860597</v>
      </c>
      <c r="I682" s="42">
        <f>IF(AV795&lt;0.75,1/0,IF(AV$799&lt;0.75,1/0,AB682))</f>
        <v>-8.7171482520517207E-2</v>
      </c>
      <c r="J682" s="42">
        <f>IF(AW795&lt;0.75,1/0,IF(AW$799&lt;0.75,1/0,AC682))</f>
        <v>-0.25574924909154551</v>
      </c>
      <c r="K682" s="42" t="e">
        <f>IF(AX795&lt;0.75,1/0,IF(AX$799&lt;0.75,1/0,AD682))</f>
        <v>#DIV/0!</v>
      </c>
      <c r="L682" s="42">
        <f>IF(AY795&lt;0.75,1/0,IF(AY$799&lt;0.75,1/0,AE682))</f>
        <v>-0.23653527732601076</v>
      </c>
      <c r="M682" s="42">
        <f>IF(AZ795&lt;0.75,1/0,IF(AZ$799&lt;0.75,1/0,AF682))</f>
        <v>0.4094327805601643</v>
      </c>
      <c r="N682" s="42" t="e">
        <f>IF(BA795&lt;0.75,1/0,IF(BA$799&lt;0.75,1/0,AG682))</f>
        <v>#DIV/0!</v>
      </c>
      <c r="O682" s="42">
        <f>IF(BB795&lt;0.75,1/0,IF(BB$799&lt;0.75,1/0,AH682))</f>
        <v>-0.564724792588298</v>
      </c>
      <c r="P682" s="42" t="e">
        <f>IF(BC795&lt;0.75,1/0,IF(BC$799&lt;0.75,1/0,AI682))</f>
        <v>#DIV/0!</v>
      </c>
      <c r="Q682" s="42" t="e">
        <f>IF(BD795&lt;0.75,1/0,IF(BD$799&lt;0.75,1/0,AJ682))</f>
        <v>#DIV/0!</v>
      </c>
      <c r="R682" s="42">
        <f>IF(BE795&lt;0.75,1/0,IF(BE$799&lt;0.75,1/0,AK682))</f>
        <v>-0.39462121066897571</v>
      </c>
      <c r="S682" s="42" t="e">
        <f>IF(BF795&lt;0.75,1/0,IF(BF$799&lt;0.75,1/0,AL682))</f>
        <v>#DIV/0!</v>
      </c>
      <c r="U682" s="5" t="s">
        <v>47</v>
      </c>
      <c r="V682" s="6" t="s">
        <v>155</v>
      </c>
      <c r="W682" s="7" t="s">
        <v>141</v>
      </c>
      <c r="X682" s="1">
        <v>-0.63445878172761416</v>
      </c>
      <c r="Y682" s="1">
        <v>-0.27169180594609055</v>
      </c>
      <c r="Z682" s="1">
        <v>-0.55167294032121905</v>
      </c>
      <c r="AA682" s="1">
        <v>8.7263526684860597</v>
      </c>
      <c r="AB682" s="1">
        <v>-8.7171482520517207E-2</v>
      </c>
      <c r="AC682" s="1">
        <v>-0.25574924909154551</v>
      </c>
      <c r="AD682" s="1" t="e">
        <v>#N/A</v>
      </c>
      <c r="AE682" s="1">
        <v>-0.23653527732601076</v>
      </c>
      <c r="AF682" s="1">
        <v>0.4094327805601643</v>
      </c>
      <c r="AG682" s="1" t="e">
        <v>#N/A</v>
      </c>
      <c r="AH682" s="1">
        <v>-0.564724792588298</v>
      </c>
      <c r="AI682" s="1" t="e">
        <v>#N/A</v>
      </c>
      <c r="AJ682" s="35"/>
      <c r="AK682" s="1">
        <v>-0.39462121066897571</v>
      </c>
      <c r="AL682" s="35"/>
      <c r="AO682" s="41" t="s">
        <v>33</v>
      </c>
      <c r="AP682" s="38" t="s">
        <v>160</v>
      </c>
      <c r="AQ682" s="39" t="s">
        <v>141</v>
      </c>
      <c r="AR682" s="42">
        <f t="shared" ref="AR682:AR687" si="963">BK682/384</f>
        <v>1</v>
      </c>
      <c r="AS682" s="42">
        <f t="shared" si="950"/>
        <v>0.98958333333333337</v>
      </c>
      <c r="AT682" s="42">
        <f t="shared" si="951"/>
        <v>0.94270833333333337</v>
      </c>
      <c r="AU682" s="42">
        <f t="shared" si="952"/>
        <v>0.88802083333333337</v>
      </c>
      <c r="AV682" s="42">
        <f t="shared" si="953"/>
        <v>1</v>
      </c>
      <c r="AW682" s="42">
        <f t="shared" si="954"/>
        <v>0.97916666666666663</v>
      </c>
      <c r="AX682" s="42">
        <f t="shared" si="955"/>
        <v>0.20572916666666666</v>
      </c>
      <c r="AY682" s="42">
        <f t="shared" si="956"/>
        <v>0.9921875</v>
      </c>
      <c r="AZ682" s="42">
        <f t="shared" si="957"/>
        <v>0.99479166666666663</v>
      </c>
      <c r="BA682" s="42">
        <f t="shared" si="958"/>
        <v>0.96875</v>
      </c>
      <c r="BB682" s="42">
        <f t="shared" si="959"/>
        <v>1</v>
      </c>
      <c r="BC682" s="42">
        <f t="shared" si="960"/>
        <v>1</v>
      </c>
      <c r="BD682" s="42">
        <f t="shared" si="961"/>
        <v>0</v>
      </c>
      <c r="BE682" s="42">
        <f t="shared" si="961"/>
        <v>1</v>
      </c>
      <c r="BF682" s="42">
        <f t="shared" si="962"/>
        <v>0</v>
      </c>
      <c r="BH682" s="41" t="s">
        <v>33</v>
      </c>
      <c r="BI682" s="38" t="s">
        <v>160</v>
      </c>
      <c r="BJ682" s="39" t="s">
        <v>141</v>
      </c>
      <c r="BK682" s="27">
        <v>384</v>
      </c>
      <c r="BL682" s="27">
        <v>380</v>
      </c>
      <c r="BM682" s="27">
        <v>362</v>
      </c>
      <c r="BN682" s="27">
        <v>341</v>
      </c>
      <c r="BO682" s="27">
        <v>384</v>
      </c>
      <c r="BP682" s="27">
        <v>376</v>
      </c>
      <c r="BQ682" s="27">
        <v>79</v>
      </c>
      <c r="BR682" s="27">
        <v>381</v>
      </c>
      <c r="BS682" s="27">
        <v>382</v>
      </c>
      <c r="BT682" s="27">
        <v>372</v>
      </c>
      <c r="BU682" s="27">
        <v>384</v>
      </c>
      <c r="BV682" s="27">
        <v>384</v>
      </c>
      <c r="BW682" s="36"/>
      <c r="BX682" s="27">
        <v>384</v>
      </c>
    </row>
    <row r="683" spans="2:77" x14ac:dyDescent="0.25">
      <c r="B683" s="41" t="s">
        <v>47</v>
      </c>
      <c r="C683" s="38" t="s">
        <v>156</v>
      </c>
      <c r="D683" s="39" t="s">
        <v>141</v>
      </c>
      <c r="E683" s="42">
        <f>IF(AR796&lt;0.75,1/0,IF(AR$799&lt;0.75,1/0,X683))</f>
        <v>-0.38790992940104763</v>
      </c>
      <c r="F683" s="42">
        <f>IF(AS796&lt;0.75,1/0,IF(AS$799&lt;0.75,1/0,Y683))</f>
        <v>-0.13877225410332428</v>
      </c>
      <c r="G683" s="42">
        <f>IF(AT796&lt;0.75,1/0,IF(AT$799&lt;0.75,1/0,Z683))</f>
        <v>-0.42655605888710946</v>
      </c>
      <c r="H683" s="42">
        <f>IF(AU796&lt;0.75,1/0,IF(AU$799&lt;0.75,1/0,AA683))</f>
        <v>-0.24111273196333738</v>
      </c>
      <c r="I683" s="42">
        <f>IF(AV796&lt;0.75,1/0,IF(AV$799&lt;0.75,1/0,AB683))</f>
        <v>-0.28697911141711674</v>
      </c>
      <c r="J683" s="42">
        <f>IF(AW796&lt;0.75,1/0,IF(AW$799&lt;0.75,1/0,AC683))</f>
        <v>-3.887478854316806E-2</v>
      </c>
      <c r="K683" s="42" t="e">
        <f>IF(AX796&lt;0.75,1/0,IF(AX$799&lt;0.75,1/0,AD683))</f>
        <v>#DIV/0!</v>
      </c>
      <c r="L683" s="42">
        <f>IF(AY796&lt;0.75,1/0,IF(AY$799&lt;0.75,1/0,AE683))</f>
        <v>2.4767064339628941E-2</v>
      </c>
      <c r="M683" s="42">
        <f>IF(AZ796&lt;0.75,1/0,IF(AZ$799&lt;0.75,1/0,AF683))</f>
        <v>1.2524041409696558</v>
      </c>
      <c r="N683" s="42" t="e">
        <f>IF(BA796&lt;0.75,1/0,IF(BA$799&lt;0.75,1/0,AG683))</f>
        <v>#DIV/0!</v>
      </c>
      <c r="O683" s="42">
        <f>IF(BB796&lt;0.75,1/0,IF(BB$799&lt;0.75,1/0,AH683))</f>
        <v>-0.52252409937288324</v>
      </c>
      <c r="P683" s="42" t="e">
        <f>IF(BC796&lt;0.75,1/0,IF(BC$799&lt;0.75,1/0,AI683))</f>
        <v>#DIV/0!</v>
      </c>
      <c r="Q683" s="42" t="e">
        <f>IF(BD796&lt;0.75,1/0,IF(BD$799&lt;0.75,1/0,AJ683))</f>
        <v>#DIV/0!</v>
      </c>
      <c r="R683" s="42">
        <f>IF(BE796&lt;0.75,1/0,IF(BE$799&lt;0.75,1/0,AK683))</f>
        <v>-0.33573002297707843</v>
      </c>
      <c r="S683" s="42" t="e">
        <f>IF(BF796&lt;0.75,1/0,IF(BF$799&lt;0.75,1/0,AL683))</f>
        <v>#DIV/0!</v>
      </c>
      <c r="U683" s="5" t="s">
        <v>47</v>
      </c>
      <c r="V683" s="6" t="s">
        <v>156</v>
      </c>
      <c r="W683" s="7" t="s">
        <v>141</v>
      </c>
      <c r="X683" s="1">
        <v>-0.38790992940104763</v>
      </c>
      <c r="Y683" s="1">
        <v>-0.13877225410332428</v>
      </c>
      <c r="Z683" s="1">
        <v>-0.42655605888710946</v>
      </c>
      <c r="AA683" s="1">
        <v>-0.24111273196333738</v>
      </c>
      <c r="AB683" s="1">
        <v>-0.28697911141711674</v>
      </c>
      <c r="AC683" s="1">
        <v>-3.887478854316806E-2</v>
      </c>
      <c r="AD683" s="1" t="e">
        <v>#N/A</v>
      </c>
      <c r="AE683" s="1">
        <v>2.4767064339628941E-2</v>
      </c>
      <c r="AF683" s="1">
        <v>1.2524041409696558</v>
      </c>
      <c r="AG683" s="1" t="e">
        <v>#N/A</v>
      </c>
      <c r="AH683" s="1">
        <v>-0.52252409937288324</v>
      </c>
      <c r="AI683" s="1" t="e">
        <v>#N/A</v>
      </c>
      <c r="AJ683" s="35"/>
      <c r="AK683" s="1">
        <v>-0.33573002297707843</v>
      </c>
      <c r="AL683" s="35"/>
      <c r="AO683" s="41" t="s">
        <v>33</v>
      </c>
      <c r="AP683" s="38" t="s">
        <v>161</v>
      </c>
      <c r="AQ683" s="39" t="s">
        <v>141</v>
      </c>
      <c r="AR683" s="42">
        <f t="shared" si="963"/>
        <v>0.99739583333333337</v>
      </c>
      <c r="AS683" s="42">
        <f t="shared" si="950"/>
        <v>0.98177083333333337</v>
      </c>
      <c r="AT683" s="42">
        <f t="shared" si="951"/>
        <v>0.84895833333333337</v>
      </c>
      <c r="AU683" s="42">
        <f t="shared" si="952"/>
        <v>0.94270833333333337</v>
      </c>
      <c r="AV683" s="42">
        <f t="shared" si="953"/>
        <v>1</v>
      </c>
      <c r="AW683" s="42">
        <f t="shared" si="954"/>
        <v>0.9765625</v>
      </c>
      <c r="AX683" s="42">
        <f t="shared" si="955"/>
        <v>0.94791666666666663</v>
      </c>
      <c r="AY683" s="42">
        <f t="shared" si="956"/>
        <v>0.99479166666666663</v>
      </c>
      <c r="AZ683" s="42">
        <f t="shared" si="957"/>
        <v>1</v>
      </c>
      <c r="BA683" s="42">
        <f t="shared" si="958"/>
        <v>0.97135416666666663</v>
      </c>
      <c r="BB683" s="42">
        <f t="shared" si="959"/>
        <v>1</v>
      </c>
      <c r="BC683" s="42">
        <f t="shared" si="960"/>
        <v>1</v>
      </c>
      <c r="BD683" s="42">
        <f t="shared" si="961"/>
        <v>0</v>
      </c>
      <c r="BE683" s="42">
        <f t="shared" si="961"/>
        <v>1</v>
      </c>
      <c r="BF683" s="42">
        <f t="shared" si="962"/>
        <v>0</v>
      </c>
      <c r="BH683" s="41" t="s">
        <v>33</v>
      </c>
      <c r="BI683" s="38" t="s">
        <v>161</v>
      </c>
      <c r="BJ683" s="39" t="s">
        <v>141</v>
      </c>
      <c r="BK683" s="27">
        <v>383</v>
      </c>
      <c r="BL683" s="27">
        <v>377</v>
      </c>
      <c r="BM683" s="27">
        <v>326</v>
      </c>
      <c r="BN683" s="27">
        <v>362</v>
      </c>
      <c r="BO683" s="27">
        <v>384</v>
      </c>
      <c r="BP683" s="27">
        <v>375</v>
      </c>
      <c r="BQ683" s="27">
        <v>364</v>
      </c>
      <c r="BR683" s="27">
        <v>382</v>
      </c>
      <c r="BS683" s="27">
        <v>384</v>
      </c>
      <c r="BT683" s="27">
        <v>373</v>
      </c>
      <c r="BU683" s="27">
        <v>384</v>
      </c>
      <c r="BV683" s="27">
        <v>384</v>
      </c>
      <c r="BW683" s="36"/>
      <c r="BX683" s="27">
        <v>384</v>
      </c>
    </row>
    <row r="684" spans="2:77" x14ac:dyDescent="0.25">
      <c r="B684" s="41" t="s">
        <v>47</v>
      </c>
      <c r="C684" s="38" t="s">
        <v>157</v>
      </c>
      <c r="D684" s="39" t="s">
        <v>141</v>
      </c>
      <c r="E684" s="42">
        <f>IF(AR797&lt;0.75,1/0,IF(AR$799&lt;0.75,1/0,X684))</f>
        <v>-0.55465457068588742</v>
      </c>
      <c r="F684" s="42">
        <f>IF(AS797&lt;0.75,1/0,IF(AS$799&lt;0.75,1/0,Y684))</f>
        <v>-0.26744841802306318</v>
      </c>
      <c r="G684" s="42">
        <f>IF(AT797&lt;0.75,1/0,IF(AT$799&lt;0.75,1/0,Z684))</f>
        <v>-0.45975583322595981</v>
      </c>
      <c r="H684" s="42">
        <f>IF(AU797&lt;0.75,1/0,IF(AU$799&lt;0.75,1/0,AA684))</f>
        <v>-0.56371992218610067</v>
      </c>
      <c r="I684" s="42">
        <f>IF(AV797&lt;0.75,1/0,IF(AV$799&lt;0.75,1/0,AB684))</f>
        <v>-0.1447197398093758</v>
      </c>
      <c r="J684" s="42">
        <f>IF(AW797&lt;0.75,1/0,IF(AW$799&lt;0.75,1/0,AC684))</f>
        <v>-0.16365555723118663</v>
      </c>
      <c r="K684" s="42" t="e">
        <f>IF(AX797&lt;0.75,1/0,IF(AX$799&lt;0.75,1/0,AD684))</f>
        <v>#DIV/0!</v>
      </c>
      <c r="L684" s="42">
        <f>IF(AY797&lt;0.75,1/0,IF(AY$799&lt;0.75,1/0,AE684))</f>
        <v>-0.25870873331340238</v>
      </c>
      <c r="M684" s="42">
        <f>IF(AZ797&lt;0.75,1/0,IF(AZ$799&lt;0.75,1/0,AF684))</f>
        <v>-0.1760230415029943</v>
      </c>
      <c r="N684" s="42" t="e">
        <f>IF(BA797&lt;0.75,1/0,IF(BA$799&lt;0.75,1/0,AG684))</f>
        <v>#DIV/0!</v>
      </c>
      <c r="O684" s="42">
        <f>IF(BB797&lt;0.75,1/0,IF(BB$799&lt;0.75,1/0,AH684))</f>
        <v>-0.68752571330611811</v>
      </c>
      <c r="P684" s="42" t="e">
        <f>IF(BC797&lt;0.75,1/0,IF(BC$799&lt;0.75,1/0,AI684))</f>
        <v>#DIV/0!</v>
      </c>
      <c r="Q684" s="42" t="e">
        <f>IF(BD797&lt;0.75,1/0,IF(BD$799&lt;0.75,1/0,AJ684))</f>
        <v>#DIV/0!</v>
      </c>
      <c r="R684" s="42">
        <f>IF(BE797&lt;0.75,1/0,IF(BE$799&lt;0.75,1/0,AK684))</f>
        <v>-0.51034346355425897</v>
      </c>
      <c r="S684" s="42" t="e">
        <f>IF(BF797&lt;0.75,1/0,IF(BF$799&lt;0.75,1/0,AL684))</f>
        <v>#DIV/0!</v>
      </c>
      <c r="U684" s="5" t="s">
        <v>47</v>
      </c>
      <c r="V684" s="6" t="s">
        <v>157</v>
      </c>
      <c r="W684" s="7" t="s">
        <v>141</v>
      </c>
      <c r="X684" s="1">
        <v>-0.55465457068588742</v>
      </c>
      <c r="Y684" s="1">
        <v>-0.26744841802306318</v>
      </c>
      <c r="Z684" s="1">
        <v>-0.45975583322595981</v>
      </c>
      <c r="AA684" s="1">
        <v>-0.56371992218610067</v>
      </c>
      <c r="AB684" s="1">
        <v>-0.1447197398093758</v>
      </c>
      <c r="AC684" s="1">
        <v>-0.16365555723118663</v>
      </c>
      <c r="AD684" s="1" t="e">
        <v>#N/A</v>
      </c>
      <c r="AE684" s="1">
        <v>-0.25870873331340238</v>
      </c>
      <c r="AF684" s="1">
        <v>-0.1760230415029943</v>
      </c>
      <c r="AG684" s="1" t="e">
        <v>#N/A</v>
      </c>
      <c r="AH684" s="1">
        <v>-0.68752571330611811</v>
      </c>
      <c r="AI684" s="1" t="e">
        <v>#N/A</v>
      </c>
      <c r="AJ684" s="35"/>
      <c r="AK684" s="1">
        <v>-0.51034346355425897</v>
      </c>
      <c r="AL684" s="35"/>
      <c r="AO684" s="41" t="s">
        <v>33</v>
      </c>
      <c r="AP684" s="38" t="s">
        <v>162</v>
      </c>
      <c r="AQ684" s="39" t="s">
        <v>141</v>
      </c>
      <c r="AR684" s="42">
        <f t="shared" si="963"/>
        <v>1</v>
      </c>
      <c r="AS684" s="42">
        <f t="shared" si="950"/>
        <v>0.98697916666666663</v>
      </c>
      <c r="AT684" s="42">
        <f t="shared" si="951"/>
        <v>0.92447916666666663</v>
      </c>
      <c r="AU684" s="42">
        <f t="shared" si="952"/>
        <v>0.9453125</v>
      </c>
      <c r="AV684" s="42">
        <f t="shared" si="953"/>
        <v>0.94791666666666663</v>
      </c>
      <c r="AW684" s="42">
        <f t="shared" si="954"/>
        <v>0.95572916666666663</v>
      </c>
      <c r="AX684" s="42">
        <f t="shared" si="955"/>
        <v>0.97916666666666663</v>
      </c>
      <c r="AY684" s="42">
        <f t="shared" si="956"/>
        <v>0.89583333333333337</v>
      </c>
      <c r="AZ684" s="42">
        <f t="shared" si="957"/>
        <v>0.86197916666666663</v>
      </c>
      <c r="BA684" s="42">
        <f t="shared" si="958"/>
        <v>0.9765625</v>
      </c>
      <c r="BB684" s="42">
        <f t="shared" si="959"/>
        <v>1</v>
      </c>
      <c r="BC684" s="42">
        <f t="shared" si="960"/>
        <v>1</v>
      </c>
      <c r="BD684" s="42">
        <f t="shared" si="961"/>
        <v>0</v>
      </c>
      <c r="BE684" s="42">
        <f t="shared" si="961"/>
        <v>1</v>
      </c>
      <c r="BF684" s="42">
        <f t="shared" si="962"/>
        <v>0</v>
      </c>
      <c r="BH684" s="41" t="s">
        <v>33</v>
      </c>
      <c r="BI684" s="38" t="s">
        <v>162</v>
      </c>
      <c r="BJ684" s="39" t="s">
        <v>141</v>
      </c>
      <c r="BK684" s="27">
        <v>384</v>
      </c>
      <c r="BL684" s="27">
        <v>379</v>
      </c>
      <c r="BM684" s="27">
        <v>355</v>
      </c>
      <c r="BN684" s="27">
        <v>363</v>
      </c>
      <c r="BO684" s="27">
        <v>364</v>
      </c>
      <c r="BP684" s="27">
        <v>367</v>
      </c>
      <c r="BQ684" s="27">
        <v>376</v>
      </c>
      <c r="BR684" s="27">
        <v>344</v>
      </c>
      <c r="BS684" s="27">
        <v>331</v>
      </c>
      <c r="BT684" s="27">
        <v>375</v>
      </c>
      <c r="BU684" s="27">
        <v>384</v>
      </c>
      <c r="BV684" s="27">
        <v>384</v>
      </c>
      <c r="BW684" s="36"/>
      <c r="BX684" s="27">
        <v>384</v>
      </c>
    </row>
    <row r="685" spans="2:77" x14ac:dyDescent="0.25">
      <c r="B685" s="41" t="s">
        <v>47</v>
      </c>
      <c r="C685" s="38" t="s">
        <v>158</v>
      </c>
      <c r="D685" s="39" t="s">
        <v>141</v>
      </c>
      <c r="E685" s="42">
        <f>IF(AR798&lt;0.75,1/0,IF(AR$799&lt;0.75,1/0,X685))</f>
        <v>-0.37055369633750324</v>
      </c>
      <c r="F685" s="42">
        <f>IF(AS798&lt;0.75,1/0,IF(AS$799&lt;0.75,1/0,Y685))</f>
        <v>-0.19638337971253972</v>
      </c>
      <c r="G685" s="42">
        <f>IF(AT798&lt;0.75,1/0,IF(AT$799&lt;0.75,1/0,Z685))</f>
        <v>-0.38384738009913655</v>
      </c>
      <c r="H685" s="42">
        <f>IF(AU798&lt;0.75,1/0,IF(AU$799&lt;0.75,1/0,AA685))</f>
        <v>-0.19290872642079138</v>
      </c>
      <c r="I685" s="42">
        <f>IF(AV798&lt;0.75,1/0,IF(AV$799&lt;0.75,1/0,AB685))</f>
        <v>7.1757738659433912E-2</v>
      </c>
      <c r="J685" s="42">
        <f>IF(AW798&lt;0.75,1/0,IF(AW$799&lt;0.75,1/0,AC685))</f>
        <v>-0.10090696111663122</v>
      </c>
      <c r="K685" s="42" t="e">
        <f>IF(AX798&lt;0.75,1/0,IF(AX$799&lt;0.75,1/0,AD685))</f>
        <v>#DIV/0!</v>
      </c>
      <c r="L685" s="42">
        <f>IF(AY798&lt;0.75,1/0,IF(AY$799&lt;0.75,1/0,AE685))</f>
        <v>-4.3302158137041524E-2</v>
      </c>
      <c r="M685" s="42">
        <f>IF(AZ798&lt;0.75,1/0,IF(AZ$799&lt;0.75,1/0,AF685))</f>
        <v>-3.8853067432423449E-2</v>
      </c>
      <c r="N685" s="42" t="e">
        <f>IF(BA798&lt;0.75,1/0,IF(BA$799&lt;0.75,1/0,AG685))</f>
        <v>#DIV/0!</v>
      </c>
      <c r="O685" s="42">
        <f>IF(BB798&lt;0.75,1/0,IF(BB$799&lt;0.75,1/0,AH685))</f>
        <v>-0.63357025076092843</v>
      </c>
      <c r="P685" s="42" t="e">
        <f>IF(BC798&lt;0.75,1/0,IF(BC$799&lt;0.75,1/0,AI685))</f>
        <v>#DIV/0!</v>
      </c>
      <c r="Q685" s="42" t="e">
        <f>IF(BD798&lt;0.75,1/0,IF(BD$799&lt;0.75,1/0,AJ685))</f>
        <v>#DIV/0!</v>
      </c>
      <c r="R685" s="42">
        <f>IF(BE798&lt;0.75,1/0,IF(BE$799&lt;0.75,1/0,AK685))</f>
        <v>-0.43219851311091284</v>
      </c>
      <c r="S685" s="42" t="e">
        <f>IF(BF798&lt;0.75,1/0,IF(BF$799&lt;0.75,1/0,AL685))</f>
        <v>#DIV/0!</v>
      </c>
      <c r="U685" s="5" t="s">
        <v>47</v>
      </c>
      <c r="V685" s="6" t="s">
        <v>158</v>
      </c>
      <c r="W685" s="7" t="s">
        <v>141</v>
      </c>
      <c r="X685" s="1">
        <v>-0.37055369633750324</v>
      </c>
      <c r="Y685" s="1">
        <v>-0.19638337971253972</v>
      </c>
      <c r="Z685" s="1">
        <v>-0.38384738009913655</v>
      </c>
      <c r="AA685" s="1">
        <v>-0.19290872642079138</v>
      </c>
      <c r="AB685" s="1">
        <v>7.1757738659433912E-2</v>
      </c>
      <c r="AC685" s="1">
        <v>-0.10090696111663122</v>
      </c>
      <c r="AD685" s="1" t="e">
        <v>#N/A</v>
      </c>
      <c r="AE685" s="1">
        <v>-4.3302158137041524E-2</v>
      </c>
      <c r="AF685" s="1">
        <v>-3.8853067432423449E-2</v>
      </c>
      <c r="AG685" s="1" t="e">
        <v>#N/A</v>
      </c>
      <c r="AH685" s="1">
        <v>-0.63357025076092843</v>
      </c>
      <c r="AI685" s="1" t="e">
        <v>#N/A</v>
      </c>
      <c r="AJ685" s="35"/>
      <c r="AK685" s="1">
        <v>-0.43219851311091284</v>
      </c>
      <c r="AL685" s="35"/>
      <c r="AO685" s="41" t="s">
        <v>33</v>
      </c>
      <c r="AP685" s="38" t="s">
        <v>163</v>
      </c>
      <c r="AQ685" s="39" t="s">
        <v>141</v>
      </c>
      <c r="AR685" s="42">
        <f t="shared" si="963"/>
        <v>1</v>
      </c>
      <c r="AS685" s="42">
        <f t="shared" si="950"/>
        <v>0.984375</v>
      </c>
      <c r="AT685" s="42">
        <f t="shared" si="951"/>
        <v>0.9453125</v>
      </c>
      <c r="AU685" s="42">
        <f t="shared" si="952"/>
        <v>0.94791666666666663</v>
      </c>
      <c r="AV685" s="42">
        <f t="shared" si="953"/>
        <v>0.97916666666666663</v>
      </c>
      <c r="AW685" s="42">
        <f t="shared" si="954"/>
        <v>0.9296875</v>
      </c>
      <c r="AX685" s="42">
        <f t="shared" si="955"/>
        <v>0.98958333333333337</v>
      </c>
      <c r="AY685" s="42">
        <f t="shared" si="956"/>
        <v>0.98177083333333337</v>
      </c>
      <c r="AZ685" s="42">
        <f t="shared" si="957"/>
        <v>0.99479166666666663</v>
      </c>
      <c r="BA685" s="42">
        <f t="shared" si="958"/>
        <v>0.97916666666666663</v>
      </c>
      <c r="BB685" s="42">
        <f t="shared" si="959"/>
        <v>0.87239583333333337</v>
      </c>
      <c r="BC685" s="42">
        <f t="shared" si="960"/>
        <v>1</v>
      </c>
      <c r="BD685" s="42">
        <f t="shared" si="961"/>
        <v>0</v>
      </c>
      <c r="BE685" s="42">
        <f t="shared" si="961"/>
        <v>1</v>
      </c>
      <c r="BF685" s="42">
        <f t="shared" si="962"/>
        <v>0</v>
      </c>
      <c r="BH685" s="41" t="s">
        <v>33</v>
      </c>
      <c r="BI685" s="38" t="s">
        <v>163</v>
      </c>
      <c r="BJ685" s="39" t="s">
        <v>141</v>
      </c>
      <c r="BK685" s="27">
        <v>384</v>
      </c>
      <c r="BL685" s="27">
        <v>378</v>
      </c>
      <c r="BM685" s="27">
        <v>363</v>
      </c>
      <c r="BN685" s="27">
        <v>364</v>
      </c>
      <c r="BO685" s="27">
        <v>376</v>
      </c>
      <c r="BP685" s="27">
        <v>357</v>
      </c>
      <c r="BQ685" s="27">
        <v>380</v>
      </c>
      <c r="BR685" s="27">
        <v>377</v>
      </c>
      <c r="BS685" s="27">
        <v>382</v>
      </c>
      <c r="BT685" s="27">
        <v>376</v>
      </c>
      <c r="BU685" s="27">
        <v>335</v>
      </c>
      <c r="BV685" s="27">
        <v>384</v>
      </c>
      <c r="BW685" s="36"/>
      <c r="BX685" s="27">
        <v>384</v>
      </c>
    </row>
    <row r="686" spans="2:77" x14ac:dyDescent="0.25">
      <c r="B686" s="41" t="s">
        <v>48</v>
      </c>
      <c r="C686" s="38" t="s">
        <v>153</v>
      </c>
      <c r="D686" s="39" t="s">
        <v>141</v>
      </c>
      <c r="E686" s="42">
        <f>IF(AR800&lt;0.75,1/0,IF(AR$806&lt;0.75,1/0,X686))</f>
        <v>-0.27399647423557805</v>
      </c>
      <c r="F686" s="42">
        <f>IF(AS800&lt;0.75,1/0,IF(AS$806&lt;0.75,1/0,Y686))</f>
        <v>-0.28341424237725554</v>
      </c>
      <c r="G686" s="42">
        <f>IF(AT800&lt;0.75,1/0,IF(AT$806&lt;0.75,1/0,Z686))</f>
        <v>-0.56186942516026828</v>
      </c>
      <c r="H686" s="42" t="e">
        <f>IF(AU800&lt;0.75,1/0,IF(AU$806&lt;0.75,1/0,AA686))</f>
        <v>#DIV/0!</v>
      </c>
      <c r="I686" s="42">
        <f>IF(AV800&lt;0.75,1/0,IF(AV$806&lt;0.75,1/0,AB686))</f>
        <v>6.3990116202931491E-2</v>
      </c>
      <c r="J686" s="42">
        <f>IF(AW800&lt;0.75,1/0,IF(AW$806&lt;0.75,1/0,AC686))</f>
        <v>-0.11261937988911719</v>
      </c>
      <c r="K686" s="42" t="e">
        <f>IF(AX800&lt;0.75,1/0,IF(AX$806&lt;0.75,1/0,AD686))</f>
        <v>#DIV/0!</v>
      </c>
      <c r="L686" s="42" t="e">
        <f>IF(AY800&lt;0.75,1/0,IF(AY$806&lt;0.75,1/0,AE686))</f>
        <v>#DIV/0!</v>
      </c>
      <c r="M686" s="42">
        <f>IF(AZ800&lt;0.75,1/0,IF(AZ$806&lt;0.75,1/0,AF686))</f>
        <v>0.97551165004653617</v>
      </c>
      <c r="N686" s="42" t="e">
        <f>IF(BA800&lt;0.75,1/0,IF(BA$806&lt;0.75,1/0,AG686))</f>
        <v>#DIV/0!</v>
      </c>
      <c r="O686" s="42" t="e">
        <f>IF(BB800&lt;0.75,1/0,IF(BB$806&lt;0.75,1/0,AH686))</f>
        <v>#DIV/0!</v>
      </c>
      <c r="P686" s="42" t="e">
        <f>IF(BC800&lt;0.75,1/0,IF(BC$806&lt;0.75,1/0,AI686))</f>
        <v>#DIV/0!</v>
      </c>
      <c r="Q686" s="42" t="e">
        <f>IF(BD800&lt;0.75,1/0,IF(BD$806&lt;0.75,1/0,AJ686))</f>
        <v>#DIV/0!</v>
      </c>
      <c r="R686" s="42">
        <f>IF(BE800&lt;0.75,1/0,IF(BE$806&lt;0.75,1/0,AK686))</f>
        <v>-0.35950556754713359</v>
      </c>
      <c r="S686" s="42" t="e">
        <f>IF(BF800&lt;0.75,1/0,IF(BF$806&lt;0.75,1/0,AL686))</f>
        <v>#DIV/0!</v>
      </c>
      <c r="U686" s="5" t="s">
        <v>48</v>
      </c>
      <c r="V686" s="6" t="s">
        <v>153</v>
      </c>
      <c r="W686" s="7" t="s">
        <v>141</v>
      </c>
      <c r="X686" s="1">
        <v>-0.27399647423557805</v>
      </c>
      <c r="Y686" s="1">
        <v>-0.28341424237725554</v>
      </c>
      <c r="Z686" s="1">
        <v>-0.56186942516026828</v>
      </c>
      <c r="AA686" s="1">
        <v>-0.68459889040764632</v>
      </c>
      <c r="AB686" s="1">
        <v>6.3990116202931491E-2</v>
      </c>
      <c r="AC686" s="1">
        <v>-0.11261937988911719</v>
      </c>
      <c r="AD686" s="1" t="e">
        <v>#N/A</v>
      </c>
      <c r="AE686" s="1" t="e">
        <v>#N/A</v>
      </c>
      <c r="AF686" s="1">
        <v>0.97551165004653617</v>
      </c>
      <c r="AG686" s="1" t="e">
        <v>#N/A</v>
      </c>
      <c r="AH686" s="1" t="e">
        <v>#N/A</v>
      </c>
      <c r="AI686" s="1" t="e">
        <v>#N/A</v>
      </c>
      <c r="AJ686" s="35"/>
      <c r="AK686" s="1">
        <v>-0.35950556754713359</v>
      </c>
      <c r="AL686" s="35"/>
      <c r="AO686" s="41" t="s">
        <v>33</v>
      </c>
      <c r="AP686" s="38" t="s">
        <v>77</v>
      </c>
      <c r="AQ686" s="39" t="s">
        <v>141</v>
      </c>
      <c r="AR686" s="42">
        <f t="shared" si="963"/>
        <v>1</v>
      </c>
      <c r="AS686" s="42">
        <f t="shared" si="950"/>
        <v>0.96875</v>
      </c>
      <c r="AT686" s="42">
        <f t="shared" si="951"/>
        <v>0.94791666666666663</v>
      </c>
      <c r="AU686" s="42">
        <f t="shared" si="952"/>
        <v>0.94270833333333337</v>
      </c>
      <c r="AV686" s="42">
        <f t="shared" si="953"/>
        <v>0.953125</v>
      </c>
      <c r="AW686" s="42">
        <f t="shared" si="954"/>
        <v>0.97395833333333337</v>
      </c>
      <c r="AX686" s="42">
        <f t="shared" si="955"/>
        <v>0.98958333333333337</v>
      </c>
      <c r="AY686" s="42">
        <f t="shared" si="956"/>
        <v>0.97916666666666663</v>
      </c>
      <c r="AZ686" s="42">
        <f t="shared" si="957"/>
        <v>0.99479166666666663</v>
      </c>
      <c r="BA686" s="42">
        <f t="shared" si="958"/>
        <v>0.97916666666666663</v>
      </c>
      <c r="BB686" s="42">
        <f t="shared" si="959"/>
        <v>1</v>
      </c>
      <c r="BC686" s="42">
        <f t="shared" si="960"/>
        <v>1</v>
      </c>
      <c r="BD686" s="42">
        <f t="shared" si="961"/>
        <v>0</v>
      </c>
      <c r="BE686" s="42">
        <f t="shared" si="961"/>
        <v>1</v>
      </c>
      <c r="BF686" s="42">
        <f t="shared" si="962"/>
        <v>0</v>
      </c>
      <c r="BH686" s="41" t="s">
        <v>33</v>
      </c>
      <c r="BI686" s="38" t="s">
        <v>77</v>
      </c>
      <c r="BJ686" s="39" t="s">
        <v>141</v>
      </c>
      <c r="BK686" s="27">
        <v>384</v>
      </c>
      <c r="BL686" s="27">
        <v>372</v>
      </c>
      <c r="BM686" s="27">
        <v>364</v>
      </c>
      <c r="BN686" s="27">
        <v>362</v>
      </c>
      <c r="BO686" s="27">
        <v>366</v>
      </c>
      <c r="BP686" s="27">
        <v>374</v>
      </c>
      <c r="BQ686" s="27">
        <v>380</v>
      </c>
      <c r="BR686" s="27">
        <v>376</v>
      </c>
      <c r="BS686" s="27">
        <v>382</v>
      </c>
      <c r="BT686" s="27">
        <v>376</v>
      </c>
      <c r="BU686" s="27">
        <v>384</v>
      </c>
      <c r="BV686" s="27">
        <v>384</v>
      </c>
      <c r="BW686" s="36"/>
      <c r="BX686" s="27">
        <v>384</v>
      </c>
    </row>
    <row r="687" spans="2:77" x14ac:dyDescent="0.25">
      <c r="B687" s="41" t="s">
        <v>48</v>
      </c>
      <c r="C687" s="38" t="s">
        <v>154</v>
      </c>
      <c r="D687" s="39" t="s">
        <v>141</v>
      </c>
      <c r="E687" s="42">
        <f>IF(AR801&lt;0.75,1/0,IF(AR$806&lt;0.75,1/0,X687))</f>
        <v>-0.34117279296839065</v>
      </c>
      <c r="F687" s="42">
        <f>IF(AS801&lt;0.75,1/0,IF(AS$806&lt;0.75,1/0,Y687))</f>
        <v>-0.48039169100419321</v>
      </c>
      <c r="G687" s="42">
        <f>IF(AT801&lt;0.75,1/0,IF(AT$806&lt;0.75,1/0,Z687))</f>
        <v>-0.53948893585138236</v>
      </c>
      <c r="H687" s="42">
        <f>IF(AU801&lt;0.75,1/0,IF(AU$806&lt;0.75,1/0,AA687))</f>
        <v>-0.19346010716523709</v>
      </c>
      <c r="I687" s="42">
        <f>IF(AV801&lt;0.75,1/0,IF(AV$806&lt;0.75,1/0,AB687))</f>
        <v>-0.17162691958382348</v>
      </c>
      <c r="J687" s="42" t="e">
        <f>IF(AW801&lt;0.75,1/0,IF(AW$806&lt;0.75,1/0,AC687))</f>
        <v>#DIV/0!</v>
      </c>
      <c r="K687" s="42" t="e">
        <f>IF(AX801&lt;0.75,1/0,IF(AX$806&lt;0.75,1/0,AD687))</f>
        <v>#DIV/0!</v>
      </c>
      <c r="L687" s="42" t="e">
        <f>IF(AY801&lt;0.75,1/0,IF(AY$806&lt;0.75,1/0,AE687))</f>
        <v>#DIV/0!</v>
      </c>
      <c r="M687" s="42">
        <f>IF(AZ801&lt;0.75,1/0,IF(AZ$806&lt;0.75,1/0,AF687))</f>
        <v>1.4095743513381613</v>
      </c>
      <c r="N687" s="42" t="e">
        <f>IF(BA801&lt;0.75,1/0,IF(BA$806&lt;0.75,1/0,AG687))</f>
        <v>#DIV/0!</v>
      </c>
      <c r="O687" s="42">
        <f>IF(BB801&lt;0.75,1/0,IF(BB$806&lt;0.75,1/0,AH687))</f>
        <v>-0.68026590082334626</v>
      </c>
      <c r="P687" s="42" t="e">
        <f>IF(BC801&lt;0.75,1/0,IF(BC$806&lt;0.75,1/0,AI687))</f>
        <v>#DIV/0!</v>
      </c>
      <c r="Q687" s="42" t="e">
        <f>IF(BD801&lt;0.75,1/0,IF(BD$806&lt;0.75,1/0,AJ687))</f>
        <v>#DIV/0!</v>
      </c>
      <c r="R687" s="42">
        <f>IF(BE801&lt;0.75,1/0,IF(BE$806&lt;0.75,1/0,AK687))</f>
        <v>-0.48107384077231508</v>
      </c>
      <c r="S687" s="42" t="e">
        <f>IF(BF801&lt;0.75,1/0,IF(BF$806&lt;0.75,1/0,AL687))</f>
        <v>#DIV/0!</v>
      </c>
      <c r="U687" s="5" t="s">
        <v>48</v>
      </c>
      <c r="V687" s="6" t="s">
        <v>154</v>
      </c>
      <c r="W687" s="7" t="s">
        <v>141</v>
      </c>
      <c r="X687" s="1">
        <v>-0.34117279296839065</v>
      </c>
      <c r="Y687" s="1">
        <v>-0.48039169100419321</v>
      </c>
      <c r="Z687" s="1">
        <v>-0.53948893585138236</v>
      </c>
      <c r="AA687" s="1">
        <v>-0.19346010716523709</v>
      </c>
      <c r="AB687" s="1">
        <v>-0.17162691958382348</v>
      </c>
      <c r="AC687" s="1">
        <v>-0.43214202061211759</v>
      </c>
      <c r="AD687" s="1" t="e">
        <v>#N/A</v>
      </c>
      <c r="AE687" s="1" t="e">
        <v>#N/A</v>
      </c>
      <c r="AF687" s="1">
        <v>1.4095743513381613</v>
      </c>
      <c r="AG687" s="1" t="e">
        <v>#N/A</v>
      </c>
      <c r="AH687" s="1">
        <v>-0.68026590082334626</v>
      </c>
      <c r="AI687" s="1" t="e">
        <v>#N/A</v>
      </c>
      <c r="AJ687" s="35"/>
      <c r="AK687" s="1">
        <v>-0.48107384077231508</v>
      </c>
      <c r="AL687" s="35"/>
      <c r="AO687" s="41" t="s">
        <v>33</v>
      </c>
      <c r="AP687" s="38" t="s">
        <v>164</v>
      </c>
      <c r="AQ687" s="39" t="s">
        <v>141</v>
      </c>
      <c r="AR687" s="42">
        <f t="shared" si="963"/>
        <v>0.99739583333333337</v>
      </c>
      <c r="AS687" s="42">
        <f t="shared" si="950"/>
        <v>0.984375</v>
      </c>
      <c r="AT687" s="42">
        <f t="shared" si="951"/>
        <v>0.9453125</v>
      </c>
      <c r="AU687" s="42">
        <f t="shared" si="952"/>
        <v>0.90885416666666663</v>
      </c>
      <c r="AV687" s="42">
        <f t="shared" si="953"/>
        <v>0.9609375</v>
      </c>
      <c r="AW687" s="42">
        <f t="shared" si="954"/>
        <v>0.97916666666666663</v>
      </c>
      <c r="AX687" s="42">
        <f t="shared" si="955"/>
        <v>0.984375</v>
      </c>
      <c r="AY687" s="42">
        <f t="shared" si="956"/>
        <v>0.99479166666666663</v>
      </c>
      <c r="AZ687" s="42">
        <f t="shared" si="957"/>
        <v>0.99479166666666663</v>
      </c>
      <c r="BA687" s="42">
        <f t="shared" si="958"/>
        <v>1</v>
      </c>
      <c r="BB687" s="42">
        <f t="shared" si="959"/>
        <v>1</v>
      </c>
      <c r="BC687" s="42">
        <f t="shared" si="960"/>
        <v>0.99739583333333337</v>
      </c>
      <c r="BD687" s="42">
        <f t="shared" si="961"/>
        <v>0</v>
      </c>
      <c r="BE687" s="42">
        <f t="shared" si="961"/>
        <v>1</v>
      </c>
      <c r="BF687" s="42">
        <f t="shared" si="962"/>
        <v>0</v>
      </c>
      <c r="BH687" s="41" t="s">
        <v>33</v>
      </c>
      <c r="BI687" s="38" t="s">
        <v>164</v>
      </c>
      <c r="BJ687" s="39" t="s">
        <v>141</v>
      </c>
      <c r="BK687" s="27">
        <v>383</v>
      </c>
      <c r="BL687" s="27">
        <v>378</v>
      </c>
      <c r="BM687" s="27">
        <v>363</v>
      </c>
      <c r="BN687" s="27">
        <v>349</v>
      </c>
      <c r="BO687" s="27">
        <v>369</v>
      </c>
      <c r="BP687" s="27">
        <v>376</v>
      </c>
      <c r="BQ687" s="27">
        <v>378</v>
      </c>
      <c r="BR687" s="27">
        <v>382</v>
      </c>
      <c r="BS687" s="27">
        <v>382</v>
      </c>
      <c r="BT687" s="27">
        <v>384</v>
      </c>
      <c r="BU687" s="27">
        <v>384</v>
      </c>
      <c r="BV687" s="27">
        <v>383</v>
      </c>
      <c r="BW687" s="36"/>
      <c r="BX687" s="27">
        <v>384</v>
      </c>
    </row>
    <row r="688" spans="2:77" x14ac:dyDescent="0.25">
      <c r="B688" s="41" t="s">
        <v>48</v>
      </c>
      <c r="C688" s="38" t="s">
        <v>155</v>
      </c>
      <c r="D688" s="39" t="s">
        <v>141</v>
      </c>
      <c r="E688" s="42">
        <f>IF(AR802&lt;0.75,1/0,IF(AR$806&lt;0.75,1/0,X688))</f>
        <v>-0.40453714475652369</v>
      </c>
      <c r="F688" s="42">
        <f>IF(AS802&lt;0.75,1/0,IF(AS$806&lt;0.75,1/0,Y688))</f>
        <v>-0.40234343950409412</v>
      </c>
      <c r="G688" s="42">
        <f>IF(AT802&lt;0.75,1/0,IF(AT$806&lt;0.75,1/0,Z688))</f>
        <v>-0.67225785524840809</v>
      </c>
      <c r="H688" s="42">
        <f>IF(AU802&lt;0.75,1/0,IF(AU$806&lt;0.75,1/0,AA688))</f>
        <v>6.0259740944332387</v>
      </c>
      <c r="I688" s="42">
        <f>IF(AV802&lt;0.75,1/0,IF(AV$806&lt;0.75,1/0,AB688))</f>
        <v>0.18962880510039337</v>
      </c>
      <c r="J688" s="42">
        <f>IF(AW802&lt;0.75,1/0,IF(AW$806&lt;0.75,1/0,AC688))</f>
        <v>-0.19144192615988076</v>
      </c>
      <c r="K688" s="42" t="e">
        <f>IF(AX802&lt;0.75,1/0,IF(AX$806&lt;0.75,1/0,AD688))</f>
        <v>#DIV/0!</v>
      </c>
      <c r="L688" s="42" t="e">
        <f>IF(AY802&lt;0.75,1/0,IF(AY$806&lt;0.75,1/0,AE688))</f>
        <v>#DIV/0!</v>
      </c>
      <c r="M688" s="42">
        <f>IF(AZ802&lt;0.75,1/0,IF(AZ$806&lt;0.75,1/0,AF688))</f>
        <v>0.99202167967186328</v>
      </c>
      <c r="N688" s="42" t="e">
        <f>IF(BA802&lt;0.75,1/0,IF(BA$806&lt;0.75,1/0,AG688))</f>
        <v>#DIV/0!</v>
      </c>
      <c r="O688" s="42">
        <f>IF(BB802&lt;0.75,1/0,IF(BB$806&lt;0.75,1/0,AH688))</f>
        <v>-0.46182375535184161</v>
      </c>
      <c r="P688" s="42" t="e">
        <f>IF(BC802&lt;0.75,1/0,IF(BC$806&lt;0.75,1/0,AI688))</f>
        <v>#DIV/0!</v>
      </c>
      <c r="Q688" s="42" t="e">
        <f>IF(BD802&lt;0.75,1/0,IF(BD$806&lt;0.75,1/0,AJ688))</f>
        <v>#DIV/0!</v>
      </c>
      <c r="R688" s="42">
        <f>IF(BE802&lt;0.75,1/0,IF(BE$806&lt;0.75,1/0,AK688))</f>
        <v>-0.28403006046206247</v>
      </c>
      <c r="S688" s="42" t="e">
        <f>IF(BF802&lt;0.75,1/0,IF(BF$806&lt;0.75,1/0,AL688))</f>
        <v>#DIV/0!</v>
      </c>
      <c r="U688" s="5" t="s">
        <v>48</v>
      </c>
      <c r="V688" s="6" t="s">
        <v>155</v>
      </c>
      <c r="W688" s="7" t="s">
        <v>141</v>
      </c>
      <c r="X688" s="1">
        <v>-0.40453714475652369</v>
      </c>
      <c r="Y688" s="1">
        <v>-0.40234343950409412</v>
      </c>
      <c r="Z688" s="1">
        <v>-0.67225785524840809</v>
      </c>
      <c r="AA688" s="1">
        <v>6.0259740944332387</v>
      </c>
      <c r="AB688" s="1">
        <v>0.18962880510039337</v>
      </c>
      <c r="AC688" s="1">
        <v>-0.19144192615988076</v>
      </c>
      <c r="AD688" s="1" t="e">
        <v>#N/A</v>
      </c>
      <c r="AE688" s="1" t="e">
        <v>#N/A</v>
      </c>
      <c r="AF688" s="1">
        <v>0.99202167967186328</v>
      </c>
      <c r="AG688" s="1" t="e">
        <v>#N/A</v>
      </c>
      <c r="AH688" s="1">
        <v>-0.46182375535184161</v>
      </c>
      <c r="AI688" s="1" t="e">
        <v>#N/A</v>
      </c>
      <c r="AJ688" s="35"/>
      <c r="AK688" s="1">
        <v>-0.28403006046206247</v>
      </c>
      <c r="AL688" s="35"/>
      <c r="AO688" s="41" t="s">
        <v>78</v>
      </c>
      <c r="AP688" s="38" t="s">
        <v>159</v>
      </c>
      <c r="AQ688" s="39" t="s">
        <v>141</v>
      </c>
      <c r="AR688" s="42">
        <f t="shared" ref="AR688:AR694" si="964">BK688/336</f>
        <v>0.9821428571428571</v>
      </c>
      <c r="AS688" s="42">
        <f t="shared" ref="AS688:AS694" si="965">BL688/336</f>
        <v>0.9910714285714286</v>
      </c>
      <c r="AT688" s="42">
        <f t="shared" ref="AT688:AT694" si="966">BM688/336</f>
        <v>0.95238095238095233</v>
      </c>
      <c r="AU688" s="42">
        <f t="shared" ref="AU688:AU694" si="967">BN688/336</f>
        <v>0</v>
      </c>
      <c r="AV688" s="42">
        <f t="shared" ref="AV688:AV694" si="968">BO688/336</f>
        <v>1</v>
      </c>
      <c r="AW688" s="42">
        <f t="shared" ref="AW688:AW694" si="969">BP688/336</f>
        <v>0.94047619047619047</v>
      </c>
      <c r="AX688" s="42">
        <f t="shared" ref="AX688:AX694" si="970">BQ688/336</f>
        <v>0.9821428571428571</v>
      </c>
      <c r="AY688" s="42">
        <f t="shared" ref="AY688:AY694" si="971">BR688/336</f>
        <v>0.98511904761904767</v>
      </c>
      <c r="AZ688" s="42">
        <f t="shared" ref="AZ688:AZ694" si="972">BS688/336</f>
        <v>1</v>
      </c>
      <c r="BA688" s="42">
        <f t="shared" ref="BA688:BA694" si="973">BT688/336</f>
        <v>0.96130952380952384</v>
      </c>
      <c r="BB688" s="42">
        <f t="shared" ref="BB688:BB694" si="974">BU688/336</f>
        <v>0</v>
      </c>
      <c r="BC688" s="42">
        <f t="shared" ref="BC688:BC694" si="975">BV688/336</f>
        <v>1</v>
      </c>
      <c r="BD688" s="42">
        <f t="shared" ref="BD688:BE694" si="976">BW688/336</f>
        <v>0</v>
      </c>
      <c r="BE688" s="42">
        <f t="shared" si="976"/>
        <v>1</v>
      </c>
      <c r="BF688" s="42">
        <f t="shared" ref="BF688:BF694" si="977">BY688/336</f>
        <v>0</v>
      </c>
      <c r="BH688" s="41" t="s">
        <v>78</v>
      </c>
      <c r="BI688" s="38" t="s">
        <v>159</v>
      </c>
      <c r="BJ688" s="39" t="s">
        <v>141</v>
      </c>
      <c r="BK688" s="27">
        <v>330</v>
      </c>
      <c r="BL688" s="27">
        <v>333</v>
      </c>
      <c r="BM688" s="27">
        <v>320</v>
      </c>
      <c r="BN688" s="27">
        <v>0</v>
      </c>
      <c r="BO688" s="27">
        <v>336</v>
      </c>
      <c r="BP688" s="27">
        <v>316</v>
      </c>
      <c r="BQ688" s="27">
        <v>330</v>
      </c>
      <c r="BR688" s="27">
        <v>331</v>
      </c>
      <c r="BS688" s="27">
        <v>336</v>
      </c>
      <c r="BT688" s="27">
        <v>323</v>
      </c>
      <c r="BU688" s="27">
        <v>0</v>
      </c>
      <c r="BV688" s="27">
        <v>336</v>
      </c>
      <c r="BW688" s="36"/>
      <c r="BX688" s="27">
        <v>336</v>
      </c>
    </row>
    <row r="689" spans="2:76" x14ac:dyDescent="0.25">
      <c r="B689" s="41" t="s">
        <v>48</v>
      </c>
      <c r="C689" s="38" t="s">
        <v>156</v>
      </c>
      <c r="D689" s="39" t="s">
        <v>141</v>
      </c>
      <c r="E689" s="42">
        <f>IF(AR803&lt;0.75,1/0,IF(AR$806&lt;0.75,1/0,X689))</f>
        <v>-0.25205101976911715</v>
      </c>
      <c r="F689" s="42">
        <f>IF(AS803&lt;0.75,1/0,IF(AS$806&lt;0.75,1/0,Y689))</f>
        <v>-0.38694683549699793</v>
      </c>
      <c r="G689" s="42">
        <f>IF(AT803&lt;0.75,1/0,IF(AT$806&lt;0.75,1/0,Z689))</f>
        <v>-0.52749068705710911</v>
      </c>
      <c r="H689" s="42">
        <f>IF(AU803&lt;0.75,1/0,IF(AU$806&lt;0.75,1/0,AA689))</f>
        <v>7.8471542636213476E-2</v>
      </c>
      <c r="I689" s="42">
        <f>IF(AV803&lt;0.75,1/0,IF(AV$806&lt;0.75,1/0,AB689))</f>
        <v>-0.11867163685181459</v>
      </c>
      <c r="J689" s="42">
        <f>IF(AW803&lt;0.75,1/0,IF(AW$806&lt;0.75,1/0,AC689))</f>
        <v>-0.21360140819819418</v>
      </c>
      <c r="K689" s="42" t="e">
        <f>IF(AX803&lt;0.75,1/0,IF(AX$806&lt;0.75,1/0,AD689))</f>
        <v>#DIV/0!</v>
      </c>
      <c r="L689" s="42" t="e">
        <f>IF(AY803&lt;0.75,1/0,IF(AY$806&lt;0.75,1/0,AE689))</f>
        <v>#DIV/0!</v>
      </c>
      <c r="M689" s="42">
        <f>IF(AZ803&lt;0.75,1/0,IF(AZ$806&lt;0.75,1/0,AF689))</f>
        <v>1.5384664615809784</v>
      </c>
      <c r="N689" s="42" t="e">
        <f>IF(BA803&lt;0.75,1/0,IF(BA$806&lt;0.75,1/0,AG689))</f>
        <v>#DIV/0!</v>
      </c>
      <c r="O689" s="42">
        <f>IF(BB803&lt;0.75,1/0,IF(BB$806&lt;0.75,1/0,AH689))</f>
        <v>-0.506345162635358</v>
      </c>
      <c r="P689" s="42" t="e">
        <f>IF(BC803&lt;0.75,1/0,IF(BC$806&lt;0.75,1/0,AI689))</f>
        <v>#DIV/0!</v>
      </c>
      <c r="Q689" s="42" t="e">
        <f>IF(BD803&lt;0.75,1/0,IF(BD$806&lt;0.75,1/0,AJ689))</f>
        <v>#DIV/0!</v>
      </c>
      <c r="R689" s="42">
        <f>IF(BE803&lt;0.75,1/0,IF(BE$806&lt;0.75,1/0,AK689))</f>
        <v>-0.29055573725865691</v>
      </c>
      <c r="S689" s="42" t="e">
        <f>IF(BF803&lt;0.75,1/0,IF(BF$806&lt;0.75,1/0,AL689))</f>
        <v>#DIV/0!</v>
      </c>
      <c r="U689" s="5" t="s">
        <v>48</v>
      </c>
      <c r="V689" s="6" t="s">
        <v>156</v>
      </c>
      <c r="W689" s="7" t="s">
        <v>141</v>
      </c>
      <c r="X689" s="1">
        <v>-0.25205101976911715</v>
      </c>
      <c r="Y689" s="1">
        <v>-0.38694683549699793</v>
      </c>
      <c r="Z689" s="1">
        <v>-0.52749068705710911</v>
      </c>
      <c r="AA689" s="1">
        <v>7.8471542636213476E-2</v>
      </c>
      <c r="AB689" s="1">
        <v>-0.11867163685181459</v>
      </c>
      <c r="AC689" s="1">
        <v>-0.21360140819819418</v>
      </c>
      <c r="AD689" s="1" t="e">
        <v>#N/A</v>
      </c>
      <c r="AE689" s="1" t="e">
        <v>#N/A</v>
      </c>
      <c r="AF689" s="1">
        <v>1.5384664615809784</v>
      </c>
      <c r="AG689" s="1" t="e">
        <v>#N/A</v>
      </c>
      <c r="AH689" s="1">
        <v>-0.506345162635358</v>
      </c>
      <c r="AI689" s="1" t="e">
        <v>#N/A</v>
      </c>
      <c r="AJ689" s="35"/>
      <c r="AK689" s="1">
        <v>-0.29055573725865691</v>
      </c>
      <c r="AL689" s="35"/>
      <c r="AO689" s="41" t="s">
        <v>78</v>
      </c>
      <c r="AP689" s="38" t="s">
        <v>160</v>
      </c>
      <c r="AQ689" s="39" t="s">
        <v>141</v>
      </c>
      <c r="AR689" s="42">
        <f t="shared" si="964"/>
        <v>1</v>
      </c>
      <c r="AS689" s="42">
        <f t="shared" si="965"/>
        <v>0.9017857142857143</v>
      </c>
      <c r="AT689" s="42">
        <f t="shared" si="966"/>
        <v>0.9285714285714286</v>
      </c>
      <c r="AU689" s="42">
        <f t="shared" si="967"/>
        <v>0.84226190476190477</v>
      </c>
      <c r="AV689" s="42">
        <f t="shared" si="968"/>
        <v>1</v>
      </c>
      <c r="AW689" s="42">
        <f t="shared" si="969"/>
        <v>0.8839285714285714</v>
      </c>
      <c r="AX689" s="42">
        <f t="shared" si="970"/>
        <v>0.45535714285714285</v>
      </c>
      <c r="AY689" s="42">
        <f t="shared" si="971"/>
        <v>0.89583333333333337</v>
      </c>
      <c r="AZ689" s="42">
        <f t="shared" si="972"/>
        <v>1</v>
      </c>
      <c r="BA689" s="42">
        <f t="shared" si="973"/>
        <v>0.9821428571428571</v>
      </c>
      <c r="BB689" s="42">
        <f t="shared" si="974"/>
        <v>1</v>
      </c>
      <c r="BC689" s="42">
        <f t="shared" si="975"/>
        <v>1</v>
      </c>
      <c r="BD689" s="42">
        <f t="shared" si="976"/>
        <v>0</v>
      </c>
      <c r="BE689" s="42">
        <f t="shared" si="976"/>
        <v>1</v>
      </c>
      <c r="BF689" s="42">
        <f t="shared" si="977"/>
        <v>0</v>
      </c>
      <c r="BH689" s="41" t="s">
        <v>78</v>
      </c>
      <c r="BI689" s="38" t="s">
        <v>160</v>
      </c>
      <c r="BJ689" s="39" t="s">
        <v>141</v>
      </c>
      <c r="BK689" s="27">
        <v>336</v>
      </c>
      <c r="BL689" s="27">
        <v>303</v>
      </c>
      <c r="BM689" s="27">
        <v>312</v>
      </c>
      <c r="BN689" s="27">
        <v>283</v>
      </c>
      <c r="BO689" s="27">
        <v>336</v>
      </c>
      <c r="BP689" s="27">
        <v>297</v>
      </c>
      <c r="BQ689" s="27">
        <v>153</v>
      </c>
      <c r="BR689" s="27">
        <v>301</v>
      </c>
      <c r="BS689" s="27">
        <v>336</v>
      </c>
      <c r="BT689" s="27">
        <v>330</v>
      </c>
      <c r="BU689" s="27">
        <v>336</v>
      </c>
      <c r="BV689" s="27">
        <v>336</v>
      </c>
      <c r="BW689" s="36"/>
      <c r="BX689" s="27">
        <v>336</v>
      </c>
    </row>
    <row r="690" spans="2:76" x14ac:dyDescent="0.25">
      <c r="B690" s="41" t="s">
        <v>48</v>
      </c>
      <c r="C690" s="38" t="s">
        <v>157</v>
      </c>
      <c r="D690" s="39" t="s">
        <v>141</v>
      </c>
      <c r="E690" s="42">
        <f>IF(AR804&lt;0.75,1/0,IF(AR$806&lt;0.75,1/0,X690))</f>
        <v>0.12576207822085794</v>
      </c>
      <c r="F690" s="42">
        <f>IF(AS804&lt;0.75,1/0,IF(AS$806&lt;0.75,1/0,Y690))</f>
        <v>-0.27894447810937795</v>
      </c>
      <c r="G690" s="42">
        <f>IF(AT804&lt;0.75,1/0,IF(AT$806&lt;0.75,1/0,Z690))</f>
        <v>-0.5268109952631802</v>
      </c>
      <c r="H690" s="42">
        <f>IF(AU804&lt;0.75,1/0,IF(AU$806&lt;0.75,1/0,AA690))</f>
        <v>0.15639686654591123</v>
      </c>
      <c r="I690" s="42">
        <f>IF(AV804&lt;0.75,1/0,IF(AV$806&lt;0.75,1/0,AB690))</f>
        <v>6.72233406216729E-2</v>
      </c>
      <c r="J690" s="42">
        <f>IF(AW804&lt;0.75,1/0,IF(AW$806&lt;0.75,1/0,AC690))</f>
        <v>0.40192864356277225</v>
      </c>
      <c r="K690" s="42" t="e">
        <f>IF(AX804&lt;0.75,1/0,IF(AX$806&lt;0.75,1/0,AD690))</f>
        <v>#DIV/0!</v>
      </c>
      <c r="L690" s="42" t="e">
        <f>IF(AY804&lt;0.75,1/0,IF(AY$806&lt;0.75,1/0,AE690))</f>
        <v>#DIV/0!</v>
      </c>
      <c r="M690" s="42">
        <f>IF(AZ804&lt;0.75,1/0,IF(AZ$806&lt;0.75,1/0,AF690))</f>
        <v>1.0018676655648062</v>
      </c>
      <c r="N690" s="42" t="e">
        <f>IF(BA804&lt;0.75,1/0,IF(BA$806&lt;0.75,1/0,AG690))</f>
        <v>#DIV/0!</v>
      </c>
      <c r="O690" s="42">
        <f>IF(BB804&lt;0.75,1/0,IF(BB$806&lt;0.75,1/0,AH690))</f>
        <v>-0.46291926091600266</v>
      </c>
      <c r="P690" s="42" t="e">
        <f>IF(BC804&lt;0.75,1/0,IF(BC$806&lt;0.75,1/0,AI690))</f>
        <v>#DIV/0!</v>
      </c>
      <c r="Q690" s="42" t="e">
        <f>IF(BD804&lt;0.75,1/0,IF(BD$806&lt;0.75,1/0,AJ690))</f>
        <v>#DIV/0!</v>
      </c>
      <c r="R690" s="42">
        <f>IF(BE804&lt;0.75,1/0,IF(BE$806&lt;0.75,1/0,AK690))</f>
        <v>-0.20536720715284118</v>
      </c>
      <c r="S690" s="42" t="e">
        <f>IF(BF804&lt;0.75,1/0,IF(BF$806&lt;0.75,1/0,AL690))</f>
        <v>#DIV/0!</v>
      </c>
      <c r="U690" s="5" t="s">
        <v>48</v>
      </c>
      <c r="V690" s="6" t="s">
        <v>157</v>
      </c>
      <c r="W690" s="7" t="s">
        <v>141</v>
      </c>
      <c r="X690" s="1">
        <v>0.12576207822085794</v>
      </c>
      <c r="Y690" s="1">
        <v>-0.27894447810937795</v>
      </c>
      <c r="Z690" s="1">
        <v>-0.5268109952631802</v>
      </c>
      <c r="AA690" s="1">
        <v>0.15639686654591123</v>
      </c>
      <c r="AB690" s="1">
        <v>6.72233406216729E-2</v>
      </c>
      <c r="AC690" s="1">
        <v>0.40192864356277225</v>
      </c>
      <c r="AD690" s="1" t="e">
        <v>#N/A</v>
      </c>
      <c r="AE690" s="1" t="e">
        <v>#N/A</v>
      </c>
      <c r="AF690" s="1">
        <v>1.0018676655648062</v>
      </c>
      <c r="AG690" s="1" t="e">
        <v>#N/A</v>
      </c>
      <c r="AH690" s="1">
        <v>-0.46291926091600266</v>
      </c>
      <c r="AI690" s="1" t="e">
        <v>#N/A</v>
      </c>
      <c r="AJ690" s="35"/>
      <c r="AK690" s="1">
        <v>-0.20536720715284118</v>
      </c>
      <c r="AL690" s="35"/>
      <c r="AO690" s="41" t="s">
        <v>78</v>
      </c>
      <c r="AP690" s="38" t="s">
        <v>161</v>
      </c>
      <c r="AQ690" s="39" t="s">
        <v>141</v>
      </c>
      <c r="AR690" s="42">
        <f t="shared" si="964"/>
        <v>1</v>
      </c>
      <c r="AS690" s="42">
        <f t="shared" si="965"/>
        <v>0.9821428571428571</v>
      </c>
      <c r="AT690" s="42">
        <f t="shared" si="966"/>
        <v>0.56547619047619047</v>
      </c>
      <c r="AU690" s="42">
        <f t="shared" si="967"/>
        <v>0.9285714285714286</v>
      </c>
      <c r="AV690" s="42">
        <f t="shared" si="968"/>
        <v>1</v>
      </c>
      <c r="AW690" s="42">
        <f t="shared" si="969"/>
        <v>0.9732142857142857</v>
      </c>
      <c r="AX690" s="42">
        <f t="shared" si="970"/>
        <v>0.98809523809523814</v>
      </c>
      <c r="AY690" s="42">
        <f t="shared" si="971"/>
        <v>0.99702380952380953</v>
      </c>
      <c r="AZ690" s="42">
        <f t="shared" si="972"/>
        <v>1</v>
      </c>
      <c r="BA690" s="42">
        <f t="shared" si="973"/>
        <v>0.97023809523809523</v>
      </c>
      <c r="BB690" s="42">
        <f t="shared" si="974"/>
        <v>1</v>
      </c>
      <c r="BC690" s="42">
        <f t="shared" si="975"/>
        <v>1</v>
      </c>
      <c r="BD690" s="42">
        <f t="shared" si="976"/>
        <v>0</v>
      </c>
      <c r="BE690" s="42">
        <f t="shared" si="976"/>
        <v>1</v>
      </c>
      <c r="BF690" s="42">
        <f t="shared" si="977"/>
        <v>0</v>
      </c>
      <c r="BH690" s="41" t="s">
        <v>78</v>
      </c>
      <c r="BI690" s="38" t="s">
        <v>161</v>
      </c>
      <c r="BJ690" s="39" t="s">
        <v>141</v>
      </c>
      <c r="BK690" s="27">
        <v>336</v>
      </c>
      <c r="BL690" s="27">
        <v>330</v>
      </c>
      <c r="BM690" s="27">
        <v>190</v>
      </c>
      <c r="BN690" s="27">
        <v>312</v>
      </c>
      <c r="BO690" s="27">
        <v>336</v>
      </c>
      <c r="BP690" s="27">
        <v>327</v>
      </c>
      <c r="BQ690" s="27">
        <v>332</v>
      </c>
      <c r="BR690" s="27">
        <v>335</v>
      </c>
      <c r="BS690" s="27">
        <v>336</v>
      </c>
      <c r="BT690" s="27">
        <v>326</v>
      </c>
      <c r="BU690" s="27">
        <v>336</v>
      </c>
      <c r="BV690" s="27">
        <v>336</v>
      </c>
      <c r="BW690" s="36"/>
      <c r="BX690" s="27">
        <v>336</v>
      </c>
    </row>
    <row r="691" spans="2:76" x14ac:dyDescent="0.25">
      <c r="B691" s="41" t="s">
        <v>48</v>
      </c>
      <c r="C691" s="38" t="s">
        <v>158</v>
      </c>
      <c r="D691" s="39" t="s">
        <v>141</v>
      </c>
      <c r="E691" s="42">
        <f>IF(AR805&lt;0.75,1/0,IF(AR$806&lt;0.75,1/0,X691))</f>
        <v>-0.11813136099043731</v>
      </c>
      <c r="F691" s="42">
        <f>IF(AS805&lt;0.75,1/0,IF(AS$806&lt;0.75,1/0,Y691))</f>
        <v>-0.36501626296427281</v>
      </c>
      <c r="G691" s="42">
        <f>IF(AT805&lt;0.75,1/0,IF(AT$806&lt;0.75,1/0,Z691))</f>
        <v>-0.30852153953354844</v>
      </c>
      <c r="H691" s="42">
        <f>IF(AU805&lt;0.75,1/0,IF(AU$806&lt;0.75,1/0,AA691))</f>
        <v>-3.1640740977880055E-2</v>
      </c>
      <c r="I691" s="42">
        <f>IF(AV805&lt;0.75,1/0,IF(AV$806&lt;0.75,1/0,AB691))</f>
        <v>0.42569124181709017</v>
      </c>
      <c r="J691" s="42">
        <f>IF(AW805&lt;0.75,1/0,IF(AW$806&lt;0.75,1/0,AC691))</f>
        <v>0.10936319975455433</v>
      </c>
      <c r="K691" s="42" t="e">
        <f>IF(AX805&lt;0.75,1/0,IF(AX$806&lt;0.75,1/0,AD691))</f>
        <v>#DIV/0!</v>
      </c>
      <c r="L691" s="42" t="e">
        <f>IF(AY805&lt;0.75,1/0,IF(AY$806&lt;0.75,1/0,AE691))</f>
        <v>#DIV/0!</v>
      </c>
      <c r="M691" s="42">
        <f>IF(AZ805&lt;0.75,1/0,IF(AZ$806&lt;0.75,1/0,AF691))</f>
        <v>0.37377438023747023</v>
      </c>
      <c r="N691" s="42" t="e">
        <f>IF(BA805&lt;0.75,1/0,IF(BA$806&lt;0.75,1/0,AG691))</f>
        <v>#DIV/0!</v>
      </c>
      <c r="O691" s="42">
        <f>IF(BB805&lt;0.75,1/0,IF(BB$806&lt;0.75,1/0,AH691))</f>
        <v>-0.49152720762923074</v>
      </c>
      <c r="P691" s="42" t="e">
        <f>IF(BC805&lt;0.75,1/0,IF(BC$806&lt;0.75,1/0,AI691))</f>
        <v>#DIV/0!</v>
      </c>
      <c r="Q691" s="42" t="e">
        <f>IF(BD805&lt;0.75,1/0,IF(BD$806&lt;0.75,1/0,AJ691))</f>
        <v>#DIV/0!</v>
      </c>
      <c r="R691" s="42">
        <f>IF(BE805&lt;0.75,1/0,IF(BE$806&lt;0.75,1/0,AK691))</f>
        <v>-0.29178903981215887</v>
      </c>
      <c r="S691" s="42" t="e">
        <f>IF(BF805&lt;0.75,1/0,IF(BF$806&lt;0.75,1/0,AL691))</f>
        <v>#DIV/0!</v>
      </c>
      <c r="U691" s="5" t="s">
        <v>48</v>
      </c>
      <c r="V691" s="6" t="s">
        <v>158</v>
      </c>
      <c r="W691" s="7" t="s">
        <v>141</v>
      </c>
      <c r="X691" s="1">
        <v>-0.11813136099043731</v>
      </c>
      <c r="Y691" s="1">
        <v>-0.36501626296427281</v>
      </c>
      <c r="Z691" s="1">
        <v>-0.30852153953354844</v>
      </c>
      <c r="AA691" s="1">
        <v>-3.1640740977880055E-2</v>
      </c>
      <c r="AB691" s="1">
        <v>0.42569124181709017</v>
      </c>
      <c r="AC691" s="1">
        <v>0.10936319975455433</v>
      </c>
      <c r="AD691" s="1" t="e">
        <v>#N/A</v>
      </c>
      <c r="AE691" s="1" t="e">
        <v>#N/A</v>
      </c>
      <c r="AF691" s="1">
        <v>0.37377438023747023</v>
      </c>
      <c r="AG691" s="1" t="e">
        <v>#N/A</v>
      </c>
      <c r="AH691" s="1">
        <v>-0.49152720762923074</v>
      </c>
      <c r="AI691" s="1" t="e">
        <v>#N/A</v>
      </c>
      <c r="AJ691" s="35"/>
      <c r="AK691" s="1">
        <v>-0.29178903981215887</v>
      </c>
      <c r="AL691" s="35"/>
      <c r="AO691" s="41" t="s">
        <v>78</v>
      </c>
      <c r="AP691" s="38" t="s">
        <v>162</v>
      </c>
      <c r="AQ691" s="39" t="s">
        <v>141</v>
      </c>
      <c r="AR691" s="42">
        <f t="shared" si="964"/>
        <v>1</v>
      </c>
      <c r="AS691" s="42">
        <f t="shared" si="965"/>
        <v>0.9642857142857143</v>
      </c>
      <c r="AT691" s="42">
        <f t="shared" si="966"/>
        <v>0.94940476190476186</v>
      </c>
      <c r="AU691" s="42">
        <f t="shared" si="967"/>
        <v>0.94047619047619047</v>
      </c>
      <c r="AV691" s="42">
        <f t="shared" si="968"/>
        <v>0.9642857142857143</v>
      </c>
      <c r="AW691" s="42">
        <f t="shared" si="969"/>
        <v>0.9732142857142857</v>
      </c>
      <c r="AX691" s="42">
        <f t="shared" si="970"/>
        <v>0.98511904761904767</v>
      </c>
      <c r="AY691" s="42">
        <f t="shared" si="971"/>
        <v>0.96130952380952384</v>
      </c>
      <c r="AZ691" s="42">
        <f t="shared" si="972"/>
        <v>0.9910714285714286</v>
      </c>
      <c r="BA691" s="42">
        <f t="shared" si="973"/>
        <v>0.94940476190476186</v>
      </c>
      <c r="BB691" s="42">
        <f t="shared" si="974"/>
        <v>1</v>
      </c>
      <c r="BC691" s="42">
        <f t="shared" si="975"/>
        <v>1</v>
      </c>
      <c r="BD691" s="42">
        <f t="shared" si="976"/>
        <v>0</v>
      </c>
      <c r="BE691" s="42">
        <f t="shared" si="976"/>
        <v>1</v>
      </c>
      <c r="BF691" s="42">
        <f t="shared" si="977"/>
        <v>0</v>
      </c>
      <c r="BH691" s="41" t="s">
        <v>78</v>
      </c>
      <c r="BI691" s="38" t="s">
        <v>162</v>
      </c>
      <c r="BJ691" s="39" t="s">
        <v>141</v>
      </c>
      <c r="BK691" s="27">
        <v>336</v>
      </c>
      <c r="BL691" s="27">
        <v>324</v>
      </c>
      <c r="BM691" s="27">
        <v>319</v>
      </c>
      <c r="BN691" s="27">
        <v>316</v>
      </c>
      <c r="BO691" s="27">
        <v>324</v>
      </c>
      <c r="BP691" s="27">
        <v>327</v>
      </c>
      <c r="BQ691" s="27">
        <v>331</v>
      </c>
      <c r="BR691" s="27">
        <v>323</v>
      </c>
      <c r="BS691" s="27">
        <v>333</v>
      </c>
      <c r="BT691" s="27">
        <v>319</v>
      </c>
      <c r="BU691" s="27">
        <v>336</v>
      </c>
      <c r="BV691" s="27">
        <v>336</v>
      </c>
      <c r="BW691" s="36"/>
      <c r="BX691" s="27">
        <v>336</v>
      </c>
    </row>
    <row r="692" spans="2:76" x14ac:dyDescent="0.25">
      <c r="B692" s="41" t="s">
        <v>49</v>
      </c>
      <c r="C692" s="38" t="s">
        <v>153</v>
      </c>
      <c r="D692" s="39" t="s">
        <v>141</v>
      </c>
      <c r="E692" s="42">
        <f>IF(AR807&lt;0.75,1/0,IF(AR$813&lt;0.75,1/0,X692))</f>
        <v>-0.5382938514331187</v>
      </c>
      <c r="F692" s="42">
        <f>IF(AS807&lt;0.75,1/0,IF(AS$813&lt;0.75,1/0,Y692))</f>
        <v>-0.52811704491625566</v>
      </c>
      <c r="G692" s="42">
        <f>IF(AT807&lt;0.75,1/0,IF(AT$813&lt;0.75,1/0,Z692))</f>
        <v>-0.55055038781839372</v>
      </c>
      <c r="H692" s="42" t="e">
        <f>IF(AU807&lt;0.75,1/0,IF(AU$813&lt;0.75,1/0,AA692))</f>
        <v>#DIV/0!</v>
      </c>
      <c r="I692" s="42">
        <f>IF(AV807&lt;0.75,1/0,IF(AV$813&lt;0.75,1/0,AB692))</f>
        <v>-0.38057594622719293</v>
      </c>
      <c r="J692" s="42">
        <f>IF(AW807&lt;0.75,1/0,IF(AW$813&lt;0.75,1/0,AC692))</f>
        <v>-0.60440050547910995</v>
      </c>
      <c r="K692" s="42" t="e">
        <f>IF(AX807&lt;0.75,1/0,IF(AX$813&lt;0.75,1/0,AD692))</f>
        <v>#DIV/0!</v>
      </c>
      <c r="L692" s="42" t="e">
        <f>IF(AY807&lt;0.75,1/0,IF(AY$813&lt;0.75,1/0,AE692))</f>
        <v>#DIV/0!</v>
      </c>
      <c r="M692" s="42">
        <f>IF(AZ807&lt;0.75,1/0,IF(AZ$813&lt;0.75,1/0,AF692))</f>
        <v>0.55848793366585703</v>
      </c>
      <c r="N692" s="42" t="e">
        <f>IF(BA807&lt;0.75,1/0,IF(BA$813&lt;0.75,1/0,AG692))</f>
        <v>#DIV/0!</v>
      </c>
      <c r="O692" s="42" t="e">
        <f>IF(BB807&lt;0.75,1/0,IF(BB$813&lt;0.75,1/0,AH692))</f>
        <v>#DIV/0!</v>
      </c>
      <c r="P692" s="42" t="e">
        <f>IF(BC807&lt;0.75,1/0,IF(BC$813&lt;0.75,1/0,AI692))</f>
        <v>#DIV/0!</v>
      </c>
      <c r="Q692" s="42" t="e">
        <f>IF(BD807&lt;0.75,1/0,IF(BD$813&lt;0.75,1/0,AJ692))</f>
        <v>#DIV/0!</v>
      </c>
      <c r="R692" s="42">
        <f>IF(BE807&lt;0.75,1/0,IF(BE$813&lt;0.75,1/0,AK692))</f>
        <v>-0.60242146495580462</v>
      </c>
      <c r="S692" s="42" t="e">
        <f>IF(BF807&lt;0.75,1/0,IF(BF$813&lt;0.75,1/0,AL692))</f>
        <v>#DIV/0!</v>
      </c>
      <c r="U692" s="5" t="s">
        <v>49</v>
      </c>
      <c r="V692" s="6" t="s">
        <v>153</v>
      </c>
      <c r="W692" s="7" t="s">
        <v>141</v>
      </c>
      <c r="X692" s="1">
        <v>-0.5382938514331187</v>
      </c>
      <c r="Y692" s="1">
        <v>-0.52811704491625566</v>
      </c>
      <c r="Z692" s="1">
        <v>-0.55055038781839372</v>
      </c>
      <c r="AA692" s="1">
        <v>-0.79840575178504836</v>
      </c>
      <c r="AB692" s="1">
        <v>-0.38057594622719293</v>
      </c>
      <c r="AC692" s="1">
        <v>-0.60440050547910995</v>
      </c>
      <c r="AD692" s="1" t="e">
        <v>#N/A</v>
      </c>
      <c r="AE692" s="1" t="e">
        <v>#N/A</v>
      </c>
      <c r="AF692" s="1">
        <v>0.55848793366585703</v>
      </c>
      <c r="AG692" s="1" t="e">
        <v>#N/A</v>
      </c>
      <c r="AH692" s="1" t="e">
        <v>#N/A</v>
      </c>
      <c r="AI692" s="1" t="e">
        <v>#N/A</v>
      </c>
      <c r="AJ692" s="35"/>
      <c r="AK692" s="1">
        <v>-0.60242146495580462</v>
      </c>
      <c r="AL692" s="35"/>
      <c r="AO692" s="41" t="s">
        <v>78</v>
      </c>
      <c r="AP692" s="38" t="s">
        <v>163</v>
      </c>
      <c r="AQ692" s="39" t="s">
        <v>141</v>
      </c>
      <c r="AR692" s="42">
        <f t="shared" si="964"/>
        <v>1</v>
      </c>
      <c r="AS692" s="42">
        <f t="shared" si="965"/>
        <v>0.9821428571428571</v>
      </c>
      <c r="AT692" s="42">
        <f t="shared" si="966"/>
        <v>0.94345238095238093</v>
      </c>
      <c r="AU692" s="42">
        <f t="shared" si="967"/>
        <v>0.94047619047619047</v>
      </c>
      <c r="AV692" s="42">
        <f t="shared" si="968"/>
        <v>0.98511904761904767</v>
      </c>
      <c r="AW692" s="42">
        <f t="shared" si="969"/>
        <v>0.95833333333333337</v>
      </c>
      <c r="AX692" s="42">
        <f t="shared" si="970"/>
        <v>0.95833333333333337</v>
      </c>
      <c r="AY692" s="42">
        <f t="shared" si="971"/>
        <v>0.98511904761904767</v>
      </c>
      <c r="AZ692" s="42">
        <f t="shared" si="972"/>
        <v>1</v>
      </c>
      <c r="BA692" s="42">
        <f t="shared" si="973"/>
        <v>0.9553571428571429</v>
      </c>
      <c r="BB692" s="42">
        <f t="shared" si="974"/>
        <v>1</v>
      </c>
      <c r="BC692" s="42">
        <f t="shared" si="975"/>
        <v>1</v>
      </c>
      <c r="BD692" s="42">
        <f t="shared" si="976"/>
        <v>0</v>
      </c>
      <c r="BE692" s="42">
        <f t="shared" si="976"/>
        <v>1</v>
      </c>
      <c r="BF692" s="42">
        <f t="shared" si="977"/>
        <v>0</v>
      </c>
      <c r="BH692" s="41" t="s">
        <v>78</v>
      </c>
      <c r="BI692" s="38" t="s">
        <v>163</v>
      </c>
      <c r="BJ692" s="39" t="s">
        <v>141</v>
      </c>
      <c r="BK692" s="27">
        <v>336</v>
      </c>
      <c r="BL692" s="27">
        <v>330</v>
      </c>
      <c r="BM692" s="27">
        <v>317</v>
      </c>
      <c r="BN692" s="27">
        <v>316</v>
      </c>
      <c r="BO692" s="27">
        <v>331</v>
      </c>
      <c r="BP692" s="27">
        <v>322</v>
      </c>
      <c r="BQ692" s="27">
        <v>322</v>
      </c>
      <c r="BR692" s="27">
        <v>331</v>
      </c>
      <c r="BS692" s="27">
        <v>336</v>
      </c>
      <c r="BT692" s="27">
        <v>321</v>
      </c>
      <c r="BU692" s="27">
        <v>336</v>
      </c>
      <c r="BV692" s="27">
        <v>336</v>
      </c>
      <c r="BW692" s="36"/>
      <c r="BX692" s="27">
        <v>336</v>
      </c>
    </row>
    <row r="693" spans="2:76" x14ac:dyDescent="0.25">
      <c r="B693" s="41" t="s">
        <v>49</v>
      </c>
      <c r="C693" s="38" t="s">
        <v>154</v>
      </c>
      <c r="D693" s="39" t="s">
        <v>141</v>
      </c>
      <c r="E693" s="42">
        <f>IF(AR808&lt;0.75,1/0,IF(AR$813&lt;0.75,1/0,X693))</f>
        <v>-0.40258472758472807</v>
      </c>
      <c r="F693" s="42" t="e">
        <f>IF(AS808&lt;0.75,1/0,IF(AS$813&lt;0.75,1/0,Y693))</f>
        <v>#DIV/0!</v>
      </c>
      <c r="G693" s="42">
        <f>IF(AT808&lt;0.75,1/0,IF(AT$813&lt;0.75,1/0,Z693))</f>
        <v>-0.48985817133582599</v>
      </c>
      <c r="H693" s="42">
        <f>IF(AU808&lt;0.75,1/0,IF(AU$813&lt;0.75,1/0,AA693))</f>
        <v>-0.28999220526287939</v>
      </c>
      <c r="I693" s="42">
        <f>IF(AV808&lt;0.75,1/0,IF(AV$813&lt;0.75,1/0,AB693))</f>
        <v>-0.18116845491031153</v>
      </c>
      <c r="J693" s="42">
        <f>IF(AW808&lt;0.75,1/0,IF(AW$813&lt;0.75,1/0,AC693))</f>
        <v>-0.33902695253108395</v>
      </c>
      <c r="K693" s="42" t="e">
        <f>IF(AX808&lt;0.75,1/0,IF(AX$813&lt;0.75,1/0,AD693))</f>
        <v>#DIV/0!</v>
      </c>
      <c r="L693" s="42" t="e">
        <f>IF(AY808&lt;0.75,1/0,IF(AY$813&lt;0.75,1/0,AE693))</f>
        <v>#DIV/0!</v>
      </c>
      <c r="M693" s="42">
        <f>IF(AZ808&lt;0.75,1/0,IF(AZ$813&lt;0.75,1/0,AF693))</f>
        <v>0.9506893007720596</v>
      </c>
      <c r="N693" s="42" t="e">
        <f>IF(BA808&lt;0.75,1/0,IF(BA$813&lt;0.75,1/0,AG693))</f>
        <v>#DIV/0!</v>
      </c>
      <c r="O693" s="42">
        <f>IF(BB808&lt;0.75,1/0,IF(BB$813&lt;0.75,1/0,AH693))</f>
        <v>-0.55146395051727415</v>
      </c>
      <c r="P693" s="42" t="e">
        <f>IF(BC808&lt;0.75,1/0,IF(BC$813&lt;0.75,1/0,AI693))</f>
        <v>#DIV/0!</v>
      </c>
      <c r="Q693" s="42" t="e">
        <f>IF(BD808&lt;0.75,1/0,IF(BD$813&lt;0.75,1/0,AJ693))</f>
        <v>#DIV/0!</v>
      </c>
      <c r="R693" s="42">
        <f>IF(BE808&lt;0.75,1/0,IF(BE$813&lt;0.75,1/0,AK693))</f>
        <v>-0.47530829347186954</v>
      </c>
      <c r="S693" s="42" t="e">
        <f>IF(BF808&lt;0.75,1/0,IF(BF$813&lt;0.75,1/0,AL693))</f>
        <v>#DIV/0!</v>
      </c>
      <c r="U693" s="5" t="s">
        <v>49</v>
      </c>
      <c r="V693" s="6" t="s">
        <v>154</v>
      </c>
      <c r="W693" s="7" t="s">
        <v>141</v>
      </c>
      <c r="X693" s="1">
        <v>-0.40258472758472807</v>
      </c>
      <c r="Y693" s="1">
        <v>-0.55949659098477023</v>
      </c>
      <c r="Z693" s="1">
        <v>-0.48985817133582599</v>
      </c>
      <c r="AA693" s="1">
        <v>-0.28999220526287939</v>
      </c>
      <c r="AB693" s="1">
        <v>-0.18116845491031153</v>
      </c>
      <c r="AC693" s="1">
        <v>-0.33902695253108395</v>
      </c>
      <c r="AD693" s="1" t="e">
        <v>#N/A</v>
      </c>
      <c r="AE693" s="1" t="e">
        <v>#N/A</v>
      </c>
      <c r="AF693" s="1">
        <v>0.9506893007720596</v>
      </c>
      <c r="AG693" s="1" t="e">
        <v>#N/A</v>
      </c>
      <c r="AH693" s="1">
        <v>-0.55146395051727415</v>
      </c>
      <c r="AI693" s="1" t="e">
        <v>#N/A</v>
      </c>
      <c r="AJ693" s="35"/>
      <c r="AK693" s="1">
        <v>-0.47530829347186954</v>
      </c>
      <c r="AL693" s="35"/>
      <c r="AO693" s="41" t="s">
        <v>78</v>
      </c>
      <c r="AP693" s="38" t="s">
        <v>77</v>
      </c>
      <c r="AQ693" s="39" t="s">
        <v>141</v>
      </c>
      <c r="AR693" s="42">
        <f t="shared" si="964"/>
        <v>1</v>
      </c>
      <c r="AS693" s="42">
        <f t="shared" si="965"/>
        <v>0.78869047619047616</v>
      </c>
      <c r="AT693" s="42">
        <f t="shared" si="966"/>
        <v>0.9464285714285714</v>
      </c>
      <c r="AU693" s="42">
        <f t="shared" si="967"/>
        <v>0.9464285714285714</v>
      </c>
      <c r="AV693" s="42">
        <f t="shared" si="968"/>
        <v>0.9821428571428571</v>
      </c>
      <c r="AW693" s="42">
        <f t="shared" si="969"/>
        <v>0.88690476190476186</v>
      </c>
      <c r="AX693" s="42">
        <f t="shared" si="970"/>
        <v>0.98809523809523814</v>
      </c>
      <c r="AY693" s="42">
        <f t="shared" si="971"/>
        <v>0.98809523809523814</v>
      </c>
      <c r="AZ693" s="42">
        <f t="shared" si="972"/>
        <v>1</v>
      </c>
      <c r="BA693" s="42">
        <f t="shared" si="973"/>
        <v>0.97619047619047616</v>
      </c>
      <c r="BB693" s="42">
        <f t="shared" si="974"/>
        <v>1</v>
      </c>
      <c r="BC693" s="42">
        <f t="shared" si="975"/>
        <v>1</v>
      </c>
      <c r="BD693" s="42">
        <f t="shared" si="976"/>
        <v>0</v>
      </c>
      <c r="BE693" s="42">
        <f t="shared" si="976"/>
        <v>1</v>
      </c>
      <c r="BF693" s="42">
        <f t="shared" si="977"/>
        <v>0</v>
      </c>
      <c r="BH693" s="41" t="s">
        <v>78</v>
      </c>
      <c r="BI693" s="38" t="s">
        <v>77</v>
      </c>
      <c r="BJ693" s="39" t="s">
        <v>141</v>
      </c>
      <c r="BK693" s="27">
        <v>336</v>
      </c>
      <c r="BL693" s="27">
        <v>265</v>
      </c>
      <c r="BM693" s="27">
        <v>318</v>
      </c>
      <c r="BN693" s="27">
        <v>318</v>
      </c>
      <c r="BO693" s="27">
        <v>330</v>
      </c>
      <c r="BP693" s="27">
        <v>298</v>
      </c>
      <c r="BQ693" s="27">
        <v>332</v>
      </c>
      <c r="BR693" s="27">
        <v>332</v>
      </c>
      <c r="BS693" s="27">
        <v>336</v>
      </c>
      <c r="BT693" s="27">
        <v>328</v>
      </c>
      <c r="BU693" s="27">
        <v>336</v>
      </c>
      <c r="BV693" s="27">
        <v>336</v>
      </c>
      <c r="BW693" s="36"/>
      <c r="BX693" s="27">
        <v>336</v>
      </c>
    </row>
    <row r="694" spans="2:76" x14ac:dyDescent="0.25">
      <c r="B694" s="41" t="s">
        <v>49</v>
      </c>
      <c r="C694" s="38" t="s">
        <v>155</v>
      </c>
      <c r="D694" s="39" t="s">
        <v>141</v>
      </c>
      <c r="E694" s="42">
        <f>IF(AR809&lt;0.75,1/0,IF(AR$813&lt;0.75,1/0,X694))</f>
        <v>-0.58451723312194503</v>
      </c>
      <c r="F694" s="42">
        <f>IF(AS809&lt;0.75,1/0,IF(AS$813&lt;0.75,1/0,Y694))</f>
        <v>-0.55535022270085976</v>
      </c>
      <c r="G694" s="42">
        <f>IF(AT809&lt;0.75,1/0,IF(AT$813&lt;0.75,1/0,Z694))</f>
        <v>-0.6588653907264197</v>
      </c>
      <c r="H694" s="42">
        <f>IF(AU809&lt;0.75,1/0,IF(AU$813&lt;0.75,1/0,AA694))</f>
        <v>-6.5162477654731044E-2</v>
      </c>
      <c r="I694" s="42">
        <f>IF(AV809&lt;0.75,1/0,IF(AV$813&lt;0.75,1/0,AB694))</f>
        <v>9.1941915555833198E-3</v>
      </c>
      <c r="J694" s="42">
        <f>IF(AW809&lt;0.75,1/0,IF(AW$813&lt;0.75,1/0,AC694))</f>
        <v>-0.44635740258644374</v>
      </c>
      <c r="K694" s="42" t="e">
        <f>IF(AX809&lt;0.75,1/0,IF(AX$813&lt;0.75,1/0,AD694))</f>
        <v>#DIV/0!</v>
      </c>
      <c r="L694" s="42" t="e">
        <f>IF(AY809&lt;0.75,1/0,IF(AY$813&lt;0.75,1/0,AE694))</f>
        <v>#DIV/0!</v>
      </c>
      <c r="M694" s="42">
        <f>IF(AZ809&lt;0.75,1/0,IF(AZ$813&lt;0.75,1/0,AF694))</f>
        <v>1.3925733106672351</v>
      </c>
      <c r="N694" s="42" t="e">
        <f>IF(BA809&lt;0.75,1/0,IF(BA$813&lt;0.75,1/0,AG694))</f>
        <v>#DIV/0!</v>
      </c>
      <c r="O694" s="42">
        <f>IF(BB809&lt;0.75,1/0,IF(BB$813&lt;0.75,1/0,AH694))</f>
        <v>-0.56852115926869595</v>
      </c>
      <c r="P694" s="42" t="e">
        <f>IF(BC809&lt;0.75,1/0,IF(BC$813&lt;0.75,1/0,AI694))</f>
        <v>#DIV/0!</v>
      </c>
      <c r="Q694" s="42" t="e">
        <f>IF(BD809&lt;0.75,1/0,IF(BD$813&lt;0.75,1/0,AJ694))</f>
        <v>#DIV/0!</v>
      </c>
      <c r="R694" s="42">
        <f>IF(BE809&lt;0.75,1/0,IF(BE$813&lt;0.75,1/0,AK694))</f>
        <v>-0.49030442553734377</v>
      </c>
      <c r="S694" s="42" t="e">
        <f>IF(BF809&lt;0.75,1/0,IF(BF$813&lt;0.75,1/0,AL694))</f>
        <v>#DIV/0!</v>
      </c>
      <c r="U694" s="5" t="s">
        <v>49</v>
      </c>
      <c r="V694" s="6" t="s">
        <v>155</v>
      </c>
      <c r="W694" s="7" t="s">
        <v>141</v>
      </c>
      <c r="X694" s="1">
        <v>-0.58451723312194503</v>
      </c>
      <c r="Y694" s="1">
        <v>-0.55535022270085976</v>
      </c>
      <c r="Z694" s="1">
        <v>-0.6588653907264197</v>
      </c>
      <c r="AA694" s="1">
        <v>-6.5162477654731044E-2</v>
      </c>
      <c r="AB694" s="1">
        <v>9.1941915555833198E-3</v>
      </c>
      <c r="AC694" s="1">
        <v>-0.44635740258644374</v>
      </c>
      <c r="AD694" s="1" t="e">
        <v>#N/A</v>
      </c>
      <c r="AE694" s="1" t="e">
        <v>#N/A</v>
      </c>
      <c r="AF694" s="1">
        <v>1.3925733106672351</v>
      </c>
      <c r="AG694" s="1" t="e">
        <v>#N/A</v>
      </c>
      <c r="AH694" s="1">
        <v>-0.56852115926869595</v>
      </c>
      <c r="AI694" s="1" t="e">
        <v>#N/A</v>
      </c>
      <c r="AJ694" s="35"/>
      <c r="AK694" s="1">
        <v>-0.49030442553734377</v>
      </c>
      <c r="AL694" s="35"/>
      <c r="AO694" s="41" t="s">
        <v>78</v>
      </c>
      <c r="AP694" s="38" t="s">
        <v>164</v>
      </c>
      <c r="AQ694" s="39" t="s">
        <v>141</v>
      </c>
      <c r="AR694" s="42">
        <f t="shared" si="964"/>
        <v>0.99404761904761907</v>
      </c>
      <c r="AS694" s="42">
        <f t="shared" si="965"/>
        <v>0.8125</v>
      </c>
      <c r="AT694" s="42">
        <f t="shared" si="966"/>
        <v>0.9464285714285714</v>
      </c>
      <c r="AU694" s="42">
        <f t="shared" si="967"/>
        <v>0.9107142857142857</v>
      </c>
      <c r="AV694" s="42">
        <f t="shared" si="968"/>
        <v>0.96130952380952384</v>
      </c>
      <c r="AW694" s="42">
        <f t="shared" si="969"/>
        <v>0.95833333333333337</v>
      </c>
      <c r="AX694" s="42">
        <f t="shared" si="970"/>
        <v>0.51488095238095233</v>
      </c>
      <c r="AY694" s="42">
        <f t="shared" si="971"/>
        <v>0.99404761904761907</v>
      </c>
      <c r="AZ694" s="42">
        <f t="shared" si="972"/>
        <v>1</v>
      </c>
      <c r="BA694" s="42">
        <f t="shared" si="973"/>
        <v>1</v>
      </c>
      <c r="BB694" s="42">
        <f t="shared" si="974"/>
        <v>1</v>
      </c>
      <c r="BC694" s="42">
        <f t="shared" si="975"/>
        <v>1</v>
      </c>
      <c r="BD694" s="42">
        <f t="shared" si="976"/>
        <v>0</v>
      </c>
      <c r="BE694" s="42">
        <f t="shared" si="976"/>
        <v>1</v>
      </c>
      <c r="BF694" s="42">
        <f t="shared" si="977"/>
        <v>0</v>
      </c>
      <c r="BH694" s="41" t="s">
        <v>78</v>
      </c>
      <c r="BI694" s="38" t="s">
        <v>164</v>
      </c>
      <c r="BJ694" s="39" t="s">
        <v>141</v>
      </c>
      <c r="BK694" s="27">
        <v>334</v>
      </c>
      <c r="BL694" s="27">
        <v>273</v>
      </c>
      <c r="BM694" s="27">
        <v>318</v>
      </c>
      <c r="BN694" s="27">
        <v>306</v>
      </c>
      <c r="BO694" s="27">
        <v>323</v>
      </c>
      <c r="BP694" s="27">
        <v>322</v>
      </c>
      <c r="BQ694" s="27">
        <v>173</v>
      </c>
      <c r="BR694" s="27">
        <v>334</v>
      </c>
      <c r="BS694" s="27">
        <v>336</v>
      </c>
      <c r="BT694" s="27">
        <v>336</v>
      </c>
      <c r="BU694" s="27">
        <v>336</v>
      </c>
      <c r="BV694" s="27">
        <v>336</v>
      </c>
      <c r="BW694" s="36"/>
      <c r="BX694" s="27">
        <v>336</v>
      </c>
    </row>
    <row r="695" spans="2:76" x14ac:dyDescent="0.25">
      <c r="B695" s="41" t="s">
        <v>49</v>
      </c>
      <c r="C695" s="38" t="s">
        <v>156</v>
      </c>
      <c r="D695" s="39" t="s">
        <v>141</v>
      </c>
      <c r="E695" s="42">
        <f>IF(AR810&lt;0.75,1/0,IF(AR$813&lt;0.75,1/0,X695))</f>
        <v>-0.55186645213193963</v>
      </c>
      <c r="F695" s="42">
        <f>IF(AS810&lt;0.75,1/0,IF(AS$813&lt;0.75,1/0,Y695))</f>
        <v>-0.49530922144542389</v>
      </c>
      <c r="G695" s="42">
        <f>IF(AT810&lt;0.75,1/0,IF(AT$813&lt;0.75,1/0,Z695))</f>
        <v>-0.50790733496118556</v>
      </c>
      <c r="H695" s="42">
        <f>IF(AU810&lt;0.75,1/0,IF(AU$813&lt;0.75,1/0,AA695))</f>
        <v>-0.33655954227046692</v>
      </c>
      <c r="I695" s="42">
        <f>IF(AV810&lt;0.75,1/0,IF(AV$813&lt;0.75,1/0,AB695))</f>
        <v>-0.42334739395005416</v>
      </c>
      <c r="J695" s="42">
        <f>IF(AW810&lt;0.75,1/0,IF(AW$813&lt;0.75,1/0,AC695))</f>
        <v>-0.55859665309843187</v>
      </c>
      <c r="K695" s="42" t="e">
        <f>IF(AX810&lt;0.75,1/0,IF(AX$813&lt;0.75,1/0,AD695))</f>
        <v>#DIV/0!</v>
      </c>
      <c r="L695" s="42" t="e">
        <f>IF(AY810&lt;0.75,1/0,IF(AY$813&lt;0.75,1/0,AE695))</f>
        <v>#DIV/0!</v>
      </c>
      <c r="M695" s="42">
        <f>IF(AZ810&lt;0.75,1/0,IF(AZ$813&lt;0.75,1/0,AF695))</f>
        <v>0.77480473829809093</v>
      </c>
      <c r="N695" s="42" t="e">
        <f>IF(BA810&lt;0.75,1/0,IF(BA$813&lt;0.75,1/0,AG695))</f>
        <v>#DIV/0!</v>
      </c>
      <c r="O695" s="42">
        <f>IF(BB810&lt;0.75,1/0,IF(BB$813&lt;0.75,1/0,AH695))</f>
        <v>-0.55179176114541573</v>
      </c>
      <c r="P695" s="42" t="e">
        <f>IF(BC810&lt;0.75,1/0,IF(BC$813&lt;0.75,1/0,AI695))</f>
        <v>#DIV/0!</v>
      </c>
      <c r="Q695" s="42" t="e">
        <f>IF(BD810&lt;0.75,1/0,IF(BD$813&lt;0.75,1/0,AJ695))</f>
        <v>#DIV/0!</v>
      </c>
      <c r="R695" s="42">
        <f>IF(BE810&lt;0.75,1/0,IF(BE$813&lt;0.75,1/0,AK695))</f>
        <v>-0.55001082585054095</v>
      </c>
      <c r="S695" s="42" t="e">
        <f>IF(BF810&lt;0.75,1/0,IF(BF$813&lt;0.75,1/0,AL695))</f>
        <v>#DIV/0!</v>
      </c>
      <c r="U695" s="5" t="s">
        <v>49</v>
      </c>
      <c r="V695" s="6" t="s">
        <v>156</v>
      </c>
      <c r="W695" s="7" t="s">
        <v>141</v>
      </c>
      <c r="X695" s="1">
        <v>-0.55186645213193963</v>
      </c>
      <c r="Y695" s="1">
        <v>-0.49530922144542389</v>
      </c>
      <c r="Z695" s="1">
        <v>-0.50790733496118556</v>
      </c>
      <c r="AA695" s="1">
        <v>-0.33655954227046692</v>
      </c>
      <c r="AB695" s="1">
        <v>-0.42334739395005416</v>
      </c>
      <c r="AC695" s="1">
        <v>-0.55859665309843187</v>
      </c>
      <c r="AD695" s="1" t="e">
        <v>#N/A</v>
      </c>
      <c r="AE695" s="1" t="e">
        <v>#N/A</v>
      </c>
      <c r="AF695" s="1">
        <v>0.77480473829809093</v>
      </c>
      <c r="AG695" s="1" t="e">
        <v>#N/A</v>
      </c>
      <c r="AH695" s="1">
        <v>-0.55179176114541573</v>
      </c>
      <c r="AI695" s="1" t="e">
        <v>#N/A</v>
      </c>
      <c r="AJ695" s="35"/>
      <c r="AK695" s="1">
        <v>-0.55001082585054095</v>
      </c>
      <c r="AL695" s="35"/>
      <c r="AO695" s="41" t="s">
        <v>79</v>
      </c>
      <c r="AP695" s="38" t="s">
        <v>159</v>
      </c>
      <c r="AQ695" s="39" t="s">
        <v>141</v>
      </c>
      <c r="AR695" s="42">
        <f t="shared" ref="AR695:AR701" si="978">BK695/360</f>
        <v>0.92500000000000004</v>
      </c>
      <c r="AS695" s="42">
        <f t="shared" ref="AS695:AS708" si="979">BL695/360</f>
        <v>0.92222222222222228</v>
      </c>
      <c r="AT695" s="42">
        <f t="shared" ref="AT695:AT708" si="980">BM695/360</f>
        <v>0.88888888888888884</v>
      </c>
      <c r="AU695" s="42">
        <f t="shared" ref="AU695:AU708" si="981">BN695/360</f>
        <v>0</v>
      </c>
      <c r="AV695" s="42">
        <f t="shared" ref="AV695:AV708" si="982">BO695/360</f>
        <v>0.93333333333333335</v>
      </c>
      <c r="AW695" s="42">
        <f t="shared" ref="AW695:AW708" si="983">BP695/360</f>
        <v>0.9</v>
      </c>
      <c r="AX695" s="42">
        <f t="shared" ref="AX695:AX708" si="984">BQ695/360</f>
        <v>0.92222222222222228</v>
      </c>
      <c r="AY695" s="42">
        <f t="shared" ref="AY695:AY708" si="985">BR695/360</f>
        <v>0.78055555555555556</v>
      </c>
      <c r="AZ695" s="42">
        <f t="shared" ref="AZ695:AZ708" si="986">BS695/360</f>
        <v>0.93333333333333335</v>
      </c>
      <c r="BA695" s="42">
        <f t="shared" ref="BA695:BA708" si="987">BT695/360</f>
        <v>0.91111111111111109</v>
      </c>
      <c r="BB695" s="42">
        <f t="shared" ref="BB695:BB708" si="988">BU695/360</f>
        <v>0</v>
      </c>
      <c r="BC695" s="42">
        <f t="shared" ref="BC695:BC708" si="989">BV695/360</f>
        <v>0.93333333333333335</v>
      </c>
      <c r="BD695" s="42">
        <f t="shared" ref="BD695:BD708" si="990">BW695/360</f>
        <v>0</v>
      </c>
      <c r="BE695" s="42">
        <f t="shared" ref="BE695:BE708" si="991">BX695/360</f>
        <v>0.93333333333333335</v>
      </c>
      <c r="BF695" s="42">
        <f t="shared" ref="BF695:BF708" si="992">BY695/360</f>
        <v>0</v>
      </c>
      <c r="BH695" s="41" t="s">
        <v>79</v>
      </c>
      <c r="BI695" s="38" t="s">
        <v>159</v>
      </c>
      <c r="BJ695" s="39" t="s">
        <v>141</v>
      </c>
      <c r="BK695" s="27">
        <v>333</v>
      </c>
      <c r="BL695" s="27">
        <v>332</v>
      </c>
      <c r="BM695" s="27">
        <v>320</v>
      </c>
      <c r="BN695" s="27">
        <v>0</v>
      </c>
      <c r="BO695" s="27">
        <v>336</v>
      </c>
      <c r="BP695" s="27">
        <v>324</v>
      </c>
      <c r="BQ695" s="27">
        <v>332</v>
      </c>
      <c r="BR695" s="27">
        <v>281</v>
      </c>
      <c r="BS695" s="27">
        <v>336</v>
      </c>
      <c r="BT695" s="27">
        <v>328</v>
      </c>
      <c r="BU695" s="27">
        <v>0</v>
      </c>
      <c r="BV695" s="27">
        <v>336</v>
      </c>
      <c r="BW695" s="36"/>
      <c r="BX695" s="27">
        <v>336</v>
      </c>
    </row>
    <row r="696" spans="2:76" x14ac:dyDescent="0.25">
      <c r="B696" s="41" t="s">
        <v>49</v>
      </c>
      <c r="C696" s="38" t="s">
        <v>157</v>
      </c>
      <c r="D696" s="39" t="s">
        <v>141</v>
      </c>
      <c r="E696" s="42">
        <f>IF(AR811&lt;0.75,1/0,IF(AR$813&lt;0.75,1/0,X696))</f>
        <v>-0.44164324932094001</v>
      </c>
      <c r="F696" s="42">
        <f>IF(AS811&lt;0.75,1/0,IF(AS$813&lt;0.75,1/0,Y696))</f>
        <v>-0.52623433154888533</v>
      </c>
      <c r="G696" s="42">
        <f>IF(AT811&lt;0.75,1/0,IF(AT$813&lt;0.75,1/0,Z696))</f>
        <v>-0.3338855163785176</v>
      </c>
      <c r="H696" s="42">
        <f>IF(AU811&lt;0.75,1/0,IF(AU$813&lt;0.75,1/0,AA696))</f>
        <v>-0.28055551528681943</v>
      </c>
      <c r="I696" s="42">
        <f>IF(AV811&lt;0.75,1/0,IF(AV$813&lt;0.75,1/0,AB696))</f>
        <v>-0.33497286629557499</v>
      </c>
      <c r="J696" s="42">
        <f>IF(AW811&lt;0.75,1/0,IF(AW$813&lt;0.75,1/0,AC696))</f>
        <v>-0.43171238920505173</v>
      </c>
      <c r="K696" s="42" t="e">
        <f>IF(AX811&lt;0.75,1/0,IF(AX$813&lt;0.75,1/0,AD696))</f>
        <v>#DIV/0!</v>
      </c>
      <c r="L696" s="42" t="e">
        <f>IF(AY811&lt;0.75,1/0,IF(AY$813&lt;0.75,1/0,AE696))</f>
        <v>#DIV/0!</v>
      </c>
      <c r="M696" s="42">
        <f>IF(AZ811&lt;0.75,1/0,IF(AZ$813&lt;0.75,1/0,AF696))</f>
        <v>0.59727809342946636</v>
      </c>
      <c r="N696" s="42" t="e">
        <f>IF(BA811&lt;0.75,1/0,IF(BA$813&lt;0.75,1/0,AG696))</f>
        <v>#DIV/0!</v>
      </c>
      <c r="O696" s="42">
        <f>IF(BB811&lt;0.75,1/0,IF(BB$813&lt;0.75,1/0,AH696))</f>
        <v>-0.56465281041582804</v>
      </c>
      <c r="P696" s="42" t="e">
        <f>IF(BC811&lt;0.75,1/0,IF(BC$813&lt;0.75,1/0,AI696))</f>
        <v>#DIV/0!</v>
      </c>
      <c r="Q696" s="42" t="e">
        <f>IF(BD811&lt;0.75,1/0,IF(BD$813&lt;0.75,1/0,AJ696))</f>
        <v>#DIV/0!</v>
      </c>
      <c r="R696" s="42">
        <f>IF(BE811&lt;0.75,1/0,IF(BE$813&lt;0.75,1/0,AK696))</f>
        <v>-0.54769615012808237</v>
      </c>
      <c r="S696" s="42" t="e">
        <f>IF(BF811&lt;0.75,1/0,IF(BF$813&lt;0.75,1/0,AL696))</f>
        <v>#DIV/0!</v>
      </c>
      <c r="U696" s="5" t="s">
        <v>49</v>
      </c>
      <c r="V696" s="6" t="s">
        <v>157</v>
      </c>
      <c r="W696" s="7" t="s">
        <v>141</v>
      </c>
      <c r="X696" s="1">
        <v>-0.44164324932094001</v>
      </c>
      <c r="Y696" s="1">
        <v>-0.52623433154888533</v>
      </c>
      <c r="Z696" s="1">
        <v>-0.3338855163785176</v>
      </c>
      <c r="AA696" s="1">
        <v>-0.28055551528681943</v>
      </c>
      <c r="AB696" s="1">
        <v>-0.33497286629557499</v>
      </c>
      <c r="AC696" s="1">
        <v>-0.43171238920505173</v>
      </c>
      <c r="AD696" s="1" t="e">
        <v>#N/A</v>
      </c>
      <c r="AE696" s="1" t="e">
        <v>#N/A</v>
      </c>
      <c r="AF696" s="1">
        <v>0.59727809342946636</v>
      </c>
      <c r="AG696" s="1" t="e">
        <v>#N/A</v>
      </c>
      <c r="AH696" s="1">
        <v>-0.56465281041582804</v>
      </c>
      <c r="AI696" s="1" t="e">
        <v>#N/A</v>
      </c>
      <c r="AJ696" s="35"/>
      <c r="AK696" s="1">
        <v>-0.54769615012808237</v>
      </c>
      <c r="AL696" s="35"/>
      <c r="AO696" s="41" t="s">
        <v>79</v>
      </c>
      <c r="AP696" s="38" t="s">
        <v>160</v>
      </c>
      <c r="AQ696" s="39" t="s">
        <v>141</v>
      </c>
      <c r="AR696" s="42">
        <f t="shared" si="978"/>
        <v>1</v>
      </c>
      <c r="AS696" s="42">
        <f t="shared" si="979"/>
        <v>0.97499999999999998</v>
      </c>
      <c r="AT696" s="42">
        <f t="shared" si="980"/>
        <v>0.94166666666666665</v>
      </c>
      <c r="AU696" s="42">
        <f t="shared" si="981"/>
        <v>0.88055555555555554</v>
      </c>
      <c r="AV696" s="42">
        <f t="shared" si="982"/>
        <v>1</v>
      </c>
      <c r="AW696" s="42">
        <f t="shared" si="983"/>
        <v>0.91666666666666663</v>
      </c>
      <c r="AX696" s="42">
        <f t="shared" si="984"/>
        <v>0.98333333333333328</v>
      </c>
      <c r="AY696" s="42">
        <f t="shared" si="985"/>
        <v>0.95</v>
      </c>
      <c r="AZ696" s="42">
        <f t="shared" si="986"/>
        <v>1</v>
      </c>
      <c r="BA696" s="42">
        <f t="shared" si="987"/>
        <v>0.89722222222222225</v>
      </c>
      <c r="BB696" s="42">
        <f t="shared" si="988"/>
        <v>1</v>
      </c>
      <c r="BC696" s="42">
        <f t="shared" si="989"/>
        <v>1</v>
      </c>
      <c r="BD696" s="42">
        <f t="shared" si="990"/>
        <v>0</v>
      </c>
      <c r="BE696" s="42">
        <f t="shared" si="991"/>
        <v>1</v>
      </c>
      <c r="BF696" s="42">
        <f t="shared" si="992"/>
        <v>0</v>
      </c>
      <c r="BH696" s="41" t="s">
        <v>79</v>
      </c>
      <c r="BI696" s="38" t="s">
        <v>160</v>
      </c>
      <c r="BJ696" s="39" t="s">
        <v>141</v>
      </c>
      <c r="BK696" s="27">
        <v>360</v>
      </c>
      <c r="BL696" s="27">
        <v>351</v>
      </c>
      <c r="BM696" s="27">
        <v>339</v>
      </c>
      <c r="BN696" s="27">
        <v>317</v>
      </c>
      <c r="BO696" s="27">
        <v>360</v>
      </c>
      <c r="BP696" s="27">
        <v>330</v>
      </c>
      <c r="BQ696" s="27">
        <v>354</v>
      </c>
      <c r="BR696" s="27">
        <v>342</v>
      </c>
      <c r="BS696" s="27">
        <v>360</v>
      </c>
      <c r="BT696" s="27">
        <v>323</v>
      </c>
      <c r="BU696" s="27">
        <v>360</v>
      </c>
      <c r="BV696" s="27">
        <v>360</v>
      </c>
      <c r="BW696" s="36"/>
      <c r="BX696" s="27">
        <v>360</v>
      </c>
    </row>
    <row r="697" spans="2:76" x14ac:dyDescent="0.25">
      <c r="B697" s="41" t="s">
        <v>49</v>
      </c>
      <c r="C697" s="38" t="s">
        <v>158</v>
      </c>
      <c r="D697" s="39" t="s">
        <v>141</v>
      </c>
      <c r="E697" s="42">
        <f>IF(AR812&lt;0.75,1/0,IF(AR$813&lt;0.75,1/0,X697))</f>
        <v>-0.29996732518976543</v>
      </c>
      <c r="F697" s="42" t="e">
        <f>IF(AS812&lt;0.75,1/0,IF(AS$813&lt;0.75,1/0,Y697))</f>
        <v>#DIV/0!</v>
      </c>
      <c r="G697" s="42">
        <f>IF(AT812&lt;0.75,1/0,IF(AT$813&lt;0.75,1/0,Z697))</f>
        <v>-0.35927359106438306</v>
      </c>
      <c r="H697" s="42">
        <f>IF(AU812&lt;0.75,1/0,IF(AU$813&lt;0.75,1/0,AA697))</f>
        <v>-0.27851597708836151</v>
      </c>
      <c r="I697" s="42">
        <f>IF(AV812&lt;0.75,1/0,IF(AV$813&lt;0.75,1/0,AB697))</f>
        <v>-0.12914004389545375</v>
      </c>
      <c r="J697" s="42">
        <f>IF(AW812&lt;0.75,1/0,IF(AW$813&lt;0.75,1/0,AC697))</f>
        <v>-0.45131395251597772</v>
      </c>
      <c r="K697" s="42" t="e">
        <f>IF(AX812&lt;0.75,1/0,IF(AX$813&lt;0.75,1/0,AD697))</f>
        <v>#DIV/0!</v>
      </c>
      <c r="L697" s="42" t="e">
        <f>IF(AY812&lt;0.75,1/0,IF(AY$813&lt;0.75,1/0,AE697))</f>
        <v>#DIV/0!</v>
      </c>
      <c r="M697" s="42">
        <f>IF(AZ812&lt;0.75,1/0,IF(AZ$813&lt;0.75,1/0,AF697))</f>
        <v>0.76314404714972262</v>
      </c>
      <c r="N697" s="42" t="e">
        <f>IF(BA812&lt;0.75,1/0,IF(BA$813&lt;0.75,1/0,AG697))</f>
        <v>#DIV/0!</v>
      </c>
      <c r="O697" s="42">
        <f>IF(BB812&lt;0.75,1/0,IF(BB$813&lt;0.75,1/0,AH697))</f>
        <v>-0.56015804078775511</v>
      </c>
      <c r="P697" s="42" t="e">
        <f>IF(BC812&lt;0.75,1/0,IF(BC$813&lt;0.75,1/0,AI697))</f>
        <v>#DIV/0!</v>
      </c>
      <c r="Q697" s="42" t="e">
        <f>IF(BD812&lt;0.75,1/0,IF(BD$813&lt;0.75,1/0,AJ697))</f>
        <v>#DIV/0!</v>
      </c>
      <c r="R697" s="42">
        <f>IF(BE812&lt;0.75,1/0,IF(BE$813&lt;0.75,1/0,AK697))</f>
        <v>-0.52487546936187046</v>
      </c>
      <c r="S697" s="42" t="e">
        <f>IF(BF812&lt;0.75,1/0,IF(BF$813&lt;0.75,1/0,AL697))</f>
        <v>#DIV/0!</v>
      </c>
      <c r="U697" s="5" t="s">
        <v>49</v>
      </c>
      <c r="V697" s="6" t="s">
        <v>158</v>
      </c>
      <c r="W697" s="7" t="s">
        <v>141</v>
      </c>
      <c r="X697" s="1">
        <v>-0.29996732518976543</v>
      </c>
      <c r="Y697" s="1">
        <v>-0.56158268101761233</v>
      </c>
      <c r="Z697" s="1">
        <v>-0.35927359106438306</v>
      </c>
      <c r="AA697" s="1">
        <v>-0.27851597708836151</v>
      </c>
      <c r="AB697" s="1">
        <v>-0.12914004389545375</v>
      </c>
      <c r="AC697" s="1">
        <v>-0.45131395251597772</v>
      </c>
      <c r="AD697" s="1" t="e">
        <v>#N/A</v>
      </c>
      <c r="AE697" s="1" t="e">
        <v>#N/A</v>
      </c>
      <c r="AF697" s="1">
        <v>0.76314404714972262</v>
      </c>
      <c r="AG697" s="1" t="e">
        <v>#N/A</v>
      </c>
      <c r="AH697" s="1">
        <v>-0.56015804078775511</v>
      </c>
      <c r="AI697" s="1" t="e">
        <v>#N/A</v>
      </c>
      <c r="AJ697" s="35"/>
      <c r="AK697" s="1">
        <v>-0.52487546936187046</v>
      </c>
      <c r="AL697" s="35"/>
      <c r="AO697" s="41" t="s">
        <v>79</v>
      </c>
      <c r="AP697" s="38" t="s">
        <v>161</v>
      </c>
      <c r="AQ697" s="39" t="s">
        <v>141</v>
      </c>
      <c r="AR697" s="42">
        <f t="shared" si="978"/>
        <v>0.93333333333333335</v>
      </c>
      <c r="AS697" s="42">
        <f t="shared" si="979"/>
        <v>0.92222222222222228</v>
      </c>
      <c r="AT697" s="42">
        <f t="shared" si="980"/>
        <v>0.87222222222222223</v>
      </c>
      <c r="AU697" s="42">
        <f t="shared" si="981"/>
        <v>0.3888888888888889</v>
      </c>
      <c r="AV697" s="42">
        <f t="shared" si="982"/>
        <v>0.93333333333333335</v>
      </c>
      <c r="AW697" s="42">
        <f t="shared" si="983"/>
        <v>0.89444444444444449</v>
      </c>
      <c r="AX697" s="42">
        <f t="shared" si="984"/>
        <v>0.91111111111111109</v>
      </c>
      <c r="AY697" s="42">
        <f t="shared" si="985"/>
        <v>0.9194444444444444</v>
      </c>
      <c r="AZ697" s="42">
        <f t="shared" si="986"/>
        <v>0.93333333333333335</v>
      </c>
      <c r="BA697" s="42">
        <f t="shared" si="987"/>
        <v>0.89444444444444449</v>
      </c>
      <c r="BB697" s="42">
        <f t="shared" si="988"/>
        <v>0.93333333333333335</v>
      </c>
      <c r="BC697" s="42">
        <f t="shared" si="989"/>
        <v>0.91666666666666663</v>
      </c>
      <c r="BD697" s="42">
        <f t="shared" si="990"/>
        <v>0</v>
      </c>
      <c r="BE697" s="42">
        <f t="shared" si="991"/>
        <v>0.93333333333333335</v>
      </c>
      <c r="BF697" s="42">
        <f t="shared" si="992"/>
        <v>0</v>
      </c>
      <c r="BH697" s="41" t="s">
        <v>79</v>
      </c>
      <c r="BI697" s="38" t="s">
        <v>161</v>
      </c>
      <c r="BJ697" s="39" t="s">
        <v>141</v>
      </c>
      <c r="BK697" s="27">
        <v>336</v>
      </c>
      <c r="BL697" s="27">
        <v>332</v>
      </c>
      <c r="BM697" s="27">
        <v>314</v>
      </c>
      <c r="BN697" s="27">
        <v>140</v>
      </c>
      <c r="BO697" s="27">
        <v>336</v>
      </c>
      <c r="BP697" s="27">
        <v>322</v>
      </c>
      <c r="BQ697" s="27">
        <v>328</v>
      </c>
      <c r="BR697" s="27">
        <v>331</v>
      </c>
      <c r="BS697" s="27">
        <v>336</v>
      </c>
      <c r="BT697" s="27">
        <v>322</v>
      </c>
      <c r="BU697" s="27">
        <v>336</v>
      </c>
      <c r="BV697" s="27">
        <v>330</v>
      </c>
      <c r="BW697" s="36"/>
      <c r="BX697" s="27">
        <v>336</v>
      </c>
    </row>
    <row r="698" spans="2:76" x14ac:dyDescent="0.25">
      <c r="B698" s="41" t="s">
        <v>50</v>
      </c>
      <c r="C698" s="38" t="s">
        <v>153</v>
      </c>
      <c r="D698" s="39" t="s">
        <v>141</v>
      </c>
      <c r="E698" s="42">
        <f>IF(AR814&lt;0.75,1/0,IF(AR$820&lt;0.75,1/0,X698))</f>
        <v>-0.14206456802027301</v>
      </c>
      <c r="F698" s="42">
        <f>IF(AS814&lt;0.75,1/0,IF(AS$820&lt;0.75,1/0,Y698))</f>
        <v>-0.24180272768425903</v>
      </c>
      <c r="G698" s="42">
        <f>IF(AT814&lt;0.75,1/0,IF(AT$820&lt;0.75,1/0,Z698))</f>
        <v>-0.41813705833118264</v>
      </c>
      <c r="H698" s="42" t="e">
        <f>IF(AU814&lt;0.75,1/0,IF(AU$820&lt;0.75,1/0,AA698))</f>
        <v>#DIV/0!</v>
      </c>
      <c r="I698" s="42">
        <f>IF(AV814&lt;0.75,1/0,IF(AV$820&lt;0.75,1/0,AB698))</f>
        <v>0.14131384404533809</v>
      </c>
      <c r="J698" s="42">
        <f>IF(AW814&lt;0.75,1/0,IF(AW$820&lt;0.75,1/0,AC698))</f>
        <v>0.64419954107055921</v>
      </c>
      <c r="K698" s="42" t="e">
        <f>IF(AX814&lt;0.75,1/0,IF(AX$820&lt;0.75,1/0,AD698))</f>
        <v>#DIV/0!</v>
      </c>
      <c r="L698" s="42" t="e">
        <f>IF(AY814&lt;0.75,1/0,IF(AY$820&lt;0.75,1/0,AE698))</f>
        <v>#DIV/0!</v>
      </c>
      <c r="M698" s="42">
        <f>IF(AZ814&lt;0.75,1/0,IF(AZ$820&lt;0.75,1/0,AF698))</f>
        <v>2.364773565339263</v>
      </c>
      <c r="N698" s="42" t="e">
        <f>IF(BA814&lt;0.75,1/0,IF(BA$820&lt;0.75,1/0,AG698))</f>
        <v>#DIV/0!</v>
      </c>
      <c r="O698" s="42" t="e">
        <f>IF(BB814&lt;0.75,1/0,IF(BB$820&lt;0.75,1/0,AH698))</f>
        <v>#DIV/0!</v>
      </c>
      <c r="P698" s="42" t="e">
        <f>IF(BC814&lt;0.75,1/0,IF(BC$820&lt;0.75,1/0,AI698))</f>
        <v>#DIV/0!</v>
      </c>
      <c r="Q698" s="42" t="e">
        <f>IF(BD814&lt;0.75,1/0,IF(BD$820&lt;0.75,1/0,AJ698))</f>
        <v>#DIV/0!</v>
      </c>
      <c r="R698" s="42">
        <f>IF(BE814&lt;0.75,1/0,IF(BE$820&lt;0.75,1/0,AK698))</f>
        <v>-0.42325350095688652</v>
      </c>
      <c r="S698" s="42" t="e">
        <f>IF(BF814&lt;0.75,1/0,IF(BF$820&lt;0.75,1/0,AL698))</f>
        <v>#DIV/0!</v>
      </c>
      <c r="U698" s="5" t="s">
        <v>50</v>
      </c>
      <c r="V698" s="6" t="s">
        <v>153</v>
      </c>
      <c r="W698" s="7" t="s">
        <v>141</v>
      </c>
      <c r="X698" s="1">
        <v>-0.14206456802027301</v>
      </c>
      <c r="Y698" s="1">
        <v>-0.24180272768425903</v>
      </c>
      <c r="Z698" s="1">
        <v>-0.41813705833118264</v>
      </c>
      <c r="AA698" s="1">
        <v>-0.16134163246454503</v>
      </c>
      <c r="AB698" s="1">
        <v>0.14131384404533809</v>
      </c>
      <c r="AC698" s="1">
        <v>0.64419954107055921</v>
      </c>
      <c r="AD698" s="1" t="e">
        <v>#N/A</v>
      </c>
      <c r="AE698" s="1" t="e">
        <v>#N/A</v>
      </c>
      <c r="AF698" s="1">
        <v>2.364773565339263</v>
      </c>
      <c r="AG698" s="1" t="e">
        <v>#N/A</v>
      </c>
      <c r="AH698" s="1" t="e">
        <v>#N/A</v>
      </c>
      <c r="AI698" s="1" t="e">
        <v>#N/A</v>
      </c>
      <c r="AJ698" s="35"/>
      <c r="AK698" s="1">
        <v>-0.42325350095688652</v>
      </c>
      <c r="AL698" s="35"/>
      <c r="AO698" s="41" t="s">
        <v>79</v>
      </c>
      <c r="AP698" s="38" t="s">
        <v>162</v>
      </c>
      <c r="AQ698" s="39" t="s">
        <v>141</v>
      </c>
      <c r="AR698" s="42">
        <f t="shared" si="978"/>
        <v>0.93333333333333335</v>
      </c>
      <c r="AS698" s="42">
        <f t="shared" si="979"/>
        <v>0.17499999999999999</v>
      </c>
      <c r="AT698" s="42">
        <f t="shared" si="980"/>
        <v>0.86944444444444446</v>
      </c>
      <c r="AU698" s="42">
        <f t="shared" si="981"/>
        <v>0.88055555555555554</v>
      </c>
      <c r="AV698" s="42">
        <f t="shared" si="982"/>
        <v>0.89166666666666672</v>
      </c>
      <c r="AW698" s="42">
        <f t="shared" si="983"/>
        <v>0.83611111111111114</v>
      </c>
      <c r="AX698" s="42">
        <f t="shared" si="984"/>
        <v>0.92500000000000004</v>
      </c>
      <c r="AY698" s="42">
        <f t="shared" si="985"/>
        <v>0.92777777777777781</v>
      </c>
      <c r="AZ698" s="42">
        <f t="shared" si="986"/>
        <v>0.92777777777777781</v>
      </c>
      <c r="BA698" s="42">
        <f t="shared" si="987"/>
        <v>0.90555555555555556</v>
      </c>
      <c r="BB698" s="42">
        <f t="shared" si="988"/>
        <v>0.93333333333333335</v>
      </c>
      <c r="BC698" s="42">
        <f t="shared" si="989"/>
        <v>0.91388888888888886</v>
      </c>
      <c r="BD698" s="42">
        <f t="shared" si="990"/>
        <v>0</v>
      </c>
      <c r="BE698" s="42">
        <f t="shared" si="991"/>
        <v>0.93333333333333335</v>
      </c>
      <c r="BF698" s="42">
        <f t="shared" si="992"/>
        <v>0</v>
      </c>
      <c r="BH698" s="41" t="s">
        <v>79</v>
      </c>
      <c r="BI698" s="38" t="s">
        <v>162</v>
      </c>
      <c r="BJ698" s="39" t="s">
        <v>141</v>
      </c>
      <c r="BK698" s="27">
        <v>336</v>
      </c>
      <c r="BL698" s="27">
        <v>63</v>
      </c>
      <c r="BM698" s="27">
        <v>313</v>
      </c>
      <c r="BN698" s="27">
        <v>317</v>
      </c>
      <c r="BO698" s="27">
        <v>321</v>
      </c>
      <c r="BP698" s="27">
        <v>301</v>
      </c>
      <c r="BQ698" s="27">
        <v>333</v>
      </c>
      <c r="BR698" s="27">
        <v>334</v>
      </c>
      <c r="BS698" s="27">
        <v>334</v>
      </c>
      <c r="BT698" s="27">
        <v>326</v>
      </c>
      <c r="BU698" s="27">
        <v>336</v>
      </c>
      <c r="BV698" s="27">
        <v>329</v>
      </c>
      <c r="BW698" s="36"/>
      <c r="BX698" s="27">
        <v>336</v>
      </c>
    </row>
    <row r="699" spans="2:76" x14ac:dyDescent="0.25">
      <c r="B699" s="41" t="s">
        <v>50</v>
      </c>
      <c r="C699" s="38" t="s">
        <v>154</v>
      </c>
      <c r="D699" s="39" t="s">
        <v>141</v>
      </c>
      <c r="E699" s="42">
        <f>IF(AR815&lt;0.75,1/0,IF(AR$820&lt;0.75,1/0,X699))</f>
        <v>-0.26589307447228594</v>
      </c>
      <c r="F699" s="42">
        <f>IF(AS815&lt;0.75,1/0,IF(AS$820&lt;0.75,1/0,Y699))</f>
        <v>-0.40486608713485372</v>
      </c>
      <c r="G699" s="42">
        <f>IF(AT815&lt;0.75,1/0,IF(AT$820&lt;0.75,1/0,Z699))</f>
        <v>-0.28403567431332832</v>
      </c>
      <c r="H699" s="42">
        <f>IF(AU815&lt;0.75,1/0,IF(AU$820&lt;0.75,1/0,AA699))</f>
        <v>-8.9664372117068125E-2</v>
      </c>
      <c r="I699" s="42">
        <f>IF(AV815&lt;0.75,1/0,IF(AV$820&lt;0.75,1/0,AB699))</f>
        <v>-0.12354483040459041</v>
      </c>
      <c r="J699" s="42">
        <f>IF(AW815&lt;0.75,1/0,IF(AW$820&lt;0.75,1/0,AC699))</f>
        <v>0.23081255829683855</v>
      </c>
      <c r="K699" s="42" t="e">
        <f>IF(AX815&lt;0.75,1/0,IF(AX$820&lt;0.75,1/0,AD699))</f>
        <v>#DIV/0!</v>
      </c>
      <c r="L699" s="42" t="e">
        <f>IF(AY815&lt;0.75,1/0,IF(AY$820&lt;0.75,1/0,AE699))</f>
        <v>#DIV/0!</v>
      </c>
      <c r="M699" s="42">
        <f>IF(AZ815&lt;0.75,1/0,IF(AZ$820&lt;0.75,1/0,AF699))</f>
        <v>0.87161387973349691</v>
      </c>
      <c r="N699" s="42" t="e">
        <f>IF(BA815&lt;0.75,1/0,IF(BA$820&lt;0.75,1/0,AG699))</f>
        <v>#DIV/0!</v>
      </c>
      <c r="O699" s="42">
        <f>IF(BB815&lt;0.75,1/0,IF(BB$820&lt;0.75,1/0,AH699))</f>
        <v>-0.50390748190294565</v>
      </c>
      <c r="P699" s="42" t="e">
        <f>IF(BC815&lt;0.75,1/0,IF(BC$820&lt;0.75,1/0,AI699))</f>
        <v>#DIV/0!</v>
      </c>
      <c r="Q699" s="42" t="e">
        <f>IF(BD815&lt;0.75,1/0,IF(BD$820&lt;0.75,1/0,AJ699))</f>
        <v>#DIV/0!</v>
      </c>
      <c r="R699" s="42">
        <f>IF(BE815&lt;0.75,1/0,IF(BE$820&lt;0.75,1/0,AK699))</f>
        <v>-0.37225025873963991</v>
      </c>
      <c r="S699" s="42" t="e">
        <f>IF(BF815&lt;0.75,1/0,IF(BF$820&lt;0.75,1/0,AL699))</f>
        <v>#DIV/0!</v>
      </c>
      <c r="U699" s="5" t="s">
        <v>50</v>
      </c>
      <c r="V699" s="6" t="s">
        <v>154</v>
      </c>
      <c r="W699" s="7" t="s">
        <v>141</v>
      </c>
      <c r="X699" s="1">
        <v>-0.26589307447228594</v>
      </c>
      <c r="Y699" s="1">
        <v>-0.40486608713485372</v>
      </c>
      <c r="Z699" s="1">
        <v>-0.28403567431332832</v>
      </c>
      <c r="AA699" s="1">
        <v>-8.9664372117068125E-2</v>
      </c>
      <c r="AB699" s="1">
        <v>-0.12354483040459041</v>
      </c>
      <c r="AC699" s="1">
        <v>0.23081255829683855</v>
      </c>
      <c r="AD699" s="1" t="e">
        <v>#N/A</v>
      </c>
      <c r="AE699" s="1" t="e">
        <v>#N/A</v>
      </c>
      <c r="AF699" s="1">
        <v>0.87161387973349691</v>
      </c>
      <c r="AG699" s="1" t="e">
        <v>#N/A</v>
      </c>
      <c r="AH699" s="1">
        <v>-0.50390748190294565</v>
      </c>
      <c r="AI699" s="1" t="e">
        <v>#N/A</v>
      </c>
      <c r="AJ699" s="35"/>
      <c r="AK699" s="1">
        <v>-0.37225025873963991</v>
      </c>
      <c r="AL699" s="35"/>
      <c r="AO699" s="41" t="s">
        <v>79</v>
      </c>
      <c r="AP699" s="38" t="s">
        <v>163</v>
      </c>
      <c r="AQ699" s="39" t="s">
        <v>141</v>
      </c>
      <c r="AR699" s="42">
        <f t="shared" si="978"/>
        <v>0.93333333333333335</v>
      </c>
      <c r="AS699" s="42">
        <f t="shared" si="979"/>
        <v>0.91388888888888886</v>
      </c>
      <c r="AT699" s="42">
        <f t="shared" si="980"/>
        <v>0.83888888888888891</v>
      </c>
      <c r="AU699" s="42">
        <f t="shared" si="981"/>
        <v>0.8833333333333333</v>
      </c>
      <c r="AV699" s="42">
        <f t="shared" si="982"/>
        <v>0.88888888888888884</v>
      </c>
      <c r="AW699" s="42">
        <f t="shared" si="983"/>
        <v>0.88888888888888884</v>
      </c>
      <c r="AX699" s="42">
        <f t="shared" si="984"/>
        <v>0.9194444444444444</v>
      </c>
      <c r="AY699" s="42">
        <f t="shared" si="985"/>
        <v>0.92777777777777781</v>
      </c>
      <c r="AZ699" s="42">
        <f t="shared" si="986"/>
        <v>0.91666666666666663</v>
      </c>
      <c r="BA699" s="42">
        <f t="shared" si="987"/>
        <v>0.89444444444444449</v>
      </c>
      <c r="BB699" s="42">
        <f t="shared" si="988"/>
        <v>0.93333333333333335</v>
      </c>
      <c r="BC699" s="42">
        <f t="shared" si="989"/>
        <v>0.89722222222222225</v>
      </c>
      <c r="BD699" s="42">
        <f t="shared" si="990"/>
        <v>0</v>
      </c>
      <c r="BE699" s="42">
        <f t="shared" si="991"/>
        <v>0.93333333333333335</v>
      </c>
      <c r="BF699" s="42">
        <f t="shared" si="992"/>
        <v>0</v>
      </c>
      <c r="BH699" s="41" t="s">
        <v>79</v>
      </c>
      <c r="BI699" s="38" t="s">
        <v>163</v>
      </c>
      <c r="BJ699" s="39" t="s">
        <v>141</v>
      </c>
      <c r="BK699" s="27">
        <v>336</v>
      </c>
      <c r="BL699" s="27">
        <v>329</v>
      </c>
      <c r="BM699" s="27">
        <v>302</v>
      </c>
      <c r="BN699" s="27">
        <v>318</v>
      </c>
      <c r="BO699" s="27">
        <v>320</v>
      </c>
      <c r="BP699" s="27">
        <v>320</v>
      </c>
      <c r="BQ699" s="27">
        <v>331</v>
      </c>
      <c r="BR699" s="27">
        <v>334</v>
      </c>
      <c r="BS699" s="27">
        <v>330</v>
      </c>
      <c r="BT699" s="27">
        <v>322</v>
      </c>
      <c r="BU699" s="27">
        <v>336</v>
      </c>
      <c r="BV699" s="27">
        <v>323</v>
      </c>
      <c r="BW699" s="36"/>
      <c r="BX699" s="27">
        <v>336</v>
      </c>
    </row>
    <row r="700" spans="2:76" x14ac:dyDescent="0.25">
      <c r="B700" s="41" t="s">
        <v>50</v>
      </c>
      <c r="C700" s="38" t="s">
        <v>155</v>
      </c>
      <c r="D700" s="39" t="s">
        <v>141</v>
      </c>
      <c r="E700" s="42">
        <f>IF(AR816&lt;0.75,1/0,IF(AR$820&lt;0.75,1/0,X700))</f>
        <v>1.1708597376560044</v>
      </c>
      <c r="F700" s="42">
        <f>IF(AS816&lt;0.75,1/0,IF(AS$820&lt;0.75,1/0,Y700))</f>
        <v>-0.31921540690026762</v>
      </c>
      <c r="G700" s="42">
        <f>IF(AT816&lt;0.75,1/0,IF(AT$820&lt;0.75,1/0,Z700))</f>
        <v>-0.37781754345964924</v>
      </c>
      <c r="H700" s="42">
        <f>IF(AU816&lt;0.75,1/0,IF(AU$820&lt;0.75,1/0,AA700))</f>
        <v>-4.0813048670806262E-2</v>
      </c>
      <c r="I700" s="42">
        <f>IF(AV816&lt;0.75,1/0,IF(AV$820&lt;0.75,1/0,AB700))</f>
        <v>0.19148015099174387</v>
      </c>
      <c r="J700" s="42">
        <f>IF(AW816&lt;0.75,1/0,IF(AW$820&lt;0.75,1/0,AC700))</f>
        <v>0.51433425198556804</v>
      </c>
      <c r="K700" s="42" t="e">
        <f>IF(AX816&lt;0.75,1/0,IF(AX$820&lt;0.75,1/0,AD700))</f>
        <v>#DIV/0!</v>
      </c>
      <c r="L700" s="42" t="e">
        <f>IF(AY816&lt;0.75,1/0,IF(AY$820&lt;0.75,1/0,AE700))</f>
        <v>#DIV/0!</v>
      </c>
      <c r="M700" s="42">
        <f>IF(AZ816&lt;0.75,1/0,IF(AZ$820&lt;0.75,1/0,AF700))</f>
        <v>2.4106098117889627</v>
      </c>
      <c r="N700" s="42" t="e">
        <f>IF(BA816&lt;0.75,1/0,IF(BA$820&lt;0.75,1/0,AG700))</f>
        <v>#DIV/0!</v>
      </c>
      <c r="O700" s="42">
        <f>IF(BB816&lt;0.75,1/0,IF(BB$820&lt;0.75,1/0,AH700))</f>
        <v>-0.27961273231573802</v>
      </c>
      <c r="P700" s="42" t="e">
        <f>IF(BC816&lt;0.75,1/0,IF(BC$820&lt;0.75,1/0,AI700))</f>
        <v>#DIV/0!</v>
      </c>
      <c r="Q700" s="42" t="e">
        <f>IF(BD816&lt;0.75,1/0,IF(BD$820&lt;0.75,1/0,AJ700))</f>
        <v>#DIV/0!</v>
      </c>
      <c r="R700" s="42">
        <f>IF(BE816&lt;0.75,1/0,IF(BE$820&lt;0.75,1/0,AK700))</f>
        <v>-0.15946499315578844</v>
      </c>
      <c r="S700" s="42" t="e">
        <f>IF(BF816&lt;0.75,1/0,IF(BF$820&lt;0.75,1/0,AL700))</f>
        <v>#DIV/0!</v>
      </c>
      <c r="U700" s="5" t="s">
        <v>50</v>
      </c>
      <c r="V700" s="6" t="s">
        <v>155</v>
      </c>
      <c r="W700" s="7" t="s">
        <v>141</v>
      </c>
      <c r="X700" s="1">
        <v>1.1708597376560044</v>
      </c>
      <c r="Y700" s="1">
        <v>-0.31921540690026762</v>
      </c>
      <c r="Z700" s="1">
        <v>-0.37781754345964924</v>
      </c>
      <c r="AA700" s="1">
        <v>-4.0813048670806262E-2</v>
      </c>
      <c r="AB700" s="1">
        <v>0.19148015099174387</v>
      </c>
      <c r="AC700" s="1">
        <v>0.51433425198556804</v>
      </c>
      <c r="AD700" s="1" t="e">
        <v>#N/A</v>
      </c>
      <c r="AE700" s="1" t="e">
        <v>#N/A</v>
      </c>
      <c r="AF700" s="1">
        <v>2.4106098117889627</v>
      </c>
      <c r="AG700" s="1" t="e">
        <v>#N/A</v>
      </c>
      <c r="AH700" s="1">
        <v>-0.27961273231573802</v>
      </c>
      <c r="AI700" s="1" t="e">
        <v>#N/A</v>
      </c>
      <c r="AJ700" s="35"/>
      <c r="AK700" s="1">
        <v>-0.15946499315578844</v>
      </c>
      <c r="AL700" s="35"/>
      <c r="AO700" s="41" t="s">
        <v>79</v>
      </c>
      <c r="AP700" s="38" t="s">
        <v>77</v>
      </c>
      <c r="AQ700" s="39" t="s">
        <v>141</v>
      </c>
      <c r="AR700" s="42">
        <f t="shared" si="978"/>
        <v>0.99722222222222223</v>
      </c>
      <c r="AS700" s="42">
        <f t="shared" si="979"/>
        <v>0.96388888888888891</v>
      </c>
      <c r="AT700" s="42">
        <f t="shared" si="980"/>
        <v>0.94722222222222219</v>
      </c>
      <c r="AU700" s="42">
        <f t="shared" si="981"/>
        <v>0.94166666666666665</v>
      </c>
      <c r="AV700" s="42">
        <f t="shared" si="982"/>
        <v>0.96388888888888891</v>
      </c>
      <c r="AW700" s="42">
        <f t="shared" si="983"/>
        <v>0.95277777777777772</v>
      </c>
      <c r="AX700" s="42">
        <f t="shared" si="984"/>
        <v>0.94166666666666665</v>
      </c>
      <c r="AY700" s="42">
        <f t="shared" si="985"/>
        <v>0.98611111111111116</v>
      </c>
      <c r="AZ700" s="42">
        <f t="shared" si="986"/>
        <v>0.99722222222222223</v>
      </c>
      <c r="BA700" s="42">
        <f t="shared" si="987"/>
        <v>0.97499999999999998</v>
      </c>
      <c r="BB700" s="42">
        <f t="shared" si="988"/>
        <v>1</v>
      </c>
      <c r="BC700" s="42">
        <f t="shared" si="989"/>
        <v>1</v>
      </c>
      <c r="BD700" s="42">
        <f t="shared" si="990"/>
        <v>0</v>
      </c>
      <c r="BE700" s="42">
        <f t="shared" si="991"/>
        <v>1</v>
      </c>
      <c r="BF700" s="42">
        <f t="shared" si="992"/>
        <v>0</v>
      </c>
      <c r="BH700" s="41" t="s">
        <v>79</v>
      </c>
      <c r="BI700" s="38" t="s">
        <v>77</v>
      </c>
      <c r="BJ700" s="39" t="s">
        <v>141</v>
      </c>
      <c r="BK700" s="27">
        <v>359</v>
      </c>
      <c r="BL700" s="27">
        <v>347</v>
      </c>
      <c r="BM700" s="27">
        <v>341</v>
      </c>
      <c r="BN700" s="27">
        <v>339</v>
      </c>
      <c r="BO700" s="27">
        <v>347</v>
      </c>
      <c r="BP700" s="27">
        <v>343</v>
      </c>
      <c r="BQ700" s="27">
        <v>339</v>
      </c>
      <c r="BR700" s="27">
        <v>355</v>
      </c>
      <c r="BS700" s="27">
        <v>359</v>
      </c>
      <c r="BT700" s="27">
        <v>351</v>
      </c>
      <c r="BU700" s="27">
        <v>360</v>
      </c>
      <c r="BV700" s="27">
        <v>360</v>
      </c>
      <c r="BW700" s="36"/>
      <c r="BX700" s="27">
        <v>360</v>
      </c>
    </row>
    <row r="701" spans="2:76" x14ac:dyDescent="0.25">
      <c r="B701" s="41" t="s">
        <v>50</v>
      </c>
      <c r="C701" s="38" t="s">
        <v>156</v>
      </c>
      <c r="D701" s="39" t="s">
        <v>141</v>
      </c>
      <c r="E701" s="42">
        <f>IF(AR817&lt;0.75,1/0,IF(AR$820&lt;0.75,1/0,X701))</f>
        <v>-2.4250246757253957E-2</v>
      </c>
      <c r="F701" s="42">
        <f>IF(AS817&lt;0.75,1/0,IF(AS$820&lt;0.75,1/0,Y701))</f>
        <v>-0.16072824100384231</v>
      </c>
      <c r="G701" s="42">
        <f>IF(AT817&lt;0.75,1/0,IF(AT$820&lt;0.75,1/0,Z701))</f>
        <v>-0.20050303812832504</v>
      </c>
      <c r="H701" s="42">
        <f>IF(AU817&lt;0.75,1/0,IF(AU$820&lt;0.75,1/0,AA701))</f>
        <v>0.48643856143856024</v>
      </c>
      <c r="I701" s="42">
        <f>IF(AV817&lt;0.75,1/0,IF(AV$820&lt;0.75,1/0,AB701))</f>
        <v>8.2605188997908474E-2</v>
      </c>
      <c r="J701" s="42">
        <f>IF(AW817&lt;0.75,1/0,IF(AW$820&lt;0.75,1/0,AC701))</f>
        <v>1.3163155911796416</v>
      </c>
      <c r="K701" s="42" t="e">
        <f>IF(AX817&lt;0.75,1/0,IF(AX$820&lt;0.75,1/0,AD701))</f>
        <v>#DIV/0!</v>
      </c>
      <c r="L701" s="42" t="e">
        <f>IF(AY817&lt;0.75,1/0,IF(AY$820&lt;0.75,1/0,AE701))</f>
        <v>#DIV/0!</v>
      </c>
      <c r="M701" s="42">
        <f>IF(AZ817&lt;0.75,1/0,IF(AZ$820&lt;0.75,1/0,AF701))</f>
        <v>1.9852194488404393</v>
      </c>
      <c r="N701" s="42" t="e">
        <f>IF(BA817&lt;0.75,1/0,IF(BA$820&lt;0.75,1/0,AG701))</f>
        <v>#DIV/0!</v>
      </c>
      <c r="O701" s="42">
        <f>IF(BB817&lt;0.75,1/0,IF(BB$820&lt;0.75,1/0,AH701))</f>
        <v>-0.29312958917576604</v>
      </c>
      <c r="P701" s="42" t="e">
        <f>IF(BC817&lt;0.75,1/0,IF(BC$820&lt;0.75,1/0,AI701))</f>
        <v>#DIV/0!</v>
      </c>
      <c r="Q701" s="42" t="e">
        <f>IF(BD817&lt;0.75,1/0,IF(BD$820&lt;0.75,1/0,AJ701))</f>
        <v>#DIV/0!</v>
      </c>
      <c r="R701" s="42">
        <f>IF(BE817&lt;0.75,1/0,IF(BE$820&lt;0.75,1/0,AK701))</f>
        <v>-6.0716307170834538E-2</v>
      </c>
      <c r="S701" s="42" t="e">
        <f>IF(BF817&lt;0.75,1/0,IF(BF$820&lt;0.75,1/0,AL701))</f>
        <v>#DIV/0!</v>
      </c>
      <c r="U701" s="5" t="s">
        <v>50</v>
      </c>
      <c r="V701" s="6" t="s">
        <v>156</v>
      </c>
      <c r="W701" s="7" t="s">
        <v>141</v>
      </c>
      <c r="X701" s="1">
        <v>-2.4250246757253957E-2</v>
      </c>
      <c r="Y701" s="1">
        <v>-0.16072824100384231</v>
      </c>
      <c r="Z701" s="1">
        <v>-0.20050303812832504</v>
      </c>
      <c r="AA701" s="1">
        <v>0.48643856143856024</v>
      </c>
      <c r="AB701" s="1">
        <v>8.2605188997908474E-2</v>
      </c>
      <c r="AC701" s="1">
        <v>1.3163155911796416</v>
      </c>
      <c r="AD701" s="1" t="e">
        <v>#N/A</v>
      </c>
      <c r="AE701" s="1" t="e">
        <v>#N/A</v>
      </c>
      <c r="AF701" s="1">
        <v>1.9852194488404393</v>
      </c>
      <c r="AG701" s="1" t="e">
        <v>#N/A</v>
      </c>
      <c r="AH701" s="1">
        <v>-0.29312958917576604</v>
      </c>
      <c r="AI701" s="1" t="e">
        <v>#N/A</v>
      </c>
      <c r="AJ701" s="35"/>
      <c r="AK701" s="1">
        <v>-6.0716307170834538E-2</v>
      </c>
      <c r="AL701" s="35"/>
      <c r="AO701" s="41" t="s">
        <v>79</v>
      </c>
      <c r="AP701" s="38" t="s">
        <v>164</v>
      </c>
      <c r="AQ701" s="39" t="s">
        <v>141</v>
      </c>
      <c r="AR701" s="42">
        <f t="shared" si="978"/>
        <v>0.93333333333333335</v>
      </c>
      <c r="AS701" s="42">
        <f t="shared" si="979"/>
        <v>0.66111111111111109</v>
      </c>
      <c r="AT701" s="42">
        <f t="shared" si="980"/>
        <v>0.88055555555555554</v>
      </c>
      <c r="AU701" s="42">
        <f t="shared" si="981"/>
        <v>0.84166666666666667</v>
      </c>
      <c r="AV701" s="42">
        <f t="shared" si="982"/>
        <v>0.9</v>
      </c>
      <c r="AW701" s="42">
        <f t="shared" si="983"/>
        <v>0.90277777777777779</v>
      </c>
      <c r="AX701" s="42">
        <f t="shared" si="984"/>
        <v>0</v>
      </c>
      <c r="AY701" s="42">
        <f t="shared" si="985"/>
        <v>0.92222222222222228</v>
      </c>
      <c r="AZ701" s="42">
        <f t="shared" si="986"/>
        <v>0.93333333333333335</v>
      </c>
      <c r="BA701" s="42">
        <f t="shared" si="987"/>
        <v>0.93333333333333335</v>
      </c>
      <c r="BB701" s="42">
        <f t="shared" si="988"/>
        <v>0.93333333333333335</v>
      </c>
      <c r="BC701" s="42">
        <f t="shared" si="989"/>
        <v>0.93055555555555558</v>
      </c>
      <c r="BD701" s="42">
        <f t="shared" si="990"/>
        <v>0</v>
      </c>
      <c r="BE701" s="42">
        <f t="shared" si="991"/>
        <v>0.93333333333333335</v>
      </c>
      <c r="BF701" s="42">
        <f t="shared" si="992"/>
        <v>0</v>
      </c>
      <c r="BH701" s="41" t="s">
        <v>79</v>
      </c>
      <c r="BI701" s="38" t="s">
        <v>164</v>
      </c>
      <c r="BJ701" s="39" t="s">
        <v>141</v>
      </c>
      <c r="BK701" s="27">
        <v>336</v>
      </c>
      <c r="BL701" s="27">
        <v>238</v>
      </c>
      <c r="BM701" s="27">
        <v>317</v>
      </c>
      <c r="BN701" s="27">
        <v>303</v>
      </c>
      <c r="BO701" s="27">
        <v>324</v>
      </c>
      <c r="BP701" s="27">
        <v>325</v>
      </c>
      <c r="BQ701" s="27">
        <v>0</v>
      </c>
      <c r="BR701" s="27">
        <v>332</v>
      </c>
      <c r="BS701" s="27">
        <v>336</v>
      </c>
      <c r="BT701" s="27">
        <v>336</v>
      </c>
      <c r="BU701" s="27">
        <v>336</v>
      </c>
      <c r="BV701" s="27">
        <v>335</v>
      </c>
      <c r="BW701" s="36"/>
      <c r="BX701" s="27">
        <v>336</v>
      </c>
    </row>
    <row r="702" spans="2:76" x14ac:dyDescent="0.25">
      <c r="B702" s="41" t="s">
        <v>50</v>
      </c>
      <c r="C702" s="38" t="s">
        <v>157</v>
      </c>
      <c r="D702" s="39" t="s">
        <v>141</v>
      </c>
      <c r="E702" s="42">
        <f>IF(AR818&lt;0.75,1/0,IF(AR$820&lt;0.75,1/0,X702))</f>
        <v>-0.1536879617078234</v>
      </c>
      <c r="F702" s="42">
        <f>IF(AS818&lt;0.75,1/0,IF(AS$820&lt;0.75,1/0,Y702))</f>
        <v>-0.32513285681827087</v>
      </c>
      <c r="G702" s="42">
        <f>IF(AT818&lt;0.75,1/0,IF(AT$820&lt;0.75,1/0,Z702))</f>
        <v>-0.23377734860666133</v>
      </c>
      <c r="H702" s="42">
        <f>IF(AU818&lt;0.75,1/0,IF(AU$820&lt;0.75,1/0,AA702))</f>
        <v>-1.3549461750739789E-2</v>
      </c>
      <c r="I702" s="42">
        <f>IF(AV818&lt;0.75,1/0,IF(AV$820&lt;0.75,1/0,AB702))</f>
        <v>-8.2256386841156104E-2</v>
      </c>
      <c r="J702" s="42">
        <f>IF(AW818&lt;0.75,1/0,IF(AW$820&lt;0.75,1/0,AC702))</f>
        <v>6.4082384727405906E-2</v>
      </c>
      <c r="K702" s="42" t="e">
        <f>IF(AX818&lt;0.75,1/0,IF(AX$820&lt;0.75,1/0,AD702))</f>
        <v>#DIV/0!</v>
      </c>
      <c r="L702" s="42" t="e">
        <f>IF(AY818&lt;0.75,1/0,IF(AY$820&lt;0.75,1/0,AE702))</f>
        <v>#DIV/0!</v>
      </c>
      <c r="M702" s="42">
        <f>IF(AZ818&lt;0.75,1/0,IF(AZ$820&lt;0.75,1/0,AF702))</f>
        <v>0.956117894296582</v>
      </c>
      <c r="N702" s="42" t="e">
        <f>IF(BA818&lt;0.75,1/0,IF(BA$820&lt;0.75,1/0,AG702))</f>
        <v>#DIV/0!</v>
      </c>
      <c r="O702" s="42">
        <f>IF(BB818&lt;0.75,1/0,IF(BB$820&lt;0.75,1/0,AH702))</f>
        <v>5.9970513708513744</v>
      </c>
      <c r="P702" s="42" t="e">
        <f>IF(BC818&lt;0.75,1/0,IF(BC$820&lt;0.75,1/0,AI702))</f>
        <v>#DIV/0!</v>
      </c>
      <c r="Q702" s="42" t="e">
        <f>IF(BD818&lt;0.75,1/0,IF(BD$820&lt;0.75,1/0,AJ702))</f>
        <v>#DIV/0!</v>
      </c>
      <c r="R702" s="42">
        <f>IF(BE818&lt;0.75,1/0,IF(BE$820&lt;0.75,1/0,AK702))</f>
        <v>-0.35104899169833192</v>
      </c>
      <c r="S702" s="42" t="e">
        <f>IF(BF818&lt;0.75,1/0,IF(BF$820&lt;0.75,1/0,AL702))</f>
        <v>#DIV/0!</v>
      </c>
      <c r="U702" s="5" t="s">
        <v>50</v>
      </c>
      <c r="V702" s="6" t="s">
        <v>157</v>
      </c>
      <c r="W702" s="7" t="s">
        <v>141</v>
      </c>
      <c r="X702" s="1">
        <v>-0.1536879617078234</v>
      </c>
      <c r="Y702" s="1">
        <v>-0.32513285681827087</v>
      </c>
      <c r="Z702" s="1">
        <v>-0.23377734860666133</v>
      </c>
      <c r="AA702" s="1">
        <v>-1.3549461750739789E-2</v>
      </c>
      <c r="AB702" s="1">
        <v>-8.2256386841156104E-2</v>
      </c>
      <c r="AC702" s="1">
        <v>6.4082384727405906E-2</v>
      </c>
      <c r="AD702" s="1" t="e">
        <v>#N/A</v>
      </c>
      <c r="AE702" s="1" t="e">
        <v>#N/A</v>
      </c>
      <c r="AF702" s="1">
        <v>0.956117894296582</v>
      </c>
      <c r="AG702" s="1" t="e">
        <v>#N/A</v>
      </c>
      <c r="AH702" s="1">
        <v>5.9970513708513744</v>
      </c>
      <c r="AI702" s="1" t="e">
        <v>#N/A</v>
      </c>
      <c r="AJ702" s="35"/>
      <c r="AK702" s="1">
        <v>-0.35104899169833192</v>
      </c>
      <c r="AL702" s="35"/>
      <c r="AO702" s="41" t="s">
        <v>34</v>
      </c>
      <c r="AP702" s="38" t="s">
        <v>159</v>
      </c>
      <c r="AQ702" s="39" t="s">
        <v>141</v>
      </c>
      <c r="AR702" s="42">
        <f>BK702/360</f>
        <v>0.97777777777777775</v>
      </c>
      <c r="AS702" s="42">
        <f t="shared" si="979"/>
        <v>0.98888888888888893</v>
      </c>
      <c r="AT702" s="42">
        <f t="shared" si="980"/>
        <v>0.95</v>
      </c>
      <c r="AU702" s="42">
        <f t="shared" si="981"/>
        <v>0</v>
      </c>
      <c r="AV702" s="42">
        <f t="shared" si="982"/>
        <v>1</v>
      </c>
      <c r="AW702" s="42">
        <f t="shared" si="983"/>
        <v>0.98055555555555551</v>
      </c>
      <c r="AX702" s="42">
        <f t="shared" si="984"/>
        <v>0.84166666666666667</v>
      </c>
      <c r="AY702" s="42">
        <f t="shared" si="985"/>
        <v>0.98055555555555551</v>
      </c>
      <c r="AZ702" s="42">
        <f t="shared" si="986"/>
        <v>1</v>
      </c>
      <c r="BA702" s="42">
        <f t="shared" si="987"/>
        <v>0.96666666666666667</v>
      </c>
      <c r="BB702" s="42">
        <f t="shared" si="988"/>
        <v>0</v>
      </c>
      <c r="BC702" s="42">
        <f t="shared" si="989"/>
        <v>1</v>
      </c>
      <c r="BD702" s="42">
        <f t="shared" si="990"/>
        <v>0</v>
      </c>
      <c r="BE702" s="42">
        <f t="shared" si="991"/>
        <v>1</v>
      </c>
      <c r="BF702" s="42">
        <f t="shared" si="992"/>
        <v>0</v>
      </c>
      <c r="BH702" s="41" t="s">
        <v>34</v>
      </c>
      <c r="BI702" s="38" t="s">
        <v>159</v>
      </c>
      <c r="BJ702" s="39" t="s">
        <v>141</v>
      </c>
      <c r="BK702" s="27">
        <v>352</v>
      </c>
      <c r="BL702" s="27">
        <v>356</v>
      </c>
      <c r="BM702" s="27">
        <v>342</v>
      </c>
      <c r="BN702" s="27">
        <v>0</v>
      </c>
      <c r="BO702" s="27">
        <v>360</v>
      </c>
      <c r="BP702" s="27">
        <v>353</v>
      </c>
      <c r="BQ702" s="27">
        <v>303</v>
      </c>
      <c r="BR702" s="27">
        <v>353</v>
      </c>
      <c r="BS702" s="27">
        <v>360</v>
      </c>
      <c r="BT702" s="27">
        <v>348</v>
      </c>
      <c r="BU702" s="27">
        <v>0</v>
      </c>
      <c r="BV702" s="27">
        <v>360</v>
      </c>
      <c r="BW702" s="36"/>
      <c r="BX702" s="27">
        <v>360</v>
      </c>
    </row>
    <row r="703" spans="2:76" x14ac:dyDescent="0.25">
      <c r="B703" s="41" t="s">
        <v>50</v>
      </c>
      <c r="C703" s="38" t="s">
        <v>158</v>
      </c>
      <c r="D703" s="39" t="s">
        <v>141</v>
      </c>
      <c r="E703" s="42">
        <f>IF(AR819&lt;0.75,1/0,IF(AR$820&lt;0.75,1/0,X703))</f>
        <v>-8.4406814311263401E-2</v>
      </c>
      <c r="F703" s="42">
        <f>IF(AS819&lt;0.75,1/0,IF(AS$820&lt;0.75,1/0,Y703))</f>
        <v>-8.1178282389995138E-2</v>
      </c>
      <c r="G703" s="42">
        <f>IF(AT819&lt;0.75,1/0,IF(AT$820&lt;0.75,1/0,Z703))</f>
        <v>-0.30405439812897539</v>
      </c>
      <c r="H703" s="42">
        <f>IF(AU819&lt;0.75,1/0,IF(AU$820&lt;0.75,1/0,AA703))</f>
        <v>-0.15183591332831092</v>
      </c>
      <c r="I703" s="42">
        <f>IF(AV819&lt;0.75,1/0,IF(AV$820&lt;0.75,1/0,AB703))</f>
        <v>0.31331536820736927</v>
      </c>
      <c r="J703" s="42">
        <f>IF(AW819&lt;0.75,1/0,IF(AW$820&lt;0.75,1/0,AC703))</f>
        <v>0.687166280842614</v>
      </c>
      <c r="K703" s="42" t="e">
        <f>IF(AX819&lt;0.75,1/0,IF(AX$820&lt;0.75,1/0,AD703))</f>
        <v>#DIV/0!</v>
      </c>
      <c r="L703" s="42" t="e">
        <f>IF(AY819&lt;0.75,1/0,IF(AY$820&lt;0.75,1/0,AE703))</f>
        <v>#DIV/0!</v>
      </c>
      <c r="M703" s="42">
        <f>IF(AZ819&lt;0.75,1/0,IF(AZ$820&lt;0.75,1/0,AF703))</f>
        <v>1.1357479186263393</v>
      </c>
      <c r="N703" s="42" t="e">
        <f>IF(BA819&lt;0.75,1/0,IF(BA$820&lt;0.75,1/0,AG703))</f>
        <v>#DIV/0!</v>
      </c>
      <c r="O703" s="42">
        <f>IF(BB819&lt;0.75,1/0,IF(BB$820&lt;0.75,1/0,AH703))</f>
        <v>-0.47061736876002225</v>
      </c>
      <c r="P703" s="42" t="e">
        <f>IF(BC819&lt;0.75,1/0,IF(BC$820&lt;0.75,1/0,AI703))</f>
        <v>#DIV/0!</v>
      </c>
      <c r="Q703" s="42" t="e">
        <f>IF(BD819&lt;0.75,1/0,IF(BD$820&lt;0.75,1/0,AJ703))</f>
        <v>#DIV/0!</v>
      </c>
      <c r="R703" s="42">
        <f>IF(BE819&lt;0.75,1/0,IF(BE$820&lt;0.75,1/0,AK703))</f>
        <v>-0.30722881742064667</v>
      </c>
      <c r="S703" s="42" t="e">
        <f>IF(BF819&lt;0.75,1/0,IF(BF$820&lt;0.75,1/0,AL703))</f>
        <v>#DIV/0!</v>
      </c>
      <c r="U703" s="5" t="s">
        <v>50</v>
      </c>
      <c r="V703" s="6" t="s">
        <v>158</v>
      </c>
      <c r="W703" s="7" t="s">
        <v>141</v>
      </c>
      <c r="X703" s="1">
        <v>-8.4406814311263401E-2</v>
      </c>
      <c r="Y703" s="1">
        <v>-8.1178282389995138E-2</v>
      </c>
      <c r="Z703" s="1">
        <v>-0.30405439812897539</v>
      </c>
      <c r="AA703" s="1">
        <v>-0.15183591332831092</v>
      </c>
      <c r="AB703" s="1">
        <v>0.31331536820736927</v>
      </c>
      <c r="AC703" s="1">
        <v>0.687166280842614</v>
      </c>
      <c r="AD703" s="1" t="e">
        <v>#N/A</v>
      </c>
      <c r="AE703" s="1" t="e">
        <v>#N/A</v>
      </c>
      <c r="AF703" s="1">
        <v>1.1357479186263393</v>
      </c>
      <c r="AG703" s="1" t="e">
        <v>#N/A</v>
      </c>
      <c r="AH703" s="1">
        <v>-0.47061736876002225</v>
      </c>
      <c r="AI703" s="1" t="e">
        <v>#N/A</v>
      </c>
      <c r="AJ703" s="35"/>
      <c r="AK703" s="1">
        <v>-0.30722881742064667</v>
      </c>
      <c r="AL703" s="35"/>
      <c r="AO703" s="41" t="s">
        <v>34</v>
      </c>
      <c r="AP703" s="38" t="s">
        <v>160</v>
      </c>
      <c r="AQ703" s="39" t="s">
        <v>141</v>
      </c>
      <c r="AR703" s="42">
        <f t="shared" ref="AR703:AR708" si="993">BK703/360</f>
        <v>1</v>
      </c>
      <c r="AS703" s="42">
        <f t="shared" si="979"/>
        <v>0.99444444444444446</v>
      </c>
      <c r="AT703" s="42">
        <f t="shared" si="980"/>
        <v>0.94444444444444442</v>
      </c>
      <c r="AU703" s="42">
        <f t="shared" si="981"/>
        <v>0.94166666666666665</v>
      </c>
      <c r="AV703" s="42">
        <f t="shared" si="982"/>
        <v>1</v>
      </c>
      <c r="AW703" s="42">
        <f t="shared" si="983"/>
        <v>0.97499999999999998</v>
      </c>
      <c r="AX703" s="42">
        <f t="shared" si="984"/>
        <v>0.97499999999999998</v>
      </c>
      <c r="AY703" s="42">
        <f t="shared" si="985"/>
        <v>0.97499999999999998</v>
      </c>
      <c r="AZ703" s="42">
        <f t="shared" si="986"/>
        <v>1</v>
      </c>
      <c r="BA703" s="42">
        <f t="shared" si="987"/>
        <v>0.96944444444444444</v>
      </c>
      <c r="BB703" s="42">
        <f t="shared" si="988"/>
        <v>1</v>
      </c>
      <c r="BC703" s="42">
        <f t="shared" si="989"/>
        <v>1</v>
      </c>
      <c r="BD703" s="42">
        <f t="shared" si="990"/>
        <v>0</v>
      </c>
      <c r="BE703" s="42">
        <f t="shared" si="991"/>
        <v>1</v>
      </c>
      <c r="BF703" s="42">
        <f t="shared" si="992"/>
        <v>0</v>
      </c>
      <c r="BH703" s="41" t="s">
        <v>34</v>
      </c>
      <c r="BI703" s="38" t="s">
        <v>160</v>
      </c>
      <c r="BJ703" s="39" t="s">
        <v>141</v>
      </c>
      <c r="BK703" s="27">
        <v>360</v>
      </c>
      <c r="BL703" s="27">
        <v>358</v>
      </c>
      <c r="BM703" s="27">
        <v>340</v>
      </c>
      <c r="BN703" s="27">
        <v>339</v>
      </c>
      <c r="BO703" s="27">
        <v>360</v>
      </c>
      <c r="BP703" s="27">
        <v>351</v>
      </c>
      <c r="BQ703" s="27">
        <v>351</v>
      </c>
      <c r="BR703" s="27">
        <v>351</v>
      </c>
      <c r="BS703" s="27">
        <v>360</v>
      </c>
      <c r="BT703" s="27">
        <v>349</v>
      </c>
      <c r="BU703" s="27">
        <v>360</v>
      </c>
      <c r="BV703" s="27">
        <v>360</v>
      </c>
      <c r="BW703" s="36"/>
      <c r="BX703" s="27">
        <v>360</v>
      </c>
    </row>
    <row r="704" spans="2:76" x14ac:dyDescent="0.25">
      <c r="B704" s="41" t="s">
        <v>51</v>
      </c>
      <c r="C704" s="38" t="s">
        <v>153</v>
      </c>
      <c r="D704" s="39" t="s">
        <v>141</v>
      </c>
      <c r="E704" s="42">
        <f>IF(AR821&lt;0.75,1/0,IF(AR$827&lt;0.75,1/0,X704))</f>
        <v>-0.22321238181518865</v>
      </c>
      <c r="F704" s="42">
        <f>IF(AS821&lt;0.75,1/0,IF(AS$827&lt;0.75,1/0,Y704))</f>
        <v>-0.56694588096453247</v>
      </c>
      <c r="G704" s="42">
        <f>IF(AT821&lt;0.75,1/0,IF(AT$827&lt;0.75,1/0,Z704))</f>
        <v>-0.41951627927896828</v>
      </c>
      <c r="H704" s="42" t="e">
        <f>IF(AU821&lt;0.75,1/0,IF(AU$827&lt;0.75,1/0,AA704))</f>
        <v>#DIV/0!</v>
      </c>
      <c r="I704" s="42">
        <f>IF(AV821&lt;0.75,1/0,IF(AV$827&lt;0.75,1/0,AB704))</f>
        <v>-0.35057343800240481</v>
      </c>
      <c r="J704" s="42">
        <f>IF(AW821&lt;0.75,1/0,IF(AW$827&lt;0.75,1/0,AC704))</f>
        <v>-0.51622067173114294</v>
      </c>
      <c r="K704" s="42" t="e">
        <f>IF(AX821&lt;0.75,1/0,IF(AX$827&lt;0.75,1/0,AD704))</f>
        <v>#DIV/0!</v>
      </c>
      <c r="L704" s="42" t="e">
        <f>IF(AY821&lt;0.75,1/0,IF(AY$827&lt;0.75,1/0,AE704))</f>
        <v>#DIV/0!</v>
      </c>
      <c r="M704" s="42">
        <f>IF(AZ821&lt;0.75,1/0,IF(AZ$827&lt;0.75,1/0,AF704))</f>
        <v>0.84734466688014987</v>
      </c>
      <c r="N704" s="42" t="e">
        <f>IF(BA821&lt;0.75,1/0,IF(BA$827&lt;0.75,1/0,AG704))</f>
        <v>#DIV/0!</v>
      </c>
      <c r="O704" s="42" t="e">
        <f>IF(BB821&lt;0.75,1/0,IF(BB$827&lt;0.75,1/0,AH704))</f>
        <v>#DIV/0!</v>
      </c>
      <c r="P704" s="42" t="e">
        <f>IF(BC821&lt;0.75,1/0,IF(BC$827&lt;0.75,1/0,AI704))</f>
        <v>#DIV/0!</v>
      </c>
      <c r="Q704" s="42" t="e">
        <f>IF(BD821&lt;0.75,1/0,IF(BD$827&lt;0.75,1/0,AJ704))</f>
        <v>#DIV/0!</v>
      </c>
      <c r="R704" s="42">
        <f>IF(BE821&lt;0.75,1/0,IF(BE$827&lt;0.75,1/0,AK704))</f>
        <v>-0.58587958434990761</v>
      </c>
      <c r="S704" s="42" t="e">
        <f>IF(BF821&lt;0.75,1/0,IF(BF$827&lt;0.75,1/0,AL704))</f>
        <v>#DIV/0!</v>
      </c>
      <c r="U704" s="5" t="s">
        <v>51</v>
      </c>
      <c r="V704" s="6" t="s">
        <v>153</v>
      </c>
      <c r="W704" s="7" t="s">
        <v>141</v>
      </c>
      <c r="X704" s="1">
        <v>-0.22321238181518865</v>
      </c>
      <c r="Y704" s="1">
        <v>-0.56694588096453247</v>
      </c>
      <c r="Z704" s="1">
        <v>-0.41951627927896828</v>
      </c>
      <c r="AA704" s="1">
        <v>-0.10093039447406527</v>
      </c>
      <c r="AB704" s="1">
        <v>-0.35057343800240481</v>
      </c>
      <c r="AC704" s="1">
        <v>-0.51622067173114294</v>
      </c>
      <c r="AD704" s="1" t="e">
        <v>#N/A</v>
      </c>
      <c r="AE704" s="1" t="e">
        <v>#N/A</v>
      </c>
      <c r="AF704" s="1">
        <v>0.84734466688014987</v>
      </c>
      <c r="AG704" s="1" t="e">
        <v>#N/A</v>
      </c>
      <c r="AH704" s="1" t="e">
        <v>#N/A</v>
      </c>
      <c r="AI704" s="1" t="e">
        <v>#N/A</v>
      </c>
      <c r="AJ704" s="35"/>
      <c r="AK704" s="1">
        <v>-0.58587958434990761</v>
      </c>
      <c r="AL704" s="35"/>
      <c r="AO704" s="41" t="s">
        <v>34</v>
      </c>
      <c r="AP704" s="38" t="s">
        <v>161</v>
      </c>
      <c r="AQ704" s="39" t="s">
        <v>141</v>
      </c>
      <c r="AR704" s="42">
        <f t="shared" si="993"/>
        <v>0.98611111111111116</v>
      </c>
      <c r="AS704" s="42">
        <f t="shared" si="979"/>
        <v>0.98611111111111116</v>
      </c>
      <c r="AT704" s="42">
        <f t="shared" si="980"/>
        <v>0.92500000000000004</v>
      </c>
      <c r="AU704" s="42">
        <f t="shared" si="981"/>
        <v>0.625</v>
      </c>
      <c r="AV704" s="42">
        <f t="shared" si="982"/>
        <v>1</v>
      </c>
      <c r="AW704" s="42">
        <f t="shared" si="983"/>
        <v>0.94166666666666665</v>
      </c>
      <c r="AX704" s="42">
        <f t="shared" si="984"/>
        <v>0.98888888888888893</v>
      </c>
      <c r="AY704" s="42">
        <f t="shared" si="985"/>
        <v>0.94166666666666665</v>
      </c>
      <c r="AZ704" s="42">
        <f t="shared" si="986"/>
        <v>1</v>
      </c>
      <c r="BA704" s="42">
        <f t="shared" si="987"/>
        <v>0.97777777777777775</v>
      </c>
      <c r="BB704" s="42">
        <f t="shared" si="988"/>
        <v>1</v>
      </c>
      <c r="BC704" s="42">
        <f t="shared" si="989"/>
        <v>0.99444444444444446</v>
      </c>
      <c r="BD704" s="42">
        <f t="shared" si="990"/>
        <v>0</v>
      </c>
      <c r="BE704" s="42">
        <f t="shared" si="991"/>
        <v>1</v>
      </c>
      <c r="BF704" s="42">
        <f t="shared" si="992"/>
        <v>0</v>
      </c>
      <c r="BH704" s="41" t="s">
        <v>34</v>
      </c>
      <c r="BI704" s="38" t="s">
        <v>161</v>
      </c>
      <c r="BJ704" s="39" t="s">
        <v>141</v>
      </c>
      <c r="BK704" s="27">
        <v>355</v>
      </c>
      <c r="BL704" s="27">
        <v>355</v>
      </c>
      <c r="BM704" s="27">
        <v>333</v>
      </c>
      <c r="BN704" s="27">
        <v>225</v>
      </c>
      <c r="BO704" s="27">
        <v>360</v>
      </c>
      <c r="BP704" s="27">
        <v>339</v>
      </c>
      <c r="BQ704" s="27">
        <v>356</v>
      </c>
      <c r="BR704" s="27">
        <v>339</v>
      </c>
      <c r="BS704" s="27">
        <v>360</v>
      </c>
      <c r="BT704" s="27">
        <v>352</v>
      </c>
      <c r="BU704" s="27">
        <v>360</v>
      </c>
      <c r="BV704" s="27">
        <v>358</v>
      </c>
      <c r="BW704" s="36"/>
      <c r="BX704" s="27">
        <v>360</v>
      </c>
    </row>
    <row r="705" spans="2:76" x14ac:dyDescent="0.25">
      <c r="B705" s="41" t="s">
        <v>51</v>
      </c>
      <c r="C705" s="38" t="s">
        <v>154</v>
      </c>
      <c r="D705" s="39" t="s">
        <v>141</v>
      </c>
      <c r="E705" s="42">
        <f>IF(AR822&lt;0.75,1/0,IF(AR$827&lt;0.75,1/0,X705))</f>
        <v>-7.20733576114998E-2</v>
      </c>
      <c r="F705" s="42">
        <f>IF(AS822&lt;0.75,1/0,IF(AS$827&lt;0.75,1/0,Y705))</f>
        <v>-0.46705370916357136</v>
      </c>
      <c r="G705" s="42">
        <f>IF(AT822&lt;0.75,1/0,IF(AT$827&lt;0.75,1/0,Z705))</f>
        <v>-0.2118601502023455</v>
      </c>
      <c r="H705" s="42">
        <f>IF(AU822&lt;0.75,1/0,IF(AU$827&lt;0.75,1/0,AA705))</f>
        <v>-0.16286505367826232</v>
      </c>
      <c r="I705" s="42">
        <f>IF(AV822&lt;0.75,1/0,IF(AV$827&lt;0.75,1/0,AB705))</f>
        <v>-0.25329734284500693</v>
      </c>
      <c r="J705" s="42">
        <f>IF(AW822&lt;0.75,1/0,IF(AW$827&lt;0.75,1/0,AC705))</f>
        <v>-0.22129894866586064</v>
      </c>
      <c r="K705" s="42" t="e">
        <f>IF(AX822&lt;0.75,1/0,IF(AX$827&lt;0.75,1/0,AD705))</f>
        <v>#DIV/0!</v>
      </c>
      <c r="L705" s="42" t="e">
        <f>IF(AY822&lt;0.75,1/0,IF(AY$827&lt;0.75,1/0,AE705))</f>
        <v>#DIV/0!</v>
      </c>
      <c r="M705" s="42">
        <f>IF(AZ822&lt;0.75,1/0,IF(AZ$827&lt;0.75,1/0,AF705))</f>
        <v>0.14933141283123241</v>
      </c>
      <c r="N705" s="42" t="e">
        <f>IF(BA822&lt;0.75,1/0,IF(BA$827&lt;0.75,1/0,AG705))</f>
        <v>#DIV/0!</v>
      </c>
      <c r="O705" s="42">
        <f>IF(BB822&lt;0.75,1/0,IF(BB$827&lt;0.75,1/0,AH705))</f>
        <v>-0.54481616088572549</v>
      </c>
      <c r="P705" s="42" t="e">
        <f>IF(BC822&lt;0.75,1/0,IF(BC$827&lt;0.75,1/0,AI705))</f>
        <v>#DIV/0!</v>
      </c>
      <c r="Q705" s="42" t="e">
        <f>IF(BD822&lt;0.75,1/0,IF(BD$827&lt;0.75,1/0,AJ705))</f>
        <v>#DIV/0!</v>
      </c>
      <c r="R705" s="42">
        <f>IF(BE822&lt;0.75,1/0,IF(BE$827&lt;0.75,1/0,AK705))</f>
        <v>-0.50329361501110759</v>
      </c>
      <c r="S705" s="42" t="e">
        <f>IF(BF822&lt;0.75,1/0,IF(BF$827&lt;0.75,1/0,AL705))</f>
        <v>#DIV/0!</v>
      </c>
      <c r="U705" s="5" t="s">
        <v>51</v>
      </c>
      <c r="V705" s="6" t="s">
        <v>154</v>
      </c>
      <c r="W705" s="7" t="s">
        <v>141</v>
      </c>
      <c r="X705" s="1">
        <v>-7.20733576114998E-2</v>
      </c>
      <c r="Y705" s="1">
        <v>-0.46705370916357136</v>
      </c>
      <c r="Z705" s="1">
        <v>-0.2118601502023455</v>
      </c>
      <c r="AA705" s="1">
        <v>-0.16286505367826232</v>
      </c>
      <c r="AB705" s="1">
        <v>-0.25329734284500693</v>
      </c>
      <c r="AC705" s="1">
        <v>-0.22129894866586064</v>
      </c>
      <c r="AD705" s="1" t="e">
        <v>#N/A</v>
      </c>
      <c r="AE705" s="1" t="e">
        <v>#N/A</v>
      </c>
      <c r="AF705" s="1">
        <v>0.14933141283123241</v>
      </c>
      <c r="AG705" s="1" t="e">
        <v>#N/A</v>
      </c>
      <c r="AH705" s="1">
        <v>-0.54481616088572549</v>
      </c>
      <c r="AI705" s="1" t="e">
        <v>#N/A</v>
      </c>
      <c r="AJ705" s="35"/>
      <c r="AK705" s="1">
        <v>-0.50329361501110759</v>
      </c>
      <c r="AL705" s="35"/>
      <c r="AO705" s="41" t="s">
        <v>34</v>
      </c>
      <c r="AP705" s="38" t="s">
        <v>162</v>
      </c>
      <c r="AQ705" s="39" t="s">
        <v>141</v>
      </c>
      <c r="AR705" s="42">
        <f t="shared" si="993"/>
        <v>1</v>
      </c>
      <c r="AS705" s="42">
        <f t="shared" si="979"/>
        <v>0.98333333333333328</v>
      </c>
      <c r="AT705" s="42">
        <f t="shared" si="980"/>
        <v>0.92500000000000004</v>
      </c>
      <c r="AU705" s="42">
        <f t="shared" si="981"/>
        <v>0.93888888888888888</v>
      </c>
      <c r="AV705" s="42">
        <f t="shared" si="982"/>
        <v>0.9916666666666667</v>
      </c>
      <c r="AW705" s="42">
        <f t="shared" si="983"/>
        <v>0.96944444444444444</v>
      </c>
      <c r="AX705" s="42">
        <f t="shared" si="984"/>
        <v>0.9916666666666667</v>
      </c>
      <c r="AY705" s="42">
        <f t="shared" si="985"/>
        <v>0.95833333333333337</v>
      </c>
      <c r="AZ705" s="42">
        <f t="shared" si="986"/>
        <v>0.79722222222222228</v>
      </c>
      <c r="BA705" s="42">
        <f t="shared" si="987"/>
        <v>0.97777777777777775</v>
      </c>
      <c r="BB705" s="42">
        <f t="shared" si="988"/>
        <v>1</v>
      </c>
      <c r="BC705" s="42">
        <f t="shared" si="989"/>
        <v>1</v>
      </c>
      <c r="BD705" s="42">
        <f t="shared" si="990"/>
        <v>0</v>
      </c>
      <c r="BE705" s="42">
        <f t="shared" si="991"/>
        <v>1</v>
      </c>
      <c r="BF705" s="42">
        <f t="shared" si="992"/>
        <v>0</v>
      </c>
      <c r="BH705" s="41" t="s">
        <v>34</v>
      </c>
      <c r="BI705" s="38" t="s">
        <v>162</v>
      </c>
      <c r="BJ705" s="39" t="s">
        <v>141</v>
      </c>
      <c r="BK705" s="27">
        <v>360</v>
      </c>
      <c r="BL705" s="27">
        <v>354</v>
      </c>
      <c r="BM705" s="27">
        <v>333</v>
      </c>
      <c r="BN705" s="27">
        <v>338</v>
      </c>
      <c r="BO705" s="27">
        <v>357</v>
      </c>
      <c r="BP705" s="27">
        <v>349</v>
      </c>
      <c r="BQ705" s="27">
        <v>357</v>
      </c>
      <c r="BR705" s="27">
        <v>345</v>
      </c>
      <c r="BS705" s="27">
        <v>287</v>
      </c>
      <c r="BT705" s="27">
        <v>352</v>
      </c>
      <c r="BU705" s="27">
        <v>360</v>
      </c>
      <c r="BV705" s="27">
        <v>360</v>
      </c>
      <c r="BW705" s="36"/>
      <c r="BX705" s="27">
        <v>360</v>
      </c>
    </row>
    <row r="706" spans="2:76" x14ac:dyDescent="0.25">
      <c r="B706" s="41" t="s">
        <v>51</v>
      </c>
      <c r="C706" s="38" t="s">
        <v>155</v>
      </c>
      <c r="D706" s="39" t="s">
        <v>141</v>
      </c>
      <c r="E706" s="42">
        <f>IF(AR823&lt;0.75,1/0,IF(AR$827&lt;0.75,1/0,X706))</f>
        <v>-0.25416360641021662</v>
      </c>
      <c r="F706" s="42">
        <f>IF(AS823&lt;0.75,1/0,IF(AS$827&lt;0.75,1/0,Y706))</f>
        <v>-0.49261149854413744</v>
      </c>
      <c r="G706" s="42">
        <f>IF(AT823&lt;0.75,1/0,IF(AT$827&lt;0.75,1/0,Z706))</f>
        <v>-0.45464188691346052</v>
      </c>
      <c r="H706" s="42">
        <f>IF(AU823&lt;0.75,1/0,IF(AU$827&lt;0.75,1/0,AA706))</f>
        <v>-0.47461360741892378</v>
      </c>
      <c r="I706" s="42">
        <f>IF(AV823&lt;0.75,1/0,IF(AV$827&lt;0.75,1/0,AB706))</f>
        <v>3.3411626885292645E-2</v>
      </c>
      <c r="J706" s="42">
        <f>IF(AW823&lt;0.75,1/0,IF(AW$827&lt;0.75,1/0,AC706))</f>
        <v>-7.3190254141591415E-2</v>
      </c>
      <c r="K706" s="42" t="e">
        <f>IF(AX823&lt;0.75,1/0,IF(AX$827&lt;0.75,1/0,AD706))</f>
        <v>#DIV/0!</v>
      </c>
      <c r="L706" s="42" t="e">
        <f>IF(AY823&lt;0.75,1/0,IF(AY$827&lt;0.75,1/0,AE706))</f>
        <v>#DIV/0!</v>
      </c>
      <c r="M706" s="42">
        <f>IF(AZ823&lt;0.75,1/0,IF(AZ$827&lt;0.75,1/0,AF706))</f>
        <v>5.6518170053182999</v>
      </c>
      <c r="N706" s="42" t="e">
        <f>IF(BA823&lt;0.75,1/0,IF(BA$827&lt;0.75,1/0,AG706))</f>
        <v>#DIV/0!</v>
      </c>
      <c r="O706" s="42">
        <f>IF(BB823&lt;0.75,1/0,IF(BB$827&lt;0.75,1/0,AH706))</f>
        <v>-0.41958405499785689</v>
      </c>
      <c r="P706" s="42" t="e">
        <f>IF(BC823&lt;0.75,1/0,IF(BC$827&lt;0.75,1/0,AI706))</f>
        <v>#DIV/0!</v>
      </c>
      <c r="Q706" s="42" t="e">
        <f>IF(BD823&lt;0.75,1/0,IF(BD$827&lt;0.75,1/0,AJ706))</f>
        <v>#DIV/0!</v>
      </c>
      <c r="R706" s="42">
        <f>IF(BE823&lt;0.75,1/0,IF(BE$827&lt;0.75,1/0,AK706))</f>
        <v>-0.4386794013042109</v>
      </c>
      <c r="S706" s="42" t="e">
        <f>IF(BF823&lt;0.75,1/0,IF(BF$827&lt;0.75,1/0,AL706))</f>
        <v>#DIV/0!</v>
      </c>
      <c r="U706" s="5" t="s">
        <v>51</v>
      </c>
      <c r="V706" s="6" t="s">
        <v>155</v>
      </c>
      <c r="W706" s="7" t="s">
        <v>141</v>
      </c>
      <c r="X706" s="1">
        <v>-0.25416360641021662</v>
      </c>
      <c r="Y706" s="1">
        <v>-0.49261149854413744</v>
      </c>
      <c r="Z706" s="1">
        <v>-0.45464188691346052</v>
      </c>
      <c r="AA706" s="1">
        <v>-0.47461360741892378</v>
      </c>
      <c r="AB706" s="1">
        <v>3.3411626885292645E-2</v>
      </c>
      <c r="AC706" s="1">
        <v>-7.3190254141591415E-2</v>
      </c>
      <c r="AD706" s="1" t="e">
        <v>#N/A</v>
      </c>
      <c r="AE706" s="1" t="e">
        <v>#N/A</v>
      </c>
      <c r="AF706" s="1">
        <v>5.6518170053182999</v>
      </c>
      <c r="AG706" s="1" t="e">
        <v>#N/A</v>
      </c>
      <c r="AH706" s="1">
        <v>-0.41958405499785689</v>
      </c>
      <c r="AI706" s="1" t="e">
        <v>#N/A</v>
      </c>
      <c r="AJ706" s="35"/>
      <c r="AK706" s="1">
        <v>-0.4386794013042109</v>
      </c>
      <c r="AL706" s="35"/>
      <c r="AO706" s="41" t="s">
        <v>34</v>
      </c>
      <c r="AP706" s="38" t="s">
        <v>163</v>
      </c>
      <c r="AQ706" s="39" t="s">
        <v>141</v>
      </c>
      <c r="AR706" s="42">
        <f t="shared" si="993"/>
        <v>1</v>
      </c>
      <c r="AS706" s="42">
        <f t="shared" si="979"/>
        <v>0.96944444444444444</v>
      </c>
      <c r="AT706" s="42">
        <f t="shared" si="980"/>
        <v>0.91666666666666663</v>
      </c>
      <c r="AU706" s="42">
        <f t="shared" si="981"/>
        <v>0.95</v>
      </c>
      <c r="AV706" s="42">
        <f t="shared" si="982"/>
        <v>0.95277777777777772</v>
      </c>
      <c r="AW706" s="42">
        <f t="shared" si="983"/>
        <v>0.85555555555555551</v>
      </c>
      <c r="AX706" s="42">
        <f t="shared" si="984"/>
        <v>0.98611111111111116</v>
      </c>
      <c r="AY706" s="42">
        <f t="shared" si="985"/>
        <v>0.98333333333333328</v>
      </c>
      <c r="AZ706" s="42">
        <f t="shared" si="986"/>
        <v>1</v>
      </c>
      <c r="BA706" s="42">
        <f t="shared" si="987"/>
        <v>0.95833333333333337</v>
      </c>
      <c r="BB706" s="42">
        <f t="shared" si="988"/>
        <v>0.96944444444444444</v>
      </c>
      <c r="BC706" s="42">
        <f t="shared" si="989"/>
        <v>0.98333333333333328</v>
      </c>
      <c r="BD706" s="42">
        <f t="shared" si="990"/>
        <v>0</v>
      </c>
      <c r="BE706" s="42">
        <f t="shared" si="991"/>
        <v>1</v>
      </c>
      <c r="BF706" s="42">
        <f t="shared" si="992"/>
        <v>0</v>
      </c>
      <c r="BH706" s="41" t="s">
        <v>34</v>
      </c>
      <c r="BI706" s="38" t="s">
        <v>163</v>
      </c>
      <c r="BJ706" s="39" t="s">
        <v>141</v>
      </c>
      <c r="BK706" s="27">
        <v>360</v>
      </c>
      <c r="BL706" s="27">
        <v>349</v>
      </c>
      <c r="BM706" s="27">
        <v>330</v>
      </c>
      <c r="BN706" s="27">
        <v>342</v>
      </c>
      <c r="BO706" s="27">
        <v>343</v>
      </c>
      <c r="BP706" s="27">
        <v>308</v>
      </c>
      <c r="BQ706" s="27">
        <v>355</v>
      </c>
      <c r="BR706" s="27">
        <v>354</v>
      </c>
      <c r="BS706" s="27">
        <v>360</v>
      </c>
      <c r="BT706" s="27">
        <v>345</v>
      </c>
      <c r="BU706" s="27">
        <v>349</v>
      </c>
      <c r="BV706" s="27">
        <v>354</v>
      </c>
      <c r="BW706" s="36"/>
      <c r="BX706" s="27">
        <v>360</v>
      </c>
    </row>
    <row r="707" spans="2:76" x14ac:dyDescent="0.25">
      <c r="B707" s="41" t="s">
        <v>51</v>
      </c>
      <c r="C707" s="38" t="s">
        <v>156</v>
      </c>
      <c r="D707" s="39" t="s">
        <v>141</v>
      </c>
      <c r="E707" s="42">
        <f>IF(AR824&lt;0.75,1/0,IF(AR$827&lt;0.75,1/0,X707))</f>
        <v>-0.38762746600387399</v>
      </c>
      <c r="F707" s="42">
        <f>IF(AS824&lt;0.75,1/0,IF(AS$827&lt;0.75,1/0,Y707))</f>
        <v>-0.36962639699358968</v>
      </c>
      <c r="G707" s="42">
        <f>IF(AT824&lt;0.75,1/0,IF(AT$827&lt;0.75,1/0,Z707))</f>
        <v>-0.36753209130477615</v>
      </c>
      <c r="H707" s="42">
        <f>IF(AU824&lt;0.75,1/0,IF(AU$827&lt;0.75,1/0,AA707))</f>
        <v>5.0316030878173024</v>
      </c>
      <c r="I707" s="42">
        <f>IF(AV824&lt;0.75,1/0,IF(AV$827&lt;0.75,1/0,AB707))</f>
        <v>-0.20939464223304605</v>
      </c>
      <c r="J707" s="42">
        <f>IF(AW824&lt;0.75,1/0,IF(AW$827&lt;0.75,1/0,AC707))</f>
        <v>-7.0124546816714095E-2</v>
      </c>
      <c r="K707" s="42" t="e">
        <f>IF(AX824&lt;0.75,1/0,IF(AX$827&lt;0.75,1/0,AD707))</f>
        <v>#DIV/0!</v>
      </c>
      <c r="L707" s="42" t="e">
        <f>IF(AY824&lt;0.75,1/0,IF(AY$827&lt;0.75,1/0,AE707))</f>
        <v>#DIV/0!</v>
      </c>
      <c r="M707" s="42">
        <f>IF(AZ824&lt;0.75,1/0,IF(AZ$827&lt;0.75,1/0,AF707))</f>
        <v>1.0553059112205276</v>
      </c>
      <c r="N707" s="42" t="e">
        <f>IF(BA824&lt;0.75,1/0,IF(BA$827&lt;0.75,1/0,AG707))</f>
        <v>#DIV/0!</v>
      </c>
      <c r="O707" s="42">
        <f>IF(BB824&lt;0.75,1/0,IF(BB$827&lt;0.75,1/0,AH707))</f>
        <v>-0.5456826828200384</v>
      </c>
      <c r="P707" s="42" t="e">
        <f>IF(BC824&lt;0.75,1/0,IF(BC$827&lt;0.75,1/0,AI707))</f>
        <v>#DIV/0!</v>
      </c>
      <c r="Q707" s="42" t="e">
        <f>IF(BD824&lt;0.75,1/0,IF(BD$827&lt;0.75,1/0,AJ707))</f>
        <v>#DIV/0!</v>
      </c>
      <c r="R707" s="42">
        <f>IF(BE824&lt;0.75,1/0,IF(BE$827&lt;0.75,1/0,AK707))</f>
        <v>-0.39025197106156662</v>
      </c>
      <c r="S707" s="42" t="e">
        <f>IF(BF824&lt;0.75,1/0,IF(BF$827&lt;0.75,1/0,AL707))</f>
        <v>#DIV/0!</v>
      </c>
      <c r="U707" s="5" t="s">
        <v>51</v>
      </c>
      <c r="V707" s="6" t="s">
        <v>156</v>
      </c>
      <c r="W707" s="7" t="s">
        <v>141</v>
      </c>
      <c r="X707" s="1">
        <v>-0.38762746600387399</v>
      </c>
      <c r="Y707" s="1">
        <v>-0.36962639699358968</v>
      </c>
      <c r="Z707" s="1">
        <v>-0.36753209130477615</v>
      </c>
      <c r="AA707" s="1">
        <v>5.0316030878173024</v>
      </c>
      <c r="AB707" s="1">
        <v>-0.20939464223304605</v>
      </c>
      <c r="AC707" s="1">
        <v>-7.0124546816714095E-2</v>
      </c>
      <c r="AD707" s="1" t="e">
        <v>#N/A</v>
      </c>
      <c r="AE707" s="1" t="e">
        <v>#N/A</v>
      </c>
      <c r="AF707" s="1">
        <v>1.0553059112205276</v>
      </c>
      <c r="AG707" s="1" t="e">
        <v>#N/A</v>
      </c>
      <c r="AH707" s="1">
        <v>-0.5456826828200384</v>
      </c>
      <c r="AI707" s="1" t="e">
        <v>#N/A</v>
      </c>
      <c r="AJ707" s="35"/>
      <c r="AK707" s="1">
        <v>-0.39025197106156662</v>
      </c>
      <c r="AL707" s="35"/>
      <c r="AO707" s="41" t="s">
        <v>34</v>
      </c>
      <c r="AP707" s="38" t="s">
        <v>77</v>
      </c>
      <c r="AQ707" s="39" t="s">
        <v>141</v>
      </c>
      <c r="AR707" s="42">
        <f t="shared" si="993"/>
        <v>1</v>
      </c>
      <c r="AS707" s="42">
        <f t="shared" si="979"/>
        <v>0.88888888888888884</v>
      </c>
      <c r="AT707" s="42">
        <f t="shared" si="980"/>
        <v>0.46388888888888891</v>
      </c>
      <c r="AU707" s="42">
        <f t="shared" si="981"/>
        <v>0.93888888888888888</v>
      </c>
      <c r="AV707" s="42">
        <f t="shared" si="982"/>
        <v>0.96388888888888891</v>
      </c>
      <c r="AW707" s="42">
        <f t="shared" si="983"/>
        <v>0.96111111111111114</v>
      </c>
      <c r="AX707" s="42">
        <f t="shared" si="984"/>
        <v>0.99444444444444446</v>
      </c>
      <c r="AY707" s="42">
        <f t="shared" si="985"/>
        <v>0.98611111111111116</v>
      </c>
      <c r="AZ707" s="42">
        <f t="shared" si="986"/>
        <v>0.78055555555555556</v>
      </c>
      <c r="BA707" s="42">
        <f t="shared" si="987"/>
        <v>0.95833333333333337</v>
      </c>
      <c r="BB707" s="42">
        <f t="shared" si="988"/>
        <v>1</v>
      </c>
      <c r="BC707" s="42">
        <f t="shared" si="989"/>
        <v>1</v>
      </c>
      <c r="BD707" s="42">
        <f t="shared" si="990"/>
        <v>0</v>
      </c>
      <c r="BE707" s="42">
        <f t="shared" si="991"/>
        <v>1</v>
      </c>
      <c r="BF707" s="42">
        <f t="shared" si="992"/>
        <v>0</v>
      </c>
      <c r="BH707" s="41" t="s">
        <v>34</v>
      </c>
      <c r="BI707" s="38" t="s">
        <v>77</v>
      </c>
      <c r="BJ707" s="39" t="s">
        <v>141</v>
      </c>
      <c r="BK707" s="27">
        <v>360</v>
      </c>
      <c r="BL707" s="27">
        <v>320</v>
      </c>
      <c r="BM707" s="27">
        <v>167</v>
      </c>
      <c r="BN707" s="27">
        <v>338</v>
      </c>
      <c r="BO707" s="27">
        <v>347</v>
      </c>
      <c r="BP707" s="27">
        <v>346</v>
      </c>
      <c r="BQ707" s="27">
        <v>358</v>
      </c>
      <c r="BR707" s="27">
        <v>355</v>
      </c>
      <c r="BS707" s="27">
        <v>281</v>
      </c>
      <c r="BT707" s="27">
        <v>345</v>
      </c>
      <c r="BU707" s="27">
        <v>360</v>
      </c>
      <c r="BV707" s="27">
        <v>360</v>
      </c>
      <c r="BW707" s="36"/>
      <c r="BX707" s="27">
        <v>360</v>
      </c>
    </row>
    <row r="708" spans="2:76" x14ac:dyDescent="0.25">
      <c r="B708" s="41" t="s">
        <v>51</v>
      </c>
      <c r="C708" s="38" t="s">
        <v>157</v>
      </c>
      <c r="D708" s="39" t="s">
        <v>141</v>
      </c>
      <c r="E708" s="42">
        <f>IF(AR825&lt;0.75,1/0,IF(AR$827&lt;0.75,1/0,X708))</f>
        <v>-0.23078854206118737</v>
      </c>
      <c r="F708" s="42">
        <f>IF(AS825&lt;0.75,1/0,IF(AS$827&lt;0.75,1/0,Y708))</f>
        <v>-0.38595655487804859</v>
      </c>
      <c r="G708" s="42">
        <f>IF(AT825&lt;0.75,1/0,IF(AT$827&lt;0.75,1/0,Z708))</f>
        <v>-0.43654317271994403</v>
      </c>
      <c r="H708" s="42">
        <f>IF(AU825&lt;0.75,1/0,IF(AU$827&lt;0.75,1/0,AA708))</f>
        <v>-5.5178960299291702E-2</v>
      </c>
      <c r="I708" s="42">
        <f>IF(AV825&lt;0.75,1/0,IF(AV$827&lt;0.75,1/0,AB708))</f>
        <v>-0.30487854174601758</v>
      </c>
      <c r="J708" s="42">
        <f>IF(AW825&lt;0.75,1/0,IF(AW$827&lt;0.75,1/0,AC708))</f>
        <v>-0.13917440318302354</v>
      </c>
      <c r="K708" s="42" t="e">
        <f>IF(AX825&lt;0.75,1/0,IF(AX$827&lt;0.75,1/0,AD708))</f>
        <v>#DIV/0!</v>
      </c>
      <c r="L708" s="42" t="e">
        <f>IF(AY825&lt;0.75,1/0,IF(AY$827&lt;0.75,1/0,AE708))</f>
        <v>#DIV/0!</v>
      </c>
      <c r="M708" s="42">
        <f>IF(AZ825&lt;0.75,1/0,IF(AZ$827&lt;0.75,1/0,AF708))</f>
        <v>0.38337459287460329</v>
      </c>
      <c r="N708" s="42" t="e">
        <f>IF(BA825&lt;0.75,1/0,IF(BA$827&lt;0.75,1/0,AG708))</f>
        <v>#DIV/0!</v>
      </c>
      <c r="O708" s="42" t="e">
        <f>IF(BB825&lt;0.75,1/0,IF(BB$827&lt;0.75,1/0,AH708))</f>
        <v>#DIV/0!</v>
      </c>
      <c r="P708" s="42" t="e">
        <f>IF(BC825&lt;0.75,1/0,IF(BC$827&lt;0.75,1/0,AI708))</f>
        <v>#DIV/0!</v>
      </c>
      <c r="Q708" s="42" t="e">
        <f>IF(BD825&lt;0.75,1/0,IF(BD$827&lt;0.75,1/0,AJ708))</f>
        <v>#DIV/0!</v>
      </c>
      <c r="R708" s="42">
        <f>IF(BE825&lt;0.75,1/0,IF(BE$827&lt;0.75,1/0,AK708))</f>
        <v>-0.43569359092787074</v>
      </c>
      <c r="S708" s="42" t="e">
        <f>IF(BF825&lt;0.75,1/0,IF(BF$827&lt;0.75,1/0,AL708))</f>
        <v>#DIV/0!</v>
      </c>
      <c r="U708" s="5" t="s">
        <v>51</v>
      </c>
      <c r="V708" s="6" t="s">
        <v>157</v>
      </c>
      <c r="W708" s="7" t="s">
        <v>141</v>
      </c>
      <c r="X708" s="1">
        <v>-0.23078854206118737</v>
      </c>
      <c r="Y708" s="1">
        <v>-0.38595655487804859</v>
      </c>
      <c r="Z708" s="1">
        <v>-0.43654317271994403</v>
      </c>
      <c r="AA708" s="1">
        <v>-5.5178960299291702E-2</v>
      </c>
      <c r="AB708" s="1">
        <v>-0.30487854174601758</v>
      </c>
      <c r="AC708" s="1">
        <v>-0.13917440318302354</v>
      </c>
      <c r="AD708" s="1" t="e">
        <v>#N/A</v>
      </c>
      <c r="AE708" s="1" t="e">
        <v>#N/A</v>
      </c>
      <c r="AF708" s="1">
        <v>0.38337459287460329</v>
      </c>
      <c r="AG708" s="1" t="e">
        <v>#N/A</v>
      </c>
      <c r="AH708" s="1" t="e">
        <v>#N/A</v>
      </c>
      <c r="AI708" s="1" t="e">
        <v>#N/A</v>
      </c>
      <c r="AJ708" s="35"/>
      <c r="AK708" s="1">
        <v>-0.43569359092787074</v>
      </c>
      <c r="AL708" s="35"/>
      <c r="AO708" s="41" t="s">
        <v>34</v>
      </c>
      <c r="AP708" s="38" t="s">
        <v>164</v>
      </c>
      <c r="AQ708" s="39" t="s">
        <v>141</v>
      </c>
      <c r="AR708" s="42">
        <f t="shared" si="993"/>
        <v>1</v>
      </c>
      <c r="AS708" s="42">
        <f t="shared" si="979"/>
        <v>0.97777777777777775</v>
      </c>
      <c r="AT708" s="42">
        <f t="shared" si="980"/>
        <v>0.95</v>
      </c>
      <c r="AU708" s="42">
        <f t="shared" si="981"/>
        <v>0.94722222222222219</v>
      </c>
      <c r="AV708" s="42">
        <f t="shared" si="982"/>
        <v>0.95833333333333337</v>
      </c>
      <c r="AW708" s="42">
        <f t="shared" si="983"/>
        <v>0.81944444444444442</v>
      </c>
      <c r="AX708" s="42">
        <f t="shared" si="984"/>
        <v>0</v>
      </c>
      <c r="AY708" s="42">
        <f t="shared" si="985"/>
        <v>0.97777777777777775</v>
      </c>
      <c r="AZ708" s="42">
        <f t="shared" si="986"/>
        <v>0.96666666666666667</v>
      </c>
      <c r="BA708" s="42">
        <f t="shared" si="987"/>
        <v>1</v>
      </c>
      <c r="BB708" s="42">
        <f t="shared" si="988"/>
        <v>1</v>
      </c>
      <c r="BC708" s="42">
        <f t="shared" si="989"/>
        <v>1</v>
      </c>
      <c r="BD708" s="42">
        <f t="shared" si="990"/>
        <v>0</v>
      </c>
      <c r="BE708" s="42">
        <f t="shared" si="991"/>
        <v>1</v>
      </c>
      <c r="BF708" s="42">
        <f t="shared" si="992"/>
        <v>0</v>
      </c>
      <c r="BH708" s="41" t="s">
        <v>34</v>
      </c>
      <c r="BI708" s="38" t="s">
        <v>164</v>
      </c>
      <c r="BJ708" s="39" t="s">
        <v>141</v>
      </c>
      <c r="BK708" s="27">
        <v>360</v>
      </c>
      <c r="BL708" s="27">
        <v>352</v>
      </c>
      <c r="BM708" s="27">
        <v>342</v>
      </c>
      <c r="BN708" s="27">
        <v>341</v>
      </c>
      <c r="BO708" s="27">
        <v>345</v>
      </c>
      <c r="BP708" s="27">
        <v>295</v>
      </c>
      <c r="BQ708" s="27">
        <v>0</v>
      </c>
      <c r="BR708" s="27">
        <v>352</v>
      </c>
      <c r="BS708" s="27">
        <v>348</v>
      </c>
      <c r="BT708" s="27">
        <v>360</v>
      </c>
      <c r="BU708" s="27">
        <v>360</v>
      </c>
      <c r="BV708" s="27">
        <v>360</v>
      </c>
      <c r="BW708" s="36"/>
      <c r="BX708" s="27">
        <v>360</v>
      </c>
    </row>
    <row r="709" spans="2:76" x14ac:dyDescent="0.25">
      <c r="B709" s="41" t="s">
        <v>51</v>
      </c>
      <c r="C709" s="38" t="s">
        <v>158</v>
      </c>
      <c r="D709" s="39" t="s">
        <v>141</v>
      </c>
      <c r="E709" s="42">
        <f>IF(AR826&lt;0.75,1/0,IF(AR$827&lt;0.75,1/0,X709))</f>
        <v>-0.39325149209053156</v>
      </c>
      <c r="F709" s="42">
        <f>IF(AS826&lt;0.75,1/0,IF(AS$827&lt;0.75,1/0,Y709))</f>
        <v>-0.41900624827454191</v>
      </c>
      <c r="G709" s="42">
        <f>IF(AT826&lt;0.75,1/0,IF(AT$827&lt;0.75,1/0,Z709))</f>
        <v>-0.10577799576058033</v>
      </c>
      <c r="H709" s="42">
        <f>IF(AU826&lt;0.75,1/0,IF(AU$827&lt;0.75,1/0,AA709))</f>
        <v>-4.3882665185788428E-2</v>
      </c>
      <c r="I709" s="42">
        <f>IF(AV826&lt;0.75,1/0,IF(AV$827&lt;0.75,1/0,AB709))</f>
        <v>-0.3629903197606017</v>
      </c>
      <c r="J709" s="42">
        <f>IF(AW826&lt;0.75,1/0,IF(AW$827&lt;0.75,1/0,AC709))</f>
        <v>-0.1728761981215936</v>
      </c>
      <c r="K709" s="42" t="e">
        <f>IF(AX826&lt;0.75,1/0,IF(AX$827&lt;0.75,1/0,AD709))</f>
        <v>#DIV/0!</v>
      </c>
      <c r="L709" s="42" t="e">
        <f>IF(AY826&lt;0.75,1/0,IF(AY$827&lt;0.75,1/0,AE709))</f>
        <v>#DIV/0!</v>
      </c>
      <c r="M709" s="42">
        <f>IF(AZ826&lt;0.75,1/0,IF(AZ$827&lt;0.75,1/0,AF709))</f>
        <v>0.32553021508944924</v>
      </c>
      <c r="N709" s="42" t="e">
        <f>IF(BA826&lt;0.75,1/0,IF(BA$827&lt;0.75,1/0,AG709))</f>
        <v>#DIV/0!</v>
      </c>
      <c r="O709" s="42">
        <f>IF(BB826&lt;0.75,1/0,IF(BB$827&lt;0.75,1/0,AH709))</f>
        <v>-0.53944196799989863</v>
      </c>
      <c r="P709" s="42" t="e">
        <f>IF(BC826&lt;0.75,1/0,IF(BC$827&lt;0.75,1/0,AI709))</f>
        <v>#DIV/0!</v>
      </c>
      <c r="Q709" s="42" t="e">
        <f>IF(BD826&lt;0.75,1/0,IF(BD$827&lt;0.75,1/0,AJ709))</f>
        <v>#DIV/0!</v>
      </c>
      <c r="R709" s="42">
        <f>IF(BE826&lt;0.75,1/0,IF(BE$827&lt;0.75,1/0,AK709))</f>
        <v>-0.40136238452194195</v>
      </c>
      <c r="S709" s="42" t="e">
        <f>IF(BF826&lt;0.75,1/0,IF(BF$827&lt;0.75,1/0,AL709))</f>
        <v>#DIV/0!</v>
      </c>
      <c r="U709" s="5" t="s">
        <v>51</v>
      </c>
      <c r="V709" s="6" t="s">
        <v>158</v>
      </c>
      <c r="W709" s="7" t="s">
        <v>141</v>
      </c>
      <c r="X709" s="1">
        <v>-0.39325149209053156</v>
      </c>
      <c r="Y709" s="1">
        <v>-0.41900624827454191</v>
      </c>
      <c r="Z709" s="1">
        <v>-0.10577799576058033</v>
      </c>
      <c r="AA709" s="1">
        <v>-4.3882665185788428E-2</v>
      </c>
      <c r="AB709" s="1">
        <v>-0.3629903197606017</v>
      </c>
      <c r="AC709" s="1">
        <v>-0.1728761981215936</v>
      </c>
      <c r="AD709" s="1" t="e">
        <v>#N/A</v>
      </c>
      <c r="AE709" s="1" t="e">
        <v>#N/A</v>
      </c>
      <c r="AF709" s="1">
        <v>0.32553021508944924</v>
      </c>
      <c r="AG709" s="1" t="e">
        <v>#N/A</v>
      </c>
      <c r="AH709" s="1">
        <v>-0.53944196799989863</v>
      </c>
      <c r="AI709" s="1" t="e">
        <v>#N/A</v>
      </c>
      <c r="AJ709" s="35"/>
      <c r="AK709" s="1">
        <v>-0.40136238452194195</v>
      </c>
      <c r="AL709" s="35"/>
      <c r="AO709" s="41" t="s">
        <v>35</v>
      </c>
      <c r="AP709" s="38" t="s">
        <v>159</v>
      </c>
      <c r="AQ709" s="39" t="s">
        <v>141</v>
      </c>
      <c r="AR709" s="42">
        <f>BK709/384</f>
        <v>0.9921875</v>
      </c>
      <c r="AS709" s="42">
        <f t="shared" ref="AS709:AS715" si="994">BL709/384</f>
        <v>0.99739583333333337</v>
      </c>
      <c r="AT709" s="42">
        <f t="shared" ref="AT709:AT715" si="995">BM709/384</f>
        <v>0.94010416666666663</v>
      </c>
      <c r="AU709" s="42">
        <f t="shared" ref="AU709:AU715" si="996">BN709/384</f>
        <v>0</v>
      </c>
      <c r="AV709" s="42">
        <f t="shared" ref="AV709:AV715" si="997">BO709/384</f>
        <v>1</v>
      </c>
      <c r="AW709" s="42">
        <f t="shared" ref="AW709:AW715" si="998">BP709/384</f>
        <v>0.953125</v>
      </c>
      <c r="AX709" s="42">
        <f t="shared" ref="AX709:AX715" si="999">BQ709/384</f>
        <v>0.95833333333333337</v>
      </c>
      <c r="AY709" s="42">
        <f t="shared" ref="AY709:AY715" si="1000">BR709/384</f>
        <v>0.98958333333333337</v>
      </c>
      <c r="AZ709" s="42">
        <f t="shared" ref="AZ709:AZ715" si="1001">BS709/384</f>
        <v>1</v>
      </c>
      <c r="BA709" s="42">
        <f t="shared" ref="BA709:BA715" si="1002">BT709/384</f>
        <v>0.9609375</v>
      </c>
      <c r="BB709" s="42">
        <f t="shared" ref="BB709:BB715" si="1003">BU709/384</f>
        <v>0</v>
      </c>
      <c r="BC709" s="42">
        <f t="shared" ref="BC709:BC715" si="1004">BV709/384</f>
        <v>0.9765625</v>
      </c>
      <c r="BD709" s="42">
        <f t="shared" ref="BD709:BE715" si="1005">BW709/384</f>
        <v>0</v>
      </c>
      <c r="BE709" s="42">
        <f t="shared" si="1005"/>
        <v>1</v>
      </c>
      <c r="BF709" s="42">
        <f t="shared" ref="BF709:BF715" si="1006">BY709/384</f>
        <v>0</v>
      </c>
      <c r="BH709" s="41" t="s">
        <v>35</v>
      </c>
      <c r="BI709" s="38" t="s">
        <v>159</v>
      </c>
      <c r="BJ709" s="39" t="s">
        <v>141</v>
      </c>
      <c r="BK709" s="27">
        <v>381</v>
      </c>
      <c r="BL709" s="27">
        <v>383</v>
      </c>
      <c r="BM709" s="27">
        <v>361</v>
      </c>
      <c r="BN709" s="27">
        <v>0</v>
      </c>
      <c r="BO709" s="27">
        <v>384</v>
      </c>
      <c r="BP709" s="27">
        <v>366</v>
      </c>
      <c r="BQ709" s="27">
        <v>368</v>
      </c>
      <c r="BR709" s="27">
        <v>380</v>
      </c>
      <c r="BS709" s="27">
        <v>384</v>
      </c>
      <c r="BT709" s="27">
        <v>369</v>
      </c>
      <c r="BU709" s="27">
        <v>0</v>
      </c>
      <c r="BV709" s="27">
        <v>375</v>
      </c>
      <c r="BW709" s="36"/>
      <c r="BX709" s="27">
        <v>384</v>
      </c>
    </row>
    <row r="710" spans="2:76" x14ac:dyDescent="0.25">
      <c r="B710" s="41" t="s">
        <v>52</v>
      </c>
      <c r="C710" s="38" t="s">
        <v>153</v>
      </c>
      <c r="D710" s="39" t="s">
        <v>141</v>
      </c>
      <c r="E710" s="42">
        <f>IF(AR828&lt;0.75,1/0,IF(AR$834&lt;0.75,1/0,X710))</f>
        <v>-0.37607853045689343</v>
      </c>
      <c r="F710" s="42">
        <f>IF(AS828&lt;0.75,1/0,IF(AS$834&lt;0.75,1/0,Y710))</f>
        <v>-0.32690294367791206</v>
      </c>
      <c r="G710" s="42">
        <f>IF(AT828&lt;0.75,1/0,IF(AT$834&lt;0.75,1/0,Z710))</f>
        <v>-0.38437121884636261</v>
      </c>
      <c r="H710" s="42">
        <f>IF(AU828&lt;0.75,1/0,IF(AU$834&lt;0.75,1/0,AA710))</f>
        <v>-0.43486149626131165</v>
      </c>
      <c r="I710" s="42">
        <f>IF(AV828&lt;0.75,1/0,IF(AV$834&lt;0.75,1/0,AB710))</f>
        <v>-0.31534048823866712</v>
      </c>
      <c r="J710" s="42">
        <f>IF(AW828&lt;0.75,1/0,IF(AW$834&lt;0.75,1/0,AC710))</f>
        <v>-0.28314865150608315</v>
      </c>
      <c r="K710" s="42" t="e">
        <f>IF(AX828&lt;0.75,1/0,IF(AX$834&lt;0.75,1/0,AD710))</f>
        <v>#DIV/0!</v>
      </c>
      <c r="L710" s="42" t="e">
        <f>IF(AY828&lt;0.75,1/0,IF(AY$834&lt;0.75,1/0,AE710))</f>
        <v>#DIV/0!</v>
      </c>
      <c r="M710" s="42">
        <f>IF(AZ828&lt;0.75,1/0,IF(AZ$834&lt;0.75,1/0,AF710))</f>
        <v>9.1678871811076146E-2</v>
      </c>
      <c r="N710" s="42" t="e">
        <f>IF(BA828&lt;0.75,1/0,IF(BA$834&lt;0.75,1/0,AG710))</f>
        <v>#DIV/0!</v>
      </c>
      <c r="O710" s="42" t="e">
        <f>IF(BB828&lt;0.75,1/0,IF(BB$834&lt;0.75,1/0,AH710))</f>
        <v>#DIV/0!</v>
      </c>
      <c r="P710" s="42" t="e">
        <f>IF(BC828&lt;0.75,1/0,IF(BC$834&lt;0.75,1/0,AI710))</f>
        <v>#DIV/0!</v>
      </c>
      <c r="Q710" s="42" t="e">
        <f>IF(BD828&lt;0.75,1/0,IF(BD$834&lt;0.75,1/0,AJ710))</f>
        <v>#DIV/0!</v>
      </c>
      <c r="R710" s="42">
        <f>IF(BE828&lt;0.75,1/0,IF(BE$834&lt;0.75,1/0,AK710))</f>
        <v>-0.61512964427914718</v>
      </c>
      <c r="S710" s="42" t="e">
        <f>IF(BF828&lt;0.75,1/0,IF(BF$834&lt;0.75,1/0,AL710))</f>
        <v>#DIV/0!</v>
      </c>
      <c r="U710" s="5" t="s">
        <v>52</v>
      </c>
      <c r="V710" s="6" t="s">
        <v>153</v>
      </c>
      <c r="W710" s="7" t="s">
        <v>141</v>
      </c>
      <c r="X710" s="1">
        <v>-0.37607853045689343</v>
      </c>
      <c r="Y710" s="1">
        <v>-0.32690294367791206</v>
      </c>
      <c r="Z710" s="1">
        <v>-0.38437121884636261</v>
      </c>
      <c r="AA710" s="1">
        <v>-0.43486149626131165</v>
      </c>
      <c r="AB710" s="1">
        <v>-0.31534048823866712</v>
      </c>
      <c r="AC710" s="1">
        <v>-0.28314865150608315</v>
      </c>
      <c r="AD710" s="1" t="e">
        <v>#N/A</v>
      </c>
      <c r="AE710" s="1" t="e">
        <v>#N/A</v>
      </c>
      <c r="AF710" s="1">
        <v>9.1678871811076146E-2</v>
      </c>
      <c r="AG710" s="1" t="e">
        <v>#N/A</v>
      </c>
      <c r="AH710" s="1" t="e">
        <v>#N/A</v>
      </c>
      <c r="AI710" s="1" t="e">
        <v>#N/A</v>
      </c>
      <c r="AJ710" s="35"/>
      <c r="AK710" s="1">
        <v>-0.61512964427914718</v>
      </c>
      <c r="AL710" s="35"/>
      <c r="AO710" s="41" t="s">
        <v>35</v>
      </c>
      <c r="AP710" s="38" t="s">
        <v>160</v>
      </c>
      <c r="AQ710" s="39" t="s">
        <v>141</v>
      </c>
      <c r="AR710" s="42">
        <f t="shared" ref="AR710:AR715" si="1007">BK710/384</f>
        <v>1</v>
      </c>
      <c r="AS710" s="42">
        <f t="shared" si="994"/>
        <v>0.9921875</v>
      </c>
      <c r="AT710" s="42">
        <f t="shared" si="995"/>
        <v>0.93229166666666663</v>
      </c>
      <c r="AU710" s="42">
        <f t="shared" si="996"/>
        <v>0.94270833333333337</v>
      </c>
      <c r="AV710" s="42">
        <f t="shared" si="997"/>
        <v>1</v>
      </c>
      <c r="AW710" s="42">
        <f t="shared" si="998"/>
        <v>0.97135416666666663</v>
      </c>
      <c r="AX710" s="42">
        <f t="shared" si="999"/>
        <v>0.99479166666666663</v>
      </c>
      <c r="AY710" s="42">
        <f t="shared" si="1000"/>
        <v>0.97916666666666663</v>
      </c>
      <c r="AZ710" s="42">
        <f t="shared" si="1001"/>
        <v>1</v>
      </c>
      <c r="BA710" s="42">
        <f t="shared" si="1002"/>
        <v>0.96354166666666663</v>
      </c>
      <c r="BB710" s="42">
        <f t="shared" si="1003"/>
        <v>1</v>
      </c>
      <c r="BC710" s="42">
        <f t="shared" si="1004"/>
        <v>1</v>
      </c>
      <c r="BD710" s="42">
        <f t="shared" si="1005"/>
        <v>0</v>
      </c>
      <c r="BE710" s="42">
        <f t="shared" si="1005"/>
        <v>1</v>
      </c>
      <c r="BF710" s="42">
        <f t="shared" si="1006"/>
        <v>0</v>
      </c>
      <c r="BH710" s="41" t="s">
        <v>35</v>
      </c>
      <c r="BI710" s="38" t="s">
        <v>160</v>
      </c>
      <c r="BJ710" s="39" t="s">
        <v>141</v>
      </c>
      <c r="BK710" s="27">
        <v>384</v>
      </c>
      <c r="BL710" s="27">
        <v>381</v>
      </c>
      <c r="BM710" s="27">
        <v>358</v>
      </c>
      <c r="BN710" s="27">
        <v>362</v>
      </c>
      <c r="BO710" s="27">
        <v>384</v>
      </c>
      <c r="BP710" s="27">
        <v>373</v>
      </c>
      <c r="BQ710" s="27">
        <v>382</v>
      </c>
      <c r="BR710" s="27">
        <v>376</v>
      </c>
      <c r="BS710" s="27">
        <v>384</v>
      </c>
      <c r="BT710" s="27">
        <v>370</v>
      </c>
      <c r="BU710" s="27">
        <v>384</v>
      </c>
      <c r="BV710" s="27">
        <v>384</v>
      </c>
      <c r="BW710" s="36"/>
      <c r="BX710" s="27">
        <v>384</v>
      </c>
    </row>
    <row r="711" spans="2:76" x14ac:dyDescent="0.25">
      <c r="B711" s="41" t="s">
        <v>52</v>
      </c>
      <c r="C711" s="38" t="s">
        <v>154</v>
      </c>
      <c r="D711" s="39" t="s">
        <v>141</v>
      </c>
      <c r="E711" s="42">
        <f>IF(AR829&lt;0.75,1/0,IF(AR$834&lt;0.75,1/0,X711))</f>
        <v>-0.44753590350204953</v>
      </c>
      <c r="F711" s="42">
        <f>IF(AS829&lt;0.75,1/0,IF(AS$834&lt;0.75,1/0,Y711))</f>
        <v>-0.19936205474443569</v>
      </c>
      <c r="G711" s="42">
        <f>IF(AT829&lt;0.75,1/0,IF(AT$834&lt;0.75,1/0,Z711))</f>
        <v>-6.7953263826037835E-2</v>
      </c>
      <c r="H711" s="42">
        <f>IF(AU829&lt;0.75,1/0,IF(AU$834&lt;0.75,1/0,AA711))</f>
        <v>0.23950091785591576</v>
      </c>
      <c r="I711" s="42">
        <f>IF(AV829&lt;0.75,1/0,IF(AV$834&lt;0.75,1/0,AB711))</f>
        <v>-7.5572914641840572E-2</v>
      </c>
      <c r="J711" s="42">
        <f>IF(AW829&lt;0.75,1/0,IF(AW$834&lt;0.75,1/0,AC711))</f>
        <v>-0.14556387643401536</v>
      </c>
      <c r="K711" s="42" t="e">
        <f>IF(AX829&lt;0.75,1/0,IF(AX$834&lt;0.75,1/0,AD711))</f>
        <v>#DIV/0!</v>
      </c>
      <c r="L711" s="42" t="e">
        <f>IF(AY829&lt;0.75,1/0,IF(AY$834&lt;0.75,1/0,AE711))</f>
        <v>#DIV/0!</v>
      </c>
      <c r="M711" s="42">
        <f>IF(AZ829&lt;0.75,1/0,IF(AZ$834&lt;0.75,1/0,AF711))</f>
        <v>0.93611118163540019</v>
      </c>
      <c r="N711" s="42" t="e">
        <f>IF(BA829&lt;0.75,1/0,IF(BA$834&lt;0.75,1/0,AG711))</f>
        <v>#DIV/0!</v>
      </c>
      <c r="O711" s="42">
        <f>IF(BB829&lt;0.75,1/0,IF(BB$834&lt;0.75,1/0,AH711))</f>
        <v>-0.45870146008338286</v>
      </c>
      <c r="P711" s="42" t="e">
        <f>IF(BC829&lt;0.75,1/0,IF(BC$834&lt;0.75,1/0,AI711))</f>
        <v>#DIV/0!</v>
      </c>
      <c r="Q711" s="42" t="e">
        <f>IF(BD829&lt;0.75,1/0,IF(BD$834&lt;0.75,1/0,AJ711))</f>
        <v>#DIV/0!</v>
      </c>
      <c r="R711" s="42">
        <f>IF(BE829&lt;0.75,1/0,IF(BE$834&lt;0.75,1/0,AK711))</f>
        <v>-0.2089260896033367</v>
      </c>
      <c r="S711" s="42" t="e">
        <f>IF(BF829&lt;0.75,1/0,IF(BF$834&lt;0.75,1/0,AL711))</f>
        <v>#DIV/0!</v>
      </c>
      <c r="U711" s="5" t="s">
        <v>52</v>
      </c>
      <c r="V711" s="6" t="s">
        <v>154</v>
      </c>
      <c r="W711" s="7" t="s">
        <v>141</v>
      </c>
      <c r="X711" s="1">
        <v>-0.44753590350204953</v>
      </c>
      <c r="Y711" s="1">
        <v>-0.19936205474443569</v>
      </c>
      <c r="Z711" s="1">
        <v>-6.7953263826037835E-2</v>
      </c>
      <c r="AA711" s="1">
        <v>0.23950091785591576</v>
      </c>
      <c r="AB711" s="1">
        <v>-7.5572914641840572E-2</v>
      </c>
      <c r="AC711" s="1">
        <v>-0.14556387643401536</v>
      </c>
      <c r="AD711" s="1" t="e">
        <v>#N/A</v>
      </c>
      <c r="AE711" s="1" t="e">
        <v>#N/A</v>
      </c>
      <c r="AF711" s="1">
        <v>0.93611118163540019</v>
      </c>
      <c r="AG711" s="1" t="e">
        <v>#N/A</v>
      </c>
      <c r="AH711" s="1">
        <v>-0.45870146008338286</v>
      </c>
      <c r="AI711" s="1" t="e">
        <v>#N/A</v>
      </c>
      <c r="AJ711" s="35"/>
      <c r="AK711" s="1">
        <v>-0.2089260896033367</v>
      </c>
      <c r="AL711" s="35"/>
      <c r="AO711" s="41" t="s">
        <v>35</v>
      </c>
      <c r="AP711" s="38" t="s">
        <v>161</v>
      </c>
      <c r="AQ711" s="39" t="s">
        <v>141</v>
      </c>
      <c r="AR711" s="42">
        <f t="shared" si="1007"/>
        <v>1</v>
      </c>
      <c r="AS711" s="42">
        <f t="shared" si="994"/>
        <v>0.97916666666666663</v>
      </c>
      <c r="AT711" s="42">
        <f t="shared" si="995"/>
        <v>0.921875</v>
      </c>
      <c r="AU711" s="42">
        <f t="shared" si="996"/>
        <v>0.92447916666666663</v>
      </c>
      <c r="AV711" s="42">
        <f t="shared" si="997"/>
        <v>1</v>
      </c>
      <c r="AW711" s="42">
        <f t="shared" si="998"/>
        <v>0.97395833333333337</v>
      </c>
      <c r="AX711" s="42">
        <f t="shared" si="999"/>
        <v>0.9609375</v>
      </c>
      <c r="AY711" s="42">
        <f t="shared" si="1000"/>
        <v>0.97395833333333337</v>
      </c>
      <c r="AZ711" s="42">
        <f t="shared" si="1001"/>
        <v>1</v>
      </c>
      <c r="BA711" s="42">
        <f t="shared" si="1002"/>
        <v>0.97916666666666663</v>
      </c>
      <c r="BB711" s="42">
        <f t="shared" si="1003"/>
        <v>1</v>
      </c>
      <c r="BC711" s="42">
        <f t="shared" si="1004"/>
        <v>1</v>
      </c>
      <c r="BD711" s="42">
        <f t="shared" si="1005"/>
        <v>0</v>
      </c>
      <c r="BE711" s="42">
        <f t="shared" si="1005"/>
        <v>1</v>
      </c>
      <c r="BF711" s="42">
        <f t="shared" si="1006"/>
        <v>0</v>
      </c>
      <c r="BH711" s="41" t="s">
        <v>35</v>
      </c>
      <c r="BI711" s="38" t="s">
        <v>161</v>
      </c>
      <c r="BJ711" s="39" t="s">
        <v>141</v>
      </c>
      <c r="BK711" s="27">
        <v>384</v>
      </c>
      <c r="BL711" s="27">
        <v>376</v>
      </c>
      <c r="BM711" s="27">
        <v>354</v>
      </c>
      <c r="BN711" s="27">
        <v>355</v>
      </c>
      <c r="BO711" s="27">
        <v>384</v>
      </c>
      <c r="BP711" s="27">
        <v>374</v>
      </c>
      <c r="BQ711" s="27">
        <v>369</v>
      </c>
      <c r="BR711" s="27">
        <v>374</v>
      </c>
      <c r="BS711" s="27">
        <v>384</v>
      </c>
      <c r="BT711" s="27">
        <v>376</v>
      </c>
      <c r="BU711" s="27">
        <v>384</v>
      </c>
      <c r="BV711" s="27">
        <v>384</v>
      </c>
      <c r="BW711" s="36"/>
      <c r="BX711" s="27">
        <v>384</v>
      </c>
    </row>
    <row r="712" spans="2:76" x14ac:dyDescent="0.25">
      <c r="B712" s="41" t="s">
        <v>52</v>
      </c>
      <c r="C712" s="38" t="s">
        <v>155</v>
      </c>
      <c r="D712" s="39" t="s">
        <v>141</v>
      </c>
      <c r="E712" s="42">
        <f>IF(AR830&lt;0.75,1/0,IF(AR$834&lt;0.75,1/0,X712))</f>
        <v>-0.2182353377026659</v>
      </c>
      <c r="F712" s="42">
        <f>IF(AS830&lt;0.75,1/0,IF(AS$834&lt;0.75,1/0,Y712))</f>
        <v>-0.1960966903037259</v>
      </c>
      <c r="G712" s="42">
        <f>IF(AT830&lt;0.75,1/0,IF(AT$834&lt;0.75,1/0,Z712))</f>
        <v>-0.38409523445977989</v>
      </c>
      <c r="H712" s="42">
        <f>IF(AU830&lt;0.75,1/0,IF(AU$834&lt;0.75,1/0,AA712))</f>
        <v>-1.5900495375422152E-2</v>
      </c>
      <c r="I712" s="42">
        <f>IF(AV830&lt;0.75,1/0,IF(AV$834&lt;0.75,1/0,AB712))</f>
        <v>8.4725691561075234E-2</v>
      </c>
      <c r="J712" s="42">
        <f>IF(AW830&lt;0.75,1/0,IF(AW$834&lt;0.75,1/0,AC712))</f>
        <v>1.4185016999051614E-2</v>
      </c>
      <c r="K712" s="42" t="e">
        <f>IF(AX830&lt;0.75,1/0,IF(AX$834&lt;0.75,1/0,AD712))</f>
        <v>#DIV/0!</v>
      </c>
      <c r="L712" s="42" t="e">
        <f>IF(AY830&lt;0.75,1/0,IF(AY$834&lt;0.75,1/0,AE712))</f>
        <v>#DIV/0!</v>
      </c>
      <c r="M712" s="42">
        <f>IF(AZ830&lt;0.75,1/0,IF(AZ$834&lt;0.75,1/0,AF712))</f>
        <v>1.1657240039582044</v>
      </c>
      <c r="N712" s="42" t="e">
        <f>IF(BA830&lt;0.75,1/0,IF(BA$834&lt;0.75,1/0,AG712))</f>
        <v>#DIV/0!</v>
      </c>
      <c r="O712" s="42">
        <f>IF(BB830&lt;0.75,1/0,IF(BB$834&lt;0.75,1/0,AH712))</f>
        <v>-0.56050045977457574</v>
      </c>
      <c r="P712" s="42" t="e">
        <f>IF(BC830&lt;0.75,1/0,IF(BC$834&lt;0.75,1/0,AI712))</f>
        <v>#DIV/0!</v>
      </c>
      <c r="Q712" s="42" t="e">
        <f>IF(BD830&lt;0.75,1/0,IF(BD$834&lt;0.75,1/0,AJ712))</f>
        <v>#DIV/0!</v>
      </c>
      <c r="R712" s="42">
        <f>IF(BE830&lt;0.75,1/0,IF(BE$834&lt;0.75,1/0,AK712))</f>
        <v>-0.38350626727485937</v>
      </c>
      <c r="S712" s="42" t="e">
        <f>IF(BF830&lt;0.75,1/0,IF(BF$834&lt;0.75,1/0,AL712))</f>
        <v>#DIV/0!</v>
      </c>
      <c r="U712" s="5" t="s">
        <v>52</v>
      </c>
      <c r="V712" s="6" t="s">
        <v>155</v>
      </c>
      <c r="W712" s="7" t="s">
        <v>141</v>
      </c>
      <c r="X712" s="1">
        <v>-0.2182353377026659</v>
      </c>
      <c r="Y712" s="1">
        <v>-0.1960966903037259</v>
      </c>
      <c r="Z712" s="1">
        <v>-0.38409523445977989</v>
      </c>
      <c r="AA712" s="1">
        <v>-1.5900495375422152E-2</v>
      </c>
      <c r="AB712" s="1">
        <v>8.4725691561075234E-2</v>
      </c>
      <c r="AC712" s="1">
        <v>1.4185016999051614E-2</v>
      </c>
      <c r="AD712" s="1" t="e">
        <v>#N/A</v>
      </c>
      <c r="AE712" s="1" t="e">
        <v>#N/A</v>
      </c>
      <c r="AF712" s="1">
        <v>1.1657240039582044</v>
      </c>
      <c r="AG712" s="1" t="e">
        <v>#N/A</v>
      </c>
      <c r="AH712" s="1">
        <v>-0.56050045977457574</v>
      </c>
      <c r="AI712" s="1" t="e">
        <v>#N/A</v>
      </c>
      <c r="AJ712" s="35"/>
      <c r="AK712" s="1">
        <v>-0.38350626727485937</v>
      </c>
      <c r="AL712" s="35"/>
      <c r="AO712" s="41" t="s">
        <v>35</v>
      </c>
      <c r="AP712" s="38" t="s">
        <v>162</v>
      </c>
      <c r="AQ712" s="39" t="s">
        <v>141</v>
      </c>
      <c r="AR712" s="42">
        <f t="shared" si="1007"/>
        <v>1</v>
      </c>
      <c r="AS712" s="42">
        <f t="shared" si="994"/>
        <v>0.98697916666666663</v>
      </c>
      <c r="AT712" s="42">
        <f t="shared" si="995"/>
        <v>0.921875</v>
      </c>
      <c r="AU712" s="42">
        <f t="shared" si="996"/>
        <v>0.94791666666666663</v>
      </c>
      <c r="AV712" s="42">
        <f t="shared" si="997"/>
        <v>0.9609375</v>
      </c>
      <c r="AW712" s="42">
        <f t="shared" si="998"/>
        <v>0.97135416666666663</v>
      </c>
      <c r="AX712" s="42">
        <f t="shared" si="999"/>
        <v>0.98697916666666663</v>
      </c>
      <c r="AY712" s="42">
        <f t="shared" si="1000"/>
        <v>0.97916666666666663</v>
      </c>
      <c r="AZ712" s="42">
        <f t="shared" si="1001"/>
        <v>0.99479166666666663</v>
      </c>
      <c r="BA712" s="42">
        <f t="shared" si="1002"/>
        <v>0.9765625</v>
      </c>
      <c r="BB712" s="42">
        <f t="shared" si="1003"/>
        <v>1</v>
      </c>
      <c r="BC712" s="42">
        <f t="shared" si="1004"/>
        <v>0.99739583333333337</v>
      </c>
      <c r="BD712" s="42">
        <f t="shared" si="1005"/>
        <v>0</v>
      </c>
      <c r="BE712" s="42">
        <f t="shared" si="1005"/>
        <v>1</v>
      </c>
      <c r="BF712" s="42">
        <f t="shared" si="1006"/>
        <v>0</v>
      </c>
      <c r="BH712" s="41" t="s">
        <v>35</v>
      </c>
      <c r="BI712" s="38" t="s">
        <v>162</v>
      </c>
      <c r="BJ712" s="39" t="s">
        <v>141</v>
      </c>
      <c r="BK712" s="27">
        <v>384</v>
      </c>
      <c r="BL712" s="27">
        <v>379</v>
      </c>
      <c r="BM712" s="27">
        <v>354</v>
      </c>
      <c r="BN712" s="27">
        <v>364</v>
      </c>
      <c r="BO712" s="27">
        <v>369</v>
      </c>
      <c r="BP712" s="27">
        <v>373</v>
      </c>
      <c r="BQ712" s="27">
        <v>379</v>
      </c>
      <c r="BR712" s="27">
        <v>376</v>
      </c>
      <c r="BS712" s="27">
        <v>382</v>
      </c>
      <c r="BT712" s="27">
        <v>375</v>
      </c>
      <c r="BU712" s="27">
        <v>384</v>
      </c>
      <c r="BV712" s="27">
        <v>383</v>
      </c>
      <c r="BW712" s="36"/>
      <c r="BX712" s="27">
        <v>384</v>
      </c>
    </row>
    <row r="713" spans="2:76" x14ac:dyDescent="0.25">
      <c r="B713" s="41" t="s">
        <v>52</v>
      </c>
      <c r="C713" s="38" t="s">
        <v>156</v>
      </c>
      <c r="D713" s="39" t="s">
        <v>141</v>
      </c>
      <c r="E713" s="42">
        <f>IF(AR831&lt;0.75,1/0,IF(AR$834&lt;0.75,1/0,X713))</f>
        <v>-0.40600545578307878</v>
      </c>
      <c r="F713" s="42">
        <f>IF(AS831&lt;0.75,1/0,IF(AS$834&lt;0.75,1/0,Y713))</f>
        <v>-0.18238811189321247</v>
      </c>
      <c r="G713" s="42">
        <f>IF(AT831&lt;0.75,1/0,IF(AT$834&lt;0.75,1/0,Z713))</f>
        <v>-0.31658197536215726</v>
      </c>
      <c r="H713" s="42">
        <f>IF(AU831&lt;0.75,1/0,IF(AU$834&lt;0.75,1/0,AA713))</f>
        <v>0.77276537253460686</v>
      </c>
      <c r="I713" s="42">
        <f>IF(AV831&lt;0.75,1/0,IF(AV$834&lt;0.75,1/0,AB713))</f>
        <v>-0.13111981034068565</v>
      </c>
      <c r="J713" s="42">
        <f>IF(AW831&lt;0.75,1/0,IF(AW$834&lt;0.75,1/0,AC713))</f>
        <v>-0.13653950340275745</v>
      </c>
      <c r="K713" s="42" t="e">
        <f>IF(AX831&lt;0.75,1/0,IF(AX$834&lt;0.75,1/0,AD713))</f>
        <v>#DIV/0!</v>
      </c>
      <c r="L713" s="42" t="e">
        <f>IF(AY831&lt;0.75,1/0,IF(AY$834&lt;0.75,1/0,AE713))</f>
        <v>#DIV/0!</v>
      </c>
      <c r="M713" s="42">
        <f>IF(AZ831&lt;0.75,1/0,IF(AZ$834&lt;0.75,1/0,AF713))</f>
        <v>1.1334356986951049</v>
      </c>
      <c r="N713" s="42" t="e">
        <f>IF(BA831&lt;0.75,1/0,IF(BA$834&lt;0.75,1/0,AG713))</f>
        <v>#DIV/0!</v>
      </c>
      <c r="O713" s="42">
        <f>IF(BB831&lt;0.75,1/0,IF(BB$834&lt;0.75,1/0,AH713))</f>
        <v>2.5262530279426896</v>
      </c>
      <c r="P713" s="42" t="e">
        <f>IF(BC831&lt;0.75,1/0,IF(BC$834&lt;0.75,1/0,AI713))</f>
        <v>#DIV/0!</v>
      </c>
      <c r="Q713" s="42" t="e">
        <f>IF(BD831&lt;0.75,1/0,IF(BD$834&lt;0.75,1/0,AJ713))</f>
        <v>#DIV/0!</v>
      </c>
      <c r="R713" s="42">
        <f>IF(BE831&lt;0.75,1/0,IF(BE$834&lt;0.75,1/0,AK713))</f>
        <v>-0.35634425214071386</v>
      </c>
      <c r="S713" s="42" t="e">
        <f>IF(BF831&lt;0.75,1/0,IF(BF$834&lt;0.75,1/0,AL713))</f>
        <v>#DIV/0!</v>
      </c>
      <c r="U713" s="5" t="s">
        <v>52</v>
      </c>
      <c r="V713" s="6" t="s">
        <v>156</v>
      </c>
      <c r="W713" s="7" t="s">
        <v>141</v>
      </c>
      <c r="X713" s="1">
        <v>-0.40600545578307878</v>
      </c>
      <c r="Y713" s="1">
        <v>-0.18238811189321247</v>
      </c>
      <c r="Z713" s="1">
        <v>-0.31658197536215726</v>
      </c>
      <c r="AA713" s="1">
        <v>0.77276537253460686</v>
      </c>
      <c r="AB713" s="1">
        <v>-0.13111981034068565</v>
      </c>
      <c r="AC713" s="1">
        <v>-0.13653950340275745</v>
      </c>
      <c r="AD713" s="1" t="e">
        <v>#N/A</v>
      </c>
      <c r="AE713" s="1" t="e">
        <v>#N/A</v>
      </c>
      <c r="AF713" s="1">
        <v>1.1334356986951049</v>
      </c>
      <c r="AG713" s="1" t="e">
        <v>#N/A</v>
      </c>
      <c r="AH713" s="1">
        <v>2.5262530279426896</v>
      </c>
      <c r="AI713" s="1" t="e">
        <v>#N/A</v>
      </c>
      <c r="AJ713" s="35"/>
      <c r="AK713" s="1">
        <v>-0.35634425214071386</v>
      </c>
      <c r="AL713" s="35"/>
      <c r="AO713" s="41" t="s">
        <v>35</v>
      </c>
      <c r="AP713" s="38" t="s">
        <v>163</v>
      </c>
      <c r="AQ713" s="39" t="s">
        <v>141</v>
      </c>
      <c r="AR713" s="42">
        <f t="shared" si="1007"/>
        <v>1</v>
      </c>
      <c r="AS713" s="42">
        <f t="shared" si="994"/>
        <v>0.97916666666666663</v>
      </c>
      <c r="AT713" s="42">
        <f t="shared" si="995"/>
        <v>0.93489583333333337</v>
      </c>
      <c r="AU713" s="42">
        <f t="shared" si="996"/>
        <v>0.94270833333333337</v>
      </c>
      <c r="AV713" s="42">
        <f t="shared" si="997"/>
        <v>0.96875</v>
      </c>
      <c r="AW713" s="42">
        <f t="shared" si="998"/>
        <v>0</v>
      </c>
      <c r="AX713" s="42">
        <f t="shared" si="999"/>
        <v>0.984375</v>
      </c>
      <c r="AY713" s="42">
        <f t="shared" si="1000"/>
        <v>0.99479166666666663</v>
      </c>
      <c r="AZ713" s="42">
        <f t="shared" si="1001"/>
        <v>1</v>
      </c>
      <c r="BA713" s="42">
        <f t="shared" si="1002"/>
        <v>0.96875</v>
      </c>
      <c r="BB713" s="42">
        <f t="shared" si="1003"/>
        <v>0.96875</v>
      </c>
      <c r="BC713" s="42">
        <f t="shared" si="1004"/>
        <v>1</v>
      </c>
      <c r="BD713" s="42">
        <f t="shared" si="1005"/>
        <v>0</v>
      </c>
      <c r="BE713" s="42">
        <f t="shared" si="1005"/>
        <v>1</v>
      </c>
      <c r="BF713" s="42">
        <f t="shared" si="1006"/>
        <v>0</v>
      </c>
      <c r="BH713" s="41" t="s">
        <v>35</v>
      </c>
      <c r="BI713" s="38" t="s">
        <v>163</v>
      </c>
      <c r="BJ713" s="39" t="s">
        <v>141</v>
      </c>
      <c r="BK713" s="27">
        <v>384</v>
      </c>
      <c r="BL713" s="27">
        <v>376</v>
      </c>
      <c r="BM713" s="27">
        <v>359</v>
      </c>
      <c r="BN713" s="27">
        <v>362</v>
      </c>
      <c r="BO713" s="27">
        <v>372</v>
      </c>
      <c r="BP713" s="27">
        <v>0</v>
      </c>
      <c r="BQ713" s="27">
        <v>378</v>
      </c>
      <c r="BR713" s="27">
        <v>382</v>
      </c>
      <c r="BS713" s="27">
        <v>384</v>
      </c>
      <c r="BT713" s="27">
        <v>372</v>
      </c>
      <c r="BU713" s="27">
        <v>372</v>
      </c>
      <c r="BV713" s="27">
        <v>384</v>
      </c>
      <c r="BW713" s="36"/>
      <c r="BX713" s="27">
        <v>384</v>
      </c>
    </row>
    <row r="714" spans="2:76" x14ac:dyDescent="0.25">
      <c r="B714" s="41" t="s">
        <v>52</v>
      </c>
      <c r="C714" s="38" t="s">
        <v>157</v>
      </c>
      <c r="D714" s="39" t="s">
        <v>141</v>
      </c>
      <c r="E714" s="42">
        <f>IF(AR832&lt;0.75,1/0,IF(AR$834&lt;0.75,1/0,X714))</f>
        <v>-0.13079947575360407</v>
      </c>
      <c r="F714" s="42">
        <f>IF(AS832&lt;0.75,1/0,IF(AS$834&lt;0.75,1/0,Y714))</f>
        <v>-0.12766202041625252</v>
      </c>
      <c r="G714" s="42">
        <f>IF(AT832&lt;0.75,1/0,IF(AT$834&lt;0.75,1/0,Z714))</f>
        <v>0.36408800046964895</v>
      </c>
      <c r="H714" s="42">
        <f>IF(AU832&lt;0.75,1/0,IF(AU$834&lt;0.75,1/0,AA714))</f>
        <v>0.52338128785753812</v>
      </c>
      <c r="I714" s="42">
        <f>IF(AV832&lt;0.75,1/0,IF(AV$834&lt;0.75,1/0,AB714))</f>
        <v>-9.8782133450586507E-2</v>
      </c>
      <c r="J714" s="42">
        <f>IF(AW832&lt;0.75,1/0,IF(AW$834&lt;0.75,1/0,AC714))</f>
        <v>-3.5167953625032111E-2</v>
      </c>
      <c r="K714" s="42" t="e">
        <f>IF(AX832&lt;0.75,1/0,IF(AX$834&lt;0.75,1/0,AD714))</f>
        <v>#DIV/0!</v>
      </c>
      <c r="L714" s="42" t="e">
        <f>IF(AY832&lt;0.75,1/0,IF(AY$834&lt;0.75,1/0,AE714))</f>
        <v>#DIV/0!</v>
      </c>
      <c r="M714" s="42">
        <f>IF(AZ832&lt;0.75,1/0,IF(AZ$834&lt;0.75,1/0,AF714))</f>
        <v>0.48181557995618252</v>
      </c>
      <c r="N714" s="42" t="e">
        <f>IF(BA832&lt;0.75,1/0,IF(BA$834&lt;0.75,1/0,AG714))</f>
        <v>#DIV/0!</v>
      </c>
      <c r="O714" s="42">
        <f>IF(BB832&lt;0.75,1/0,IF(BB$834&lt;0.75,1/0,AH714))</f>
        <v>-0.65351594541385905</v>
      </c>
      <c r="P714" s="42" t="e">
        <f>IF(BC832&lt;0.75,1/0,IF(BC$834&lt;0.75,1/0,AI714))</f>
        <v>#DIV/0!</v>
      </c>
      <c r="Q714" s="42" t="e">
        <f>IF(BD832&lt;0.75,1/0,IF(BD$834&lt;0.75,1/0,AJ714))</f>
        <v>#DIV/0!</v>
      </c>
      <c r="R714" s="42">
        <f>IF(BE832&lt;0.75,1/0,IF(BE$834&lt;0.75,1/0,AK714))</f>
        <v>-0.32808218662996314</v>
      </c>
      <c r="S714" s="42" t="e">
        <f>IF(BF832&lt;0.75,1/0,IF(BF$834&lt;0.75,1/0,AL714))</f>
        <v>#DIV/0!</v>
      </c>
      <c r="U714" s="5" t="s">
        <v>52</v>
      </c>
      <c r="V714" s="6" t="s">
        <v>157</v>
      </c>
      <c r="W714" s="7" t="s">
        <v>141</v>
      </c>
      <c r="X714" s="1">
        <v>-0.13079947575360407</v>
      </c>
      <c r="Y714" s="1">
        <v>-0.12766202041625252</v>
      </c>
      <c r="Z714" s="1">
        <v>0.36408800046964895</v>
      </c>
      <c r="AA714" s="1">
        <v>0.52338128785753812</v>
      </c>
      <c r="AB714" s="1">
        <v>-9.8782133450586507E-2</v>
      </c>
      <c r="AC714" s="1">
        <v>-3.5167953625032111E-2</v>
      </c>
      <c r="AD714" s="1" t="e">
        <v>#N/A</v>
      </c>
      <c r="AE714" s="1" t="e">
        <v>#N/A</v>
      </c>
      <c r="AF714" s="1">
        <v>0.48181557995618252</v>
      </c>
      <c r="AG714" s="1" t="e">
        <v>#N/A</v>
      </c>
      <c r="AH714" s="1">
        <v>-0.65351594541385905</v>
      </c>
      <c r="AI714" s="1" t="e">
        <v>#N/A</v>
      </c>
      <c r="AJ714" s="35"/>
      <c r="AK714" s="1">
        <v>-0.32808218662996314</v>
      </c>
      <c r="AL714" s="35"/>
      <c r="AO714" s="41" t="s">
        <v>35</v>
      </c>
      <c r="AP714" s="38" t="s">
        <v>77</v>
      </c>
      <c r="AQ714" s="39" t="s">
        <v>141</v>
      </c>
      <c r="AR714" s="42">
        <f t="shared" si="1007"/>
        <v>1</v>
      </c>
      <c r="AS714" s="42">
        <f t="shared" si="994"/>
        <v>0.89583333333333337</v>
      </c>
      <c r="AT714" s="42">
        <f t="shared" si="995"/>
        <v>0.94270833333333337</v>
      </c>
      <c r="AU714" s="42">
        <f t="shared" si="996"/>
        <v>0.9375</v>
      </c>
      <c r="AV714" s="42">
        <f t="shared" si="997"/>
        <v>0.9609375</v>
      </c>
      <c r="AW714" s="42">
        <f t="shared" si="998"/>
        <v>0.93489583333333337</v>
      </c>
      <c r="AX714" s="42">
        <f t="shared" si="999"/>
        <v>0.73697916666666663</v>
      </c>
      <c r="AY714" s="42">
        <f t="shared" si="1000"/>
        <v>0.98958333333333337</v>
      </c>
      <c r="AZ714" s="42">
        <f t="shared" si="1001"/>
        <v>0.99739583333333337</v>
      </c>
      <c r="BA714" s="42">
        <f t="shared" si="1002"/>
        <v>0.890625</v>
      </c>
      <c r="BB714" s="42">
        <f t="shared" si="1003"/>
        <v>1</v>
      </c>
      <c r="BC714" s="42">
        <f t="shared" si="1004"/>
        <v>1</v>
      </c>
      <c r="BD714" s="42">
        <f t="shared" si="1005"/>
        <v>0</v>
      </c>
      <c r="BE714" s="42">
        <f t="shared" si="1005"/>
        <v>1</v>
      </c>
      <c r="BF714" s="42">
        <f t="shared" si="1006"/>
        <v>0</v>
      </c>
      <c r="BH714" s="41" t="s">
        <v>35</v>
      </c>
      <c r="BI714" s="38" t="s">
        <v>77</v>
      </c>
      <c r="BJ714" s="39" t="s">
        <v>141</v>
      </c>
      <c r="BK714" s="27">
        <v>384</v>
      </c>
      <c r="BL714" s="27">
        <v>344</v>
      </c>
      <c r="BM714" s="27">
        <v>362</v>
      </c>
      <c r="BN714" s="27">
        <v>360</v>
      </c>
      <c r="BO714" s="27">
        <v>369</v>
      </c>
      <c r="BP714" s="27">
        <v>359</v>
      </c>
      <c r="BQ714" s="27">
        <v>283</v>
      </c>
      <c r="BR714" s="27">
        <v>380</v>
      </c>
      <c r="BS714" s="27">
        <v>383</v>
      </c>
      <c r="BT714" s="27">
        <v>342</v>
      </c>
      <c r="BU714" s="27">
        <v>384</v>
      </c>
      <c r="BV714" s="27">
        <v>384</v>
      </c>
      <c r="BW714" s="36"/>
      <c r="BX714" s="27">
        <v>384</v>
      </c>
    </row>
    <row r="715" spans="2:76" x14ac:dyDescent="0.25">
      <c r="B715" s="41" t="s">
        <v>52</v>
      </c>
      <c r="C715" s="38" t="s">
        <v>158</v>
      </c>
      <c r="D715" s="39" t="s">
        <v>141</v>
      </c>
      <c r="E715" s="42">
        <f>IF(AR833&lt;0.75,1/0,IF(AR$834&lt;0.75,1/0,X715))</f>
        <v>-0.33688217126224496</v>
      </c>
      <c r="F715" s="42">
        <f>IF(AS833&lt;0.75,1/0,IF(AS$834&lt;0.75,1/0,Y715))</f>
        <v>0.16938676188868729</v>
      </c>
      <c r="G715" s="42">
        <f>IF(AT833&lt;0.75,1/0,IF(AT$834&lt;0.75,1/0,Z715))</f>
        <v>2.987197724039814E-2</v>
      </c>
      <c r="H715" s="42">
        <f>IF(AU833&lt;0.75,1/0,IF(AU$834&lt;0.75,1/0,AA715))</f>
        <v>0.16059960846496235</v>
      </c>
      <c r="I715" s="42">
        <f>IF(AV833&lt;0.75,1/0,IF(AV$834&lt;0.75,1/0,AB715))</f>
        <v>-0.10833317958151401</v>
      </c>
      <c r="J715" s="42">
        <f>IF(AW833&lt;0.75,1/0,IF(AW$834&lt;0.75,1/0,AC715))</f>
        <v>0.14100033246582733</v>
      </c>
      <c r="K715" s="42" t="e">
        <f>IF(AX833&lt;0.75,1/0,IF(AX$834&lt;0.75,1/0,AD715))</f>
        <v>#DIV/0!</v>
      </c>
      <c r="L715" s="42" t="e">
        <f>IF(AY833&lt;0.75,1/0,IF(AY$834&lt;0.75,1/0,AE715))</f>
        <v>#DIV/0!</v>
      </c>
      <c r="M715" s="42">
        <f>IF(AZ833&lt;0.75,1/0,IF(AZ$834&lt;0.75,1/0,AF715))</f>
        <v>5.7030884417410554E-3</v>
      </c>
      <c r="N715" s="42" t="e">
        <f>IF(BA833&lt;0.75,1/0,IF(BA$834&lt;0.75,1/0,AG715))</f>
        <v>#DIV/0!</v>
      </c>
      <c r="O715" s="42">
        <f>IF(BB833&lt;0.75,1/0,IF(BB$834&lt;0.75,1/0,AH715))</f>
        <v>-0.64457010180144958</v>
      </c>
      <c r="P715" s="42" t="e">
        <f>IF(BC833&lt;0.75,1/0,IF(BC$834&lt;0.75,1/0,AI715))</f>
        <v>#DIV/0!</v>
      </c>
      <c r="Q715" s="42" t="e">
        <f>IF(BD833&lt;0.75,1/0,IF(BD$834&lt;0.75,1/0,AJ715))</f>
        <v>#DIV/0!</v>
      </c>
      <c r="R715" s="42">
        <f>IF(BE833&lt;0.75,1/0,IF(BE$834&lt;0.75,1/0,AK715))</f>
        <v>-0.39275376732043632</v>
      </c>
      <c r="S715" s="42" t="e">
        <f>IF(BF833&lt;0.75,1/0,IF(BF$834&lt;0.75,1/0,AL715))</f>
        <v>#DIV/0!</v>
      </c>
      <c r="U715" s="5" t="s">
        <v>52</v>
      </c>
      <c r="V715" s="6" t="s">
        <v>158</v>
      </c>
      <c r="W715" s="7" t="s">
        <v>141</v>
      </c>
      <c r="X715" s="1">
        <v>-0.33688217126224496</v>
      </c>
      <c r="Y715" s="1">
        <v>0.16938676188868729</v>
      </c>
      <c r="Z715" s="1">
        <v>2.987197724039814E-2</v>
      </c>
      <c r="AA715" s="1">
        <v>0.16059960846496235</v>
      </c>
      <c r="AB715" s="1">
        <v>-0.10833317958151401</v>
      </c>
      <c r="AC715" s="1">
        <v>0.14100033246582733</v>
      </c>
      <c r="AD715" s="1" t="e">
        <v>#N/A</v>
      </c>
      <c r="AE715" s="1" t="e">
        <v>#N/A</v>
      </c>
      <c r="AF715" s="1">
        <v>5.7030884417410554E-3</v>
      </c>
      <c r="AG715" s="1" t="e">
        <v>#N/A</v>
      </c>
      <c r="AH715" s="1">
        <v>-0.64457010180144958</v>
      </c>
      <c r="AI715" s="1" t="e">
        <v>#N/A</v>
      </c>
      <c r="AJ715" s="35"/>
      <c r="AK715" s="1">
        <v>-0.39275376732043632</v>
      </c>
      <c r="AL715" s="35"/>
      <c r="AO715" s="41" t="s">
        <v>35</v>
      </c>
      <c r="AP715" s="38" t="s">
        <v>164</v>
      </c>
      <c r="AQ715" s="39" t="s">
        <v>141</v>
      </c>
      <c r="AR715" s="42">
        <f t="shared" si="1007"/>
        <v>0.9921875</v>
      </c>
      <c r="AS715" s="42">
        <f t="shared" si="994"/>
        <v>0.98177083333333337</v>
      </c>
      <c r="AT715" s="42">
        <f t="shared" si="995"/>
        <v>0.8671875</v>
      </c>
      <c r="AU715" s="42">
        <f t="shared" si="996"/>
        <v>0.94010416666666663</v>
      </c>
      <c r="AV715" s="42">
        <f t="shared" si="997"/>
        <v>0.9609375</v>
      </c>
      <c r="AW715" s="42">
        <f t="shared" si="998"/>
        <v>0.90364583333333337</v>
      </c>
      <c r="AX715" s="42">
        <f t="shared" si="999"/>
        <v>0</v>
      </c>
      <c r="AY715" s="42">
        <f t="shared" si="1000"/>
        <v>0.953125</v>
      </c>
      <c r="AZ715" s="42">
        <f t="shared" si="1001"/>
        <v>0.97916666666666663</v>
      </c>
      <c r="BA715" s="42">
        <f t="shared" si="1002"/>
        <v>1</v>
      </c>
      <c r="BB715" s="42">
        <f t="shared" si="1003"/>
        <v>1</v>
      </c>
      <c r="BC715" s="42">
        <f t="shared" si="1004"/>
        <v>0.99739583333333337</v>
      </c>
      <c r="BD715" s="42">
        <f t="shared" si="1005"/>
        <v>0</v>
      </c>
      <c r="BE715" s="42">
        <f t="shared" si="1005"/>
        <v>1</v>
      </c>
      <c r="BF715" s="42">
        <f t="shared" si="1006"/>
        <v>0</v>
      </c>
      <c r="BH715" s="41" t="s">
        <v>35</v>
      </c>
      <c r="BI715" s="38" t="s">
        <v>164</v>
      </c>
      <c r="BJ715" s="39" t="s">
        <v>141</v>
      </c>
      <c r="BK715" s="27">
        <v>381</v>
      </c>
      <c r="BL715" s="27">
        <v>377</v>
      </c>
      <c r="BM715" s="27">
        <v>333</v>
      </c>
      <c r="BN715" s="27">
        <v>361</v>
      </c>
      <c r="BO715" s="27">
        <v>369</v>
      </c>
      <c r="BP715" s="27">
        <v>347</v>
      </c>
      <c r="BQ715" s="27">
        <v>0</v>
      </c>
      <c r="BR715" s="27">
        <v>366</v>
      </c>
      <c r="BS715" s="27">
        <v>376</v>
      </c>
      <c r="BT715" s="27">
        <v>384</v>
      </c>
      <c r="BU715" s="27">
        <v>384</v>
      </c>
      <c r="BV715" s="27">
        <v>383</v>
      </c>
      <c r="BW715" s="36"/>
      <c r="BX715" s="27">
        <v>384</v>
      </c>
    </row>
    <row r="716" spans="2:76" x14ac:dyDescent="0.25">
      <c r="B716" s="41" t="s">
        <v>53</v>
      </c>
      <c r="C716" s="38" t="s">
        <v>153</v>
      </c>
      <c r="D716" s="39" t="s">
        <v>141</v>
      </c>
      <c r="E716" s="42">
        <f>IF(AR835&lt;0.75,1/0,IF(AR$841&lt;0.75,1/0,X716))</f>
        <v>6.0526874760126415E-2</v>
      </c>
      <c r="F716" s="42">
        <f>IF(AS835&lt;0.75,1/0,IF(AS$841&lt;0.75,1/0,Y716))</f>
        <v>0.47436421802378237</v>
      </c>
      <c r="G716" s="42">
        <f>IF(AT835&lt;0.75,1/0,IF(AT$841&lt;0.75,1/0,Z716))</f>
        <v>-0.11566058529005241</v>
      </c>
      <c r="H716" s="42">
        <f>IF(AU835&lt;0.75,1/0,IF(AU$841&lt;0.75,1/0,AA716))</f>
        <v>0.75694306993833016</v>
      </c>
      <c r="I716" s="42">
        <f>IF(AV835&lt;0.75,1/0,IF(AV$841&lt;0.75,1/0,AB716))</f>
        <v>0.16439094397957899</v>
      </c>
      <c r="J716" s="42" t="e">
        <f>IF(AW835&lt;0.75,1/0,IF(AW$841&lt;0.75,1/0,AC716))</f>
        <v>#DIV/0!</v>
      </c>
      <c r="K716" s="42" t="e">
        <f>IF(AX835&lt;0.75,1/0,IF(AX$841&lt;0.75,1/0,AD716))</f>
        <v>#DIV/0!</v>
      </c>
      <c r="L716" s="42" t="e">
        <f>IF(AY835&lt;0.75,1/0,IF(AY$841&lt;0.75,1/0,AE716))</f>
        <v>#DIV/0!</v>
      </c>
      <c r="M716" s="42">
        <f>IF(AZ835&lt;0.75,1/0,IF(AZ$841&lt;0.75,1/0,AF716))</f>
        <v>0.74792423512563744</v>
      </c>
      <c r="N716" s="42" t="e">
        <f>IF(BA835&lt;0.75,1/0,IF(BA$841&lt;0.75,1/0,AG716))</f>
        <v>#DIV/0!</v>
      </c>
      <c r="O716" s="42" t="e">
        <f>IF(BB835&lt;0.75,1/0,IF(BB$841&lt;0.75,1/0,AH716))</f>
        <v>#DIV/0!</v>
      </c>
      <c r="P716" s="42" t="e">
        <f>IF(BC835&lt;0.75,1/0,IF(BC$841&lt;0.75,1/0,AI716))</f>
        <v>#DIV/0!</v>
      </c>
      <c r="Q716" s="42" t="e">
        <f>IF(BD835&lt;0.75,1/0,IF(BD$841&lt;0.75,1/0,AJ716))</f>
        <v>#DIV/0!</v>
      </c>
      <c r="R716" s="42">
        <f>IF(BE835&lt;0.75,1/0,IF(BE$841&lt;0.75,1/0,AK716))</f>
        <v>-0.20270378080162255</v>
      </c>
      <c r="S716" s="42" t="e">
        <f>IF(BF835&lt;0.75,1/0,IF(BF$841&lt;0.75,1/0,AL716))</f>
        <v>#DIV/0!</v>
      </c>
      <c r="U716" s="5" t="s">
        <v>53</v>
      </c>
      <c r="V716" s="6" t="s">
        <v>153</v>
      </c>
      <c r="W716" s="7" t="s">
        <v>141</v>
      </c>
      <c r="X716" s="1">
        <v>6.0526874760126415E-2</v>
      </c>
      <c r="Y716" s="1">
        <v>0.47436421802378237</v>
      </c>
      <c r="Z716" s="1">
        <v>-0.11566058529005241</v>
      </c>
      <c r="AA716" s="1">
        <v>0.75694306993833016</v>
      </c>
      <c r="AB716" s="1">
        <v>0.16439094397957899</v>
      </c>
      <c r="AC716" s="1">
        <v>0.34961723171366255</v>
      </c>
      <c r="AD716" s="1" t="e">
        <v>#N/A</v>
      </c>
      <c r="AE716" s="1" t="e">
        <v>#N/A</v>
      </c>
      <c r="AF716" s="1">
        <v>0.74792423512563744</v>
      </c>
      <c r="AG716" s="1" t="e">
        <v>#N/A</v>
      </c>
      <c r="AH716" s="1" t="e">
        <v>#N/A</v>
      </c>
      <c r="AI716" s="1" t="e">
        <v>#N/A</v>
      </c>
      <c r="AJ716" s="35"/>
      <c r="AK716" s="1">
        <v>-0.20270378080162255</v>
      </c>
      <c r="AL716" s="35"/>
      <c r="AO716" s="41" t="s">
        <v>36</v>
      </c>
      <c r="AP716" s="38" t="s">
        <v>159</v>
      </c>
      <c r="AQ716" s="39" t="s">
        <v>141</v>
      </c>
      <c r="AR716" s="42">
        <f>BK716/360</f>
        <v>1</v>
      </c>
      <c r="AS716" s="42">
        <f t="shared" ref="AS716:AS736" si="1008">BL716/360</f>
        <v>0.99444444444444446</v>
      </c>
      <c r="AT716" s="42">
        <f t="shared" ref="AT716:AT736" si="1009">BM716/360</f>
        <v>0.93888888888888888</v>
      </c>
      <c r="AU716" s="42">
        <f t="shared" ref="AU716:AU736" si="1010">BN716/360</f>
        <v>2.7777777777777776E-2</v>
      </c>
      <c r="AV716" s="42">
        <f t="shared" ref="AV716:AV736" si="1011">BO716/360</f>
        <v>1</v>
      </c>
      <c r="AW716" s="42">
        <f t="shared" ref="AW716:AW736" si="1012">BP716/360</f>
        <v>0.9555555555555556</v>
      </c>
      <c r="AX716" s="42">
        <f t="shared" ref="AX716:AX736" si="1013">BQ716/360</f>
        <v>0.98611111111111116</v>
      </c>
      <c r="AY716" s="42">
        <f t="shared" ref="AY716:AY736" si="1014">BR716/360</f>
        <v>0.98888888888888893</v>
      </c>
      <c r="AZ716" s="42">
        <f t="shared" ref="AZ716:AZ736" si="1015">BS716/360</f>
        <v>1</v>
      </c>
      <c r="BA716" s="42">
        <f t="shared" ref="BA716:BA736" si="1016">BT716/360</f>
        <v>0.97499999999999998</v>
      </c>
      <c r="BB716" s="42">
        <f t="shared" ref="BB716:BB736" si="1017">BU716/360</f>
        <v>0</v>
      </c>
      <c r="BC716" s="42">
        <f t="shared" ref="BC716:BC736" si="1018">BV716/360</f>
        <v>1</v>
      </c>
      <c r="BD716" s="42">
        <f t="shared" ref="BD716:BD736" si="1019">BW716/360</f>
        <v>0</v>
      </c>
      <c r="BE716" s="42">
        <f t="shared" ref="BE716:BE736" si="1020">BX716/360</f>
        <v>1</v>
      </c>
      <c r="BF716" s="42">
        <f t="shared" ref="BF716:BF736" si="1021">BY716/360</f>
        <v>0</v>
      </c>
      <c r="BH716" s="41" t="s">
        <v>36</v>
      </c>
      <c r="BI716" s="38" t="s">
        <v>159</v>
      </c>
      <c r="BJ716" s="39" t="s">
        <v>141</v>
      </c>
      <c r="BK716" s="27">
        <v>360</v>
      </c>
      <c r="BL716" s="27">
        <v>358</v>
      </c>
      <c r="BM716" s="27">
        <v>338</v>
      </c>
      <c r="BN716" s="27">
        <v>10</v>
      </c>
      <c r="BO716" s="27">
        <v>360</v>
      </c>
      <c r="BP716" s="27">
        <v>344</v>
      </c>
      <c r="BQ716" s="27">
        <v>355</v>
      </c>
      <c r="BR716" s="27">
        <v>356</v>
      </c>
      <c r="BS716" s="27">
        <v>360</v>
      </c>
      <c r="BT716" s="27">
        <v>351</v>
      </c>
      <c r="BU716" s="27">
        <v>0</v>
      </c>
      <c r="BV716" s="27">
        <v>360</v>
      </c>
      <c r="BW716" s="36"/>
      <c r="BX716" s="27">
        <v>360</v>
      </c>
    </row>
    <row r="717" spans="2:76" x14ac:dyDescent="0.25">
      <c r="B717" s="41" t="s">
        <v>53</v>
      </c>
      <c r="C717" s="38" t="s">
        <v>154</v>
      </c>
      <c r="D717" s="39" t="s">
        <v>141</v>
      </c>
      <c r="E717" s="42">
        <f>IF(AR836&lt;0.75,1/0,IF(AR$841&lt;0.75,1/0,X717))</f>
        <v>-0.43171780523762593</v>
      </c>
      <c r="F717" s="42">
        <f>IF(AS836&lt;0.75,1/0,IF(AS$841&lt;0.75,1/0,Y717))</f>
        <v>-0.24428188222627212</v>
      </c>
      <c r="G717" s="42">
        <f>IF(AT836&lt;0.75,1/0,IF(AT$841&lt;0.75,1/0,Z717))</f>
        <v>-0.13752470576129761</v>
      </c>
      <c r="H717" s="42">
        <f>IF(AU836&lt;0.75,1/0,IF(AU$841&lt;0.75,1/0,AA717))</f>
        <v>-0.27349194275682021</v>
      </c>
      <c r="I717" s="42">
        <f>IF(AV836&lt;0.75,1/0,IF(AV$841&lt;0.75,1/0,AB717))</f>
        <v>-2.3139516377142955E-2</v>
      </c>
      <c r="J717" s="42" t="e">
        <f>IF(AW836&lt;0.75,1/0,IF(AW$841&lt;0.75,1/0,AC717))</f>
        <v>#DIV/0!</v>
      </c>
      <c r="K717" s="42" t="e">
        <f>IF(AX836&lt;0.75,1/0,IF(AX$841&lt;0.75,1/0,AD717))</f>
        <v>#DIV/0!</v>
      </c>
      <c r="L717" s="42" t="e">
        <f>IF(AY836&lt;0.75,1/0,IF(AY$841&lt;0.75,1/0,AE717))</f>
        <v>#DIV/0!</v>
      </c>
      <c r="M717" s="42">
        <f>IF(AZ836&lt;0.75,1/0,IF(AZ$841&lt;0.75,1/0,AF717))</f>
        <v>0.25821206978103128</v>
      </c>
      <c r="N717" s="42" t="e">
        <f>IF(BA836&lt;0.75,1/0,IF(BA$841&lt;0.75,1/0,AG717))</f>
        <v>#DIV/0!</v>
      </c>
      <c r="O717" s="42">
        <f>IF(BB836&lt;0.75,1/0,IF(BB$841&lt;0.75,1/0,AH717))</f>
        <v>-0.44017705418740471</v>
      </c>
      <c r="P717" s="42" t="e">
        <f>IF(BC836&lt;0.75,1/0,IF(BC$841&lt;0.75,1/0,AI717))</f>
        <v>#DIV/0!</v>
      </c>
      <c r="Q717" s="42" t="e">
        <f>IF(BD836&lt;0.75,1/0,IF(BD$841&lt;0.75,1/0,AJ717))</f>
        <v>#DIV/0!</v>
      </c>
      <c r="R717" s="42">
        <f>IF(BE836&lt;0.75,1/0,IF(BE$841&lt;0.75,1/0,AK717))</f>
        <v>-0.38406282464639852</v>
      </c>
      <c r="S717" s="42" t="e">
        <f>IF(BF836&lt;0.75,1/0,IF(BF$841&lt;0.75,1/0,AL717))</f>
        <v>#DIV/0!</v>
      </c>
      <c r="U717" s="5" t="s">
        <v>53</v>
      </c>
      <c r="V717" s="6" t="s">
        <v>154</v>
      </c>
      <c r="W717" s="7" t="s">
        <v>141</v>
      </c>
      <c r="X717" s="1">
        <v>-0.43171780523762593</v>
      </c>
      <c r="Y717" s="1">
        <v>-0.24428188222627212</v>
      </c>
      <c r="Z717" s="1">
        <v>-0.13752470576129761</v>
      </c>
      <c r="AA717" s="1">
        <v>-0.27349194275682021</v>
      </c>
      <c r="AB717" s="1">
        <v>-2.3139516377142955E-2</v>
      </c>
      <c r="AC717" s="1">
        <v>-0.21847476112187103</v>
      </c>
      <c r="AD717" s="1" t="e">
        <v>#N/A</v>
      </c>
      <c r="AE717" s="1" t="e">
        <v>#N/A</v>
      </c>
      <c r="AF717" s="1">
        <v>0.25821206978103128</v>
      </c>
      <c r="AG717" s="1" t="e">
        <v>#N/A</v>
      </c>
      <c r="AH717" s="1">
        <v>-0.44017705418740471</v>
      </c>
      <c r="AI717" s="1" t="e">
        <v>#N/A</v>
      </c>
      <c r="AJ717" s="35"/>
      <c r="AK717" s="1">
        <v>-0.38406282464639852</v>
      </c>
      <c r="AL717" s="35"/>
      <c r="AO717" s="41" t="s">
        <v>36</v>
      </c>
      <c r="AP717" s="38" t="s">
        <v>160</v>
      </c>
      <c r="AQ717" s="39" t="s">
        <v>141</v>
      </c>
      <c r="AR717" s="42">
        <f t="shared" ref="AR717:AR729" si="1022">BK717/360</f>
        <v>1</v>
      </c>
      <c r="AS717" s="42">
        <f t="shared" si="1008"/>
        <v>0.99444444444444446</v>
      </c>
      <c r="AT717" s="42">
        <f t="shared" si="1009"/>
        <v>0.94722222222222219</v>
      </c>
      <c r="AU717" s="42">
        <f t="shared" si="1010"/>
        <v>0.93888888888888888</v>
      </c>
      <c r="AV717" s="42">
        <f t="shared" si="1011"/>
        <v>1</v>
      </c>
      <c r="AW717" s="42">
        <f t="shared" si="1012"/>
        <v>0.97499999999999998</v>
      </c>
      <c r="AX717" s="42">
        <f t="shared" si="1013"/>
        <v>0.98055555555555551</v>
      </c>
      <c r="AY717" s="42">
        <f t="shared" si="1014"/>
        <v>0.8833333333333333</v>
      </c>
      <c r="AZ717" s="42">
        <f t="shared" si="1015"/>
        <v>1</v>
      </c>
      <c r="BA717" s="42">
        <f t="shared" si="1016"/>
        <v>0.85</v>
      </c>
      <c r="BB717" s="42">
        <f t="shared" si="1017"/>
        <v>0.99722222222222223</v>
      </c>
      <c r="BC717" s="42">
        <f t="shared" si="1018"/>
        <v>1</v>
      </c>
      <c r="BD717" s="42">
        <f t="shared" si="1019"/>
        <v>0</v>
      </c>
      <c r="BE717" s="42">
        <f t="shared" si="1020"/>
        <v>1</v>
      </c>
      <c r="BF717" s="42">
        <f t="shared" si="1021"/>
        <v>0</v>
      </c>
      <c r="BH717" s="41" t="s">
        <v>36</v>
      </c>
      <c r="BI717" s="38" t="s">
        <v>160</v>
      </c>
      <c r="BJ717" s="39" t="s">
        <v>141</v>
      </c>
      <c r="BK717" s="27">
        <v>360</v>
      </c>
      <c r="BL717" s="27">
        <v>358</v>
      </c>
      <c r="BM717" s="27">
        <v>341</v>
      </c>
      <c r="BN717" s="27">
        <v>338</v>
      </c>
      <c r="BO717" s="27">
        <v>360</v>
      </c>
      <c r="BP717" s="27">
        <v>351</v>
      </c>
      <c r="BQ717" s="27">
        <v>353</v>
      </c>
      <c r="BR717" s="27">
        <v>318</v>
      </c>
      <c r="BS717" s="27">
        <v>360</v>
      </c>
      <c r="BT717" s="27">
        <v>306</v>
      </c>
      <c r="BU717" s="27">
        <v>359</v>
      </c>
      <c r="BV717" s="27">
        <v>360</v>
      </c>
      <c r="BW717" s="36"/>
      <c r="BX717" s="27">
        <v>360</v>
      </c>
    </row>
    <row r="718" spans="2:76" x14ac:dyDescent="0.25">
      <c r="B718" s="41" t="s">
        <v>53</v>
      </c>
      <c r="C718" s="38" t="s">
        <v>155</v>
      </c>
      <c r="D718" s="39" t="s">
        <v>141</v>
      </c>
      <c r="E718" s="42">
        <f>IF(AR837&lt;0.75,1/0,IF(AR$841&lt;0.75,1/0,X718))</f>
        <v>-0.28280890268257963</v>
      </c>
      <c r="F718" s="42">
        <f>IF(AS837&lt;0.75,1/0,IF(AS$841&lt;0.75,1/0,Y718))</f>
        <v>3.3894172153133173E-2</v>
      </c>
      <c r="G718" s="42">
        <f>IF(AT837&lt;0.75,1/0,IF(AT$841&lt;0.75,1/0,Z718))</f>
        <v>-0.34074982398034837</v>
      </c>
      <c r="H718" s="42">
        <f>IF(AU837&lt;0.75,1/0,IF(AU$841&lt;0.75,1/0,AA718))</f>
        <v>0.17540755865161373</v>
      </c>
      <c r="I718" s="42">
        <f>IF(AV837&lt;0.75,1/0,IF(AV$841&lt;0.75,1/0,AB718))</f>
        <v>0.27149236220917095</v>
      </c>
      <c r="J718" s="42" t="e">
        <f>IF(AW837&lt;0.75,1/0,IF(AW$841&lt;0.75,1/0,AC718))</f>
        <v>#DIV/0!</v>
      </c>
      <c r="K718" s="42" t="e">
        <f>IF(AX837&lt;0.75,1/0,IF(AX$841&lt;0.75,1/0,AD718))</f>
        <v>#DIV/0!</v>
      </c>
      <c r="L718" s="42" t="e">
        <f>IF(AY837&lt;0.75,1/0,IF(AY$841&lt;0.75,1/0,AE718))</f>
        <v>#DIV/0!</v>
      </c>
      <c r="M718" s="42">
        <f>IF(AZ837&lt;0.75,1/0,IF(AZ$841&lt;0.75,1/0,AF718))</f>
        <v>3.450212712842915E-2</v>
      </c>
      <c r="N718" s="42" t="e">
        <f>IF(BA837&lt;0.75,1/0,IF(BA$841&lt;0.75,1/0,AG718))</f>
        <v>#DIV/0!</v>
      </c>
      <c r="O718" s="42">
        <f>IF(BB837&lt;0.75,1/0,IF(BB$841&lt;0.75,1/0,AH718))</f>
        <v>-0.25173960860240385</v>
      </c>
      <c r="P718" s="42" t="e">
        <f>IF(BC837&lt;0.75,1/0,IF(BC$841&lt;0.75,1/0,AI718))</f>
        <v>#DIV/0!</v>
      </c>
      <c r="Q718" s="42" t="e">
        <f>IF(BD837&lt;0.75,1/0,IF(BD$841&lt;0.75,1/0,AJ718))</f>
        <v>#DIV/0!</v>
      </c>
      <c r="R718" s="42">
        <f>IF(BE837&lt;0.75,1/0,IF(BE$841&lt;0.75,1/0,AK718))</f>
        <v>-0.30787484126182996</v>
      </c>
      <c r="S718" s="42" t="e">
        <f>IF(BF837&lt;0.75,1/0,IF(BF$841&lt;0.75,1/0,AL718))</f>
        <v>#DIV/0!</v>
      </c>
      <c r="U718" s="5" t="s">
        <v>53</v>
      </c>
      <c r="V718" s="6" t="s">
        <v>155</v>
      </c>
      <c r="W718" s="7" t="s">
        <v>141</v>
      </c>
      <c r="X718" s="1">
        <v>-0.28280890268257963</v>
      </c>
      <c r="Y718" s="1">
        <v>3.3894172153133173E-2</v>
      </c>
      <c r="Z718" s="1">
        <v>-0.34074982398034837</v>
      </c>
      <c r="AA718" s="1">
        <v>0.17540755865161373</v>
      </c>
      <c r="AB718" s="1">
        <v>0.27149236220917095</v>
      </c>
      <c r="AC718" s="1">
        <v>2.9828934464308787E-2</v>
      </c>
      <c r="AD718" s="1" t="e">
        <v>#N/A</v>
      </c>
      <c r="AE718" s="1" t="e">
        <v>#N/A</v>
      </c>
      <c r="AF718" s="1">
        <v>3.450212712842915E-2</v>
      </c>
      <c r="AG718" s="1" t="e">
        <v>#N/A</v>
      </c>
      <c r="AH718" s="1">
        <v>-0.25173960860240385</v>
      </c>
      <c r="AI718" s="1" t="e">
        <v>#N/A</v>
      </c>
      <c r="AJ718" s="35"/>
      <c r="AK718" s="1">
        <v>-0.30787484126182996</v>
      </c>
      <c r="AL718" s="35"/>
      <c r="AO718" s="41" t="s">
        <v>36</v>
      </c>
      <c r="AP718" s="38" t="s">
        <v>161</v>
      </c>
      <c r="AQ718" s="39" t="s">
        <v>141</v>
      </c>
      <c r="AR718" s="42">
        <f t="shared" si="1022"/>
        <v>1</v>
      </c>
      <c r="AS718" s="42">
        <f t="shared" si="1008"/>
        <v>0.96111111111111114</v>
      </c>
      <c r="AT718" s="42">
        <f t="shared" si="1009"/>
        <v>0.93611111111111112</v>
      </c>
      <c r="AU718" s="42">
        <f t="shared" si="1010"/>
        <v>0.94166666666666665</v>
      </c>
      <c r="AV718" s="42">
        <f t="shared" si="1011"/>
        <v>1</v>
      </c>
      <c r="AW718" s="42">
        <f t="shared" si="1012"/>
        <v>0.97777777777777775</v>
      </c>
      <c r="AX718" s="42">
        <f t="shared" si="1013"/>
        <v>0.98888888888888893</v>
      </c>
      <c r="AY718" s="42">
        <f t="shared" si="1014"/>
        <v>0.99444444444444446</v>
      </c>
      <c r="AZ718" s="42">
        <f t="shared" si="1015"/>
        <v>1</v>
      </c>
      <c r="BA718" s="42">
        <f t="shared" si="1016"/>
        <v>0.97222222222222221</v>
      </c>
      <c r="BB718" s="42">
        <f t="shared" si="1017"/>
        <v>1</v>
      </c>
      <c r="BC718" s="42">
        <f t="shared" si="1018"/>
        <v>1</v>
      </c>
      <c r="BD718" s="42">
        <f t="shared" si="1019"/>
        <v>0</v>
      </c>
      <c r="BE718" s="42">
        <f t="shared" si="1020"/>
        <v>1</v>
      </c>
      <c r="BF718" s="42">
        <f t="shared" si="1021"/>
        <v>0</v>
      </c>
      <c r="BH718" s="41" t="s">
        <v>36</v>
      </c>
      <c r="BI718" s="38" t="s">
        <v>161</v>
      </c>
      <c r="BJ718" s="39" t="s">
        <v>141</v>
      </c>
      <c r="BK718" s="27">
        <v>360</v>
      </c>
      <c r="BL718" s="27">
        <v>346</v>
      </c>
      <c r="BM718" s="27">
        <v>337</v>
      </c>
      <c r="BN718" s="27">
        <v>339</v>
      </c>
      <c r="BO718" s="27">
        <v>360</v>
      </c>
      <c r="BP718" s="27">
        <v>352</v>
      </c>
      <c r="BQ718" s="27">
        <v>356</v>
      </c>
      <c r="BR718" s="27">
        <v>358</v>
      </c>
      <c r="BS718" s="27">
        <v>360</v>
      </c>
      <c r="BT718" s="27">
        <v>350</v>
      </c>
      <c r="BU718" s="27">
        <v>360</v>
      </c>
      <c r="BV718" s="27">
        <v>360</v>
      </c>
      <c r="BW718" s="36"/>
      <c r="BX718" s="27">
        <v>360</v>
      </c>
    </row>
    <row r="719" spans="2:76" x14ac:dyDescent="0.25">
      <c r="B719" s="41" t="s">
        <v>53</v>
      </c>
      <c r="C719" s="38" t="s">
        <v>156</v>
      </c>
      <c r="D719" s="39" t="s">
        <v>141</v>
      </c>
      <c r="E719" s="42">
        <f>IF(AR838&lt;0.75,1/0,IF(AR$841&lt;0.75,1/0,X719))</f>
        <v>3.1841319615970587E-2</v>
      </c>
      <c r="F719" s="42">
        <f>IF(AS838&lt;0.75,1/0,IF(AS$841&lt;0.75,1/0,Y719))</f>
        <v>-1.0329891448238149E-2</v>
      </c>
      <c r="G719" s="42">
        <f>IF(AT838&lt;0.75,1/0,IF(AT$841&lt;0.75,1/0,Z719))</f>
        <v>-3.9663888686890414E-2</v>
      </c>
      <c r="H719" s="42">
        <f>IF(AU838&lt;0.75,1/0,IF(AU$841&lt;0.75,1/0,AA719))</f>
        <v>0.48253836963514374</v>
      </c>
      <c r="I719" s="42">
        <f>IF(AV838&lt;0.75,1/0,IF(AV$841&lt;0.75,1/0,AB719))</f>
        <v>-5.6610110434765937E-2</v>
      </c>
      <c r="J719" s="42" t="e">
        <f>IF(AW838&lt;0.75,1/0,IF(AW$841&lt;0.75,1/0,AC719))</f>
        <v>#DIV/0!</v>
      </c>
      <c r="K719" s="42" t="e">
        <f>IF(AX838&lt;0.75,1/0,IF(AX$841&lt;0.75,1/0,AD719))</f>
        <v>#DIV/0!</v>
      </c>
      <c r="L719" s="42" t="e">
        <f>IF(AY838&lt;0.75,1/0,IF(AY$841&lt;0.75,1/0,AE719))</f>
        <v>#DIV/0!</v>
      </c>
      <c r="M719" s="42">
        <f>IF(AZ838&lt;0.75,1/0,IF(AZ$841&lt;0.75,1/0,AF719))</f>
        <v>-0.58725453764983992</v>
      </c>
      <c r="N719" s="42" t="e">
        <f>IF(BA838&lt;0.75,1/0,IF(BA$841&lt;0.75,1/0,AG719))</f>
        <v>#DIV/0!</v>
      </c>
      <c r="O719" s="42">
        <f>IF(BB838&lt;0.75,1/0,IF(BB$841&lt;0.75,1/0,AH719))</f>
        <v>5.1001269039703931</v>
      </c>
      <c r="P719" s="42" t="e">
        <f>IF(BC838&lt;0.75,1/0,IF(BC$841&lt;0.75,1/0,AI719))</f>
        <v>#DIV/0!</v>
      </c>
      <c r="Q719" s="42" t="e">
        <f>IF(BD838&lt;0.75,1/0,IF(BD$841&lt;0.75,1/0,AJ719))</f>
        <v>#DIV/0!</v>
      </c>
      <c r="R719" s="42">
        <f>IF(BE838&lt;0.75,1/0,IF(BE$841&lt;0.75,1/0,AK719))</f>
        <v>-0.37907011308160787</v>
      </c>
      <c r="S719" s="42" t="e">
        <f>IF(BF838&lt;0.75,1/0,IF(BF$841&lt;0.75,1/0,AL719))</f>
        <v>#DIV/0!</v>
      </c>
      <c r="U719" s="5" t="s">
        <v>53</v>
      </c>
      <c r="V719" s="6" t="s">
        <v>156</v>
      </c>
      <c r="W719" s="7" t="s">
        <v>141</v>
      </c>
      <c r="X719" s="1">
        <v>3.1841319615970587E-2</v>
      </c>
      <c r="Y719" s="1">
        <v>-1.0329891448238149E-2</v>
      </c>
      <c r="Z719" s="1">
        <v>-3.9663888686890414E-2</v>
      </c>
      <c r="AA719" s="1">
        <v>0.48253836963514374</v>
      </c>
      <c r="AB719" s="1">
        <v>-5.6610110434765937E-2</v>
      </c>
      <c r="AC719" s="1">
        <v>0.18447290463508903</v>
      </c>
      <c r="AD719" s="1" t="e">
        <v>#N/A</v>
      </c>
      <c r="AE719" s="1" t="e">
        <v>#N/A</v>
      </c>
      <c r="AF719" s="1">
        <v>-0.58725453764983992</v>
      </c>
      <c r="AG719" s="1" t="e">
        <v>#N/A</v>
      </c>
      <c r="AH719" s="1">
        <v>5.1001269039703931</v>
      </c>
      <c r="AI719" s="1" t="e">
        <v>#N/A</v>
      </c>
      <c r="AJ719" s="35"/>
      <c r="AK719" s="1">
        <v>-0.37907011308160787</v>
      </c>
      <c r="AL719" s="35"/>
      <c r="AO719" s="41" t="s">
        <v>36</v>
      </c>
      <c r="AP719" s="38" t="s">
        <v>162</v>
      </c>
      <c r="AQ719" s="39" t="s">
        <v>141</v>
      </c>
      <c r="AR719" s="42">
        <f t="shared" si="1022"/>
        <v>1</v>
      </c>
      <c r="AS719" s="42">
        <f t="shared" si="1008"/>
        <v>0.94166666666666665</v>
      </c>
      <c r="AT719" s="42">
        <f t="shared" si="1009"/>
        <v>0.91666666666666663</v>
      </c>
      <c r="AU719" s="42">
        <f t="shared" si="1010"/>
        <v>0.93888888888888888</v>
      </c>
      <c r="AV719" s="42">
        <f t="shared" si="1011"/>
        <v>0.95833333333333337</v>
      </c>
      <c r="AW719" s="42">
        <f t="shared" si="1012"/>
        <v>0.97499999999999998</v>
      </c>
      <c r="AX719" s="42">
        <f t="shared" si="1013"/>
        <v>0.9916666666666667</v>
      </c>
      <c r="AY719" s="42">
        <f t="shared" si="1014"/>
        <v>0.98333333333333328</v>
      </c>
      <c r="AZ719" s="42">
        <f t="shared" si="1015"/>
        <v>1</v>
      </c>
      <c r="BA719" s="42">
        <f t="shared" si="1016"/>
        <v>0.96388888888888891</v>
      </c>
      <c r="BB719" s="42">
        <f t="shared" si="1017"/>
        <v>1</v>
      </c>
      <c r="BC719" s="42">
        <f t="shared" si="1018"/>
        <v>0.99722222222222223</v>
      </c>
      <c r="BD719" s="42">
        <f t="shared" si="1019"/>
        <v>0</v>
      </c>
      <c r="BE719" s="42">
        <f t="shared" si="1020"/>
        <v>1</v>
      </c>
      <c r="BF719" s="42">
        <f t="shared" si="1021"/>
        <v>0</v>
      </c>
      <c r="BH719" s="41" t="s">
        <v>36</v>
      </c>
      <c r="BI719" s="38" t="s">
        <v>162</v>
      </c>
      <c r="BJ719" s="39" t="s">
        <v>141</v>
      </c>
      <c r="BK719" s="27">
        <v>360</v>
      </c>
      <c r="BL719" s="27">
        <v>339</v>
      </c>
      <c r="BM719" s="27">
        <v>330</v>
      </c>
      <c r="BN719" s="27">
        <v>338</v>
      </c>
      <c r="BO719" s="27">
        <v>345</v>
      </c>
      <c r="BP719" s="27">
        <v>351</v>
      </c>
      <c r="BQ719" s="27">
        <v>357</v>
      </c>
      <c r="BR719" s="27">
        <v>354</v>
      </c>
      <c r="BS719" s="27">
        <v>360</v>
      </c>
      <c r="BT719" s="27">
        <v>347</v>
      </c>
      <c r="BU719" s="27">
        <v>360</v>
      </c>
      <c r="BV719" s="27">
        <v>359</v>
      </c>
      <c r="BW719" s="36"/>
      <c r="BX719" s="27">
        <v>360</v>
      </c>
    </row>
    <row r="720" spans="2:76" x14ac:dyDescent="0.25">
      <c r="B720" s="41" t="s">
        <v>53</v>
      </c>
      <c r="C720" s="38" t="s">
        <v>157</v>
      </c>
      <c r="D720" s="39" t="s">
        <v>141</v>
      </c>
      <c r="E720" s="42">
        <f>IF(AR839&lt;0.75,1/0,IF(AR$841&lt;0.75,1/0,X720))</f>
        <v>3.0485679506222274E-2</v>
      </c>
      <c r="F720" s="42">
        <f>IF(AS839&lt;0.75,1/0,IF(AS$841&lt;0.75,1/0,Y720))</f>
        <v>0.14750206538976562</v>
      </c>
      <c r="G720" s="42">
        <f>IF(AT839&lt;0.75,1/0,IF(AT$841&lt;0.75,1/0,Z720))</f>
        <v>7.5195090741018156E-3</v>
      </c>
      <c r="H720" s="42">
        <f>IF(AU839&lt;0.75,1/0,IF(AU$841&lt;0.75,1/0,AA720))</f>
        <v>-0.27106836770044196</v>
      </c>
      <c r="I720" s="42">
        <f>IF(AV839&lt;0.75,1/0,IF(AV$841&lt;0.75,1/0,AB720))</f>
        <v>-6.4410445515823422E-3</v>
      </c>
      <c r="J720" s="42" t="e">
        <f>IF(AW839&lt;0.75,1/0,IF(AW$841&lt;0.75,1/0,AC720))</f>
        <v>#DIV/0!</v>
      </c>
      <c r="K720" s="42" t="e">
        <f>IF(AX839&lt;0.75,1/0,IF(AX$841&lt;0.75,1/0,AD720))</f>
        <v>#DIV/0!</v>
      </c>
      <c r="L720" s="42" t="e">
        <f>IF(AY839&lt;0.75,1/0,IF(AY$841&lt;0.75,1/0,AE720))</f>
        <v>#DIV/0!</v>
      </c>
      <c r="M720" s="42">
        <f>IF(AZ839&lt;0.75,1/0,IF(AZ$841&lt;0.75,1/0,AF720))</f>
        <v>-0.58528762387863731</v>
      </c>
      <c r="N720" s="42" t="e">
        <f>IF(BA839&lt;0.75,1/0,IF(BA$841&lt;0.75,1/0,AG720))</f>
        <v>#DIV/0!</v>
      </c>
      <c r="O720" s="42">
        <f>IF(BB839&lt;0.75,1/0,IF(BB$841&lt;0.75,1/0,AH720))</f>
        <v>-0.528948455033739</v>
      </c>
      <c r="P720" s="42" t="e">
        <f>IF(BC839&lt;0.75,1/0,IF(BC$841&lt;0.75,1/0,AI720))</f>
        <v>#DIV/0!</v>
      </c>
      <c r="Q720" s="42" t="e">
        <f>IF(BD839&lt;0.75,1/0,IF(BD$841&lt;0.75,1/0,AJ720))</f>
        <v>#DIV/0!</v>
      </c>
      <c r="R720" s="42">
        <f>IF(BE839&lt;0.75,1/0,IF(BE$841&lt;0.75,1/0,AK720))</f>
        <v>-0.55213253152165143</v>
      </c>
      <c r="S720" s="42" t="e">
        <f>IF(BF839&lt;0.75,1/0,IF(BF$841&lt;0.75,1/0,AL720))</f>
        <v>#DIV/0!</v>
      </c>
      <c r="U720" s="5" t="s">
        <v>53</v>
      </c>
      <c r="V720" s="6" t="s">
        <v>157</v>
      </c>
      <c r="W720" s="7" t="s">
        <v>141</v>
      </c>
      <c r="X720" s="1">
        <v>3.0485679506222274E-2</v>
      </c>
      <c r="Y720" s="1">
        <v>0.14750206538976562</v>
      </c>
      <c r="Z720" s="1">
        <v>7.5195090741018156E-3</v>
      </c>
      <c r="AA720" s="1">
        <v>-0.27106836770044196</v>
      </c>
      <c r="AB720" s="1">
        <v>-6.4410445515823422E-3</v>
      </c>
      <c r="AC720" s="1">
        <v>-0.14744294294514493</v>
      </c>
      <c r="AD720" s="1" t="e">
        <v>#N/A</v>
      </c>
      <c r="AE720" s="1" t="e">
        <v>#N/A</v>
      </c>
      <c r="AF720" s="1">
        <v>-0.58528762387863731</v>
      </c>
      <c r="AG720" s="1" t="e">
        <v>#N/A</v>
      </c>
      <c r="AH720" s="1">
        <v>-0.528948455033739</v>
      </c>
      <c r="AI720" s="1" t="e">
        <v>#N/A</v>
      </c>
      <c r="AJ720" s="35"/>
      <c r="AK720" s="1">
        <v>-0.55213253152165143</v>
      </c>
      <c r="AL720" s="35"/>
      <c r="AO720" s="41" t="s">
        <v>36</v>
      </c>
      <c r="AP720" s="38" t="s">
        <v>163</v>
      </c>
      <c r="AQ720" s="39" t="s">
        <v>141</v>
      </c>
      <c r="AR720" s="42">
        <f t="shared" si="1022"/>
        <v>1</v>
      </c>
      <c r="AS720" s="42">
        <f t="shared" si="1008"/>
        <v>0.9555555555555556</v>
      </c>
      <c r="AT720" s="42">
        <f t="shared" si="1009"/>
        <v>0.94444444444444442</v>
      </c>
      <c r="AU720" s="42">
        <f t="shared" si="1010"/>
        <v>0.94166666666666665</v>
      </c>
      <c r="AV720" s="42">
        <f t="shared" si="1011"/>
        <v>0.94444444444444442</v>
      </c>
      <c r="AW720" s="42">
        <f t="shared" si="1012"/>
        <v>0</v>
      </c>
      <c r="AX720" s="42">
        <f t="shared" si="1013"/>
        <v>0.95833333333333337</v>
      </c>
      <c r="AY720" s="42">
        <f t="shared" si="1014"/>
        <v>0.9916666666666667</v>
      </c>
      <c r="AZ720" s="42">
        <f t="shared" si="1015"/>
        <v>0.95</v>
      </c>
      <c r="BA720" s="42">
        <f t="shared" si="1016"/>
        <v>1</v>
      </c>
      <c r="BB720" s="42">
        <f t="shared" si="1017"/>
        <v>0.85</v>
      </c>
      <c r="BC720" s="42">
        <f t="shared" si="1018"/>
        <v>1</v>
      </c>
      <c r="BD720" s="42">
        <f t="shared" si="1019"/>
        <v>0</v>
      </c>
      <c r="BE720" s="42">
        <f t="shared" si="1020"/>
        <v>1</v>
      </c>
      <c r="BF720" s="42">
        <f t="shared" si="1021"/>
        <v>0</v>
      </c>
      <c r="BH720" s="41" t="s">
        <v>36</v>
      </c>
      <c r="BI720" s="38" t="s">
        <v>163</v>
      </c>
      <c r="BJ720" s="39" t="s">
        <v>141</v>
      </c>
      <c r="BK720" s="27">
        <v>360</v>
      </c>
      <c r="BL720" s="27">
        <v>344</v>
      </c>
      <c r="BM720" s="27">
        <v>340</v>
      </c>
      <c r="BN720" s="27">
        <v>339</v>
      </c>
      <c r="BO720" s="27">
        <v>340</v>
      </c>
      <c r="BP720" s="27">
        <v>0</v>
      </c>
      <c r="BQ720" s="27">
        <v>345</v>
      </c>
      <c r="BR720" s="27">
        <v>357</v>
      </c>
      <c r="BS720" s="27">
        <v>342</v>
      </c>
      <c r="BT720" s="27">
        <v>360</v>
      </c>
      <c r="BU720" s="27">
        <v>306</v>
      </c>
      <c r="BV720" s="27">
        <v>360</v>
      </c>
      <c r="BW720" s="36"/>
      <c r="BX720" s="27">
        <v>360</v>
      </c>
    </row>
    <row r="721" spans="2:76" x14ac:dyDescent="0.25">
      <c r="B721" s="41" t="s">
        <v>53</v>
      </c>
      <c r="C721" s="38" t="s">
        <v>158</v>
      </c>
      <c r="D721" s="39" t="s">
        <v>141</v>
      </c>
      <c r="E721" s="42">
        <f>IF(AR840&lt;0.75,1/0,IF(AR$841&lt;0.75,1/0,X721))</f>
        <v>0.16819657381852582</v>
      </c>
      <c r="F721" s="42">
        <f>IF(AS840&lt;0.75,1/0,IF(AS$841&lt;0.75,1/0,Y721))</f>
        <v>-6.4658710185427348E-2</v>
      </c>
      <c r="G721" s="42">
        <f>IF(AT840&lt;0.75,1/0,IF(AT$841&lt;0.75,1/0,Z721))</f>
        <v>-0.14220277131949532</v>
      </c>
      <c r="H721" s="42">
        <f>IF(AU840&lt;0.75,1/0,IF(AU$841&lt;0.75,1/0,AA721))</f>
        <v>-0.38353260887549656</v>
      </c>
      <c r="I721" s="42">
        <f>IF(AV840&lt;0.75,1/0,IF(AV$841&lt;0.75,1/0,AB721))</f>
        <v>-0.12675721766513359</v>
      </c>
      <c r="J721" s="42" t="e">
        <f>IF(AW840&lt;0.75,1/0,IF(AW$841&lt;0.75,1/0,AC721))</f>
        <v>#DIV/0!</v>
      </c>
      <c r="K721" s="42" t="e">
        <f>IF(AX840&lt;0.75,1/0,IF(AX$841&lt;0.75,1/0,AD721))</f>
        <v>#DIV/0!</v>
      </c>
      <c r="L721" s="42" t="e">
        <f>IF(AY840&lt;0.75,1/0,IF(AY$841&lt;0.75,1/0,AE721))</f>
        <v>#DIV/0!</v>
      </c>
      <c r="M721" s="42">
        <f>IF(AZ840&lt;0.75,1/0,IF(AZ$841&lt;0.75,1/0,AF721))</f>
        <v>0.11773660860026092</v>
      </c>
      <c r="N721" s="42" t="e">
        <f>IF(BA840&lt;0.75,1/0,IF(BA$841&lt;0.75,1/0,AG721))</f>
        <v>#DIV/0!</v>
      </c>
      <c r="O721" s="42">
        <f>IF(BB840&lt;0.75,1/0,IF(BB$841&lt;0.75,1/0,AH721))</f>
        <v>-0.54911257840814787</v>
      </c>
      <c r="P721" s="42" t="e">
        <f>IF(BC840&lt;0.75,1/0,IF(BC$841&lt;0.75,1/0,AI721))</f>
        <v>#DIV/0!</v>
      </c>
      <c r="Q721" s="42" t="e">
        <f>IF(BD840&lt;0.75,1/0,IF(BD$841&lt;0.75,1/0,AJ721))</f>
        <v>#DIV/0!</v>
      </c>
      <c r="R721" s="42">
        <f>IF(BE840&lt;0.75,1/0,IF(BE$841&lt;0.75,1/0,AK721))</f>
        <v>-0.38082859599288843</v>
      </c>
      <c r="S721" s="42" t="e">
        <f>IF(BF840&lt;0.75,1/0,IF(BF$841&lt;0.75,1/0,AL721))</f>
        <v>#DIV/0!</v>
      </c>
      <c r="U721" s="5" t="s">
        <v>53</v>
      </c>
      <c r="V721" s="6" t="s">
        <v>158</v>
      </c>
      <c r="W721" s="7" t="s">
        <v>141</v>
      </c>
      <c r="X721" s="1">
        <v>0.16819657381852582</v>
      </c>
      <c r="Y721" s="1">
        <v>-6.4658710185427348E-2</v>
      </c>
      <c r="Z721" s="1">
        <v>-0.14220277131949532</v>
      </c>
      <c r="AA721" s="1">
        <v>-0.38353260887549656</v>
      </c>
      <c r="AB721" s="1">
        <v>-0.12675721766513359</v>
      </c>
      <c r="AC721" s="1">
        <v>-0.18037240082161676</v>
      </c>
      <c r="AD721" s="1" t="e">
        <v>#N/A</v>
      </c>
      <c r="AE721" s="1" t="e">
        <v>#N/A</v>
      </c>
      <c r="AF721" s="1">
        <v>0.11773660860026092</v>
      </c>
      <c r="AG721" s="1" t="e">
        <v>#N/A</v>
      </c>
      <c r="AH721" s="1">
        <v>-0.54911257840814787</v>
      </c>
      <c r="AI721" s="1" t="e">
        <v>#N/A</v>
      </c>
      <c r="AJ721" s="35"/>
      <c r="AK721" s="1">
        <v>-0.38082859599288843</v>
      </c>
      <c r="AL721" s="35"/>
      <c r="AO721" s="41" t="s">
        <v>36</v>
      </c>
      <c r="AP721" s="38" t="s">
        <v>77</v>
      </c>
      <c r="AQ721" s="39" t="s">
        <v>141</v>
      </c>
      <c r="AR721" s="42">
        <f t="shared" si="1022"/>
        <v>1</v>
      </c>
      <c r="AS721" s="42">
        <f t="shared" si="1008"/>
        <v>0.93333333333333335</v>
      </c>
      <c r="AT721" s="42">
        <f t="shared" si="1009"/>
        <v>0.8833333333333333</v>
      </c>
      <c r="AU721" s="42">
        <f t="shared" si="1010"/>
        <v>0.93333333333333335</v>
      </c>
      <c r="AV721" s="42">
        <f t="shared" si="1011"/>
        <v>0.98333333333333328</v>
      </c>
      <c r="AW721" s="42">
        <f t="shared" si="1012"/>
        <v>0.97777777777777775</v>
      </c>
      <c r="AX721" s="42">
        <f t="shared" si="1013"/>
        <v>0.9916666666666667</v>
      </c>
      <c r="AY721" s="42">
        <f t="shared" si="1014"/>
        <v>0.99444444444444446</v>
      </c>
      <c r="AZ721" s="42">
        <f t="shared" si="1015"/>
        <v>0.98888888888888893</v>
      </c>
      <c r="BA721" s="42">
        <f t="shared" si="1016"/>
        <v>1</v>
      </c>
      <c r="BB721" s="42">
        <f t="shared" si="1017"/>
        <v>1</v>
      </c>
      <c r="BC721" s="42">
        <f t="shared" si="1018"/>
        <v>1</v>
      </c>
      <c r="BD721" s="42">
        <f t="shared" si="1019"/>
        <v>0</v>
      </c>
      <c r="BE721" s="42">
        <f t="shared" si="1020"/>
        <v>1</v>
      </c>
      <c r="BF721" s="42">
        <f t="shared" si="1021"/>
        <v>0</v>
      </c>
      <c r="BH721" s="41" t="s">
        <v>36</v>
      </c>
      <c r="BI721" s="38" t="s">
        <v>77</v>
      </c>
      <c r="BJ721" s="39" t="s">
        <v>141</v>
      </c>
      <c r="BK721" s="27">
        <v>360</v>
      </c>
      <c r="BL721" s="27">
        <v>336</v>
      </c>
      <c r="BM721" s="27">
        <v>318</v>
      </c>
      <c r="BN721" s="27">
        <v>336</v>
      </c>
      <c r="BO721" s="27">
        <v>354</v>
      </c>
      <c r="BP721" s="27">
        <v>352</v>
      </c>
      <c r="BQ721" s="27">
        <v>357</v>
      </c>
      <c r="BR721" s="27">
        <v>358</v>
      </c>
      <c r="BS721" s="27">
        <v>356</v>
      </c>
      <c r="BT721" s="27">
        <v>360</v>
      </c>
      <c r="BU721" s="27">
        <v>360</v>
      </c>
      <c r="BV721" s="27">
        <v>360</v>
      </c>
      <c r="BW721" s="36"/>
      <c r="BX721" s="27">
        <v>360</v>
      </c>
    </row>
    <row r="722" spans="2:76" x14ac:dyDescent="0.25">
      <c r="B722" s="41" t="s">
        <v>32</v>
      </c>
      <c r="C722" s="38" t="s">
        <v>153</v>
      </c>
      <c r="D722" s="39" t="s">
        <v>64</v>
      </c>
      <c r="E722" s="42" t="e">
        <f>IF(AR842&lt;0.75,1/0,IF(AR$848&lt;0.75,1/0,X722))</f>
        <v>#DIV/0!</v>
      </c>
      <c r="F722" s="42" t="e">
        <f>IF(AS842&lt;0.75,1/0,IF(AS$848&lt;0.75,1/0,Y722))</f>
        <v>#DIV/0!</v>
      </c>
      <c r="G722" s="42" t="e">
        <f>IF(AT842&lt;0.75,1/0,IF(AT$848&lt;0.75,1/0,Z722))</f>
        <v>#DIV/0!</v>
      </c>
      <c r="H722" s="42" t="e">
        <f>IF(AU842&lt;0.75,1/0,IF(AU$848&lt;0.75,1/0,AA722))</f>
        <v>#DIV/0!</v>
      </c>
      <c r="I722" s="42" t="e">
        <f>IF(AV842&lt;0.75,1/0,IF(AV$848&lt;0.75,1/0,AB722))</f>
        <v>#DIV/0!</v>
      </c>
      <c r="J722" s="42" t="e">
        <f>IF(AW842&lt;0.75,1/0,IF(AW$848&lt;0.75,1/0,AC722))</f>
        <v>#DIV/0!</v>
      </c>
      <c r="K722" s="42" t="e">
        <f>IF(AX842&lt;0.75,1/0,IF(AX$848&lt;0.75,1/0,AD722))</f>
        <v>#DIV/0!</v>
      </c>
      <c r="L722" s="42" t="e">
        <f>IF(AY842&lt;0.75,1/0,IF(AY$848&lt;0.75,1/0,AE722))</f>
        <v>#DIV/0!</v>
      </c>
      <c r="M722" s="42" t="e">
        <f>IF(AZ842&lt;0.75,1/0,IF(AZ$848&lt;0.75,1/0,AF722))</f>
        <v>#DIV/0!</v>
      </c>
      <c r="N722" s="42" t="e">
        <f>IF(BA842&lt;0.75,1/0,IF(BA$848&lt;0.75,1/0,AG722))</f>
        <v>#DIV/0!</v>
      </c>
      <c r="O722" s="42" t="e">
        <f>IF(BB842&lt;0.75,1/0,IF(BB$848&lt;0.75,1/0,AH722))</f>
        <v>#DIV/0!</v>
      </c>
      <c r="P722" s="42" t="e">
        <f>IF(BC842&lt;0.75,1/0,IF(BC$848&lt;0.75,1/0,AI722))</f>
        <v>#DIV/0!</v>
      </c>
      <c r="Q722" s="42" t="e">
        <f>IF(BD842&lt;0.75,1/0,IF(BD$848&lt;0.75,1/0,AJ722))</f>
        <v>#DIV/0!</v>
      </c>
      <c r="R722" s="42" t="e">
        <f>IF(BE842&lt;0.75,1/0,IF(BE$848&lt;0.75,1/0,AK722))</f>
        <v>#DIV/0!</v>
      </c>
      <c r="S722" s="42" t="e">
        <f>IF(BF842&lt;0.75,1/0,IF(BF$848&lt;0.75,1/0,AL722))</f>
        <v>#DIV/0!</v>
      </c>
      <c r="U722" s="5" t="s">
        <v>32</v>
      </c>
      <c r="V722" s="6" t="s">
        <v>153</v>
      </c>
      <c r="W722" s="7" t="s">
        <v>64</v>
      </c>
      <c r="AO722" s="41" t="s">
        <v>36</v>
      </c>
      <c r="AP722" s="38" t="s">
        <v>164</v>
      </c>
      <c r="AQ722" s="39" t="s">
        <v>141</v>
      </c>
      <c r="AR722" s="42">
        <f t="shared" si="1022"/>
        <v>0.98333333333333328</v>
      </c>
      <c r="AS722" s="42">
        <f t="shared" si="1008"/>
        <v>0.96388888888888891</v>
      </c>
      <c r="AT722" s="42">
        <f t="shared" si="1009"/>
        <v>0.94444444444444442</v>
      </c>
      <c r="AU722" s="42">
        <f t="shared" si="1010"/>
        <v>0.93888888888888888</v>
      </c>
      <c r="AV722" s="42">
        <f t="shared" si="1011"/>
        <v>0.96666666666666667</v>
      </c>
      <c r="AW722" s="42">
        <f t="shared" si="1012"/>
        <v>0.78888888888888886</v>
      </c>
      <c r="AX722" s="42">
        <f t="shared" si="1013"/>
        <v>0</v>
      </c>
      <c r="AY722" s="42">
        <f t="shared" si="1014"/>
        <v>0.96666666666666667</v>
      </c>
      <c r="AZ722" s="42">
        <f t="shared" si="1015"/>
        <v>0.99722222222222223</v>
      </c>
      <c r="BA722" s="42">
        <f t="shared" si="1016"/>
        <v>1</v>
      </c>
      <c r="BB722" s="42">
        <f t="shared" si="1017"/>
        <v>1</v>
      </c>
      <c r="BC722" s="42">
        <f t="shared" si="1018"/>
        <v>1</v>
      </c>
      <c r="BD722" s="42">
        <f t="shared" si="1019"/>
        <v>0</v>
      </c>
      <c r="BE722" s="42">
        <f t="shared" si="1020"/>
        <v>1</v>
      </c>
      <c r="BF722" s="42">
        <f t="shared" si="1021"/>
        <v>0</v>
      </c>
      <c r="BH722" s="41" t="s">
        <v>36</v>
      </c>
      <c r="BI722" s="38" t="s">
        <v>164</v>
      </c>
      <c r="BJ722" s="39" t="s">
        <v>141</v>
      </c>
      <c r="BK722" s="27">
        <v>354</v>
      </c>
      <c r="BL722" s="27">
        <v>347</v>
      </c>
      <c r="BM722" s="27">
        <v>340</v>
      </c>
      <c r="BN722" s="27">
        <v>338</v>
      </c>
      <c r="BO722" s="27">
        <v>348</v>
      </c>
      <c r="BP722" s="27">
        <v>284</v>
      </c>
      <c r="BQ722" s="27">
        <v>0</v>
      </c>
      <c r="BR722" s="27">
        <v>348</v>
      </c>
      <c r="BS722" s="27">
        <v>359</v>
      </c>
      <c r="BT722" s="27">
        <v>360</v>
      </c>
      <c r="BU722" s="27">
        <v>360</v>
      </c>
      <c r="BV722" s="27">
        <v>360</v>
      </c>
      <c r="BW722" s="36"/>
      <c r="BX722" s="27">
        <v>360</v>
      </c>
    </row>
    <row r="723" spans="2:76" x14ac:dyDescent="0.25">
      <c r="B723" s="41" t="s">
        <v>32</v>
      </c>
      <c r="C723" s="38" t="s">
        <v>154</v>
      </c>
      <c r="D723" s="39" t="s">
        <v>64</v>
      </c>
      <c r="E723" s="42" t="e">
        <f>IF(AR843&lt;0.75,1/0,IF(AR$848&lt;0.75,1/0,X723))</f>
        <v>#DIV/0!</v>
      </c>
      <c r="F723" s="42" t="e">
        <f>IF(AS843&lt;0.75,1/0,IF(AS$848&lt;0.75,1/0,Y723))</f>
        <v>#DIV/0!</v>
      </c>
      <c r="G723" s="42" t="e">
        <f>IF(AT843&lt;0.75,1/0,IF(AT$848&lt;0.75,1/0,Z723))</f>
        <v>#DIV/0!</v>
      </c>
      <c r="H723" s="42" t="e">
        <f>IF(AU843&lt;0.75,1/0,IF(AU$848&lt;0.75,1/0,AA723))</f>
        <v>#DIV/0!</v>
      </c>
      <c r="I723" s="42" t="e">
        <f>IF(AV843&lt;0.75,1/0,IF(AV$848&lt;0.75,1/0,AB723))</f>
        <v>#DIV/0!</v>
      </c>
      <c r="J723" s="42" t="e">
        <f>IF(AW843&lt;0.75,1/0,IF(AW$848&lt;0.75,1/0,AC723))</f>
        <v>#DIV/0!</v>
      </c>
      <c r="K723" s="42" t="e">
        <f>IF(AX843&lt;0.75,1/0,IF(AX$848&lt;0.75,1/0,AD723))</f>
        <v>#DIV/0!</v>
      </c>
      <c r="L723" s="42" t="e">
        <f>IF(AY843&lt;0.75,1/0,IF(AY$848&lt;0.75,1/0,AE723))</f>
        <v>#DIV/0!</v>
      </c>
      <c r="M723" s="42" t="e">
        <f>IF(AZ843&lt;0.75,1/0,IF(AZ$848&lt;0.75,1/0,AF723))</f>
        <v>#DIV/0!</v>
      </c>
      <c r="N723" s="42" t="e">
        <f>IF(BA843&lt;0.75,1/0,IF(BA$848&lt;0.75,1/0,AG723))</f>
        <v>#DIV/0!</v>
      </c>
      <c r="O723" s="42" t="e">
        <f>IF(BB843&lt;0.75,1/0,IF(BB$848&lt;0.75,1/0,AH723))</f>
        <v>#DIV/0!</v>
      </c>
      <c r="P723" s="42" t="e">
        <f>IF(BC843&lt;0.75,1/0,IF(BC$848&lt;0.75,1/0,AI723))</f>
        <v>#DIV/0!</v>
      </c>
      <c r="Q723" s="42" t="e">
        <f>IF(BD843&lt;0.75,1/0,IF(BD$848&lt;0.75,1/0,AJ723))</f>
        <v>#DIV/0!</v>
      </c>
      <c r="R723" s="42" t="e">
        <f>IF(BE843&lt;0.75,1/0,IF(BE$848&lt;0.75,1/0,AK723))</f>
        <v>#DIV/0!</v>
      </c>
      <c r="S723" s="42" t="e">
        <f>IF(BF843&lt;0.75,1/0,IF(BF$848&lt;0.75,1/0,AL723))</f>
        <v>#DIV/0!</v>
      </c>
      <c r="U723" s="5" t="s">
        <v>32</v>
      </c>
      <c r="V723" s="6" t="s">
        <v>154</v>
      </c>
      <c r="W723" s="7" t="s">
        <v>64</v>
      </c>
      <c r="AO723" s="41" t="s">
        <v>37</v>
      </c>
      <c r="AP723" s="38" t="s">
        <v>159</v>
      </c>
      <c r="AQ723" s="39" t="s">
        <v>141</v>
      </c>
      <c r="AR723" s="42">
        <f t="shared" si="1022"/>
        <v>1</v>
      </c>
      <c r="AS723" s="42">
        <f t="shared" si="1008"/>
        <v>0.99444444444444446</v>
      </c>
      <c r="AT723" s="42">
        <f t="shared" si="1009"/>
        <v>0.87222222222222223</v>
      </c>
      <c r="AU723" s="42">
        <f t="shared" si="1010"/>
        <v>0</v>
      </c>
      <c r="AV723" s="42">
        <f t="shared" si="1011"/>
        <v>1</v>
      </c>
      <c r="AW723" s="42">
        <f t="shared" si="1012"/>
        <v>0.96666666666666667</v>
      </c>
      <c r="AX723" s="42">
        <f t="shared" si="1013"/>
        <v>0.98611111111111116</v>
      </c>
      <c r="AY723" s="42">
        <f t="shared" si="1014"/>
        <v>0.9916666666666667</v>
      </c>
      <c r="AZ723" s="42">
        <f t="shared" si="1015"/>
        <v>1</v>
      </c>
      <c r="BA723" s="42">
        <f t="shared" si="1016"/>
        <v>0.98055555555555551</v>
      </c>
      <c r="BB723" s="42">
        <f t="shared" si="1017"/>
        <v>0</v>
      </c>
      <c r="BC723" s="42">
        <f t="shared" si="1018"/>
        <v>1</v>
      </c>
      <c r="BD723" s="42">
        <f t="shared" si="1019"/>
        <v>0</v>
      </c>
      <c r="BE723" s="42">
        <f t="shared" si="1020"/>
        <v>1</v>
      </c>
      <c r="BF723" s="42">
        <f t="shared" si="1021"/>
        <v>0</v>
      </c>
      <c r="BH723" s="41" t="s">
        <v>37</v>
      </c>
      <c r="BI723" s="38" t="s">
        <v>159</v>
      </c>
      <c r="BJ723" s="39" t="s">
        <v>141</v>
      </c>
      <c r="BK723" s="27">
        <v>360</v>
      </c>
      <c r="BL723" s="27">
        <v>358</v>
      </c>
      <c r="BM723" s="27">
        <v>314</v>
      </c>
      <c r="BN723" s="27">
        <v>0</v>
      </c>
      <c r="BO723" s="27">
        <v>360</v>
      </c>
      <c r="BP723" s="27">
        <v>348</v>
      </c>
      <c r="BQ723" s="27">
        <v>355</v>
      </c>
      <c r="BR723" s="27">
        <v>357</v>
      </c>
      <c r="BS723" s="27">
        <v>360</v>
      </c>
      <c r="BT723" s="27">
        <v>353</v>
      </c>
      <c r="BU723" s="27">
        <v>0</v>
      </c>
      <c r="BV723" s="27">
        <v>360</v>
      </c>
      <c r="BW723" s="36"/>
      <c r="BX723" s="27">
        <v>360</v>
      </c>
    </row>
    <row r="724" spans="2:76" x14ac:dyDescent="0.25">
      <c r="B724" s="41" t="s">
        <v>32</v>
      </c>
      <c r="C724" s="38" t="s">
        <v>155</v>
      </c>
      <c r="D724" s="39" t="s">
        <v>64</v>
      </c>
      <c r="E724" s="42" t="e">
        <f>IF(AR844&lt;0.75,1/0,IF(AR$848&lt;0.75,1/0,X724))</f>
        <v>#DIV/0!</v>
      </c>
      <c r="F724" s="42" t="e">
        <f>IF(AS844&lt;0.75,1/0,IF(AS$848&lt;0.75,1/0,Y724))</f>
        <v>#DIV/0!</v>
      </c>
      <c r="G724" s="42" t="e">
        <f>IF(AT844&lt;0.75,1/0,IF(AT$848&lt;0.75,1/0,Z724))</f>
        <v>#DIV/0!</v>
      </c>
      <c r="H724" s="42" t="e">
        <f>IF(AU844&lt;0.75,1/0,IF(AU$848&lt;0.75,1/0,AA724))</f>
        <v>#DIV/0!</v>
      </c>
      <c r="I724" s="42" t="e">
        <f>IF(AV844&lt;0.75,1/0,IF(AV$848&lt;0.75,1/0,AB724))</f>
        <v>#DIV/0!</v>
      </c>
      <c r="J724" s="42" t="e">
        <f>IF(AW844&lt;0.75,1/0,IF(AW$848&lt;0.75,1/0,AC724))</f>
        <v>#DIV/0!</v>
      </c>
      <c r="K724" s="42" t="e">
        <f>IF(AX844&lt;0.75,1/0,IF(AX$848&lt;0.75,1/0,AD724))</f>
        <v>#DIV/0!</v>
      </c>
      <c r="L724" s="42" t="e">
        <f>IF(AY844&lt;0.75,1/0,IF(AY$848&lt;0.75,1/0,AE724))</f>
        <v>#DIV/0!</v>
      </c>
      <c r="M724" s="42" t="e">
        <f>IF(AZ844&lt;0.75,1/0,IF(AZ$848&lt;0.75,1/0,AF724))</f>
        <v>#DIV/0!</v>
      </c>
      <c r="N724" s="42" t="e">
        <f>IF(BA844&lt;0.75,1/0,IF(BA$848&lt;0.75,1/0,AG724))</f>
        <v>#DIV/0!</v>
      </c>
      <c r="O724" s="42" t="e">
        <f>IF(BB844&lt;0.75,1/0,IF(BB$848&lt;0.75,1/0,AH724))</f>
        <v>#DIV/0!</v>
      </c>
      <c r="P724" s="42" t="e">
        <f>IF(BC844&lt;0.75,1/0,IF(BC$848&lt;0.75,1/0,AI724))</f>
        <v>#DIV/0!</v>
      </c>
      <c r="Q724" s="42" t="e">
        <f>IF(BD844&lt;0.75,1/0,IF(BD$848&lt;0.75,1/0,AJ724))</f>
        <v>#DIV/0!</v>
      </c>
      <c r="R724" s="42" t="e">
        <f>IF(BE844&lt;0.75,1/0,IF(BE$848&lt;0.75,1/0,AK724))</f>
        <v>#DIV/0!</v>
      </c>
      <c r="S724" s="42" t="e">
        <f>IF(BF844&lt;0.75,1/0,IF(BF$848&lt;0.75,1/0,AL724))</f>
        <v>#DIV/0!</v>
      </c>
      <c r="U724" s="5" t="s">
        <v>32</v>
      </c>
      <c r="V724" s="6" t="s">
        <v>155</v>
      </c>
      <c r="W724" s="7" t="s">
        <v>64</v>
      </c>
      <c r="AO724" s="41" t="s">
        <v>37</v>
      </c>
      <c r="AP724" s="38" t="s">
        <v>160</v>
      </c>
      <c r="AQ724" s="39" t="s">
        <v>141</v>
      </c>
      <c r="AR724" s="42">
        <f t="shared" si="1022"/>
        <v>1</v>
      </c>
      <c r="AS724" s="42">
        <f t="shared" si="1008"/>
        <v>0.99444444444444446</v>
      </c>
      <c r="AT724" s="42">
        <f t="shared" si="1009"/>
        <v>0.94444444444444442</v>
      </c>
      <c r="AU724" s="42">
        <f t="shared" si="1010"/>
        <v>0.67500000000000004</v>
      </c>
      <c r="AV724" s="42">
        <f t="shared" si="1011"/>
        <v>0.9916666666666667</v>
      </c>
      <c r="AW724" s="42">
        <f t="shared" si="1012"/>
        <v>0.97777777777777775</v>
      </c>
      <c r="AX724" s="42">
        <f t="shared" si="1013"/>
        <v>0.98611111111111116</v>
      </c>
      <c r="AY724" s="42">
        <f t="shared" si="1014"/>
        <v>0.76388888888888884</v>
      </c>
      <c r="AZ724" s="42">
        <f t="shared" si="1015"/>
        <v>1</v>
      </c>
      <c r="BA724" s="42">
        <f t="shared" si="1016"/>
        <v>0.94722222222222219</v>
      </c>
      <c r="BB724" s="42">
        <f t="shared" si="1017"/>
        <v>1</v>
      </c>
      <c r="BC724" s="42">
        <f t="shared" si="1018"/>
        <v>1</v>
      </c>
      <c r="BD724" s="42">
        <f t="shared" si="1019"/>
        <v>0</v>
      </c>
      <c r="BE724" s="42">
        <f t="shared" si="1020"/>
        <v>1</v>
      </c>
      <c r="BF724" s="42">
        <f t="shared" si="1021"/>
        <v>0</v>
      </c>
      <c r="BH724" s="41" t="s">
        <v>37</v>
      </c>
      <c r="BI724" s="38" t="s">
        <v>160</v>
      </c>
      <c r="BJ724" s="39" t="s">
        <v>141</v>
      </c>
      <c r="BK724" s="27">
        <v>360</v>
      </c>
      <c r="BL724" s="27">
        <v>358</v>
      </c>
      <c r="BM724" s="27">
        <v>340</v>
      </c>
      <c r="BN724" s="27">
        <v>243</v>
      </c>
      <c r="BO724" s="27">
        <v>357</v>
      </c>
      <c r="BP724" s="27">
        <v>352</v>
      </c>
      <c r="BQ724" s="27">
        <v>355</v>
      </c>
      <c r="BR724" s="27">
        <v>275</v>
      </c>
      <c r="BS724" s="27">
        <v>360</v>
      </c>
      <c r="BT724" s="27">
        <v>341</v>
      </c>
      <c r="BU724" s="27">
        <v>360</v>
      </c>
      <c r="BV724" s="27">
        <v>360</v>
      </c>
      <c r="BW724" s="36"/>
      <c r="BX724" s="27">
        <v>360</v>
      </c>
    </row>
    <row r="725" spans="2:76" x14ac:dyDescent="0.25">
      <c r="B725" s="41" t="s">
        <v>32</v>
      </c>
      <c r="C725" s="38" t="s">
        <v>156</v>
      </c>
      <c r="D725" s="39" t="s">
        <v>64</v>
      </c>
      <c r="E725" s="42" t="e">
        <f>IF(AR845&lt;0.75,1/0,IF(AR$848&lt;0.75,1/0,X725))</f>
        <v>#DIV/0!</v>
      </c>
      <c r="F725" s="42" t="e">
        <f>IF(AS845&lt;0.75,1/0,IF(AS$848&lt;0.75,1/0,Y725))</f>
        <v>#DIV/0!</v>
      </c>
      <c r="G725" s="42" t="e">
        <f>IF(AT845&lt;0.75,1/0,IF(AT$848&lt;0.75,1/0,Z725))</f>
        <v>#DIV/0!</v>
      </c>
      <c r="H725" s="42" t="e">
        <f>IF(AU845&lt;0.75,1/0,IF(AU$848&lt;0.75,1/0,AA725))</f>
        <v>#DIV/0!</v>
      </c>
      <c r="I725" s="42" t="e">
        <f>IF(AV845&lt;0.75,1/0,IF(AV$848&lt;0.75,1/0,AB725))</f>
        <v>#DIV/0!</v>
      </c>
      <c r="J725" s="42" t="e">
        <f>IF(AW845&lt;0.75,1/0,IF(AW$848&lt;0.75,1/0,AC725))</f>
        <v>#DIV/0!</v>
      </c>
      <c r="K725" s="42" t="e">
        <f>IF(AX845&lt;0.75,1/0,IF(AX$848&lt;0.75,1/0,AD725))</f>
        <v>#DIV/0!</v>
      </c>
      <c r="L725" s="42" t="e">
        <f>IF(AY845&lt;0.75,1/0,IF(AY$848&lt;0.75,1/0,AE725))</f>
        <v>#DIV/0!</v>
      </c>
      <c r="M725" s="42" t="e">
        <f>IF(AZ845&lt;0.75,1/0,IF(AZ$848&lt;0.75,1/0,AF725))</f>
        <v>#DIV/0!</v>
      </c>
      <c r="N725" s="42" t="e">
        <f>IF(BA845&lt;0.75,1/0,IF(BA$848&lt;0.75,1/0,AG725))</f>
        <v>#DIV/0!</v>
      </c>
      <c r="O725" s="42" t="e">
        <f>IF(BB845&lt;0.75,1/0,IF(BB$848&lt;0.75,1/0,AH725))</f>
        <v>#DIV/0!</v>
      </c>
      <c r="P725" s="42" t="e">
        <f>IF(BC845&lt;0.75,1/0,IF(BC$848&lt;0.75,1/0,AI725))</f>
        <v>#DIV/0!</v>
      </c>
      <c r="Q725" s="42" t="e">
        <f>IF(BD845&lt;0.75,1/0,IF(BD$848&lt;0.75,1/0,AJ725))</f>
        <v>#DIV/0!</v>
      </c>
      <c r="R725" s="42" t="e">
        <f>IF(BE845&lt;0.75,1/0,IF(BE$848&lt;0.75,1/0,AK725))</f>
        <v>#DIV/0!</v>
      </c>
      <c r="S725" s="42" t="e">
        <f>IF(BF845&lt;0.75,1/0,IF(BF$848&lt;0.75,1/0,AL725))</f>
        <v>#DIV/0!</v>
      </c>
      <c r="U725" s="5" t="s">
        <v>32</v>
      </c>
      <c r="V725" s="6" t="s">
        <v>156</v>
      </c>
      <c r="W725" s="7" t="s">
        <v>64</v>
      </c>
      <c r="AO725" s="41" t="s">
        <v>37</v>
      </c>
      <c r="AP725" s="38" t="s">
        <v>161</v>
      </c>
      <c r="AQ725" s="39" t="s">
        <v>141</v>
      </c>
      <c r="AR725" s="42">
        <f t="shared" si="1022"/>
        <v>0.99444444444444446</v>
      </c>
      <c r="AS725" s="42">
        <f t="shared" si="1008"/>
        <v>0.87777777777777777</v>
      </c>
      <c r="AT725" s="42">
        <f t="shared" si="1009"/>
        <v>0.93888888888888888</v>
      </c>
      <c r="AU725" s="42">
        <f t="shared" si="1010"/>
        <v>0.94444444444444442</v>
      </c>
      <c r="AV725" s="42">
        <f t="shared" si="1011"/>
        <v>1</v>
      </c>
      <c r="AW725" s="42">
        <f t="shared" si="1012"/>
        <v>0.97777777777777775</v>
      </c>
      <c r="AX725" s="42">
        <f t="shared" si="1013"/>
        <v>0.9916666666666667</v>
      </c>
      <c r="AY725" s="42">
        <f t="shared" si="1014"/>
        <v>0.98611111111111116</v>
      </c>
      <c r="AZ725" s="42">
        <f t="shared" si="1015"/>
        <v>0.92777777777777781</v>
      </c>
      <c r="BA725" s="42">
        <f t="shared" si="1016"/>
        <v>0.95833333333333337</v>
      </c>
      <c r="BB725" s="42">
        <f t="shared" si="1017"/>
        <v>1</v>
      </c>
      <c r="BC725" s="42">
        <f t="shared" si="1018"/>
        <v>1</v>
      </c>
      <c r="BD725" s="42">
        <f t="shared" si="1019"/>
        <v>0</v>
      </c>
      <c r="BE725" s="42">
        <f t="shared" si="1020"/>
        <v>1</v>
      </c>
      <c r="BF725" s="42">
        <f t="shared" si="1021"/>
        <v>0</v>
      </c>
      <c r="BH725" s="41" t="s">
        <v>37</v>
      </c>
      <c r="BI725" s="38" t="s">
        <v>161</v>
      </c>
      <c r="BJ725" s="39" t="s">
        <v>141</v>
      </c>
      <c r="BK725" s="27">
        <v>358</v>
      </c>
      <c r="BL725" s="27">
        <v>316</v>
      </c>
      <c r="BM725" s="27">
        <v>338</v>
      </c>
      <c r="BN725" s="27">
        <v>340</v>
      </c>
      <c r="BO725" s="27">
        <v>360</v>
      </c>
      <c r="BP725" s="27">
        <v>352</v>
      </c>
      <c r="BQ725" s="27">
        <v>357</v>
      </c>
      <c r="BR725" s="27">
        <v>355</v>
      </c>
      <c r="BS725" s="27">
        <v>334</v>
      </c>
      <c r="BT725" s="27">
        <v>345</v>
      </c>
      <c r="BU725" s="27">
        <v>360</v>
      </c>
      <c r="BV725" s="27">
        <v>360</v>
      </c>
      <c r="BW725" s="36"/>
      <c r="BX725" s="27">
        <v>360</v>
      </c>
    </row>
    <row r="726" spans="2:76" x14ac:dyDescent="0.25">
      <c r="B726" s="41" t="s">
        <v>32</v>
      </c>
      <c r="C726" s="38" t="s">
        <v>157</v>
      </c>
      <c r="D726" s="39" t="s">
        <v>64</v>
      </c>
      <c r="E726" s="42" t="e">
        <f>IF(AR846&lt;0.75,1/0,IF(AR$848&lt;0.75,1/0,X726))</f>
        <v>#DIV/0!</v>
      </c>
      <c r="F726" s="42" t="e">
        <f>IF(AS846&lt;0.75,1/0,IF(AS$848&lt;0.75,1/0,Y726))</f>
        <v>#DIV/0!</v>
      </c>
      <c r="G726" s="42" t="e">
        <f>IF(AT846&lt;0.75,1/0,IF(AT$848&lt;0.75,1/0,Z726))</f>
        <v>#DIV/0!</v>
      </c>
      <c r="H726" s="42" t="e">
        <f>IF(AU846&lt;0.75,1/0,IF(AU$848&lt;0.75,1/0,AA726))</f>
        <v>#DIV/0!</v>
      </c>
      <c r="I726" s="42" t="e">
        <f>IF(AV846&lt;0.75,1/0,IF(AV$848&lt;0.75,1/0,AB726))</f>
        <v>#DIV/0!</v>
      </c>
      <c r="J726" s="42" t="e">
        <f>IF(AW846&lt;0.75,1/0,IF(AW$848&lt;0.75,1/0,AC726))</f>
        <v>#DIV/0!</v>
      </c>
      <c r="K726" s="42" t="e">
        <f>IF(AX846&lt;0.75,1/0,IF(AX$848&lt;0.75,1/0,AD726))</f>
        <v>#DIV/0!</v>
      </c>
      <c r="L726" s="42" t="e">
        <f>IF(AY846&lt;0.75,1/0,IF(AY$848&lt;0.75,1/0,AE726))</f>
        <v>#DIV/0!</v>
      </c>
      <c r="M726" s="42" t="e">
        <f>IF(AZ846&lt;0.75,1/0,IF(AZ$848&lt;0.75,1/0,AF726))</f>
        <v>#DIV/0!</v>
      </c>
      <c r="N726" s="42" t="e">
        <f>IF(BA846&lt;0.75,1/0,IF(BA$848&lt;0.75,1/0,AG726))</f>
        <v>#DIV/0!</v>
      </c>
      <c r="O726" s="42" t="e">
        <f>IF(BB846&lt;0.75,1/0,IF(BB$848&lt;0.75,1/0,AH726))</f>
        <v>#DIV/0!</v>
      </c>
      <c r="P726" s="42" t="e">
        <f>IF(BC846&lt;0.75,1/0,IF(BC$848&lt;0.75,1/0,AI726))</f>
        <v>#DIV/0!</v>
      </c>
      <c r="Q726" s="42" t="e">
        <f>IF(BD846&lt;0.75,1/0,IF(BD$848&lt;0.75,1/0,AJ726))</f>
        <v>#DIV/0!</v>
      </c>
      <c r="R726" s="42" t="e">
        <f>IF(BE846&lt;0.75,1/0,IF(BE$848&lt;0.75,1/0,AK726))</f>
        <v>#DIV/0!</v>
      </c>
      <c r="S726" s="42" t="e">
        <f>IF(BF846&lt;0.75,1/0,IF(BF$848&lt;0.75,1/0,AL726))</f>
        <v>#DIV/0!</v>
      </c>
      <c r="U726" s="5" t="s">
        <v>32</v>
      </c>
      <c r="V726" s="6" t="s">
        <v>157</v>
      </c>
      <c r="W726" s="7" t="s">
        <v>64</v>
      </c>
      <c r="AO726" s="41" t="s">
        <v>37</v>
      </c>
      <c r="AP726" s="38" t="s">
        <v>162</v>
      </c>
      <c r="AQ726" s="39" t="s">
        <v>141</v>
      </c>
      <c r="AR726" s="42">
        <f t="shared" si="1022"/>
        <v>1</v>
      </c>
      <c r="AS726" s="42">
        <f t="shared" si="1008"/>
        <v>0.97499999999999998</v>
      </c>
      <c r="AT726" s="42">
        <f t="shared" si="1009"/>
        <v>0.91111111111111109</v>
      </c>
      <c r="AU726" s="42">
        <f t="shared" si="1010"/>
        <v>0.94722222222222219</v>
      </c>
      <c r="AV726" s="42">
        <f t="shared" si="1011"/>
        <v>0.95833333333333337</v>
      </c>
      <c r="AW726" s="42">
        <f t="shared" si="1012"/>
        <v>0.97499999999999998</v>
      </c>
      <c r="AX726" s="42">
        <f t="shared" si="1013"/>
        <v>0.9916666666666667</v>
      </c>
      <c r="AY726" s="42">
        <f t="shared" si="1014"/>
        <v>0.98333333333333328</v>
      </c>
      <c r="AZ726" s="42">
        <f t="shared" si="1015"/>
        <v>0.95277777777777772</v>
      </c>
      <c r="BA726" s="42">
        <f t="shared" si="1016"/>
        <v>0.96666666666666667</v>
      </c>
      <c r="BB726" s="42">
        <f t="shared" si="1017"/>
        <v>1</v>
      </c>
      <c r="BC726" s="42">
        <f t="shared" si="1018"/>
        <v>0.9916666666666667</v>
      </c>
      <c r="BD726" s="42">
        <f t="shared" si="1019"/>
        <v>0</v>
      </c>
      <c r="BE726" s="42">
        <f t="shared" si="1020"/>
        <v>1</v>
      </c>
      <c r="BF726" s="42">
        <f t="shared" si="1021"/>
        <v>0</v>
      </c>
      <c r="BH726" s="41" t="s">
        <v>37</v>
      </c>
      <c r="BI726" s="38" t="s">
        <v>162</v>
      </c>
      <c r="BJ726" s="39" t="s">
        <v>141</v>
      </c>
      <c r="BK726" s="27">
        <v>360</v>
      </c>
      <c r="BL726" s="27">
        <v>351</v>
      </c>
      <c r="BM726" s="27">
        <v>328</v>
      </c>
      <c r="BN726" s="27">
        <v>341</v>
      </c>
      <c r="BO726" s="27">
        <v>345</v>
      </c>
      <c r="BP726" s="27">
        <v>351</v>
      </c>
      <c r="BQ726" s="27">
        <v>357</v>
      </c>
      <c r="BR726" s="27">
        <v>354</v>
      </c>
      <c r="BS726" s="27">
        <v>343</v>
      </c>
      <c r="BT726" s="27">
        <v>348</v>
      </c>
      <c r="BU726" s="27">
        <v>360</v>
      </c>
      <c r="BV726" s="27">
        <v>357</v>
      </c>
      <c r="BW726" s="36"/>
      <c r="BX726" s="27">
        <v>360</v>
      </c>
    </row>
    <row r="727" spans="2:76" x14ac:dyDescent="0.25">
      <c r="B727" s="41" t="s">
        <v>32</v>
      </c>
      <c r="C727" s="38" t="s">
        <v>158</v>
      </c>
      <c r="D727" s="39" t="s">
        <v>64</v>
      </c>
      <c r="E727" s="42" t="e">
        <f>IF(AR847&lt;0.75,1/0,IF(AR$848&lt;0.75,1/0,X727))</f>
        <v>#DIV/0!</v>
      </c>
      <c r="F727" s="42" t="e">
        <f>IF(AS847&lt;0.75,1/0,IF(AS$848&lt;0.75,1/0,Y727))</f>
        <v>#DIV/0!</v>
      </c>
      <c r="G727" s="42" t="e">
        <f>IF(AT847&lt;0.75,1/0,IF(AT$848&lt;0.75,1/0,Z727))</f>
        <v>#DIV/0!</v>
      </c>
      <c r="H727" s="42" t="e">
        <f>IF(AU847&lt;0.75,1/0,IF(AU$848&lt;0.75,1/0,AA727))</f>
        <v>#DIV/0!</v>
      </c>
      <c r="I727" s="42" t="e">
        <f>IF(AV847&lt;0.75,1/0,IF(AV$848&lt;0.75,1/0,AB727))</f>
        <v>#DIV/0!</v>
      </c>
      <c r="J727" s="42" t="e">
        <f>IF(AW847&lt;0.75,1/0,IF(AW$848&lt;0.75,1/0,AC727))</f>
        <v>#DIV/0!</v>
      </c>
      <c r="K727" s="42" t="e">
        <f>IF(AX847&lt;0.75,1/0,IF(AX$848&lt;0.75,1/0,AD727))</f>
        <v>#DIV/0!</v>
      </c>
      <c r="L727" s="42" t="e">
        <f>IF(AY847&lt;0.75,1/0,IF(AY$848&lt;0.75,1/0,AE727))</f>
        <v>#DIV/0!</v>
      </c>
      <c r="M727" s="42" t="e">
        <f>IF(AZ847&lt;0.75,1/0,IF(AZ$848&lt;0.75,1/0,AF727))</f>
        <v>#DIV/0!</v>
      </c>
      <c r="N727" s="42" t="e">
        <f>IF(BA847&lt;0.75,1/0,IF(BA$848&lt;0.75,1/0,AG727))</f>
        <v>#DIV/0!</v>
      </c>
      <c r="O727" s="42" t="e">
        <f>IF(BB847&lt;0.75,1/0,IF(BB$848&lt;0.75,1/0,AH727))</f>
        <v>#DIV/0!</v>
      </c>
      <c r="P727" s="42" t="e">
        <f>IF(BC847&lt;0.75,1/0,IF(BC$848&lt;0.75,1/0,AI727))</f>
        <v>#DIV/0!</v>
      </c>
      <c r="Q727" s="42" t="e">
        <f>IF(BD847&lt;0.75,1/0,IF(BD$848&lt;0.75,1/0,AJ727))</f>
        <v>#DIV/0!</v>
      </c>
      <c r="R727" s="42" t="e">
        <f>IF(BE847&lt;0.75,1/0,IF(BE$848&lt;0.75,1/0,AK727))</f>
        <v>#DIV/0!</v>
      </c>
      <c r="S727" s="42" t="e">
        <f>IF(BF847&lt;0.75,1/0,IF(BF$848&lt;0.75,1/0,AL727))</f>
        <v>#DIV/0!</v>
      </c>
      <c r="U727" s="5" t="s">
        <v>32</v>
      </c>
      <c r="V727" s="6" t="s">
        <v>158</v>
      </c>
      <c r="W727" s="7" t="s">
        <v>64</v>
      </c>
      <c r="AO727" s="41" t="s">
        <v>37</v>
      </c>
      <c r="AP727" s="38" t="s">
        <v>163</v>
      </c>
      <c r="AQ727" s="39" t="s">
        <v>141</v>
      </c>
      <c r="AR727" s="42">
        <f t="shared" si="1022"/>
        <v>0.98888888888888893</v>
      </c>
      <c r="AS727" s="42">
        <f t="shared" si="1008"/>
        <v>0.9555555555555556</v>
      </c>
      <c r="AT727" s="42">
        <f t="shared" si="1009"/>
        <v>0.93888888888888888</v>
      </c>
      <c r="AU727" s="42">
        <f t="shared" si="1010"/>
        <v>0.94722222222222219</v>
      </c>
      <c r="AV727" s="42">
        <f t="shared" si="1011"/>
        <v>0.95833333333333337</v>
      </c>
      <c r="AW727" s="42">
        <f t="shared" si="1012"/>
        <v>0</v>
      </c>
      <c r="AX727" s="42">
        <f t="shared" si="1013"/>
        <v>0.98333333333333328</v>
      </c>
      <c r="AY727" s="42">
        <f t="shared" si="1014"/>
        <v>0.99444444444444446</v>
      </c>
      <c r="AZ727" s="42">
        <f t="shared" si="1015"/>
        <v>0.98333333333333328</v>
      </c>
      <c r="BA727" s="42">
        <f t="shared" si="1016"/>
        <v>1</v>
      </c>
      <c r="BB727" s="42">
        <f t="shared" si="1017"/>
        <v>0.96944444444444444</v>
      </c>
      <c r="BC727" s="42">
        <f t="shared" si="1018"/>
        <v>0.99722222222222223</v>
      </c>
      <c r="BD727" s="42">
        <f t="shared" si="1019"/>
        <v>0</v>
      </c>
      <c r="BE727" s="42">
        <f t="shared" si="1020"/>
        <v>1</v>
      </c>
      <c r="BF727" s="42">
        <f t="shared" si="1021"/>
        <v>0</v>
      </c>
      <c r="BH727" s="41" t="s">
        <v>37</v>
      </c>
      <c r="BI727" s="38" t="s">
        <v>163</v>
      </c>
      <c r="BJ727" s="39" t="s">
        <v>141</v>
      </c>
      <c r="BK727" s="27">
        <v>356</v>
      </c>
      <c r="BL727" s="27">
        <v>344</v>
      </c>
      <c r="BM727" s="27">
        <v>338</v>
      </c>
      <c r="BN727" s="27">
        <v>341</v>
      </c>
      <c r="BO727" s="27">
        <v>345</v>
      </c>
      <c r="BP727" s="27">
        <v>0</v>
      </c>
      <c r="BQ727" s="27">
        <v>354</v>
      </c>
      <c r="BR727" s="27">
        <v>358</v>
      </c>
      <c r="BS727" s="27">
        <v>354</v>
      </c>
      <c r="BT727" s="27">
        <v>360</v>
      </c>
      <c r="BU727" s="27">
        <v>349</v>
      </c>
      <c r="BV727" s="27">
        <v>359</v>
      </c>
      <c r="BW727" s="36"/>
      <c r="BX727" s="27">
        <v>360</v>
      </c>
    </row>
    <row r="728" spans="2:76" x14ac:dyDescent="0.25">
      <c r="B728" s="41" t="s">
        <v>33</v>
      </c>
      <c r="C728" s="38" t="s">
        <v>153</v>
      </c>
      <c r="D728" s="39" t="s">
        <v>64</v>
      </c>
      <c r="E728" s="42" t="e">
        <f>IF(AR849&lt;0.75,1/0,IF(AR$855&lt;0.75,1/0,X728))</f>
        <v>#DIV/0!</v>
      </c>
      <c r="F728" s="42" t="e">
        <f>IF(AS849&lt;0.75,1/0,IF(AS$855&lt;0.75,1/0,Y728))</f>
        <v>#DIV/0!</v>
      </c>
      <c r="G728" s="42" t="e">
        <f>IF(AT849&lt;0.75,1/0,IF(AT$855&lt;0.75,1/0,Z728))</f>
        <v>#DIV/0!</v>
      </c>
      <c r="H728" s="42" t="e">
        <f>IF(AU849&lt;0.75,1/0,IF(AU$855&lt;0.75,1/0,AA728))</f>
        <v>#DIV/0!</v>
      </c>
      <c r="I728" s="42" t="e">
        <f>IF(AV849&lt;0.75,1/0,IF(AV$855&lt;0.75,1/0,AB728))</f>
        <v>#DIV/0!</v>
      </c>
      <c r="J728" s="42" t="e">
        <f>IF(AW849&lt;0.75,1/0,IF(AW$855&lt;0.75,1/0,AC728))</f>
        <v>#DIV/0!</v>
      </c>
      <c r="K728" s="42" t="e">
        <f>IF(AX849&lt;0.75,1/0,IF(AX$855&lt;0.75,1/0,AD728))</f>
        <v>#DIV/0!</v>
      </c>
      <c r="L728" s="42" t="e">
        <f>IF(AY849&lt;0.75,1/0,IF(AY$855&lt;0.75,1/0,AE728))</f>
        <v>#DIV/0!</v>
      </c>
      <c r="M728" s="42" t="e">
        <f>IF(AZ849&lt;0.75,1/0,IF(AZ$855&lt;0.75,1/0,AF728))</f>
        <v>#DIV/0!</v>
      </c>
      <c r="N728" s="42" t="e">
        <f>IF(BA849&lt;0.75,1/0,IF(BA$855&lt;0.75,1/0,AG728))</f>
        <v>#DIV/0!</v>
      </c>
      <c r="O728" s="42" t="e">
        <f>IF(BB849&lt;0.75,1/0,IF(BB$855&lt;0.75,1/0,AH728))</f>
        <v>#DIV/0!</v>
      </c>
      <c r="P728" s="42" t="e">
        <f>IF(BC849&lt;0.75,1/0,IF(BC$855&lt;0.75,1/0,AI728))</f>
        <v>#DIV/0!</v>
      </c>
      <c r="Q728" s="42" t="e">
        <f>IF(BD849&lt;0.75,1/0,IF(BD$855&lt;0.75,1/0,AJ728))</f>
        <v>#DIV/0!</v>
      </c>
      <c r="R728" s="42" t="e">
        <f>IF(BE849&lt;0.75,1/0,IF(BE$855&lt;0.75,1/0,AK728))</f>
        <v>#DIV/0!</v>
      </c>
      <c r="S728" s="42" t="e">
        <f>IF(BF849&lt;0.75,1/0,IF(BF$855&lt;0.75,1/0,AL728))</f>
        <v>#DIV/0!</v>
      </c>
      <c r="U728" s="5" t="s">
        <v>33</v>
      </c>
      <c r="V728" s="6" t="s">
        <v>153</v>
      </c>
      <c r="W728" s="7" t="s">
        <v>64</v>
      </c>
      <c r="AO728" s="41" t="s">
        <v>37</v>
      </c>
      <c r="AP728" s="38" t="s">
        <v>77</v>
      </c>
      <c r="AQ728" s="39" t="s">
        <v>141</v>
      </c>
      <c r="AR728" s="42">
        <f t="shared" si="1022"/>
        <v>1</v>
      </c>
      <c r="AS728" s="42">
        <f t="shared" si="1008"/>
        <v>0.96111111111111114</v>
      </c>
      <c r="AT728" s="42">
        <f t="shared" si="1009"/>
        <v>0.95</v>
      </c>
      <c r="AU728" s="42">
        <f t="shared" si="1010"/>
        <v>0.94444444444444442</v>
      </c>
      <c r="AV728" s="42">
        <f t="shared" si="1011"/>
        <v>0.97777777777777775</v>
      </c>
      <c r="AW728" s="42">
        <f t="shared" si="1012"/>
        <v>0.875</v>
      </c>
      <c r="AX728" s="42">
        <f t="shared" si="1013"/>
        <v>0.96944444444444444</v>
      </c>
      <c r="AY728" s="42">
        <f t="shared" si="1014"/>
        <v>0.99722222222222223</v>
      </c>
      <c r="AZ728" s="42">
        <f t="shared" si="1015"/>
        <v>1</v>
      </c>
      <c r="BA728" s="42">
        <f t="shared" si="1016"/>
        <v>1</v>
      </c>
      <c r="BB728" s="42">
        <f t="shared" si="1017"/>
        <v>1</v>
      </c>
      <c r="BC728" s="42">
        <f t="shared" si="1018"/>
        <v>0.99444444444444446</v>
      </c>
      <c r="BD728" s="42">
        <f t="shared" si="1019"/>
        <v>0</v>
      </c>
      <c r="BE728" s="42">
        <f t="shared" si="1020"/>
        <v>1</v>
      </c>
      <c r="BF728" s="42">
        <f t="shared" si="1021"/>
        <v>0</v>
      </c>
      <c r="BH728" s="41" t="s">
        <v>37</v>
      </c>
      <c r="BI728" s="38" t="s">
        <v>77</v>
      </c>
      <c r="BJ728" s="39" t="s">
        <v>141</v>
      </c>
      <c r="BK728" s="27">
        <v>360</v>
      </c>
      <c r="BL728" s="27">
        <v>346</v>
      </c>
      <c r="BM728" s="27">
        <v>342</v>
      </c>
      <c r="BN728" s="27">
        <v>340</v>
      </c>
      <c r="BO728" s="27">
        <v>352</v>
      </c>
      <c r="BP728" s="27">
        <v>315</v>
      </c>
      <c r="BQ728" s="27">
        <v>349</v>
      </c>
      <c r="BR728" s="27">
        <v>359</v>
      </c>
      <c r="BS728" s="27">
        <v>360</v>
      </c>
      <c r="BT728" s="27">
        <v>360</v>
      </c>
      <c r="BU728" s="27">
        <v>360</v>
      </c>
      <c r="BV728" s="27">
        <v>358</v>
      </c>
      <c r="BW728" s="36"/>
      <c r="BX728" s="27">
        <v>360</v>
      </c>
    </row>
    <row r="729" spans="2:76" x14ac:dyDescent="0.25">
      <c r="B729" s="41" t="s">
        <v>33</v>
      </c>
      <c r="C729" s="38" t="s">
        <v>154</v>
      </c>
      <c r="D729" s="39" t="s">
        <v>64</v>
      </c>
      <c r="E729" s="42" t="e">
        <f>IF(AR850&lt;0.75,1/0,IF(AR$855&lt;0.75,1/0,X729))</f>
        <v>#DIV/0!</v>
      </c>
      <c r="F729" s="42" t="e">
        <f>IF(AS850&lt;0.75,1/0,IF(AS$855&lt;0.75,1/0,Y729))</f>
        <v>#DIV/0!</v>
      </c>
      <c r="G729" s="42" t="e">
        <f>IF(AT850&lt;0.75,1/0,IF(AT$855&lt;0.75,1/0,Z729))</f>
        <v>#DIV/0!</v>
      </c>
      <c r="H729" s="42" t="e">
        <f>IF(AU850&lt;0.75,1/0,IF(AU$855&lt;0.75,1/0,AA729))</f>
        <v>#DIV/0!</v>
      </c>
      <c r="I729" s="42" t="e">
        <f>IF(AV850&lt;0.75,1/0,IF(AV$855&lt;0.75,1/0,AB729))</f>
        <v>#DIV/0!</v>
      </c>
      <c r="J729" s="42" t="e">
        <f>IF(AW850&lt;0.75,1/0,IF(AW$855&lt;0.75,1/0,AC729))</f>
        <v>#DIV/0!</v>
      </c>
      <c r="K729" s="42" t="e">
        <f>IF(AX850&lt;0.75,1/0,IF(AX$855&lt;0.75,1/0,AD729))</f>
        <v>#DIV/0!</v>
      </c>
      <c r="L729" s="42" t="e">
        <f>IF(AY850&lt;0.75,1/0,IF(AY$855&lt;0.75,1/0,AE729))</f>
        <v>#DIV/0!</v>
      </c>
      <c r="M729" s="42" t="e">
        <f>IF(AZ850&lt;0.75,1/0,IF(AZ$855&lt;0.75,1/0,AF729))</f>
        <v>#DIV/0!</v>
      </c>
      <c r="N729" s="42" t="e">
        <f>IF(BA850&lt;0.75,1/0,IF(BA$855&lt;0.75,1/0,AG729))</f>
        <v>#DIV/0!</v>
      </c>
      <c r="O729" s="42" t="e">
        <f>IF(BB850&lt;0.75,1/0,IF(BB$855&lt;0.75,1/0,AH729))</f>
        <v>#DIV/0!</v>
      </c>
      <c r="P729" s="42" t="e">
        <f>IF(BC850&lt;0.75,1/0,IF(BC$855&lt;0.75,1/0,AI729))</f>
        <v>#DIV/0!</v>
      </c>
      <c r="Q729" s="42" t="e">
        <f>IF(BD850&lt;0.75,1/0,IF(BD$855&lt;0.75,1/0,AJ729))</f>
        <v>#DIV/0!</v>
      </c>
      <c r="R729" s="42" t="e">
        <f>IF(BE850&lt;0.75,1/0,IF(BE$855&lt;0.75,1/0,AK729))</f>
        <v>#DIV/0!</v>
      </c>
      <c r="S729" s="42" t="e">
        <f>IF(BF850&lt;0.75,1/0,IF(BF$855&lt;0.75,1/0,AL729))</f>
        <v>#DIV/0!</v>
      </c>
      <c r="U729" s="5" t="s">
        <v>33</v>
      </c>
      <c r="V729" s="6" t="s">
        <v>154</v>
      </c>
      <c r="W729" s="7" t="s">
        <v>64</v>
      </c>
      <c r="AO729" s="41" t="s">
        <v>37</v>
      </c>
      <c r="AP729" s="38" t="s">
        <v>164</v>
      </c>
      <c r="AQ729" s="39" t="s">
        <v>141</v>
      </c>
      <c r="AR729" s="42">
        <f t="shared" si="1022"/>
        <v>0.99722222222222223</v>
      </c>
      <c r="AS729" s="42">
        <f t="shared" si="1008"/>
        <v>0.97222222222222221</v>
      </c>
      <c r="AT729" s="42">
        <f t="shared" si="1009"/>
        <v>0.8833333333333333</v>
      </c>
      <c r="AU729" s="42">
        <f t="shared" si="1010"/>
        <v>0.94166666666666665</v>
      </c>
      <c r="AV729" s="42">
        <f t="shared" si="1011"/>
        <v>0.96666666666666667</v>
      </c>
      <c r="AW729" s="42">
        <f t="shared" si="1012"/>
        <v>0.96944444444444444</v>
      </c>
      <c r="AX729" s="42">
        <f t="shared" si="1013"/>
        <v>0</v>
      </c>
      <c r="AY729" s="42">
        <f t="shared" si="1014"/>
        <v>0.9916666666666667</v>
      </c>
      <c r="AZ729" s="42">
        <f t="shared" si="1015"/>
        <v>0.96944444444444444</v>
      </c>
      <c r="BA729" s="42">
        <f t="shared" si="1016"/>
        <v>1</v>
      </c>
      <c r="BB729" s="42">
        <f t="shared" si="1017"/>
        <v>1</v>
      </c>
      <c r="BC729" s="42">
        <f t="shared" si="1018"/>
        <v>0.99722222222222223</v>
      </c>
      <c r="BD729" s="42">
        <f t="shared" si="1019"/>
        <v>0</v>
      </c>
      <c r="BE729" s="42">
        <f t="shared" si="1020"/>
        <v>1</v>
      </c>
      <c r="BF729" s="42">
        <f t="shared" si="1021"/>
        <v>0</v>
      </c>
      <c r="BH729" s="41" t="s">
        <v>37</v>
      </c>
      <c r="BI729" s="38" t="s">
        <v>164</v>
      </c>
      <c r="BJ729" s="39" t="s">
        <v>141</v>
      </c>
      <c r="BK729" s="27">
        <v>359</v>
      </c>
      <c r="BL729" s="27">
        <v>350</v>
      </c>
      <c r="BM729" s="27">
        <v>318</v>
      </c>
      <c r="BN729" s="27">
        <v>339</v>
      </c>
      <c r="BO729" s="27">
        <v>348</v>
      </c>
      <c r="BP729" s="27">
        <v>349</v>
      </c>
      <c r="BQ729" s="27">
        <v>0</v>
      </c>
      <c r="BR729" s="27">
        <v>357</v>
      </c>
      <c r="BS729" s="27">
        <v>349</v>
      </c>
      <c r="BT729" s="27">
        <v>360</v>
      </c>
      <c r="BU729" s="27">
        <v>360</v>
      </c>
      <c r="BV729" s="27">
        <v>359</v>
      </c>
      <c r="BW729" s="36"/>
      <c r="BX729" s="27">
        <v>360</v>
      </c>
    </row>
    <row r="730" spans="2:76" x14ac:dyDescent="0.25">
      <c r="B730" s="41" t="s">
        <v>33</v>
      </c>
      <c r="C730" s="38" t="s">
        <v>155</v>
      </c>
      <c r="D730" s="39" t="s">
        <v>64</v>
      </c>
      <c r="E730" s="42" t="e">
        <f>IF(AR851&lt;0.75,1/0,IF(AR$855&lt;0.75,1/0,X730))</f>
        <v>#DIV/0!</v>
      </c>
      <c r="F730" s="42" t="e">
        <f>IF(AS851&lt;0.75,1/0,IF(AS$855&lt;0.75,1/0,Y730))</f>
        <v>#DIV/0!</v>
      </c>
      <c r="G730" s="42" t="e">
        <f>IF(AT851&lt;0.75,1/0,IF(AT$855&lt;0.75,1/0,Z730))</f>
        <v>#DIV/0!</v>
      </c>
      <c r="H730" s="42" t="e">
        <f>IF(AU851&lt;0.75,1/0,IF(AU$855&lt;0.75,1/0,AA730))</f>
        <v>#DIV/0!</v>
      </c>
      <c r="I730" s="42" t="e">
        <f>IF(AV851&lt;0.75,1/0,IF(AV$855&lt;0.75,1/0,AB730))</f>
        <v>#DIV/0!</v>
      </c>
      <c r="J730" s="42" t="e">
        <f>IF(AW851&lt;0.75,1/0,IF(AW$855&lt;0.75,1/0,AC730))</f>
        <v>#DIV/0!</v>
      </c>
      <c r="K730" s="42" t="e">
        <f>IF(AX851&lt;0.75,1/0,IF(AX$855&lt;0.75,1/0,AD730))</f>
        <v>#DIV/0!</v>
      </c>
      <c r="L730" s="42" t="e">
        <f>IF(AY851&lt;0.75,1/0,IF(AY$855&lt;0.75,1/0,AE730))</f>
        <v>#DIV/0!</v>
      </c>
      <c r="M730" s="42" t="e">
        <f>IF(AZ851&lt;0.75,1/0,IF(AZ$855&lt;0.75,1/0,AF730))</f>
        <v>#DIV/0!</v>
      </c>
      <c r="N730" s="42" t="e">
        <f>IF(BA851&lt;0.75,1/0,IF(BA$855&lt;0.75,1/0,AG730))</f>
        <v>#DIV/0!</v>
      </c>
      <c r="O730" s="42" t="e">
        <f>IF(BB851&lt;0.75,1/0,IF(BB$855&lt;0.75,1/0,AH730))</f>
        <v>#DIV/0!</v>
      </c>
      <c r="P730" s="42" t="e">
        <f>IF(BC851&lt;0.75,1/0,IF(BC$855&lt;0.75,1/0,AI730))</f>
        <v>#DIV/0!</v>
      </c>
      <c r="Q730" s="42" t="e">
        <f>IF(BD851&lt;0.75,1/0,IF(BD$855&lt;0.75,1/0,AJ730))</f>
        <v>#DIV/0!</v>
      </c>
      <c r="R730" s="42" t="e">
        <f>IF(BE851&lt;0.75,1/0,IF(BE$855&lt;0.75,1/0,AK730))</f>
        <v>#DIV/0!</v>
      </c>
      <c r="S730" s="42" t="e">
        <f>IF(BF851&lt;0.75,1/0,IF(BF$855&lt;0.75,1/0,AL730))</f>
        <v>#DIV/0!</v>
      </c>
      <c r="U730" s="5" t="s">
        <v>33</v>
      </c>
      <c r="V730" s="6" t="s">
        <v>155</v>
      </c>
      <c r="W730" s="7" t="s">
        <v>64</v>
      </c>
      <c r="AO730" s="41" t="s">
        <v>38</v>
      </c>
      <c r="AP730" s="38" t="s">
        <v>159</v>
      </c>
      <c r="AQ730" s="39" t="s">
        <v>141</v>
      </c>
      <c r="AR730" s="42">
        <f>BK730/360</f>
        <v>1</v>
      </c>
      <c r="AS730" s="42">
        <f t="shared" si="1008"/>
        <v>0.99444444444444446</v>
      </c>
      <c r="AT730" s="42">
        <f t="shared" si="1009"/>
        <v>0.94166666666666665</v>
      </c>
      <c r="AU730" s="42">
        <f t="shared" si="1010"/>
        <v>0.94444444444444442</v>
      </c>
      <c r="AV730" s="42">
        <f t="shared" si="1011"/>
        <v>1</v>
      </c>
      <c r="AW730" s="42">
        <f t="shared" si="1012"/>
        <v>0.95833333333333337</v>
      </c>
      <c r="AX730" s="42">
        <f t="shared" si="1013"/>
        <v>0.98611111111111116</v>
      </c>
      <c r="AY730" s="42">
        <f t="shared" si="1014"/>
        <v>0.98333333333333328</v>
      </c>
      <c r="AZ730" s="42">
        <f t="shared" si="1015"/>
        <v>1</v>
      </c>
      <c r="BA730" s="42">
        <f t="shared" si="1016"/>
        <v>0.96666666666666667</v>
      </c>
      <c r="BB730" s="42">
        <f t="shared" si="1017"/>
        <v>0</v>
      </c>
      <c r="BC730" s="42">
        <f t="shared" si="1018"/>
        <v>0.9916666666666667</v>
      </c>
      <c r="BD730" s="42">
        <f t="shared" si="1019"/>
        <v>0</v>
      </c>
      <c r="BE730" s="42">
        <f t="shared" si="1020"/>
        <v>1</v>
      </c>
      <c r="BF730" s="42">
        <f t="shared" si="1021"/>
        <v>0</v>
      </c>
      <c r="BH730" s="41" t="s">
        <v>38</v>
      </c>
      <c r="BI730" s="38" t="s">
        <v>159</v>
      </c>
      <c r="BJ730" s="39" t="s">
        <v>141</v>
      </c>
      <c r="BK730" s="27">
        <v>360</v>
      </c>
      <c r="BL730" s="27">
        <v>358</v>
      </c>
      <c r="BM730" s="27">
        <v>339</v>
      </c>
      <c r="BN730" s="27">
        <v>340</v>
      </c>
      <c r="BO730" s="27">
        <v>360</v>
      </c>
      <c r="BP730" s="27">
        <v>345</v>
      </c>
      <c r="BQ730" s="27">
        <v>355</v>
      </c>
      <c r="BR730" s="27">
        <v>354</v>
      </c>
      <c r="BS730" s="27">
        <v>360</v>
      </c>
      <c r="BT730" s="27">
        <v>348</v>
      </c>
      <c r="BU730" s="27">
        <v>0</v>
      </c>
      <c r="BV730" s="27">
        <v>357</v>
      </c>
      <c r="BW730" s="36"/>
      <c r="BX730" s="27">
        <v>360</v>
      </c>
    </row>
    <row r="731" spans="2:76" x14ac:dyDescent="0.25">
      <c r="B731" s="41" t="s">
        <v>33</v>
      </c>
      <c r="C731" s="38" t="s">
        <v>156</v>
      </c>
      <c r="D731" s="39" t="s">
        <v>64</v>
      </c>
      <c r="E731" s="42" t="e">
        <f>IF(AR852&lt;0.75,1/0,IF(AR$855&lt;0.75,1/0,X731))</f>
        <v>#DIV/0!</v>
      </c>
      <c r="F731" s="42" t="e">
        <f>IF(AS852&lt;0.75,1/0,IF(AS$855&lt;0.75,1/0,Y731))</f>
        <v>#DIV/0!</v>
      </c>
      <c r="G731" s="42" t="e">
        <f>IF(AT852&lt;0.75,1/0,IF(AT$855&lt;0.75,1/0,Z731))</f>
        <v>#DIV/0!</v>
      </c>
      <c r="H731" s="42" t="e">
        <f>IF(AU852&lt;0.75,1/0,IF(AU$855&lt;0.75,1/0,AA731))</f>
        <v>#DIV/0!</v>
      </c>
      <c r="I731" s="42" t="e">
        <f>IF(AV852&lt;0.75,1/0,IF(AV$855&lt;0.75,1/0,AB731))</f>
        <v>#DIV/0!</v>
      </c>
      <c r="J731" s="42" t="e">
        <f>IF(AW852&lt;0.75,1/0,IF(AW$855&lt;0.75,1/0,AC731))</f>
        <v>#DIV/0!</v>
      </c>
      <c r="K731" s="42" t="e">
        <f>IF(AX852&lt;0.75,1/0,IF(AX$855&lt;0.75,1/0,AD731))</f>
        <v>#DIV/0!</v>
      </c>
      <c r="L731" s="42" t="e">
        <f>IF(AY852&lt;0.75,1/0,IF(AY$855&lt;0.75,1/0,AE731))</f>
        <v>#DIV/0!</v>
      </c>
      <c r="M731" s="42" t="e">
        <f>IF(AZ852&lt;0.75,1/0,IF(AZ$855&lt;0.75,1/0,AF731))</f>
        <v>#DIV/0!</v>
      </c>
      <c r="N731" s="42" t="e">
        <f>IF(BA852&lt;0.75,1/0,IF(BA$855&lt;0.75,1/0,AG731))</f>
        <v>#DIV/0!</v>
      </c>
      <c r="O731" s="42" t="e">
        <f>IF(BB852&lt;0.75,1/0,IF(BB$855&lt;0.75,1/0,AH731))</f>
        <v>#DIV/0!</v>
      </c>
      <c r="P731" s="42" t="e">
        <f>IF(BC852&lt;0.75,1/0,IF(BC$855&lt;0.75,1/0,AI731))</f>
        <v>#DIV/0!</v>
      </c>
      <c r="Q731" s="42" t="e">
        <f>IF(BD852&lt;0.75,1/0,IF(BD$855&lt;0.75,1/0,AJ731))</f>
        <v>#DIV/0!</v>
      </c>
      <c r="R731" s="42" t="e">
        <f>IF(BE852&lt;0.75,1/0,IF(BE$855&lt;0.75,1/0,AK731))</f>
        <v>#DIV/0!</v>
      </c>
      <c r="S731" s="42" t="e">
        <f>IF(BF852&lt;0.75,1/0,IF(BF$855&lt;0.75,1/0,AL731))</f>
        <v>#DIV/0!</v>
      </c>
      <c r="U731" s="5" t="s">
        <v>33</v>
      </c>
      <c r="V731" s="6" t="s">
        <v>156</v>
      </c>
      <c r="W731" s="7" t="s">
        <v>64</v>
      </c>
      <c r="AO731" s="41" t="s">
        <v>38</v>
      </c>
      <c r="AP731" s="38" t="s">
        <v>160</v>
      </c>
      <c r="AQ731" s="39" t="s">
        <v>141</v>
      </c>
      <c r="AR731" s="42">
        <f t="shared" ref="AR731:AR736" si="1023">BK731/360</f>
        <v>1</v>
      </c>
      <c r="AS731" s="42">
        <f t="shared" si="1008"/>
        <v>0.98888888888888893</v>
      </c>
      <c r="AT731" s="42">
        <f t="shared" si="1009"/>
        <v>0.94722222222222219</v>
      </c>
      <c r="AU731" s="42">
        <f t="shared" si="1010"/>
        <v>0.94166666666666665</v>
      </c>
      <c r="AV731" s="42">
        <f t="shared" si="1011"/>
        <v>1</v>
      </c>
      <c r="AW731" s="42">
        <f t="shared" si="1012"/>
        <v>0.96944444444444444</v>
      </c>
      <c r="AX731" s="42">
        <f t="shared" si="1013"/>
        <v>0.97777777777777775</v>
      </c>
      <c r="AY731" s="42">
        <f t="shared" si="1014"/>
        <v>0.96666666666666667</v>
      </c>
      <c r="AZ731" s="42">
        <f t="shared" si="1015"/>
        <v>0.9916666666666667</v>
      </c>
      <c r="BA731" s="42">
        <f t="shared" si="1016"/>
        <v>0.96388888888888891</v>
      </c>
      <c r="BB731" s="42">
        <f t="shared" si="1017"/>
        <v>1</v>
      </c>
      <c r="BC731" s="42">
        <f t="shared" si="1018"/>
        <v>1</v>
      </c>
      <c r="BD731" s="42">
        <f t="shared" si="1019"/>
        <v>0</v>
      </c>
      <c r="BE731" s="42">
        <f t="shared" si="1020"/>
        <v>1</v>
      </c>
      <c r="BF731" s="42">
        <f t="shared" si="1021"/>
        <v>0</v>
      </c>
      <c r="BH731" s="41" t="s">
        <v>38</v>
      </c>
      <c r="BI731" s="38" t="s">
        <v>160</v>
      </c>
      <c r="BJ731" s="39" t="s">
        <v>141</v>
      </c>
      <c r="BK731" s="27">
        <v>360</v>
      </c>
      <c r="BL731" s="27">
        <v>356</v>
      </c>
      <c r="BM731" s="27">
        <v>341</v>
      </c>
      <c r="BN731" s="27">
        <v>339</v>
      </c>
      <c r="BO731" s="27">
        <v>360</v>
      </c>
      <c r="BP731" s="27">
        <v>349</v>
      </c>
      <c r="BQ731" s="27">
        <v>352</v>
      </c>
      <c r="BR731" s="27">
        <v>348</v>
      </c>
      <c r="BS731" s="27">
        <v>357</v>
      </c>
      <c r="BT731" s="27">
        <v>347</v>
      </c>
      <c r="BU731" s="27">
        <v>360</v>
      </c>
      <c r="BV731" s="27">
        <v>360</v>
      </c>
      <c r="BW731" s="36"/>
      <c r="BX731" s="27">
        <v>360</v>
      </c>
    </row>
    <row r="732" spans="2:76" x14ac:dyDescent="0.25">
      <c r="B732" s="41" t="s">
        <v>33</v>
      </c>
      <c r="C732" s="38" t="s">
        <v>157</v>
      </c>
      <c r="D732" s="39" t="s">
        <v>64</v>
      </c>
      <c r="E732" s="42" t="e">
        <f>IF(AR853&lt;0.75,1/0,IF(AR$855&lt;0.75,1/0,X732))</f>
        <v>#DIV/0!</v>
      </c>
      <c r="F732" s="42" t="e">
        <f>IF(AS853&lt;0.75,1/0,IF(AS$855&lt;0.75,1/0,Y732))</f>
        <v>#DIV/0!</v>
      </c>
      <c r="G732" s="42" t="e">
        <f>IF(AT853&lt;0.75,1/0,IF(AT$855&lt;0.75,1/0,Z732))</f>
        <v>#DIV/0!</v>
      </c>
      <c r="H732" s="42" t="e">
        <f>IF(AU853&lt;0.75,1/0,IF(AU$855&lt;0.75,1/0,AA732))</f>
        <v>#DIV/0!</v>
      </c>
      <c r="I732" s="42" t="e">
        <f>IF(AV853&lt;0.75,1/0,IF(AV$855&lt;0.75,1/0,AB732))</f>
        <v>#DIV/0!</v>
      </c>
      <c r="J732" s="42" t="e">
        <f>IF(AW853&lt;0.75,1/0,IF(AW$855&lt;0.75,1/0,AC732))</f>
        <v>#DIV/0!</v>
      </c>
      <c r="K732" s="42" t="e">
        <f>IF(AX853&lt;0.75,1/0,IF(AX$855&lt;0.75,1/0,AD732))</f>
        <v>#DIV/0!</v>
      </c>
      <c r="L732" s="42" t="e">
        <f>IF(AY853&lt;0.75,1/0,IF(AY$855&lt;0.75,1/0,AE732))</f>
        <v>#DIV/0!</v>
      </c>
      <c r="M732" s="42" t="e">
        <f>IF(AZ853&lt;0.75,1/0,IF(AZ$855&lt;0.75,1/0,AF732))</f>
        <v>#DIV/0!</v>
      </c>
      <c r="N732" s="42" t="e">
        <f>IF(BA853&lt;0.75,1/0,IF(BA$855&lt;0.75,1/0,AG732))</f>
        <v>#DIV/0!</v>
      </c>
      <c r="O732" s="42" t="e">
        <f>IF(BB853&lt;0.75,1/0,IF(BB$855&lt;0.75,1/0,AH732))</f>
        <v>#DIV/0!</v>
      </c>
      <c r="P732" s="42" t="e">
        <f>IF(BC853&lt;0.75,1/0,IF(BC$855&lt;0.75,1/0,AI732))</f>
        <v>#DIV/0!</v>
      </c>
      <c r="Q732" s="42" t="e">
        <f>IF(BD853&lt;0.75,1/0,IF(BD$855&lt;0.75,1/0,AJ732))</f>
        <v>#DIV/0!</v>
      </c>
      <c r="R732" s="42" t="e">
        <f>IF(BE853&lt;0.75,1/0,IF(BE$855&lt;0.75,1/0,AK732))</f>
        <v>#DIV/0!</v>
      </c>
      <c r="S732" s="42" t="e">
        <f>IF(BF853&lt;0.75,1/0,IF(BF$855&lt;0.75,1/0,AL732))</f>
        <v>#DIV/0!</v>
      </c>
      <c r="U732" s="5" t="s">
        <v>33</v>
      </c>
      <c r="V732" s="6" t="s">
        <v>157</v>
      </c>
      <c r="W732" s="7" t="s">
        <v>64</v>
      </c>
      <c r="AO732" s="41" t="s">
        <v>38</v>
      </c>
      <c r="AP732" s="38" t="s">
        <v>161</v>
      </c>
      <c r="AQ732" s="39" t="s">
        <v>141</v>
      </c>
      <c r="AR732" s="42">
        <f t="shared" si="1023"/>
        <v>0.97777777777777775</v>
      </c>
      <c r="AS732" s="42">
        <f t="shared" si="1008"/>
        <v>0.94444444444444442</v>
      </c>
      <c r="AT732" s="42">
        <f t="shared" si="1009"/>
        <v>0.93055555555555558</v>
      </c>
      <c r="AU732" s="42">
        <f t="shared" si="1010"/>
        <v>0.94166666666666665</v>
      </c>
      <c r="AV732" s="42">
        <f t="shared" si="1011"/>
        <v>1</v>
      </c>
      <c r="AW732" s="42">
        <f t="shared" si="1012"/>
        <v>0.89444444444444449</v>
      </c>
      <c r="AX732" s="42">
        <f t="shared" si="1013"/>
        <v>0.98611111111111116</v>
      </c>
      <c r="AY732" s="42">
        <f t="shared" si="1014"/>
        <v>0.97777777777777775</v>
      </c>
      <c r="AZ732" s="42">
        <f t="shared" si="1015"/>
        <v>1</v>
      </c>
      <c r="BA732" s="42">
        <f t="shared" si="1016"/>
        <v>0.97777777777777775</v>
      </c>
      <c r="BB732" s="42">
        <f t="shared" si="1017"/>
        <v>1</v>
      </c>
      <c r="BC732" s="42">
        <f t="shared" si="1018"/>
        <v>0.99444444444444446</v>
      </c>
      <c r="BD732" s="42">
        <f t="shared" si="1019"/>
        <v>0</v>
      </c>
      <c r="BE732" s="42">
        <f t="shared" si="1020"/>
        <v>1</v>
      </c>
      <c r="BF732" s="42">
        <f t="shared" si="1021"/>
        <v>0</v>
      </c>
      <c r="BH732" s="41" t="s">
        <v>38</v>
      </c>
      <c r="BI732" s="38" t="s">
        <v>161</v>
      </c>
      <c r="BJ732" s="39" t="s">
        <v>141</v>
      </c>
      <c r="BK732" s="27">
        <v>352</v>
      </c>
      <c r="BL732" s="27">
        <v>340</v>
      </c>
      <c r="BM732" s="27">
        <v>335</v>
      </c>
      <c r="BN732" s="27">
        <v>339</v>
      </c>
      <c r="BO732" s="27">
        <v>360</v>
      </c>
      <c r="BP732" s="27">
        <v>322</v>
      </c>
      <c r="BQ732" s="27">
        <v>355</v>
      </c>
      <c r="BR732" s="27">
        <v>352</v>
      </c>
      <c r="BS732" s="27">
        <v>360</v>
      </c>
      <c r="BT732" s="27">
        <v>352</v>
      </c>
      <c r="BU732" s="27">
        <v>360</v>
      </c>
      <c r="BV732" s="27">
        <v>358</v>
      </c>
      <c r="BW732" s="36"/>
      <c r="BX732" s="27">
        <v>360</v>
      </c>
    </row>
    <row r="733" spans="2:76" x14ac:dyDescent="0.25">
      <c r="B733" s="41" t="s">
        <v>33</v>
      </c>
      <c r="C733" s="38" t="s">
        <v>158</v>
      </c>
      <c r="D733" s="39" t="s">
        <v>64</v>
      </c>
      <c r="E733" s="42" t="e">
        <f>IF(AR854&lt;0.75,1/0,IF(AR$855&lt;0.75,1/0,X733))</f>
        <v>#DIV/0!</v>
      </c>
      <c r="F733" s="42" t="e">
        <f>IF(AS854&lt;0.75,1/0,IF(AS$855&lt;0.75,1/0,Y733))</f>
        <v>#DIV/0!</v>
      </c>
      <c r="G733" s="42" t="e">
        <f>IF(AT854&lt;0.75,1/0,IF(AT$855&lt;0.75,1/0,Z733))</f>
        <v>#DIV/0!</v>
      </c>
      <c r="H733" s="42" t="e">
        <f>IF(AU854&lt;0.75,1/0,IF(AU$855&lt;0.75,1/0,AA733))</f>
        <v>#DIV/0!</v>
      </c>
      <c r="I733" s="42" t="e">
        <f>IF(AV854&lt;0.75,1/0,IF(AV$855&lt;0.75,1/0,AB733))</f>
        <v>#DIV/0!</v>
      </c>
      <c r="J733" s="42" t="e">
        <f>IF(AW854&lt;0.75,1/0,IF(AW$855&lt;0.75,1/0,AC733))</f>
        <v>#DIV/0!</v>
      </c>
      <c r="K733" s="42" t="e">
        <f>IF(AX854&lt;0.75,1/0,IF(AX$855&lt;0.75,1/0,AD733))</f>
        <v>#DIV/0!</v>
      </c>
      <c r="L733" s="42" t="e">
        <f>IF(AY854&lt;0.75,1/0,IF(AY$855&lt;0.75,1/0,AE733))</f>
        <v>#DIV/0!</v>
      </c>
      <c r="M733" s="42" t="e">
        <f>IF(AZ854&lt;0.75,1/0,IF(AZ$855&lt;0.75,1/0,AF733))</f>
        <v>#DIV/0!</v>
      </c>
      <c r="N733" s="42" t="e">
        <f>IF(BA854&lt;0.75,1/0,IF(BA$855&lt;0.75,1/0,AG733))</f>
        <v>#DIV/0!</v>
      </c>
      <c r="O733" s="42" t="e">
        <f>IF(BB854&lt;0.75,1/0,IF(BB$855&lt;0.75,1/0,AH733))</f>
        <v>#DIV/0!</v>
      </c>
      <c r="P733" s="42" t="e">
        <f>IF(BC854&lt;0.75,1/0,IF(BC$855&lt;0.75,1/0,AI733))</f>
        <v>#DIV/0!</v>
      </c>
      <c r="Q733" s="42" t="e">
        <f>IF(BD854&lt;0.75,1/0,IF(BD$855&lt;0.75,1/0,AJ733))</f>
        <v>#DIV/0!</v>
      </c>
      <c r="R733" s="42" t="e">
        <f>IF(BE854&lt;0.75,1/0,IF(BE$855&lt;0.75,1/0,AK733))</f>
        <v>#DIV/0!</v>
      </c>
      <c r="S733" s="42" t="e">
        <f>IF(BF854&lt;0.75,1/0,IF(BF$855&lt;0.75,1/0,AL733))</f>
        <v>#DIV/0!</v>
      </c>
      <c r="U733" s="5" t="s">
        <v>33</v>
      </c>
      <c r="V733" s="6" t="s">
        <v>158</v>
      </c>
      <c r="W733" s="7" t="s">
        <v>64</v>
      </c>
      <c r="AO733" s="41" t="s">
        <v>38</v>
      </c>
      <c r="AP733" s="38" t="s">
        <v>162</v>
      </c>
      <c r="AQ733" s="39" t="s">
        <v>141</v>
      </c>
      <c r="AR733" s="42">
        <f t="shared" si="1023"/>
        <v>0.99722222222222223</v>
      </c>
      <c r="AS733" s="42">
        <f t="shared" si="1008"/>
        <v>0.89166666666666672</v>
      </c>
      <c r="AT733" s="42">
        <f t="shared" si="1009"/>
        <v>0.93611111111111112</v>
      </c>
      <c r="AU733" s="42">
        <f t="shared" si="1010"/>
        <v>0.94166666666666665</v>
      </c>
      <c r="AV733" s="42">
        <f t="shared" si="1011"/>
        <v>0.95833333333333337</v>
      </c>
      <c r="AW733" s="42">
        <f t="shared" si="1012"/>
        <v>0.97777777777777775</v>
      </c>
      <c r="AX733" s="42">
        <f t="shared" si="1013"/>
        <v>0.9916666666666667</v>
      </c>
      <c r="AY733" s="42">
        <f t="shared" si="1014"/>
        <v>0.98888888888888893</v>
      </c>
      <c r="AZ733" s="42">
        <f t="shared" si="1015"/>
        <v>0.94722222222222219</v>
      </c>
      <c r="BA733" s="42">
        <f t="shared" si="1016"/>
        <v>0.95</v>
      </c>
      <c r="BB733" s="42">
        <f t="shared" si="1017"/>
        <v>1</v>
      </c>
      <c r="BC733" s="42">
        <f t="shared" si="1018"/>
        <v>0.99722222222222223</v>
      </c>
      <c r="BD733" s="42">
        <f t="shared" si="1019"/>
        <v>0</v>
      </c>
      <c r="BE733" s="42">
        <f t="shared" si="1020"/>
        <v>1</v>
      </c>
      <c r="BF733" s="42">
        <f t="shared" si="1021"/>
        <v>0</v>
      </c>
      <c r="BH733" s="41" t="s">
        <v>38</v>
      </c>
      <c r="BI733" s="38" t="s">
        <v>162</v>
      </c>
      <c r="BJ733" s="39" t="s">
        <v>141</v>
      </c>
      <c r="BK733" s="27">
        <v>359</v>
      </c>
      <c r="BL733" s="27">
        <v>321</v>
      </c>
      <c r="BM733" s="27">
        <v>337</v>
      </c>
      <c r="BN733" s="27">
        <v>339</v>
      </c>
      <c r="BO733" s="27">
        <v>345</v>
      </c>
      <c r="BP733" s="27">
        <v>352</v>
      </c>
      <c r="BQ733" s="27">
        <v>357</v>
      </c>
      <c r="BR733" s="27">
        <v>356</v>
      </c>
      <c r="BS733" s="27">
        <v>341</v>
      </c>
      <c r="BT733" s="27">
        <v>342</v>
      </c>
      <c r="BU733" s="27">
        <v>360</v>
      </c>
      <c r="BV733" s="27">
        <v>359</v>
      </c>
      <c r="BW733" s="36"/>
      <c r="BX733" s="27">
        <v>360</v>
      </c>
    </row>
    <row r="734" spans="2:76" x14ac:dyDescent="0.25">
      <c r="B734" s="41" t="s">
        <v>78</v>
      </c>
      <c r="C734" s="38" t="s">
        <v>153</v>
      </c>
      <c r="D734" s="39" t="s">
        <v>64</v>
      </c>
      <c r="E734" s="42" t="e">
        <f>IF(AR856&lt;0.75,1/0,IF(AR$862&lt;0.75,1/0,X734))</f>
        <v>#DIV/0!</v>
      </c>
      <c r="F734" s="42" t="e">
        <f>IF(AS856&lt;0.75,1/0,IF(AS$862&lt;0.75,1/0,Y734))</f>
        <v>#DIV/0!</v>
      </c>
      <c r="G734" s="42" t="e">
        <f>IF(AT856&lt;0.75,1/0,IF(AT$862&lt;0.75,1/0,Z734))</f>
        <v>#DIV/0!</v>
      </c>
      <c r="H734" s="42" t="e">
        <f>IF(AU856&lt;0.75,1/0,IF(AU$862&lt;0.75,1/0,AA734))</f>
        <v>#DIV/0!</v>
      </c>
      <c r="I734" s="42" t="e">
        <f>IF(AV856&lt;0.75,1/0,IF(AV$862&lt;0.75,1/0,AB734))</f>
        <v>#DIV/0!</v>
      </c>
      <c r="J734" s="42" t="e">
        <f>IF(AW856&lt;0.75,1/0,IF(AW$862&lt;0.75,1/0,AC734))</f>
        <v>#DIV/0!</v>
      </c>
      <c r="K734" s="42" t="e">
        <f>IF(AX856&lt;0.75,1/0,IF(AX$862&lt;0.75,1/0,AD734))</f>
        <v>#DIV/0!</v>
      </c>
      <c r="L734" s="42" t="e">
        <f>IF(AY856&lt;0.75,1/0,IF(AY$862&lt;0.75,1/0,AE734))</f>
        <v>#DIV/0!</v>
      </c>
      <c r="M734" s="42" t="e">
        <f>IF(AZ856&lt;0.75,1/0,IF(AZ$862&lt;0.75,1/0,AF734))</f>
        <v>#DIV/0!</v>
      </c>
      <c r="N734" s="42" t="e">
        <f>IF(BA856&lt;0.75,1/0,IF(BA$862&lt;0.75,1/0,AG734))</f>
        <v>#DIV/0!</v>
      </c>
      <c r="O734" s="42" t="e">
        <f>IF(BB856&lt;0.75,1/0,IF(BB$862&lt;0.75,1/0,AH734))</f>
        <v>#DIV/0!</v>
      </c>
      <c r="P734" s="42" t="e">
        <f>IF(BC856&lt;0.75,1/0,IF(BC$862&lt;0.75,1/0,AI734))</f>
        <v>#DIV/0!</v>
      </c>
      <c r="Q734" s="42" t="e">
        <f>IF(BD856&lt;0.75,1/0,IF(BD$862&lt;0.75,1/0,AJ734))</f>
        <v>#DIV/0!</v>
      </c>
      <c r="R734" s="42" t="e">
        <f>IF(BE856&lt;0.75,1/0,IF(BE$862&lt;0.75,1/0,AK734))</f>
        <v>#DIV/0!</v>
      </c>
      <c r="S734" s="42" t="e">
        <f>IF(BF856&lt;0.75,1/0,IF(BF$862&lt;0.75,1/0,AL734))</f>
        <v>#DIV/0!</v>
      </c>
      <c r="U734" s="5" t="s">
        <v>78</v>
      </c>
      <c r="V734" s="6" t="s">
        <v>153</v>
      </c>
      <c r="W734" s="7" t="s">
        <v>64</v>
      </c>
      <c r="AO734" s="41" t="s">
        <v>38</v>
      </c>
      <c r="AP734" s="38" t="s">
        <v>163</v>
      </c>
      <c r="AQ734" s="39" t="s">
        <v>141</v>
      </c>
      <c r="AR734" s="42">
        <f t="shared" si="1023"/>
        <v>1</v>
      </c>
      <c r="AS734" s="42">
        <f t="shared" si="1008"/>
        <v>0.92777777777777781</v>
      </c>
      <c r="AT734" s="42">
        <f t="shared" si="1009"/>
        <v>0.94444444444444442</v>
      </c>
      <c r="AU734" s="42">
        <f t="shared" si="1010"/>
        <v>0.94166666666666665</v>
      </c>
      <c r="AV734" s="42">
        <f t="shared" si="1011"/>
        <v>0.95833333333333337</v>
      </c>
      <c r="AW734" s="42">
        <f t="shared" si="1012"/>
        <v>0</v>
      </c>
      <c r="AX734" s="42">
        <f t="shared" si="1013"/>
        <v>0.98055555555555551</v>
      </c>
      <c r="AY734" s="42">
        <f t="shared" si="1014"/>
        <v>0.99444444444444446</v>
      </c>
      <c r="AZ734" s="42">
        <f t="shared" si="1015"/>
        <v>0.98333333333333328</v>
      </c>
      <c r="BA734" s="42">
        <f t="shared" si="1016"/>
        <v>1</v>
      </c>
      <c r="BB734" s="42">
        <f t="shared" si="1017"/>
        <v>1</v>
      </c>
      <c r="BC734" s="42">
        <f t="shared" si="1018"/>
        <v>1</v>
      </c>
      <c r="BD734" s="42">
        <f t="shared" si="1019"/>
        <v>0</v>
      </c>
      <c r="BE734" s="42">
        <f t="shared" si="1020"/>
        <v>1</v>
      </c>
      <c r="BF734" s="42">
        <f t="shared" si="1021"/>
        <v>0</v>
      </c>
      <c r="BH734" s="41" t="s">
        <v>38</v>
      </c>
      <c r="BI734" s="38" t="s">
        <v>163</v>
      </c>
      <c r="BJ734" s="39" t="s">
        <v>141</v>
      </c>
      <c r="BK734" s="27">
        <v>360</v>
      </c>
      <c r="BL734" s="27">
        <v>334</v>
      </c>
      <c r="BM734" s="27">
        <v>340</v>
      </c>
      <c r="BN734" s="27">
        <v>339</v>
      </c>
      <c r="BO734" s="27">
        <v>345</v>
      </c>
      <c r="BP734" s="27">
        <v>0</v>
      </c>
      <c r="BQ734" s="27">
        <v>353</v>
      </c>
      <c r="BR734" s="27">
        <v>358</v>
      </c>
      <c r="BS734" s="27">
        <v>354</v>
      </c>
      <c r="BT734" s="27">
        <v>360</v>
      </c>
      <c r="BU734" s="27">
        <v>360</v>
      </c>
      <c r="BV734" s="27">
        <v>360</v>
      </c>
      <c r="BW734" s="36"/>
      <c r="BX734" s="27">
        <v>360</v>
      </c>
    </row>
    <row r="735" spans="2:76" x14ac:dyDescent="0.25">
      <c r="B735" s="41" t="s">
        <v>78</v>
      </c>
      <c r="C735" s="38" t="s">
        <v>154</v>
      </c>
      <c r="D735" s="39" t="s">
        <v>64</v>
      </c>
      <c r="E735" s="42" t="e">
        <f>IF(AR857&lt;0.75,1/0,IF(AR$862&lt;0.75,1/0,X735))</f>
        <v>#DIV/0!</v>
      </c>
      <c r="F735" s="42" t="e">
        <f>IF(AS857&lt;0.75,1/0,IF(AS$862&lt;0.75,1/0,Y735))</f>
        <v>#DIV/0!</v>
      </c>
      <c r="G735" s="42" t="e">
        <f>IF(AT857&lt;0.75,1/0,IF(AT$862&lt;0.75,1/0,Z735))</f>
        <v>#DIV/0!</v>
      </c>
      <c r="H735" s="42" t="e">
        <f>IF(AU857&lt;0.75,1/0,IF(AU$862&lt;0.75,1/0,AA735))</f>
        <v>#DIV/0!</v>
      </c>
      <c r="I735" s="42" t="e">
        <f>IF(AV857&lt;0.75,1/0,IF(AV$862&lt;0.75,1/0,AB735))</f>
        <v>#DIV/0!</v>
      </c>
      <c r="J735" s="42" t="e">
        <f>IF(AW857&lt;0.75,1/0,IF(AW$862&lt;0.75,1/0,AC735))</f>
        <v>#DIV/0!</v>
      </c>
      <c r="K735" s="42" t="e">
        <f>IF(AX857&lt;0.75,1/0,IF(AX$862&lt;0.75,1/0,AD735))</f>
        <v>#DIV/0!</v>
      </c>
      <c r="L735" s="42" t="e">
        <f>IF(AY857&lt;0.75,1/0,IF(AY$862&lt;0.75,1/0,AE735))</f>
        <v>#DIV/0!</v>
      </c>
      <c r="M735" s="42" t="e">
        <f>IF(AZ857&lt;0.75,1/0,IF(AZ$862&lt;0.75,1/0,AF735))</f>
        <v>#DIV/0!</v>
      </c>
      <c r="N735" s="42" t="e">
        <f>IF(BA857&lt;0.75,1/0,IF(BA$862&lt;0.75,1/0,AG735))</f>
        <v>#DIV/0!</v>
      </c>
      <c r="O735" s="42" t="e">
        <f>IF(BB857&lt;0.75,1/0,IF(BB$862&lt;0.75,1/0,AH735))</f>
        <v>#DIV/0!</v>
      </c>
      <c r="P735" s="42" t="e">
        <f>IF(BC857&lt;0.75,1/0,IF(BC$862&lt;0.75,1/0,AI735))</f>
        <v>#DIV/0!</v>
      </c>
      <c r="Q735" s="42" t="e">
        <f>IF(BD857&lt;0.75,1/0,IF(BD$862&lt;0.75,1/0,AJ735))</f>
        <v>#DIV/0!</v>
      </c>
      <c r="R735" s="42" t="e">
        <f>IF(BE857&lt;0.75,1/0,IF(BE$862&lt;0.75,1/0,AK735))</f>
        <v>#DIV/0!</v>
      </c>
      <c r="S735" s="42" t="e">
        <f>IF(BF857&lt;0.75,1/0,IF(BF$862&lt;0.75,1/0,AL735))</f>
        <v>#DIV/0!</v>
      </c>
      <c r="U735" s="5" t="s">
        <v>78</v>
      </c>
      <c r="V735" s="6" t="s">
        <v>154</v>
      </c>
      <c r="W735" s="7" t="s">
        <v>64</v>
      </c>
      <c r="AO735" s="41" t="s">
        <v>38</v>
      </c>
      <c r="AP735" s="38" t="s">
        <v>77</v>
      </c>
      <c r="AQ735" s="39" t="s">
        <v>141</v>
      </c>
      <c r="AR735" s="42">
        <f t="shared" si="1023"/>
        <v>1</v>
      </c>
      <c r="AS735" s="42">
        <f t="shared" si="1008"/>
        <v>0.76388888888888884</v>
      </c>
      <c r="AT735" s="42">
        <f t="shared" si="1009"/>
        <v>0.69722222222222219</v>
      </c>
      <c r="AU735" s="42">
        <f t="shared" si="1010"/>
        <v>0.93611111111111112</v>
      </c>
      <c r="AV735" s="42">
        <f t="shared" si="1011"/>
        <v>0.97222222222222221</v>
      </c>
      <c r="AW735" s="42">
        <f t="shared" si="1012"/>
        <v>0.17777777777777778</v>
      </c>
      <c r="AX735" s="42">
        <f t="shared" si="1013"/>
        <v>0.99444444444444446</v>
      </c>
      <c r="AY735" s="42">
        <f t="shared" si="1014"/>
        <v>0.9916666666666667</v>
      </c>
      <c r="AZ735" s="42">
        <f t="shared" si="1015"/>
        <v>1</v>
      </c>
      <c r="BA735" s="42">
        <f t="shared" si="1016"/>
        <v>1</v>
      </c>
      <c r="BB735" s="42">
        <f t="shared" si="1017"/>
        <v>1</v>
      </c>
      <c r="BC735" s="42">
        <f t="shared" si="1018"/>
        <v>1</v>
      </c>
      <c r="BD735" s="42">
        <f t="shared" si="1019"/>
        <v>0</v>
      </c>
      <c r="BE735" s="42">
        <f t="shared" si="1020"/>
        <v>1</v>
      </c>
      <c r="BF735" s="42">
        <f t="shared" si="1021"/>
        <v>0</v>
      </c>
      <c r="BH735" s="41" t="s">
        <v>38</v>
      </c>
      <c r="BI735" s="38" t="s">
        <v>77</v>
      </c>
      <c r="BJ735" s="39" t="s">
        <v>141</v>
      </c>
      <c r="BK735" s="27">
        <v>360</v>
      </c>
      <c r="BL735" s="27">
        <v>275</v>
      </c>
      <c r="BM735" s="27">
        <v>251</v>
      </c>
      <c r="BN735" s="27">
        <v>337</v>
      </c>
      <c r="BO735" s="27">
        <v>350</v>
      </c>
      <c r="BP735" s="27">
        <v>64</v>
      </c>
      <c r="BQ735" s="27">
        <v>358</v>
      </c>
      <c r="BR735" s="27">
        <v>357</v>
      </c>
      <c r="BS735" s="27">
        <v>360</v>
      </c>
      <c r="BT735" s="27">
        <v>360</v>
      </c>
      <c r="BU735" s="27">
        <v>360</v>
      </c>
      <c r="BV735" s="27">
        <v>360</v>
      </c>
      <c r="BW735" s="36"/>
      <c r="BX735" s="27">
        <v>360</v>
      </c>
    </row>
    <row r="736" spans="2:76" x14ac:dyDescent="0.25">
      <c r="B736" s="41" t="s">
        <v>78</v>
      </c>
      <c r="C736" s="38" t="s">
        <v>155</v>
      </c>
      <c r="D736" s="39" t="s">
        <v>64</v>
      </c>
      <c r="E736" s="42" t="e">
        <f>IF(AR858&lt;0.75,1/0,IF(AR$862&lt;0.75,1/0,X736))</f>
        <v>#DIV/0!</v>
      </c>
      <c r="F736" s="42" t="e">
        <f>IF(AS858&lt;0.75,1/0,IF(AS$862&lt;0.75,1/0,Y736))</f>
        <v>#DIV/0!</v>
      </c>
      <c r="G736" s="42" t="e">
        <f>IF(AT858&lt;0.75,1/0,IF(AT$862&lt;0.75,1/0,Z736))</f>
        <v>#DIV/0!</v>
      </c>
      <c r="H736" s="42" t="e">
        <f>IF(AU858&lt;0.75,1/0,IF(AU$862&lt;0.75,1/0,AA736))</f>
        <v>#DIV/0!</v>
      </c>
      <c r="I736" s="42" t="e">
        <f>IF(AV858&lt;0.75,1/0,IF(AV$862&lt;0.75,1/0,AB736))</f>
        <v>#DIV/0!</v>
      </c>
      <c r="J736" s="42" t="e">
        <f>IF(AW858&lt;0.75,1/0,IF(AW$862&lt;0.75,1/0,AC736))</f>
        <v>#DIV/0!</v>
      </c>
      <c r="K736" s="42" t="e">
        <f>IF(AX858&lt;0.75,1/0,IF(AX$862&lt;0.75,1/0,AD736))</f>
        <v>#DIV/0!</v>
      </c>
      <c r="L736" s="42" t="e">
        <f>IF(AY858&lt;0.75,1/0,IF(AY$862&lt;0.75,1/0,AE736))</f>
        <v>#DIV/0!</v>
      </c>
      <c r="M736" s="42" t="e">
        <f>IF(AZ858&lt;0.75,1/0,IF(AZ$862&lt;0.75,1/0,AF736))</f>
        <v>#DIV/0!</v>
      </c>
      <c r="N736" s="42" t="e">
        <f>IF(BA858&lt;0.75,1/0,IF(BA$862&lt;0.75,1/0,AG736))</f>
        <v>#DIV/0!</v>
      </c>
      <c r="O736" s="42" t="e">
        <f>IF(BB858&lt;0.75,1/0,IF(BB$862&lt;0.75,1/0,AH736))</f>
        <v>#DIV/0!</v>
      </c>
      <c r="P736" s="42" t="e">
        <f>IF(BC858&lt;0.75,1/0,IF(BC$862&lt;0.75,1/0,AI736))</f>
        <v>#DIV/0!</v>
      </c>
      <c r="Q736" s="42" t="e">
        <f>IF(BD858&lt;0.75,1/0,IF(BD$862&lt;0.75,1/0,AJ736))</f>
        <v>#DIV/0!</v>
      </c>
      <c r="R736" s="42" t="e">
        <f>IF(BE858&lt;0.75,1/0,IF(BE$862&lt;0.75,1/0,AK736))</f>
        <v>#DIV/0!</v>
      </c>
      <c r="S736" s="42" t="e">
        <f>IF(BF858&lt;0.75,1/0,IF(BF$862&lt;0.75,1/0,AL736))</f>
        <v>#DIV/0!</v>
      </c>
      <c r="U736" s="5" t="s">
        <v>78</v>
      </c>
      <c r="V736" s="6" t="s">
        <v>155</v>
      </c>
      <c r="W736" s="7" t="s">
        <v>64</v>
      </c>
      <c r="AO736" s="41" t="s">
        <v>38</v>
      </c>
      <c r="AP736" s="38" t="s">
        <v>164</v>
      </c>
      <c r="AQ736" s="39" t="s">
        <v>141</v>
      </c>
      <c r="AR736" s="42">
        <f t="shared" si="1023"/>
        <v>1</v>
      </c>
      <c r="AS736" s="42">
        <f t="shared" si="1008"/>
        <v>0.83611111111111114</v>
      </c>
      <c r="AT736" s="42">
        <f t="shared" si="1009"/>
        <v>0.94722222222222219</v>
      </c>
      <c r="AU736" s="42">
        <f t="shared" si="1010"/>
        <v>0.94722222222222219</v>
      </c>
      <c r="AV736" s="42">
        <f t="shared" si="1011"/>
        <v>0.95833333333333337</v>
      </c>
      <c r="AW736" s="42">
        <f t="shared" si="1012"/>
        <v>0.92777777777777781</v>
      </c>
      <c r="AX736" s="42">
        <f t="shared" si="1013"/>
        <v>0</v>
      </c>
      <c r="AY736" s="42">
        <f t="shared" si="1014"/>
        <v>0.98611111111111116</v>
      </c>
      <c r="AZ736" s="42">
        <f t="shared" si="1015"/>
        <v>0.99444444444444446</v>
      </c>
      <c r="BA736" s="42">
        <f t="shared" si="1016"/>
        <v>0.9916666666666667</v>
      </c>
      <c r="BB736" s="42">
        <f t="shared" si="1017"/>
        <v>1</v>
      </c>
      <c r="BC736" s="42">
        <f t="shared" si="1018"/>
        <v>1</v>
      </c>
      <c r="BD736" s="42">
        <f t="shared" si="1019"/>
        <v>0</v>
      </c>
      <c r="BE736" s="42">
        <f t="shared" si="1020"/>
        <v>1</v>
      </c>
      <c r="BF736" s="42">
        <f t="shared" si="1021"/>
        <v>0</v>
      </c>
      <c r="BH736" s="41" t="s">
        <v>38</v>
      </c>
      <c r="BI736" s="38" t="s">
        <v>164</v>
      </c>
      <c r="BJ736" s="39" t="s">
        <v>141</v>
      </c>
      <c r="BK736" s="27">
        <v>360</v>
      </c>
      <c r="BL736" s="27">
        <v>301</v>
      </c>
      <c r="BM736" s="27">
        <v>341</v>
      </c>
      <c r="BN736" s="27">
        <v>341</v>
      </c>
      <c r="BO736" s="27">
        <v>345</v>
      </c>
      <c r="BP736" s="27">
        <v>334</v>
      </c>
      <c r="BQ736" s="27">
        <v>0</v>
      </c>
      <c r="BR736" s="27">
        <v>355</v>
      </c>
      <c r="BS736" s="27">
        <v>358</v>
      </c>
      <c r="BT736" s="27">
        <v>357</v>
      </c>
      <c r="BU736" s="27">
        <v>360</v>
      </c>
      <c r="BV736" s="27">
        <v>360</v>
      </c>
      <c r="BW736" s="36"/>
      <c r="BX736" s="27">
        <v>360</v>
      </c>
    </row>
    <row r="737" spans="2:76" x14ac:dyDescent="0.25">
      <c r="B737" s="41" t="s">
        <v>78</v>
      </c>
      <c r="C737" s="38" t="s">
        <v>156</v>
      </c>
      <c r="D737" s="39" t="s">
        <v>64</v>
      </c>
      <c r="E737" s="42" t="e">
        <f>IF(AR859&lt;0.75,1/0,IF(AR$862&lt;0.75,1/0,X737))</f>
        <v>#DIV/0!</v>
      </c>
      <c r="F737" s="42" t="e">
        <f>IF(AS859&lt;0.75,1/0,IF(AS$862&lt;0.75,1/0,Y737))</f>
        <v>#DIV/0!</v>
      </c>
      <c r="G737" s="42" t="e">
        <f>IF(AT859&lt;0.75,1/0,IF(AT$862&lt;0.75,1/0,Z737))</f>
        <v>#DIV/0!</v>
      </c>
      <c r="H737" s="42" t="e">
        <f>IF(AU859&lt;0.75,1/0,IF(AU$862&lt;0.75,1/0,AA737))</f>
        <v>#DIV/0!</v>
      </c>
      <c r="I737" s="42" t="e">
        <f>IF(AV859&lt;0.75,1/0,IF(AV$862&lt;0.75,1/0,AB737))</f>
        <v>#DIV/0!</v>
      </c>
      <c r="J737" s="42" t="e">
        <f>IF(AW859&lt;0.75,1/0,IF(AW$862&lt;0.75,1/0,AC737))</f>
        <v>#DIV/0!</v>
      </c>
      <c r="K737" s="42" t="e">
        <f>IF(AX859&lt;0.75,1/0,IF(AX$862&lt;0.75,1/0,AD737))</f>
        <v>#DIV/0!</v>
      </c>
      <c r="L737" s="42" t="e">
        <f>IF(AY859&lt;0.75,1/0,IF(AY$862&lt;0.75,1/0,AE737))</f>
        <v>#DIV/0!</v>
      </c>
      <c r="M737" s="42" t="e">
        <f>IF(AZ859&lt;0.75,1/0,IF(AZ$862&lt;0.75,1/0,AF737))</f>
        <v>#DIV/0!</v>
      </c>
      <c r="N737" s="42" t="e">
        <f>IF(BA859&lt;0.75,1/0,IF(BA$862&lt;0.75,1/0,AG737))</f>
        <v>#DIV/0!</v>
      </c>
      <c r="O737" s="42" t="e">
        <f>IF(BB859&lt;0.75,1/0,IF(BB$862&lt;0.75,1/0,AH737))</f>
        <v>#DIV/0!</v>
      </c>
      <c r="P737" s="42" t="e">
        <f>IF(BC859&lt;0.75,1/0,IF(BC$862&lt;0.75,1/0,AI737))</f>
        <v>#DIV/0!</v>
      </c>
      <c r="Q737" s="42" t="e">
        <f>IF(BD859&lt;0.75,1/0,IF(BD$862&lt;0.75,1/0,AJ737))</f>
        <v>#DIV/0!</v>
      </c>
      <c r="R737" s="42" t="e">
        <f>IF(BE859&lt;0.75,1/0,IF(BE$862&lt;0.75,1/0,AK737))</f>
        <v>#DIV/0!</v>
      </c>
      <c r="S737" s="42" t="e">
        <f>IF(BF859&lt;0.75,1/0,IF(BF$862&lt;0.75,1/0,AL737))</f>
        <v>#DIV/0!</v>
      </c>
      <c r="U737" s="5" t="s">
        <v>78</v>
      </c>
      <c r="V737" s="6" t="s">
        <v>156</v>
      </c>
      <c r="W737" s="7" t="s">
        <v>64</v>
      </c>
      <c r="AO737" s="41" t="s">
        <v>39</v>
      </c>
      <c r="AP737" s="38" t="s">
        <v>159</v>
      </c>
      <c r="AQ737" s="39" t="s">
        <v>141</v>
      </c>
      <c r="AR737" s="42">
        <f>BK737/384</f>
        <v>1</v>
      </c>
      <c r="AS737" s="42">
        <f t="shared" ref="AS737:AS743" si="1024">BL737/384</f>
        <v>0.9921875</v>
      </c>
      <c r="AT737" s="42">
        <f t="shared" ref="AT737:AT743" si="1025">BM737/384</f>
        <v>0.94791666666666663</v>
      </c>
      <c r="AU737" s="42">
        <f t="shared" ref="AU737:AU743" si="1026">BN737/384</f>
        <v>0.94270833333333337</v>
      </c>
      <c r="AV737" s="42">
        <f t="shared" ref="AV737:AV743" si="1027">BO737/384</f>
        <v>1</v>
      </c>
      <c r="AW737" s="42">
        <f t="shared" ref="AW737:AW743" si="1028">BP737/384</f>
        <v>0.9609375</v>
      </c>
      <c r="AX737" s="42">
        <f t="shared" ref="AX737:AX743" si="1029">BQ737/384</f>
        <v>0.984375</v>
      </c>
      <c r="AY737" s="42">
        <f t="shared" ref="AY737:AY743" si="1030">BR737/384</f>
        <v>0.98177083333333337</v>
      </c>
      <c r="AZ737" s="42">
        <f t="shared" ref="AZ737:AZ743" si="1031">BS737/384</f>
        <v>1</v>
      </c>
      <c r="BA737" s="42">
        <f t="shared" ref="BA737:BA743" si="1032">BT737/384</f>
        <v>0.9765625</v>
      </c>
      <c r="BB737" s="42">
        <f t="shared" ref="BB737:BB743" si="1033">BU737/384</f>
        <v>0</v>
      </c>
      <c r="BC737" s="42">
        <f t="shared" ref="BC737:BC743" si="1034">BV737/384</f>
        <v>0.9609375</v>
      </c>
      <c r="BD737" s="42">
        <f t="shared" ref="BD737:BE743" si="1035">BW737/384</f>
        <v>0</v>
      </c>
      <c r="BE737" s="42">
        <f t="shared" si="1035"/>
        <v>1</v>
      </c>
      <c r="BF737" s="42">
        <f t="shared" ref="BF737:BF743" si="1036">BY737/384</f>
        <v>0</v>
      </c>
      <c r="BH737" s="41" t="s">
        <v>39</v>
      </c>
      <c r="BI737" s="38" t="s">
        <v>159</v>
      </c>
      <c r="BJ737" s="39" t="s">
        <v>141</v>
      </c>
      <c r="BK737" s="27">
        <v>384</v>
      </c>
      <c r="BL737" s="27">
        <v>381</v>
      </c>
      <c r="BM737" s="27">
        <v>364</v>
      </c>
      <c r="BN737" s="27">
        <v>362</v>
      </c>
      <c r="BO737" s="27">
        <v>384</v>
      </c>
      <c r="BP737" s="27">
        <v>369</v>
      </c>
      <c r="BQ737" s="27">
        <v>378</v>
      </c>
      <c r="BR737" s="27">
        <v>377</v>
      </c>
      <c r="BS737" s="27">
        <v>384</v>
      </c>
      <c r="BT737" s="27">
        <v>375</v>
      </c>
      <c r="BU737" s="27">
        <v>0</v>
      </c>
      <c r="BV737" s="27">
        <v>369</v>
      </c>
      <c r="BW737" s="36"/>
      <c r="BX737" s="27">
        <v>384</v>
      </c>
    </row>
    <row r="738" spans="2:76" x14ac:dyDescent="0.25">
      <c r="B738" s="41" t="s">
        <v>78</v>
      </c>
      <c r="C738" s="38" t="s">
        <v>157</v>
      </c>
      <c r="D738" s="39" t="s">
        <v>64</v>
      </c>
      <c r="E738" s="42" t="e">
        <f>IF(AR860&lt;0.75,1/0,IF(AR$862&lt;0.75,1/0,X738))</f>
        <v>#DIV/0!</v>
      </c>
      <c r="F738" s="42" t="e">
        <f>IF(AS860&lt;0.75,1/0,IF(AS$862&lt;0.75,1/0,Y738))</f>
        <v>#DIV/0!</v>
      </c>
      <c r="G738" s="42" t="e">
        <f>IF(AT860&lt;0.75,1/0,IF(AT$862&lt;0.75,1/0,Z738))</f>
        <v>#DIV/0!</v>
      </c>
      <c r="H738" s="42" t="e">
        <f>IF(AU860&lt;0.75,1/0,IF(AU$862&lt;0.75,1/0,AA738))</f>
        <v>#DIV/0!</v>
      </c>
      <c r="I738" s="42" t="e">
        <f>IF(AV860&lt;0.75,1/0,IF(AV$862&lt;0.75,1/0,AB738))</f>
        <v>#DIV/0!</v>
      </c>
      <c r="J738" s="42" t="e">
        <f>IF(AW860&lt;0.75,1/0,IF(AW$862&lt;0.75,1/0,AC738))</f>
        <v>#DIV/0!</v>
      </c>
      <c r="K738" s="42" t="e">
        <f>IF(AX860&lt;0.75,1/0,IF(AX$862&lt;0.75,1/0,AD738))</f>
        <v>#DIV/0!</v>
      </c>
      <c r="L738" s="42" t="e">
        <f>IF(AY860&lt;0.75,1/0,IF(AY$862&lt;0.75,1/0,AE738))</f>
        <v>#DIV/0!</v>
      </c>
      <c r="M738" s="42" t="e">
        <f>IF(AZ860&lt;0.75,1/0,IF(AZ$862&lt;0.75,1/0,AF738))</f>
        <v>#DIV/0!</v>
      </c>
      <c r="N738" s="42" t="e">
        <f>IF(BA860&lt;0.75,1/0,IF(BA$862&lt;0.75,1/0,AG738))</f>
        <v>#DIV/0!</v>
      </c>
      <c r="O738" s="42" t="e">
        <f>IF(BB860&lt;0.75,1/0,IF(BB$862&lt;0.75,1/0,AH738))</f>
        <v>#DIV/0!</v>
      </c>
      <c r="P738" s="42" t="e">
        <f>IF(BC860&lt;0.75,1/0,IF(BC$862&lt;0.75,1/0,AI738))</f>
        <v>#DIV/0!</v>
      </c>
      <c r="Q738" s="42" t="e">
        <f>IF(BD860&lt;0.75,1/0,IF(BD$862&lt;0.75,1/0,AJ738))</f>
        <v>#DIV/0!</v>
      </c>
      <c r="R738" s="42" t="e">
        <f>IF(BE860&lt;0.75,1/0,IF(BE$862&lt;0.75,1/0,AK738))</f>
        <v>#DIV/0!</v>
      </c>
      <c r="S738" s="42" t="e">
        <f>IF(BF860&lt;0.75,1/0,IF(BF$862&lt;0.75,1/0,AL738))</f>
        <v>#DIV/0!</v>
      </c>
      <c r="U738" s="5" t="s">
        <v>78</v>
      </c>
      <c r="V738" s="6" t="s">
        <v>157</v>
      </c>
      <c r="W738" s="7" t="s">
        <v>64</v>
      </c>
      <c r="AO738" s="41" t="s">
        <v>39</v>
      </c>
      <c r="AP738" s="38" t="s">
        <v>160</v>
      </c>
      <c r="AQ738" s="39" t="s">
        <v>141</v>
      </c>
      <c r="AR738" s="42">
        <f t="shared" ref="AR738:AR743" si="1037">BK738/384</f>
        <v>1</v>
      </c>
      <c r="AS738" s="42">
        <f t="shared" si="1024"/>
        <v>0.97135416666666663</v>
      </c>
      <c r="AT738" s="42">
        <f t="shared" si="1025"/>
        <v>0.93489583333333337</v>
      </c>
      <c r="AU738" s="42">
        <f t="shared" si="1026"/>
        <v>0.53645833333333337</v>
      </c>
      <c r="AV738" s="42">
        <f t="shared" si="1027"/>
        <v>0.99479166666666663</v>
      </c>
      <c r="AW738" s="42">
        <f t="shared" si="1028"/>
        <v>0.84635416666666663</v>
      </c>
      <c r="AX738" s="42">
        <f t="shared" si="1029"/>
        <v>0.98177083333333337</v>
      </c>
      <c r="AY738" s="42">
        <f t="shared" si="1030"/>
        <v>0.92708333333333337</v>
      </c>
      <c r="AZ738" s="42">
        <f t="shared" si="1031"/>
        <v>0.69270833333333337</v>
      </c>
      <c r="BA738" s="42">
        <f t="shared" si="1032"/>
        <v>0.97916666666666663</v>
      </c>
      <c r="BB738" s="42">
        <f t="shared" si="1033"/>
        <v>1</v>
      </c>
      <c r="BC738" s="42">
        <f t="shared" si="1034"/>
        <v>1</v>
      </c>
      <c r="BD738" s="42">
        <f t="shared" si="1035"/>
        <v>0</v>
      </c>
      <c r="BE738" s="42">
        <f t="shared" si="1035"/>
        <v>1</v>
      </c>
      <c r="BF738" s="42">
        <f t="shared" si="1036"/>
        <v>0</v>
      </c>
      <c r="BH738" s="41" t="s">
        <v>39</v>
      </c>
      <c r="BI738" s="38" t="s">
        <v>160</v>
      </c>
      <c r="BJ738" s="39" t="s">
        <v>141</v>
      </c>
      <c r="BK738" s="27">
        <v>384</v>
      </c>
      <c r="BL738" s="27">
        <v>373</v>
      </c>
      <c r="BM738" s="27">
        <v>359</v>
      </c>
      <c r="BN738" s="27">
        <v>206</v>
      </c>
      <c r="BO738" s="27">
        <v>382</v>
      </c>
      <c r="BP738" s="27">
        <v>325</v>
      </c>
      <c r="BQ738" s="27">
        <v>377</v>
      </c>
      <c r="BR738" s="27">
        <v>356</v>
      </c>
      <c r="BS738" s="27">
        <v>266</v>
      </c>
      <c r="BT738" s="27">
        <v>376</v>
      </c>
      <c r="BU738" s="27">
        <v>384</v>
      </c>
      <c r="BV738" s="27">
        <v>384</v>
      </c>
      <c r="BW738" s="36"/>
      <c r="BX738" s="27">
        <v>384</v>
      </c>
    </row>
    <row r="739" spans="2:76" x14ac:dyDescent="0.25">
      <c r="B739" s="41" t="s">
        <v>78</v>
      </c>
      <c r="C739" s="38" t="s">
        <v>158</v>
      </c>
      <c r="D739" s="39" t="s">
        <v>64</v>
      </c>
      <c r="E739" s="42" t="e">
        <f>IF(AR861&lt;0.75,1/0,IF(AR$862&lt;0.75,1/0,X739))</f>
        <v>#DIV/0!</v>
      </c>
      <c r="F739" s="42" t="e">
        <f>IF(AS861&lt;0.75,1/0,IF(AS$862&lt;0.75,1/0,Y739))</f>
        <v>#DIV/0!</v>
      </c>
      <c r="G739" s="42" t="e">
        <f>IF(AT861&lt;0.75,1/0,IF(AT$862&lt;0.75,1/0,Z739))</f>
        <v>#DIV/0!</v>
      </c>
      <c r="H739" s="42" t="e">
        <f>IF(AU861&lt;0.75,1/0,IF(AU$862&lt;0.75,1/0,AA739))</f>
        <v>#DIV/0!</v>
      </c>
      <c r="I739" s="42" t="e">
        <f>IF(AV861&lt;0.75,1/0,IF(AV$862&lt;0.75,1/0,AB739))</f>
        <v>#DIV/0!</v>
      </c>
      <c r="J739" s="42" t="e">
        <f>IF(AW861&lt;0.75,1/0,IF(AW$862&lt;0.75,1/0,AC739))</f>
        <v>#DIV/0!</v>
      </c>
      <c r="K739" s="42" t="e">
        <f>IF(AX861&lt;0.75,1/0,IF(AX$862&lt;0.75,1/0,AD739))</f>
        <v>#DIV/0!</v>
      </c>
      <c r="L739" s="42" t="e">
        <f>IF(AY861&lt;0.75,1/0,IF(AY$862&lt;0.75,1/0,AE739))</f>
        <v>#DIV/0!</v>
      </c>
      <c r="M739" s="42" t="e">
        <f>IF(AZ861&lt;0.75,1/0,IF(AZ$862&lt;0.75,1/0,AF739))</f>
        <v>#DIV/0!</v>
      </c>
      <c r="N739" s="42" t="e">
        <f>IF(BA861&lt;0.75,1/0,IF(BA$862&lt;0.75,1/0,AG739))</f>
        <v>#DIV/0!</v>
      </c>
      <c r="O739" s="42" t="e">
        <f>IF(BB861&lt;0.75,1/0,IF(BB$862&lt;0.75,1/0,AH739))</f>
        <v>#DIV/0!</v>
      </c>
      <c r="P739" s="42" t="e">
        <f>IF(BC861&lt;0.75,1/0,IF(BC$862&lt;0.75,1/0,AI739))</f>
        <v>#DIV/0!</v>
      </c>
      <c r="Q739" s="42" t="e">
        <f>IF(BD861&lt;0.75,1/0,IF(BD$862&lt;0.75,1/0,AJ739))</f>
        <v>#DIV/0!</v>
      </c>
      <c r="R739" s="42" t="e">
        <f>IF(BE861&lt;0.75,1/0,IF(BE$862&lt;0.75,1/0,AK739))</f>
        <v>#DIV/0!</v>
      </c>
      <c r="S739" s="42" t="e">
        <f>IF(BF861&lt;0.75,1/0,IF(BF$862&lt;0.75,1/0,AL739))</f>
        <v>#DIV/0!</v>
      </c>
      <c r="U739" s="5" t="s">
        <v>78</v>
      </c>
      <c r="V739" s="6" t="s">
        <v>158</v>
      </c>
      <c r="W739" s="7" t="s">
        <v>64</v>
      </c>
      <c r="AO739" s="41" t="s">
        <v>39</v>
      </c>
      <c r="AP739" s="38" t="s">
        <v>161</v>
      </c>
      <c r="AQ739" s="39" t="s">
        <v>141</v>
      </c>
      <c r="AR739" s="42">
        <f t="shared" si="1037"/>
        <v>0.98958333333333337</v>
      </c>
      <c r="AS739" s="42">
        <f t="shared" si="1024"/>
        <v>0.91666666666666663</v>
      </c>
      <c r="AT739" s="42">
        <f t="shared" si="1025"/>
        <v>0.94270833333333337</v>
      </c>
      <c r="AU739" s="42">
        <f t="shared" si="1026"/>
        <v>0.91927083333333337</v>
      </c>
      <c r="AV739" s="42">
        <f t="shared" si="1027"/>
        <v>1</v>
      </c>
      <c r="AW739" s="42">
        <f t="shared" si="1028"/>
        <v>0.96354166666666663</v>
      </c>
      <c r="AX739" s="42">
        <f t="shared" si="1029"/>
        <v>0.984375</v>
      </c>
      <c r="AY739" s="42">
        <f t="shared" si="1030"/>
        <v>0.9765625</v>
      </c>
      <c r="AZ739" s="42">
        <f t="shared" si="1031"/>
        <v>0.99479166666666663</v>
      </c>
      <c r="BA739" s="42">
        <f t="shared" si="1032"/>
        <v>0.9765625</v>
      </c>
      <c r="BB739" s="42">
        <f t="shared" si="1033"/>
        <v>1</v>
      </c>
      <c r="BC739" s="42">
        <f t="shared" si="1034"/>
        <v>1</v>
      </c>
      <c r="BD739" s="42">
        <f t="shared" si="1035"/>
        <v>0</v>
      </c>
      <c r="BE739" s="42">
        <f t="shared" si="1035"/>
        <v>1</v>
      </c>
      <c r="BF739" s="42">
        <f t="shared" si="1036"/>
        <v>0</v>
      </c>
      <c r="BH739" s="41" t="s">
        <v>39</v>
      </c>
      <c r="BI739" s="38" t="s">
        <v>161</v>
      </c>
      <c r="BJ739" s="39" t="s">
        <v>141</v>
      </c>
      <c r="BK739" s="27">
        <v>380</v>
      </c>
      <c r="BL739" s="27">
        <v>352</v>
      </c>
      <c r="BM739" s="27">
        <v>362</v>
      </c>
      <c r="BN739" s="27">
        <v>353</v>
      </c>
      <c r="BO739" s="27">
        <v>384</v>
      </c>
      <c r="BP739" s="27">
        <v>370</v>
      </c>
      <c r="BQ739" s="27">
        <v>378</v>
      </c>
      <c r="BR739" s="27">
        <v>375</v>
      </c>
      <c r="BS739" s="27">
        <v>382</v>
      </c>
      <c r="BT739" s="27">
        <v>375</v>
      </c>
      <c r="BU739" s="27">
        <v>384</v>
      </c>
      <c r="BV739" s="27">
        <v>384</v>
      </c>
      <c r="BW739" s="36"/>
      <c r="BX739" s="27">
        <v>384</v>
      </c>
    </row>
    <row r="740" spans="2:76" x14ac:dyDescent="0.25">
      <c r="B740" s="41" t="s">
        <v>79</v>
      </c>
      <c r="C740" s="38" t="s">
        <v>153</v>
      </c>
      <c r="D740" s="39" t="s">
        <v>64</v>
      </c>
      <c r="E740" s="42" t="e">
        <f>IF(AR863&lt;0.75,1/0,IF(AR$869&lt;0.75,1/0,X740))</f>
        <v>#DIV/0!</v>
      </c>
      <c r="F740" s="42" t="e">
        <f>IF(AS863&lt;0.75,1/0,IF(AS$869&lt;0.75,1/0,Y740))</f>
        <v>#DIV/0!</v>
      </c>
      <c r="G740" s="42" t="e">
        <f>IF(AT863&lt;0.75,1/0,IF(AT$869&lt;0.75,1/0,Z740))</f>
        <v>#DIV/0!</v>
      </c>
      <c r="H740" s="42" t="e">
        <f>IF(AU863&lt;0.75,1/0,IF(AU$869&lt;0.75,1/0,AA740))</f>
        <v>#DIV/0!</v>
      </c>
      <c r="I740" s="42" t="e">
        <f>IF(AV863&lt;0.75,1/0,IF(AV$869&lt;0.75,1/0,AB740))</f>
        <v>#DIV/0!</v>
      </c>
      <c r="J740" s="42" t="e">
        <f>IF(AW863&lt;0.75,1/0,IF(AW$869&lt;0.75,1/0,AC740))</f>
        <v>#DIV/0!</v>
      </c>
      <c r="K740" s="42" t="e">
        <f>IF(AX863&lt;0.75,1/0,IF(AX$869&lt;0.75,1/0,AD740))</f>
        <v>#DIV/0!</v>
      </c>
      <c r="L740" s="42" t="e">
        <f>IF(AY863&lt;0.75,1/0,IF(AY$869&lt;0.75,1/0,AE740))</f>
        <v>#DIV/0!</v>
      </c>
      <c r="M740" s="42" t="e">
        <f>IF(AZ863&lt;0.75,1/0,IF(AZ$869&lt;0.75,1/0,AF740))</f>
        <v>#DIV/0!</v>
      </c>
      <c r="N740" s="42" t="e">
        <f>IF(BA863&lt;0.75,1/0,IF(BA$869&lt;0.75,1/0,AG740))</f>
        <v>#DIV/0!</v>
      </c>
      <c r="O740" s="42" t="e">
        <f>IF(BB863&lt;0.75,1/0,IF(BB$869&lt;0.75,1/0,AH740))</f>
        <v>#DIV/0!</v>
      </c>
      <c r="P740" s="42" t="e">
        <f>IF(BC863&lt;0.75,1/0,IF(BC$869&lt;0.75,1/0,AI740))</f>
        <v>#DIV/0!</v>
      </c>
      <c r="Q740" s="42" t="e">
        <f>IF(BD863&lt;0.75,1/0,IF(BD$869&lt;0.75,1/0,AJ740))</f>
        <v>#DIV/0!</v>
      </c>
      <c r="R740" s="42" t="e">
        <f>IF(BE863&lt;0.75,1/0,IF(BE$869&lt;0.75,1/0,AK740))</f>
        <v>#DIV/0!</v>
      </c>
      <c r="S740" s="42" t="e">
        <f>IF(BF863&lt;0.75,1/0,IF(BF$869&lt;0.75,1/0,AL740))</f>
        <v>#DIV/0!</v>
      </c>
      <c r="U740" s="5" t="s">
        <v>79</v>
      </c>
      <c r="V740" s="6" t="s">
        <v>153</v>
      </c>
      <c r="W740" s="7" t="s">
        <v>64</v>
      </c>
      <c r="AO740" s="41" t="s">
        <v>39</v>
      </c>
      <c r="AP740" s="38" t="s">
        <v>162</v>
      </c>
      <c r="AQ740" s="39" t="s">
        <v>141</v>
      </c>
      <c r="AR740" s="42">
        <f t="shared" si="1037"/>
        <v>1</v>
      </c>
      <c r="AS740" s="42">
        <f t="shared" si="1024"/>
        <v>0.88802083333333337</v>
      </c>
      <c r="AT740" s="42">
        <f t="shared" si="1025"/>
        <v>0.94010416666666663</v>
      </c>
      <c r="AU740" s="42">
        <f t="shared" si="1026"/>
        <v>0.94791666666666663</v>
      </c>
      <c r="AV740" s="42">
        <f t="shared" si="1027"/>
        <v>0.953125</v>
      </c>
      <c r="AW740" s="42">
        <f t="shared" si="1028"/>
        <v>0.9140625</v>
      </c>
      <c r="AX740" s="42">
        <f t="shared" si="1029"/>
        <v>0.9921875</v>
      </c>
      <c r="AY740" s="42">
        <f t="shared" si="1030"/>
        <v>0.8828125</v>
      </c>
      <c r="AZ740" s="42">
        <f t="shared" si="1031"/>
        <v>0.98697916666666663</v>
      </c>
      <c r="BA740" s="42">
        <f t="shared" si="1032"/>
        <v>0.97916666666666663</v>
      </c>
      <c r="BB740" s="42">
        <f t="shared" si="1033"/>
        <v>1</v>
      </c>
      <c r="BC740" s="42">
        <f t="shared" si="1034"/>
        <v>0.96614583333333337</v>
      </c>
      <c r="BD740" s="42">
        <f t="shared" si="1035"/>
        <v>0</v>
      </c>
      <c r="BE740" s="42">
        <f t="shared" si="1035"/>
        <v>1</v>
      </c>
      <c r="BF740" s="42">
        <f t="shared" si="1036"/>
        <v>0</v>
      </c>
      <c r="BH740" s="41" t="s">
        <v>39</v>
      </c>
      <c r="BI740" s="38" t="s">
        <v>162</v>
      </c>
      <c r="BJ740" s="39" t="s">
        <v>141</v>
      </c>
      <c r="BK740" s="27">
        <v>384</v>
      </c>
      <c r="BL740" s="27">
        <v>341</v>
      </c>
      <c r="BM740" s="27">
        <v>361</v>
      </c>
      <c r="BN740" s="27">
        <v>364</v>
      </c>
      <c r="BO740" s="27">
        <v>366</v>
      </c>
      <c r="BP740" s="27">
        <v>351</v>
      </c>
      <c r="BQ740" s="27">
        <v>381</v>
      </c>
      <c r="BR740" s="27">
        <v>339</v>
      </c>
      <c r="BS740" s="27">
        <v>379</v>
      </c>
      <c r="BT740" s="27">
        <v>376</v>
      </c>
      <c r="BU740" s="27">
        <v>384</v>
      </c>
      <c r="BV740" s="27">
        <v>371</v>
      </c>
      <c r="BW740" s="36"/>
      <c r="BX740" s="27">
        <v>384</v>
      </c>
    </row>
    <row r="741" spans="2:76" x14ac:dyDescent="0.25">
      <c r="B741" s="41" t="s">
        <v>79</v>
      </c>
      <c r="C741" s="38" t="s">
        <v>154</v>
      </c>
      <c r="D741" s="39" t="s">
        <v>64</v>
      </c>
      <c r="E741" s="42" t="e">
        <f>IF(AR864&lt;0.75,1/0,IF(AR$869&lt;0.75,1/0,X741))</f>
        <v>#DIV/0!</v>
      </c>
      <c r="F741" s="42" t="e">
        <f>IF(AS864&lt;0.75,1/0,IF(AS$869&lt;0.75,1/0,Y741))</f>
        <v>#DIV/0!</v>
      </c>
      <c r="G741" s="42" t="e">
        <f>IF(AT864&lt;0.75,1/0,IF(AT$869&lt;0.75,1/0,Z741))</f>
        <v>#DIV/0!</v>
      </c>
      <c r="H741" s="42" t="e">
        <f>IF(AU864&lt;0.75,1/0,IF(AU$869&lt;0.75,1/0,AA741))</f>
        <v>#DIV/0!</v>
      </c>
      <c r="I741" s="42" t="e">
        <f>IF(AV864&lt;0.75,1/0,IF(AV$869&lt;0.75,1/0,AB741))</f>
        <v>#DIV/0!</v>
      </c>
      <c r="J741" s="42" t="e">
        <f>IF(AW864&lt;0.75,1/0,IF(AW$869&lt;0.75,1/0,AC741))</f>
        <v>#DIV/0!</v>
      </c>
      <c r="K741" s="42" t="e">
        <f>IF(AX864&lt;0.75,1/0,IF(AX$869&lt;0.75,1/0,AD741))</f>
        <v>#DIV/0!</v>
      </c>
      <c r="L741" s="42" t="e">
        <f>IF(AY864&lt;0.75,1/0,IF(AY$869&lt;0.75,1/0,AE741))</f>
        <v>#DIV/0!</v>
      </c>
      <c r="M741" s="42" t="e">
        <f>IF(AZ864&lt;0.75,1/0,IF(AZ$869&lt;0.75,1/0,AF741))</f>
        <v>#DIV/0!</v>
      </c>
      <c r="N741" s="42" t="e">
        <f>IF(BA864&lt;0.75,1/0,IF(BA$869&lt;0.75,1/0,AG741))</f>
        <v>#DIV/0!</v>
      </c>
      <c r="O741" s="42" t="e">
        <f>IF(BB864&lt;0.75,1/0,IF(BB$869&lt;0.75,1/0,AH741))</f>
        <v>#DIV/0!</v>
      </c>
      <c r="P741" s="42" t="e">
        <f>IF(BC864&lt;0.75,1/0,IF(BC$869&lt;0.75,1/0,AI741))</f>
        <v>#DIV/0!</v>
      </c>
      <c r="Q741" s="42" t="e">
        <f>IF(BD864&lt;0.75,1/0,IF(BD$869&lt;0.75,1/0,AJ741))</f>
        <v>#DIV/0!</v>
      </c>
      <c r="R741" s="42" t="e">
        <f>IF(BE864&lt;0.75,1/0,IF(BE$869&lt;0.75,1/0,AK741))</f>
        <v>#DIV/0!</v>
      </c>
      <c r="S741" s="42" t="e">
        <f>IF(BF864&lt;0.75,1/0,IF(BF$869&lt;0.75,1/0,AL741))</f>
        <v>#DIV/0!</v>
      </c>
      <c r="U741" s="5" t="s">
        <v>79</v>
      </c>
      <c r="V741" s="6" t="s">
        <v>154</v>
      </c>
      <c r="W741" s="7" t="s">
        <v>64</v>
      </c>
      <c r="AO741" s="41" t="s">
        <v>39</v>
      </c>
      <c r="AP741" s="38" t="s">
        <v>163</v>
      </c>
      <c r="AQ741" s="39" t="s">
        <v>141</v>
      </c>
      <c r="AR741" s="42">
        <f t="shared" si="1037"/>
        <v>0.9921875</v>
      </c>
      <c r="AS741" s="42">
        <f t="shared" si="1024"/>
        <v>0.96614583333333337</v>
      </c>
      <c r="AT741" s="42">
        <f t="shared" si="1025"/>
        <v>0.91927083333333337</v>
      </c>
      <c r="AU741" s="42">
        <f t="shared" si="1026"/>
        <v>0.94791666666666663</v>
      </c>
      <c r="AV741" s="42">
        <f t="shared" si="1027"/>
        <v>0.9609375</v>
      </c>
      <c r="AW741" s="42">
        <f t="shared" si="1028"/>
        <v>2.6041666666666668E-2</v>
      </c>
      <c r="AX741" s="42">
        <f t="shared" si="1029"/>
        <v>0.94270833333333337</v>
      </c>
      <c r="AY741" s="42">
        <f t="shared" si="1030"/>
        <v>0.99479166666666663</v>
      </c>
      <c r="AZ741" s="42">
        <f t="shared" si="1031"/>
        <v>0.97135416666666663</v>
      </c>
      <c r="BA741" s="42">
        <f t="shared" si="1032"/>
        <v>1</v>
      </c>
      <c r="BB741" s="42">
        <f t="shared" si="1033"/>
        <v>1</v>
      </c>
      <c r="BC741" s="42">
        <f t="shared" si="1034"/>
        <v>0.99739583333333337</v>
      </c>
      <c r="BD741" s="42">
        <f t="shared" si="1035"/>
        <v>0</v>
      </c>
      <c r="BE741" s="42">
        <f t="shared" si="1035"/>
        <v>1</v>
      </c>
      <c r="BF741" s="42">
        <f t="shared" si="1036"/>
        <v>0</v>
      </c>
      <c r="BH741" s="41" t="s">
        <v>39</v>
      </c>
      <c r="BI741" s="38" t="s">
        <v>163</v>
      </c>
      <c r="BJ741" s="39" t="s">
        <v>141</v>
      </c>
      <c r="BK741" s="27">
        <v>381</v>
      </c>
      <c r="BL741" s="27">
        <v>371</v>
      </c>
      <c r="BM741" s="27">
        <v>353</v>
      </c>
      <c r="BN741" s="27">
        <v>364</v>
      </c>
      <c r="BO741" s="27">
        <v>369</v>
      </c>
      <c r="BP741" s="27">
        <v>10</v>
      </c>
      <c r="BQ741" s="27">
        <v>362</v>
      </c>
      <c r="BR741" s="27">
        <v>382</v>
      </c>
      <c r="BS741" s="27">
        <v>373</v>
      </c>
      <c r="BT741" s="27">
        <v>384</v>
      </c>
      <c r="BU741" s="27">
        <v>384</v>
      </c>
      <c r="BV741" s="27">
        <v>383</v>
      </c>
      <c r="BW741" s="36"/>
      <c r="BX741" s="27">
        <v>384</v>
      </c>
    </row>
    <row r="742" spans="2:76" x14ac:dyDescent="0.25">
      <c r="B742" s="41" t="s">
        <v>79</v>
      </c>
      <c r="C742" s="38" t="s">
        <v>155</v>
      </c>
      <c r="D742" s="39" t="s">
        <v>64</v>
      </c>
      <c r="E742" s="42" t="e">
        <f>IF(AR865&lt;0.75,1/0,IF(AR$869&lt;0.75,1/0,X742))</f>
        <v>#DIV/0!</v>
      </c>
      <c r="F742" s="42" t="e">
        <f>IF(AS865&lt;0.75,1/0,IF(AS$869&lt;0.75,1/0,Y742))</f>
        <v>#DIV/0!</v>
      </c>
      <c r="G742" s="42" t="e">
        <f>IF(AT865&lt;0.75,1/0,IF(AT$869&lt;0.75,1/0,Z742))</f>
        <v>#DIV/0!</v>
      </c>
      <c r="H742" s="42" t="e">
        <f>IF(AU865&lt;0.75,1/0,IF(AU$869&lt;0.75,1/0,AA742))</f>
        <v>#DIV/0!</v>
      </c>
      <c r="I742" s="42" t="e">
        <f>IF(AV865&lt;0.75,1/0,IF(AV$869&lt;0.75,1/0,AB742))</f>
        <v>#DIV/0!</v>
      </c>
      <c r="J742" s="42" t="e">
        <f>IF(AW865&lt;0.75,1/0,IF(AW$869&lt;0.75,1/0,AC742))</f>
        <v>#DIV/0!</v>
      </c>
      <c r="K742" s="42" t="e">
        <f>IF(AX865&lt;0.75,1/0,IF(AX$869&lt;0.75,1/0,AD742))</f>
        <v>#DIV/0!</v>
      </c>
      <c r="L742" s="42" t="e">
        <f>IF(AY865&lt;0.75,1/0,IF(AY$869&lt;0.75,1/0,AE742))</f>
        <v>#DIV/0!</v>
      </c>
      <c r="M742" s="42" t="e">
        <f>IF(AZ865&lt;0.75,1/0,IF(AZ$869&lt;0.75,1/0,AF742))</f>
        <v>#DIV/0!</v>
      </c>
      <c r="N742" s="42" t="e">
        <f>IF(BA865&lt;0.75,1/0,IF(BA$869&lt;0.75,1/0,AG742))</f>
        <v>#DIV/0!</v>
      </c>
      <c r="O742" s="42" t="e">
        <f>IF(BB865&lt;0.75,1/0,IF(BB$869&lt;0.75,1/0,AH742))</f>
        <v>#DIV/0!</v>
      </c>
      <c r="P742" s="42" t="e">
        <f>IF(BC865&lt;0.75,1/0,IF(BC$869&lt;0.75,1/0,AI742))</f>
        <v>#DIV/0!</v>
      </c>
      <c r="Q742" s="42" t="e">
        <f>IF(BD865&lt;0.75,1/0,IF(BD$869&lt;0.75,1/0,AJ742))</f>
        <v>#DIV/0!</v>
      </c>
      <c r="R742" s="42" t="e">
        <f>IF(BE865&lt;0.75,1/0,IF(BE$869&lt;0.75,1/0,AK742))</f>
        <v>#DIV/0!</v>
      </c>
      <c r="S742" s="42" t="e">
        <f>IF(BF865&lt;0.75,1/0,IF(BF$869&lt;0.75,1/0,AL742))</f>
        <v>#DIV/0!</v>
      </c>
      <c r="U742" s="5" t="s">
        <v>79</v>
      </c>
      <c r="V742" s="6" t="s">
        <v>155</v>
      </c>
      <c r="W742" s="7" t="s">
        <v>64</v>
      </c>
      <c r="AO742" s="41" t="s">
        <v>39</v>
      </c>
      <c r="AP742" s="38" t="s">
        <v>77</v>
      </c>
      <c r="AQ742" s="39" t="s">
        <v>141</v>
      </c>
      <c r="AR742" s="42">
        <f t="shared" si="1037"/>
        <v>1</v>
      </c>
      <c r="AS742" s="42">
        <f t="shared" si="1024"/>
        <v>0.53385416666666663</v>
      </c>
      <c r="AT742" s="42">
        <f t="shared" si="1025"/>
        <v>0.67447916666666663</v>
      </c>
      <c r="AU742" s="42">
        <f t="shared" si="1026"/>
        <v>0.92447916666666663</v>
      </c>
      <c r="AV742" s="42">
        <f t="shared" si="1027"/>
        <v>0.97916666666666663</v>
      </c>
      <c r="AW742" s="42">
        <f t="shared" si="1028"/>
        <v>0.90885416666666663</v>
      </c>
      <c r="AX742" s="42">
        <f t="shared" si="1029"/>
        <v>0.59375</v>
      </c>
      <c r="AY742" s="42">
        <f t="shared" si="1030"/>
        <v>0.9921875</v>
      </c>
      <c r="AZ742" s="42">
        <f t="shared" si="1031"/>
        <v>0.99739583333333337</v>
      </c>
      <c r="BA742" s="42">
        <f t="shared" si="1032"/>
        <v>1</v>
      </c>
      <c r="BB742" s="42">
        <f t="shared" si="1033"/>
        <v>1</v>
      </c>
      <c r="BC742" s="42">
        <f t="shared" si="1034"/>
        <v>1</v>
      </c>
      <c r="BD742" s="42">
        <f t="shared" si="1035"/>
        <v>0</v>
      </c>
      <c r="BE742" s="42">
        <f t="shared" si="1035"/>
        <v>1</v>
      </c>
      <c r="BF742" s="42">
        <f t="shared" si="1036"/>
        <v>0</v>
      </c>
      <c r="BH742" s="41" t="s">
        <v>39</v>
      </c>
      <c r="BI742" s="38" t="s">
        <v>77</v>
      </c>
      <c r="BJ742" s="39" t="s">
        <v>141</v>
      </c>
      <c r="BK742" s="27">
        <v>384</v>
      </c>
      <c r="BL742" s="27">
        <v>205</v>
      </c>
      <c r="BM742" s="27">
        <v>259</v>
      </c>
      <c r="BN742" s="27">
        <v>355</v>
      </c>
      <c r="BO742" s="27">
        <v>376</v>
      </c>
      <c r="BP742" s="27">
        <v>349</v>
      </c>
      <c r="BQ742" s="27">
        <v>228</v>
      </c>
      <c r="BR742" s="27">
        <v>381</v>
      </c>
      <c r="BS742" s="27">
        <v>383</v>
      </c>
      <c r="BT742" s="27">
        <v>384</v>
      </c>
      <c r="BU742" s="27">
        <v>384</v>
      </c>
      <c r="BV742" s="27">
        <v>384</v>
      </c>
      <c r="BW742" s="36"/>
      <c r="BX742" s="27">
        <v>384</v>
      </c>
    </row>
    <row r="743" spans="2:76" x14ac:dyDescent="0.25">
      <c r="B743" s="41" t="s">
        <v>79</v>
      </c>
      <c r="C743" s="38" t="s">
        <v>156</v>
      </c>
      <c r="D743" s="39" t="s">
        <v>64</v>
      </c>
      <c r="E743" s="42" t="e">
        <f>IF(AR866&lt;0.75,1/0,IF(AR$869&lt;0.75,1/0,X743))</f>
        <v>#DIV/0!</v>
      </c>
      <c r="F743" s="42" t="e">
        <f>IF(AS866&lt;0.75,1/0,IF(AS$869&lt;0.75,1/0,Y743))</f>
        <v>#DIV/0!</v>
      </c>
      <c r="G743" s="42" t="e">
        <f>IF(AT866&lt;0.75,1/0,IF(AT$869&lt;0.75,1/0,Z743))</f>
        <v>#DIV/0!</v>
      </c>
      <c r="H743" s="42" t="e">
        <f>IF(AU866&lt;0.75,1/0,IF(AU$869&lt;0.75,1/0,AA743))</f>
        <v>#DIV/0!</v>
      </c>
      <c r="I743" s="42" t="e">
        <f>IF(AV866&lt;0.75,1/0,IF(AV$869&lt;0.75,1/0,AB743))</f>
        <v>#DIV/0!</v>
      </c>
      <c r="J743" s="42" t="e">
        <f>IF(AW866&lt;0.75,1/0,IF(AW$869&lt;0.75,1/0,AC743))</f>
        <v>#DIV/0!</v>
      </c>
      <c r="K743" s="42" t="e">
        <f>IF(AX866&lt;0.75,1/0,IF(AX$869&lt;0.75,1/0,AD743))</f>
        <v>#DIV/0!</v>
      </c>
      <c r="L743" s="42" t="e">
        <f>IF(AY866&lt;0.75,1/0,IF(AY$869&lt;0.75,1/0,AE743))</f>
        <v>#DIV/0!</v>
      </c>
      <c r="M743" s="42" t="e">
        <f>IF(AZ866&lt;0.75,1/0,IF(AZ$869&lt;0.75,1/0,AF743))</f>
        <v>#DIV/0!</v>
      </c>
      <c r="N743" s="42" t="e">
        <f>IF(BA866&lt;0.75,1/0,IF(BA$869&lt;0.75,1/0,AG743))</f>
        <v>#DIV/0!</v>
      </c>
      <c r="O743" s="42" t="e">
        <f>IF(BB866&lt;0.75,1/0,IF(BB$869&lt;0.75,1/0,AH743))</f>
        <v>#DIV/0!</v>
      </c>
      <c r="P743" s="42" t="e">
        <f>IF(BC866&lt;0.75,1/0,IF(BC$869&lt;0.75,1/0,AI743))</f>
        <v>#DIV/0!</v>
      </c>
      <c r="Q743" s="42" t="e">
        <f>IF(BD866&lt;0.75,1/0,IF(BD$869&lt;0.75,1/0,AJ743))</f>
        <v>#DIV/0!</v>
      </c>
      <c r="R743" s="42" t="e">
        <f>IF(BE866&lt;0.75,1/0,IF(BE$869&lt;0.75,1/0,AK743))</f>
        <v>#DIV/0!</v>
      </c>
      <c r="S743" s="42" t="e">
        <f>IF(BF866&lt;0.75,1/0,IF(BF$869&lt;0.75,1/0,AL743))</f>
        <v>#DIV/0!</v>
      </c>
      <c r="U743" s="5" t="s">
        <v>79</v>
      </c>
      <c r="V743" s="6" t="s">
        <v>156</v>
      </c>
      <c r="W743" s="7" t="s">
        <v>64</v>
      </c>
      <c r="AO743" s="41" t="s">
        <v>39</v>
      </c>
      <c r="AP743" s="38" t="s">
        <v>164</v>
      </c>
      <c r="AQ743" s="39" t="s">
        <v>141</v>
      </c>
      <c r="AR743" s="42">
        <f t="shared" si="1037"/>
        <v>1</v>
      </c>
      <c r="AS743" s="42">
        <f t="shared" si="1024"/>
        <v>0.4140625</v>
      </c>
      <c r="AT743" s="42">
        <f t="shared" si="1025"/>
        <v>0.94791666666666663</v>
      </c>
      <c r="AU743" s="42">
        <f t="shared" si="1026"/>
        <v>0.94010416666666663</v>
      </c>
      <c r="AV743" s="42">
        <f t="shared" si="1027"/>
        <v>0.953125</v>
      </c>
      <c r="AW743" s="42">
        <f t="shared" si="1028"/>
        <v>0.95833333333333337</v>
      </c>
      <c r="AX743" s="42">
        <f t="shared" si="1029"/>
        <v>0</v>
      </c>
      <c r="AY743" s="42">
        <f t="shared" si="1030"/>
        <v>0.9765625</v>
      </c>
      <c r="AZ743" s="42">
        <f t="shared" si="1031"/>
        <v>0.99479166666666663</v>
      </c>
      <c r="BA743" s="42">
        <f t="shared" si="1032"/>
        <v>1</v>
      </c>
      <c r="BB743" s="42">
        <f t="shared" si="1033"/>
        <v>1</v>
      </c>
      <c r="BC743" s="42">
        <f t="shared" si="1034"/>
        <v>1</v>
      </c>
      <c r="BD743" s="42">
        <f t="shared" si="1035"/>
        <v>0</v>
      </c>
      <c r="BE743" s="42">
        <f t="shared" si="1035"/>
        <v>1</v>
      </c>
      <c r="BF743" s="42">
        <f t="shared" si="1036"/>
        <v>0</v>
      </c>
      <c r="BH743" s="41" t="s">
        <v>39</v>
      </c>
      <c r="BI743" s="38" t="s">
        <v>164</v>
      </c>
      <c r="BJ743" s="39" t="s">
        <v>141</v>
      </c>
      <c r="BK743" s="27">
        <v>384</v>
      </c>
      <c r="BL743" s="27">
        <v>159</v>
      </c>
      <c r="BM743" s="27">
        <v>364</v>
      </c>
      <c r="BN743" s="27">
        <v>361</v>
      </c>
      <c r="BO743" s="27">
        <v>366</v>
      </c>
      <c r="BP743" s="27">
        <v>368</v>
      </c>
      <c r="BQ743" s="27">
        <v>0</v>
      </c>
      <c r="BR743" s="27">
        <v>375</v>
      </c>
      <c r="BS743" s="27">
        <v>382</v>
      </c>
      <c r="BT743" s="27">
        <v>384</v>
      </c>
      <c r="BU743" s="27">
        <v>384</v>
      </c>
      <c r="BV743" s="27">
        <v>384</v>
      </c>
      <c r="BW743" s="36"/>
      <c r="BX743" s="27">
        <v>384</v>
      </c>
    </row>
    <row r="744" spans="2:76" x14ac:dyDescent="0.25">
      <c r="B744" s="41" t="s">
        <v>79</v>
      </c>
      <c r="C744" s="38" t="s">
        <v>157</v>
      </c>
      <c r="D744" s="39" t="s">
        <v>64</v>
      </c>
      <c r="E744" s="42" t="e">
        <f>IF(AR867&lt;0.75,1/0,IF(AR$869&lt;0.75,1/0,X744))</f>
        <v>#DIV/0!</v>
      </c>
      <c r="F744" s="42" t="e">
        <f>IF(AS867&lt;0.75,1/0,IF(AS$869&lt;0.75,1/0,Y744))</f>
        <v>#DIV/0!</v>
      </c>
      <c r="G744" s="42" t="e">
        <f>IF(AT867&lt;0.75,1/0,IF(AT$869&lt;0.75,1/0,Z744))</f>
        <v>#DIV/0!</v>
      </c>
      <c r="H744" s="42" t="e">
        <f>IF(AU867&lt;0.75,1/0,IF(AU$869&lt;0.75,1/0,AA744))</f>
        <v>#DIV/0!</v>
      </c>
      <c r="I744" s="42" t="e">
        <f>IF(AV867&lt;0.75,1/0,IF(AV$869&lt;0.75,1/0,AB744))</f>
        <v>#DIV/0!</v>
      </c>
      <c r="J744" s="42" t="e">
        <f>IF(AW867&lt;0.75,1/0,IF(AW$869&lt;0.75,1/0,AC744))</f>
        <v>#DIV/0!</v>
      </c>
      <c r="K744" s="42" t="e">
        <f>IF(AX867&lt;0.75,1/0,IF(AX$869&lt;0.75,1/0,AD744))</f>
        <v>#DIV/0!</v>
      </c>
      <c r="L744" s="42" t="e">
        <f>IF(AY867&lt;0.75,1/0,IF(AY$869&lt;0.75,1/0,AE744))</f>
        <v>#DIV/0!</v>
      </c>
      <c r="M744" s="42" t="e">
        <f>IF(AZ867&lt;0.75,1/0,IF(AZ$869&lt;0.75,1/0,AF744))</f>
        <v>#DIV/0!</v>
      </c>
      <c r="N744" s="42" t="e">
        <f>IF(BA867&lt;0.75,1/0,IF(BA$869&lt;0.75,1/0,AG744))</f>
        <v>#DIV/0!</v>
      </c>
      <c r="O744" s="42" t="e">
        <f>IF(BB867&lt;0.75,1/0,IF(BB$869&lt;0.75,1/0,AH744))</f>
        <v>#DIV/0!</v>
      </c>
      <c r="P744" s="42" t="e">
        <f>IF(BC867&lt;0.75,1/0,IF(BC$869&lt;0.75,1/0,AI744))</f>
        <v>#DIV/0!</v>
      </c>
      <c r="Q744" s="42" t="e">
        <f>IF(BD867&lt;0.75,1/0,IF(BD$869&lt;0.75,1/0,AJ744))</f>
        <v>#DIV/0!</v>
      </c>
      <c r="R744" s="42" t="e">
        <f>IF(BE867&lt;0.75,1/0,IF(BE$869&lt;0.75,1/0,AK744))</f>
        <v>#DIV/0!</v>
      </c>
      <c r="S744" s="42" t="e">
        <f>IF(BF867&lt;0.75,1/0,IF(BF$869&lt;0.75,1/0,AL744))</f>
        <v>#DIV/0!</v>
      </c>
      <c r="U744" s="5" t="s">
        <v>79</v>
      </c>
      <c r="V744" s="6" t="s">
        <v>157</v>
      </c>
      <c r="W744" s="7" t="s">
        <v>64</v>
      </c>
      <c r="AO744" s="41" t="s">
        <v>40</v>
      </c>
      <c r="AP744" s="38" t="s">
        <v>159</v>
      </c>
      <c r="AQ744" s="39" t="s">
        <v>141</v>
      </c>
      <c r="AR744" s="42">
        <f>BK744/360</f>
        <v>1</v>
      </c>
      <c r="AS744" s="42">
        <f t="shared" ref="AS744:AS764" si="1038">BL744/360</f>
        <v>0.99444444444444446</v>
      </c>
      <c r="AT744" s="42">
        <f t="shared" ref="AT744:AT764" si="1039">BM744/360</f>
        <v>0.91666666666666663</v>
      </c>
      <c r="AU744" s="42">
        <f t="shared" ref="AU744:AU764" si="1040">BN744/360</f>
        <v>0.94722222222222219</v>
      </c>
      <c r="AV744" s="42">
        <f t="shared" ref="AV744:AV764" si="1041">BO744/360</f>
        <v>0.98888888888888893</v>
      </c>
      <c r="AW744" s="42">
        <f t="shared" ref="AW744:AW764" si="1042">BP744/360</f>
        <v>0.97222222222222221</v>
      </c>
      <c r="AX744" s="42">
        <f t="shared" ref="AX744:AX764" si="1043">BQ744/360</f>
        <v>0.47222222222222221</v>
      </c>
      <c r="AY744" s="42">
        <f t="shared" ref="AY744:AY764" si="1044">BR744/360</f>
        <v>0.86388888888888893</v>
      </c>
      <c r="AZ744" s="42">
        <f t="shared" ref="AZ744:AZ764" si="1045">BS744/360</f>
        <v>1</v>
      </c>
      <c r="BA744" s="42">
        <f t="shared" ref="BA744:BA764" si="1046">BT744/360</f>
        <v>0.98333333333333328</v>
      </c>
      <c r="BB744" s="42">
        <f t="shared" ref="BB744:BB764" si="1047">BU744/360</f>
        <v>0</v>
      </c>
      <c r="BC744" s="42">
        <f t="shared" ref="BC744:BC764" si="1048">BV744/360</f>
        <v>1</v>
      </c>
      <c r="BD744" s="42">
        <f t="shared" ref="BD744:BD764" si="1049">BW744/360</f>
        <v>0</v>
      </c>
      <c r="BE744" s="42">
        <f t="shared" ref="BE744:BE764" si="1050">BX744/360</f>
        <v>1</v>
      </c>
      <c r="BF744" s="42">
        <f t="shared" ref="BF744:BF764" si="1051">BY744/360</f>
        <v>0</v>
      </c>
      <c r="BH744" s="41" t="s">
        <v>40</v>
      </c>
      <c r="BI744" s="38" t="s">
        <v>159</v>
      </c>
      <c r="BJ744" s="39" t="s">
        <v>141</v>
      </c>
      <c r="BK744" s="27">
        <v>360</v>
      </c>
      <c r="BL744" s="27">
        <v>358</v>
      </c>
      <c r="BM744" s="27">
        <v>330</v>
      </c>
      <c r="BN744" s="27">
        <v>341</v>
      </c>
      <c r="BO744" s="27">
        <v>356</v>
      </c>
      <c r="BP744" s="27">
        <v>350</v>
      </c>
      <c r="BQ744" s="27">
        <v>170</v>
      </c>
      <c r="BR744" s="27">
        <v>311</v>
      </c>
      <c r="BS744" s="27">
        <v>360</v>
      </c>
      <c r="BT744" s="27">
        <v>354</v>
      </c>
      <c r="BU744" s="27">
        <v>0</v>
      </c>
      <c r="BV744" s="27">
        <v>360</v>
      </c>
      <c r="BW744" s="36"/>
      <c r="BX744" s="27">
        <v>360</v>
      </c>
    </row>
    <row r="745" spans="2:76" x14ac:dyDescent="0.25">
      <c r="B745" s="41" t="s">
        <v>79</v>
      </c>
      <c r="C745" s="38" t="s">
        <v>158</v>
      </c>
      <c r="D745" s="39" t="s">
        <v>64</v>
      </c>
      <c r="E745" s="42" t="e">
        <f>IF(AR868&lt;0.75,1/0,IF(AR$869&lt;0.75,1/0,X745))</f>
        <v>#DIV/0!</v>
      </c>
      <c r="F745" s="42" t="e">
        <f>IF(AS868&lt;0.75,1/0,IF(AS$869&lt;0.75,1/0,Y745))</f>
        <v>#DIV/0!</v>
      </c>
      <c r="G745" s="42" t="e">
        <f>IF(AT868&lt;0.75,1/0,IF(AT$869&lt;0.75,1/0,Z745))</f>
        <v>#DIV/0!</v>
      </c>
      <c r="H745" s="42" t="e">
        <f>IF(AU868&lt;0.75,1/0,IF(AU$869&lt;0.75,1/0,AA745))</f>
        <v>#DIV/0!</v>
      </c>
      <c r="I745" s="42" t="e">
        <f>IF(AV868&lt;0.75,1/0,IF(AV$869&lt;0.75,1/0,AB745))</f>
        <v>#DIV/0!</v>
      </c>
      <c r="J745" s="42" t="e">
        <f>IF(AW868&lt;0.75,1/0,IF(AW$869&lt;0.75,1/0,AC745))</f>
        <v>#DIV/0!</v>
      </c>
      <c r="K745" s="42" t="e">
        <f>IF(AX868&lt;0.75,1/0,IF(AX$869&lt;0.75,1/0,AD745))</f>
        <v>#DIV/0!</v>
      </c>
      <c r="L745" s="42" t="e">
        <f>IF(AY868&lt;0.75,1/0,IF(AY$869&lt;0.75,1/0,AE745))</f>
        <v>#DIV/0!</v>
      </c>
      <c r="M745" s="42" t="e">
        <f>IF(AZ868&lt;0.75,1/0,IF(AZ$869&lt;0.75,1/0,AF745))</f>
        <v>#DIV/0!</v>
      </c>
      <c r="N745" s="42" t="e">
        <f>IF(BA868&lt;0.75,1/0,IF(BA$869&lt;0.75,1/0,AG745))</f>
        <v>#DIV/0!</v>
      </c>
      <c r="O745" s="42" t="e">
        <f>IF(BB868&lt;0.75,1/0,IF(BB$869&lt;0.75,1/0,AH745))</f>
        <v>#DIV/0!</v>
      </c>
      <c r="P745" s="42" t="e">
        <f>IF(BC868&lt;0.75,1/0,IF(BC$869&lt;0.75,1/0,AI745))</f>
        <v>#DIV/0!</v>
      </c>
      <c r="Q745" s="42" t="e">
        <f>IF(BD868&lt;0.75,1/0,IF(BD$869&lt;0.75,1/0,AJ745))</f>
        <v>#DIV/0!</v>
      </c>
      <c r="R745" s="42" t="e">
        <f>IF(BE868&lt;0.75,1/0,IF(BE$869&lt;0.75,1/0,AK745))</f>
        <v>#DIV/0!</v>
      </c>
      <c r="S745" s="42" t="e">
        <f>IF(BF868&lt;0.75,1/0,IF(BF$869&lt;0.75,1/0,AL745))</f>
        <v>#DIV/0!</v>
      </c>
      <c r="U745" s="5" t="s">
        <v>79</v>
      </c>
      <c r="V745" s="6" t="s">
        <v>158</v>
      </c>
      <c r="W745" s="7" t="s">
        <v>64</v>
      </c>
      <c r="AO745" s="41" t="s">
        <v>40</v>
      </c>
      <c r="AP745" s="38" t="s">
        <v>160</v>
      </c>
      <c r="AQ745" s="39" t="s">
        <v>141</v>
      </c>
      <c r="AR745" s="42">
        <f t="shared" ref="AR745:AR757" si="1052">BK745/360</f>
        <v>0.99722222222222223</v>
      </c>
      <c r="AS745" s="42">
        <f t="shared" si="1038"/>
        <v>0.73611111111111116</v>
      </c>
      <c r="AT745" s="42">
        <f t="shared" si="1039"/>
        <v>0.94166666666666665</v>
      </c>
      <c r="AU745" s="42">
        <f t="shared" si="1040"/>
        <v>0.34722222222222221</v>
      </c>
      <c r="AV745" s="42">
        <f t="shared" si="1041"/>
        <v>1</v>
      </c>
      <c r="AW745" s="42">
        <f t="shared" si="1042"/>
        <v>0.96944444444444444</v>
      </c>
      <c r="AX745" s="42">
        <f t="shared" si="1043"/>
        <v>0.97499999999999998</v>
      </c>
      <c r="AY745" s="42">
        <f t="shared" si="1044"/>
        <v>0.98055555555555551</v>
      </c>
      <c r="AZ745" s="42">
        <f t="shared" si="1045"/>
        <v>0.99722222222222223</v>
      </c>
      <c r="BA745" s="42">
        <f t="shared" si="1046"/>
        <v>0.97777777777777775</v>
      </c>
      <c r="BB745" s="42">
        <f t="shared" si="1047"/>
        <v>0.99722222222222223</v>
      </c>
      <c r="BC745" s="42">
        <f t="shared" si="1048"/>
        <v>1</v>
      </c>
      <c r="BD745" s="42">
        <f t="shared" si="1049"/>
        <v>0</v>
      </c>
      <c r="BE745" s="42">
        <f t="shared" si="1050"/>
        <v>1</v>
      </c>
      <c r="BF745" s="42">
        <f t="shared" si="1051"/>
        <v>0</v>
      </c>
      <c r="BH745" s="41" t="s">
        <v>40</v>
      </c>
      <c r="BI745" s="38" t="s">
        <v>160</v>
      </c>
      <c r="BJ745" s="39" t="s">
        <v>141</v>
      </c>
      <c r="BK745" s="27">
        <v>359</v>
      </c>
      <c r="BL745" s="27">
        <v>265</v>
      </c>
      <c r="BM745" s="27">
        <v>339</v>
      </c>
      <c r="BN745" s="27">
        <v>125</v>
      </c>
      <c r="BO745" s="27">
        <v>360</v>
      </c>
      <c r="BP745" s="27">
        <v>349</v>
      </c>
      <c r="BQ745" s="27">
        <v>351</v>
      </c>
      <c r="BR745" s="27">
        <v>353</v>
      </c>
      <c r="BS745" s="27">
        <v>359</v>
      </c>
      <c r="BT745" s="27">
        <v>352</v>
      </c>
      <c r="BU745" s="27">
        <v>359</v>
      </c>
      <c r="BV745" s="27">
        <v>360</v>
      </c>
      <c r="BW745" s="36"/>
      <c r="BX745" s="27">
        <v>360</v>
      </c>
    </row>
    <row r="746" spans="2:76" x14ac:dyDescent="0.25">
      <c r="B746" s="41" t="s">
        <v>34</v>
      </c>
      <c r="C746" s="38" t="s">
        <v>153</v>
      </c>
      <c r="D746" s="39" t="s">
        <v>64</v>
      </c>
      <c r="E746" s="42" t="e">
        <f>IF(AR870&lt;0.75,1/0,IF(AR$876&lt;0.75,1/0,X746))</f>
        <v>#DIV/0!</v>
      </c>
      <c r="F746" s="42" t="e">
        <f>IF(AS870&lt;0.75,1/0,IF(AS$876&lt;0.75,1/0,Y746))</f>
        <v>#DIV/0!</v>
      </c>
      <c r="G746" s="42" t="e">
        <f>IF(AT870&lt;0.75,1/0,IF(AT$876&lt;0.75,1/0,Z746))</f>
        <v>#DIV/0!</v>
      </c>
      <c r="H746" s="42" t="e">
        <f>IF(AU870&lt;0.75,1/0,IF(AU$876&lt;0.75,1/0,AA746))</f>
        <v>#DIV/0!</v>
      </c>
      <c r="I746" s="42" t="e">
        <f>IF(AV870&lt;0.75,1/0,IF(AV$876&lt;0.75,1/0,AB746))</f>
        <v>#DIV/0!</v>
      </c>
      <c r="J746" s="42" t="e">
        <f>IF(AW870&lt;0.75,1/0,IF(AW$876&lt;0.75,1/0,AC746))</f>
        <v>#DIV/0!</v>
      </c>
      <c r="K746" s="42" t="e">
        <f>IF(AX870&lt;0.75,1/0,IF(AX$876&lt;0.75,1/0,AD746))</f>
        <v>#DIV/0!</v>
      </c>
      <c r="L746" s="42" t="e">
        <f>IF(AY870&lt;0.75,1/0,IF(AY$876&lt;0.75,1/0,AE746))</f>
        <v>#DIV/0!</v>
      </c>
      <c r="M746" s="42" t="e">
        <f>IF(AZ870&lt;0.75,1/0,IF(AZ$876&lt;0.75,1/0,AF746))</f>
        <v>#DIV/0!</v>
      </c>
      <c r="N746" s="42" t="e">
        <f>IF(BA870&lt;0.75,1/0,IF(BA$876&lt;0.75,1/0,AG746))</f>
        <v>#DIV/0!</v>
      </c>
      <c r="O746" s="42" t="e">
        <f>IF(BB870&lt;0.75,1/0,IF(BB$876&lt;0.75,1/0,AH746))</f>
        <v>#DIV/0!</v>
      </c>
      <c r="P746" s="42" t="e">
        <f>IF(BC870&lt;0.75,1/0,IF(BC$876&lt;0.75,1/0,AI746))</f>
        <v>#DIV/0!</v>
      </c>
      <c r="Q746" s="42" t="e">
        <f>IF(BD870&lt;0.75,1/0,IF(BD$876&lt;0.75,1/0,AJ746))</f>
        <v>#DIV/0!</v>
      </c>
      <c r="R746" s="42" t="e">
        <f>IF(BE870&lt;0.75,1/0,IF(BE$876&lt;0.75,1/0,AK746))</f>
        <v>#DIV/0!</v>
      </c>
      <c r="S746" s="42" t="e">
        <f>IF(BF870&lt;0.75,1/0,IF(BF$876&lt;0.75,1/0,AL746))</f>
        <v>#DIV/0!</v>
      </c>
      <c r="U746" s="5" t="s">
        <v>34</v>
      </c>
      <c r="V746" s="6" t="s">
        <v>153</v>
      </c>
      <c r="W746" s="7" t="s">
        <v>64</v>
      </c>
      <c r="AO746" s="41" t="s">
        <v>40</v>
      </c>
      <c r="AP746" s="38" t="s">
        <v>161</v>
      </c>
      <c r="AQ746" s="39" t="s">
        <v>141</v>
      </c>
      <c r="AR746" s="42">
        <f t="shared" si="1052"/>
        <v>0.98888888888888893</v>
      </c>
      <c r="AS746" s="42">
        <f t="shared" si="1038"/>
        <v>0.97499999999999998</v>
      </c>
      <c r="AT746" s="42">
        <f t="shared" si="1039"/>
        <v>0.72222222222222221</v>
      </c>
      <c r="AU746" s="42">
        <f t="shared" si="1040"/>
        <v>0.90277777777777779</v>
      </c>
      <c r="AV746" s="42">
        <f t="shared" si="1041"/>
        <v>1</v>
      </c>
      <c r="AW746" s="42">
        <f t="shared" si="1042"/>
        <v>0.93888888888888888</v>
      </c>
      <c r="AX746" s="42">
        <f t="shared" si="1043"/>
        <v>0.98888888888888893</v>
      </c>
      <c r="AY746" s="42">
        <f t="shared" si="1044"/>
        <v>0.98333333333333328</v>
      </c>
      <c r="AZ746" s="42">
        <f t="shared" si="1045"/>
        <v>0.98333333333333328</v>
      </c>
      <c r="BA746" s="42">
        <f t="shared" si="1046"/>
        <v>0.64722222222222225</v>
      </c>
      <c r="BB746" s="42">
        <f t="shared" si="1047"/>
        <v>1</v>
      </c>
      <c r="BC746" s="42">
        <f t="shared" si="1048"/>
        <v>1</v>
      </c>
      <c r="BD746" s="42">
        <f t="shared" si="1049"/>
        <v>0</v>
      </c>
      <c r="BE746" s="42">
        <f t="shared" si="1050"/>
        <v>1</v>
      </c>
      <c r="BF746" s="42">
        <f t="shared" si="1051"/>
        <v>0</v>
      </c>
      <c r="BH746" s="41" t="s">
        <v>40</v>
      </c>
      <c r="BI746" s="38" t="s">
        <v>161</v>
      </c>
      <c r="BJ746" s="39" t="s">
        <v>141</v>
      </c>
      <c r="BK746" s="27">
        <v>356</v>
      </c>
      <c r="BL746" s="27">
        <v>351</v>
      </c>
      <c r="BM746" s="27">
        <v>260</v>
      </c>
      <c r="BN746" s="27">
        <v>325</v>
      </c>
      <c r="BO746" s="27">
        <v>360</v>
      </c>
      <c r="BP746" s="27">
        <v>338</v>
      </c>
      <c r="BQ746" s="27">
        <v>356</v>
      </c>
      <c r="BR746" s="27">
        <v>354</v>
      </c>
      <c r="BS746" s="27">
        <v>354</v>
      </c>
      <c r="BT746" s="27">
        <v>233</v>
      </c>
      <c r="BU746" s="27">
        <v>360</v>
      </c>
      <c r="BV746" s="27">
        <v>360</v>
      </c>
      <c r="BW746" s="36"/>
      <c r="BX746" s="27">
        <v>360</v>
      </c>
    </row>
    <row r="747" spans="2:76" x14ac:dyDescent="0.25">
      <c r="B747" s="41" t="s">
        <v>34</v>
      </c>
      <c r="C747" s="38" t="s">
        <v>154</v>
      </c>
      <c r="D747" s="39" t="s">
        <v>64</v>
      </c>
      <c r="E747" s="42" t="e">
        <f>IF(AR871&lt;0.75,1/0,IF(AR$876&lt;0.75,1/0,X747))</f>
        <v>#DIV/0!</v>
      </c>
      <c r="F747" s="42" t="e">
        <f>IF(AS871&lt;0.75,1/0,IF(AS$876&lt;0.75,1/0,Y747))</f>
        <v>#DIV/0!</v>
      </c>
      <c r="G747" s="42" t="e">
        <f>IF(AT871&lt;0.75,1/0,IF(AT$876&lt;0.75,1/0,Z747))</f>
        <v>#DIV/0!</v>
      </c>
      <c r="H747" s="42" t="e">
        <f>IF(AU871&lt;0.75,1/0,IF(AU$876&lt;0.75,1/0,AA747))</f>
        <v>#DIV/0!</v>
      </c>
      <c r="I747" s="42" t="e">
        <f>IF(AV871&lt;0.75,1/0,IF(AV$876&lt;0.75,1/0,AB747))</f>
        <v>#DIV/0!</v>
      </c>
      <c r="J747" s="42" t="e">
        <f>IF(AW871&lt;0.75,1/0,IF(AW$876&lt;0.75,1/0,AC747))</f>
        <v>#DIV/0!</v>
      </c>
      <c r="K747" s="42" t="e">
        <f>IF(AX871&lt;0.75,1/0,IF(AX$876&lt;0.75,1/0,AD747))</f>
        <v>#DIV/0!</v>
      </c>
      <c r="L747" s="42" t="e">
        <f>IF(AY871&lt;0.75,1/0,IF(AY$876&lt;0.75,1/0,AE747))</f>
        <v>#DIV/0!</v>
      </c>
      <c r="M747" s="42" t="e">
        <f>IF(AZ871&lt;0.75,1/0,IF(AZ$876&lt;0.75,1/0,AF747))</f>
        <v>#DIV/0!</v>
      </c>
      <c r="N747" s="42" t="e">
        <f>IF(BA871&lt;0.75,1/0,IF(BA$876&lt;0.75,1/0,AG747))</f>
        <v>#DIV/0!</v>
      </c>
      <c r="O747" s="42" t="e">
        <f>IF(BB871&lt;0.75,1/0,IF(BB$876&lt;0.75,1/0,AH747))</f>
        <v>#DIV/0!</v>
      </c>
      <c r="P747" s="42" t="e">
        <f>IF(BC871&lt;0.75,1/0,IF(BC$876&lt;0.75,1/0,AI747))</f>
        <v>#DIV/0!</v>
      </c>
      <c r="Q747" s="42" t="e">
        <f>IF(BD871&lt;0.75,1/0,IF(BD$876&lt;0.75,1/0,AJ747))</f>
        <v>#DIV/0!</v>
      </c>
      <c r="R747" s="42" t="e">
        <f>IF(BE871&lt;0.75,1/0,IF(BE$876&lt;0.75,1/0,AK747))</f>
        <v>#DIV/0!</v>
      </c>
      <c r="S747" s="42" t="e">
        <f>IF(BF871&lt;0.75,1/0,IF(BF$876&lt;0.75,1/0,AL747))</f>
        <v>#DIV/0!</v>
      </c>
      <c r="U747" s="5" t="s">
        <v>34</v>
      </c>
      <c r="V747" s="6" t="s">
        <v>154</v>
      </c>
      <c r="W747" s="7" t="s">
        <v>64</v>
      </c>
      <c r="AO747" s="41" t="s">
        <v>40</v>
      </c>
      <c r="AP747" s="38" t="s">
        <v>162</v>
      </c>
      <c r="AQ747" s="39" t="s">
        <v>141</v>
      </c>
      <c r="AR747" s="42">
        <f t="shared" si="1052"/>
        <v>0.99444444444444446</v>
      </c>
      <c r="AS747" s="42">
        <f t="shared" si="1038"/>
        <v>0.92777777777777781</v>
      </c>
      <c r="AT747" s="42">
        <f t="shared" si="1039"/>
        <v>0.94166666666666665</v>
      </c>
      <c r="AU747" s="42">
        <f t="shared" si="1040"/>
        <v>0.94166666666666665</v>
      </c>
      <c r="AV747" s="42">
        <f t="shared" si="1041"/>
        <v>0.93055555555555558</v>
      </c>
      <c r="AW747" s="42">
        <f t="shared" si="1042"/>
        <v>0.98055555555555551</v>
      </c>
      <c r="AX747" s="42">
        <f t="shared" si="1043"/>
        <v>0.98611111111111116</v>
      </c>
      <c r="AY747" s="42">
        <f t="shared" si="1044"/>
        <v>0.97222222222222221</v>
      </c>
      <c r="AZ747" s="42">
        <f t="shared" si="1045"/>
        <v>0.99722222222222223</v>
      </c>
      <c r="BA747" s="42">
        <f t="shared" si="1046"/>
        <v>0.97777777777777775</v>
      </c>
      <c r="BB747" s="42">
        <f t="shared" si="1047"/>
        <v>1</v>
      </c>
      <c r="BC747" s="42">
        <f t="shared" si="1048"/>
        <v>0.98888888888888893</v>
      </c>
      <c r="BD747" s="42">
        <f t="shared" si="1049"/>
        <v>0</v>
      </c>
      <c r="BE747" s="42">
        <f t="shared" si="1050"/>
        <v>1</v>
      </c>
      <c r="BF747" s="42">
        <f t="shared" si="1051"/>
        <v>0</v>
      </c>
      <c r="BH747" s="41" t="s">
        <v>40</v>
      </c>
      <c r="BI747" s="38" t="s">
        <v>162</v>
      </c>
      <c r="BJ747" s="39" t="s">
        <v>141</v>
      </c>
      <c r="BK747" s="27">
        <v>358</v>
      </c>
      <c r="BL747" s="27">
        <v>334</v>
      </c>
      <c r="BM747" s="27">
        <v>339</v>
      </c>
      <c r="BN747" s="27">
        <v>339</v>
      </c>
      <c r="BO747" s="27">
        <v>335</v>
      </c>
      <c r="BP747" s="27">
        <v>353</v>
      </c>
      <c r="BQ747" s="27">
        <v>355</v>
      </c>
      <c r="BR747" s="27">
        <v>350</v>
      </c>
      <c r="BS747" s="27">
        <v>359</v>
      </c>
      <c r="BT747" s="27">
        <v>352</v>
      </c>
      <c r="BU747" s="27">
        <v>360</v>
      </c>
      <c r="BV747" s="27">
        <v>356</v>
      </c>
      <c r="BW747" s="36"/>
      <c r="BX747" s="27">
        <v>360</v>
      </c>
    </row>
    <row r="748" spans="2:76" x14ac:dyDescent="0.25">
      <c r="B748" s="41" t="s">
        <v>34</v>
      </c>
      <c r="C748" s="38" t="s">
        <v>155</v>
      </c>
      <c r="D748" s="39" t="s">
        <v>64</v>
      </c>
      <c r="E748" s="42" t="e">
        <f>IF(AR872&lt;0.75,1/0,IF(AR$876&lt;0.75,1/0,X748))</f>
        <v>#DIV/0!</v>
      </c>
      <c r="F748" s="42" t="e">
        <f>IF(AS872&lt;0.75,1/0,IF(AS$876&lt;0.75,1/0,Y748))</f>
        <v>#DIV/0!</v>
      </c>
      <c r="G748" s="42" t="e">
        <f>IF(AT872&lt;0.75,1/0,IF(AT$876&lt;0.75,1/0,Z748))</f>
        <v>#DIV/0!</v>
      </c>
      <c r="H748" s="42" t="e">
        <f>IF(AU872&lt;0.75,1/0,IF(AU$876&lt;0.75,1/0,AA748))</f>
        <v>#DIV/0!</v>
      </c>
      <c r="I748" s="42" t="e">
        <f>IF(AV872&lt;0.75,1/0,IF(AV$876&lt;0.75,1/0,AB748))</f>
        <v>#DIV/0!</v>
      </c>
      <c r="J748" s="42" t="e">
        <f>IF(AW872&lt;0.75,1/0,IF(AW$876&lt;0.75,1/0,AC748))</f>
        <v>#DIV/0!</v>
      </c>
      <c r="K748" s="42" t="e">
        <f>IF(AX872&lt;0.75,1/0,IF(AX$876&lt;0.75,1/0,AD748))</f>
        <v>#DIV/0!</v>
      </c>
      <c r="L748" s="42" t="e">
        <f>IF(AY872&lt;0.75,1/0,IF(AY$876&lt;0.75,1/0,AE748))</f>
        <v>#DIV/0!</v>
      </c>
      <c r="M748" s="42" t="e">
        <f>IF(AZ872&lt;0.75,1/0,IF(AZ$876&lt;0.75,1/0,AF748))</f>
        <v>#DIV/0!</v>
      </c>
      <c r="N748" s="42" t="e">
        <f>IF(BA872&lt;0.75,1/0,IF(BA$876&lt;0.75,1/0,AG748))</f>
        <v>#DIV/0!</v>
      </c>
      <c r="O748" s="42" t="e">
        <f>IF(BB872&lt;0.75,1/0,IF(BB$876&lt;0.75,1/0,AH748))</f>
        <v>#DIV/0!</v>
      </c>
      <c r="P748" s="42" t="e">
        <f>IF(BC872&lt;0.75,1/0,IF(BC$876&lt;0.75,1/0,AI748))</f>
        <v>#DIV/0!</v>
      </c>
      <c r="Q748" s="42" t="e">
        <f>IF(BD872&lt;0.75,1/0,IF(BD$876&lt;0.75,1/0,AJ748))</f>
        <v>#DIV/0!</v>
      </c>
      <c r="R748" s="42" t="e">
        <f>IF(BE872&lt;0.75,1/0,IF(BE$876&lt;0.75,1/0,AK748))</f>
        <v>#DIV/0!</v>
      </c>
      <c r="S748" s="42" t="e">
        <f>IF(BF872&lt;0.75,1/0,IF(BF$876&lt;0.75,1/0,AL748))</f>
        <v>#DIV/0!</v>
      </c>
      <c r="U748" s="5" t="s">
        <v>34</v>
      </c>
      <c r="V748" s="6" t="s">
        <v>155</v>
      </c>
      <c r="W748" s="7" t="s">
        <v>64</v>
      </c>
      <c r="AO748" s="41" t="s">
        <v>40</v>
      </c>
      <c r="AP748" s="38" t="s">
        <v>163</v>
      </c>
      <c r="AQ748" s="39" t="s">
        <v>141</v>
      </c>
      <c r="AR748" s="42">
        <f t="shared" si="1052"/>
        <v>1</v>
      </c>
      <c r="AS748" s="42">
        <f t="shared" si="1038"/>
        <v>0.89444444444444449</v>
      </c>
      <c r="AT748" s="42">
        <f t="shared" si="1039"/>
        <v>0.94444444444444442</v>
      </c>
      <c r="AU748" s="42">
        <f t="shared" si="1040"/>
        <v>0.94166666666666665</v>
      </c>
      <c r="AV748" s="42">
        <f t="shared" si="1041"/>
        <v>0.9555555555555556</v>
      </c>
      <c r="AW748" s="42">
        <f t="shared" si="1042"/>
        <v>0.6333333333333333</v>
      </c>
      <c r="AX748" s="42">
        <f t="shared" si="1043"/>
        <v>0.93611111111111112</v>
      </c>
      <c r="AY748" s="42">
        <f t="shared" si="1044"/>
        <v>0.98055555555555551</v>
      </c>
      <c r="AZ748" s="42">
        <f t="shared" si="1045"/>
        <v>1</v>
      </c>
      <c r="BA748" s="42">
        <f t="shared" si="1046"/>
        <v>1</v>
      </c>
      <c r="BB748" s="42">
        <f t="shared" si="1047"/>
        <v>1</v>
      </c>
      <c r="BC748" s="42">
        <f t="shared" si="1048"/>
        <v>0.97777777777777775</v>
      </c>
      <c r="BD748" s="42">
        <f t="shared" si="1049"/>
        <v>0</v>
      </c>
      <c r="BE748" s="42">
        <f t="shared" si="1050"/>
        <v>1</v>
      </c>
      <c r="BF748" s="42">
        <f t="shared" si="1051"/>
        <v>0</v>
      </c>
      <c r="BH748" s="41" t="s">
        <v>40</v>
      </c>
      <c r="BI748" s="38" t="s">
        <v>163</v>
      </c>
      <c r="BJ748" s="39" t="s">
        <v>141</v>
      </c>
      <c r="BK748" s="27">
        <v>360</v>
      </c>
      <c r="BL748" s="27">
        <v>322</v>
      </c>
      <c r="BM748" s="27">
        <v>340</v>
      </c>
      <c r="BN748" s="27">
        <v>339</v>
      </c>
      <c r="BO748" s="27">
        <v>344</v>
      </c>
      <c r="BP748" s="27">
        <v>228</v>
      </c>
      <c r="BQ748" s="27">
        <v>337</v>
      </c>
      <c r="BR748" s="27">
        <v>353</v>
      </c>
      <c r="BS748" s="27">
        <v>360</v>
      </c>
      <c r="BT748" s="27">
        <v>360</v>
      </c>
      <c r="BU748" s="27">
        <v>360</v>
      </c>
      <c r="BV748" s="27">
        <v>352</v>
      </c>
      <c r="BW748" s="36"/>
      <c r="BX748" s="27">
        <v>360</v>
      </c>
    </row>
    <row r="749" spans="2:76" x14ac:dyDescent="0.25">
      <c r="B749" s="41" t="s">
        <v>34</v>
      </c>
      <c r="C749" s="38" t="s">
        <v>156</v>
      </c>
      <c r="D749" s="39" t="s">
        <v>64</v>
      </c>
      <c r="E749" s="42" t="e">
        <f>IF(AR873&lt;0.75,1/0,IF(AR$876&lt;0.75,1/0,X749))</f>
        <v>#DIV/0!</v>
      </c>
      <c r="F749" s="42" t="e">
        <f>IF(AS873&lt;0.75,1/0,IF(AS$876&lt;0.75,1/0,Y749))</f>
        <v>#DIV/0!</v>
      </c>
      <c r="G749" s="42" t="e">
        <f>IF(AT873&lt;0.75,1/0,IF(AT$876&lt;0.75,1/0,Z749))</f>
        <v>#DIV/0!</v>
      </c>
      <c r="H749" s="42" t="e">
        <f>IF(AU873&lt;0.75,1/0,IF(AU$876&lt;0.75,1/0,AA749))</f>
        <v>#DIV/0!</v>
      </c>
      <c r="I749" s="42" t="e">
        <f>IF(AV873&lt;0.75,1/0,IF(AV$876&lt;0.75,1/0,AB749))</f>
        <v>#DIV/0!</v>
      </c>
      <c r="J749" s="42" t="e">
        <f>IF(AW873&lt;0.75,1/0,IF(AW$876&lt;0.75,1/0,AC749))</f>
        <v>#DIV/0!</v>
      </c>
      <c r="K749" s="42" t="e">
        <f>IF(AX873&lt;0.75,1/0,IF(AX$876&lt;0.75,1/0,AD749))</f>
        <v>#DIV/0!</v>
      </c>
      <c r="L749" s="42" t="e">
        <f>IF(AY873&lt;0.75,1/0,IF(AY$876&lt;0.75,1/0,AE749))</f>
        <v>#DIV/0!</v>
      </c>
      <c r="M749" s="42" t="e">
        <f>IF(AZ873&lt;0.75,1/0,IF(AZ$876&lt;0.75,1/0,AF749))</f>
        <v>#DIV/0!</v>
      </c>
      <c r="N749" s="42" t="e">
        <f>IF(BA873&lt;0.75,1/0,IF(BA$876&lt;0.75,1/0,AG749))</f>
        <v>#DIV/0!</v>
      </c>
      <c r="O749" s="42" t="e">
        <f>IF(BB873&lt;0.75,1/0,IF(BB$876&lt;0.75,1/0,AH749))</f>
        <v>#DIV/0!</v>
      </c>
      <c r="P749" s="42" t="e">
        <f>IF(BC873&lt;0.75,1/0,IF(BC$876&lt;0.75,1/0,AI749))</f>
        <v>#DIV/0!</v>
      </c>
      <c r="Q749" s="42" t="e">
        <f>IF(BD873&lt;0.75,1/0,IF(BD$876&lt;0.75,1/0,AJ749))</f>
        <v>#DIV/0!</v>
      </c>
      <c r="R749" s="42" t="e">
        <f>IF(BE873&lt;0.75,1/0,IF(BE$876&lt;0.75,1/0,AK749))</f>
        <v>#DIV/0!</v>
      </c>
      <c r="S749" s="42" t="e">
        <f>IF(BF873&lt;0.75,1/0,IF(BF$876&lt;0.75,1/0,AL749))</f>
        <v>#DIV/0!</v>
      </c>
      <c r="U749" s="5" t="s">
        <v>34</v>
      </c>
      <c r="V749" s="6" t="s">
        <v>156</v>
      </c>
      <c r="W749" s="7" t="s">
        <v>64</v>
      </c>
      <c r="AO749" s="41" t="s">
        <v>40</v>
      </c>
      <c r="AP749" s="38" t="s">
        <v>77</v>
      </c>
      <c r="AQ749" s="39" t="s">
        <v>141</v>
      </c>
      <c r="AR749" s="42">
        <f t="shared" si="1052"/>
        <v>1</v>
      </c>
      <c r="AS749" s="42">
        <f t="shared" si="1038"/>
        <v>0.91666666666666663</v>
      </c>
      <c r="AT749" s="42">
        <f t="shared" si="1039"/>
        <v>0.89444444444444449</v>
      </c>
      <c r="AU749" s="42">
        <f t="shared" si="1040"/>
        <v>0.91666666666666663</v>
      </c>
      <c r="AV749" s="42">
        <f t="shared" si="1041"/>
        <v>0.97777777777777775</v>
      </c>
      <c r="AW749" s="42">
        <f t="shared" si="1042"/>
        <v>0.25277777777777777</v>
      </c>
      <c r="AX749" s="42">
        <f t="shared" si="1043"/>
        <v>0</v>
      </c>
      <c r="AY749" s="42">
        <f t="shared" si="1044"/>
        <v>0.99444444444444446</v>
      </c>
      <c r="AZ749" s="42">
        <f t="shared" si="1045"/>
        <v>0.99444444444444446</v>
      </c>
      <c r="BA749" s="42">
        <f t="shared" si="1046"/>
        <v>1</v>
      </c>
      <c r="BB749" s="42">
        <f t="shared" si="1047"/>
        <v>1</v>
      </c>
      <c r="BC749" s="42">
        <f t="shared" si="1048"/>
        <v>1</v>
      </c>
      <c r="BD749" s="42">
        <f t="shared" si="1049"/>
        <v>0</v>
      </c>
      <c r="BE749" s="42">
        <f t="shared" si="1050"/>
        <v>1</v>
      </c>
      <c r="BF749" s="42">
        <f t="shared" si="1051"/>
        <v>0</v>
      </c>
      <c r="BH749" s="41" t="s">
        <v>40</v>
      </c>
      <c r="BI749" s="38" t="s">
        <v>77</v>
      </c>
      <c r="BJ749" s="39" t="s">
        <v>141</v>
      </c>
      <c r="BK749" s="27">
        <v>360</v>
      </c>
      <c r="BL749" s="27">
        <v>330</v>
      </c>
      <c r="BM749" s="27">
        <v>322</v>
      </c>
      <c r="BN749" s="27">
        <v>330</v>
      </c>
      <c r="BO749" s="27">
        <v>352</v>
      </c>
      <c r="BP749" s="27">
        <v>91</v>
      </c>
      <c r="BQ749" s="27">
        <v>0</v>
      </c>
      <c r="BR749" s="27">
        <v>358</v>
      </c>
      <c r="BS749" s="27">
        <v>358</v>
      </c>
      <c r="BT749" s="27">
        <v>360</v>
      </c>
      <c r="BU749" s="27">
        <v>360</v>
      </c>
      <c r="BV749" s="27">
        <v>360</v>
      </c>
      <c r="BW749" s="36"/>
      <c r="BX749" s="27">
        <v>360</v>
      </c>
    </row>
    <row r="750" spans="2:76" x14ac:dyDescent="0.25">
      <c r="B750" s="41" t="s">
        <v>34</v>
      </c>
      <c r="C750" s="38" t="s">
        <v>157</v>
      </c>
      <c r="D750" s="39" t="s">
        <v>64</v>
      </c>
      <c r="E750" s="42" t="e">
        <f>IF(AR874&lt;0.75,1/0,IF(AR$876&lt;0.75,1/0,X750))</f>
        <v>#DIV/0!</v>
      </c>
      <c r="F750" s="42" t="e">
        <f>IF(AS874&lt;0.75,1/0,IF(AS$876&lt;0.75,1/0,Y750))</f>
        <v>#DIV/0!</v>
      </c>
      <c r="G750" s="42" t="e">
        <f>IF(AT874&lt;0.75,1/0,IF(AT$876&lt;0.75,1/0,Z750))</f>
        <v>#DIV/0!</v>
      </c>
      <c r="H750" s="42" t="e">
        <f>IF(AU874&lt;0.75,1/0,IF(AU$876&lt;0.75,1/0,AA750))</f>
        <v>#DIV/0!</v>
      </c>
      <c r="I750" s="42" t="e">
        <f>IF(AV874&lt;0.75,1/0,IF(AV$876&lt;0.75,1/0,AB750))</f>
        <v>#DIV/0!</v>
      </c>
      <c r="J750" s="42" t="e">
        <f>IF(AW874&lt;0.75,1/0,IF(AW$876&lt;0.75,1/0,AC750))</f>
        <v>#DIV/0!</v>
      </c>
      <c r="K750" s="42" t="e">
        <f>IF(AX874&lt;0.75,1/0,IF(AX$876&lt;0.75,1/0,AD750))</f>
        <v>#DIV/0!</v>
      </c>
      <c r="L750" s="42" t="e">
        <f>IF(AY874&lt;0.75,1/0,IF(AY$876&lt;0.75,1/0,AE750))</f>
        <v>#DIV/0!</v>
      </c>
      <c r="M750" s="42" t="e">
        <f>IF(AZ874&lt;0.75,1/0,IF(AZ$876&lt;0.75,1/0,AF750))</f>
        <v>#DIV/0!</v>
      </c>
      <c r="N750" s="42" t="e">
        <f>IF(BA874&lt;0.75,1/0,IF(BA$876&lt;0.75,1/0,AG750))</f>
        <v>#DIV/0!</v>
      </c>
      <c r="O750" s="42" t="e">
        <f>IF(BB874&lt;0.75,1/0,IF(BB$876&lt;0.75,1/0,AH750))</f>
        <v>#DIV/0!</v>
      </c>
      <c r="P750" s="42" t="e">
        <f>IF(BC874&lt;0.75,1/0,IF(BC$876&lt;0.75,1/0,AI750))</f>
        <v>#DIV/0!</v>
      </c>
      <c r="Q750" s="42" t="e">
        <f>IF(BD874&lt;0.75,1/0,IF(BD$876&lt;0.75,1/0,AJ750))</f>
        <v>#DIV/0!</v>
      </c>
      <c r="R750" s="42" t="e">
        <f>IF(BE874&lt;0.75,1/0,IF(BE$876&lt;0.75,1/0,AK750))</f>
        <v>#DIV/0!</v>
      </c>
      <c r="S750" s="42" t="e">
        <f>IF(BF874&lt;0.75,1/0,IF(BF$876&lt;0.75,1/0,AL750))</f>
        <v>#DIV/0!</v>
      </c>
      <c r="U750" s="5" t="s">
        <v>34</v>
      </c>
      <c r="V750" s="6" t="s">
        <v>157</v>
      </c>
      <c r="W750" s="7" t="s">
        <v>64</v>
      </c>
      <c r="AO750" s="41" t="s">
        <v>40</v>
      </c>
      <c r="AP750" s="38" t="s">
        <v>164</v>
      </c>
      <c r="AQ750" s="39" t="s">
        <v>141</v>
      </c>
      <c r="AR750" s="42">
        <f t="shared" si="1052"/>
        <v>1</v>
      </c>
      <c r="AS750" s="42">
        <f t="shared" si="1038"/>
        <v>0.94722222222222219</v>
      </c>
      <c r="AT750" s="42">
        <f t="shared" si="1039"/>
        <v>0.93055555555555558</v>
      </c>
      <c r="AU750" s="42">
        <f t="shared" si="1040"/>
        <v>0.92777777777777781</v>
      </c>
      <c r="AV750" s="42">
        <f t="shared" si="1041"/>
        <v>0.95833333333333337</v>
      </c>
      <c r="AW750" s="42">
        <f t="shared" si="1042"/>
        <v>0.97222222222222221</v>
      </c>
      <c r="AX750" s="42">
        <f t="shared" si="1043"/>
        <v>0</v>
      </c>
      <c r="AY750" s="42">
        <f t="shared" si="1044"/>
        <v>0.96388888888888891</v>
      </c>
      <c r="AZ750" s="42">
        <f t="shared" si="1045"/>
        <v>0.9916666666666667</v>
      </c>
      <c r="BA750" s="42">
        <f t="shared" si="1046"/>
        <v>1</v>
      </c>
      <c r="BB750" s="42">
        <f t="shared" si="1047"/>
        <v>1</v>
      </c>
      <c r="BC750" s="42">
        <f t="shared" si="1048"/>
        <v>0.98888888888888893</v>
      </c>
      <c r="BD750" s="42">
        <f t="shared" si="1049"/>
        <v>0</v>
      </c>
      <c r="BE750" s="42">
        <f t="shared" si="1050"/>
        <v>1</v>
      </c>
      <c r="BF750" s="42">
        <f t="shared" si="1051"/>
        <v>0</v>
      </c>
      <c r="BH750" s="41" t="s">
        <v>40</v>
      </c>
      <c r="BI750" s="38" t="s">
        <v>164</v>
      </c>
      <c r="BJ750" s="39" t="s">
        <v>141</v>
      </c>
      <c r="BK750" s="27">
        <v>360</v>
      </c>
      <c r="BL750" s="27">
        <v>341</v>
      </c>
      <c r="BM750" s="27">
        <v>335</v>
      </c>
      <c r="BN750" s="27">
        <v>334</v>
      </c>
      <c r="BO750" s="27">
        <v>345</v>
      </c>
      <c r="BP750" s="27">
        <v>350</v>
      </c>
      <c r="BQ750" s="27">
        <v>0</v>
      </c>
      <c r="BR750" s="27">
        <v>347</v>
      </c>
      <c r="BS750" s="27">
        <v>357</v>
      </c>
      <c r="BT750" s="27">
        <v>360</v>
      </c>
      <c r="BU750" s="27">
        <v>360</v>
      </c>
      <c r="BV750" s="27">
        <v>356</v>
      </c>
      <c r="BW750" s="36"/>
      <c r="BX750" s="27">
        <v>360</v>
      </c>
    </row>
    <row r="751" spans="2:76" x14ac:dyDescent="0.25">
      <c r="B751" s="41" t="s">
        <v>34</v>
      </c>
      <c r="C751" s="38" t="s">
        <v>158</v>
      </c>
      <c r="D751" s="39" t="s">
        <v>64</v>
      </c>
      <c r="E751" s="42" t="e">
        <f>IF(AR875&lt;0.75,1/0,IF(AR$876&lt;0.75,1/0,X751))</f>
        <v>#DIV/0!</v>
      </c>
      <c r="F751" s="42" t="e">
        <f>IF(AS875&lt;0.75,1/0,IF(AS$876&lt;0.75,1/0,Y751))</f>
        <v>#DIV/0!</v>
      </c>
      <c r="G751" s="42" t="e">
        <f>IF(AT875&lt;0.75,1/0,IF(AT$876&lt;0.75,1/0,Z751))</f>
        <v>#DIV/0!</v>
      </c>
      <c r="H751" s="42" t="e">
        <f>IF(AU875&lt;0.75,1/0,IF(AU$876&lt;0.75,1/0,AA751))</f>
        <v>#DIV/0!</v>
      </c>
      <c r="I751" s="42" t="e">
        <f>IF(AV875&lt;0.75,1/0,IF(AV$876&lt;0.75,1/0,AB751))</f>
        <v>#DIV/0!</v>
      </c>
      <c r="J751" s="42" t="e">
        <f>IF(AW875&lt;0.75,1/0,IF(AW$876&lt;0.75,1/0,AC751))</f>
        <v>#DIV/0!</v>
      </c>
      <c r="K751" s="42" t="e">
        <f>IF(AX875&lt;0.75,1/0,IF(AX$876&lt;0.75,1/0,AD751))</f>
        <v>#DIV/0!</v>
      </c>
      <c r="L751" s="42" t="e">
        <f>IF(AY875&lt;0.75,1/0,IF(AY$876&lt;0.75,1/0,AE751))</f>
        <v>#DIV/0!</v>
      </c>
      <c r="M751" s="42" t="e">
        <f>IF(AZ875&lt;0.75,1/0,IF(AZ$876&lt;0.75,1/0,AF751))</f>
        <v>#DIV/0!</v>
      </c>
      <c r="N751" s="42" t="e">
        <f>IF(BA875&lt;0.75,1/0,IF(BA$876&lt;0.75,1/0,AG751))</f>
        <v>#DIV/0!</v>
      </c>
      <c r="O751" s="42" t="e">
        <f>IF(BB875&lt;0.75,1/0,IF(BB$876&lt;0.75,1/0,AH751))</f>
        <v>#DIV/0!</v>
      </c>
      <c r="P751" s="42" t="e">
        <f>IF(BC875&lt;0.75,1/0,IF(BC$876&lt;0.75,1/0,AI751))</f>
        <v>#DIV/0!</v>
      </c>
      <c r="Q751" s="42" t="e">
        <f>IF(BD875&lt;0.75,1/0,IF(BD$876&lt;0.75,1/0,AJ751))</f>
        <v>#DIV/0!</v>
      </c>
      <c r="R751" s="42" t="e">
        <f>IF(BE875&lt;0.75,1/0,IF(BE$876&lt;0.75,1/0,AK751))</f>
        <v>#DIV/0!</v>
      </c>
      <c r="S751" s="42" t="e">
        <f>IF(BF875&lt;0.75,1/0,IF(BF$876&lt;0.75,1/0,AL751))</f>
        <v>#DIV/0!</v>
      </c>
      <c r="U751" s="5" t="s">
        <v>34</v>
      </c>
      <c r="V751" s="6" t="s">
        <v>158</v>
      </c>
      <c r="W751" s="7" t="s">
        <v>64</v>
      </c>
      <c r="AO751" s="41" t="s">
        <v>41</v>
      </c>
      <c r="AP751" s="38" t="s">
        <v>159</v>
      </c>
      <c r="AQ751" s="39" t="s">
        <v>141</v>
      </c>
      <c r="AR751" s="42">
        <f t="shared" si="1052"/>
        <v>1</v>
      </c>
      <c r="AS751" s="42">
        <f t="shared" si="1038"/>
        <v>0.98611111111111116</v>
      </c>
      <c r="AT751" s="42">
        <f t="shared" si="1039"/>
        <v>0.94722222222222219</v>
      </c>
      <c r="AU751" s="42">
        <f t="shared" si="1040"/>
        <v>0.93611111111111112</v>
      </c>
      <c r="AV751" s="42">
        <f t="shared" si="1041"/>
        <v>0.99444444444444446</v>
      </c>
      <c r="AW751" s="42">
        <f t="shared" si="1042"/>
        <v>0.97777777777777775</v>
      </c>
      <c r="AX751" s="42">
        <f t="shared" si="1043"/>
        <v>0</v>
      </c>
      <c r="AY751" s="42">
        <f t="shared" si="1044"/>
        <v>0.96944444444444444</v>
      </c>
      <c r="AZ751" s="42">
        <f t="shared" si="1045"/>
        <v>1</v>
      </c>
      <c r="BA751" s="42">
        <f t="shared" si="1046"/>
        <v>0.98333333333333328</v>
      </c>
      <c r="BB751" s="42">
        <f t="shared" si="1047"/>
        <v>0</v>
      </c>
      <c r="BC751" s="42">
        <f t="shared" si="1048"/>
        <v>1</v>
      </c>
      <c r="BD751" s="42">
        <f t="shared" si="1049"/>
        <v>0</v>
      </c>
      <c r="BE751" s="42">
        <f t="shared" si="1050"/>
        <v>1</v>
      </c>
      <c r="BF751" s="42">
        <f t="shared" si="1051"/>
        <v>0</v>
      </c>
      <c r="BH751" s="41" t="s">
        <v>41</v>
      </c>
      <c r="BI751" s="38" t="s">
        <v>159</v>
      </c>
      <c r="BJ751" s="39" t="s">
        <v>141</v>
      </c>
      <c r="BK751" s="27">
        <v>360</v>
      </c>
      <c r="BL751" s="27">
        <v>355</v>
      </c>
      <c r="BM751" s="27">
        <v>341</v>
      </c>
      <c r="BN751" s="27">
        <v>337</v>
      </c>
      <c r="BO751" s="27">
        <v>358</v>
      </c>
      <c r="BP751" s="27">
        <v>352</v>
      </c>
      <c r="BQ751" s="27">
        <v>0</v>
      </c>
      <c r="BR751" s="27">
        <v>349</v>
      </c>
      <c r="BS751" s="27">
        <v>360</v>
      </c>
      <c r="BT751" s="27">
        <v>354</v>
      </c>
      <c r="BU751" s="27">
        <v>0</v>
      </c>
      <c r="BV751" s="27">
        <v>360</v>
      </c>
      <c r="BW751" s="36"/>
      <c r="BX751" s="27">
        <v>360</v>
      </c>
    </row>
    <row r="752" spans="2:76" x14ac:dyDescent="0.25">
      <c r="B752" s="41" t="s">
        <v>35</v>
      </c>
      <c r="C752" s="38" t="s">
        <v>153</v>
      </c>
      <c r="D752" s="39" t="s">
        <v>64</v>
      </c>
      <c r="E752" s="42" t="e">
        <f>IF(AR877&lt;0.75,1/0,IF(AR$883&lt;0.75,1/0,X752))</f>
        <v>#DIV/0!</v>
      </c>
      <c r="F752" s="42" t="e">
        <f>IF(AS877&lt;0.75,1/0,IF(AS$883&lt;0.75,1/0,Y752))</f>
        <v>#DIV/0!</v>
      </c>
      <c r="G752" s="42" t="e">
        <f>IF(AT877&lt;0.75,1/0,IF(AT$883&lt;0.75,1/0,Z752))</f>
        <v>#DIV/0!</v>
      </c>
      <c r="H752" s="42" t="e">
        <f>IF(AU877&lt;0.75,1/0,IF(AU$883&lt;0.75,1/0,AA752))</f>
        <v>#DIV/0!</v>
      </c>
      <c r="I752" s="42" t="e">
        <f>IF(AV877&lt;0.75,1/0,IF(AV$883&lt;0.75,1/0,AB752))</f>
        <v>#DIV/0!</v>
      </c>
      <c r="J752" s="42" t="e">
        <f>IF(AW877&lt;0.75,1/0,IF(AW$883&lt;0.75,1/0,AC752))</f>
        <v>#DIV/0!</v>
      </c>
      <c r="K752" s="42" t="e">
        <f>IF(AX877&lt;0.75,1/0,IF(AX$883&lt;0.75,1/0,AD752))</f>
        <v>#DIV/0!</v>
      </c>
      <c r="L752" s="42" t="e">
        <f>IF(AY877&lt;0.75,1/0,IF(AY$883&lt;0.75,1/0,AE752))</f>
        <v>#DIV/0!</v>
      </c>
      <c r="M752" s="42" t="e">
        <f>IF(AZ877&lt;0.75,1/0,IF(AZ$883&lt;0.75,1/0,AF752))</f>
        <v>#DIV/0!</v>
      </c>
      <c r="N752" s="42" t="e">
        <f>IF(BA877&lt;0.75,1/0,IF(BA$883&lt;0.75,1/0,AG752))</f>
        <v>#DIV/0!</v>
      </c>
      <c r="O752" s="42" t="e">
        <f>IF(BB877&lt;0.75,1/0,IF(BB$883&lt;0.75,1/0,AH752))</f>
        <v>#DIV/0!</v>
      </c>
      <c r="P752" s="42" t="e">
        <f>IF(BC877&lt;0.75,1/0,IF(BC$883&lt;0.75,1/0,AI752))</f>
        <v>#DIV/0!</v>
      </c>
      <c r="Q752" s="42" t="e">
        <f>IF(BD877&lt;0.75,1/0,IF(BD$883&lt;0.75,1/0,AJ752))</f>
        <v>#DIV/0!</v>
      </c>
      <c r="R752" s="42" t="e">
        <f>IF(BE877&lt;0.75,1/0,IF(BE$883&lt;0.75,1/0,AK752))</f>
        <v>#DIV/0!</v>
      </c>
      <c r="S752" s="42" t="e">
        <f>IF(BF877&lt;0.75,1/0,IF(BF$883&lt;0.75,1/0,AL752))</f>
        <v>#DIV/0!</v>
      </c>
      <c r="U752" s="5" t="s">
        <v>35</v>
      </c>
      <c r="V752" s="6" t="s">
        <v>153</v>
      </c>
      <c r="W752" s="7" t="s">
        <v>64</v>
      </c>
      <c r="AO752" s="41" t="s">
        <v>41</v>
      </c>
      <c r="AP752" s="38" t="s">
        <v>160</v>
      </c>
      <c r="AQ752" s="39" t="s">
        <v>141</v>
      </c>
      <c r="AR752" s="42">
        <f t="shared" si="1052"/>
        <v>1</v>
      </c>
      <c r="AS752" s="42">
        <f t="shared" si="1038"/>
        <v>0.88888888888888884</v>
      </c>
      <c r="AT752" s="42">
        <f t="shared" si="1039"/>
        <v>0.94722222222222219</v>
      </c>
      <c r="AU752" s="42">
        <f t="shared" si="1040"/>
        <v>0.94166666666666665</v>
      </c>
      <c r="AV752" s="42">
        <f t="shared" si="1041"/>
        <v>1</v>
      </c>
      <c r="AW752" s="42">
        <f t="shared" si="1042"/>
        <v>0.91388888888888886</v>
      </c>
      <c r="AX752" s="42">
        <f t="shared" si="1043"/>
        <v>0.96666666666666667</v>
      </c>
      <c r="AY752" s="42">
        <f t="shared" si="1044"/>
        <v>0.98611111111111116</v>
      </c>
      <c r="AZ752" s="42">
        <f t="shared" si="1045"/>
        <v>0.98333333333333328</v>
      </c>
      <c r="BA752" s="42">
        <f t="shared" si="1046"/>
        <v>0.97777777777777775</v>
      </c>
      <c r="BB752" s="42">
        <f t="shared" si="1047"/>
        <v>1</v>
      </c>
      <c r="BC752" s="42">
        <f t="shared" si="1048"/>
        <v>1</v>
      </c>
      <c r="BD752" s="42">
        <f t="shared" si="1049"/>
        <v>0</v>
      </c>
      <c r="BE752" s="42">
        <f t="shared" si="1050"/>
        <v>1</v>
      </c>
      <c r="BF752" s="42">
        <f t="shared" si="1051"/>
        <v>0</v>
      </c>
      <c r="BH752" s="41" t="s">
        <v>41</v>
      </c>
      <c r="BI752" s="38" t="s">
        <v>160</v>
      </c>
      <c r="BJ752" s="39" t="s">
        <v>141</v>
      </c>
      <c r="BK752" s="27">
        <v>360</v>
      </c>
      <c r="BL752" s="27">
        <v>320</v>
      </c>
      <c r="BM752" s="27">
        <v>341</v>
      </c>
      <c r="BN752" s="27">
        <v>339</v>
      </c>
      <c r="BO752" s="27">
        <v>360</v>
      </c>
      <c r="BP752" s="27">
        <v>329</v>
      </c>
      <c r="BQ752" s="27">
        <v>348</v>
      </c>
      <c r="BR752" s="27">
        <v>355</v>
      </c>
      <c r="BS752" s="27">
        <v>354</v>
      </c>
      <c r="BT752" s="27">
        <v>352</v>
      </c>
      <c r="BU752" s="27">
        <v>360</v>
      </c>
      <c r="BV752" s="27">
        <v>360</v>
      </c>
      <c r="BW752" s="36"/>
      <c r="BX752" s="27">
        <v>360</v>
      </c>
    </row>
    <row r="753" spans="2:76" x14ac:dyDescent="0.25">
      <c r="B753" s="41" t="s">
        <v>35</v>
      </c>
      <c r="C753" s="38" t="s">
        <v>154</v>
      </c>
      <c r="D753" s="39" t="s">
        <v>64</v>
      </c>
      <c r="E753" s="42" t="e">
        <f>IF(AR878&lt;0.75,1/0,IF(AR$883&lt;0.75,1/0,X753))</f>
        <v>#DIV/0!</v>
      </c>
      <c r="F753" s="42" t="e">
        <f>IF(AS878&lt;0.75,1/0,IF(AS$883&lt;0.75,1/0,Y753))</f>
        <v>#DIV/0!</v>
      </c>
      <c r="G753" s="42" t="e">
        <f>IF(AT878&lt;0.75,1/0,IF(AT$883&lt;0.75,1/0,Z753))</f>
        <v>#DIV/0!</v>
      </c>
      <c r="H753" s="42" t="e">
        <f>IF(AU878&lt;0.75,1/0,IF(AU$883&lt;0.75,1/0,AA753))</f>
        <v>#DIV/0!</v>
      </c>
      <c r="I753" s="42" t="e">
        <f>IF(AV878&lt;0.75,1/0,IF(AV$883&lt;0.75,1/0,AB753))</f>
        <v>#DIV/0!</v>
      </c>
      <c r="J753" s="42" t="e">
        <f>IF(AW878&lt;0.75,1/0,IF(AW$883&lt;0.75,1/0,AC753))</f>
        <v>#DIV/0!</v>
      </c>
      <c r="K753" s="42" t="e">
        <f>IF(AX878&lt;0.75,1/0,IF(AX$883&lt;0.75,1/0,AD753))</f>
        <v>#DIV/0!</v>
      </c>
      <c r="L753" s="42" t="e">
        <f>IF(AY878&lt;0.75,1/0,IF(AY$883&lt;0.75,1/0,AE753))</f>
        <v>#DIV/0!</v>
      </c>
      <c r="M753" s="42" t="e">
        <f>IF(AZ878&lt;0.75,1/0,IF(AZ$883&lt;0.75,1/0,AF753))</f>
        <v>#DIV/0!</v>
      </c>
      <c r="N753" s="42" t="e">
        <f>IF(BA878&lt;0.75,1/0,IF(BA$883&lt;0.75,1/0,AG753))</f>
        <v>#DIV/0!</v>
      </c>
      <c r="O753" s="42" t="e">
        <f>IF(BB878&lt;0.75,1/0,IF(BB$883&lt;0.75,1/0,AH753))</f>
        <v>#DIV/0!</v>
      </c>
      <c r="P753" s="42" t="e">
        <f>IF(BC878&lt;0.75,1/0,IF(BC$883&lt;0.75,1/0,AI753))</f>
        <v>#DIV/0!</v>
      </c>
      <c r="Q753" s="42" t="e">
        <f>IF(BD878&lt;0.75,1/0,IF(BD$883&lt;0.75,1/0,AJ753))</f>
        <v>#DIV/0!</v>
      </c>
      <c r="R753" s="42" t="e">
        <f>IF(BE878&lt;0.75,1/0,IF(BE$883&lt;0.75,1/0,AK753))</f>
        <v>#DIV/0!</v>
      </c>
      <c r="S753" s="42" t="e">
        <f>IF(BF878&lt;0.75,1/0,IF(BF$883&lt;0.75,1/0,AL753))</f>
        <v>#DIV/0!</v>
      </c>
      <c r="U753" s="5" t="s">
        <v>35</v>
      </c>
      <c r="V753" s="6" t="s">
        <v>154</v>
      </c>
      <c r="W753" s="7" t="s">
        <v>64</v>
      </c>
      <c r="AO753" s="41" t="s">
        <v>41</v>
      </c>
      <c r="AP753" s="38" t="s">
        <v>161</v>
      </c>
      <c r="AQ753" s="39" t="s">
        <v>141</v>
      </c>
      <c r="AR753" s="42">
        <f t="shared" si="1052"/>
        <v>0.98611111111111116</v>
      </c>
      <c r="AS753" s="42">
        <f t="shared" si="1038"/>
        <v>0.9555555555555556</v>
      </c>
      <c r="AT753" s="42">
        <f t="shared" si="1039"/>
        <v>0.93611111111111112</v>
      </c>
      <c r="AU753" s="42">
        <f t="shared" si="1040"/>
        <v>0.93055555555555558</v>
      </c>
      <c r="AV753" s="42">
        <f t="shared" si="1041"/>
        <v>1</v>
      </c>
      <c r="AW753" s="42">
        <f t="shared" si="1042"/>
        <v>0.96666666666666667</v>
      </c>
      <c r="AX753" s="42">
        <f t="shared" si="1043"/>
        <v>0.96666666666666667</v>
      </c>
      <c r="AY753" s="42">
        <f t="shared" si="1044"/>
        <v>0.85277777777777775</v>
      </c>
      <c r="AZ753" s="42">
        <f t="shared" si="1045"/>
        <v>1</v>
      </c>
      <c r="BA753" s="42">
        <f t="shared" si="1046"/>
        <v>0.82777777777777772</v>
      </c>
      <c r="BB753" s="42">
        <f t="shared" si="1047"/>
        <v>1</v>
      </c>
      <c r="BC753" s="42">
        <f t="shared" si="1048"/>
        <v>1</v>
      </c>
      <c r="BD753" s="42">
        <f t="shared" si="1049"/>
        <v>0</v>
      </c>
      <c r="BE753" s="42">
        <f t="shared" si="1050"/>
        <v>1</v>
      </c>
      <c r="BF753" s="42">
        <f t="shared" si="1051"/>
        <v>0</v>
      </c>
      <c r="BH753" s="41" t="s">
        <v>41</v>
      </c>
      <c r="BI753" s="38" t="s">
        <v>161</v>
      </c>
      <c r="BJ753" s="39" t="s">
        <v>141</v>
      </c>
      <c r="BK753" s="27">
        <v>355</v>
      </c>
      <c r="BL753" s="27">
        <v>344</v>
      </c>
      <c r="BM753" s="27">
        <v>337</v>
      </c>
      <c r="BN753" s="27">
        <v>335</v>
      </c>
      <c r="BO753" s="27">
        <v>360</v>
      </c>
      <c r="BP753" s="27">
        <v>348</v>
      </c>
      <c r="BQ753" s="27">
        <v>348</v>
      </c>
      <c r="BR753" s="27">
        <v>307</v>
      </c>
      <c r="BS753" s="27">
        <v>360</v>
      </c>
      <c r="BT753" s="27">
        <v>298</v>
      </c>
      <c r="BU753" s="27">
        <v>360</v>
      </c>
      <c r="BV753" s="27">
        <v>360</v>
      </c>
      <c r="BW753" s="36"/>
      <c r="BX753" s="27">
        <v>360</v>
      </c>
    </row>
    <row r="754" spans="2:76" x14ac:dyDescent="0.25">
      <c r="B754" s="41" t="s">
        <v>35</v>
      </c>
      <c r="C754" s="38" t="s">
        <v>155</v>
      </c>
      <c r="D754" s="39" t="s">
        <v>64</v>
      </c>
      <c r="E754" s="42" t="e">
        <f>IF(AR879&lt;0.75,1/0,IF(AR$883&lt;0.75,1/0,X754))</f>
        <v>#DIV/0!</v>
      </c>
      <c r="F754" s="42" t="e">
        <f>IF(AS879&lt;0.75,1/0,IF(AS$883&lt;0.75,1/0,Y754))</f>
        <v>#DIV/0!</v>
      </c>
      <c r="G754" s="42" t="e">
        <f>IF(AT879&lt;0.75,1/0,IF(AT$883&lt;0.75,1/0,Z754))</f>
        <v>#DIV/0!</v>
      </c>
      <c r="H754" s="42" t="e">
        <f>IF(AU879&lt;0.75,1/0,IF(AU$883&lt;0.75,1/0,AA754))</f>
        <v>#DIV/0!</v>
      </c>
      <c r="I754" s="42" t="e">
        <f>IF(AV879&lt;0.75,1/0,IF(AV$883&lt;0.75,1/0,AB754))</f>
        <v>#DIV/0!</v>
      </c>
      <c r="J754" s="42" t="e">
        <f>IF(AW879&lt;0.75,1/0,IF(AW$883&lt;0.75,1/0,AC754))</f>
        <v>#DIV/0!</v>
      </c>
      <c r="K754" s="42" t="e">
        <f>IF(AX879&lt;0.75,1/0,IF(AX$883&lt;0.75,1/0,AD754))</f>
        <v>#DIV/0!</v>
      </c>
      <c r="L754" s="42" t="e">
        <f>IF(AY879&lt;0.75,1/0,IF(AY$883&lt;0.75,1/0,AE754))</f>
        <v>#DIV/0!</v>
      </c>
      <c r="M754" s="42" t="e">
        <f>IF(AZ879&lt;0.75,1/0,IF(AZ$883&lt;0.75,1/0,AF754))</f>
        <v>#DIV/0!</v>
      </c>
      <c r="N754" s="42" t="e">
        <f>IF(BA879&lt;0.75,1/0,IF(BA$883&lt;0.75,1/0,AG754))</f>
        <v>#DIV/0!</v>
      </c>
      <c r="O754" s="42" t="e">
        <f>IF(BB879&lt;0.75,1/0,IF(BB$883&lt;0.75,1/0,AH754))</f>
        <v>#DIV/0!</v>
      </c>
      <c r="P754" s="42" t="e">
        <f>IF(BC879&lt;0.75,1/0,IF(BC$883&lt;0.75,1/0,AI754))</f>
        <v>#DIV/0!</v>
      </c>
      <c r="Q754" s="42" t="e">
        <f>IF(BD879&lt;0.75,1/0,IF(BD$883&lt;0.75,1/0,AJ754))</f>
        <v>#DIV/0!</v>
      </c>
      <c r="R754" s="42" t="e">
        <f>IF(BE879&lt;0.75,1/0,IF(BE$883&lt;0.75,1/0,AK754))</f>
        <v>#DIV/0!</v>
      </c>
      <c r="S754" s="42" t="e">
        <f>IF(BF879&lt;0.75,1/0,IF(BF$883&lt;0.75,1/0,AL754))</f>
        <v>#DIV/0!</v>
      </c>
      <c r="U754" s="5" t="s">
        <v>35</v>
      </c>
      <c r="V754" s="6" t="s">
        <v>155</v>
      </c>
      <c r="W754" s="7" t="s">
        <v>64</v>
      </c>
      <c r="AO754" s="41" t="s">
        <v>41</v>
      </c>
      <c r="AP754" s="38" t="s">
        <v>162</v>
      </c>
      <c r="AQ754" s="39" t="s">
        <v>141</v>
      </c>
      <c r="AR754" s="42">
        <f t="shared" si="1052"/>
        <v>1</v>
      </c>
      <c r="AS754" s="42">
        <f t="shared" si="1038"/>
        <v>0.92777777777777781</v>
      </c>
      <c r="AT754" s="42">
        <f t="shared" si="1039"/>
        <v>0.94166666666666665</v>
      </c>
      <c r="AU754" s="42">
        <f t="shared" si="1040"/>
        <v>0.94722222222222219</v>
      </c>
      <c r="AV754" s="42">
        <f t="shared" si="1041"/>
        <v>0.73888888888888893</v>
      </c>
      <c r="AW754" s="42">
        <f t="shared" si="1042"/>
        <v>0.95277777777777772</v>
      </c>
      <c r="AX754" s="42">
        <f t="shared" si="1043"/>
        <v>0.97222222222222221</v>
      </c>
      <c r="AY754" s="42">
        <f t="shared" si="1044"/>
        <v>0.98888888888888893</v>
      </c>
      <c r="AZ754" s="42">
        <f t="shared" si="1045"/>
        <v>1</v>
      </c>
      <c r="BA754" s="42">
        <f t="shared" si="1046"/>
        <v>0.97499999999999998</v>
      </c>
      <c r="BB754" s="42">
        <f t="shared" si="1047"/>
        <v>1</v>
      </c>
      <c r="BC754" s="42">
        <f t="shared" si="1048"/>
        <v>1</v>
      </c>
      <c r="BD754" s="42">
        <f t="shared" si="1049"/>
        <v>0</v>
      </c>
      <c r="BE754" s="42">
        <f t="shared" si="1050"/>
        <v>1</v>
      </c>
      <c r="BF754" s="42">
        <f t="shared" si="1051"/>
        <v>0</v>
      </c>
      <c r="BH754" s="41" t="s">
        <v>41</v>
      </c>
      <c r="BI754" s="38" t="s">
        <v>162</v>
      </c>
      <c r="BJ754" s="39" t="s">
        <v>141</v>
      </c>
      <c r="BK754" s="27">
        <v>360</v>
      </c>
      <c r="BL754" s="27">
        <v>334</v>
      </c>
      <c r="BM754" s="27">
        <v>339</v>
      </c>
      <c r="BN754" s="27">
        <v>341</v>
      </c>
      <c r="BO754" s="27">
        <v>266</v>
      </c>
      <c r="BP754" s="27">
        <v>343</v>
      </c>
      <c r="BQ754" s="27">
        <v>350</v>
      </c>
      <c r="BR754" s="27">
        <v>356</v>
      </c>
      <c r="BS754" s="27">
        <v>360</v>
      </c>
      <c r="BT754" s="27">
        <v>351</v>
      </c>
      <c r="BU754" s="27">
        <v>360</v>
      </c>
      <c r="BV754" s="27">
        <v>360</v>
      </c>
      <c r="BW754" s="36"/>
      <c r="BX754" s="27">
        <v>360</v>
      </c>
    </row>
    <row r="755" spans="2:76" x14ac:dyDescent="0.25">
      <c r="B755" s="41" t="s">
        <v>35</v>
      </c>
      <c r="C755" s="38" t="s">
        <v>156</v>
      </c>
      <c r="D755" s="39" t="s">
        <v>64</v>
      </c>
      <c r="E755" s="42" t="e">
        <f>IF(AR880&lt;0.75,1/0,IF(AR$883&lt;0.75,1/0,X755))</f>
        <v>#DIV/0!</v>
      </c>
      <c r="F755" s="42" t="e">
        <f>IF(AS880&lt;0.75,1/0,IF(AS$883&lt;0.75,1/0,Y755))</f>
        <v>#DIV/0!</v>
      </c>
      <c r="G755" s="42" t="e">
        <f>IF(AT880&lt;0.75,1/0,IF(AT$883&lt;0.75,1/0,Z755))</f>
        <v>#DIV/0!</v>
      </c>
      <c r="H755" s="42" t="e">
        <f>IF(AU880&lt;0.75,1/0,IF(AU$883&lt;0.75,1/0,AA755))</f>
        <v>#DIV/0!</v>
      </c>
      <c r="I755" s="42" t="e">
        <f>IF(AV880&lt;0.75,1/0,IF(AV$883&lt;0.75,1/0,AB755))</f>
        <v>#DIV/0!</v>
      </c>
      <c r="J755" s="42" t="e">
        <f>IF(AW880&lt;0.75,1/0,IF(AW$883&lt;0.75,1/0,AC755))</f>
        <v>#DIV/0!</v>
      </c>
      <c r="K755" s="42" t="e">
        <f>IF(AX880&lt;0.75,1/0,IF(AX$883&lt;0.75,1/0,AD755))</f>
        <v>#DIV/0!</v>
      </c>
      <c r="L755" s="42" t="e">
        <f>IF(AY880&lt;0.75,1/0,IF(AY$883&lt;0.75,1/0,AE755))</f>
        <v>#DIV/0!</v>
      </c>
      <c r="M755" s="42" t="e">
        <f>IF(AZ880&lt;0.75,1/0,IF(AZ$883&lt;0.75,1/0,AF755))</f>
        <v>#DIV/0!</v>
      </c>
      <c r="N755" s="42" t="e">
        <f>IF(BA880&lt;0.75,1/0,IF(BA$883&lt;0.75,1/0,AG755))</f>
        <v>#DIV/0!</v>
      </c>
      <c r="O755" s="42" t="e">
        <f>IF(BB880&lt;0.75,1/0,IF(BB$883&lt;0.75,1/0,AH755))</f>
        <v>#DIV/0!</v>
      </c>
      <c r="P755" s="42" t="e">
        <f>IF(BC880&lt;0.75,1/0,IF(BC$883&lt;0.75,1/0,AI755))</f>
        <v>#DIV/0!</v>
      </c>
      <c r="Q755" s="42" t="e">
        <f>IF(BD880&lt;0.75,1/0,IF(BD$883&lt;0.75,1/0,AJ755))</f>
        <v>#DIV/0!</v>
      </c>
      <c r="R755" s="42" t="e">
        <f>IF(BE880&lt;0.75,1/0,IF(BE$883&lt;0.75,1/0,AK755))</f>
        <v>#DIV/0!</v>
      </c>
      <c r="S755" s="42" t="e">
        <f>IF(BF880&lt;0.75,1/0,IF(BF$883&lt;0.75,1/0,AL755))</f>
        <v>#DIV/0!</v>
      </c>
      <c r="U755" s="5" t="s">
        <v>35</v>
      </c>
      <c r="V755" s="6" t="s">
        <v>156</v>
      </c>
      <c r="W755" s="7" t="s">
        <v>64</v>
      </c>
      <c r="AO755" s="41" t="s">
        <v>41</v>
      </c>
      <c r="AP755" s="38" t="s">
        <v>163</v>
      </c>
      <c r="AQ755" s="39" t="s">
        <v>141</v>
      </c>
      <c r="AR755" s="42">
        <f t="shared" si="1052"/>
        <v>1</v>
      </c>
      <c r="AS755" s="42">
        <f t="shared" si="1038"/>
        <v>0.94166666666666665</v>
      </c>
      <c r="AT755" s="42">
        <f t="shared" si="1039"/>
        <v>0.9194444444444444</v>
      </c>
      <c r="AU755" s="42">
        <f t="shared" si="1040"/>
        <v>0.94722222222222219</v>
      </c>
      <c r="AV755" s="42">
        <f t="shared" si="1041"/>
        <v>0.9555555555555556</v>
      </c>
      <c r="AW755" s="42">
        <f t="shared" si="1042"/>
        <v>0.95833333333333337</v>
      </c>
      <c r="AX755" s="42">
        <f t="shared" si="1043"/>
        <v>0.84166666666666667</v>
      </c>
      <c r="AY755" s="42">
        <f t="shared" si="1044"/>
        <v>0.96666666666666667</v>
      </c>
      <c r="AZ755" s="42">
        <f t="shared" si="1045"/>
        <v>0.9916666666666667</v>
      </c>
      <c r="BA755" s="42">
        <f t="shared" si="1046"/>
        <v>1</v>
      </c>
      <c r="BB755" s="42">
        <f t="shared" si="1047"/>
        <v>1</v>
      </c>
      <c r="BC755" s="42">
        <f t="shared" si="1048"/>
        <v>1</v>
      </c>
      <c r="BD755" s="42">
        <f t="shared" si="1049"/>
        <v>0</v>
      </c>
      <c r="BE755" s="42">
        <f t="shared" si="1050"/>
        <v>1</v>
      </c>
      <c r="BF755" s="42">
        <f t="shared" si="1051"/>
        <v>0</v>
      </c>
      <c r="BH755" s="41" t="s">
        <v>41</v>
      </c>
      <c r="BI755" s="38" t="s">
        <v>163</v>
      </c>
      <c r="BJ755" s="39" t="s">
        <v>141</v>
      </c>
      <c r="BK755" s="27">
        <v>360</v>
      </c>
      <c r="BL755" s="27">
        <v>339</v>
      </c>
      <c r="BM755" s="27">
        <v>331</v>
      </c>
      <c r="BN755" s="27">
        <v>341</v>
      </c>
      <c r="BO755" s="27">
        <v>344</v>
      </c>
      <c r="BP755" s="27">
        <v>345</v>
      </c>
      <c r="BQ755" s="27">
        <v>303</v>
      </c>
      <c r="BR755" s="27">
        <v>348</v>
      </c>
      <c r="BS755" s="27">
        <v>357</v>
      </c>
      <c r="BT755" s="27">
        <v>360</v>
      </c>
      <c r="BU755" s="27">
        <v>360</v>
      </c>
      <c r="BV755" s="27">
        <v>360</v>
      </c>
      <c r="BW755" s="36"/>
      <c r="BX755" s="27">
        <v>360</v>
      </c>
    </row>
    <row r="756" spans="2:76" x14ac:dyDescent="0.25">
      <c r="B756" s="41" t="s">
        <v>35</v>
      </c>
      <c r="C756" s="38" t="s">
        <v>157</v>
      </c>
      <c r="D756" s="39" t="s">
        <v>64</v>
      </c>
      <c r="E756" s="42" t="e">
        <f>IF(AR881&lt;0.75,1/0,IF(AR$883&lt;0.75,1/0,X756))</f>
        <v>#DIV/0!</v>
      </c>
      <c r="F756" s="42" t="e">
        <f>IF(AS881&lt;0.75,1/0,IF(AS$883&lt;0.75,1/0,Y756))</f>
        <v>#DIV/0!</v>
      </c>
      <c r="G756" s="42" t="e">
        <f>IF(AT881&lt;0.75,1/0,IF(AT$883&lt;0.75,1/0,Z756))</f>
        <v>#DIV/0!</v>
      </c>
      <c r="H756" s="42" t="e">
        <f>IF(AU881&lt;0.75,1/0,IF(AU$883&lt;0.75,1/0,AA756))</f>
        <v>#DIV/0!</v>
      </c>
      <c r="I756" s="42" t="e">
        <f>IF(AV881&lt;0.75,1/0,IF(AV$883&lt;0.75,1/0,AB756))</f>
        <v>#DIV/0!</v>
      </c>
      <c r="J756" s="42" t="e">
        <f>IF(AW881&lt;0.75,1/0,IF(AW$883&lt;0.75,1/0,AC756))</f>
        <v>#DIV/0!</v>
      </c>
      <c r="K756" s="42" t="e">
        <f>IF(AX881&lt;0.75,1/0,IF(AX$883&lt;0.75,1/0,AD756))</f>
        <v>#DIV/0!</v>
      </c>
      <c r="L756" s="42" t="e">
        <f>IF(AY881&lt;0.75,1/0,IF(AY$883&lt;0.75,1/0,AE756))</f>
        <v>#DIV/0!</v>
      </c>
      <c r="M756" s="42" t="e">
        <f>IF(AZ881&lt;0.75,1/0,IF(AZ$883&lt;0.75,1/0,AF756))</f>
        <v>#DIV/0!</v>
      </c>
      <c r="N756" s="42" t="e">
        <f>IF(BA881&lt;0.75,1/0,IF(BA$883&lt;0.75,1/0,AG756))</f>
        <v>#DIV/0!</v>
      </c>
      <c r="O756" s="42" t="e">
        <f>IF(BB881&lt;0.75,1/0,IF(BB$883&lt;0.75,1/0,AH756))</f>
        <v>#DIV/0!</v>
      </c>
      <c r="P756" s="42" t="e">
        <f>IF(BC881&lt;0.75,1/0,IF(BC$883&lt;0.75,1/0,AI756))</f>
        <v>#DIV/0!</v>
      </c>
      <c r="Q756" s="42" t="e">
        <f>IF(BD881&lt;0.75,1/0,IF(BD$883&lt;0.75,1/0,AJ756))</f>
        <v>#DIV/0!</v>
      </c>
      <c r="R756" s="42" t="e">
        <f>IF(BE881&lt;0.75,1/0,IF(BE$883&lt;0.75,1/0,AK756))</f>
        <v>#DIV/0!</v>
      </c>
      <c r="S756" s="42" t="e">
        <f>IF(BF881&lt;0.75,1/0,IF(BF$883&lt;0.75,1/0,AL756))</f>
        <v>#DIV/0!</v>
      </c>
      <c r="U756" s="5" t="s">
        <v>35</v>
      </c>
      <c r="V756" s="6" t="s">
        <v>157</v>
      </c>
      <c r="W756" s="7" t="s">
        <v>64</v>
      </c>
      <c r="AO756" s="41" t="s">
        <v>41</v>
      </c>
      <c r="AP756" s="38" t="s">
        <v>77</v>
      </c>
      <c r="AQ756" s="39" t="s">
        <v>141</v>
      </c>
      <c r="AR756" s="42">
        <f t="shared" si="1052"/>
        <v>1</v>
      </c>
      <c r="AS756" s="42">
        <f t="shared" si="1038"/>
        <v>0.84722222222222221</v>
      </c>
      <c r="AT756" s="42">
        <f t="shared" si="1039"/>
        <v>0.86388888888888893</v>
      </c>
      <c r="AU756" s="42">
        <f t="shared" si="1040"/>
        <v>0.90277777777777779</v>
      </c>
      <c r="AV756" s="42">
        <f t="shared" si="1041"/>
        <v>0.96944444444444444</v>
      </c>
      <c r="AW756" s="42">
        <f t="shared" si="1042"/>
        <v>0</v>
      </c>
      <c r="AX756" s="42">
        <f t="shared" si="1043"/>
        <v>0.49444444444444446</v>
      </c>
      <c r="AY756" s="42">
        <f t="shared" si="1044"/>
        <v>0.97777777777777775</v>
      </c>
      <c r="AZ756" s="42">
        <f t="shared" si="1045"/>
        <v>1</v>
      </c>
      <c r="BA756" s="42">
        <f t="shared" si="1046"/>
        <v>1</v>
      </c>
      <c r="BB756" s="42">
        <f t="shared" si="1047"/>
        <v>1</v>
      </c>
      <c r="BC756" s="42">
        <f t="shared" si="1048"/>
        <v>0.99722222222222223</v>
      </c>
      <c r="BD756" s="42">
        <f t="shared" si="1049"/>
        <v>0</v>
      </c>
      <c r="BE756" s="42">
        <f t="shared" si="1050"/>
        <v>1</v>
      </c>
      <c r="BF756" s="42">
        <f t="shared" si="1051"/>
        <v>0</v>
      </c>
      <c r="BH756" s="41" t="s">
        <v>41</v>
      </c>
      <c r="BI756" s="38" t="s">
        <v>77</v>
      </c>
      <c r="BJ756" s="39" t="s">
        <v>141</v>
      </c>
      <c r="BK756" s="27">
        <v>360</v>
      </c>
      <c r="BL756" s="27">
        <v>305</v>
      </c>
      <c r="BM756" s="27">
        <v>311</v>
      </c>
      <c r="BN756" s="27">
        <v>325</v>
      </c>
      <c r="BO756" s="27">
        <v>349</v>
      </c>
      <c r="BP756" s="27">
        <v>0</v>
      </c>
      <c r="BQ756" s="27">
        <v>178</v>
      </c>
      <c r="BR756" s="27">
        <v>352</v>
      </c>
      <c r="BS756" s="27">
        <v>360</v>
      </c>
      <c r="BT756" s="27">
        <v>360</v>
      </c>
      <c r="BU756" s="27">
        <v>360</v>
      </c>
      <c r="BV756" s="27">
        <v>359</v>
      </c>
      <c r="BW756" s="36"/>
      <c r="BX756" s="27">
        <v>360</v>
      </c>
    </row>
    <row r="757" spans="2:76" x14ac:dyDescent="0.25">
      <c r="B757" s="41" t="s">
        <v>35</v>
      </c>
      <c r="C757" s="38" t="s">
        <v>158</v>
      </c>
      <c r="D757" s="39" t="s">
        <v>64</v>
      </c>
      <c r="E757" s="42" t="e">
        <f>IF(AR882&lt;0.75,1/0,IF(AR$883&lt;0.75,1/0,X757))</f>
        <v>#DIV/0!</v>
      </c>
      <c r="F757" s="42" t="e">
        <f>IF(AS882&lt;0.75,1/0,IF(AS$883&lt;0.75,1/0,Y757))</f>
        <v>#DIV/0!</v>
      </c>
      <c r="G757" s="42" t="e">
        <f>IF(AT882&lt;0.75,1/0,IF(AT$883&lt;0.75,1/0,Z757))</f>
        <v>#DIV/0!</v>
      </c>
      <c r="H757" s="42" t="e">
        <f>IF(AU882&lt;0.75,1/0,IF(AU$883&lt;0.75,1/0,AA757))</f>
        <v>#DIV/0!</v>
      </c>
      <c r="I757" s="42" t="e">
        <f>IF(AV882&lt;0.75,1/0,IF(AV$883&lt;0.75,1/0,AB757))</f>
        <v>#DIV/0!</v>
      </c>
      <c r="J757" s="42" t="e">
        <f>IF(AW882&lt;0.75,1/0,IF(AW$883&lt;0.75,1/0,AC757))</f>
        <v>#DIV/0!</v>
      </c>
      <c r="K757" s="42" t="e">
        <f>IF(AX882&lt;0.75,1/0,IF(AX$883&lt;0.75,1/0,AD757))</f>
        <v>#DIV/0!</v>
      </c>
      <c r="L757" s="42" t="e">
        <f>IF(AY882&lt;0.75,1/0,IF(AY$883&lt;0.75,1/0,AE757))</f>
        <v>#DIV/0!</v>
      </c>
      <c r="M757" s="42" t="e">
        <f>IF(AZ882&lt;0.75,1/0,IF(AZ$883&lt;0.75,1/0,AF757))</f>
        <v>#DIV/0!</v>
      </c>
      <c r="N757" s="42" t="e">
        <f>IF(BA882&lt;0.75,1/0,IF(BA$883&lt;0.75,1/0,AG757))</f>
        <v>#DIV/0!</v>
      </c>
      <c r="O757" s="42" t="e">
        <f>IF(BB882&lt;0.75,1/0,IF(BB$883&lt;0.75,1/0,AH757))</f>
        <v>#DIV/0!</v>
      </c>
      <c r="P757" s="42" t="e">
        <f>IF(BC882&lt;0.75,1/0,IF(BC$883&lt;0.75,1/0,AI757))</f>
        <v>#DIV/0!</v>
      </c>
      <c r="Q757" s="42" t="e">
        <f>IF(BD882&lt;0.75,1/0,IF(BD$883&lt;0.75,1/0,AJ757))</f>
        <v>#DIV/0!</v>
      </c>
      <c r="R757" s="42" t="e">
        <f>IF(BE882&lt;0.75,1/0,IF(BE$883&lt;0.75,1/0,AK757))</f>
        <v>#DIV/0!</v>
      </c>
      <c r="S757" s="42" t="e">
        <f>IF(BF882&lt;0.75,1/0,IF(BF$883&lt;0.75,1/0,AL757))</f>
        <v>#DIV/0!</v>
      </c>
      <c r="U757" s="5" t="s">
        <v>35</v>
      </c>
      <c r="V757" s="6" t="s">
        <v>158</v>
      </c>
      <c r="W757" s="7" t="s">
        <v>64</v>
      </c>
      <c r="AO757" s="41" t="s">
        <v>41</v>
      </c>
      <c r="AP757" s="38" t="s">
        <v>164</v>
      </c>
      <c r="AQ757" s="39" t="s">
        <v>141</v>
      </c>
      <c r="AR757" s="42">
        <f t="shared" si="1052"/>
        <v>1</v>
      </c>
      <c r="AS757" s="42">
        <f t="shared" si="1038"/>
        <v>0.1</v>
      </c>
      <c r="AT757" s="42">
        <f t="shared" si="1039"/>
        <v>0.94444444444444442</v>
      </c>
      <c r="AU757" s="42">
        <f t="shared" si="1040"/>
        <v>0.95</v>
      </c>
      <c r="AV757" s="42">
        <f t="shared" si="1041"/>
        <v>0.95833333333333337</v>
      </c>
      <c r="AW757" s="42">
        <f t="shared" si="1042"/>
        <v>0.96111111111111114</v>
      </c>
      <c r="AX757" s="42">
        <f t="shared" si="1043"/>
        <v>0</v>
      </c>
      <c r="AY757" s="42">
        <f t="shared" si="1044"/>
        <v>0.97777777777777775</v>
      </c>
      <c r="AZ757" s="42">
        <f t="shared" si="1045"/>
        <v>0.98888888888888893</v>
      </c>
      <c r="BA757" s="42">
        <f t="shared" si="1046"/>
        <v>1</v>
      </c>
      <c r="BB757" s="42">
        <f t="shared" si="1047"/>
        <v>1</v>
      </c>
      <c r="BC757" s="42">
        <f t="shared" si="1048"/>
        <v>0.99722222222222223</v>
      </c>
      <c r="BD757" s="42">
        <f t="shared" si="1049"/>
        <v>0</v>
      </c>
      <c r="BE757" s="42">
        <f t="shared" si="1050"/>
        <v>1</v>
      </c>
      <c r="BF757" s="42">
        <f t="shared" si="1051"/>
        <v>0</v>
      </c>
      <c r="BH757" s="41" t="s">
        <v>41</v>
      </c>
      <c r="BI757" s="38" t="s">
        <v>164</v>
      </c>
      <c r="BJ757" s="39" t="s">
        <v>141</v>
      </c>
      <c r="BK757" s="27">
        <v>360</v>
      </c>
      <c r="BL757" s="27">
        <v>36</v>
      </c>
      <c r="BM757" s="27">
        <v>340</v>
      </c>
      <c r="BN757" s="27">
        <v>342</v>
      </c>
      <c r="BO757" s="27">
        <v>345</v>
      </c>
      <c r="BP757" s="27">
        <v>346</v>
      </c>
      <c r="BQ757" s="27">
        <v>0</v>
      </c>
      <c r="BR757" s="27">
        <v>352</v>
      </c>
      <c r="BS757" s="27">
        <v>356</v>
      </c>
      <c r="BT757" s="27">
        <v>360</v>
      </c>
      <c r="BU757" s="27">
        <v>360</v>
      </c>
      <c r="BV757" s="27">
        <v>359</v>
      </c>
      <c r="BW757" s="36"/>
      <c r="BX757" s="27">
        <v>360</v>
      </c>
    </row>
    <row r="758" spans="2:76" x14ac:dyDescent="0.25">
      <c r="B758" s="41" t="s">
        <v>36</v>
      </c>
      <c r="C758" s="38" t="s">
        <v>153</v>
      </c>
      <c r="D758" s="39" t="s">
        <v>64</v>
      </c>
      <c r="E758" s="42" t="e">
        <f>IF(AR884&lt;0.75,1/0,IF(AR$890&lt;0.75,1/0,X758))</f>
        <v>#DIV/0!</v>
      </c>
      <c r="F758" s="42" t="e">
        <f>IF(AS884&lt;0.75,1/0,IF(AS$890&lt;0.75,1/0,Y758))</f>
        <v>#DIV/0!</v>
      </c>
      <c r="G758" s="42" t="e">
        <f>IF(AT884&lt;0.75,1/0,IF(AT$890&lt;0.75,1/0,Z758))</f>
        <v>#DIV/0!</v>
      </c>
      <c r="H758" s="42" t="e">
        <f>IF(AU884&lt;0.75,1/0,IF(AU$890&lt;0.75,1/0,AA758))</f>
        <v>#DIV/0!</v>
      </c>
      <c r="I758" s="42" t="e">
        <f>IF(AV884&lt;0.75,1/0,IF(AV$890&lt;0.75,1/0,AB758))</f>
        <v>#DIV/0!</v>
      </c>
      <c r="J758" s="42" t="e">
        <f>IF(AW884&lt;0.75,1/0,IF(AW$890&lt;0.75,1/0,AC758))</f>
        <v>#DIV/0!</v>
      </c>
      <c r="K758" s="42" t="e">
        <f>IF(AX884&lt;0.75,1/0,IF(AX$890&lt;0.75,1/0,AD758))</f>
        <v>#DIV/0!</v>
      </c>
      <c r="L758" s="42" t="e">
        <f>IF(AY884&lt;0.75,1/0,IF(AY$890&lt;0.75,1/0,AE758))</f>
        <v>#DIV/0!</v>
      </c>
      <c r="M758" s="42" t="e">
        <f>IF(AZ884&lt;0.75,1/0,IF(AZ$890&lt;0.75,1/0,AF758))</f>
        <v>#DIV/0!</v>
      </c>
      <c r="N758" s="42" t="e">
        <f>IF(BA884&lt;0.75,1/0,IF(BA$890&lt;0.75,1/0,AG758))</f>
        <v>#DIV/0!</v>
      </c>
      <c r="O758" s="42" t="e">
        <f>IF(BB884&lt;0.75,1/0,IF(BB$890&lt;0.75,1/0,AH758))</f>
        <v>#DIV/0!</v>
      </c>
      <c r="P758" s="42" t="e">
        <f>IF(BC884&lt;0.75,1/0,IF(BC$890&lt;0.75,1/0,AI758))</f>
        <v>#DIV/0!</v>
      </c>
      <c r="Q758" s="42" t="e">
        <f>IF(BD884&lt;0.75,1/0,IF(BD$890&lt;0.75,1/0,AJ758))</f>
        <v>#DIV/0!</v>
      </c>
      <c r="R758" s="42" t="e">
        <f>IF(BE884&lt;0.75,1/0,IF(BE$890&lt;0.75,1/0,AK758))</f>
        <v>#DIV/0!</v>
      </c>
      <c r="S758" s="42" t="e">
        <f>IF(BF884&lt;0.75,1/0,IF(BF$890&lt;0.75,1/0,AL758))</f>
        <v>#DIV/0!</v>
      </c>
      <c r="U758" s="5" t="s">
        <v>36</v>
      </c>
      <c r="V758" s="6" t="s">
        <v>153</v>
      </c>
      <c r="W758" s="7" t="s">
        <v>64</v>
      </c>
      <c r="AO758" s="41" t="s">
        <v>42</v>
      </c>
      <c r="AP758" s="38" t="s">
        <v>159</v>
      </c>
      <c r="AQ758" s="39" t="s">
        <v>141</v>
      </c>
      <c r="AR758" s="42">
        <f>BK758/360</f>
        <v>1</v>
      </c>
      <c r="AS758" s="42">
        <f t="shared" si="1038"/>
        <v>0.99444444444444446</v>
      </c>
      <c r="AT758" s="42">
        <f t="shared" si="1039"/>
        <v>0.94444444444444442</v>
      </c>
      <c r="AU758" s="42">
        <f t="shared" si="1040"/>
        <v>0.94722222222222219</v>
      </c>
      <c r="AV758" s="42">
        <f t="shared" si="1041"/>
        <v>1</v>
      </c>
      <c r="AW758" s="42">
        <f t="shared" si="1042"/>
        <v>0.96944444444444444</v>
      </c>
      <c r="AX758" s="42">
        <f t="shared" si="1043"/>
        <v>0.95277777777777772</v>
      </c>
      <c r="AY758" s="42">
        <f t="shared" si="1044"/>
        <v>0.98055555555555551</v>
      </c>
      <c r="AZ758" s="42">
        <f t="shared" si="1045"/>
        <v>1</v>
      </c>
      <c r="BA758" s="42">
        <f t="shared" si="1046"/>
        <v>0.97777777777777775</v>
      </c>
      <c r="BB758" s="42">
        <f t="shared" si="1047"/>
        <v>0</v>
      </c>
      <c r="BC758" s="42">
        <f t="shared" si="1048"/>
        <v>0.94444444444444442</v>
      </c>
      <c r="BD758" s="42">
        <f t="shared" si="1049"/>
        <v>0</v>
      </c>
      <c r="BE758" s="42">
        <f t="shared" si="1050"/>
        <v>1</v>
      </c>
      <c r="BF758" s="42">
        <f t="shared" si="1051"/>
        <v>0</v>
      </c>
      <c r="BH758" s="41" t="s">
        <v>42</v>
      </c>
      <c r="BI758" s="38" t="s">
        <v>159</v>
      </c>
      <c r="BJ758" s="39" t="s">
        <v>141</v>
      </c>
      <c r="BK758" s="27">
        <v>360</v>
      </c>
      <c r="BL758" s="27">
        <v>358</v>
      </c>
      <c r="BM758" s="27">
        <v>340</v>
      </c>
      <c r="BN758" s="27">
        <v>341</v>
      </c>
      <c r="BO758" s="27">
        <v>360</v>
      </c>
      <c r="BP758" s="27">
        <v>349</v>
      </c>
      <c r="BQ758" s="27">
        <v>343</v>
      </c>
      <c r="BR758" s="27">
        <v>353</v>
      </c>
      <c r="BS758" s="27">
        <v>360</v>
      </c>
      <c r="BT758" s="27">
        <v>352</v>
      </c>
      <c r="BU758" s="27">
        <v>0</v>
      </c>
      <c r="BV758" s="27">
        <v>340</v>
      </c>
      <c r="BW758" s="36"/>
      <c r="BX758" s="27">
        <v>360</v>
      </c>
    </row>
    <row r="759" spans="2:76" x14ac:dyDescent="0.25">
      <c r="B759" s="41" t="s">
        <v>36</v>
      </c>
      <c r="C759" s="38" t="s">
        <v>154</v>
      </c>
      <c r="D759" s="39" t="s">
        <v>64</v>
      </c>
      <c r="E759" s="42" t="e">
        <f>IF(AR885&lt;0.75,1/0,IF(AR$890&lt;0.75,1/0,X759))</f>
        <v>#DIV/0!</v>
      </c>
      <c r="F759" s="42" t="e">
        <f>IF(AS885&lt;0.75,1/0,IF(AS$890&lt;0.75,1/0,Y759))</f>
        <v>#DIV/0!</v>
      </c>
      <c r="G759" s="42" t="e">
        <f>IF(AT885&lt;0.75,1/0,IF(AT$890&lt;0.75,1/0,Z759))</f>
        <v>#DIV/0!</v>
      </c>
      <c r="H759" s="42" t="e">
        <f>IF(AU885&lt;0.75,1/0,IF(AU$890&lt;0.75,1/0,AA759))</f>
        <v>#DIV/0!</v>
      </c>
      <c r="I759" s="42" t="e">
        <f>IF(AV885&lt;0.75,1/0,IF(AV$890&lt;0.75,1/0,AB759))</f>
        <v>#DIV/0!</v>
      </c>
      <c r="J759" s="42" t="e">
        <f>IF(AW885&lt;0.75,1/0,IF(AW$890&lt;0.75,1/0,AC759))</f>
        <v>#DIV/0!</v>
      </c>
      <c r="K759" s="42" t="e">
        <f>IF(AX885&lt;0.75,1/0,IF(AX$890&lt;0.75,1/0,AD759))</f>
        <v>#DIV/0!</v>
      </c>
      <c r="L759" s="42" t="e">
        <f>IF(AY885&lt;0.75,1/0,IF(AY$890&lt;0.75,1/0,AE759))</f>
        <v>#DIV/0!</v>
      </c>
      <c r="M759" s="42" t="e">
        <f>IF(AZ885&lt;0.75,1/0,IF(AZ$890&lt;0.75,1/0,AF759))</f>
        <v>#DIV/0!</v>
      </c>
      <c r="N759" s="42" t="e">
        <f>IF(BA885&lt;0.75,1/0,IF(BA$890&lt;0.75,1/0,AG759))</f>
        <v>#DIV/0!</v>
      </c>
      <c r="O759" s="42" t="e">
        <f>IF(BB885&lt;0.75,1/0,IF(BB$890&lt;0.75,1/0,AH759))</f>
        <v>#DIV/0!</v>
      </c>
      <c r="P759" s="42" t="e">
        <f>IF(BC885&lt;0.75,1/0,IF(BC$890&lt;0.75,1/0,AI759))</f>
        <v>#DIV/0!</v>
      </c>
      <c r="Q759" s="42" t="e">
        <f>IF(BD885&lt;0.75,1/0,IF(BD$890&lt;0.75,1/0,AJ759))</f>
        <v>#DIV/0!</v>
      </c>
      <c r="R759" s="42" t="e">
        <f>IF(BE885&lt;0.75,1/0,IF(BE$890&lt;0.75,1/0,AK759))</f>
        <v>#DIV/0!</v>
      </c>
      <c r="S759" s="42" t="e">
        <f>IF(BF885&lt;0.75,1/0,IF(BF$890&lt;0.75,1/0,AL759))</f>
        <v>#DIV/0!</v>
      </c>
      <c r="U759" s="5" t="s">
        <v>36</v>
      </c>
      <c r="V759" s="6" t="s">
        <v>154</v>
      </c>
      <c r="W759" s="7" t="s">
        <v>64</v>
      </c>
      <c r="AO759" s="41" t="s">
        <v>42</v>
      </c>
      <c r="AP759" s="38" t="s">
        <v>160</v>
      </c>
      <c r="AQ759" s="39" t="s">
        <v>141</v>
      </c>
      <c r="AR759" s="42">
        <f t="shared" ref="AR759:AR764" si="1053">BK759/360</f>
        <v>1</v>
      </c>
      <c r="AS759" s="42">
        <f t="shared" si="1038"/>
        <v>0.94444444444444442</v>
      </c>
      <c r="AT759" s="42">
        <f t="shared" si="1039"/>
        <v>0.94444444444444442</v>
      </c>
      <c r="AU759" s="42">
        <f t="shared" si="1040"/>
        <v>0.93888888888888888</v>
      </c>
      <c r="AV759" s="42">
        <f t="shared" si="1041"/>
        <v>1</v>
      </c>
      <c r="AW759" s="42">
        <f t="shared" si="1042"/>
        <v>0.78888888888888886</v>
      </c>
      <c r="AX759" s="42">
        <f t="shared" si="1043"/>
        <v>0.98611111111111116</v>
      </c>
      <c r="AY759" s="42">
        <f t="shared" si="1044"/>
        <v>0.97222222222222221</v>
      </c>
      <c r="AZ759" s="42">
        <f t="shared" si="1045"/>
        <v>1</v>
      </c>
      <c r="BA759" s="42">
        <f t="shared" si="1046"/>
        <v>0.97777777777777775</v>
      </c>
      <c r="BB759" s="42">
        <f t="shared" si="1047"/>
        <v>1</v>
      </c>
      <c r="BC759" s="42">
        <f t="shared" si="1048"/>
        <v>1</v>
      </c>
      <c r="BD759" s="42">
        <f t="shared" si="1049"/>
        <v>0</v>
      </c>
      <c r="BE759" s="42">
        <f t="shared" si="1050"/>
        <v>1</v>
      </c>
      <c r="BF759" s="42">
        <f t="shared" si="1051"/>
        <v>0</v>
      </c>
      <c r="BH759" s="41" t="s">
        <v>42</v>
      </c>
      <c r="BI759" s="38" t="s">
        <v>160</v>
      </c>
      <c r="BJ759" s="39" t="s">
        <v>141</v>
      </c>
      <c r="BK759" s="27">
        <v>360</v>
      </c>
      <c r="BL759" s="27">
        <v>340</v>
      </c>
      <c r="BM759" s="27">
        <v>340</v>
      </c>
      <c r="BN759" s="27">
        <v>338</v>
      </c>
      <c r="BO759" s="27">
        <v>360</v>
      </c>
      <c r="BP759" s="27">
        <v>284</v>
      </c>
      <c r="BQ759" s="27">
        <v>355</v>
      </c>
      <c r="BR759" s="27">
        <v>350</v>
      </c>
      <c r="BS759" s="27">
        <v>360</v>
      </c>
      <c r="BT759" s="27">
        <v>352</v>
      </c>
      <c r="BU759" s="27">
        <v>360</v>
      </c>
      <c r="BV759" s="27">
        <v>360</v>
      </c>
      <c r="BW759" s="36"/>
      <c r="BX759" s="27">
        <v>360</v>
      </c>
    </row>
    <row r="760" spans="2:76" x14ac:dyDescent="0.25">
      <c r="B760" s="41" t="s">
        <v>36</v>
      </c>
      <c r="C760" s="38" t="s">
        <v>155</v>
      </c>
      <c r="D760" s="39" t="s">
        <v>64</v>
      </c>
      <c r="E760" s="42" t="e">
        <f>IF(AR886&lt;0.75,1/0,IF(AR$890&lt;0.75,1/0,X760))</f>
        <v>#DIV/0!</v>
      </c>
      <c r="F760" s="42" t="e">
        <f>IF(AS886&lt;0.75,1/0,IF(AS$890&lt;0.75,1/0,Y760))</f>
        <v>#DIV/0!</v>
      </c>
      <c r="G760" s="42" t="e">
        <f>IF(AT886&lt;0.75,1/0,IF(AT$890&lt;0.75,1/0,Z760))</f>
        <v>#DIV/0!</v>
      </c>
      <c r="H760" s="42" t="e">
        <f>IF(AU886&lt;0.75,1/0,IF(AU$890&lt;0.75,1/0,AA760))</f>
        <v>#DIV/0!</v>
      </c>
      <c r="I760" s="42" t="e">
        <f>IF(AV886&lt;0.75,1/0,IF(AV$890&lt;0.75,1/0,AB760))</f>
        <v>#DIV/0!</v>
      </c>
      <c r="J760" s="42" t="e">
        <f>IF(AW886&lt;0.75,1/0,IF(AW$890&lt;0.75,1/0,AC760))</f>
        <v>#DIV/0!</v>
      </c>
      <c r="K760" s="42" t="e">
        <f>IF(AX886&lt;0.75,1/0,IF(AX$890&lt;0.75,1/0,AD760))</f>
        <v>#DIV/0!</v>
      </c>
      <c r="L760" s="42" t="e">
        <f>IF(AY886&lt;0.75,1/0,IF(AY$890&lt;0.75,1/0,AE760))</f>
        <v>#DIV/0!</v>
      </c>
      <c r="M760" s="42" t="e">
        <f>IF(AZ886&lt;0.75,1/0,IF(AZ$890&lt;0.75,1/0,AF760))</f>
        <v>#DIV/0!</v>
      </c>
      <c r="N760" s="42" t="e">
        <f>IF(BA886&lt;0.75,1/0,IF(BA$890&lt;0.75,1/0,AG760))</f>
        <v>#DIV/0!</v>
      </c>
      <c r="O760" s="42" t="e">
        <f>IF(BB886&lt;0.75,1/0,IF(BB$890&lt;0.75,1/0,AH760))</f>
        <v>#DIV/0!</v>
      </c>
      <c r="P760" s="42" t="e">
        <f>IF(BC886&lt;0.75,1/0,IF(BC$890&lt;0.75,1/0,AI760))</f>
        <v>#DIV/0!</v>
      </c>
      <c r="Q760" s="42" t="e">
        <f>IF(BD886&lt;0.75,1/0,IF(BD$890&lt;0.75,1/0,AJ760))</f>
        <v>#DIV/0!</v>
      </c>
      <c r="R760" s="42" t="e">
        <f>IF(BE886&lt;0.75,1/0,IF(BE$890&lt;0.75,1/0,AK760))</f>
        <v>#DIV/0!</v>
      </c>
      <c r="S760" s="42" t="e">
        <f>IF(BF886&lt;0.75,1/0,IF(BF$890&lt;0.75,1/0,AL760))</f>
        <v>#DIV/0!</v>
      </c>
      <c r="U760" s="5" t="s">
        <v>36</v>
      </c>
      <c r="V760" s="6" t="s">
        <v>155</v>
      </c>
      <c r="W760" s="7" t="s">
        <v>64</v>
      </c>
      <c r="AO760" s="41" t="s">
        <v>42</v>
      </c>
      <c r="AP760" s="38" t="s">
        <v>161</v>
      </c>
      <c r="AQ760" s="39" t="s">
        <v>141</v>
      </c>
      <c r="AR760" s="42">
        <f t="shared" si="1053"/>
        <v>1</v>
      </c>
      <c r="AS760" s="42">
        <f t="shared" si="1038"/>
        <v>0.9</v>
      </c>
      <c r="AT760" s="42">
        <f t="shared" si="1039"/>
        <v>0.93611111111111112</v>
      </c>
      <c r="AU760" s="42">
        <f t="shared" si="1040"/>
        <v>0.92500000000000004</v>
      </c>
      <c r="AV760" s="42">
        <f t="shared" si="1041"/>
        <v>1</v>
      </c>
      <c r="AW760" s="42">
        <f t="shared" si="1042"/>
        <v>0.97499999999999998</v>
      </c>
      <c r="AX760" s="42">
        <f t="shared" si="1043"/>
        <v>0.9194444444444444</v>
      </c>
      <c r="AY760" s="42">
        <f t="shared" si="1044"/>
        <v>0.98888888888888893</v>
      </c>
      <c r="AZ760" s="42">
        <f t="shared" si="1045"/>
        <v>1</v>
      </c>
      <c r="BA760" s="42">
        <f t="shared" si="1046"/>
        <v>0.97499999999999998</v>
      </c>
      <c r="BB760" s="42">
        <f t="shared" si="1047"/>
        <v>1</v>
      </c>
      <c r="BC760" s="42">
        <f t="shared" si="1048"/>
        <v>1</v>
      </c>
      <c r="BD760" s="42">
        <f t="shared" si="1049"/>
        <v>0</v>
      </c>
      <c r="BE760" s="42">
        <f t="shared" si="1050"/>
        <v>1</v>
      </c>
      <c r="BF760" s="42">
        <f t="shared" si="1051"/>
        <v>0</v>
      </c>
      <c r="BH760" s="41" t="s">
        <v>42</v>
      </c>
      <c r="BI760" s="38" t="s">
        <v>161</v>
      </c>
      <c r="BJ760" s="39" t="s">
        <v>141</v>
      </c>
      <c r="BK760" s="27">
        <v>360</v>
      </c>
      <c r="BL760" s="27">
        <v>324</v>
      </c>
      <c r="BM760" s="27">
        <v>337</v>
      </c>
      <c r="BN760" s="27">
        <v>333</v>
      </c>
      <c r="BO760" s="27">
        <v>360</v>
      </c>
      <c r="BP760" s="27">
        <v>351</v>
      </c>
      <c r="BQ760" s="27">
        <v>331</v>
      </c>
      <c r="BR760" s="27">
        <v>356</v>
      </c>
      <c r="BS760" s="27">
        <v>360</v>
      </c>
      <c r="BT760" s="27">
        <v>351</v>
      </c>
      <c r="BU760" s="27">
        <v>360</v>
      </c>
      <c r="BV760" s="27">
        <v>360</v>
      </c>
      <c r="BW760" s="36"/>
      <c r="BX760" s="27">
        <v>360</v>
      </c>
    </row>
    <row r="761" spans="2:76" x14ac:dyDescent="0.25">
      <c r="B761" s="41" t="s">
        <v>36</v>
      </c>
      <c r="C761" s="38" t="s">
        <v>156</v>
      </c>
      <c r="D761" s="39" t="s">
        <v>64</v>
      </c>
      <c r="E761" s="42" t="e">
        <f>IF(AR887&lt;0.75,1/0,IF(AR$890&lt;0.75,1/0,X761))</f>
        <v>#DIV/0!</v>
      </c>
      <c r="F761" s="42" t="e">
        <f>IF(AS887&lt;0.75,1/0,IF(AS$890&lt;0.75,1/0,Y761))</f>
        <v>#DIV/0!</v>
      </c>
      <c r="G761" s="42" t="e">
        <f>IF(AT887&lt;0.75,1/0,IF(AT$890&lt;0.75,1/0,Z761))</f>
        <v>#DIV/0!</v>
      </c>
      <c r="H761" s="42" t="e">
        <f>IF(AU887&lt;0.75,1/0,IF(AU$890&lt;0.75,1/0,AA761))</f>
        <v>#DIV/0!</v>
      </c>
      <c r="I761" s="42" t="e">
        <f>IF(AV887&lt;0.75,1/0,IF(AV$890&lt;0.75,1/0,AB761))</f>
        <v>#DIV/0!</v>
      </c>
      <c r="J761" s="42" t="e">
        <f>IF(AW887&lt;0.75,1/0,IF(AW$890&lt;0.75,1/0,AC761))</f>
        <v>#DIV/0!</v>
      </c>
      <c r="K761" s="42" t="e">
        <f>IF(AX887&lt;0.75,1/0,IF(AX$890&lt;0.75,1/0,AD761))</f>
        <v>#DIV/0!</v>
      </c>
      <c r="L761" s="42" t="e">
        <f>IF(AY887&lt;0.75,1/0,IF(AY$890&lt;0.75,1/0,AE761))</f>
        <v>#DIV/0!</v>
      </c>
      <c r="M761" s="42" t="e">
        <f>IF(AZ887&lt;0.75,1/0,IF(AZ$890&lt;0.75,1/0,AF761))</f>
        <v>#DIV/0!</v>
      </c>
      <c r="N761" s="42" t="e">
        <f>IF(BA887&lt;0.75,1/0,IF(BA$890&lt;0.75,1/0,AG761))</f>
        <v>#DIV/0!</v>
      </c>
      <c r="O761" s="42" t="e">
        <f>IF(BB887&lt;0.75,1/0,IF(BB$890&lt;0.75,1/0,AH761))</f>
        <v>#DIV/0!</v>
      </c>
      <c r="P761" s="42" t="e">
        <f>IF(BC887&lt;0.75,1/0,IF(BC$890&lt;0.75,1/0,AI761))</f>
        <v>#DIV/0!</v>
      </c>
      <c r="Q761" s="42" t="e">
        <f>IF(BD887&lt;0.75,1/0,IF(BD$890&lt;0.75,1/0,AJ761))</f>
        <v>#DIV/0!</v>
      </c>
      <c r="R761" s="42" t="e">
        <f>IF(BE887&lt;0.75,1/0,IF(BE$890&lt;0.75,1/0,AK761))</f>
        <v>#DIV/0!</v>
      </c>
      <c r="S761" s="42" t="e">
        <f>IF(BF887&lt;0.75,1/0,IF(BF$890&lt;0.75,1/0,AL761))</f>
        <v>#DIV/0!</v>
      </c>
      <c r="U761" s="5" t="s">
        <v>36</v>
      </c>
      <c r="V761" s="6" t="s">
        <v>156</v>
      </c>
      <c r="W761" s="7" t="s">
        <v>64</v>
      </c>
      <c r="AO761" s="41" t="s">
        <v>42</v>
      </c>
      <c r="AP761" s="38" t="s">
        <v>162</v>
      </c>
      <c r="AQ761" s="39" t="s">
        <v>141</v>
      </c>
      <c r="AR761" s="42">
        <f t="shared" si="1053"/>
        <v>1</v>
      </c>
      <c r="AS761" s="42">
        <f t="shared" si="1038"/>
        <v>0.7944444444444444</v>
      </c>
      <c r="AT761" s="42">
        <f t="shared" si="1039"/>
        <v>0.94444444444444442</v>
      </c>
      <c r="AU761" s="42">
        <f t="shared" si="1040"/>
        <v>0.94166666666666665</v>
      </c>
      <c r="AV761" s="42">
        <f t="shared" si="1041"/>
        <v>0.95</v>
      </c>
      <c r="AW761" s="42">
        <f t="shared" si="1042"/>
        <v>0.96944444444444444</v>
      </c>
      <c r="AX761" s="42">
        <f t="shared" si="1043"/>
        <v>0.98055555555555551</v>
      </c>
      <c r="AY761" s="42">
        <f t="shared" si="1044"/>
        <v>0.9916666666666667</v>
      </c>
      <c r="AZ761" s="42">
        <f t="shared" si="1045"/>
        <v>0.9916666666666667</v>
      </c>
      <c r="BA761" s="42">
        <f t="shared" si="1046"/>
        <v>0.875</v>
      </c>
      <c r="BB761" s="42">
        <f t="shared" si="1047"/>
        <v>1</v>
      </c>
      <c r="BC761" s="42">
        <f t="shared" si="1048"/>
        <v>1</v>
      </c>
      <c r="BD761" s="42">
        <f t="shared" si="1049"/>
        <v>0</v>
      </c>
      <c r="BE761" s="42">
        <f t="shared" si="1050"/>
        <v>1</v>
      </c>
      <c r="BF761" s="42">
        <f t="shared" si="1051"/>
        <v>0</v>
      </c>
      <c r="BH761" s="41" t="s">
        <v>42</v>
      </c>
      <c r="BI761" s="38" t="s">
        <v>162</v>
      </c>
      <c r="BJ761" s="39" t="s">
        <v>141</v>
      </c>
      <c r="BK761" s="27">
        <v>360</v>
      </c>
      <c r="BL761" s="27">
        <v>286</v>
      </c>
      <c r="BM761" s="27">
        <v>340</v>
      </c>
      <c r="BN761" s="27">
        <v>339</v>
      </c>
      <c r="BO761" s="27">
        <v>342</v>
      </c>
      <c r="BP761" s="27">
        <v>349</v>
      </c>
      <c r="BQ761" s="27">
        <v>353</v>
      </c>
      <c r="BR761" s="27">
        <v>357</v>
      </c>
      <c r="BS761" s="27">
        <v>357</v>
      </c>
      <c r="BT761" s="27">
        <v>315</v>
      </c>
      <c r="BU761" s="27">
        <v>360</v>
      </c>
      <c r="BV761" s="27">
        <v>360</v>
      </c>
      <c r="BW761" s="36"/>
      <c r="BX761" s="27">
        <v>360</v>
      </c>
    </row>
    <row r="762" spans="2:76" x14ac:dyDescent="0.25">
      <c r="B762" s="41" t="s">
        <v>36</v>
      </c>
      <c r="C762" s="38" t="s">
        <v>157</v>
      </c>
      <c r="D762" s="39" t="s">
        <v>64</v>
      </c>
      <c r="E762" s="42" t="e">
        <f>IF(AR888&lt;0.75,1/0,IF(AR$890&lt;0.75,1/0,X762))</f>
        <v>#DIV/0!</v>
      </c>
      <c r="F762" s="42" t="e">
        <f>IF(AS888&lt;0.75,1/0,IF(AS$890&lt;0.75,1/0,Y762))</f>
        <v>#DIV/0!</v>
      </c>
      <c r="G762" s="42" t="e">
        <f>IF(AT888&lt;0.75,1/0,IF(AT$890&lt;0.75,1/0,Z762))</f>
        <v>#DIV/0!</v>
      </c>
      <c r="H762" s="42" t="e">
        <f>IF(AU888&lt;0.75,1/0,IF(AU$890&lt;0.75,1/0,AA762))</f>
        <v>#DIV/0!</v>
      </c>
      <c r="I762" s="42" t="e">
        <f>IF(AV888&lt;0.75,1/0,IF(AV$890&lt;0.75,1/0,AB762))</f>
        <v>#DIV/0!</v>
      </c>
      <c r="J762" s="42" t="e">
        <f>IF(AW888&lt;0.75,1/0,IF(AW$890&lt;0.75,1/0,AC762))</f>
        <v>#DIV/0!</v>
      </c>
      <c r="K762" s="42" t="e">
        <f>IF(AX888&lt;0.75,1/0,IF(AX$890&lt;0.75,1/0,AD762))</f>
        <v>#DIV/0!</v>
      </c>
      <c r="L762" s="42" t="e">
        <f>IF(AY888&lt;0.75,1/0,IF(AY$890&lt;0.75,1/0,AE762))</f>
        <v>#DIV/0!</v>
      </c>
      <c r="M762" s="42" t="e">
        <f>IF(AZ888&lt;0.75,1/0,IF(AZ$890&lt;0.75,1/0,AF762))</f>
        <v>#DIV/0!</v>
      </c>
      <c r="N762" s="42" t="e">
        <f>IF(BA888&lt;0.75,1/0,IF(BA$890&lt;0.75,1/0,AG762))</f>
        <v>#DIV/0!</v>
      </c>
      <c r="O762" s="42" t="e">
        <f>IF(BB888&lt;0.75,1/0,IF(BB$890&lt;0.75,1/0,AH762))</f>
        <v>#DIV/0!</v>
      </c>
      <c r="P762" s="42" t="e">
        <f>IF(BC888&lt;0.75,1/0,IF(BC$890&lt;0.75,1/0,AI762))</f>
        <v>#DIV/0!</v>
      </c>
      <c r="Q762" s="42" t="e">
        <f>IF(BD888&lt;0.75,1/0,IF(BD$890&lt;0.75,1/0,AJ762))</f>
        <v>#DIV/0!</v>
      </c>
      <c r="R762" s="42" t="e">
        <f>IF(BE888&lt;0.75,1/0,IF(BE$890&lt;0.75,1/0,AK762))</f>
        <v>#DIV/0!</v>
      </c>
      <c r="S762" s="42" t="e">
        <f>IF(BF888&lt;0.75,1/0,IF(BF$890&lt;0.75,1/0,AL762))</f>
        <v>#DIV/0!</v>
      </c>
      <c r="U762" s="5" t="s">
        <v>36</v>
      </c>
      <c r="V762" s="6" t="s">
        <v>157</v>
      </c>
      <c r="W762" s="7" t="s">
        <v>64</v>
      </c>
      <c r="AO762" s="41" t="s">
        <v>42</v>
      </c>
      <c r="AP762" s="38" t="s">
        <v>163</v>
      </c>
      <c r="AQ762" s="39" t="s">
        <v>141</v>
      </c>
      <c r="AR762" s="42">
        <f t="shared" si="1053"/>
        <v>1</v>
      </c>
      <c r="AS762" s="42">
        <f t="shared" si="1038"/>
        <v>0.9</v>
      </c>
      <c r="AT762" s="42">
        <f t="shared" si="1039"/>
        <v>0.94166666666666665</v>
      </c>
      <c r="AU762" s="42">
        <f t="shared" si="1040"/>
        <v>0.94166666666666665</v>
      </c>
      <c r="AV762" s="42">
        <f t="shared" si="1041"/>
        <v>0.95277777777777772</v>
      </c>
      <c r="AW762" s="42">
        <f t="shared" si="1042"/>
        <v>0.97222222222222221</v>
      </c>
      <c r="AX762" s="42">
        <f t="shared" si="1043"/>
        <v>0.96666666666666667</v>
      </c>
      <c r="AY762" s="42">
        <f t="shared" si="1044"/>
        <v>0.96944444444444444</v>
      </c>
      <c r="AZ762" s="42">
        <f t="shared" si="1045"/>
        <v>0.99722222222222223</v>
      </c>
      <c r="BA762" s="42">
        <f t="shared" si="1046"/>
        <v>1</v>
      </c>
      <c r="BB762" s="42">
        <f t="shared" si="1047"/>
        <v>1</v>
      </c>
      <c r="BC762" s="42">
        <f t="shared" si="1048"/>
        <v>0.99722222222222223</v>
      </c>
      <c r="BD762" s="42">
        <f t="shared" si="1049"/>
        <v>0</v>
      </c>
      <c r="BE762" s="42">
        <f t="shared" si="1050"/>
        <v>1</v>
      </c>
      <c r="BF762" s="42">
        <f t="shared" si="1051"/>
        <v>0</v>
      </c>
      <c r="BH762" s="41" t="s">
        <v>42</v>
      </c>
      <c r="BI762" s="38" t="s">
        <v>163</v>
      </c>
      <c r="BJ762" s="39" t="s">
        <v>141</v>
      </c>
      <c r="BK762" s="27">
        <v>360</v>
      </c>
      <c r="BL762" s="27">
        <v>324</v>
      </c>
      <c r="BM762" s="27">
        <v>339</v>
      </c>
      <c r="BN762" s="27">
        <v>339</v>
      </c>
      <c r="BO762" s="27">
        <v>343</v>
      </c>
      <c r="BP762" s="27">
        <v>350</v>
      </c>
      <c r="BQ762" s="27">
        <v>348</v>
      </c>
      <c r="BR762" s="27">
        <v>349</v>
      </c>
      <c r="BS762" s="27">
        <v>359</v>
      </c>
      <c r="BT762" s="27">
        <v>360</v>
      </c>
      <c r="BU762" s="27">
        <v>360</v>
      </c>
      <c r="BV762" s="27">
        <v>359</v>
      </c>
      <c r="BW762" s="36"/>
      <c r="BX762" s="27">
        <v>360</v>
      </c>
    </row>
    <row r="763" spans="2:76" x14ac:dyDescent="0.25">
      <c r="B763" s="41" t="s">
        <v>36</v>
      </c>
      <c r="C763" s="38" t="s">
        <v>158</v>
      </c>
      <c r="D763" s="39" t="s">
        <v>64</v>
      </c>
      <c r="E763" s="42" t="e">
        <f>IF(AR889&lt;0.75,1/0,IF(AR$890&lt;0.75,1/0,X763))</f>
        <v>#DIV/0!</v>
      </c>
      <c r="F763" s="42" t="e">
        <f>IF(AS889&lt;0.75,1/0,IF(AS$890&lt;0.75,1/0,Y763))</f>
        <v>#DIV/0!</v>
      </c>
      <c r="G763" s="42" t="e">
        <f>IF(AT889&lt;0.75,1/0,IF(AT$890&lt;0.75,1/0,Z763))</f>
        <v>#DIV/0!</v>
      </c>
      <c r="H763" s="42" t="e">
        <f>IF(AU889&lt;0.75,1/0,IF(AU$890&lt;0.75,1/0,AA763))</f>
        <v>#DIV/0!</v>
      </c>
      <c r="I763" s="42" t="e">
        <f>IF(AV889&lt;0.75,1/0,IF(AV$890&lt;0.75,1/0,AB763))</f>
        <v>#DIV/0!</v>
      </c>
      <c r="J763" s="42" t="e">
        <f>IF(AW889&lt;0.75,1/0,IF(AW$890&lt;0.75,1/0,AC763))</f>
        <v>#DIV/0!</v>
      </c>
      <c r="K763" s="42" t="e">
        <f>IF(AX889&lt;0.75,1/0,IF(AX$890&lt;0.75,1/0,AD763))</f>
        <v>#DIV/0!</v>
      </c>
      <c r="L763" s="42" t="e">
        <f>IF(AY889&lt;0.75,1/0,IF(AY$890&lt;0.75,1/0,AE763))</f>
        <v>#DIV/0!</v>
      </c>
      <c r="M763" s="42" t="e">
        <f>IF(AZ889&lt;0.75,1/0,IF(AZ$890&lt;0.75,1/0,AF763))</f>
        <v>#DIV/0!</v>
      </c>
      <c r="N763" s="42" t="e">
        <f>IF(BA889&lt;0.75,1/0,IF(BA$890&lt;0.75,1/0,AG763))</f>
        <v>#DIV/0!</v>
      </c>
      <c r="O763" s="42" t="e">
        <f>IF(BB889&lt;0.75,1/0,IF(BB$890&lt;0.75,1/0,AH763))</f>
        <v>#DIV/0!</v>
      </c>
      <c r="P763" s="42" t="e">
        <f>IF(BC889&lt;0.75,1/0,IF(BC$890&lt;0.75,1/0,AI763))</f>
        <v>#DIV/0!</v>
      </c>
      <c r="Q763" s="42" t="e">
        <f>IF(BD889&lt;0.75,1/0,IF(BD$890&lt;0.75,1/0,AJ763))</f>
        <v>#DIV/0!</v>
      </c>
      <c r="R763" s="42" t="e">
        <f>IF(BE889&lt;0.75,1/0,IF(BE$890&lt;0.75,1/0,AK763))</f>
        <v>#DIV/0!</v>
      </c>
      <c r="S763" s="42" t="e">
        <f>IF(BF889&lt;0.75,1/0,IF(BF$890&lt;0.75,1/0,AL763))</f>
        <v>#DIV/0!</v>
      </c>
      <c r="U763" s="5" t="s">
        <v>36</v>
      </c>
      <c r="V763" s="6" t="s">
        <v>158</v>
      </c>
      <c r="W763" s="7" t="s">
        <v>64</v>
      </c>
      <c r="AO763" s="41" t="s">
        <v>42</v>
      </c>
      <c r="AP763" s="38" t="s">
        <v>77</v>
      </c>
      <c r="AQ763" s="39" t="s">
        <v>141</v>
      </c>
      <c r="AR763" s="42">
        <f t="shared" si="1053"/>
        <v>1</v>
      </c>
      <c r="AS763" s="42">
        <f t="shared" si="1038"/>
        <v>0</v>
      </c>
      <c r="AT763" s="42">
        <f t="shared" si="1039"/>
        <v>0.94444444444444442</v>
      </c>
      <c r="AU763" s="42">
        <f t="shared" si="1040"/>
        <v>0.8833333333333333</v>
      </c>
      <c r="AV763" s="42">
        <f t="shared" si="1041"/>
        <v>0.96944444444444444</v>
      </c>
      <c r="AW763" s="42">
        <f t="shared" si="1042"/>
        <v>0.39444444444444443</v>
      </c>
      <c r="AX763" s="42">
        <f t="shared" si="1043"/>
        <v>0.98055555555555551</v>
      </c>
      <c r="AY763" s="42">
        <f t="shared" si="1044"/>
        <v>0.94166666666666665</v>
      </c>
      <c r="AZ763" s="42">
        <f t="shared" si="1045"/>
        <v>0.99444444444444446</v>
      </c>
      <c r="BA763" s="42">
        <f t="shared" si="1046"/>
        <v>1</v>
      </c>
      <c r="BB763" s="42">
        <f t="shared" si="1047"/>
        <v>1</v>
      </c>
      <c r="BC763" s="42">
        <f t="shared" si="1048"/>
        <v>0.99722222222222223</v>
      </c>
      <c r="BD763" s="42">
        <f t="shared" si="1049"/>
        <v>0</v>
      </c>
      <c r="BE763" s="42">
        <f t="shared" si="1050"/>
        <v>1</v>
      </c>
      <c r="BF763" s="42">
        <f t="shared" si="1051"/>
        <v>0</v>
      </c>
      <c r="BH763" s="41" t="s">
        <v>42</v>
      </c>
      <c r="BI763" s="38" t="s">
        <v>77</v>
      </c>
      <c r="BJ763" s="39" t="s">
        <v>141</v>
      </c>
      <c r="BK763" s="27">
        <v>360</v>
      </c>
      <c r="BL763" s="27">
        <v>0</v>
      </c>
      <c r="BM763" s="27">
        <v>340</v>
      </c>
      <c r="BN763" s="27">
        <v>318</v>
      </c>
      <c r="BO763" s="27">
        <v>349</v>
      </c>
      <c r="BP763" s="27">
        <v>142</v>
      </c>
      <c r="BQ763" s="27">
        <v>353</v>
      </c>
      <c r="BR763" s="27">
        <v>339</v>
      </c>
      <c r="BS763" s="27">
        <v>358</v>
      </c>
      <c r="BT763" s="27">
        <v>360</v>
      </c>
      <c r="BU763" s="27">
        <v>360</v>
      </c>
      <c r="BV763" s="27">
        <v>359</v>
      </c>
      <c r="BW763" s="36"/>
      <c r="BX763" s="27">
        <v>360</v>
      </c>
    </row>
    <row r="764" spans="2:76" x14ac:dyDescent="0.25">
      <c r="B764" s="41" t="s">
        <v>37</v>
      </c>
      <c r="C764" s="38" t="s">
        <v>153</v>
      </c>
      <c r="D764" s="39" t="s">
        <v>64</v>
      </c>
      <c r="E764" s="42" t="e">
        <f>IF(AR891&lt;0.75,1/0,IF(AR$897&lt;0.75,1/0,X764))</f>
        <v>#DIV/0!</v>
      </c>
      <c r="F764" s="42" t="e">
        <f>IF(AS891&lt;0.75,1/0,IF(AS$897&lt;0.75,1/0,Y764))</f>
        <v>#DIV/0!</v>
      </c>
      <c r="G764" s="42" t="e">
        <f>IF(AT891&lt;0.75,1/0,IF(AT$897&lt;0.75,1/0,Z764))</f>
        <v>#DIV/0!</v>
      </c>
      <c r="H764" s="42" t="e">
        <f>IF(AU891&lt;0.75,1/0,IF(AU$897&lt;0.75,1/0,AA764))</f>
        <v>#DIV/0!</v>
      </c>
      <c r="I764" s="42" t="e">
        <f>IF(AV891&lt;0.75,1/0,IF(AV$897&lt;0.75,1/0,AB764))</f>
        <v>#DIV/0!</v>
      </c>
      <c r="J764" s="42" t="e">
        <f>IF(AW891&lt;0.75,1/0,IF(AW$897&lt;0.75,1/0,AC764))</f>
        <v>#DIV/0!</v>
      </c>
      <c r="K764" s="42" t="e">
        <f>IF(AX891&lt;0.75,1/0,IF(AX$897&lt;0.75,1/0,AD764))</f>
        <v>#DIV/0!</v>
      </c>
      <c r="L764" s="42" t="e">
        <f>IF(AY891&lt;0.75,1/0,IF(AY$897&lt;0.75,1/0,AE764))</f>
        <v>#DIV/0!</v>
      </c>
      <c r="M764" s="42" t="e">
        <f>IF(AZ891&lt;0.75,1/0,IF(AZ$897&lt;0.75,1/0,AF764))</f>
        <v>#DIV/0!</v>
      </c>
      <c r="N764" s="42" t="e">
        <f>IF(BA891&lt;0.75,1/0,IF(BA$897&lt;0.75,1/0,AG764))</f>
        <v>#DIV/0!</v>
      </c>
      <c r="O764" s="42" t="e">
        <f>IF(BB891&lt;0.75,1/0,IF(BB$897&lt;0.75,1/0,AH764))</f>
        <v>#DIV/0!</v>
      </c>
      <c r="P764" s="42" t="e">
        <f>IF(BC891&lt;0.75,1/0,IF(BC$897&lt;0.75,1/0,AI764))</f>
        <v>#DIV/0!</v>
      </c>
      <c r="Q764" s="42" t="e">
        <f>IF(BD891&lt;0.75,1/0,IF(BD$897&lt;0.75,1/0,AJ764))</f>
        <v>#DIV/0!</v>
      </c>
      <c r="R764" s="42" t="e">
        <f>IF(BE891&lt;0.75,1/0,IF(BE$897&lt;0.75,1/0,AK764))</f>
        <v>#DIV/0!</v>
      </c>
      <c r="S764" s="42" t="e">
        <f>IF(BF891&lt;0.75,1/0,IF(BF$897&lt;0.75,1/0,AL764))</f>
        <v>#DIV/0!</v>
      </c>
      <c r="U764" s="5" t="s">
        <v>37</v>
      </c>
      <c r="V764" s="6" t="s">
        <v>153</v>
      </c>
      <c r="W764" s="7" t="s">
        <v>64</v>
      </c>
      <c r="AO764" s="41" t="s">
        <v>42</v>
      </c>
      <c r="AP764" s="38" t="s">
        <v>164</v>
      </c>
      <c r="AQ764" s="39" t="s">
        <v>141</v>
      </c>
      <c r="AR764" s="42">
        <f t="shared" si="1053"/>
        <v>1</v>
      </c>
      <c r="AS764" s="42">
        <f t="shared" si="1038"/>
        <v>0.98333333333333328</v>
      </c>
      <c r="AT764" s="42">
        <f t="shared" si="1039"/>
        <v>0.93888888888888888</v>
      </c>
      <c r="AU764" s="42">
        <f t="shared" si="1040"/>
        <v>0.94166666666666665</v>
      </c>
      <c r="AV764" s="42">
        <f t="shared" si="1041"/>
        <v>0.95</v>
      </c>
      <c r="AW764" s="42">
        <f t="shared" si="1042"/>
        <v>0.93333333333333335</v>
      </c>
      <c r="AX764" s="42">
        <f t="shared" si="1043"/>
        <v>0</v>
      </c>
      <c r="AY764" s="42">
        <f t="shared" si="1044"/>
        <v>0.99444444444444446</v>
      </c>
      <c r="AZ764" s="42">
        <f t="shared" si="1045"/>
        <v>0.98333333333333328</v>
      </c>
      <c r="BA764" s="42">
        <f t="shared" si="1046"/>
        <v>0</v>
      </c>
      <c r="BB764" s="42">
        <f t="shared" si="1047"/>
        <v>1</v>
      </c>
      <c r="BC764" s="42">
        <f t="shared" si="1048"/>
        <v>0</v>
      </c>
      <c r="BD764" s="42">
        <f t="shared" si="1049"/>
        <v>0</v>
      </c>
      <c r="BE764" s="42">
        <f t="shared" si="1050"/>
        <v>1</v>
      </c>
      <c r="BF764" s="42">
        <f t="shared" si="1051"/>
        <v>0</v>
      </c>
      <c r="BH764" s="41" t="s">
        <v>42</v>
      </c>
      <c r="BI764" s="38" t="s">
        <v>164</v>
      </c>
      <c r="BJ764" s="39" t="s">
        <v>141</v>
      </c>
      <c r="BK764" s="27">
        <v>360</v>
      </c>
      <c r="BL764" s="27">
        <v>354</v>
      </c>
      <c r="BM764" s="27">
        <v>338</v>
      </c>
      <c r="BN764" s="27">
        <v>339</v>
      </c>
      <c r="BO764" s="27">
        <v>342</v>
      </c>
      <c r="BP764" s="27">
        <v>336</v>
      </c>
      <c r="BQ764" s="27">
        <v>0</v>
      </c>
      <c r="BR764" s="27">
        <v>358</v>
      </c>
      <c r="BS764" s="27">
        <v>354</v>
      </c>
      <c r="BT764" s="27">
        <v>0</v>
      </c>
      <c r="BU764" s="27">
        <v>360</v>
      </c>
      <c r="BV764" s="27">
        <v>0</v>
      </c>
      <c r="BW764" s="36"/>
      <c r="BX764" s="27">
        <v>360</v>
      </c>
    </row>
    <row r="765" spans="2:76" x14ac:dyDescent="0.25">
      <c r="B765" s="41" t="s">
        <v>37</v>
      </c>
      <c r="C765" s="38" t="s">
        <v>154</v>
      </c>
      <c r="D765" s="39" t="s">
        <v>64</v>
      </c>
      <c r="E765" s="42" t="e">
        <f>IF(AR892&lt;0.75,1/0,IF(AR$897&lt;0.75,1/0,X765))</f>
        <v>#DIV/0!</v>
      </c>
      <c r="F765" s="42" t="e">
        <f>IF(AS892&lt;0.75,1/0,IF(AS$897&lt;0.75,1/0,Y765))</f>
        <v>#DIV/0!</v>
      </c>
      <c r="G765" s="42" t="e">
        <f>IF(AT892&lt;0.75,1/0,IF(AT$897&lt;0.75,1/0,Z765))</f>
        <v>#DIV/0!</v>
      </c>
      <c r="H765" s="42" t="e">
        <f>IF(AU892&lt;0.75,1/0,IF(AU$897&lt;0.75,1/0,AA765))</f>
        <v>#DIV/0!</v>
      </c>
      <c r="I765" s="42" t="e">
        <f>IF(AV892&lt;0.75,1/0,IF(AV$897&lt;0.75,1/0,AB765))</f>
        <v>#DIV/0!</v>
      </c>
      <c r="J765" s="42" t="e">
        <f>IF(AW892&lt;0.75,1/0,IF(AW$897&lt;0.75,1/0,AC765))</f>
        <v>#DIV/0!</v>
      </c>
      <c r="K765" s="42" t="e">
        <f>IF(AX892&lt;0.75,1/0,IF(AX$897&lt;0.75,1/0,AD765))</f>
        <v>#DIV/0!</v>
      </c>
      <c r="L765" s="42" t="e">
        <f>IF(AY892&lt;0.75,1/0,IF(AY$897&lt;0.75,1/0,AE765))</f>
        <v>#DIV/0!</v>
      </c>
      <c r="M765" s="42" t="e">
        <f>IF(AZ892&lt;0.75,1/0,IF(AZ$897&lt;0.75,1/0,AF765))</f>
        <v>#DIV/0!</v>
      </c>
      <c r="N765" s="42" t="e">
        <f>IF(BA892&lt;0.75,1/0,IF(BA$897&lt;0.75,1/0,AG765))</f>
        <v>#DIV/0!</v>
      </c>
      <c r="O765" s="42" t="e">
        <f>IF(BB892&lt;0.75,1/0,IF(BB$897&lt;0.75,1/0,AH765))</f>
        <v>#DIV/0!</v>
      </c>
      <c r="P765" s="42" t="e">
        <f>IF(BC892&lt;0.75,1/0,IF(BC$897&lt;0.75,1/0,AI765))</f>
        <v>#DIV/0!</v>
      </c>
      <c r="Q765" s="42" t="e">
        <f>IF(BD892&lt;0.75,1/0,IF(BD$897&lt;0.75,1/0,AJ765))</f>
        <v>#DIV/0!</v>
      </c>
      <c r="R765" s="42" t="e">
        <f>IF(BE892&lt;0.75,1/0,IF(BE$897&lt;0.75,1/0,AK765))</f>
        <v>#DIV/0!</v>
      </c>
      <c r="S765" s="42" t="e">
        <f>IF(BF892&lt;0.75,1/0,IF(BF$897&lt;0.75,1/0,AL765))</f>
        <v>#DIV/0!</v>
      </c>
      <c r="U765" s="5" t="s">
        <v>37</v>
      </c>
      <c r="V765" s="6" t="s">
        <v>154</v>
      </c>
      <c r="W765" s="7" t="s">
        <v>64</v>
      </c>
      <c r="AO765" s="41" t="s">
        <v>43</v>
      </c>
      <c r="AP765" s="38" t="s">
        <v>159</v>
      </c>
      <c r="AQ765" s="39" t="s">
        <v>141</v>
      </c>
      <c r="AR765" s="42">
        <f>BK765/384</f>
        <v>1</v>
      </c>
      <c r="AS765" s="42">
        <f t="shared" ref="AS765:AS771" si="1054">BL765/384</f>
        <v>0.99479166666666663</v>
      </c>
      <c r="AT765" s="42">
        <f t="shared" ref="AT765:AT771" si="1055">BM765/384</f>
        <v>0.95052083333333337</v>
      </c>
      <c r="AU765" s="42">
        <f t="shared" ref="AU765:AU771" si="1056">BN765/384</f>
        <v>0.94270833333333337</v>
      </c>
      <c r="AV765" s="42">
        <f t="shared" ref="AV765:AV771" si="1057">BO765/384</f>
        <v>1</v>
      </c>
      <c r="AW765" s="42">
        <f t="shared" ref="AW765:AW771" si="1058">BP765/384</f>
        <v>0.96614583333333337</v>
      </c>
      <c r="AX765" s="42">
        <f t="shared" ref="AX765:AX771" si="1059">BQ765/384</f>
        <v>0.9765625</v>
      </c>
      <c r="AY765" s="42">
        <f t="shared" ref="AY765:AY771" si="1060">BR765/384</f>
        <v>0.9921875</v>
      </c>
      <c r="AZ765" s="42">
        <f t="shared" ref="AZ765:AZ771" si="1061">BS765/384</f>
        <v>1</v>
      </c>
      <c r="BA765" s="42">
        <f t="shared" ref="BA765:BA771" si="1062">BT765/384</f>
        <v>0.984375</v>
      </c>
      <c r="BB765" s="42">
        <f t="shared" ref="BB765:BB771" si="1063">BU765/384</f>
        <v>0</v>
      </c>
      <c r="BC765" s="42">
        <f t="shared" ref="BC765:BC771" si="1064">BV765/384</f>
        <v>1</v>
      </c>
      <c r="BD765" s="42">
        <f t="shared" ref="BD765:BE771" si="1065">BW765/384</f>
        <v>0</v>
      </c>
      <c r="BE765" s="42">
        <f t="shared" si="1065"/>
        <v>1</v>
      </c>
      <c r="BF765" s="42">
        <f t="shared" ref="BF765:BF771" si="1066">BY765/384</f>
        <v>0</v>
      </c>
      <c r="BH765" s="41" t="s">
        <v>43</v>
      </c>
      <c r="BI765" s="38" t="s">
        <v>159</v>
      </c>
      <c r="BJ765" s="39" t="s">
        <v>141</v>
      </c>
      <c r="BK765" s="27">
        <v>384</v>
      </c>
      <c r="BL765" s="27">
        <v>382</v>
      </c>
      <c r="BM765" s="27">
        <v>365</v>
      </c>
      <c r="BN765" s="27">
        <v>362</v>
      </c>
      <c r="BO765" s="27">
        <v>384</v>
      </c>
      <c r="BP765" s="27">
        <v>371</v>
      </c>
      <c r="BQ765" s="27">
        <v>375</v>
      </c>
      <c r="BR765" s="27">
        <v>381</v>
      </c>
      <c r="BS765" s="27">
        <v>384</v>
      </c>
      <c r="BT765" s="27">
        <v>378</v>
      </c>
      <c r="BU765" s="27">
        <v>0</v>
      </c>
      <c r="BV765" s="27">
        <v>384</v>
      </c>
      <c r="BW765" s="36"/>
      <c r="BX765" s="27">
        <v>384</v>
      </c>
    </row>
    <row r="766" spans="2:76" x14ac:dyDescent="0.25">
      <c r="B766" s="41" t="s">
        <v>37</v>
      </c>
      <c r="C766" s="38" t="s">
        <v>155</v>
      </c>
      <c r="D766" s="39" t="s">
        <v>64</v>
      </c>
      <c r="E766" s="42" t="e">
        <f>IF(AR893&lt;0.75,1/0,IF(AR$897&lt;0.75,1/0,X766))</f>
        <v>#DIV/0!</v>
      </c>
      <c r="F766" s="42" t="e">
        <f>IF(AS893&lt;0.75,1/0,IF(AS$897&lt;0.75,1/0,Y766))</f>
        <v>#DIV/0!</v>
      </c>
      <c r="G766" s="42" t="e">
        <f>IF(AT893&lt;0.75,1/0,IF(AT$897&lt;0.75,1/0,Z766))</f>
        <v>#DIV/0!</v>
      </c>
      <c r="H766" s="42" t="e">
        <f>IF(AU893&lt;0.75,1/0,IF(AU$897&lt;0.75,1/0,AA766))</f>
        <v>#DIV/0!</v>
      </c>
      <c r="I766" s="42" t="e">
        <f>IF(AV893&lt;0.75,1/0,IF(AV$897&lt;0.75,1/0,AB766))</f>
        <v>#DIV/0!</v>
      </c>
      <c r="J766" s="42" t="e">
        <f>IF(AW893&lt;0.75,1/0,IF(AW$897&lt;0.75,1/0,AC766))</f>
        <v>#DIV/0!</v>
      </c>
      <c r="K766" s="42" t="e">
        <f>IF(AX893&lt;0.75,1/0,IF(AX$897&lt;0.75,1/0,AD766))</f>
        <v>#DIV/0!</v>
      </c>
      <c r="L766" s="42" t="e">
        <f>IF(AY893&lt;0.75,1/0,IF(AY$897&lt;0.75,1/0,AE766))</f>
        <v>#DIV/0!</v>
      </c>
      <c r="M766" s="42" t="e">
        <f>IF(AZ893&lt;0.75,1/0,IF(AZ$897&lt;0.75,1/0,AF766))</f>
        <v>#DIV/0!</v>
      </c>
      <c r="N766" s="42" t="e">
        <f>IF(BA893&lt;0.75,1/0,IF(BA$897&lt;0.75,1/0,AG766))</f>
        <v>#DIV/0!</v>
      </c>
      <c r="O766" s="42" t="e">
        <f>IF(BB893&lt;0.75,1/0,IF(BB$897&lt;0.75,1/0,AH766))</f>
        <v>#DIV/0!</v>
      </c>
      <c r="P766" s="42" t="e">
        <f>IF(BC893&lt;0.75,1/0,IF(BC$897&lt;0.75,1/0,AI766))</f>
        <v>#DIV/0!</v>
      </c>
      <c r="Q766" s="42" t="e">
        <f>IF(BD893&lt;0.75,1/0,IF(BD$897&lt;0.75,1/0,AJ766))</f>
        <v>#DIV/0!</v>
      </c>
      <c r="R766" s="42" t="e">
        <f>IF(BE893&lt;0.75,1/0,IF(BE$897&lt;0.75,1/0,AK766))</f>
        <v>#DIV/0!</v>
      </c>
      <c r="S766" s="42" t="e">
        <f>IF(BF893&lt;0.75,1/0,IF(BF$897&lt;0.75,1/0,AL766))</f>
        <v>#DIV/0!</v>
      </c>
      <c r="U766" s="5" t="s">
        <v>37</v>
      </c>
      <c r="V766" s="6" t="s">
        <v>155</v>
      </c>
      <c r="W766" s="7" t="s">
        <v>64</v>
      </c>
      <c r="AO766" s="41" t="s">
        <v>43</v>
      </c>
      <c r="AP766" s="38" t="s">
        <v>160</v>
      </c>
      <c r="AQ766" s="39" t="s">
        <v>141</v>
      </c>
      <c r="AR766" s="42">
        <f t="shared" ref="AR766:AR771" si="1067">BK766/384</f>
        <v>1</v>
      </c>
      <c r="AS766" s="42">
        <f t="shared" si="1054"/>
        <v>0.99479166666666663</v>
      </c>
      <c r="AT766" s="42">
        <f t="shared" si="1055"/>
        <v>0.92708333333333337</v>
      </c>
      <c r="AU766" s="42">
        <f t="shared" si="1056"/>
        <v>0.31770833333333331</v>
      </c>
      <c r="AV766" s="42">
        <f t="shared" si="1057"/>
        <v>1</v>
      </c>
      <c r="AW766" s="42">
        <f t="shared" si="1058"/>
        <v>0.97916666666666663</v>
      </c>
      <c r="AX766" s="42">
        <f t="shared" si="1059"/>
        <v>0.98958333333333337</v>
      </c>
      <c r="AY766" s="42">
        <f t="shared" si="1060"/>
        <v>0.99479166666666663</v>
      </c>
      <c r="AZ766" s="42">
        <f t="shared" si="1061"/>
        <v>1</v>
      </c>
      <c r="BA766" s="42">
        <f t="shared" si="1062"/>
        <v>0.96875</v>
      </c>
      <c r="BB766" s="42">
        <f t="shared" si="1063"/>
        <v>1</v>
      </c>
      <c r="BC766" s="42">
        <f t="shared" si="1064"/>
        <v>0.99739583333333337</v>
      </c>
      <c r="BD766" s="42">
        <f t="shared" si="1065"/>
        <v>0</v>
      </c>
      <c r="BE766" s="42">
        <f t="shared" si="1065"/>
        <v>1</v>
      </c>
      <c r="BF766" s="42">
        <f t="shared" si="1066"/>
        <v>0</v>
      </c>
      <c r="BH766" s="41" t="s">
        <v>43</v>
      </c>
      <c r="BI766" s="38" t="s">
        <v>160</v>
      </c>
      <c r="BJ766" s="39" t="s">
        <v>141</v>
      </c>
      <c r="BK766" s="27">
        <v>384</v>
      </c>
      <c r="BL766" s="27">
        <v>382</v>
      </c>
      <c r="BM766" s="27">
        <v>356</v>
      </c>
      <c r="BN766" s="27">
        <v>122</v>
      </c>
      <c r="BO766" s="27">
        <v>384</v>
      </c>
      <c r="BP766" s="27">
        <v>376</v>
      </c>
      <c r="BQ766" s="27">
        <v>380</v>
      </c>
      <c r="BR766" s="27">
        <v>382</v>
      </c>
      <c r="BS766" s="27">
        <v>384</v>
      </c>
      <c r="BT766" s="27">
        <v>372</v>
      </c>
      <c r="BU766" s="27">
        <v>384</v>
      </c>
      <c r="BV766" s="27">
        <v>383</v>
      </c>
      <c r="BW766" s="36"/>
      <c r="BX766" s="27">
        <v>384</v>
      </c>
    </row>
    <row r="767" spans="2:76" x14ac:dyDescent="0.25">
      <c r="B767" s="41" t="s">
        <v>37</v>
      </c>
      <c r="C767" s="38" t="s">
        <v>156</v>
      </c>
      <c r="D767" s="39" t="s">
        <v>64</v>
      </c>
      <c r="E767" s="42" t="e">
        <f>IF(AR894&lt;0.75,1/0,IF(AR$897&lt;0.75,1/0,X767))</f>
        <v>#DIV/0!</v>
      </c>
      <c r="F767" s="42" t="e">
        <f>IF(AS894&lt;0.75,1/0,IF(AS$897&lt;0.75,1/0,Y767))</f>
        <v>#DIV/0!</v>
      </c>
      <c r="G767" s="42" t="e">
        <f>IF(AT894&lt;0.75,1/0,IF(AT$897&lt;0.75,1/0,Z767))</f>
        <v>#DIV/0!</v>
      </c>
      <c r="H767" s="42" t="e">
        <f>IF(AU894&lt;0.75,1/0,IF(AU$897&lt;0.75,1/0,AA767))</f>
        <v>#DIV/0!</v>
      </c>
      <c r="I767" s="42" t="e">
        <f>IF(AV894&lt;0.75,1/0,IF(AV$897&lt;0.75,1/0,AB767))</f>
        <v>#DIV/0!</v>
      </c>
      <c r="J767" s="42" t="e">
        <f>IF(AW894&lt;0.75,1/0,IF(AW$897&lt;0.75,1/0,AC767))</f>
        <v>#DIV/0!</v>
      </c>
      <c r="K767" s="42" t="e">
        <f>IF(AX894&lt;0.75,1/0,IF(AX$897&lt;0.75,1/0,AD767))</f>
        <v>#DIV/0!</v>
      </c>
      <c r="L767" s="42" t="e">
        <f>IF(AY894&lt;0.75,1/0,IF(AY$897&lt;0.75,1/0,AE767))</f>
        <v>#DIV/0!</v>
      </c>
      <c r="M767" s="42" t="e">
        <f>IF(AZ894&lt;0.75,1/0,IF(AZ$897&lt;0.75,1/0,AF767))</f>
        <v>#DIV/0!</v>
      </c>
      <c r="N767" s="42" t="e">
        <f>IF(BA894&lt;0.75,1/0,IF(BA$897&lt;0.75,1/0,AG767))</f>
        <v>#DIV/0!</v>
      </c>
      <c r="O767" s="42" t="e">
        <f>IF(BB894&lt;0.75,1/0,IF(BB$897&lt;0.75,1/0,AH767))</f>
        <v>#DIV/0!</v>
      </c>
      <c r="P767" s="42" t="e">
        <f>IF(BC894&lt;0.75,1/0,IF(BC$897&lt;0.75,1/0,AI767))</f>
        <v>#DIV/0!</v>
      </c>
      <c r="Q767" s="42" t="e">
        <f>IF(BD894&lt;0.75,1/0,IF(BD$897&lt;0.75,1/0,AJ767))</f>
        <v>#DIV/0!</v>
      </c>
      <c r="R767" s="42" t="e">
        <f>IF(BE894&lt;0.75,1/0,IF(BE$897&lt;0.75,1/0,AK767))</f>
        <v>#DIV/0!</v>
      </c>
      <c r="S767" s="42" t="e">
        <f>IF(BF894&lt;0.75,1/0,IF(BF$897&lt;0.75,1/0,AL767))</f>
        <v>#DIV/0!</v>
      </c>
      <c r="U767" s="5" t="s">
        <v>37</v>
      </c>
      <c r="V767" s="6" t="s">
        <v>156</v>
      </c>
      <c r="W767" s="7" t="s">
        <v>64</v>
      </c>
      <c r="AO767" s="41" t="s">
        <v>43</v>
      </c>
      <c r="AP767" s="38" t="s">
        <v>161</v>
      </c>
      <c r="AQ767" s="39" t="s">
        <v>141</v>
      </c>
      <c r="AR767" s="42">
        <f t="shared" si="1067"/>
        <v>1</v>
      </c>
      <c r="AS767" s="42">
        <f t="shared" si="1054"/>
        <v>0.9609375</v>
      </c>
      <c r="AT767" s="42">
        <f t="shared" si="1055"/>
        <v>0.9296875</v>
      </c>
      <c r="AU767" s="42">
        <f t="shared" si="1056"/>
        <v>0.94270833333333337</v>
      </c>
      <c r="AV767" s="42">
        <f t="shared" si="1057"/>
        <v>1</v>
      </c>
      <c r="AW767" s="42">
        <f t="shared" si="1058"/>
        <v>0.9765625</v>
      </c>
      <c r="AX767" s="42">
        <f t="shared" si="1059"/>
        <v>0.98697916666666663</v>
      </c>
      <c r="AY767" s="42">
        <f t="shared" si="1060"/>
        <v>0.984375</v>
      </c>
      <c r="AZ767" s="42">
        <f t="shared" si="1061"/>
        <v>1</v>
      </c>
      <c r="BA767" s="42">
        <f t="shared" si="1062"/>
        <v>0.96354166666666663</v>
      </c>
      <c r="BB767" s="42">
        <f t="shared" si="1063"/>
        <v>1</v>
      </c>
      <c r="BC767" s="42">
        <f t="shared" si="1064"/>
        <v>0.99739583333333337</v>
      </c>
      <c r="BD767" s="42">
        <f t="shared" si="1065"/>
        <v>0</v>
      </c>
      <c r="BE767" s="42">
        <f t="shared" si="1065"/>
        <v>1</v>
      </c>
      <c r="BF767" s="42">
        <f t="shared" si="1066"/>
        <v>0</v>
      </c>
      <c r="BH767" s="41" t="s">
        <v>43</v>
      </c>
      <c r="BI767" s="38" t="s">
        <v>161</v>
      </c>
      <c r="BJ767" s="39" t="s">
        <v>141</v>
      </c>
      <c r="BK767" s="27">
        <v>384</v>
      </c>
      <c r="BL767" s="27">
        <v>369</v>
      </c>
      <c r="BM767" s="27">
        <v>357</v>
      </c>
      <c r="BN767" s="27">
        <v>362</v>
      </c>
      <c r="BO767" s="27">
        <v>384</v>
      </c>
      <c r="BP767" s="27">
        <v>375</v>
      </c>
      <c r="BQ767" s="27">
        <v>379</v>
      </c>
      <c r="BR767" s="27">
        <v>378</v>
      </c>
      <c r="BS767" s="27">
        <v>384</v>
      </c>
      <c r="BT767" s="27">
        <v>370</v>
      </c>
      <c r="BU767" s="27">
        <v>384</v>
      </c>
      <c r="BV767" s="27">
        <v>383</v>
      </c>
      <c r="BW767" s="36"/>
      <c r="BX767" s="27">
        <v>384</v>
      </c>
    </row>
    <row r="768" spans="2:76" x14ac:dyDescent="0.25">
      <c r="B768" s="41" t="s">
        <v>37</v>
      </c>
      <c r="C768" s="38" t="s">
        <v>157</v>
      </c>
      <c r="D768" s="39" t="s">
        <v>64</v>
      </c>
      <c r="E768" s="42" t="e">
        <f>IF(AR895&lt;0.75,1/0,IF(AR$897&lt;0.75,1/0,X768))</f>
        <v>#DIV/0!</v>
      </c>
      <c r="F768" s="42" t="e">
        <f>IF(AS895&lt;0.75,1/0,IF(AS$897&lt;0.75,1/0,Y768))</f>
        <v>#DIV/0!</v>
      </c>
      <c r="G768" s="42" t="e">
        <f>IF(AT895&lt;0.75,1/0,IF(AT$897&lt;0.75,1/0,Z768))</f>
        <v>#DIV/0!</v>
      </c>
      <c r="H768" s="42" t="e">
        <f>IF(AU895&lt;0.75,1/0,IF(AU$897&lt;0.75,1/0,AA768))</f>
        <v>#DIV/0!</v>
      </c>
      <c r="I768" s="42" t="e">
        <f>IF(AV895&lt;0.75,1/0,IF(AV$897&lt;0.75,1/0,AB768))</f>
        <v>#DIV/0!</v>
      </c>
      <c r="J768" s="42" t="e">
        <f>IF(AW895&lt;0.75,1/0,IF(AW$897&lt;0.75,1/0,AC768))</f>
        <v>#DIV/0!</v>
      </c>
      <c r="K768" s="42" t="e">
        <f>IF(AX895&lt;0.75,1/0,IF(AX$897&lt;0.75,1/0,AD768))</f>
        <v>#DIV/0!</v>
      </c>
      <c r="L768" s="42" t="e">
        <f>IF(AY895&lt;0.75,1/0,IF(AY$897&lt;0.75,1/0,AE768))</f>
        <v>#DIV/0!</v>
      </c>
      <c r="M768" s="42" t="e">
        <f>IF(AZ895&lt;0.75,1/0,IF(AZ$897&lt;0.75,1/0,AF768))</f>
        <v>#DIV/0!</v>
      </c>
      <c r="N768" s="42" t="e">
        <f>IF(BA895&lt;0.75,1/0,IF(BA$897&lt;0.75,1/0,AG768))</f>
        <v>#DIV/0!</v>
      </c>
      <c r="O768" s="42" t="e">
        <f>IF(BB895&lt;0.75,1/0,IF(BB$897&lt;0.75,1/0,AH768))</f>
        <v>#DIV/0!</v>
      </c>
      <c r="P768" s="42" t="e">
        <f>IF(BC895&lt;0.75,1/0,IF(BC$897&lt;0.75,1/0,AI768))</f>
        <v>#DIV/0!</v>
      </c>
      <c r="Q768" s="42" t="e">
        <f>IF(BD895&lt;0.75,1/0,IF(BD$897&lt;0.75,1/0,AJ768))</f>
        <v>#DIV/0!</v>
      </c>
      <c r="R768" s="42" t="e">
        <f>IF(BE895&lt;0.75,1/0,IF(BE$897&lt;0.75,1/0,AK768))</f>
        <v>#DIV/0!</v>
      </c>
      <c r="S768" s="42" t="e">
        <f>IF(BF895&lt;0.75,1/0,IF(BF$897&lt;0.75,1/0,AL768))</f>
        <v>#DIV/0!</v>
      </c>
      <c r="U768" s="5" t="s">
        <v>37</v>
      </c>
      <c r="V768" s="6" t="s">
        <v>157</v>
      </c>
      <c r="W768" s="7" t="s">
        <v>64</v>
      </c>
      <c r="AO768" s="41" t="s">
        <v>43</v>
      </c>
      <c r="AP768" s="38" t="s">
        <v>162</v>
      </c>
      <c r="AQ768" s="39" t="s">
        <v>141</v>
      </c>
      <c r="AR768" s="42">
        <f t="shared" si="1067"/>
        <v>1</v>
      </c>
      <c r="AS768" s="42">
        <f t="shared" si="1054"/>
        <v>0.890625</v>
      </c>
      <c r="AT768" s="42">
        <f t="shared" si="1055"/>
        <v>0.91927083333333337</v>
      </c>
      <c r="AU768" s="42">
        <f t="shared" si="1056"/>
        <v>0.94270833333333337</v>
      </c>
      <c r="AV768" s="42">
        <f t="shared" si="1057"/>
        <v>0.9765625</v>
      </c>
      <c r="AW768" s="42">
        <f t="shared" si="1058"/>
        <v>0.9765625</v>
      </c>
      <c r="AX768" s="42">
        <f t="shared" si="1059"/>
        <v>0.984375</v>
      </c>
      <c r="AY768" s="42">
        <f t="shared" si="1060"/>
        <v>0.99479166666666663</v>
      </c>
      <c r="AZ768" s="42">
        <f t="shared" si="1061"/>
        <v>0.97395833333333337</v>
      </c>
      <c r="BA768" s="42">
        <f t="shared" si="1062"/>
        <v>0.95833333333333337</v>
      </c>
      <c r="BB768" s="42">
        <f t="shared" si="1063"/>
        <v>1</v>
      </c>
      <c r="BC768" s="42">
        <f t="shared" si="1064"/>
        <v>0.99739583333333337</v>
      </c>
      <c r="BD768" s="42">
        <f t="shared" si="1065"/>
        <v>0</v>
      </c>
      <c r="BE768" s="42">
        <f t="shared" si="1065"/>
        <v>1</v>
      </c>
      <c r="BF768" s="42">
        <f t="shared" si="1066"/>
        <v>0</v>
      </c>
      <c r="BH768" s="41" t="s">
        <v>43</v>
      </c>
      <c r="BI768" s="38" t="s">
        <v>162</v>
      </c>
      <c r="BJ768" s="39" t="s">
        <v>141</v>
      </c>
      <c r="BK768" s="27">
        <v>384</v>
      </c>
      <c r="BL768" s="27">
        <v>342</v>
      </c>
      <c r="BM768" s="27">
        <v>353</v>
      </c>
      <c r="BN768" s="27">
        <v>362</v>
      </c>
      <c r="BO768" s="27">
        <v>375</v>
      </c>
      <c r="BP768" s="27">
        <v>375</v>
      </c>
      <c r="BQ768" s="27">
        <v>378</v>
      </c>
      <c r="BR768" s="27">
        <v>382</v>
      </c>
      <c r="BS768" s="27">
        <v>374</v>
      </c>
      <c r="BT768" s="27">
        <v>368</v>
      </c>
      <c r="BU768" s="27">
        <v>384</v>
      </c>
      <c r="BV768" s="27">
        <v>383</v>
      </c>
      <c r="BW768" s="36"/>
      <c r="BX768" s="27">
        <v>384</v>
      </c>
    </row>
    <row r="769" spans="2:76" x14ac:dyDescent="0.25">
      <c r="B769" s="41" t="s">
        <v>37</v>
      </c>
      <c r="C769" s="38" t="s">
        <v>158</v>
      </c>
      <c r="D769" s="39" t="s">
        <v>64</v>
      </c>
      <c r="E769" s="42" t="e">
        <f>IF(AR896&lt;0.75,1/0,IF(AR$897&lt;0.75,1/0,X769))</f>
        <v>#DIV/0!</v>
      </c>
      <c r="F769" s="42" t="e">
        <f>IF(AS896&lt;0.75,1/0,IF(AS$897&lt;0.75,1/0,Y769))</f>
        <v>#DIV/0!</v>
      </c>
      <c r="G769" s="42" t="e">
        <f>IF(AT896&lt;0.75,1/0,IF(AT$897&lt;0.75,1/0,Z769))</f>
        <v>#DIV/0!</v>
      </c>
      <c r="H769" s="42" t="e">
        <f>IF(AU896&lt;0.75,1/0,IF(AU$897&lt;0.75,1/0,AA769))</f>
        <v>#DIV/0!</v>
      </c>
      <c r="I769" s="42" t="e">
        <f>IF(AV896&lt;0.75,1/0,IF(AV$897&lt;0.75,1/0,AB769))</f>
        <v>#DIV/0!</v>
      </c>
      <c r="J769" s="42" t="e">
        <f>IF(AW896&lt;0.75,1/0,IF(AW$897&lt;0.75,1/0,AC769))</f>
        <v>#DIV/0!</v>
      </c>
      <c r="K769" s="42" t="e">
        <f>IF(AX896&lt;0.75,1/0,IF(AX$897&lt;0.75,1/0,AD769))</f>
        <v>#DIV/0!</v>
      </c>
      <c r="L769" s="42" t="e">
        <f>IF(AY896&lt;0.75,1/0,IF(AY$897&lt;0.75,1/0,AE769))</f>
        <v>#DIV/0!</v>
      </c>
      <c r="M769" s="42" t="e">
        <f>IF(AZ896&lt;0.75,1/0,IF(AZ$897&lt;0.75,1/0,AF769))</f>
        <v>#DIV/0!</v>
      </c>
      <c r="N769" s="42" t="e">
        <f>IF(BA896&lt;0.75,1/0,IF(BA$897&lt;0.75,1/0,AG769))</f>
        <v>#DIV/0!</v>
      </c>
      <c r="O769" s="42" t="e">
        <f>IF(BB896&lt;0.75,1/0,IF(BB$897&lt;0.75,1/0,AH769))</f>
        <v>#DIV/0!</v>
      </c>
      <c r="P769" s="42" t="e">
        <f>IF(BC896&lt;0.75,1/0,IF(BC$897&lt;0.75,1/0,AI769))</f>
        <v>#DIV/0!</v>
      </c>
      <c r="Q769" s="42" t="e">
        <f>IF(BD896&lt;0.75,1/0,IF(BD$897&lt;0.75,1/0,AJ769))</f>
        <v>#DIV/0!</v>
      </c>
      <c r="R769" s="42" t="e">
        <f>IF(BE896&lt;0.75,1/0,IF(BE$897&lt;0.75,1/0,AK769))</f>
        <v>#DIV/0!</v>
      </c>
      <c r="S769" s="42" t="e">
        <f>IF(BF896&lt;0.75,1/0,IF(BF$897&lt;0.75,1/0,AL769))</f>
        <v>#DIV/0!</v>
      </c>
      <c r="U769" s="5" t="s">
        <v>37</v>
      </c>
      <c r="V769" s="6" t="s">
        <v>158</v>
      </c>
      <c r="W769" s="7" t="s">
        <v>64</v>
      </c>
      <c r="AO769" s="41" t="s">
        <v>43</v>
      </c>
      <c r="AP769" s="38" t="s">
        <v>163</v>
      </c>
      <c r="AQ769" s="39" t="s">
        <v>141</v>
      </c>
      <c r="AR769" s="42">
        <f t="shared" si="1067"/>
        <v>1</v>
      </c>
      <c r="AS769" s="42">
        <f t="shared" si="1054"/>
        <v>0.96875</v>
      </c>
      <c r="AT769" s="42">
        <f t="shared" si="1055"/>
        <v>0.93229166666666663</v>
      </c>
      <c r="AU769" s="42">
        <f t="shared" si="1056"/>
        <v>0.94791666666666663</v>
      </c>
      <c r="AV769" s="42">
        <f t="shared" si="1057"/>
        <v>0.71354166666666663</v>
      </c>
      <c r="AW769" s="42">
        <f t="shared" si="1058"/>
        <v>0.88020833333333337</v>
      </c>
      <c r="AX769" s="42">
        <f t="shared" si="1059"/>
        <v>0.98177083333333337</v>
      </c>
      <c r="AY769" s="42">
        <f t="shared" si="1060"/>
        <v>0.82291666666666663</v>
      </c>
      <c r="AZ769" s="42">
        <f t="shared" si="1061"/>
        <v>0.9921875</v>
      </c>
      <c r="BA769" s="42">
        <f t="shared" si="1062"/>
        <v>1</v>
      </c>
      <c r="BB769" s="42">
        <f t="shared" si="1063"/>
        <v>1</v>
      </c>
      <c r="BC769" s="42">
        <f t="shared" si="1064"/>
        <v>0.98958333333333337</v>
      </c>
      <c r="BD769" s="42">
        <f t="shared" si="1065"/>
        <v>0</v>
      </c>
      <c r="BE769" s="42">
        <f t="shared" si="1065"/>
        <v>1</v>
      </c>
      <c r="BF769" s="42">
        <f t="shared" si="1066"/>
        <v>0</v>
      </c>
      <c r="BH769" s="41" t="s">
        <v>43</v>
      </c>
      <c r="BI769" s="38" t="s">
        <v>163</v>
      </c>
      <c r="BJ769" s="39" t="s">
        <v>141</v>
      </c>
      <c r="BK769" s="27">
        <v>384</v>
      </c>
      <c r="BL769" s="27">
        <v>372</v>
      </c>
      <c r="BM769" s="27">
        <v>358</v>
      </c>
      <c r="BN769" s="27">
        <v>364</v>
      </c>
      <c r="BO769" s="27">
        <v>274</v>
      </c>
      <c r="BP769" s="27">
        <v>338</v>
      </c>
      <c r="BQ769" s="27">
        <v>377</v>
      </c>
      <c r="BR769" s="27">
        <v>316</v>
      </c>
      <c r="BS769" s="27">
        <v>381</v>
      </c>
      <c r="BT769" s="27">
        <v>384</v>
      </c>
      <c r="BU769" s="27">
        <v>384</v>
      </c>
      <c r="BV769" s="27">
        <v>380</v>
      </c>
      <c r="BW769" s="36"/>
      <c r="BX769" s="27">
        <v>384</v>
      </c>
    </row>
    <row r="770" spans="2:76" x14ac:dyDescent="0.25">
      <c r="B770" s="41" t="s">
        <v>38</v>
      </c>
      <c r="C770" s="38" t="s">
        <v>153</v>
      </c>
      <c r="D770" s="39" t="s">
        <v>64</v>
      </c>
      <c r="E770" s="42" t="e">
        <f>IF(AR898&lt;0.75,1/0,IF(AR$904&lt;0.75,1/0,X770))</f>
        <v>#DIV/0!</v>
      </c>
      <c r="F770" s="42" t="e">
        <f>IF(AS898&lt;0.75,1/0,IF(AS$904&lt;0.75,1/0,Y770))</f>
        <v>#DIV/0!</v>
      </c>
      <c r="G770" s="42" t="e">
        <f>IF(AT898&lt;0.75,1/0,IF(AT$904&lt;0.75,1/0,Z770))</f>
        <v>#DIV/0!</v>
      </c>
      <c r="H770" s="42" t="e">
        <f>IF(AU898&lt;0.75,1/0,IF(AU$904&lt;0.75,1/0,AA770))</f>
        <v>#DIV/0!</v>
      </c>
      <c r="I770" s="42" t="e">
        <f>IF(AV898&lt;0.75,1/0,IF(AV$904&lt;0.75,1/0,AB770))</f>
        <v>#DIV/0!</v>
      </c>
      <c r="J770" s="42" t="e">
        <f>IF(AW898&lt;0.75,1/0,IF(AW$904&lt;0.75,1/0,AC770))</f>
        <v>#DIV/0!</v>
      </c>
      <c r="K770" s="42" t="e">
        <f>IF(AX898&lt;0.75,1/0,IF(AX$904&lt;0.75,1/0,AD770))</f>
        <v>#DIV/0!</v>
      </c>
      <c r="L770" s="42" t="e">
        <f>IF(AY898&lt;0.75,1/0,IF(AY$904&lt;0.75,1/0,AE770))</f>
        <v>#DIV/0!</v>
      </c>
      <c r="M770" s="42" t="e">
        <f>IF(AZ898&lt;0.75,1/0,IF(AZ$904&lt;0.75,1/0,AF770))</f>
        <v>#DIV/0!</v>
      </c>
      <c r="N770" s="42" t="e">
        <f>IF(BA898&lt;0.75,1/0,IF(BA$904&lt;0.75,1/0,AG770))</f>
        <v>#DIV/0!</v>
      </c>
      <c r="O770" s="42" t="e">
        <f>IF(BB898&lt;0.75,1/0,IF(BB$904&lt;0.75,1/0,AH770))</f>
        <v>#DIV/0!</v>
      </c>
      <c r="P770" s="42" t="e">
        <f>IF(BC898&lt;0.75,1/0,IF(BC$904&lt;0.75,1/0,AI770))</f>
        <v>#DIV/0!</v>
      </c>
      <c r="Q770" s="42" t="e">
        <f>IF(BD898&lt;0.75,1/0,IF(BD$904&lt;0.75,1/0,AJ770))</f>
        <v>#DIV/0!</v>
      </c>
      <c r="R770" s="42" t="e">
        <f>IF(BE898&lt;0.75,1/0,IF(BE$904&lt;0.75,1/0,AK770))</f>
        <v>#DIV/0!</v>
      </c>
      <c r="S770" s="42" t="e">
        <f>IF(BF898&lt;0.75,1/0,IF(BF$904&lt;0.75,1/0,AL770))</f>
        <v>#DIV/0!</v>
      </c>
      <c r="U770" s="5" t="s">
        <v>38</v>
      </c>
      <c r="V770" s="6" t="s">
        <v>153</v>
      </c>
      <c r="W770" s="7" t="s">
        <v>64</v>
      </c>
      <c r="AO770" s="41" t="s">
        <v>43</v>
      </c>
      <c r="AP770" s="38" t="s">
        <v>77</v>
      </c>
      <c r="AQ770" s="39" t="s">
        <v>141</v>
      </c>
      <c r="AR770" s="42">
        <f t="shared" si="1067"/>
        <v>1</v>
      </c>
      <c r="AS770" s="42">
        <f t="shared" si="1054"/>
        <v>0.84375</v>
      </c>
      <c r="AT770" s="42">
        <f t="shared" si="1055"/>
        <v>0.9296875</v>
      </c>
      <c r="AU770" s="42">
        <f t="shared" si="1056"/>
        <v>0.94270833333333337</v>
      </c>
      <c r="AV770" s="42">
        <f t="shared" si="1057"/>
        <v>0.96875</v>
      </c>
      <c r="AW770" s="42">
        <f t="shared" si="1058"/>
        <v>0.74479166666666663</v>
      </c>
      <c r="AX770" s="42">
        <f t="shared" si="1059"/>
        <v>0.98177083333333337</v>
      </c>
      <c r="AY770" s="42">
        <f t="shared" si="1060"/>
        <v>0.98958333333333337</v>
      </c>
      <c r="AZ770" s="42">
        <f t="shared" si="1061"/>
        <v>0.98177083333333337</v>
      </c>
      <c r="BA770" s="42">
        <f t="shared" si="1062"/>
        <v>1</v>
      </c>
      <c r="BB770" s="42">
        <f t="shared" si="1063"/>
        <v>1</v>
      </c>
      <c r="BC770" s="42">
        <f t="shared" si="1064"/>
        <v>1</v>
      </c>
      <c r="BD770" s="42">
        <f t="shared" si="1065"/>
        <v>0</v>
      </c>
      <c r="BE770" s="42">
        <f t="shared" si="1065"/>
        <v>1</v>
      </c>
      <c r="BF770" s="42">
        <f t="shared" si="1066"/>
        <v>0</v>
      </c>
      <c r="BH770" s="41" t="s">
        <v>43</v>
      </c>
      <c r="BI770" s="38" t="s">
        <v>77</v>
      </c>
      <c r="BJ770" s="39" t="s">
        <v>141</v>
      </c>
      <c r="BK770" s="27">
        <v>384</v>
      </c>
      <c r="BL770" s="27">
        <v>324</v>
      </c>
      <c r="BM770" s="27">
        <v>357</v>
      </c>
      <c r="BN770" s="27">
        <v>362</v>
      </c>
      <c r="BO770" s="27">
        <v>372</v>
      </c>
      <c r="BP770" s="27">
        <v>286</v>
      </c>
      <c r="BQ770" s="27">
        <v>377</v>
      </c>
      <c r="BR770" s="27">
        <v>380</v>
      </c>
      <c r="BS770" s="27">
        <v>377</v>
      </c>
      <c r="BT770" s="27">
        <v>384</v>
      </c>
      <c r="BU770" s="27">
        <v>384</v>
      </c>
      <c r="BV770" s="27">
        <v>384</v>
      </c>
      <c r="BW770" s="36"/>
      <c r="BX770" s="27">
        <v>384</v>
      </c>
    </row>
    <row r="771" spans="2:76" x14ac:dyDescent="0.25">
      <c r="B771" s="41" t="s">
        <v>38</v>
      </c>
      <c r="C771" s="38" t="s">
        <v>154</v>
      </c>
      <c r="D771" s="39" t="s">
        <v>64</v>
      </c>
      <c r="E771" s="42" t="e">
        <f>IF(AR899&lt;0.75,1/0,IF(AR$904&lt;0.75,1/0,X771))</f>
        <v>#DIV/0!</v>
      </c>
      <c r="F771" s="42" t="e">
        <f>IF(AS899&lt;0.75,1/0,IF(AS$904&lt;0.75,1/0,Y771))</f>
        <v>#DIV/0!</v>
      </c>
      <c r="G771" s="42" t="e">
        <f>IF(AT899&lt;0.75,1/0,IF(AT$904&lt;0.75,1/0,Z771))</f>
        <v>#DIV/0!</v>
      </c>
      <c r="H771" s="42" t="e">
        <f>IF(AU899&lt;0.75,1/0,IF(AU$904&lt;0.75,1/0,AA771))</f>
        <v>#DIV/0!</v>
      </c>
      <c r="I771" s="42" t="e">
        <f>IF(AV899&lt;0.75,1/0,IF(AV$904&lt;0.75,1/0,AB771))</f>
        <v>#DIV/0!</v>
      </c>
      <c r="J771" s="42" t="e">
        <f>IF(AW899&lt;0.75,1/0,IF(AW$904&lt;0.75,1/0,AC771))</f>
        <v>#DIV/0!</v>
      </c>
      <c r="K771" s="42" t="e">
        <f>IF(AX899&lt;0.75,1/0,IF(AX$904&lt;0.75,1/0,AD771))</f>
        <v>#DIV/0!</v>
      </c>
      <c r="L771" s="42" t="e">
        <f>IF(AY899&lt;0.75,1/0,IF(AY$904&lt;0.75,1/0,AE771))</f>
        <v>#DIV/0!</v>
      </c>
      <c r="M771" s="42" t="e">
        <f>IF(AZ899&lt;0.75,1/0,IF(AZ$904&lt;0.75,1/0,AF771))</f>
        <v>#DIV/0!</v>
      </c>
      <c r="N771" s="42" t="e">
        <f>IF(BA899&lt;0.75,1/0,IF(BA$904&lt;0.75,1/0,AG771))</f>
        <v>#DIV/0!</v>
      </c>
      <c r="O771" s="42" t="e">
        <f>IF(BB899&lt;0.75,1/0,IF(BB$904&lt;0.75,1/0,AH771))</f>
        <v>#DIV/0!</v>
      </c>
      <c r="P771" s="42" t="e">
        <f>IF(BC899&lt;0.75,1/0,IF(BC$904&lt;0.75,1/0,AI771))</f>
        <v>#DIV/0!</v>
      </c>
      <c r="Q771" s="42" t="e">
        <f>IF(BD899&lt;0.75,1/0,IF(BD$904&lt;0.75,1/0,AJ771))</f>
        <v>#DIV/0!</v>
      </c>
      <c r="R771" s="42" t="e">
        <f>IF(BE899&lt;0.75,1/0,IF(BE$904&lt;0.75,1/0,AK771))</f>
        <v>#DIV/0!</v>
      </c>
      <c r="S771" s="42" t="e">
        <f>IF(BF899&lt;0.75,1/0,IF(BF$904&lt;0.75,1/0,AL771))</f>
        <v>#DIV/0!</v>
      </c>
      <c r="U771" s="5" t="s">
        <v>38</v>
      </c>
      <c r="V771" s="6" t="s">
        <v>154</v>
      </c>
      <c r="W771" s="7" t="s">
        <v>64</v>
      </c>
      <c r="AO771" s="41" t="s">
        <v>43</v>
      </c>
      <c r="AP771" s="38" t="s">
        <v>164</v>
      </c>
      <c r="AQ771" s="39" t="s">
        <v>141</v>
      </c>
      <c r="AR771" s="42">
        <f t="shared" si="1067"/>
        <v>1</v>
      </c>
      <c r="AS771" s="42">
        <f t="shared" si="1054"/>
        <v>0.9765625</v>
      </c>
      <c r="AT771" s="42">
        <f t="shared" si="1055"/>
        <v>0.95052083333333337</v>
      </c>
      <c r="AU771" s="42">
        <f t="shared" si="1056"/>
        <v>0.94791666666666663</v>
      </c>
      <c r="AV771" s="42">
        <f t="shared" si="1057"/>
        <v>0.953125</v>
      </c>
      <c r="AW771" s="42">
        <f t="shared" si="1058"/>
        <v>0.96875</v>
      </c>
      <c r="AX771" s="42">
        <f t="shared" si="1059"/>
        <v>0</v>
      </c>
      <c r="AY771" s="42">
        <f t="shared" si="1060"/>
        <v>0.99479166666666663</v>
      </c>
      <c r="AZ771" s="42">
        <f t="shared" si="1061"/>
        <v>0.99479166666666663</v>
      </c>
      <c r="BA771" s="42">
        <f t="shared" si="1062"/>
        <v>0</v>
      </c>
      <c r="BB771" s="42">
        <f t="shared" si="1063"/>
        <v>1</v>
      </c>
      <c r="BC771" s="42">
        <f t="shared" si="1064"/>
        <v>0</v>
      </c>
      <c r="BD771" s="42">
        <f t="shared" si="1065"/>
        <v>0</v>
      </c>
      <c r="BE771" s="42">
        <f t="shared" si="1065"/>
        <v>1</v>
      </c>
      <c r="BF771" s="42">
        <f t="shared" si="1066"/>
        <v>0</v>
      </c>
      <c r="BH771" s="41" t="s">
        <v>43</v>
      </c>
      <c r="BI771" s="38" t="s">
        <v>164</v>
      </c>
      <c r="BJ771" s="39" t="s">
        <v>141</v>
      </c>
      <c r="BK771" s="27">
        <v>384</v>
      </c>
      <c r="BL771" s="27">
        <v>375</v>
      </c>
      <c r="BM771" s="27">
        <v>365</v>
      </c>
      <c r="BN771" s="27">
        <v>364</v>
      </c>
      <c r="BO771" s="27">
        <v>366</v>
      </c>
      <c r="BP771" s="27">
        <v>372</v>
      </c>
      <c r="BQ771" s="27">
        <v>0</v>
      </c>
      <c r="BR771" s="27">
        <v>382</v>
      </c>
      <c r="BS771" s="27">
        <v>382</v>
      </c>
      <c r="BT771" s="27">
        <v>0</v>
      </c>
      <c r="BU771" s="27">
        <v>384</v>
      </c>
      <c r="BV771" s="27">
        <v>0</v>
      </c>
      <c r="BW771" s="36"/>
      <c r="BX771" s="27">
        <v>384</v>
      </c>
    </row>
    <row r="772" spans="2:76" x14ac:dyDescent="0.25">
      <c r="B772" s="41" t="s">
        <v>38</v>
      </c>
      <c r="C772" s="38" t="s">
        <v>155</v>
      </c>
      <c r="D772" s="39" t="s">
        <v>64</v>
      </c>
      <c r="E772" s="42" t="e">
        <f>IF(AR900&lt;0.75,1/0,IF(AR$904&lt;0.75,1/0,X772))</f>
        <v>#DIV/0!</v>
      </c>
      <c r="F772" s="42" t="e">
        <f>IF(AS900&lt;0.75,1/0,IF(AS$904&lt;0.75,1/0,Y772))</f>
        <v>#DIV/0!</v>
      </c>
      <c r="G772" s="42" t="e">
        <f>IF(AT900&lt;0.75,1/0,IF(AT$904&lt;0.75,1/0,Z772))</f>
        <v>#DIV/0!</v>
      </c>
      <c r="H772" s="42" t="e">
        <f>IF(AU900&lt;0.75,1/0,IF(AU$904&lt;0.75,1/0,AA772))</f>
        <v>#DIV/0!</v>
      </c>
      <c r="I772" s="42" t="e">
        <f>IF(AV900&lt;0.75,1/0,IF(AV$904&lt;0.75,1/0,AB772))</f>
        <v>#DIV/0!</v>
      </c>
      <c r="J772" s="42" t="e">
        <f>IF(AW900&lt;0.75,1/0,IF(AW$904&lt;0.75,1/0,AC772))</f>
        <v>#DIV/0!</v>
      </c>
      <c r="K772" s="42" t="e">
        <f>IF(AX900&lt;0.75,1/0,IF(AX$904&lt;0.75,1/0,AD772))</f>
        <v>#DIV/0!</v>
      </c>
      <c r="L772" s="42" t="e">
        <f>IF(AY900&lt;0.75,1/0,IF(AY$904&lt;0.75,1/0,AE772))</f>
        <v>#DIV/0!</v>
      </c>
      <c r="M772" s="42" t="e">
        <f>IF(AZ900&lt;0.75,1/0,IF(AZ$904&lt;0.75,1/0,AF772))</f>
        <v>#DIV/0!</v>
      </c>
      <c r="N772" s="42" t="e">
        <f>IF(BA900&lt;0.75,1/0,IF(BA$904&lt;0.75,1/0,AG772))</f>
        <v>#DIV/0!</v>
      </c>
      <c r="O772" s="42" t="e">
        <f>IF(BB900&lt;0.75,1/0,IF(BB$904&lt;0.75,1/0,AH772))</f>
        <v>#DIV/0!</v>
      </c>
      <c r="P772" s="42" t="e">
        <f>IF(BC900&lt;0.75,1/0,IF(BC$904&lt;0.75,1/0,AI772))</f>
        <v>#DIV/0!</v>
      </c>
      <c r="Q772" s="42" t="e">
        <f>IF(BD900&lt;0.75,1/0,IF(BD$904&lt;0.75,1/0,AJ772))</f>
        <v>#DIV/0!</v>
      </c>
      <c r="R772" s="42" t="e">
        <f>IF(BE900&lt;0.75,1/0,IF(BE$904&lt;0.75,1/0,AK772))</f>
        <v>#DIV/0!</v>
      </c>
      <c r="S772" s="42" t="e">
        <f>IF(BF900&lt;0.75,1/0,IF(BF$904&lt;0.75,1/0,AL772))</f>
        <v>#DIV/0!</v>
      </c>
      <c r="U772" s="5" t="s">
        <v>38</v>
      </c>
      <c r="V772" s="6" t="s">
        <v>155</v>
      </c>
      <c r="W772" s="7" t="s">
        <v>64</v>
      </c>
      <c r="AO772" s="41" t="s">
        <v>44</v>
      </c>
      <c r="AP772" s="38" t="s">
        <v>159</v>
      </c>
      <c r="AQ772" s="39" t="s">
        <v>141</v>
      </c>
      <c r="AR772" s="42">
        <f>BK772/360</f>
        <v>1</v>
      </c>
      <c r="AS772" s="42">
        <f t="shared" ref="AS772:AS778" si="1068">BL772/360</f>
        <v>0.99444444444444446</v>
      </c>
      <c r="AT772" s="42">
        <f t="shared" ref="AT772:AT778" si="1069">BM772/360</f>
        <v>0.95</v>
      </c>
      <c r="AU772" s="42">
        <f t="shared" ref="AU772:AU778" si="1070">BN772/360</f>
        <v>0.94722222222222219</v>
      </c>
      <c r="AV772" s="42">
        <f t="shared" ref="AV772:AV778" si="1071">BO772/360</f>
        <v>1</v>
      </c>
      <c r="AW772" s="42">
        <f t="shared" ref="AW772:AW778" si="1072">BP772/360</f>
        <v>0.95833333333333337</v>
      </c>
      <c r="AX772" s="42">
        <f t="shared" ref="AX772:AX778" si="1073">BQ772/360</f>
        <v>0.98611111111111116</v>
      </c>
      <c r="AY772" s="42">
        <f t="shared" ref="AY772:AY778" si="1074">BR772/360</f>
        <v>0.98333333333333328</v>
      </c>
      <c r="AZ772" s="42">
        <f t="shared" ref="AZ772:AZ778" si="1075">BS772/360</f>
        <v>1</v>
      </c>
      <c r="BA772" s="42">
        <f t="shared" ref="BA772:BA778" si="1076">BT772/360</f>
        <v>0.98333333333333328</v>
      </c>
      <c r="BB772" s="42">
        <f t="shared" ref="BB772:BB778" si="1077">BU772/360</f>
        <v>0</v>
      </c>
      <c r="BC772" s="42">
        <f t="shared" ref="BC772:BC778" si="1078">BV772/360</f>
        <v>0.99722222222222223</v>
      </c>
      <c r="BD772" s="42">
        <f t="shared" ref="BD772:BE778" si="1079">BW772/360</f>
        <v>0</v>
      </c>
      <c r="BE772" s="42">
        <f t="shared" si="1079"/>
        <v>1</v>
      </c>
      <c r="BF772" s="42">
        <f t="shared" ref="BF772:BF778" si="1080">BY772/360</f>
        <v>0</v>
      </c>
      <c r="BH772" s="41" t="s">
        <v>44</v>
      </c>
      <c r="BI772" s="38" t="s">
        <v>159</v>
      </c>
      <c r="BJ772" s="39" t="s">
        <v>141</v>
      </c>
      <c r="BK772" s="27">
        <v>360</v>
      </c>
      <c r="BL772" s="27">
        <v>358</v>
      </c>
      <c r="BM772" s="27">
        <v>342</v>
      </c>
      <c r="BN772" s="27">
        <v>341</v>
      </c>
      <c r="BO772" s="27">
        <v>360</v>
      </c>
      <c r="BP772" s="27">
        <v>345</v>
      </c>
      <c r="BQ772" s="27">
        <v>355</v>
      </c>
      <c r="BR772" s="27">
        <v>354</v>
      </c>
      <c r="BS772" s="27">
        <v>360</v>
      </c>
      <c r="BT772" s="27">
        <v>354</v>
      </c>
      <c r="BU772" s="27">
        <v>0</v>
      </c>
      <c r="BV772" s="27">
        <v>359</v>
      </c>
      <c r="BW772" s="36"/>
      <c r="BX772" s="27">
        <v>360</v>
      </c>
    </row>
    <row r="773" spans="2:76" x14ac:dyDescent="0.25">
      <c r="B773" s="41" t="s">
        <v>38</v>
      </c>
      <c r="C773" s="38" t="s">
        <v>156</v>
      </c>
      <c r="D773" s="39" t="s">
        <v>64</v>
      </c>
      <c r="E773" s="42" t="e">
        <f>IF(AR901&lt;0.75,1/0,IF(AR$904&lt;0.75,1/0,X773))</f>
        <v>#DIV/0!</v>
      </c>
      <c r="F773" s="42" t="e">
        <f>IF(AS901&lt;0.75,1/0,IF(AS$904&lt;0.75,1/0,Y773))</f>
        <v>#DIV/0!</v>
      </c>
      <c r="G773" s="42" t="e">
        <f>IF(AT901&lt;0.75,1/0,IF(AT$904&lt;0.75,1/0,Z773))</f>
        <v>#DIV/0!</v>
      </c>
      <c r="H773" s="42" t="e">
        <f>IF(AU901&lt;0.75,1/0,IF(AU$904&lt;0.75,1/0,AA773))</f>
        <v>#DIV/0!</v>
      </c>
      <c r="I773" s="42" t="e">
        <f>IF(AV901&lt;0.75,1/0,IF(AV$904&lt;0.75,1/0,AB773))</f>
        <v>#DIV/0!</v>
      </c>
      <c r="J773" s="42" t="e">
        <f>IF(AW901&lt;0.75,1/0,IF(AW$904&lt;0.75,1/0,AC773))</f>
        <v>#DIV/0!</v>
      </c>
      <c r="K773" s="42" t="e">
        <f>IF(AX901&lt;0.75,1/0,IF(AX$904&lt;0.75,1/0,AD773))</f>
        <v>#DIV/0!</v>
      </c>
      <c r="L773" s="42" t="e">
        <f>IF(AY901&lt;0.75,1/0,IF(AY$904&lt;0.75,1/0,AE773))</f>
        <v>#DIV/0!</v>
      </c>
      <c r="M773" s="42" t="e">
        <f>IF(AZ901&lt;0.75,1/0,IF(AZ$904&lt;0.75,1/0,AF773))</f>
        <v>#DIV/0!</v>
      </c>
      <c r="N773" s="42" t="e">
        <f>IF(BA901&lt;0.75,1/0,IF(BA$904&lt;0.75,1/0,AG773))</f>
        <v>#DIV/0!</v>
      </c>
      <c r="O773" s="42" t="e">
        <f>IF(BB901&lt;0.75,1/0,IF(BB$904&lt;0.75,1/0,AH773))</f>
        <v>#DIV/0!</v>
      </c>
      <c r="P773" s="42" t="e">
        <f>IF(BC901&lt;0.75,1/0,IF(BC$904&lt;0.75,1/0,AI773))</f>
        <v>#DIV/0!</v>
      </c>
      <c r="Q773" s="42" t="e">
        <f>IF(BD901&lt;0.75,1/0,IF(BD$904&lt;0.75,1/0,AJ773))</f>
        <v>#DIV/0!</v>
      </c>
      <c r="R773" s="42" t="e">
        <f>IF(BE901&lt;0.75,1/0,IF(BE$904&lt;0.75,1/0,AK773))</f>
        <v>#DIV/0!</v>
      </c>
      <c r="S773" s="42" t="e">
        <f>IF(BF901&lt;0.75,1/0,IF(BF$904&lt;0.75,1/0,AL773))</f>
        <v>#DIV/0!</v>
      </c>
      <c r="U773" s="5" t="s">
        <v>38</v>
      </c>
      <c r="V773" s="6" t="s">
        <v>156</v>
      </c>
      <c r="W773" s="7" t="s">
        <v>64</v>
      </c>
      <c r="AO773" s="41" t="s">
        <v>44</v>
      </c>
      <c r="AP773" s="38" t="s">
        <v>160</v>
      </c>
      <c r="AQ773" s="39" t="s">
        <v>141</v>
      </c>
      <c r="AR773" s="42">
        <f t="shared" ref="AR773:AR778" si="1081">BK773/360</f>
        <v>1</v>
      </c>
      <c r="AS773" s="42">
        <f t="shared" si="1068"/>
        <v>0.99722222222222223</v>
      </c>
      <c r="AT773" s="42">
        <f t="shared" si="1069"/>
        <v>0.92222222222222228</v>
      </c>
      <c r="AU773" s="42">
        <f t="shared" si="1070"/>
        <v>0.85555555555555551</v>
      </c>
      <c r="AV773" s="42">
        <f t="shared" si="1071"/>
        <v>1</v>
      </c>
      <c r="AW773" s="42">
        <f t="shared" si="1072"/>
        <v>0.95</v>
      </c>
      <c r="AX773" s="42">
        <f t="shared" si="1073"/>
        <v>9.4444444444444442E-2</v>
      </c>
      <c r="AY773" s="42">
        <f t="shared" si="1074"/>
        <v>0.98888888888888893</v>
      </c>
      <c r="AZ773" s="42">
        <f t="shared" si="1075"/>
        <v>1</v>
      </c>
      <c r="BA773" s="42">
        <f t="shared" si="1076"/>
        <v>0.97222222222222221</v>
      </c>
      <c r="BB773" s="42">
        <f t="shared" si="1077"/>
        <v>1</v>
      </c>
      <c r="BC773" s="42">
        <f t="shared" si="1078"/>
        <v>1</v>
      </c>
      <c r="BD773" s="42">
        <f t="shared" si="1079"/>
        <v>0</v>
      </c>
      <c r="BE773" s="42">
        <f t="shared" si="1079"/>
        <v>1</v>
      </c>
      <c r="BF773" s="42">
        <f t="shared" si="1080"/>
        <v>0</v>
      </c>
      <c r="BH773" s="41" t="s">
        <v>44</v>
      </c>
      <c r="BI773" s="38" t="s">
        <v>160</v>
      </c>
      <c r="BJ773" s="39" t="s">
        <v>141</v>
      </c>
      <c r="BK773" s="27">
        <v>360</v>
      </c>
      <c r="BL773" s="27">
        <v>359</v>
      </c>
      <c r="BM773" s="27">
        <v>332</v>
      </c>
      <c r="BN773" s="27">
        <v>308</v>
      </c>
      <c r="BO773" s="27">
        <v>360</v>
      </c>
      <c r="BP773" s="27">
        <v>342</v>
      </c>
      <c r="BQ773" s="27">
        <v>34</v>
      </c>
      <c r="BR773" s="27">
        <v>356</v>
      </c>
      <c r="BS773" s="27">
        <v>360</v>
      </c>
      <c r="BT773" s="27">
        <v>350</v>
      </c>
      <c r="BU773" s="27">
        <v>360</v>
      </c>
      <c r="BV773" s="27">
        <v>360</v>
      </c>
      <c r="BW773" s="36"/>
      <c r="BX773" s="27">
        <v>360</v>
      </c>
    </row>
    <row r="774" spans="2:76" x14ac:dyDescent="0.25">
      <c r="B774" s="41" t="s">
        <v>38</v>
      </c>
      <c r="C774" s="38" t="s">
        <v>157</v>
      </c>
      <c r="D774" s="39" t="s">
        <v>64</v>
      </c>
      <c r="E774" s="42" t="e">
        <f>IF(AR902&lt;0.75,1/0,IF(AR$904&lt;0.75,1/0,X774))</f>
        <v>#DIV/0!</v>
      </c>
      <c r="F774" s="42" t="e">
        <f>IF(AS902&lt;0.75,1/0,IF(AS$904&lt;0.75,1/0,Y774))</f>
        <v>#DIV/0!</v>
      </c>
      <c r="G774" s="42" t="e">
        <f>IF(AT902&lt;0.75,1/0,IF(AT$904&lt;0.75,1/0,Z774))</f>
        <v>#DIV/0!</v>
      </c>
      <c r="H774" s="42" t="e">
        <f>IF(AU902&lt;0.75,1/0,IF(AU$904&lt;0.75,1/0,AA774))</f>
        <v>#DIV/0!</v>
      </c>
      <c r="I774" s="42" t="e">
        <f>IF(AV902&lt;0.75,1/0,IF(AV$904&lt;0.75,1/0,AB774))</f>
        <v>#DIV/0!</v>
      </c>
      <c r="J774" s="42" t="e">
        <f>IF(AW902&lt;0.75,1/0,IF(AW$904&lt;0.75,1/0,AC774))</f>
        <v>#DIV/0!</v>
      </c>
      <c r="K774" s="42" t="e">
        <f>IF(AX902&lt;0.75,1/0,IF(AX$904&lt;0.75,1/0,AD774))</f>
        <v>#DIV/0!</v>
      </c>
      <c r="L774" s="42" t="e">
        <f>IF(AY902&lt;0.75,1/0,IF(AY$904&lt;0.75,1/0,AE774))</f>
        <v>#DIV/0!</v>
      </c>
      <c r="M774" s="42" t="e">
        <f>IF(AZ902&lt;0.75,1/0,IF(AZ$904&lt;0.75,1/0,AF774))</f>
        <v>#DIV/0!</v>
      </c>
      <c r="N774" s="42" t="e">
        <f>IF(BA902&lt;0.75,1/0,IF(BA$904&lt;0.75,1/0,AG774))</f>
        <v>#DIV/0!</v>
      </c>
      <c r="O774" s="42" t="e">
        <f>IF(BB902&lt;0.75,1/0,IF(BB$904&lt;0.75,1/0,AH774))</f>
        <v>#DIV/0!</v>
      </c>
      <c r="P774" s="42" t="e">
        <f>IF(BC902&lt;0.75,1/0,IF(BC$904&lt;0.75,1/0,AI774))</f>
        <v>#DIV/0!</v>
      </c>
      <c r="Q774" s="42" t="e">
        <f>IF(BD902&lt;0.75,1/0,IF(BD$904&lt;0.75,1/0,AJ774))</f>
        <v>#DIV/0!</v>
      </c>
      <c r="R774" s="42" t="e">
        <f>IF(BE902&lt;0.75,1/0,IF(BE$904&lt;0.75,1/0,AK774))</f>
        <v>#DIV/0!</v>
      </c>
      <c r="S774" s="42" t="e">
        <f>IF(BF902&lt;0.75,1/0,IF(BF$904&lt;0.75,1/0,AL774))</f>
        <v>#DIV/0!</v>
      </c>
      <c r="U774" s="5" t="s">
        <v>38</v>
      </c>
      <c r="V774" s="6" t="s">
        <v>157</v>
      </c>
      <c r="W774" s="7" t="s">
        <v>64</v>
      </c>
      <c r="AO774" s="41" t="s">
        <v>44</v>
      </c>
      <c r="AP774" s="38" t="s">
        <v>161</v>
      </c>
      <c r="AQ774" s="39" t="s">
        <v>141</v>
      </c>
      <c r="AR774" s="42">
        <f t="shared" si="1081"/>
        <v>1</v>
      </c>
      <c r="AS774" s="42">
        <f t="shared" si="1068"/>
        <v>0.96944444444444444</v>
      </c>
      <c r="AT774" s="42">
        <f t="shared" si="1069"/>
        <v>0.24444444444444444</v>
      </c>
      <c r="AU774" s="42">
        <f t="shared" si="1070"/>
        <v>0.91666666666666663</v>
      </c>
      <c r="AV774" s="42">
        <f t="shared" si="1071"/>
        <v>1</v>
      </c>
      <c r="AW774" s="42">
        <f t="shared" si="1072"/>
        <v>0.95833333333333337</v>
      </c>
      <c r="AX774" s="42">
        <f t="shared" si="1073"/>
        <v>0.98888888888888893</v>
      </c>
      <c r="AY774" s="42">
        <f t="shared" si="1074"/>
        <v>0.98333333333333328</v>
      </c>
      <c r="AZ774" s="42">
        <f t="shared" si="1075"/>
        <v>0.99722222222222223</v>
      </c>
      <c r="BA774" s="42">
        <f t="shared" si="1076"/>
        <v>0.97777777777777775</v>
      </c>
      <c r="BB774" s="42">
        <f t="shared" si="1077"/>
        <v>1</v>
      </c>
      <c r="BC774" s="42">
        <f t="shared" si="1078"/>
        <v>1</v>
      </c>
      <c r="BD774" s="42">
        <f t="shared" si="1079"/>
        <v>0</v>
      </c>
      <c r="BE774" s="42">
        <f t="shared" si="1079"/>
        <v>1</v>
      </c>
      <c r="BF774" s="42">
        <f t="shared" si="1080"/>
        <v>0</v>
      </c>
      <c r="BH774" s="41" t="s">
        <v>44</v>
      </c>
      <c r="BI774" s="38" t="s">
        <v>161</v>
      </c>
      <c r="BJ774" s="39" t="s">
        <v>141</v>
      </c>
      <c r="BK774" s="27">
        <v>360</v>
      </c>
      <c r="BL774" s="27">
        <v>349</v>
      </c>
      <c r="BM774" s="27">
        <v>88</v>
      </c>
      <c r="BN774" s="27">
        <v>330</v>
      </c>
      <c r="BO774" s="27">
        <v>360</v>
      </c>
      <c r="BP774" s="27">
        <v>345</v>
      </c>
      <c r="BQ774" s="27">
        <v>356</v>
      </c>
      <c r="BR774" s="27">
        <v>354</v>
      </c>
      <c r="BS774" s="27">
        <v>359</v>
      </c>
      <c r="BT774" s="27">
        <v>352</v>
      </c>
      <c r="BU774" s="27">
        <v>360</v>
      </c>
      <c r="BV774" s="27">
        <v>360</v>
      </c>
      <c r="BW774" s="36"/>
      <c r="BX774" s="27">
        <v>360</v>
      </c>
    </row>
    <row r="775" spans="2:76" x14ac:dyDescent="0.25">
      <c r="B775" s="41" t="s">
        <v>38</v>
      </c>
      <c r="C775" s="38" t="s">
        <v>158</v>
      </c>
      <c r="D775" s="39" t="s">
        <v>64</v>
      </c>
      <c r="E775" s="42" t="e">
        <f>IF(AR903&lt;0.75,1/0,IF(AR$904&lt;0.75,1/0,X775))</f>
        <v>#DIV/0!</v>
      </c>
      <c r="F775" s="42" t="e">
        <f>IF(AS903&lt;0.75,1/0,IF(AS$904&lt;0.75,1/0,Y775))</f>
        <v>#DIV/0!</v>
      </c>
      <c r="G775" s="42" t="e">
        <f>IF(AT903&lt;0.75,1/0,IF(AT$904&lt;0.75,1/0,Z775))</f>
        <v>#DIV/0!</v>
      </c>
      <c r="H775" s="42" t="e">
        <f>IF(AU903&lt;0.75,1/0,IF(AU$904&lt;0.75,1/0,AA775))</f>
        <v>#DIV/0!</v>
      </c>
      <c r="I775" s="42" t="e">
        <f>IF(AV903&lt;0.75,1/0,IF(AV$904&lt;0.75,1/0,AB775))</f>
        <v>#DIV/0!</v>
      </c>
      <c r="J775" s="42" t="e">
        <f>IF(AW903&lt;0.75,1/0,IF(AW$904&lt;0.75,1/0,AC775))</f>
        <v>#DIV/0!</v>
      </c>
      <c r="K775" s="42" t="e">
        <f>IF(AX903&lt;0.75,1/0,IF(AX$904&lt;0.75,1/0,AD775))</f>
        <v>#DIV/0!</v>
      </c>
      <c r="L775" s="42" t="e">
        <f>IF(AY903&lt;0.75,1/0,IF(AY$904&lt;0.75,1/0,AE775))</f>
        <v>#DIV/0!</v>
      </c>
      <c r="M775" s="42" t="e">
        <f>IF(AZ903&lt;0.75,1/0,IF(AZ$904&lt;0.75,1/0,AF775))</f>
        <v>#DIV/0!</v>
      </c>
      <c r="N775" s="42" t="e">
        <f>IF(BA903&lt;0.75,1/0,IF(BA$904&lt;0.75,1/0,AG775))</f>
        <v>#DIV/0!</v>
      </c>
      <c r="O775" s="42" t="e">
        <f>IF(BB903&lt;0.75,1/0,IF(BB$904&lt;0.75,1/0,AH775))</f>
        <v>#DIV/0!</v>
      </c>
      <c r="P775" s="42" t="e">
        <f>IF(BC903&lt;0.75,1/0,IF(BC$904&lt;0.75,1/0,AI775))</f>
        <v>#DIV/0!</v>
      </c>
      <c r="Q775" s="42" t="e">
        <f>IF(BD903&lt;0.75,1/0,IF(BD$904&lt;0.75,1/0,AJ775))</f>
        <v>#DIV/0!</v>
      </c>
      <c r="R775" s="42" t="e">
        <f>IF(BE903&lt;0.75,1/0,IF(BE$904&lt;0.75,1/0,AK775))</f>
        <v>#DIV/0!</v>
      </c>
      <c r="S775" s="42" t="e">
        <f>IF(BF903&lt;0.75,1/0,IF(BF$904&lt;0.75,1/0,AL775))</f>
        <v>#DIV/0!</v>
      </c>
      <c r="U775" s="5" t="s">
        <v>38</v>
      </c>
      <c r="V775" s="6" t="s">
        <v>158</v>
      </c>
      <c r="W775" s="7" t="s">
        <v>64</v>
      </c>
      <c r="AO775" s="41" t="s">
        <v>44</v>
      </c>
      <c r="AP775" s="38" t="s">
        <v>162</v>
      </c>
      <c r="AQ775" s="39" t="s">
        <v>141</v>
      </c>
      <c r="AR775" s="42">
        <f t="shared" si="1081"/>
        <v>0.9916666666666667</v>
      </c>
      <c r="AS775" s="42">
        <f t="shared" si="1068"/>
        <v>0.79722222222222228</v>
      </c>
      <c r="AT775" s="42">
        <f t="shared" si="1069"/>
        <v>0.92777777777777781</v>
      </c>
      <c r="AU775" s="42">
        <f t="shared" si="1070"/>
        <v>0.94722222222222219</v>
      </c>
      <c r="AV775" s="42">
        <f t="shared" si="1071"/>
        <v>0.95833333333333337</v>
      </c>
      <c r="AW775" s="42">
        <f t="shared" si="1072"/>
        <v>0.95833333333333337</v>
      </c>
      <c r="AX775" s="42">
        <f t="shared" si="1073"/>
        <v>0.9916666666666667</v>
      </c>
      <c r="AY775" s="42">
        <f t="shared" si="1074"/>
        <v>0.98611111111111116</v>
      </c>
      <c r="AZ775" s="42">
        <f t="shared" si="1075"/>
        <v>0.97499999999999998</v>
      </c>
      <c r="BA775" s="42">
        <f t="shared" si="1076"/>
        <v>0.90833333333333333</v>
      </c>
      <c r="BB775" s="42">
        <f t="shared" si="1077"/>
        <v>1</v>
      </c>
      <c r="BC775" s="42">
        <f t="shared" si="1078"/>
        <v>0.9916666666666667</v>
      </c>
      <c r="BD775" s="42">
        <f t="shared" si="1079"/>
        <v>0</v>
      </c>
      <c r="BE775" s="42">
        <f t="shared" si="1079"/>
        <v>1</v>
      </c>
      <c r="BF775" s="42">
        <f t="shared" si="1080"/>
        <v>0</v>
      </c>
      <c r="BH775" s="41" t="s">
        <v>44</v>
      </c>
      <c r="BI775" s="38" t="s">
        <v>162</v>
      </c>
      <c r="BJ775" s="39" t="s">
        <v>141</v>
      </c>
      <c r="BK775" s="27">
        <v>357</v>
      </c>
      <c r="BL775" s="27">
        <v>287</v>
      </c>
      <c r="BM775" s="27">
        <v>334</v>
      </c>
      <c r="BN775" s="27">
        <v>341</v>
      </c>
      <c r="BO775" s="27">
        <v>345</v>
      </c>
      <c r="BP775" s="27">
        <v>345</v>
      </c>
      <c r="BQ775" s="27">
        <v>357</v>
      </c>
      <c r="BR775" s="27">
        <v>355</v>
      </c>
      <c r="BS775" s="27">
        <v>351</v>
      </c>
      <c r="BT775" s="27">
        <v>327</v>
      </c>
      <c r="BU775" s="27">
        <v>360</v>
      </c>
      <c r="BV775" s="27">
        <v>357</v>
      </c>
      <c r="BW775" s="36"/>
      <c r="BX775" s="27">
        <v>360</v>
      </c>
    </row>
    <row r="776" spans="2:76" x14ac:dyDescent="0.25">
      <c r="B776" s="41" t="s">
        <v>39</v>
      </c>
      <c r="C776" s="38" t="s">
        <v>153</v>
      </c>
      <c r="D776" s="39" t="s">
        <v>64</v>
      </c>
      <c r="E776" s="42" t="e">
        <f>IF(AR905&lt;0.75,1/0,IF(AR$911&lt;0.75,1/0,X776))</f>
        <v>#DIV/0!</v>
      </c>
      <c r="F776" s="42" t="e">
        <f>IF(AS905&lt;0.75,1/0,IF(AS$911&lt;0.75,1/0,Y776))</f>
        <v>#DIV/0!</v>
      </c>
      <c r="G776" s="42" t="e">
        <f>IF(AT905&lt;0.75,1/0,IF(AT$911&lt;0.75,1/0,Z776))</f>
        <v>#DIV/0!</v>
      </c>
      <c r="H776" s="42" t="e">
        <f>IF(AU905&lt;0.75,1/0,IF(AU$911&lt;0.75,1/0,AA776))</f>
        <v>#DIV/0!</v>
      </c>
      <c r="I776" s="42" t="e">
        <f>IF(AV905&lt;0.75,1/0,IF(AV$911&lt;0.75,1/0,AB776))</f>
        <v>#DIV/0!</v>
      </c>
      <c r="J776" s="42" t="e">
        <f>IF(AW905&lt;0.75,1/0,IF(AW$911&lt;0.75,1/0,AC776))</f>
        <v>#DIV/0!</v>
      </c>
      <c r="K776" s="42" t="e">
        <f>IF(AX905&lt;0.75,1/0,IF(AX$911&lt;0.75,1/0,AD776))</f>
        <v>#DIV/0!</v>
      </c>
      <c r="L776" s="42" t="e">
        <f>IF(AY905&lt;0.75,1/0,IF(AY$911&lt;0.75,1/0,AE776))</f>
        <v>#DIV/0!</v>
      </c>
      <c r="M776" s="42" t="e">
        <f>IF(AZ905&lt;0.75,1/0,IF(AZ$911&lt;0.75,1/0,AF776))</f>
        <v>#DIV/0!</v>
      </c>
      <c r="N776" s="42" t="e">
        <f>IF(BA905&lt;0.75,1/0,IF(BA$911&lt;0.75,1/0,AG776))</f>
        <v>#DIV/0!</v>
      </c>
      <c r="O776" s="42" t="e">
        <f>IF(BB905&lt;0.75,1/0,IF(BB$911&lt;0.75,1/0,AH776))</f>
        <v>#DIV/0!</v>
      </c>
      <c r="P776" s="42" t="e">
        <f>IF(BC905&lt;0.75,1/0,IF(BC$911&lt;0.75,1/0,AI776))</f>
        <v>#DIV/0!</v>
      </c>
      <c r="Q776" s="42" t="e">
        <f>IF(BD905&lt;0.75,1/0,IF(BD$911&lt;0.75,1/0,AJ776))</f>
        <v>#DIV/0!</v>
      </c>
      <c r="R776" s="42" t="e">
        <f>IF(BE905&lt;0.75,1/0,IF(BE$911&lt;0.75,1/0,AK776))</f>
        <v>#DIV/0!</v>
      </c>
      <c r="S776" s="42" t="e">
        <f>IF(BF905&lt;0.75,1/0,IF(BF$911&lt;0.75,1/0,AL776))</f>
        <v>#DIV/0!</v>
      </c>
      <c r="U776" s="5" t="s">
        <v>39</v>
      </c>
      <c r="V776" s="6" t="s">
        <v>153</v>
      </c>
      <c r="W776" s="7" t="s">
        <v>64</v>
      </c>
      <c r="AO776" s="41" t="s">
        <v>44</v>
      </c>
      <c r="AP776" s="38" t="s">
        <v>163</v>
      </c>
      <c r="AQ776" s="39" t="s">
        <v>141</v>
      </c>
      <c r="AR776" s="42">
        <f t="shared" si="1081"/>
        <v>0.98611111111111116</v>
      </c>
      <c r="AS776" s="42">
        <f t="shared" si="1068"/>
        <v>0.54722222222222228</v>
      </c>
      <c r="AT776" s="42">
        <f t="shared" si="1069"/>
        <v>0.93055555555555558</v>
      </c>
      <c r="AU776" s="42">
        <f t="shared" si="1070"/>
        <v>0.93611111111111112</v>
      </c>
      <c r="AV776" s="42">
        <f t="shared" si="1071"/>
        <v>0.9555555555555556</v>
      </c>
      <c r="AW776" s="42">
        <f t="shared" si="1072"/>
        <v>0.96666666666666667</v>
      </c>
      <c r="AX776" s="42">
        <f t="shared" si="1073"/>
        <v>0.16944444444444445</v>
      </c>
      <c r="AY776" s="42">
        <f t="shared" si="1074"/>
        <v>0.96666666666666667</v>
      </c>
      <c r="AZ776" s="42">
        <f t="shared" si="1075"/>
        <v>0.97777777777777775</v>
      </c>
      <c r="BA776" s="42">
        <f t="shared" si="1076"/>
        <v>1</v>
      </c>
      <c r="BB776" s="42">
        <f t="shared" si="1077"/>
        <v>1</v>
      </c>
      <c r="BC776" s="42">
        <f t="shared" si="1078"/>
        <v>1</v>
      </c>
      <c r="BD776" s="42">
        <f t="shared" si="1079"/>
        <v>0</v>
      </c>
      <c r="BE776" s="42">
        <f t="shared" si="1079"/>
        <v>1</v>
      </c>
      <c r="BF776" s="42">
        <f t="shared" si="1080"/>
        <v>0</v>
      </c>
      <c r="BH776" s="41" t="s">
        <v>44</v>
      </c>
      <c r="BI776" s="38" t="s">
        <v>163</v>
      </c>
      <c r="BJ776" s="39" t="s">
        <v>141</v>
      </c>
      <c r="BK776" s="27">
        <v>355</v>
      </c>
      <c r="BL776" s="27">
        <v>197</v>
      </c>
      <c r="BM776" s="27">
        <v>335</v>
      </c>
      <c r="BN776" s="27">
        <v>337</v>
      </c>
      <c r="BO776" s="27">
        <v>344</v>
      </c>
      <c r="BP776" s="27">
        <v>348</v>
      </c>
      <c r="BQ776" s="27">
        <v>61</v>
      </c>
      <c r="BR776" s="27">
        <v>348</v>
      </c>
      <c r="BS776" s="27">
        <v>352</v>
      </c>
      <c r="BT776" s="27">
        <v>360</v>
      </c>
      <c r="BU776" s="27">
        <v>360</v>
      </c>
      <c r="BV776" s="27">
        <v>360</v>
      </c>
      <c r="BW776" s="36"/>
      <c r="BX776" s="27">
        <v>360</v>
      </c>
    </row>
    <row r="777" spans="2:76" x14ac:dyDescent="0.25">
      <c r="B777" s="41" t="s">
        <v>39</v>
      </c>
      <c r="C777" s="38" t="s">
        <v>154</v>
      </c>
      <c r="D777" s="39" t="s">
        <v>64</v>
      </c>
      <c r="E777" s="42" t="e">
        <f>IF(AR906&lt;0.75,1/0,IF(AR$911&lt;0.75,1/0,X777))</f>
        <v>#DIV/0!</v>
      </c>
      <c r="F777" s="42" t="e">
        <f>IF(AS906&lt;0.75,1/0,IF(AS$911&lt;0.75,1/0,Y777))</f>
        <v>#DIV/0!</v>
      </c>
      <c r="G777" s="42" t="e">
        <f>IF(AT906&lt;0.75,1/0,IF(AT$911&lt;0.75,1/0,Z777))</f>
        <v>#DIV/0!</v>
      </c>
      <c r="H777" s="42" t="e">
        <f>IF(AU906&lt;0.75,1/0,IF(AU$911&lt;0.75,1/0,AA777))</f>
        <v>#DIV/0!</v>
      </c>
      <c r="I777" s="42" t="e">
        <f>IF(AV906&lt;0.75,1/0,IF(AV$911&lt;0.75,1/0,AB777))</f>
        <v>#DIV/0!</v>
      </c>
      <c r="J777" s="42" t="e">
        <f>IF(AW906&lt;0.75,1/0,IF(AW$911&lt;0.75,1/0,AC777))</f>
        <v>#DIV/0!</v>
      </c>
      <c r="K777" s="42" t="e">
        <f>IF(AX906&lt;0.75,1/0,IF(AX$911&lt;0.75,1/0,AD777))</f>
        <v>#DIV/0!</v>
      </c>
      <c r="L777" s="42" t="e">
        <f>IF(AY906&lt;0.75,1/0,IF(AY$911&lt;0.75,1/0,AE777))</f>
        <v>#DIV/0!</v>
      </c>
      <c r="M777" s="42" t="e">
        <f>IF(AZ906&lt;0.75,1/0,IF(AZ$911&lt;0.75,1/0,AF777))</f>
        <v>#DIV/0!</v>
      </c>
      <c r="N777" s="42" t="e">
        <f>IF(BA906&lt;0.75,1/0,IF(BA$911&lt;0.75,1/0,AG777))</f>
        <v>#DIV/0!</v>
      </c>
      <c r="O777" s="42" t="e">
        <f>IF(BB906&lt;0.75,1/0,IF(BB$911&lt;0.75,1/0,AH777))</f>
        <v>#DIV/0!</v>
      </c>
      <c r="P777" s="42" t="e">
        <f>IF(BC906&lt;0.75,1/0,IF(BC$911&lt;0.75,1/0,AI777))</f>
        <v>#DIV/0!</v>
      </c>
      <c r="Q777" s="42" t="e">
        <f>IF(BD906&lt;0.75,1/0,IF(BD$911&lt;0.75,1/0,AJ777))</f>
        <v>#DIV/0!</v>
      </c>
      <c r="R777" s="42" t="e">
        <f>IF(BE906&lt;0.75,1/0,IF(BE$911&lt;0.75,1/0,AK777))</f>
        <v>#DIV/0!</v>
      </c>
      <c r="S777" s="42" t="e">
        <f>IF(BF906&lt;0.75,1/0,IF(BF$911&lt;0.75,1/0,AL777))</f>
        <v>#DIV/0!</v>
      </c>
      <c r="U777" s="5" t="s">
        <v>39</v>
      </c>
      <c r="V777" s="6" t="s">
        <v>154</v>
      </c>
      <c r="W777" s="7" t="s">
        <v>64</v>
      </c>
      <c r="AO777" s="41" t="s">
        <v>44</v>
      </c>
      <c r="AP777" s="38" t="s">
        <v>77</v>
      </c>
      <c r="AQ777" s="39" t="s">
        <v>141</v>
      </c>
      <c r="AR777" s="42">
        <f t="shared" si="1081"/>
        <v>1</v>
      </c>
      <c r="AS777" s="42">
        <f t="shared" si="1068"/>
        <v>0.95833333333333337</v>
      </c>
      <c r="AT777" s="42">
        <f t="shared" si="1069"/>
        <v>0.94166666666666665</v>
      </c>
      <c r="AU777" s="42">
        <f t="shared" si="1070"/>
        <v>0.64722222222222225</v>
      </c>
      <c r="AV777" s="42">
        <f t="shared" si="1071"/>
        <v>0.97222222222222221</v>
      </c>
      <c r="AW777" s="42">
        <f t="shared" si="1072"/>
        <v>0.96944444444444444</v>
      </c>
      <c r="AX777" s="42">
        <f t="shared" si="1073"/>
        <v>0.98888888888888893</v>
      </c>
      <c r="AY777" s="42">
        <f t="shared" si="1074"/>
        <v>0.97777777777777775</v>
      </c>
      <c r="AZ777" s="42">
        <f t="shared" si="1075"/>
        <v>1</v>
      </c>
      <c r="BA777" s="42">
        <f t="shared" si="1076"/>
        <v>1</v>
      </c>
      <c r="BB777" s="42">
        <f t="shared" si="1077"/>
        <v>1</v>
      </c>
      <c r="BC777" s="42">
        <f t="shared" si="1078"/>
        <v>1</v>
      </c>
      <c r="BD777" s="42">
        <f t="shared" si="1079"/>
        <v>0</v>
      </c>
      <c r="BE777" s="42">
        <f t="shared" si="1079"/>
        <v>1</v>
      </c>
      <c r="BF777" s="42">
        <f t="shared" si="1080"/>
        <v>0</v>
      </c>
      <c r="BH777" s="41" t="s">
        <v>44</v>
      </c>
      <c r="BI777" s="38" t="s">
        <v>77</v>
      </c>
      <c r="BJ777" s="39" t="s">
        <v>141</v>
      </c>
      <c r="BK777" s="27">
        <v>360</v>
      </c>
      <c r="BL777" s="27">
        <v>345</v>
      </c>
      <c r="BM777" s="27">
        <v>339</v>
      </c>
      <c r="BN777" s="27">
        <v>233</v>
      </c>
      <c r="BO777" s="27">
        <v>350</v>
      </c>
      <c r="BP777" s="27">
        <v>349</v>
      </c>
      <c r="BQ777" s="27">
        <v>356</v>
      </c>
      <c r="BR777" s="27">
        <v>352</v>
      </c>
      <c r="BS777" s="27">
        <v>360</v>
      </c>
      <c r="BT777" s="27">
        <v>360</v>
      </c>
      <c r="BU777" s="27">
        <v>360</v>
      </c>
      <c r="BV777" s="27">
        <v>360</v>
      </c>
      <c r="BW777" s="36"/>
      <c r="BX777" s="27">
        <v>360</v>
      </c>
    </row>
    <row r="778" spans="2:76" x14ac:dyDescent="0.25">
      <c r="B778" s="41" t="s">
        <v>39</v>
      </c>
      <c r="C778" s="38" t="s">
        <v>155</v>
      </c>
      <c r="D778" s="39" t="s">
        <v>64</v>
      </c>
      <c r="E778" s="42" t="e">
        <f>IF(AR907&lt;0.75,1/0,IF(AR$911&lt;0.75,1/0,X778))</f>
        <v>#DIV/0!</v>
      </c>
      <c r="F778" s="42" t="e">
        <f>IF(AS907&lt;0.75,1/0,IF(AS$911&lt;0.75,1/0,Y778))</f>
        <v>#DIV/0!</v>
      </c>
      <c r="G778" s="42" t="e">
        <f>IF(AT907&lt;0.75,1/0,IF(AT$911&lt;0.75,1/0,Z778))</f>
        <v>#DIV/0!</v>
      </c>
      <c r="H778" s="42" t="e">
        <f>IF(AU907&lt;0.75,1/0,IF(AU$911&lt;0.75,1/0,AA778))</f>
        <v>#DIV/0!</v>
      </c>
      <c r="I778" s="42" t="e">
        <f>IF(AV907&lt;0.75,1/0,IF(AV$911&lt;0.75,1/0,AB778))</f>
        <v>#DIV/0!</v>
      </c>
      <c r="J778" s="42" t="e">
        <f>IF(AW907&lt;0.75,1/0,IF(AW$911&lt;0.75,1/0,AC778))</f>
        <v>#DIV/0!</v>
      </c>
      <c r="K778" s="42" t="e">
        <f>IF(AX907&lt;0.75,1/0,IF(AX$911&lt;0.75,1/0,AD778))</f>
        <v>#DIV/0!</v>
      </c>
      <c r="L778" s="42" t="e">
        <f>IF(AY907&lt;0.75,1/0,IF(AY$911&lt;0.75,1/0,AE778))</f>
        <v>#DIV/0!</v>
      </c>
      <c r="M778" s="42" t="e">
        <f>IF(AZ907&lt;0.75,1/0,IF(AZ$911&lt;0.75,1/0,AF778))</f>
        <v>#DIV/0!</v>
      </c>
      <c r="N778" s="42" t="e">
        <f>IF(BA907&lt;0.75,1/0,IF(BA$911&lt;0.75,1/0,AG778))</f>
        <v>#DIV/0!</v>
      </c>
      <c r="O778" s="42" t="e">
        <f>IF(BB907&lt;0.75,1/0,IF(BB$911&lt;0.75,1/0,AH778))</f>
        <v>#DIV/0!</v>
      </c>
      <c r="P778" s="42" t="e">
        <f>IF(BC907&lt;0.75,1/0,IF(BC$911&lt;0.75,1/0,AI778))</f>
        <v>#DIV/0!</v>
      </c>
      <c r="Q778" s="42" t="e">
        <f>IF(BD907&lt;0.75,1/0,IF(BD$911&lt;0.75,1/0,AJ778))</f>
        <v>#DIV/0!</v>
      </c>
      <c r="R778" s="42" t="e">
        <f>IF(BE907&lt;0.75,1/0,IF(BE$911&lt;0.75,1/0,AK778))</f>
        <v>#DIV/0!</v>
      </c>
      <c r="S778" s="42" t="e">
        <f>IF(BF907&lt;0.75,1/0,IF(BF$911&lt;0.75,1/0,AL778))</f>
        <v>#DIV/0!</v>
      </c>
      <c r="U778" s="5" t="s">
        <v>39</v>
      </c>
      <c r="V778" s="6" t="s">
        <v>155</v>
      </c>
      <c r="W778" s="7" t="s">
        <v>64</v>
      </c>
      <c r="AO778" s="41" t="s">
        <v>44</v>
      </c>
      <c r="AP778" s="38" t="s">
        <v>164</v>
      </c>
      <c r="AQ778" s="39" t="s">
        <v>141</v>
      </c>
      <c r="AR778" s="42">
        <f t="shared" si="1081"/>
        <v>0.99722222222222223</v>
      </c>
      <c r="AS778" s="42">
        <f t="shared" si="1068"/>
        <v>0.98055555555555551</v>
      </c>
      <c r="AT778" s="42">
        <f t="shared" si="1069"/>
        <v>0.88611111111111107</v>
      </c>
      <c r="AU778" s="42">
        <f t="shared" si="1070"/>
        <v>0.93888888888888888</v>
      </c>
      <c r="AV778" s="42">
        <f t="shared" si="1071"/>
        <v>0.95833333333333337</v>
      </c>
      <c r="AW778" s="42">
        <f t="shared" si="1072"/>
        <v>0.97777777777777775</v>
      </c>
      <c r="AX778" s="42">
        <f t="shared" si="1073"/>
        <v>0</v>
      </c>
      <c r="AY778" s="42">
        <f t="shared" si="1074"/>
        <v>0.99444444444444446</v>
      </c>
      <c r="AZ778" s="42">
        <f t="shared" si="1075"/>
        <v>0.99444444444444446</v>
      </c>
      <c r="BA778" s="42">
        <f t="shared" si="1076"/>
        <v>0</v>
      </c>
      <c r="BB778" s="42">
        <f t="shared" si="1077"/>
        <v>1</v>
      </c>
      <c r="BC778" s="42">
        <f t="shared" si="1078"/>
        <v>0</v>
      </c>
      <c r="BD778" s="42">
        <f t="shared" si="1079"/>
        <v>0</v>
      </c>
      <c r="BE778" s="42">
        <f t="shared" si="1079"/>
        <v>1</v>
      </c>
      <c r="BF778" s="42">
        <f t="shared" si="1080"/>
        <v>0</v>
      </c>
      <c r="BH778" s="41" t="s">
        <v>44</v>
      </c>
      <c r="BI778" s="38" t="s">
        <v>164</v>
      </c>
      <c r="BJ778" s="39" t="s">
        <v>141</v>
      </c>
      <c r="BK778" s="27">
        <v>359</v>
      </c>
      <c r="BL778" s="27">
        <v>353</v>
      </c>
      <c r="BM778" s="27">
        <v>319</v>
      </c>
      <c r="BN778" s="27">
        <v>338</v>
      </c>
      <c r="BO778" s="27">
        <v>345</v>
      </c>
      <c r="BP778" s="27">
        <v>352</v>
      </c>
      <c r="BQ778" s="27">
        <v>0</v>
      </c>
      <c r="BR778" s="27">
        <v>358</v>
      </c>
      <c r="BS778" s="27">
        <v>358</v>
      </c>
      <c r="BT778" s="27">
        <v>0</v>
      </c>
      <c r="BU778" s="27">
        <v>360</v>
      </c>
      <c r="BV778" s="27">
        <v>0</v>
      </c>
      <c r="BW778" s="36"/>
      <c r="BX778" s="27">
        <v>360</v>
      </c>
    </row>
    <row r="779" spans="2:76" x14ac:dyDescent="0.25">
      <c r="B779" s="41" t="s">
        <v>39</v>
      </c>
      <c r="C779" s="38" t="s">
        <v>156</v>
      </c>
      <c r="D779" s="39" t="s">
        <v>64</v>
      </c>
      <c r="E779" s="42" t="e">
        <f>IF(AR908&lt;0.75,1/0,IF(AR$911&lt;0.75,1/0,X779))</f>
        <v>#DIV/0!</v>
      </c>
      <c r="F779" s="42" t="e">
        <f>IF(AS908&lt;0.75,1/0,IF(AS$911&lt;0.75,1/0,Y779))</f>
        <v>#DIV/0!</v>
      </c>
      <c r="G779" s="42" t="e">
        <f>IF(AT908&lt;0.75,1/0,IF(AT$911&lt;0.75,1/0,Z779))</f>
        <v>#DIV/0!</v>
      </c>
      <c r="H779" s="42" t="e">
        <f>IF(AU908&lt;0.75,1/0,IF(AU$911&lt;0.75,1/0,AA779))</f>
        <v>#DIV/0!</v>
      </c>
      <c r="I779" s="42" t="e">
        <f>IF(AV908&lt;0.75,1/0,IF(AV$911&lt;0.75,1/0,AB779))</f>
        <v>#DIV/0!</v>
      </c>
      <c r="J779" s="42" t="e">
        <f>IF(AW908&lt;0.75,1/0,IF(AW$911&lt;0.75,1/0,AC779))</f>
        <v>#DIV/0!</v>
      </c>
      <c r="K779" s="42" t="e">
        <f>IF(AX908&lt;0.75,1/0,IF(AX$911&lt;0.75,1/0,AD779))</f>
        <v>#DIV/0!</v>
      </c>
      <c r="L779" s="42" t="e">
        <f>IF(AY908&lt;0.75,1/0,IF(AY$911&lt;0.75,1/0,AE779))</f>
        <v>#DIV/0!</v>
      </c>
      <c r="M779" s="42" t="e">
        <f>IF(AZ908&lt;0.75,1/0,IF(AZ$911&lt;0.75,1/0,AF779))</f>
        <v>#DIV/0!</v>
      </c>
      <c r="N779" s="42" t="e">
        <f>IF(BA908&lt;0.75,1/0,IF(BA$911&lt;0.75,1/0,AG779))</f>
        <v>#DIV/0!</v>
      </c>
      <c r="O779" s="42" t="e">
        <f>IF(BB908&lt;0.75,1/0,IF(BB$911&lt;0.75,1/0,AH779))</f>
        <v>#DIV/0!</v>
      </c>
      <c r="P779" s="42" t="e">
        <f>IF(BC908&lt;0.75,1/0,IF(BC$911&lt;0.75,1/0,AI779))</f>
        <v>#DIV/0!</v>
      </c>
      <c r="Q779" s="42" t="e">
        <f>IF(BD908&lt;0.75,1/0,IF(BD$911&lt;0.75,1/0,AJ779))</f>
        <v>#DIV/0!</v>
      </c>
      <c r="R779" s="42" t="e">
        <f>IF(BE908&lt;0.75,1/0,IF(BE$911&lt;0.75,1/0,AK779))</f>
        <v>#DIV/0!</v>
      </c>
      <c r="S779" s="42" t="e">
        <f>IF(BF908&lt;0.75,1/0,IF(BF$911&lt;0.75,1/0,AL779))</f>
        <v>#DIV/0!</v>
      </c>
      <c r="U779" s="5" t="s">
        <v>39</v>
      </c>
      <c r="V779" s="6" t="s">
        <v>156</v>
      </c>
      <c r="W779" s="7" t="s">
        <v>64</v>
      </c>
      <c r="AO779" s="41" t="s">
        <v>45</v>
      </c>
      <c r="AP779" s="38" t="s">
        <v>159</v>
      </c>
      <c r="AQ779" s="39" t="s">
        <v>141</v>
      </c>
      <c r="AR779" s="42">
        <f>BK779/384</f>
        <v>0.99479166666666663</v>
      </c>
      <c r="AS779" s="42">
        <f t="shared" ref="AS779:AS785" si="1082">BL779/384</f>
        <v>0.98697916666666663</v>
      </c>
      <c r="AT779" s="42">
        <f t="shared" ref="AT779:AT785" si="1083">BM779/384</f>
        <v>0.91666666666666663</v>
      </c>
      <c r="AU779" s="42">
        <f t="shared" ref="AU779:AU785" si="1084">BN779/384</f>
        <v>0.94270833333333337</v>
      </c>
      <c r="AV779" s="42">
        <f t="shared" ref="AV779:AV785" si="1085">BO779/384</f>
        <v>1</v>
      </c>
      <c r="AW779" s="42">
        <f t="shared" ref="AW779:AW785" si="1086">BP779/384</f>
        <v>0.953125</v>
      </c>
      <c r="AX779" s="42">
        <f t="shared" ref="AX779:AX785" si="1087">BQ779/384</f>
        <v>0.98958333333333337</v>
      </c>
      <c r="AY779" s="42">
        <f t="shared" ref="AY779:AY785" si="1088">BR779/384</f>
        <v>0.98177083333333337</v>
      </c>
      <c r="AZ779" s="42">
        <f t="shared" ref="AZ779:AZ785" si="1089">BS779/384</f>
        <v>1</v>
      </c>
      <c r="BA779" s="42">
        <f t="shared" ref="BA779:BA785" si="1090">BT779/384</f>
        <v>0.9765625</v>
      </c>
      <c r="BB779" s="42">
        <f t="shared" ref="BB779:BB785" si="1091">BU779/384</f>
        <v>0</v>
      </c>
      <c r="BC779" s="42">
        <f t="shared" ref="BC779:BC785" si="1092">BV779/384</f>
        <v>1</v>
      </c>
      <c r="BD779" s="42">
        <f t="shared" ref="BD779:BD785" si="1093">BW779/384</f>
        <v>0</v>
      </c>
      <c r="BE779" s="42">
        <f t="shared" ref="BE779:BE785" si="1094">BX779/384</f>
        <v>1</v>
      </c>
      <c r="BF779" s="42">
        <f t="shared" ref="BF779:BF785" si="1095">BY779/384</f>
        <v>0</v>
      </c>
      <c r="BH779" s="41" t="s">
        <v>45</v>
      </c>
      <c r="BI779" s="38" t="s">
        <v>159</v>
      </c>
      <c r="BJ779" s="39" t="s">
        <v>141</v>
      </c>
      <c r="BK779" s="27">
        <v>382</v>
      </c>
      <c r="BL779" s="27">
        <v>379</v>
      </c>
      <c r="BM779" s="27">
        <v>352</v>
      </c>
      <c r="BN779" s="27">
        <v>362</v>
      </c>
      <c r="BO779" s="27">
        <v>384</v>
      </c>
      <c r="BP779" s="27">
        <v>366</v>
      </c>
      <c r="BQ779" s="27">
        <v>380</v>
      </c>
      <c r="BR779" s="27">
        <v>377</v>
      </c>
      <c r="BS779" s="27">
        <v>384</v>
      </c>
      <c r="BT779" s="27">
        <v>375</v>
      </c>
      <c r="BU779" s="27">
        <v>0</v>
      </c>
      <c r="BV779" s="27">
        <v>384</v>
      </c>
      <c r="BW779" s="36"/>
      <c r="BX779" s="27">
        <v>384</v>
      </c>
    </row>
    <row r="780" spans="2:76" x14ac:dyDescent="0.25">
      <c r="B780" s="41" t="s">
        <v>39</v>
      </c>
      <c r="C780" s="38" t="s">
        <v>157</v>
      </c>
      <c r="D780" s="39" t="s">
        <v>64</v>
      </c>
      <c r="E780" s="42" t="e">
        <f>IF(AR909&lt;0.75,1/0,IF(AR$911&lt;0.75,1/0,X780))</f>
        <v>#DIV/0!</v>
      </c>
      <c r="F780" s="42" t="e">
        <f>IF(AS909&lt;0.75,1/0,IF(AS$911&lt;0.75,1/0,Y780))</f>
        <v>#DIV/0!</v>
      </c>
      <c r="G780" s="42" t="e">
        <f>IF(AT909&lt;0.75,1/0,IF(AT$911&lt;0.75,1/0,Z780))</f>
        <v>#DIV/0!</v>
      </c>
      <c r="H780" s="42" t="e">
        <f>IF(AU909&lt;0.75,1/0,IF(AU$911&lt;0.75,1/0,AA780))</f>
        <v>#DIV/0!</v>
      </c>
      <c r="I780" s="42" t="e">
        <f>IF(AV909&lt;0.75,1/0,IF(AV$911&lt;0.75,1/0,AB780))</f>
        <v>#DIV/0!</v>
      </c>
      <c r="J780" s="42" t="e">
        <f>IF(AW909&lt;0.75,1/0,IF(AW$911&lt;0.75,1/0,AC780))</f>
        <v>#DIV/0!</v>
      </c>
      <c r="K780" s="42" t="e">
        <f>IF(AX909&lt;0.75,1/0,IF(AX$911&lt;0.75,1/0,AD780))</f>
        <v>#DIV/0!</v>
      </c>
      <c r="L780" s="42" t="e">
        <f>IF(AY909&lt;0.75,1/0,IF(AY$911&lt;0.75,1/0,AE780))</f>
        <v>#DIV/0!</v>
      </c>
      <c r="M780" s="42" t="e">
        <f>IF(AZ909&lt;0.75,1/0,IF(AZ$911&lt;0.75,1/0,AF780))</f>
        <v>#DIV/0!</v>
      </c>
      <c r="N780" s="42" t="e">
        <f>IF(BA909&lt;0.75,1/0,IF(BA$911&lt;0.75,1/0,AG780))</f>
        <v>#DIV/0!</v>
      </c>
      <c r="O780" s="42" t="e">
        <f>IF(BB909&lt;0.75,1/0,IF(BB$911&lt;0.75,1/0,AH780))</f>
        <v>#DIV/0!</v>
      </c>
      <c r="P780" s="42" t="e">
        <f>IF(BC909&lt;0.75,1/0,IF(BC$911&lt;0.75,1/0,AI780))</f>
        <v>#DIV/0!</v>
      </c>
      <c r="Q780" s="42" t="e">
        <f>IF(BD909&lt;0.75,1/0,IF(BD$911&lt;0.75,1/0,AJ780))</f>
        <v>#DIV/0!</v>
      </c>
      <c r="R780" s="42" t="e">
        <f>IF(BE909&lt;0.75,1/0,IF(BE$911&lt;0.75,1/0,AK780))</f>
        <v>#DIV/0!</v>
      </c>
      <c r="S780" s="42" t="e">
        <f>IF(BF909&lt;0.75,1/0,IF(BF$911&lt;0.75,1/0,AL780))</f>
        <v>#DIV/0!</v>
      </c>
      <c r="U780" s="5" t="s">
        <v>39</v>
      </c>
      <c r="V780" s="6" t="s">
        <v>157</v>
      </c>
      <c r="W780" s="7" t="s">
        <v>64</v>
      </c>
      <c r="AO780" s="41" t="s">
        <v>45</v>
      </c>
      <c r="AP780" s="38" t="s">
        <v>160</v>
      </c>
      <c r="AQ780" s="39" t="s">
        <v>141</v>
      </c>
      <c r="AR780" s="42">
        <f t="shared" ref="AR780:AR785" si="1096">BK780/384</f>
        <v>0.99479166666666663</v>
      </c>
      <c r="AS780" s="42">
        <f t="shared" si="1082"/>
        <v>1</v>
      </c>
      <c r="AT780" s="42">
        <f t="shared" si="1083"/>
        <v>0.87239583333333337</v>
      </c>
      <c r="AU780" s="42">
        <f t="shared" si="1084"/>
        <v>0.9375</v>
      </c>
      <c r="AV780" s="42">
        <f t="shared" si="1085"/>
        <v>1</v>
      </c>
      <c r="AW780" s="42">
        <f t="shared" si="1086"/>
        <v>0.578125</v>
      </c>
      <c r="AX780" s="42">
        <f t="shared" si="1087"/>
        <v>0.76822916666666663</v>
      </c>
      <c r="AY780" s="42">
        <f t="shared" si="1088"/>
        <v>0.99479166666666663</v>
      </c>
      <c r="AZ780" s="42">
        <f t="shared" si="1089"/>
        <v>1</v>
      </c>
      <c r="BA780" s="42">
        <f t="shared" si="1090"/>
        <v>0.97916666666666663</v>
      </c>
      <c r="BB780" s="42">
        <f t="shared" si="1091"/>
        <v>1</v>
      </c>
      <c r="BC780" s="42">
        <f t="shared" si="1092"/>
        <v>1</v>
      </c>
      <c r="BD780" s="42">
        <f t="shared" si="1093"/>
        <v>0</v>
      </c>
      <c r="BE780" s="42">
        <f t="shared" si="1094"/>
        <v>1</v>
      </c>
      <c r="BF780" s="42">
        <f t="shared" si="1095"/>
        <v>0</v>
      </c>
      <c r="BH780" s="41" t="s">
        <v>45</v>
      </c>
      <c r="BI780" s="38" t="s">
        <v>160</v>
      </c>
      <c r="BJ780" s="39" t="s">
        <v>141</v>
      </c>
      <c r="BK780" s="27">
        <v>382</v>
      </c>
      <c r="BL780" s="27">
        <v>384</v>
      </c>
      <c r="BM780" s="27">
        <v>335</v>
      </c>
      <c r="BN780" s="27">
        <v>360</v>
      </c>
      <c r="BO780" s="27">
        <v>384</v>
      </c>
      <c r="BP780" s="27">
        <v>222</v>
      </c>
      <c r="BQ780" s="27">
        <v>295</v>
      </c>
      <c r="BR780" s="27">
        <v>382</v>
      </c>
      <c r="BS780" s="27">
        <v>384</v>
      </c>
      <c r="BT780" s="27">
        <v>376</v>
      </c>
      <c r="BU780" s="27">
        <v>384</v>
      </c>
      <c r="BV780" s="27">
        <v>384</v>
      </c>
      <c r="BW780" s="36"/>
      <c r="BX780" s="27">
        <v>384</v>
      </c>
    </row>
    <row r="781" spans="2:76" x14ac:dyDescent="0.25">
      <c r="B781" s="41" t="s">
        <v>39</v>
      </c>
      <c r="C781" s="38" t="s">
        <v>158</v>
      </c>
      <c r="D781" s="39" t="s">
        <v>64</v>
      </c>
      <c r="E781" s="42" t="e">
        <f>IF(AR910&lt;0.75,1/0,IF(AR$911&lt;0.75,1/0,X781))</f>
        <v>#DIV/0!</v>
      </c>
      <c r="F781" s="42" t="e">
        <f>IF(AS910&lt;0.75,1/0,IF(AS$911&lt;0.75,1/0,Y781))</f>
        <v>#DIV/0!</v>
      </c>
      <c r="G781" s="42" t="e">
        <f>IF(AT910&lt;0.75,1/0,IF(AT$911&lt;0.75,1/0,Z781))</f>
        <v>#DIV/0!</v>
      </c>
      <c r="H781" s="42" t="e">
        <f>IF(AU910&lt;0.75,1/0,IF(AU$911&lt;0.75,1/0,AA781))</f>
        <v>#DIV/0!</v>
      </c>
      <c r="I781" s="42" t="e">
        <f>IF(AV910&lt;0.75,1/0,IF(AV$911&lt;0.75,1/0,AB781))</f>
        <v>#DIV/0!</v>
      </c>
      <c r="J781" s="42" t="e">
        <f>IF(AW910&lt;0.75,1/0,IF(AW$911&lt;0.75,1/0,AC781))</f>
        <v>#DIV/0!</v>
      </c>
      <c r="K781" s="42" t="e">
        <f>IF(AX910&lt;0.75,1/0,IF(AX$911&lt;0.75,1/0,AD781))</f>
        <v>#DIV/0!</v>
      </c>
      <c r="L781" s="42" t="e">
        <f>IF(AY910&lt;0.75,1/0,IF(AY$911&lt;0.75,1/0,AE781))</f>
        <v>#DIV/0!</v>
      </c>
      <c r="M781" s="42" t="e">
        <f>IF(AZ910&lt;0.75,1/0,IF(AZ$911&lt;0.75,1/0,AF781))</f>
        <v>#DIV/0!</v>
      </c>
      <c r="N781" s="42" t="e">
        <f>IF(BA910&lt;0.75,1/0,IF(BA$911&lt;0.75,1/0,AG781))</f>
        <v>#DIV/0!</v>
      </c>
      <c r="O781" s="42" t="e">
        <f>IF(BB910&lt;0.75,1/0,IF(BB$911&lt;0.75,1/0,AH781))</f>
        <v>#DIV/0!</v>
      </c>
      <c r="P781" s="42" t="e">
        <f>IF(BC910&lt;0.75,1/0,IF(BC$911&lt;0.75,1/0,AI781))</f>
        <v>#DIV/0!</v>
      </c>
      <c r="Q781" s="42" t="e">
        <f>IF(BD910&lt;0.75,1/0,IF(BD$911&lt;0.75,1/0,AJ781))</f>
        <v>#DIV/0!</v>
      </c>
      <c r="R781" s="42" t="e">
        <f>IF(BE910&lt;0.75,1/0,IF(BE$911&lt;0.75,1/0,AK781))</f>
        <v>#DIV/0!</v>
      </c>
      <c r="S781" s="42" t="e">
        <f>IF(BF910&lt;0.75,1/0,IF(BF$911&lt;0.75,1/0,AL781))</f>
        <v>#DIV/0!</v>
      </c>
      <c r="U781" s="5" t="s">
        <v>39</v>
      </c>
      <c r="V781" s="6" t="s">
        <v>158</v>
      </c>
      <c r="W781" s="7" t="s">
        <v>64</v>
      </c>
      <c r="AO781" s="41" t="s">
        <v>45</v>
      </c>
      <c r="AP781" s="38" t="s">
        <v>161</v>
      </c>
      <c r="AQ781" s="39" t="s">
        <v>141</v>
      </c>
      <c r="AR781" s="42">
        <f t="shared" si="1096"/>
        <v>1</v>
      </c>
      <c r="AS781" s="42">
        <f t="shared" si="1082"/>
        <v>0.9765625</v>
      </c>
      <c r="AT781" s="42">
        <f t="shared" si="1083"/>
        <v>0.5859375</v>
      </c>
      <c r="AU781" s="42">
        <f t="shared" si="1084"/>
        <v>0.94010416666666663</v>
      </c>
      <c r="AV781" s="42">
        <f t="shared" si="1085"/>
        <v>0.96614583333333337</v>
      </c>
      <c r="AW781" s="42">
        <f t="shared" si="1086"/>
        <v>0.96875</v>
      </c>
      <c r="AX781" s="42">
        <f t="shared" si="1087"/>
        <v>0.98697916666666663</v>
      </c>
      <c r="AY781" s="42">
        <f t="shared" si="1088"/>
        <v>0.984375</v>
      </c>
      <c r="AZ781" s="42">
        <f t="shared" si="1089"/>
        <v>0.9296875</v>
      </c>
      <c r="BA781" s="42">
        <f t="shared" si="1090"/>
        <v>0.9765625</v>
      </c>
      <c r="BB781" s="42">
        <f t="shared" si="1091"/>
        <v>1</v>
      </c>
      <c r="BC781" s="42">
        <f t="shared" si="1092"/>
        <v>1</v>
      </c>
      <c r="BD781" s="42">
        <f t="shared" si="1093"/>
        <v>0</v>
      </c>
      <c r="BE781" s="42">
        <f t="shared" si="1094"/>
        <v>1</v>
      </c>
      <c r="BF781" s="42">
        <f t="shared" si="1095"/>
        <v>0</v>
      </c>
      <c r="BH781" s="41" t="s">
        <v>45</v>
      </c>
      <c r="BI781" s="38" t="s">
        <v>161</v>
      </c>
      <c r="BJ781" s="39" t="s">
        <v>141</v>
      </c>
      <c r="BK781" s="27">
        <v>384</v>
      </c>
      <c r="BL781" s="27">
        <v>375</v>
      </c>
      <c r="BM781" s="27">
        <v>225</v>
      </c>
      <c r="BN781" s="27">
        <v>361</v>
      </c>
      <c r="BO781" s="27">
        <v>371</v>
      </c>
      <c r="BP781" s="27">
        <v>372</v>
      </c>
      <c r="BQ781" s="27">
        <v>379</v>
      </c>
      <c r="BR781" s="27">
        <v>378</v>
      </c>
      <c r="BS781" s="27">
        <v>357</v>
      </c>
      <c r="BT781" s="27">
        <v>375</v>
      </c>
      <c r="BU781" s="27">
        <v>384</v>
      </c>
      <c r="BV781" s="27">
        <v>384</v>
      </c>
      <c r="BW781" s="36"/>
      <c r="BX781" s="27">
        <v>384</v>
      </c>
    </row>
    <row r="782" spans="2:76" x14ac:dyDescent="0.25">
      <c r="B782" s="41" t="s">
        <v>40</v>
      </c>
      <c r="C782" s="38" t="s">
        <v>153</v>
      </c>
      <c r="D782" s="39" t="s">
        <v>64</v>
      </c>
      <c r="E782" s="42" t="e">
        <f>IF(AR912&lt;0.75,1/0,IF(AR$918&lt;0.75,1/0,X782))</f>
        <v>#DIV/0!</v>
      </c>
      <c r="F782" s="42" t="e">
        <f>IF(AS912&lt;0.75,1/0,IF(AS$918&lt;0.75,1/0,Y782))</f>
        <v>#DIV/0!</v>
      </c>
      <c r="G782" s="42" t="e">
        <f>IF(AT912&lt;0.75,1/0,IF(AT$918&lt;0.75,1/0,Z782))</f>
        <v>#DIV/0!</v>
      </c>
      <c r="H782" s="42" t="e">
        <f>IF(AU912&lt;0.75,1/0,IF(AU$918&lt;0.75,1/0,AA782))</f>
        <v>#DIV/0!</v>
      </c>
      <c r="I782" s="42" t="e">
        <f>IF(AV912&lt;0.75,1/0,IF(AV$918&lt;0.75,1/0,AB782))</f>
        <v>#DIV/0!</v>
      </c>
      <c r="J782" s="42" t="e">
        <f>IF(AW912&lt;0.75,1/0,IF(AW$918&lt;0.75,1/0,AC782))</f>
        <v>#DIV/0!</v>
      </c>
      <c r="K782" s="42" t="e">
        <f>IF(AX912&lt;0.75,1/0,IF(AX$918&lt;0.75,1/0,AD782))</f>
        <v>#DIV/0!</v>
      </c>
      <c r="L782" s="42" t="e">
        <f>IF(AY912&lt;0.75,1/0,IF(AY$918&lt;0.75,1/0,AE782))</f>
        <v>#DIV/0!</v>
      </c>
      <c r="M782" s="42" t="e">
        <f>IF(AZ912&lt;0.75,1/0,IF(AZ$918&lt;0.75,1/0,AF782))</f>
        <v>#DIV/0!</v>
      </c>
      <c r="N782" s="42" t="e">
        <f>IF(BA912&lt;0.75,1/0,IF(BA$918&lt;0.75,1/0,AG782))</f>
        <v>#DIV/0!</v>
      </c>
      <c r="O782" s="42" t="e">
        <f>IF(BB912&lt;0.75,1/0,IF(BB$918&lt;0.75,1/0,AH782))</f>
        <v>#DIV/0!</v>
      </c>
      <c r="P782" s="42" t="e">
        <f>IF(BC912&lt;0.75,1/0,IF(BC$918&lt;0.75,1/0,AI782))</f>
        <v>#DIV/0!</v>
      </c>
      <c r="Q782" s="42" t="e">
        <f>IF(BD912&lt;0.75,1/0,IF(BD$918&lt;0.75,1/0,AJ782))</f>
        <v>#DIV/0!</v>
      </c>
      <c r="R782" s="42" t="e">
        <f>IF(BE912&lt;0.75,1/0,IF(BE$918&lt;0.75,1/0,AK782))</f>
        <v>#DIV/0!</v>
      </c>
      <c r="S782" s="42" t="e">
        <f>IF(BF912&lt;0.75,1/0,IF(BF$918&lt;0.75,1/0,AL782))</f>
        <v>#DIV/0!</v>
      </c>
      <c r="U782" s="5" t="s">
        <v>40</v>
      </c>
      <c r="V782" s="6" t="s">
        <v>153</v>
      </c>
      <c r="W782" s="7" t="s">
        <v>64</v>
      </c>
      <c r="AO782" s="41" t="s">
        <v>45</v>
      </c>
      <c r="AP782" s="38" t="s">
        <v>162</v>
      </c>
      <c r="AQ782" s="39" t="s">
        <v>141</v>
      </c>
      <c r="AR782" s="42">
        <f t="shared" si="1096"/>
        <v>1</v>
      </c>
      <c r="AS782" s="42">
        <f t="shared" si="1082"/>
        <v>0.9609375</v>
      </c>
      <c r="AT782" s="42">
        <f t="shared" si="1083"/>
        <v>0.9375</v>
      </c>
      <c r="AU782" s="42">
        <f t="shared" si="1084"/>
        <v>0.94270833333333337</v>
      </c>
      <c r="AV782" s="42">
        <f t="shared" si="1085"/>
        <v>0.95833333333333337</v>
      </c>
      <c r="AW782" s="42">
        <f t="shared" si="1086"/>
        <v>0.95572916666666663</v>
      </c>
      <c r="AX782" s="42">
        <f t="shared" si="1087"/>
        <v>0.98177083333333337</v>
      </c>
      <c r="AY782" s="42">
        <f t="shared" si="1088"/>
        <v>0.98697916666666663</v>
      </c>
      <c r="AZ782" s="42">
        <f t="shared" si="1089"/>
        <v>0.96614583333333337</v>
      </c>
      <c r="BA782" s="42">
        <f t="shared" si="1090"/>
        <v>0.97916666666666663</v>
      </c>
      <c r="BB782" s="42">
        <f t="shared" si="1091"/>
        <v>1</v>
      </c>
      <c r="BC782" s="42">
        <f t="shared" si="1092"/>
        <v>0.99479166666666663</v>
      </c>
      <c r="BD782" s="42">
        <f t="shared" si="1093"/>
        <v>0</v>
      </c>
      <c r="BE782" s="42">
        <f t="shared" si="1094"/>
        <v>1</v>
      </c>
      <c r="BF782" s="42">
        <f t="shared" si="1095"/>
        <v>0</v>
      </c>
      <c r="BH782" s="41" t="s">
        <v>45</v>
      </c>
      <c r="BI782" s="38" t="s">
        <v>162</v>
      </c>
      <c r="BJ782" s="39" t="s">
        <v>141</v>
      </c>
      <c r="BK782" s="27">
        <v>384</v>
      </c>
      <c r="BL782" s="27">
        <v>369</v>
      </c>
      <c r="BM782" s="27">
        <v>360</v>
      </c>
      <c r="BN782" s="27">
        <v>362</v>
      </c>
      <c r="BO782" s="27">
        <v>368</v>
      </c>
      <c r="BP782" s="27">
        <v>367</v>
      </c>
      <c r="BQ782" s="27">
        <v>377</v>
      </c>
      <c r="BR782" s="27">
        <v>379</v>
      </c>
      <c r="BS782" s="27">
        <v>371</v>
      </c>
      <c r="BT782" s="27">
        <v>376</v>
      </c>
      <c r="BU782" s="27">
        <v>384</v>
      </c>
      <c r="BV782" s="27">
        <v>382</v>
      </c>
      <c r="BW782" s="36"/>
      <c r="BX782" s="27">
        <v>384</v>
      </c>
    </row>
    <row r="783" spans="2:76" x14ac:dyDescent="0.25">
      <c r="B783" s="41" t="s">
        <v>40</v>
      </c>
      <c r="C783" s="38" t="s">
        <v>154</v>
      </c>
      <c r="D783" s="39" t="s">
        <v>64</v>
      </c>
      <c r="E783" s="42" t="e">
        <f>IF(AR913&lt;0.75,1/0,IF(AR$918&lt;0.75,1/0,X783))</f>
        <v>#DIV/0!</v>
      </c>
      <c r="F783" s="42" t="e">
        <f>IF(AS913&lt;0.75,1/0,IF(AS$918&lt;0.75,1/0,Y783))</f>
        <v>#DIV/0!</v>
      </c>
      <c r="G783" s="42" t="e">
        <f>IF(AT913&lt;0.75,1/0,IF(AT$918&lt;0.75,1/0,Z783))</f>
        <v>#DIV/0!</v>
      </c>
      <c r="H783" s="42" t="e">
        <f>IF(AU913&lt;0.75,1/0,IF(AU$918&lt;0.75,1/0,AA783))</f>
        <v>#DIV/0!</v>
      </c>
      <c r="I783" s="42" t="e">
        <f>IF(AV913&lt;0.75,1/0,IF(AV$918&lt;0.75,1/0,AB783))</f>
        <v>#DIV/0!</v>
      </c>
      <c r="J783" s="42" t="e">
        <f>IF(AW913&lt;0.75,1/0,IF(AW$918&lt;0.75,1/0,AC783))</f>
        <v>#DIV/0!</v>
      </c>
      <c r="K783" s="42" t="e">
        <f>IF(AX913&lt;0.75,1/0,IF(AX$918&lt;0.75,1/0,AD783))</f>
        <v>#DIV/0!</v>
      </c>
      <c r="L783" s="42" t="e">
        <f>IF(AY913&lt;0.75,1/0,IF(AY$918&lt;0.75,1/0,AE783))</f>
        <v>#DIV/0!</v>
      </c>
      <c r="M783" s="42" t="e">
        <f>IF(AZ913&lt;0.75,1/0,IF(AZ$918&lt;0.75,1/0,AF783))</f>
        <v>#DIV/0!</v>
      </c>
      <c r="N783" s="42" t="e">
        <f>IF(BA913&lt;0.75,1/0,IF(BA$918&lt;0.75,1/0,AG783))</f>
        <v>#DIV/0!</v>
      </c>
      <c r="O783" s="42" t="e">
        <f>IF(BB913&lt;0.75,1/0,IF(BB$918&lt;0.75,1/0,AH783))</f>
        <v>#DIV/0!</v>
      </c>
      <c r="P783" s="42" t="e">
        <f>IF(BC913&lt;0.75,1/0,IF(BC$918&lt;0.75,1/0,AI783))</f>
        <v>#DIV/0!</v>
      </c>
      <c r="Q783" s="42" t="e">
        <f>IF(BD913&lt;0.75,1/0,IF(BD$918&lt;0.75,1/0,AJ783))</f>
        <v>#DIV/0!</v>
      </c>
      <c r="R783" s="42" t="e">
        <f>IF(BE913&lt;0.75,1/0,IF(BE$918&lt;0.75,1/0,AK783))</f>
        <v>#DIV/0!</v>
      </c>
      <c r="S783" s="42" t="e">
        <f>IF(BF913&lt;0.75,1/0,IF(BF$918&lt;0.75,1/0,AL783))</f>
        <v>#DIV/0!</v>
      </c>
      <c r="U783" s="5" t="s">
        <v>40</v>
      </c>
      <c r="V783" s="6" t="s">
        <v>154</v>
      </c>
      <c r="W783" s="7" t="s">
        <v>64</v>
      </c>
      <c r="AO783" s="41" t="s">
        <v>45</v>
      </c>
      <c r="AP783" s="38" t="s">
        <v>163</v>
      </c>
      <c r="AQ783" s="39" t="s">
        <v>141</v>
      </c>
      <c r="AR783" s="42">
        <f t="shared" si="1096"/>
        <v>1</v>
      </c>
      <c r="AS783" s="42">
        <f t="shared" si="1082"/>
        <v>0.19270833333333334</v>
      </c>
      <c r="AT783" s="42">
        <f t="shared" si="1083"/>
        <v>0.94270833333333337</v>
      </c>
      <c r="AU783" s="42">
        <f t="shared" si="1084"/>
        <v>0.94270833333333337</v>
      </c>
      <c r="AV783" s="42">
        <f t="shared" si="1085"/>
        <v>0.81770833333333337</v>
      </c>
      <c r="AW783" s="42">
        <f t="shared" si="1086"/>
        <v>0.8125</v>
      </c>
      <c r="AX783" s="42">
        <f t="shared" si="1087"/>
        <v>0.95052083333333337</v>
      </c>
      <c r="AY783" s="42">
        <f t="shared" si="1088"/>
        <v>0.88802083333333337</v>
      </c>
      <c r="AZ783" s="42">
        <f t="shared" si="1089"/>
        <v>0.98177083333333337</v>
      </c>
      <c r="BA783" s="42">
        <f t="shared" si="1090"/>
        <v>1</v>
      </c>
      <c r="BB783" s="42">
        <f t="shared" si="1091"/>
        <v>1</v>
      </c>
      <c r="BC783" s="42">
        <f t="shared" si="1092"/>
        <v>0.98958333333333337</v>
      </c>
      <c r="BD783" s="42">
        <f t="shared" si="1093"/>
        <v>0</v>
      </c>
      <c r="BE783" s="42">
        <f t="shared" si="1094"/>
        <v>1</v>
      </c>
      <c r="BF783" s="42">
        <f t="shared" si="1095"/>
        <v>0</v>
      </c>
      <c r="BH783" s="41" t="s">
        <v>45</v>
      </c>
      <c r="BI783" s="38" t="s">
        <v>163</v>
      </c>
      <c r="BJ783" s="39" t="s">
        <v>141</v>
      </c>
      <c r="BK783" s="27">
        <v>384</v>
      </c>
      <c r="BL783" s="27">
        <v>74</v>
      </c>
      <c r="BM783" s="27">
        <v>362</v>
      </c>
      <c r="BN783" s="27">
        <v>362</v>
      </c>
      <c r="BO783" s="27">
        <v>314</v>
      </c>
      <c r="BP783" s="27">
        <v>312</v>
      </c>
      <c r="BQ783" s="27">
        <v>365</v>
      </c>
      <c r="BR783" s="27">
        <v>341</v>
      </c>
      <c r="BS783" s="27">
        <v>377</v>
      </c>
      <c r="BT783" s="27">
        <v>384</v>
      </c>
      <c r="BU783" s="27">
        <v>384</v>
      </c>
      <c r="BV783" s="27">
        <v>380</v>
      </c>
      <c r="BW783" s="36"/>
      <c r="BX783" s="27">
        <v>384</v>
      </c>
    </row>
    <row r="784" spans="2:76" x14ac:dyDescent="0.25">
      <c r="B784" s="41" t="s">
        <v>40</v>
      </c>
      <c r="C784" s="38" t="s">
        <v>155</v>
      </c>
      <c r="D784" s="39" t="s">
        <v>64</v>
      </c>
      <c r="E784" s="42" t="e">
        <f>IF(AR914&lt;0.75,1/0,IF(AR$918&lt;0.75,1/0,X784))</f>
        <v>#DIV/0!</v>
      </c>
      <c r="F784" s="42" t="e">
        <f>IF(AS914&lt;0.75,1/0,IF(AS$918&lt;0.75,1/0,Y784))</f>
        <v>#DIV/0!</v>
      </c>
      <c r="G784" s="42" t="e">
        <f>IF(AT914&lt;0.75,1/0,IF(AT$918&lt;0.75,1/0,Z784))</f>
        <v>#DIV/0!</v>
      </c>
      <c r="H784" s="42" t="e">
        <f>IF(AU914&lt;0.75,1/0,IF(AU$918&lt;0.75,1/0,AA784))</f>
        <v>#DIV/0!</v>
      </c>
      <c r="I784" s="42" t="e">
        <f>IF(AV914&lt;0.75,1/0,IF(AV$918&lt;0.75,1/0,AB784))</f>
        <v>#DIV/0!</v>
      </c>
      <c r="J784" s="42" t="e">
        <f>IF(AW914&lt;0.75,1/0,IF(AW$918&lt;0.75,1/0,AC784))</f>
        <v>#DIV/0!</v>
      </c>
      <c r="K784" s="42" t="e">
        <f>IF(AX914&lt;0.75,1/0,IF(AX$918&lt;0.75,1/0,AD784))</f>
        <v>#DIV/0!</v>
      </c>
      <c r="L784" s="42" t="e">
        <f>IF(AY914&lt;0.75,1/0,IF(AY$918&lt;0.75,1/0,AE784))</f>
        <v>#DIV/0!</v>
      </c>
      <c r="M784" s="42" t="e">
        <f>IF(AZ914&lt;0.75,1/0,IF(AZ$918&lt;0.75,1/0,AF784))</f>
        <v>#DIV/0!</v>
      </c>
      <c r="N784" s="42" t="e">
        <f>IF(BA914&lt;0.75,1/0,IF(BA$918&lt;0.75,1/0,AG784))</f>
        <v>#DIV/0!</v>
      </c>
      <c r="O784" s="42" t="e">
        <f>IF(BB914&lt;0.75,1/0,IF(BB$918&lt;0.75,1/0,AH784))</f>
        <v>#DIV/0!</v>
      </c>
      <c r="P784" s="42" t="e">
        <f>IF(BC914&lt;0.75,1/0,IF(BC$918&lt;0.75,1/0,AI784))</f>
        <v>#DIV/0!</v>
      </c>
      <c r="Q784" s="42" t="e">
        <f>IF(BD914&lt;0.75,1/0,IF(BD$918&lt;0.75,1/0,AJ784))</f>
        <v>#DIV/0!</v>
      </c>
      <c r="R784" s="42" t="e">
        <f>IF(BE914&lt;0.75,1/0,IF(BE$918&lt;0.75,1/0,AK784))</f>
        <v>#DIV/0!</v>
      </c>
      <c r="S784" s="42" t="e">
        <f>IF(BF914&lt;0.75,1/0,IF(BF$918&lt;0.75,1/0,AL784))</f>
        <v>#DIV/0!</v>
      </c>
      <c r="U784" s="5" t="s">
        <v>40</v>
      </c>
      <c r="V784" s="6" t="s">
        <v>155</v>
      </c>
      <c r="W784" s="7" t="s">
        <v>64</v>
      </c>
      <c r="AO784" s="41" t="s">
        <v>45</v>
      </c>
      <c r="AP784" s="38" t="s">
        <v>77</v>
      </c>
      <c r="AQ784" s="39" t="s">
        <v>141</v>
      </c>
      <c r="AR784" s="42">
        <f t="shared" si="1096"/>
        <v>0.99479166666666663</v>
      </c>
      <c r="AS784" s="42">
        <f t="shared" si="1082"/>
        <v>0.97395833333333337</v>
      </c>
      <c r="AT784" s="42">
        <f t="shared" si="1083"/>
        <v>0.94791666666666663</v>
      </c>
      <c r="AU784" s="42">
        <f t="shared" si="1084"/>
        <v>0.91145833333333337</v>
      </c>
      <c r="AV784" s="42">
        <f t="shared" si="1085"/>
        <v>0.96354166666666663</v>
      </c>
      <c r="AW784" s="42">
        <f t="shared" si="1086"/>
        <v>0.9375</v>
      </c>
      <c r="AX784" s="42">
        <f t="shared" si="1087"/>
        <v>0.97395833333333337</v>
      </c>
      <c r="AY784" s="42">
        <f t="shared" si="1088"/>
        <v>0.9921875</v>
      </c>
      <c r="AZ784" s="42">
        <f t="shared" si="1089"/>
        <v>1</v>
      </c>
      <c r="BA784" s="42">
        <f t="shared" si="1090"/>
        <v>1</v>
      </c>
      <c r="BB784" s="42">
        <f t="shared" si="1091"/>
        <v>1</v>
      </c>
      <c r="BC784" s="42">
        <f t="shared" si="1092"/>
        <v>0.99479166666666663</v>
      </c>
      <c r="BD784" s="42">
        <f t="shared" si="1093"/>
        <v>0</v>
      </c>
      <c r="BE784" s="42">
        <f t="shared" si="1094"/>
        <v>1</v>
      </c>
      <c r="BF784" s="42">
        <f t="shared" si="1095"/>
        <v>0</v>
      </c>
      <c r="BH784" s="41" t="s">
        <v>45</v>
      </c>
      <c r="BI784" s="38" t="s">
        <v>77</v>
      </c>
      <c r="BJ784" s="39" t="s">
        <v>141</v>
      </c>
      <c r="BK784" s="27">
        <v>382</v>
      </c>
      <c r="BL784" s="27">
        <v>374</v>
      </c>
      <c r="BM784" s="27">
        <v>364</v>
      </c>
      <c r="BN784" s="27">
        <v>350</v>
      </c>
      <c r="BO784" s="27">
        <v>370</v>
      </c>
      <c r="BP784" s="27">
        <v>360</v>
      </c>
      <c r="BQ784" s="27">
        <v>374</v>
      </c>
      <c r="BR784" s="27">
        <v>381</v>
      </c>
      <c r="BS784" s="27">
        <v>384</v>
      </c>
      <c r="BT784" s="27">
        <v>384</v>
      </c>
      <c r="BU784" s="27">
        <v>384</v>
      </c>
      <c r="BV784" s="27">
        <v>382</v>
      </c>
      <c r="BW784" s="36"/>
      <c r="BX784" s="27">
        <v>384</v>
      </c>
    </row>
    <row r="785" spans="2:76" x14ac:dyDescent="0.25">
      <c r="B785" s="41" t="s">
        <v>40</v>
      </c>
      <c r="C785" s="38" t="s">
        <v>156</v>
      </c>
      <c r="D785" s="39" t="s">
        <v>64</v>
      </c>
      <c r="E785" s="42" t="e">
        <f>IF(AR915&lt;0.75,1/0,IF(AR$918&lt;0.75,1/0,X785))</f>
        <v>#DIV/0!</v>
      </c>
      <c r="F785" s="42" t="e">
        <f>IF(AS915&lt;0.75,1/0,IF(AS$918&lt;0.75,1/0,Y785))</f>
        <v>#DIV/0!</v>
      </c>
      <c r="G785" s="42" t="e">
        <f>IF(AT915&lt;0.75,1/0,IF(AT$918&lt;0.75,1/0,Z785))</f>
        <v>#DIV/0!</v>
      </c>
      <c r="H785" s="42" t="e">
        <f>IF(AU915&lt;0.75,1/0,IF(AU$918&lt;0.75,1/0,AA785))</f>
        <v>#DIV/0!</v>
      </c>
      <c r="I785" s="42" t="e">
        <f>IF(AV915&lt;0.75,1/0,IF(AV$918&lt;0.75,1/0,AB785))</f>
        <v>#DIV/0!</v>
      </c>
      <c r="J785" s="42" t="e">
        <f>IF(AW915&lt;0.75,1/0,IF(AW$918&lt;0.75,1/0,AC785))</f>
        <v>#DIV/0!</v>
      </c>
      <c r="K785" s="42" t="e">
        <f>IF(AX915&lt;0.75,1/0,IF(AX$918&lt;0.75,1/0,AD785))</f>
        <v>#DIV/0!</v>
      </c>
      <c r="L785" s="42" t="e">
        <f>IF(AY915&lt;0.75,1/0,IF(AY$918&lt;0.75,1/0,AE785))</f>
        <v>#DIV/0!</v>
      </c>
      <c r="M785" s="42" t="e">
        <f>IF(AZ915&lt;0.75,1/0,IF(AZ$918&lt;0.75,1/0,AF785))</f>
        <v>#DIV/0!</v>
      </c>
      <c r="N785" s="42" t="e">
        <f>IF(BA915&lt;0.75,1/0,IF(BA$918&lt;0.75,1/0,AG785))</f>
        <v>#DIV/0!</v>
      </c>
      <c r="O785" s="42" t="e">
        <f>IF(BB915&lt;0.75,1/0,IF(BB$918&lt;0.75,1/0,AH785))</f>
        <v>#DIV/0!</v>
      </c>
      <c r="P785" s="42" t="e">
        <f>IF(BC915&lt;0.75,1/0,IF(BC$918&lt;0.75,1/0,AI785))</f>
        <v>#DIV/0!</v>
      </c>
      <c r="Q785" s="42" t="e">
        <f>IF(BD915&lt;0.75,1/0,IF(BD$918&lt;0.75,1/0,AJ785))</f>
        <v>#DIV/0!</v>
      </c>
      <c r="R785" s="42" t="e">
        <f>IF(BE915&lt;0.75,1/0,IF(BE$918&lt;0.75,1/0,AK785))</f>
        <v>#DIV/0!</v>
      </c>
      <c r="S785" s="42" t="e">
        <f>IF(BF915&lt;0.75,1/0,IF(BF$918&lt;0.75,1/0,AL785))</f>
        <v>#DIV/0!</v>
      </c>
      <c r="U785" s="5" t="s">
        <v>40</v>
      </c>
      <c r="V785" s="6" t="s">
        <v>156</v>
      </c>
      <c r="W785" s="7" t="s">
        <v>64</v>
      </c>
      <c r="AO785" s="41" t="s">
        <v>45</v>
      </c>
      <c r="AP785" s="38" t="s">
        <v>164</v>
      </c>
      <c r="AQ785" s="39" t="s">
        <v>141</v>
      </c>
      <c r="AR785" s="42">
        <f t="shared" si="1096"/>
        <v>1</v>
      </c>
      <c r="AS785" s="42">
        <f t="shared" si="1082"/>
        <v>0.98177083333333337</v>
      </c>
      <c r="AT785" s="42">
        <f t="shared" si="1083"/>
        <v>0.9296875</v>
      </c>
      <c r="AU785" s="42">
        <f t="shared" si="1084"/>
        <v>0.9453125</v>
      </c>
      <c r="AV785" s="42">
        <f t="shared" si="1085"/>
        <v>0.953125</v>
      </c>
      <c r="AW785" s="42">
        <f t="shared" si="1086"/>
        <v>0.94791666666666663</v>
      </c>
      <c r="AX785" s="42">
        <f t="shared" si="1087"/>
        <v>0</v>
      </c>
      <c r="AY785" s="42">
        <f t="shared" si="1088"/>
        <v>0.98958333333333337</v>
      </c>
      <c r="AZ785" s="42">
        <f t="shared" si="1089"/>
        <v>0.9921875</v>
      </c>
      <c r="BA785" s="42">
        <f t="shared" si="1090"/>
        <v>0</v>
      </c>
      <c r="BB785" s="42">
        <f t="shared" si="1091"/>
        <v>1</v>
      </c>
      <c r="BC785" s="42">
        <f t="shared" si="1092"/>
        <v>0</v>
      </c>
      <c r="BD785" s="42">
        <f t="shared" si="1093"/>
        <v>0</v>
      </c>
      <c r="BE785" s="42">
        <f t="shared" si="1094"/>
        <v>1</v>
      </c>
      <c r="BF785" s="42">
        <f t="shared" si="1095"/>
        <v>0</v>
      </c>
      <c r="BH785" s="41" t="s">
        <v>45</v>
      </c>
      <c r="BI785" s="38" t="s">
        <v>164</v>
      </c>
      <c r="BJ785" s="39" t="s">
        <v>141</v>
      </c>
      <c r="BK785" s="27">
        <v>384</v>
      </c>
      <c r="BL785" s="27">
        <v>377</v>
      </c>
      <c r="BM785" s="27">
        <v>357</v>
      </c>
      <c r="BN785" s="27">
        <v>363</v>
      </c>
      <c r="BO785" s="27">
        <v>366</v>
      </c>
      <c r="BP785" s="27">
        <v>364</v>
      </c>
      <c r="BQ785" s="27">
        <v>0</v>
      </c>
      <c r="BR785" s="27">
        <v>380</v>
      </c>
      <c r="BS785" s="27">
        <v>381</v>
      </c>
      <c r="BT785" s="27">
        <v>0</v>
      </c>
      <c r="BU785" s="27">
        <v>384</v>
      </c>
      <c r="BV785" s="27">
        <v>0</v>
      </c>
      <c r="BW785" s="36"/>
      <c r="BX785" s="27">
        <v>384</v>
      </c>
    </row>
    <row r="786" spans="2:76" x14ac:dyDescent="0.25">
      <c r="B786" s="41" t="s">
        <v>40</v>
      </c>
      <c r="C786" s="38" t="s">
        <v>157</v>
      </c>
      <c r="D786" s="39" t="s">
        <v>64</v>
      </c>
      <c r="E786" s="42" t="e">
        <f>IF(AR916&lt;0.75,1/0,IF(AR$918&lt;0.75,1/0,X786))</f>
        <v>#DIV/0!</v>
      </c>
      <c r="F786" s="42" t="e">
        <f>IF(AS916&lt;0.75,1/0,IF(AS$918&lt;0.75,1/0,Y786))</f>
        <v>#DIV/0!</v>
      </c>
      <c r="G786" s="42" t="e">
        <f>IF(AT916&lt;0.75,1/0,IF(AT$918&lt;0.75,1/0,Z786))</f>
        <v>#DIV/0!</v>
      </c>
      <c r="H786" s="42" t="e">
        <f>IF(AU916&lt;0.75,1/0,IF(AU$918&lt;0.75,1/0,AA786))</f>
        <v>#DIV/0!</v>
      </c>
      <c r="I786" s="42" t="e">
        <f>IF(AV916&lt;0.75,1/0,IF(AV$918&lt;0.75,1/0,AB786))</f>
        <v>#DIV/0!</v>
      </c>
      <c r="J786" s="42" t="e">
        <f>IF(AW916&lt;0.75,1/0,IF(AW$918&lt;0.75,1/0,AC786))</f>
        <v>#DIV/0!</v>
      </c>
      <c r="K786" s="42" t="e">
        <f>IF(AX916&lt;0.75,1/0,IF(AX$918&lt;0.75,1/0,AD786))</f>
        <v>#DIV/0!</v>
      </c>
      <c r="L786" s="42" t="e">
        <f>IF(AY916&lt;0.75,1/0,IF(AY$918&lt;0.75,1/0,AE786))</f>
        <v>#DIV/0!</v>
      </c>
      <c r="M786" s="42" t="e">
        <f>IF(AZ916&lt;0.75,1/0,IF(AZ$918&lt;0.75,1/0,AF786))</f>
        <v>#DIV/0!</v>
      </c>
      <c r="N786" s="42" t="e">
        <f>IF(BA916&lt;0.75,1/0,IF(BA$918&lt;0.75,1/0,AG786))</f>
        <v>#DIV/0!</v>
      </c>
      <c r="O786" s="42" t="e">
        <f>IF(BB916&lt;0.75,1/0,IF(BB$918&lt;0.75,1/0,AH786))</f>
        <v>#DIV/0!</v>
      </c>
      <c r="P786" s="42" t="e">
        <f>IF(BC916&lt;0.75,1/0,IF(BC$918&lt;0.75,1/0,AI786))</f>
        <v>#DIV/0!</v>
      </c>
      <c r="Q786" s="42" t="e">
        <f>IF(BD916&lt;0.75,1/0,IF(BD$918&lt;0.75,1/0,AJ786))</f>
        <v>#DIV/0!</v>
      </c>
      <c r="R786" s="42" t="e">
        <f>IF(BE916&lt;0.75,1/0,IF(BE$918&lt;0.75,1/0,AK786))</f>
        <v>#DIV/0!</v>
      </c>
      <c r="S786" s="42" t="e">
        <f>IF(BF916&lt;0.75,1/0,IF(BF$918&lt;0.75,1/0,AL786))</f>
        <v>#DIV/0!</v>
      </c>
      <c r="U786" s="5" t="s">
        <v>40</v>
      </c>
      <c r="V786" s="6" t="s">
        <v>157</v>
      </c>
      <c r="W786" s="7" t="s">
        <v>64</v>
      </c>
      <c r="AO786" s="41" t="s">
        <v>46</v>
      </c>
      <c r="AP786" s="38" t="s">
        <v>159</v>
      </c>
      <c r="AQ786" s="39" t="s">
        <v>141</v>
      </c>
      <c r="AR786" s="42">
        <f>BK786/360</f>
        <v>1</v>
      </c>
      <c r="AS786" s="42">
        <f t="shared" ref="AS786:AS806" si="1097">BL786/360</f>
        <v>0.90277777777777779</v>
      </c>
      <c r="AT786" s="42">
        <f t="shared" ref="AT786:AT806" si="1098">BM786/360</f>
        <v>0.94722222222222219</v>
      </c>
      <c r="AU786" s="42">
        <f t="shared" ref="AU786:AU806" si="1099">BN786/360</f>
        <v>0.94166666666666665</v>
      </c>
      <c r="AV786" s="42">
        <f t="shared" ref="AV786:AV806" si="1100">BO786/360</f>
        <v>1</v>
      </c>
      <c r="AW786" s="42">
        <f t="shared" ref="AW786:AW806" si="1101">BP786/360</f>
        <v>0.97499999999999998</v>
      </c>
      <c r="AX786" s="42">
        <f t="shared" ref="AX786:AX806" si="1102">BQ786/360</f>
        <v>0.98055555555555551</v>
      </c>
      <c r="AY786" s="42">
        <f t="shared" ref="AY786:AY806" si="1103">BR786/360</f>
        <v>0.96111111111111114</v>
      </c>
      <c r="AZ786" s="42">
        <f t="shared" ref="AZ786:AZ806" si="1104">BS786/360</f>
        <v>1</v>
      </c>
      <c r="BA786" s="42">
        <f t="shared" ref="BA786:BA806" si="1105">BT786/360</f>
        <v>0.98333333333333328</v>
      </c>
      <c r="BB786" s="42">
        <f t="shared" ref="BB786:BB806" si="1106">BU786/360</f>
        <v>0</v>
      </c>
      <c r="BC786" s="42">
        <f t="shared" ref="BC786:BC806" si="1107">BV786/360</f>
        <v>0.99722222222222223</v>
      </c>
      <c r="BD786" s="42">
        <f t="shared" ref="BD786:BD806" si="1108">BW786/360</f>
        <v>0</v>
      </c>
      <c r="BE786" s="42">
        <f t="shared" ref="BE786:BE806" si="1109">BX786/360</f>
        <v>1</v>
      </c>
      <c r="BF786" s="42">
        <f t="shared" ref="BF786:BF806" si="1110">BY786/360</f>
        <v>0</v>
      </c>
      <c r="BH786" s="41" t="s">
        <v>46</v>
      </c>
      <c r="BI786" s="38" t="s">
        <v>159</v>
      </c>
      <c r="BJ786" s="39" t="s">
        <v>141</v>
      </c>
      <c r="BK786" s="27">
        <v>360</v>
      </c>
      <c r="BL786" s="27">
        <v>325</v>
      </c>
      <c r="BM786" s="27">
        <v>341</v>
      </c>
      <c r="BN786" s="27">
        <v>339</v>
      </c>
      <c r="BO786" s="27">
        <v>360</v>
      </c>
      <c r="BP786" s="27">
        <v>351</v>
      </c>
      <c r="BQ786" s="27">
        <v>353</v>
      </c>
      <c r="BR786" s="27">
        <v>346</v>
      </c>
      <c r="BS786" s="27">
        <v>360</v>
      </c>
      <c r="BT786" s="27">
        <v>354</v>
      </c>
      <c r="BU786" s="27">
        <v>0</v>
      </c>
      <c r="BV786" s="27">
        <v>359</v>
      </c>
      <c r="BW786" s="36"/>
      <c r="BX786" s="27">
        <v>360</v>
      </c>
    </row>
    <row r="787" spans="2:76" x14ac:dyDescent="0.25">
      <c r="B787" s="41" t="s">
        <v>40</v>
      </c>
      <c r="C787" s="38" t="s">
        <v>158</v>
      </c>
      <c r="D787" s="39" t="s">
        <v>64</v>
      </c>
      <c r="E787" s="42" t="e">
        <f>IF(AR917&lt;0.75,1/0,IF(AR$918&lt;0.75,1/0,X787))</f>
        <v>#DIV/0!</v>
      </c>
      <c r="F787" s="42" t="e">
        <f>IF(AS917&lt;0.75,1/0,IF(AS$918&lt;0.75,1/0,Y787))</f>
        <v>#DIV/0!</v>
      </c>
      <c r="G787" s="42" t="e">
        <f>IF(AT917&lt;0.75,1/0,IF(AT$918&lt;0.75,1/0,Z787))</f>
        <v>#DIV/0!</v>
      </c>
      <c r="H787" s="42" t="e">
        <f>IF(AU917&lt;0.75,1/0,IF(AU$918&lt;0.75,1/0,AA787))</f>
        <v>#DIV/0!</v>
      </c>
      <c r="I787" s="42" t="e">
        <f>IF(AV917&lt;0.75,1/0,IF(AV$918&lt;0.75,1/0,AB787))</f>
        <v>#DIV/0!</v>
      </c>
      <c r="J787" s="42" t="e">
        <f>IF(AW917&lt;0.75,1/0,IF(AW$918&lt;0.75,1/0,AC787))</f>
        <v>#DIV/0!</v>
      </c>
      <c r="K787" s="42" t="e">
        <f>IF(AX917&lt;0.75,1/0,IF(AX$918&lt;0.75,1/0,AD787))</f>
        <v>#DIV/0!</v>
      </c>
      <c r="L787" s="42" t="e">
        <f>IF(AY917&lt;0.75,1/0,IF(AY$918&lt;0.75,1/0,AE787))</f>
        <v>#DIV/0!</v>
      </c>
      <c r="M787" s="42" t="e">
        <f>IF(AZ917&lt;0.75,1/0,IF(AZ$918&lt;0.75,1/0,AF787))</f>
        <v>#DIV/0!</v>
      </c>
      <c r="N787" s="42" t="e">
        <f>IF(BA917&lt;0.75,1/0,IF(BA$918&lt;0.75,1/0,AG787))</f>
        <v>#DIV/0!</v>
      </c>
      <c r="O787" s="42" t="e">
        <f>IF(BB917&lt;0.75,1/0,IF(BB$918&lt;0.75,1/0,AH787))</f>
        <v>#DIV/0!</v>
      </c>
      <c r="P787" s="42" t="e">
        <f>IF(BC917&lt;0.75,1/0,IF(BC$918&lt;0.75,1/0,AI787))</f>
        <v>#DIV/0!</v>
      </c>
      <c r="Q787" s="42" t="e">
        <f>IF(BD917&lt;0.75,1/0,IF(BD$918&lt;0.75,1/0,AJ787))</f>
        <v>#DIV/0!</v>
      </c>
      <c r="R787" s="42" t="e">
        <f>IF(BE917&lt;0.75,1/0,IF(BE$918&lt;0.75,1/0,AK787))</f>
        <v>#DIV/0!</v>
      </c>
      <c r="S787" s="42" t="e">
        <f>IF(BF917&lt;0.75,1/0,IF(BF$918&lt;0.75,1/0,AL787))</f>
        <v>#DIV/0!</v>
      </c>
      <c r="U787" s="5" t="s">
        <v>40</v>
      </c>
      <c r="V787" s="6" t="s">
        <v>158</v>
      </c>
      <c r="W787" s="7" t="s">
        <v>64</v>
      </c>
      <c r="AO787" s="41" t="s">
        <v>46</v>
      </c>
      <c r="AP787" s="38" t="s">
        <v>160</v>
      </c>
      <c r="AQ787" s="39" t="s">
        <v>141</v>
      </c>
      <c r="AR787" s="42">
        <f t="shared" ref="AR787:AR799" si="1111">BK787/360</f>
        <v>1</v>
      </c>
      <c r="AS787" s="42">
        <f t="shared" si="1097"/>
        <v>0.99444444444444446</v>
      </c>
      <c r="AT787" s="42">
        <f t="shared" si="1098"/>
        <v>0.90833333333333333</v>
      </c>
      <c r="AU787" s="42">
        <f t="shared" si="1099"/>
        <v>0.94166666666666665</v>
      </c>
      <c r="AV787" s="42">
        <f t="shared" si="1100"/>
        <v>1</v>
      </c>
      <c r="AW787" s="42">
        <f t="shared" si="1101"/>
        <v>0.9555555555555556</v>
      </c>
      <c r="AX787" s="42">
        <f t="shared" si="1102"/>
        <v>0.97499999999999998</v>
      </c>
      <c r="AY787" s="42">
        <f t="shared" si="1103"/>
        <v>0.78611111111111109</v>
      </c>
      <c r="AZ787" s="42">
        <f t="shared" si="1104"/>
        <v>1</v>
      </c>
      <c r="BA787" s="42">
        <f t="shared" si="1105"/>
        <v>0.97777777777777775</v>
      </c>
      <c r="BB787" s="42">
        <f t="shared" si="1106"/>
        <v>1</v>
      </c>
      <c r="BC787" s="42">
        <f t="shared" si="1107"/>
        <v>1</v>
      </c>
      <c r="BD787" s="42">
        <f t="shared" si="1108"/>
        <v>0</v>
      </c>
      <c r="BE787" s="42">
        <f t="shared" si="1109"/>
        <v>1</v>
      </c>
      <c r="BF787" s="42">
        <f t="shared" si="1110"/>
        <v>0</v>
      </c>
      <c r="BH787" s="41" t="s">
        <v>46</v>
      </c>
      <c r="BI787" s="38" t="s">
        <v>160</v>
      </c>
      <c r="BJ787" s="39" t="s">
        <v>141</v>
      </c>
      <c r="BK787" s="27">
        <v>360</v>
      </c>
      <c r="BL787" s="27">
        <v>358</v>
      </c>
      <c r="BM787" s="27">
        <v>327</v>
      </c>
      <c r="BN787" s="27">
        <v>339</v>
      </c>
      <c r="BO787" s="27">
        <v>360</v>
      </c>
      <c r="BP787" s="27">
        <v>344</v>
      </c>
      <c r="BQ787" s="27">
        <v>351</v>
      </c>
      <c r="BR787" s="27">
        <v>283</v>
      </c>
      <c r="BS787" s="27">
        <v>360</v>
      </c>
      <c r="BT787" s="27">
        <v>352</v>
      </c>
      <c r="BU787" s="27">
        <v>360</v>
      </c>
      <c r="BV787" s="27">
        <v>360</v>
      </c>
      <c r="BW787" s="36"/>
      <c r="BX787" s="27">
        <v>360</v>
      </c>
    </row>
    <row r="788" spans="2:76" x14ac:dyDescent="0.25">
      <c r="B788" s="41" t="s">
        <v>41</v>
      </c>
      <c r="C788" s="38" t="s">
        <v>153</v>
      </c>
      <c r="D788" s="39" t="s">
        <v>64</v>
      </c>
      <c r="E788" s="42" t="e">
        <f>IF(AR919&lt;0.75,1/0,IF(AR$925&lt;0.75,1/0,X788))</f>
        <v>#DIV/0!</v>
      </c>
      <c r="F788" s="42" t="e">
        <f>IF(AS919&lt;0.75,1/0,IF(AS$925&lt;0.75,1/0,Y788))</f>
        <v>#DIV/0!</v>
      </c>
      <c r="G788" s="42" t="e">
        <f>IF(AT919&lt;0.75,1/0,IF(AT$925&lt;0.75,1/0,Z788))</f>
        <v>#DIV/0!</v>
      </c>
      <c r="H788" s="42" t="e">
        <f>IF(AU919&lt;0.75,1/0,IF(AU$925&lt;0.75,1/0,AA788))</f>
        <v>#DIV/0!</v>
      </c>
      <c r="I788" s="42" t="e">
        <f>IF(AV919&lt;0.75,1/0,IF(AV$925&lt;0.75,1/0,AB788))</f>
        <v>#DIV/0!</v>
      </c>
      <c r="J788" s="42" t="e">
        <f>IF(AW919&lt;0.75,1/0,IF(AW$925&lt;0.75,1/0,AC788))</f>
        <v>#DIV/0!</v>
      </c>
      <c r="K788" s="42" t="e">
        <f>IF(AX919&lt;0.75,1/0,IF(AX$925&lt;0.75,1/0,AD788))</f>
        <v>#DIV/0!</v>
      </c>
      <c r="L788" s="42" t="e">
        <f>IF(AY919&lt;0.75,1/0,IF(AY$925&lt;0.75,1/0,AE788))</f>
        <v>#DIV/0!</v>
      </c>
      <c r="M788" s="42" t="e">
        <f>IF(AZ919&lt;0.75,1/0,IF(AZ$925&lt;0.75,1/0,AF788))</f>
        <v>#DIV/0!</v>
      </c>
      <c r="N788" s="42" t="e">
        <f>IF(BA919&lt;0.75,1/0,IF(BA$925&lt;0.75,1/0,AG788))</f>
        <v>#DIV/0!</v>
      </c>
      <c r="O788" s="42" t="e">
        <f>IF(BB919&lt;0.75,1/0,IF(BB$925&lt;0.75,1/0,AH788))</f>
        <v>#DIV/0!</v>
      </c>
      <c r="P788" s="42" t="e">
        <f>IF(BC919&lt;0.75,1/0,IF(BC$925&lt;0.75,1/0,AI788))</f>
        <v>#DIV/0!</v>
      </c>
      <c r="Q788" s="42" t="e">
        <f>IF(BD919&lt;0.75,1/0,IF(BD$925&lt;0.75,1/0,AJ788))</f>
        <v>#DIV/0!</v>
      </c>
      <c r="R788" s="42" t="e">
        <f>IF(BE919&lt;0.75,1/0,IF(BE$925&lt;0.75,1/0,AK788))</f>
        <v>#DIV/0!</v>
      </c>
      <c r="S788" s="42" t="e">
        <f>IF(BF919&lt;0.75,1/0,IF(BF$925&lt;0.75,1/0,AL788))</f>
        <v>#DIV/0!</v>
      </c>
      <c r="U788" s="5" t="s">
        <v>41</v>
      </c>
      <c r="V788" s="6" t="s">
        <v>153</v>
      </c>
      <c r="W788" s="7" t="s">
        <v>64</v>
      </c>
      <c r="AO788" s="41" t="s">
        <v>46</v>
      </c>
      <c r="AP788" s="38" t="s">
        <v>161</v>
      </c>
      <c r="AQ788" s="39" t="s">
        <v>141</v>
      </c>
      <c r="AR788" s="42">
        <f t="shared" si="1111"/>
        <v>1</v>
      </c>
      <c r="AS788" s="42">
        <f t="shared" si="1097"/>
        <v>0.97499999999999998</v>
      </c>
      <c r="AT788" s="42">
        <f t="shared" si="1098"/>
        <v>0.94444444444444442</v>
      </c>
      <c r="AU788" s="42">
        <f t="shared" si="1099"/>
        <v>0.92777777777777781</v>
      </c>
      <c r="AV788" s="42">
        <f t="shared" si="1100"/>
        <v>0.96111111111111114</v>
      </c>
      <c r="AW788" s="42">
        <f t="shared" si="1101"/>
        <v>0.92777777777777781</v>
      </c>
      <c r="AX788" s="42">
        <f t="shared" si="1102"/>
        <v>0.98333333333333328</v>
      </c>
      <c r="AY788" s="42">
        <f t="shared" si="1103"/>
        <v>0.98888888888888893</v>
      </c>
      <c r="AZ788" s="42">
        <f t="shared" si="1104"/>
        <v>1</v>
      </c>
      <c r="BA788" s="42">
        <f t="shared" si="1105"/>
        <v>0.97777777777777775</v>
      </c>
      <c r="BB788" s="42">
        <f t="shared" si="1106"/>
        <v>1</v>
      </c>
      <c r="BC788" s="42">
        <f t="shared" si="1107"/>
        <v>1</v>
      </c>
      <c r="BD788" s="42">
        <f t="shared" si="1108"/>
        <v>0</v>
      </c>
      <c r="BE788" s="42">
        <f t="shared" si="1109"/>
        <v>1</v>
      </c>
      <c r="BF788" s="42">
        <f t="shared" si="1110"/>
        <v>0</v>
      </c>
      <c r="BH788" s="41" t="s">
        <v>46</v>
      </c>
      <c r="BI788" s="38" t="s">
        <v>161</v>
      </c>
      <c r="BJ788" s="39" t="s">
        <v>141</v>
      </c>
      <c r="BK788" s="27">
        <v>360</v>
      </c>
      <c r="BL788" s="27">
        <v>351</v>
      </c>
      <c r="BM788" s="27">
        <v>340</v>
      </c>
      <c r="BN788" s="27">
        <v>334</v>
      </c>
      <c r="BO788" s="27">
        <v>346</v>
      </c>
      <c r="BP788" s="27">
        <v>334</v>
      </c>
      <c r="BQ788" s="27">
        <v>354</v>
      </c>
      <c r="BR788" s="27">
        <v>356</v>
      </c>
      <c r="BS788" s="27">
        <v>360</v>
      </c>
      <c r="BT788" s="27">
        <v>352</v>
      </c>
      <c r="BU788" s="27">
        <v>360</v>
      </c>
      <c r="BV788" s="27">
        <v>360</v>
      </c>
      <c r="BW788" s="36"/>
      <c r="BX788" s="27">
        <v>360</v>
      </c>
    </row>
    <row r="789" spans="2:76" x14ac:dyDescent="0.25">
      <c r="B789" s="41" t="s">
        <v>41</v>
      </c>
      <c r="C789" s="38" t="s">
        <v>154</v>
      </c>
      <c r="D789" s="39" t="s">
        <v>64</v>
      </c>
      <c r="E789" s="42" t="e">
        <f>IF(AR920&lt;0.75,1/0,IF(AR$925&lt;0.75,1/0,X789))</f>
        <v>#DIV/0!</v>
      </c>
      <c r="F789" s="42" t="e">
        <f>IF(AS920&lt;0.75,1/0,IF(AS$925&lt;0.75,1/0,Y789))</f>
        <v>#DIV/0!</v>
      </c>
      <c r="G789" s="42" t="e">
        <f>IF(AT920&lt;0.75,1/0,IF(AT$925&lt;0.75,1/0,Z789))</f>
        <v>#DIV/0!</v>
      </c>
      <c r="H789" s="42" t="e">
        <f>IF(AU920&lt;0.75,1/0,IF(AU$925&lt;0.75,1/0,AA789))</f>
        <v>#DIV/0!</v>
      </c>
      <c r="I789" s="42" t="e">
        <f>IF(AV920&lt;0.75,1/0,IF(AV$925&lt;0.75,1/0,AB789))</f>
        <v>#DIV/0!</v>
      </c>
      <c r="J789" s="42" t="e">
        <f>IF(AW920&lt;0.75,1/0,IF(AW$925&lt;0.75,1/0,AC789))</f>
        <v>#DIV/0!</v>
      </c>
      <c r="K789" s="42" t="e">
        <f>IF(AX920&lt;0.75,1/0,IF(AX$925&lt;0.75,1/0,AD789))</f>
        <v>#DIV/0!</v>
      </c>
      <c r="L789" s="42" t="e">
        <f>IF(AY920&lt;0.75,1/0,IF(AY$925&lt;0.75,1/0,AE789))</f>
        <v>#DIV/0!</v>
      </c>
      <c r="M789" s="42" t="e">
        <f>IF(AZ920&lt;0.75,1/0,IF(AZ$925&lt;0.75,1/0,AF789))</f>
        <v>#DIV/0!</v>
      </c>
      <c r="N789" s="42" t="e">
        <f>IF(BA920&lt;0.75,1/0,IF(BA$925&lt;0.75,1/0,AG789))</f>
        <v>#DIV/0!</v>
      </c>
      <c r="O789" s="42" t="e">
        <f>IF(BB920&lt;0.75,1/0,IF(BB$925&lt;0.75,1/0,AH789))</f>
        <v>#DIV/0!</v>
      </c>
      <c r="P789" s="42" t="e">
        <f>IF(BC920&lt;0.75,1/0,IF(BC$925&lt;0.75,1/0,AI789))</f>
        <v>#DIV/0!</v>
      </c>
      <c r="Q789" s="42" t="e">
        <f>IF(BD920&lt;0.75,1/0,IF(BD$925&lt;0.75,1/0,AJ789))</f>
        <v>#DIV/0!</v>
      </c>
      <c r="R789" s="42" t="e">
        <f>IF(BE920&lt;0.75,1/0,IF(BE$925&lt;0.75,1/0,AK789))</f>
        <v>#DIV/0!</v>
      </c>
      <c r="S789" s="42" t="e">
        <f>IF(BF920&lt;0.75,1/0,IF(BF$925&lt;0.75,1/0,AL789))</f>
        <v>#DIV/0!</v>
      </c>
      <c r="U789" s="5" t="s">
        <v>41</v>
      </c>
      <c r="V789" s="6" t="s">
        <v>154</v>
      </c>
      <c r="W789" s="7" t="s">
        <v>64</v>
      </c>
      <c r="AO789" s="41" t="s">
        <v>46</v>
      </c>
      <c r="AP789" s="38" t="s">
        <v>162</v>
      </c>
      <c r="AQ789" s="39" t="s">
        <v>141</v>
      </c>
      <c r="AR789" s="42">
        <f t="shared" si="1111"/>
        <v>1</v>
      </c>
      <c r="AS789" s="42">
        <f t="shared" si="1097"/>
        <v>0.98611111111111116</v>
      </c>
      <c r="AT789" s="42">
        <f t="shared" si="1098"/>
        <v>0.9</v>
      </c>
      <c r="AU789" s="42">
        <f t="shared" si="1099"/>
        <v>0.94722222222222219</v>
      </c>
      <c r="AV789" s="42">
        <f t="shared" si="1100"/>
        <v>0.92777777777777781</v>
      </c>
      <c r="AW789" s="42">
        <f t="shared" si="1101"/>
        <v>0.97777777777777775</v>
      </c>
      <c r="AX789" s="42">
        <f t="shared" si="1102"/>
        <v>0.99444444444444446</v>
      </c>
      <c r="AY789" s="42">
        <f t="shared" si="1103"/>
        <v>0.96666666666666667</v>
      </c>
      <c r="AZ789" s="42">
        <f t="shared" si="1104"/>
        <v>0.99722222222222223</v>
      </c>
      <c r="BA789" s="42">
        <f t="shared" si="1105"/>
        <v>0.97499999999999998</v>
      </c>
      <c r="BB789" s="42">
        <f t="shared" si="1106"/>
        <v>1</v>
      </c>
      <c r="BC789" s="42">
        <f t="shared" si="1107"/>
        <v>1</v>
      </c>
      <c r="BD789" s="42">
        <f t="shared" si="1108"/>
        <v>0</v>
      </c>
      <c r="BE789" s="42">
        <f t="shared" si="1109"/>
        <v>1</v>
      </c>
      <c r="BF789" s="42">
        <f t="shared" si="1110"/>
        <v>0</v>
      </c>
      <c r="BH789" s="41" t="s">
        <v>46</v>
      </c>
      <c r="BI789" s="38" t="s">
        <v>162</v>
      </c>
      <c r="BJ789" s="39" t="s">
        <v>141</v>
      </c>
      <c r="BK789" s="27">
        <v>360</v>
      </c>
      <c r="BL789" s="27">
        <v>355</v>
      </c>
      <c r="BM789" s="27">
        <v>324</v>
      </c>
      <c r="BN789" s="27">
        <v>341</v>
      </c>
      <c r="BO789" s="27">
        <v>334</v>
      </c>
      <c r="BP789" s="27">
        <v>352</v>
      </c>
      <c r="BQ789" s="27">
        <v>358</v>
      </c>
      <c r="BR789" s="27">
        <v>348</v>
      </c>
      <c r="BS789" s="27">
        <v>359</v>
      </c>
      <c r="BT789" s="27">
        <v>351</v>
      </c>
      <c r="BU789" s="27">
        <v>360</v>
      </c>
      <c r="BV789" s="27">
        <v>360</v>
      </c>
      <c r="BW789" s="36"/>
      <c r="BX789" s="27">
        <v>360</v>
      </c>
    </row>
    <row r="790" spans="2:76" x14ac:dyDescent="0.25">
      <c r="B790" s="41" t="s">
        <v>41</v>
      </c>
      <c r="C790" s="38" t="s">
        <v>155</v>
      </c>
      <c r="D790" s="39" t="s">
        <v>64</v>
      </c>
      <c r="E790" s="42" t="e">
        <f>IF(AR921&lt;0.75,1/0,IF(AR$925&lt;0.75,1/0,X790))</f>
        <v>#DIV/0!</v>
      </c>
      <c r="F790" s="42" t="e">
        <f>IF(AS921&lt;0.75,1/0,IF(AS$925&lt;0.75,1/0,Y790))</f>
        <v>#DIV/0!</v>
      </c>
      <c r="G790" s="42" t="e">
        <f>IF(AT921&lt;0.75,1/0,IF(AT$925&lt;0.75,1/0,Z790))</f>
        <v>#DIV/0!</v>
      </c>
      <c r="H790" s="42" t="e">
        <f>IF(AU921&lt;0.75,1/0,IF(AU$925&lt;0.75,1/0,AA790))</f>
        <v>#DIV/0!</v>
      </c>
      <c r="I790" s="42" t="e">
        <f>IF(AV921&lt;0.75,1/0,IF(AV$925&lt;0.75,1/0,AB790))</f>
        <v>#DIV/0!</v>
      </c>
      <c r="J790" s="42" t="e">
        <f>IF(AW921&lt;0.75,1/0,IF(AW$925&lt;0.75,1/0,AC790))</f>
        <v>#DIV/0!</v>
      </c>
      <c r="K790" s="42" t="e">
        <f>IF(AX921&lt;0.75,1/0,IF(AX$925&lt;0.75,1/0,AD790))</f>
        <v>#DIV/0!</v>
      </c>
      <c r="L790" s="42" t="e">
        <f>IF(AY921&lt;0.75,1/0,IF(AY$925&lt;0.75,1/0,AE790))</f>
        <v>#DIV/0!</v>
      </c>
      <c r="M790" s="42" t="e">
        <f>IF(AZ921&lt;0.75,1/0,IF(AZ$925&lt;0.75,1/0,AF790))</f>
        <v>#DIV/0!</v>
      </c>
      <c r="N790" s="42" t="e">
        <f>IF(BA921&lt;0.75,1/0,IF(BA$925&lt;0.75,1/0,AG790))</f>
        <v>#DIV/0!</v>
      </c>
      <c r="O790" s="42" t="e">
        <f>IF(BB921&lt;0.75,1/0,IF(BB$925&lt;0.75,1/0,AH790))</f>
        <v>#DIV/0!</v>
      </c>
      <c r="P790" s="42" t="e">
        <f>IF(BC921&lt;0.75,1/0,IF(BC$925&lt;0.75,1/0,AI790))</f>
        <v>#DIV/0!</v>
      </c>
      <c r="Q790" s="42" t="e">
        <f>IF(BD921&lt;0.75,1/0,IF(BD$925&lt;0.75,1/0,AJ790))</f>
        <v>#DIV/0!</v>
      </c>
      <c r="R790" s="42" t="e">
        <f>IF(BE921&lt;0.75,1/0,IF(BE$925&lt;0.75,1/0,AK790))</f>
        <v>#DIV/0!</v>
      </c>
      <c r="S790" s="42" t="e">
        <f>IF(BF921&lt;0.75,1/0,IF(BF$925&lt;0.75,1/0,AL790))</f>
        <v>#DIV/0!</v>
      </c>
      <c r="U790" s="5" t="s">
        <v>41</v>
      </c>
      <c r="V790" s="6" t="s">
        <v>155</v>
      </c>
      <c r="W790" s="7" t="s">
        <v>64</v>
      </c>
      <c r="AO790" s="41" t="s">
        <v>46</v>
      </c>
      <c r="AP790" s="38" t="s">
        <v>163</v>
      </c>
      <c r="AQ790" s="39" t="s">
        <v>141</v>
      </c>
      <c r="AR790" s="42">
        <f t="shared" si="1111"/>
        <v>1</v>
      </c>
      <c r="AS790" s="42">
        <f t="shared" si="1097"/>
        <v>0.88055555555555554</v>
      </c>
      <c r="AT790" s="42">
        <f t="shared" si="1098"/>
        <v>0.92500000000000004</v>
      </c>
      <c r="AU790" s="42">
        <f t="shared" si="1099"/>
        <v>0.94722222222222219</v>
      </c>
      <c r="AV790" s="42">
        <f t="shared" si="1100"/>
        <v>0.92500000000000004</v>
      </c>
      <c r="AW790" s="42">
        <f t="shared" si="1101"/>
        <v>0.97777777777777775</v>
      </c>
      <c r="AX790" s="42">
        <f t="shared" si="1102"/>
        <v>0.98055555555555551</v>
      </c>
      <c r="AY790" s="42">
        <f t="shared" si="1103"/>
        <v>0.98888888888888893</v>
      </c>
      <c r="AZ790" s="42">
        <f t="shared" si="1104"/>
        <v>0.9916666666666667</v>
      </c>
      <c r="BA790" s="42">
        <f t="shared" si="1105"/>
        <v>1</v>
      </c>
      <c r="BB790" s="42">
        <f t="shared" si="1106"/>
        <v>1</v>
      </c>
      <c r="BC790" s="42">
        <f t="shared" si="1107"/>
        <v>0.99722222222222223</v>
      </c>
      <c r="BD790" s="42">
        <f t="shared" si="1108"/>
        <v>0</v>
      </c>
      <c r="BE790" s="42">
        <f t="shared" si="1109"/>
        <v>1</v>
      </c>
      <c r="BF790" s="42">
        <f t="shared" si="1110"/>
        <v>0</v>
      </c>
      <c r="BH790" s="41" t="s">
        <v>46</v>
      </c>
      <c r="BI790" s="38" t="s">
        <v>163</v>
      </c>
      <c r="BJ790" s="39" t="s">
        <v>141</v>
      </c>
      <c r="BK790" s="27">
        <v>360</v>
      </c>
      <c r="BL790" s="27">
        <v>317</v>
      </c>
      <c r="BM790" s="27">
        <v>333</v>
      </c>
      <c r="BN790" s="27">
        <v>341</v>
      </c>
      <c r="BO790" s="27">
        <v>333</v>
      </c>
      <c r="BP790" s="27">
        <v>352</v>
      </c>
      <c r="BQ790" s="27">
        <v>353</v>
      </c>
      <c r="BR790" s="27">
        <v>356</v>
      </c>
      <c r="BS790" s="27">
        <v>357</v>
      </c>
      <c r="BT790" s="27">
        <v>360</v>
      </c>
      <c r="BU790" s="27">
        <v>360</v>
      </c>
      <c r="BV790" s="27">
        <v>359</v>
      </c>
      <c r="BW790" s="36"/>
      <c r="BX790" s="27">
        <v>360</v>
      </c>
    </row>
    <row r="791" spans="2:76" x14ac:dyDescent="0.25">
      <c r="B791" s="41" t="s">
        <v>41</v>
      </c>
      <c r="C791" s="38" t="s">
        <v>156</v>
      </c>
      <c r="D791" s="39" t="s">
        <v>64</v>
      </c>
      <c r="E791" s="42" t="e">
        <f>IF(AR922&lt;0.75,1/0,IF(AR$925&lt;0.75,1/0,X791))</f>
        <v>#DIV/0!</v>
      </c>
      <c r="F791" s="42" t="e">
        <f>IF(AS922&lt;0.75,1/0,IF(AS$925&lt;0.75,1/0,Y791))</f>
        <v>#DIV/0!</v>
      </c>
      <c r="G791" s="42" t="e">
        <f>IF(AT922&lt;0.75,1/0,IF(AT$925&lt;0.75,1/0,Z791))</f>
        <v>#DIV/0!</v>
      </c>
      <c r="H791" s="42" t="e">
        <f>IF(AU922&lt;0.75,1/0,IF(AU$925&lt;0.75,1/0,AA791))</f>
        <v>#DIV/0!</v>
      </c>
      <c r="I791" s="42" t="e">
        <f>IF(AV922&lt;0.75,1/0,IF(AV$925&lt;0.75,1/0,AB791))</f>
        <v>#DIV/0!</v>
      </c>
      <c r="J791" s="42" t="e">
        <f>IF(AW922&lt;0.75,1/0,IF(AW$925&lt;0.75,1/0,AC791))</f>
        <v>#DIV/0!</v>
      </c>
      <c r="K791" s="42" t="e">
        <f>IF(AX922&lt;0.75,1/0,IF(AX$925&lt;0.75,1/0,AD791))</f>
        <v>#DIV/0!</v>
      </c>
      <c r="L791" s="42" t="e">
        <f>IF(AY922&lt;0.75,1/0,IF(AY$925&lt;0.75,1/0,AE791))</f>
        <v>#DIV/0!</v>
      </c>
      <c r="M791" s="42" t="e">
        <f>IF(AZ922&lt;0.75,1/0,IF(AZ$925&lt;0.75,1/0,AF791))</f>
        <v>#DIV/0!</v>
      </c>
      <c r="N791" s="42" t="e">
        <f>IF(BA922&lt;0.75,1/0,IF(BA$925&lt;0.75,1/0,AG791))</f>
        <v>#DIV/0!</v>
      </c>
      <c r="O791" s="42" t="e">
        <f>IF(BB922&lt;0.75,1/0,IF(BB$925&lt;0.75,1/0,AH791))</f>
        <v>#DIV/0!</v>
      </c>
      <c r="P791" s="42" t="e">
        <f>IF(BC922&lt;0.75,1/0,IF(BC$925&lt;0.75,1/0,AI791))</f>
        <v>#DIV/0!</v>
      </c>
      <c r="Q791" s="42" t="e">
        <f>IF(BD922&lt;0.75,1/0,IF(BD$925&lt;0.75,1/0,AJ791))</f>
        <v>#DIV/0!</v>
      </c>
      <c r="R791" s="42" t="e">
        <f>IF(BE922&lt;0.75,1/0,IF(BE$925&lt;0.75,1/0,AK791))</f>
        <v>#DIV/0!</v>
      </c>
      <c r="S791" s="42" t="e">
        <f>IF(BF922&lt;0.75,1/0,IF(BF$925&lt;0.75,1/0,AL791))</f>
        <v>#DIV/0!</v>
      </c>
      <c r="U791" s="5" t="s">
        <v>41</v>
      </c>
      <c r="V791" s="6" t="s">
        <v>156</v>
      </c>
      <c r="W791" s="7" t="s">
        <v>64</v>
      </c>
      <c r="AO791" s="41" t="s">
        <v>46</v>
      </c>
      <c r="AP791" s="38" t="s">
        <v>77</v>
      </c>
      <c r="AQ791" s="39" t="s">
        <v>141</v>
      </c>
      <c r="AR791" s="42">
        <f t="shared" si="1111"/>
        <v>1</v>
      </c>
      <c r="AS791" s="42">
        <f t="shared" si="1097"/>
        <v>0.93611111111111112</v>
      </c>
      <c r="AT791" s="42">
        <f t="shared" si="1098"/>
        <v>0.93888888888888888</v>
      </c>
      <c r="AU791" s="42">
        <f t="shared" si="1099"/>
        <v>0.9194444444444444</v>
      </c>
      <c r="AV791" s="42">
        <f t="shared" si="1100"/>
        <v>0.95833333333333337</v>
      </c>
      <c r="AW791" s="42">
        <f t="shared" si="1101"/>
        <v>0.70833333333333337</v>
      </c>
      <c r="AX791" s="42">
        <f t="shared" si="1102"/>
        <v>0.9916666666666667</v>
      </c>
      <c r="AY791" s="42">
        <f t="shared" si="1103"/>
        <v>0.98333333333333328</v>
      </c>
      <c r="AZ791" s="42">
        <f t="shared" si="1104"/>
        <v>0.98888888888888893</v>
      </c>
      <c r="BA791" s="42">
        <f t="shared" si="1105"/>
        <v>1</v>
      </c>
      <c r="BB791" s="42">
        <f t="shared" si="1106"/>
        <v>1</v>
      </c>
      <c r="BC791" s="42">
        <f t="shared" si="1107"/>
        <v>1</v>
      </c>
      <c r="BD791" s="42">
        <f t="shared" si="1108"/>
        <v>0</v>
      </c>
      <c r="BE791" s="42">
        <f t="shared" si="1109"/>
        <v>1</v>
      </c>
      <c r="BF791" s="42">
        <f t="shared" si="1110"/>
        <v>0</v>
      </c>
      <c r="BH791" s="41" t="s">
        <v>46</v>
      </c>
      <c r="BI791" s="38" t="s">
        <v>77</v>
      </c>
      <c r="BJ791" s="39" t="s">
        <v>141</v>
      </c>
      <c r="BK791" s="27">
        <v>360</v>
      </c>
      <c r="BL791" s="27">
        <v>337</v>
      </c>
      <c r="BM791" s="27">
        <v>338</v>
      </c>
      <c r="BN791" s="27">
        <v>331</v>
      </c>
      <c r="BO791" s="27">
        <v>345</v>
      </c>
      <c r="BP791" s="27">
        <v>255</v>
      </c>
      <c r="BQ791" s="27">
        <v>357</v>
      </c>
      <c r="BR791" s="27">
        <v>354</v>
      </c>
      <c r="BS791" s="27">
        <v>356</v>
      </c>
      <c r="BT791" s="27">
        <v>360</v>
      </c>
      <c r="BU791" s="27">
        <v>360</v>
      </c>
      <c r="BV791" s="27">
        <v>360</v>
      </c>
      <c r="BW791" s="36"/>
      <c r="BX791" s="27">
        <v>360</v>
      </c>
    </row>
    <row r="792" spans="2:76" x14ac:dyDescent="0.25">
      <c r="B792" s="41" t="s">
        <v>41</v>
      </c>
      <c r="C792" s="38" t="s">
        <v>157</v>
      </c>
      <c r="D792" s="39" t="s">
        <v>64</v>
      </c>
      <c r="E792" s="42" t="e">
        <f>IF(AR923&lt;0.75,1/0,IF(AR$925&lt;0.75,1/0,X792))</f>
        <v>#DIV/0!</v>
      </c>
      <c r="F792" s="42" t="e">
        <f>IF(AS923&lt;0.75,1/0,IF(AS$925&lt;0.75,1/0,Y792))</f>
        <v>#DIV/0!</v>
      </c>
      <c r="G792" s="42" t="e">
        <f>IF(AT923&lt;0.75,1/0,IF(AT$925&lt;0.75,1/0,Z792))</f>
        <v>#DIV/0!</v>
      </c>
      <c r="H792" s="42" t="e">
        <f>IF(AU923&lt;0.75,1/0,IF(AU$925&lt;0.75,1/0,AA792))</f>
        <v>#DIV/0!</v>
      </c>
      <c r="I792" s="42" t="e">
        <f>IF(AV923&lt;0.75,1/0,IF(AV$925&lt;0.75,1/0,AB792))</f>
        <v>#DIV/0!</v>
      </c>
      <c r="J792" s="42" t="e">
        <f>IF(AW923&lt;0.75,1/0,IF(AW$925&lt;0.75,1/0,AC792))</f>
        <v>#DIV/0!</v>
      </c>
      <c r="K792" s="42" t="e">
        <f>IF(AX923&lt;0.75,1/0,IF(AX$925&lt;0.75,1/0,AD792))</f>
        <v>#DIV/0!</v>
      </c>
      <c r="L792" s="42" t="e">
        <f>IF(AY923&lt;0.75,1/0,IF(AY$925&lt;0.75,1/0,AE792))</f>
        <v>#DIV/0!</v>
      </c>
      <c r="M792" s="42" t="e">
        <f>IF(AZ923&lt;0.75,1/0,IF(AZ$925&lt;0.75,1/0,AF792))</f>
        <v>#DIV/0!</v>
      </c>
      <c r="N792" s="42" t="e">
        <f>IF(BA923&lt;0.75,1/0,IF(BA$925&lt;0.75,1/0,AG792))</f>
        <v>#DIV/0!</v>
      </c>
      <c r="O792" s="42" t="e">
        <f>IF(BB923&lt;0.75,1/0,IF(BB$925&lt;0.75,1/0,AH792))</f>
        <v>#DIV/0!</v>
      </c>
      <c r="P792" s="42" t="e">
        <f>IF(BC923&lt;0.75,1/0,IF(BC$925&lt;0.75,1/0,AI792))</f>
        <v>#DIV/0!</v>
      </c>
      <c r="Q792" s="42" t="e">
        <f>IF(BD923&lt;0.75,1/0,IF(BD$925&lt;0.75,1/0,AJ792))</f>
        <v>#DIV/0!</v>
      </c>
      <c r="R792" s="42" t="e">
        <f>IF(BE923&lt;0.75,1/0,IF(BE$925&lt;0.75,1/0,AK792))</f>
        <v>#DIV/0!</v>
      </c>
      <c r="S792" s="42" t="e">
        <f>IF(BF923&lt;0.75,1/0,IF(BF$925&lt;0.75,1/0,AL792))</f>
        <v>#DIV/0!</v>
      </c>
      <c r="U792" s="5" t="s">
        <v>41</v>
      </c>
      <c r="V792" s="6" t="s">
        <v>157</v>
      </c>
      <c r="W792" s="7" t="s">
        <v>64</v>
      </c>
      <c r="AO792" s="41" t="s">
        <v>46</v>
      </c>
      <c r="AP792" s="38" t="s">
        <v>164</v>
      </c>
      <c r="AQ792" s="39" t="s">
        <v>141</v>
      </c>
      <c r="AR792" s="42">
        <f t="shared" si="1111"/>
        <v>1</v>
      </c>
      <c r="AS792" s="42">
        <f t="shared" si="1097"/>
        <v>0.98333333333333328</v>
      </c>
      <c r="AT792" s="42">
        <f t="shared" si="1098"/>
        <v>0.93888888888888888</v>
      </c>
      <c r="AU792" s="42">
        <f t="shared" si="1099"/>
        <v>0.94166666666666665</v>
      </c>
      <c r="AV792" s="42">
        <f t="shared" si="1100"/>
        <v>0.95</v>
      </c>
      <c r="AW792" s="42">
        <f t="shared" si="1101"/>
        <v>0.91111111111111109</v>
      </c>
      <c r="AX792" s="42">
        <f t="shared" si="1102"/>
        <v>0</v>
      </c>
      <c r="AY792" s="42">
        <f t="shared" si="1103"/>
        <v>0.98055555555555551</v>
      </c>
      <c r="AZ792" s="42">
        <f t="shared" si="1104"/>
        <v>0.99444444444444446</v>
      </c>
      <c r="BA792" s="42">
        <f t="shared" si="1105"/>
        <v>0</v>
      </c>
      <c r="BB792" s="42">
        <f t="shared" si="1106"/>
        <v>1</v>
      </c>
      <c r="BC792" s="42">
        <f t="shared" si="1107"/>
        <v>0</v>
      </c>
      <c r="BD792" s="42">
        <f t="shared" si="1108"/>
        <v>0</v>
      </c>
      <c r="BE792" s="42">
        <f t="shared" si="1109"/>
        <v>1</v>
      </c>
      <c r="BF792" s="42">
        <f t="shared" si="1110"/>
        <v>0</v>
      </c>
      <c r="BH792" s="41" t="s">
        <v>46</v>
      </c>
      <c r="BI792" s="38" t="s">
        <v>164</v>
      </c>
      <c r="BJ792" s="39" t="s">
        <v>141</v>
      </c>
      <c r="BK792" s="27">
        <v>360</v>
      </c>
      <c r="BL792" s="27">
        <v>354</v>
      </c>
      <c r="BM792" s="27">
        <v>338</v>
      </c>
      <c r="BN792" s="27">
        <v>339</v>
      </c>
      <c r="BO792" s="27">
        <v>342</v>
      </c>
      <c r="BP792" s="27">
        <v>328</v>
      </c>
      <c r="BQ792" s="27">
        <v>0</v>
      </c>
      <c r="BR792" s="27">
        <v>353</v>
      </c>
      <c r="BS792" s="27">
        <v>358</v>
      </c>
      <c r="BT792" s="27">
        <v>0</v>
      </c>
      <c r="BU792" s="27">
        <v>360</v>
      </c>
      <c r="BV792" s="27">
        <v>0</v>
      </c>
      <c r="BW792" s="36"/>
      <c r="BX792" s="27">
        <v>360</v>
      </c>
    </row>
    <row r="793" spans="2:76" x14ac:dyDescent="0.25">
      <c r="B793" s="41" t="s">
        <v>41</v>
      </c>
      <c r="C793" s="38" t="s">
        <v>158</v>
      </c>
      <c r="D793" s="39" t="s">
        <v>64</v>
      </c>
      <c r="E793" s="42" t="e">
        <f>IF(AR924&lt;0.75,1/0,IF(AR$925&lt;0.75,1/0,X793))</f>
        <v>#DIV/0!</v>
      </c>
      <c r="F793" s="42" t="e">
        <f>IF(AS924&lt;0.75,1/0,IF(AS$925&lt;0.75,1/0,Y793))</f>
        <v>#DIV/0!</v>
      </c>
      <c r="G793" s="42" t="e">
        <f>IF(AT924&lt;0.75,1/0,IF(AT$925&lt;0.75,1/0,Z793))</f>
        <v>#DIV/0!</v>
      </c>
      <c r="H793" s="42" t="e">
        <f>IF(AU924&lt;0.75,1/0,IF(AU$925&lt;0.75,1/0,AA793))</f>
        <v>#DIV/0!</v>
      </c>
      <c r="I793" s="42" t="e">
        <f>IF(AV924&lt;0.75,1/0,IF(AV$925&lt;0.75,1/0,AB793))</f>
        <v>#DIV/0!</v>
      </c>
      <c r="J793" s="42" t="e">
        <f>IF(AW924&lt;0.75,1/0,IF(AW$925&lt;0.75,1/0,AC793))</f>
        <v>#DIV/0!</v>
      </c>
      <c r="K793" s="42" t="e">
        <f>IF(AX924&lt;0.75,1/0,IF(AX$925&lt;0.75,1/0,AD793))</f>
        <v>#DIV/0!</v>
      </c>
      <c r="L793" s="42" t="e">
        <f>IF(AY924&lt;0.75,1/0,IF(AY$925&lt;0.75,1/0,AE793))</f>
        <v>#DIV/0!</v>
      </c>
      <c r="M793" s="42" t="e">
        <f>IF(AZ924&lt;0.75,1/0,IF(AZ$925&lt;0.75,1/0,AF793))</f>
        <v>#DIV/0!</v>
      </c>
      <c r="N793" s="42" t="e">
        <f>IF(BA924&lt;0.75,1/0,IF(BA$925&lt;0.75,1/0,AG793))</f>
        <v>#DIV/0!</v>
      </c>
      <c r="O793" s="42" t="e">
        <f>IF(BB924&lt;0.75,1/0,IF(BB$925&lt;0.75,1/0,AH793))</f>
        <v>#DIV/0!</v>
      </c>
      <c r="P793" s="42" t="e">
        <f>IF(BC924&lt;0.75,1/0,IF(BC$925&lt;0.75,1/0,AI793))</f>
        <v>#DIV/0!</v>
      </c>
      <c r="Q793" s="42" t="e">
        <f>IF(BD924&lt;0.75,1/0,IF(BD$925&lt;0.75,1/0,AJ793))</f>
        <v>#DIV/0!</v>
      </c>
      <c r="R793" s="42" t="e">
        <f>IF(BE924&lt;0.75,1/0,IF(BE$925&lt;0.75,1/0,AK793))</f>
        <v>#DIV/0!</v>
      </c>
      <c r="S793" s="42" t="e">
        <f>IF(BF924&lt;0.75,1/0,IF(BF$925&lt;0.75,1/0,AL793))</f>
        <v>#DIV/0!</v>
      </c>
      <c r="U793" s="5" t="s">
        <v>41</v>
      </c>
      <c r="V793" s="6" t="s">
        <v>158</v>
      </c>
      <c r="W793" s="7" t="s">
        <v>64</v>
      </c>
      <c r="AO793" s="41" t="s">
        <v>47</v>
      </c>
      <c r="AP793" s="38" t="s">
        <v>159</v>
      </c>
      <c r="AQ793" s="39" t="s">
        <v>141</v>
      </c>
      <c r="AR793" s="42">
        <f t="shared" si="1111"/>
        <v>0.99444444444444446</v>
      </c>
      <c r="AS793" s="42">
        <f t="shared" si="1097"/>
        <v>0.93888888888888888</v>
      </c>
      <c r="AT793" s="42">
        <f t="shared" si="1098"/>
        <v>0.95</v>
      </c>
      <c r="AU793" s="42">
        <f t="shared" si="1099"/>
        <v>0.84722222222222221</v>
      </c>
      <c r="AV793" s="42">
        <f t="shared" si="1100"/>
        <v>1</v>
      </c>
      <c r="AW793" s="42">
        <f t="shared" si="1101"/>
        <v>0.92500000000000004</v>
      </c>
      <c r="AX793" s="42">
        <f t="shared" si="1102"/>
        <v>0.97499999999999998</v>
      </c>
      <c r="AY793" s="42">
        <f t="shared" si="1103"/>
        <v>0.98888888888888893</v>
      </c>
      <c r="AZ793" s="42">
        <f t="shared" si="1104"/>
        <v>1</v>
      </c>
      <c r="BA793" s="42">
        <f t="shared" si="1105"/>
        <v>0.98333333333333328</v>
      </c>
      <c r="BB793" s="42">
        <f t="shared" si="1106"/>
        <v>0</v>
      </c>
      <c r="BC793" s="42">
        <f t="shared" si="1107"/>
        <v>0.99722222222222223</v>
      </c>
      <c r="BD793" s="42">
        <f t="shared" si="1108"/>
        <v>0</v>
      </c>
      <c r="BE793" s="42">
        <f t="shared" si="1109"/>
        <v>1</v>
      </c>
      <c r="BF793" s="42">
        <f t="shared" si="1110"/>
        <v>0</v>
      </c>
      <c r="BH793" s="41" t="s">
        <v>47</v>
      </c>
      <c r="BI793" s="38" t="s">
        <v>159</v>
      </c>
      <c r="BJ793" s="39" t="s">
        <v>141</v>
      </c>
      <c r="BK793" s="27">
        <v>358</v>
      </c>
      <c r="BL793" s="27">
        <v>338</v>
      </c>
      <c r="BM793" s="27">
        <v>342</v>
      </c>
      <c r="BN793" s="27">
        <v>305</v>
      </c>
      <c r="BO793" s="27">
        <v>360</v>
      </c>
      <c r="BP793" s="27">
        <v>333</v>
      </c>
      <c r="BQ793" s="27">
        <v>351</v>
      </c>
      <c r="BR793" s="27">
        <v>356</v>
      </c>
      <c r="BS793" s="27">
        <v>360</v>
      </c>
      <c r="BT793" s="27">
        <v>354</v>
      </c>
      <c r="BU793" s="27">
        <v>0</v>
      </c>
      <c r="BV793" s="27">
        <v>359</v>
      </c>
      <c r="BW793" s="36"/>
      <c r="BX793" s="27">
        <v>360</v>
      </c>
    </row>
    <row r="794" spans="2:76" x14ac:dyDescent="0.25">
      <c r="B794" s="41" t="s">
        <v>42</v>
      </c>
      <c r="C794" s="38" t="s">
        <v>153</v>
      </c>
      <c r="D794" s="39" t="s">
        <v>64</v>
      </c>
      <c r="E794" s="42" t="e">
        <f>IF(AR926&lt;0.75,1/0,IF(AR$932&lt;0.75,1/0,X794))</f>
        <v>#DIV/0!</v>
      </c>
      <c r="F794" s="42" t="e">
        <f>IF(AS926&lt;0.75,1/0,IF(AS$932&lt;0.75,1/0,Y794))</f>
        <v>#DIV/0!</v>
      </c>
      <c r="G794" s="42" t="e">
        <f>IF(AT926&lt;0.75,1/0,IF(AT$932&lt;0.75,1/0,Z794))</f>
        <v>#DIV/0!</v>
      </c>
      <c r="H794" s="42" t="e">
        <f>IF(AU926&lt;0.75,1/0,IF(AU$932&lt;0.75,1/0,AA794))</f>
        <v>#DIV/0!</v>
      </c>
      <c r="I794" s="42" t="e">
        <f>IF(AV926&lt;0.75,1/0,IF(AV$932&lt;0.75,1/0,AB794))</f>
        <v>#DIV/0!</v>
      </c>
      <c r="J794" s="42" t="e">
        <f>IF(AW926&lt;0.75,1/0,IF(AW$932&lt;0.75,1/0,AC794))</f>
        <v>#DIV/0!</v>
      </c>
      <c r="K794" s="42" t="e">
        <f>IF(AX926&lt;0.75,1/0,IF(AX$932&lt;0.75,1/0,AD794))</f>
        <v>#DIV/0!</v>
      </c>
      <c r="L794" s="42" t="e">
        <f>IF(AY926&lt;0.75,1/0,IF(AY$932&lt;0.75,1/0,AE794))</f>
        <v>#DIV/0!</v>
      </c>
      <c r="M794" s="42" t="e">
        <f>IF(AZ926&lt;0.75,1/0,IF(AZ$932&lt;0.75,1/0,AF794))</f>
        <v>#DIV/0!</v>
      </c>
      <c r="N794" s="42" t="e">
        <f>IF(BA926&lt;0.75,1/0,IF(BA$932&lt;0.75,1/0,AG794))</f>
        <v>#DIV/0!</v>
      </c>
      <c r="O794" s="42" t="e">
        <f>IF(BB926&lt;0.75,1/0,IF(BB$932&lt;0.75,1/0,AH794))</f>
        <v>#DIV/0!</v>
      </c>
      <c r="P794" s="42" t="e">
        <f>IF(BC926&lt;0.75,1/0,IF(BC$932&lt;0.75,1/0,AI794))</f>
        <v>#DIV/0!</v>
      </c>
      <c r="Q794" s="42" t="e">
        <f>IF(BD926&lt;0.75,1/0,IF(BD$932&lt;0.75,1/0,AJ794))</f>
        <v>#DIV/0!</v>
      </c>
      <c r="R794" s="42" t="e">
        <f>IF(BE926&lt;0.75,1/0,IF(BE$932&lt;0.75,1/0,AK794))</f>
        <v>#DIV/0!</v>
      </c>
      <c r="S794" s="42" t="e">
        <f>IF(BF926&lt;0.75,1/0,IF(BF$932&lt;0.75,1/0,AL794))</f>
        <v>#DIV/0!</v>
      </c>
      <c r="U794" s="5" t="s">
        <v>42</v>
      </c>
      <c r="V794" s="6" t="s">
        <v>153</v>
      </c>
      <c r="W794" s="7" t="s">
        <v>64</v>
      </c>
      <c r="AO794" s="41" t="s">
        <v>47</v>
      </c>
      <c r="AP794" s="38" t="s">
        <v>160</v>
      </c>
      <c r="AQ794" s="39" t="s">
        <v>141</v>
      </c>
      <c r="AR794" s="42">
        <f t="shared" si="1111"/>
        <v>1</v>
      </c>
      <c r="AS794" s="42">
        <f t="shared" si="1097"/>
        <v>0.99444444444444446</v>
      </c>
      <c r="AT794" s="42">
        <f t="shared" si="1098"/>
        <v>0.94166666666666665</v>
      </c>
      <c r="AU794" s="42">
        <f t="shared" si="1099"/>
        <v>0.89722222222222225</v>
      </c>
      <c r="AV794" s="42">
        <f t="shared" si="1100"/>
        <v>1</v>
      </c>
      <c r="AW794" s="42">
        <f t="shared" si="1101"/>
        <v>0.8833333333333333</v>
      </c>
      <c r="AX794" s="42">
        <f t="shared" si="1102"/>
        <v>0.93888888888888888</v>
      </c>
      <c r="AY794" s="42">
        <f t="shared" si="1103"/>
        <v>0.98333333333333328</v>
      </c>
      <c r="AZ794" s="42">
        <f t="shared" si="1104"/>
        <v>1</v>
      </c>
      <c r="BA794" s="42">
        <f t="shared" si="1105"/>
        <v>0.97777777777777775</v>
      </c>
      <c r="BB794" s="42">
        <f t="shared" si="1106"/>
        <v>1</v>
      </c>
      <c r="BC794" s="42">
        <f t="shared" si="1107"/>
        <v>1</v>
      </c>
      <c r="BD794" s="42">
        <f t="shared" si="1108"/>
        <v>0</v>
      </c>
      <c r="BE794" s="42">
        <f t="shared" si="1109"/>
        <v>1</v>
      </c>
      <c r="BF794" s="42">
        <f t="shared" si="1110"/>
        <v>0</v>
      </c>
      <c r="BH794" s="41" t="s">
        <v>47</v>
      </c>
      <c r="BI794" s="38" t="s">
        <v>160</v>
      </c>
      <c r="BJ794" s="39" t="s">
        <v>141</v>
      </c>
      <c r="BK794" s="27">
        <v>360</v>
      </c>
      <c r="BL794" s="27">
        <v>358</v>
      </c>
      <c r="BM794" s="27">
        <v>339</v>
      </c>
      <c r="BN794" s="27">
        <v>323</v>
      </c>
      <c r="BO794" s="27">
        <v>360</v>
      </c>
      <c r="BP794" s="27">
        <v>318</v>
      </c>
      <c r="BQ794" s="27">
        <v>338</v>
      </c>
      <c r="BR794" s="27">
        <v>354</v>
      </c>
      <c r="BS794" s="27">
        <v>360</v>
      </c>
      <c r="BT794" s="27">
        <v>352</v>
      </c>
      <c r="BU794" s="27">
        <v>360</v>
      </c>
      <c r="BV794" s="27">
        <v>360</v>
      </c>
      <c r="BW794" s="36"/>
      <c r="BX794" s="27">
        <v>360</v>
      </c>
    </row>
    <row r="795" spans="2:76" x14ac:dyDescent="0.25">
      <c r="B795" s="41" t="s">
        <v>42</v>
      </c>
      <c r="C795" s="38" t="s">
        <v>154</v>
      </c>
      <c r="D795" s="39" t="s">
        <v>64</v>
      </c>
      <c r="E795" s="42" t="e">
        <f>IF(AR927&lt;0.75,1/0,IF(AR$932&lt;0.75,1/0,X795))</f>
        <v>#DIV/0!</v>
      </c>
      <c r="F795" s="42" t="e">
        <f>IF(AS927&lt;0.75,1/0,IF(AS$932&lt;0.75,1/0,Y795))</f>
        <v>#DIV/0!</v>
      </c>
      <c r="G795" s="42" t="e">
        <f>IF(AT927&lt;0.75,1/0,IF(AT$932&lt;0.75,1/0,Z795))</f>
        <v>#DIV/0!</v>
      </c>
      <c r="H795" s="42" t="e">
        <f>IF(AU927&lt;0.75,1/0,IF(AU$932&lt;0.75,1/0,AA795))</f>
        <v>#DIV/0!</v>
      </c>
      <c r="I795" s="42" t="e">
        <f>IF(AV927&lt;0.75,1/0,IF(AV$932&lt;0.75,1/0,AB795))</f>
        <v>#DIV/0!</v>
      </c>
      <c r="J795" s="42" t="e">
        <f>IF(AW927&lt;0.75,1/0,IF(AW$932&lt;0.75,1/0,AC795))</f>
        <v>#DIV/0!</v>
      </c>
      <c r="K795" s="42" t="e">
        <f>IF(AX927&lt;0.75,1/0,IF(AX$932&lt;0.75,1/0,AD795))</f>
        <v>#DIV/0!</v>
      </c>
      <c r="L795" s="42" t="e">
        <f>IF(AY927&lt;0.75,1/0,IF(AY$932&lt;0.75,1/0,AE795))</f>
        <v>#DIV/0!</v>
      </c>
      <c r="M795" s="42" t="e">
        <f>IF(AZ927&lt;0.75,1/0,IF(AZ$932&lt;0.75,1/0,AF795))</f>
        <v>#DIV/0!</v>
      </c>
      <c r="N795" s="42" t="e">
        <f>IF(BA927&lt;0.75,1/0,IF(BA$932&lt;0.75,1/0,AG795))</f>
        <v>#DIV/0!</v>
      </c>
      <c r="O795" s="42" t="e">
        <f>IF(BB927&lt;0.75,1/0,IF(BB$932&lt;0.75,1/0,AH795))</f>
        <v>#DIV/0!</v>
      </c>
      <c r="P795" s="42" t="e">
        <f>IF(BC927&lt;0.75,1/0,IF(BC$932&lt;0.75,1/0,AI795))</f>
        <v>#DIV/0!</v>
      </c>
      <c r="Q795" s="42" t="e">
        <f>IF(BD927&lt;0.75,1/0,IF(BD$932&lt;0.75,1/0,AJ795))</f>
        <v>#DIV/0!</v>
      </c>
      <c r="R795" s="42" t="e">
        <f>IF(BE927&lt;0.75,1/0,IF(BE$932&lt;0.75,1/0,AK795))</f>
        <v>#DIV/0!</v>
      </c>
      <c r="S795" s="42" t="e">
        <f>IF(BF927&lt;0.75,1/0,IF(BF$932&lt;0.75,1/0,AL795))</f>
        <v>#DIV/0!</v>
      </c>
      <c r="U795" s="5" t="s">
        <v>42</v>
      </c>
      <c r="V795" s="6" t="s">
        <v>154</v>
      </c>
      <c r="W795" s="7" t="s">
        <v>64</v>
      </c>
      <c r="AO795" s="41" t="s">
        <v>47</v>
      </c>
      <c r="AP795" s="38" t="s">
        <v>161</v>
      </c>
      <c r="AQ795" s="39" t="s">
        <v>141</v>
      </c>
      <c r="AR795" s="42">
        <f t="shared" si="1111"/>
        <v>1</v>
      </c>
      <c r="AS795" s="42">
        <f t="shared" si="1097"/>
        <v>0.98055555555555551</v>
      </c>
      <c r="AT795" s="42">
        <f t="shared" si="1098"/>
        <v>0.94166666666666665</v>
      </c>
      <c r="AU795" s="42">
        <f t="shared" si="1099"/>
        <v>0.90833333333333333</v>
      </c>
      <c r="AV795" s="42">
        <f t="shared" si="1100"/>
        <v>0.95833333333333337</v>
      </c>
      <c r="AW795" s="42">
        <f t="shared" si="1101"/>
        <v>0.97777777777777775</v>
      </c>
      <c r="AX795" s="42">
        <f t="shared" si="1102"/>
        <v>0.97499999999999998</v>
      </c>
      <c r="AY795" s="42">
        <f t="shared" si="1103"/>
        <v>0.98055555555555551</v>
      </c>
      <c r="AZ795" s="42">
        <f t="shared" si="1104"/>
        <v>0.99722222222222223</v>
      </c>
      <c r="BA795" s="42">
        <f t="shared" si="1105"/>
        <v>0.96944444444444444</v>
      </c>
      <c r="BB795" s="42">
        <f t="shared" si="1106"/>
        <v>1</v>
      </c>
      <c r="BC795" s="42">
        <f t="shared" si="1107"/>
        <v>0.98888888888888893</v>
      </c>
      <c r="BD795" s="42">
        <f t="shared" si="1108"/>
        <v>0</v>
      </c>
      <c r="BE795" s="42">
        <f t="shared" si="1109"/>
        <v>1</v>
      </c>
      <c r="BF795" s="42">
        <f t="shared" si="1110"/>
        <v>0</v>
      </c>
      <c r="BH795" s="41" t="s">
        <v>47</v>
      </c>
      <c r="BI795" s="38" t="s">
        <v>161</v>
      </c>
      <c r="BJ795" s="39" t="s">
        <v>141</v>
      </c>
      <c r="BK795" s="27">
        <v>360</v>
      </c>
      <c r="BL795" s="27">
        <v>353</v>
      </c>
      <c r="BM795" s="27">
        <v>339</v>
      </c>
      <c r="BN795" s="27">
        <v>327</v>
      </c>
      <c r="BO795" s="27">
        <v>345</v>
      </c>
      <c r="BP795" s="27">
        <v>352</v>
      </c>
      <c r="BQ795" s="27">
        <v>351</v>
      </c>
      <c r="BR795" s="27">
        <v>353</v>
      </c>
      <c r="BS795" s="27">
        <v>359</v>
      </c>
      <c r="BT795" s="27">
        <v>349</v>
      </c>
      <c r="BU795" s="27">
        <v>360</v>
      </c>
      <c r="BV795" s="27">
        <v>356</v>
      </c>
      <c r="BW795" s="36"/>
      <c r="BX795" s="27">
        <v>360</v>
      </c>
    </row>
    <row r="796" spans="2:76" x14ac:dyDescent="0.25">
      <c r="B796" s="41" t="s">
        <v>42</v>
      </c>
      <c r="C796" s="38" t="s">
        <v>155</v>
      </c>
      <c r="D796" s="39" t="s">
        <v>64</v>
      </c>
      <c r="E796" s="42" t="e">
        <f>IF(AR928&lt;0.75,1/0,IF(AR$932&lt;0.75,1/0,X796))</f>
        <v>#DIV/0!</v>
      </c>
      <c r="F796" s="42" t="e">
        <f>IF(AS928&lt;0.75,1/0,IF(AS$932&lt;0.75,1/0,Y796))</f>
        <v>#DIV/0!</v>
      </c>
      <c r="G796" s="42" t="e">
        <f>IF(AT928&lt;0.75,1/0,IF(AT$932&lt;0.75,1/0,Z796))</f>
        <v>#DIV/0!</v>
      </c>
      <c r="H796" s="42" t="e">
        <f>IF(AU928&lt;0.75,1/0,IF(AU$932&lt;0.75,1/0,AA796))</f>
        <v>#DIV/0!</v>
      </c>
      <c r="I796" s="42" t="e">
        <f>IF(AV928&lt;0.75,1/0,IF(AV$932&lt;0.75,1/0,AB796))</f>
        <v>#DIV/0!</v>
      </c>
      <c r="J796" s="42" t="e">
        <f>IF(AW928&lt;0.75,1/0,IF(AW$932&lt;0.75,1/0,AC796))</f>
        <v>#DIV/0!</v>
      </c>
      <c r="K796" s="42" t="e">
        <f>IF(AX928&lt;0.75,1/0,IF(AX$932&lt;0.75,1/0,AD796))</f>
        <v>#DIV/0!</v>
      </c>
      <c r="L796" s="42" t="e">
        <f>IF(AY928&lt;0.75,1/0,IF(AY$932&lt;0.75,1/0,AE796))</f>
        <v>#DIV/0!</v>
      </c>
      <c r="M796" s="42" t="e">
        <f>IF(AZ928&lt;0.75,1/0,IF(AZ$932&lt;0.75,1/0,AF796))</f>
        <v>#DIV/0!</v>
      </c>
      <c r="N796" s="42" t="e">
        <f>IF(BA928&lt;0.75,1/0,IF(BA$932&lt;0.75,1/0,AG796))</f>
        <v>#DIV/0!</v>
      </c>
      <c r="O796" s="42" t="e">
        <f>IF(BB928&lt;0.75,1/0,IF(BB$932&lt;0.75,1/0,AH796))</f>
        <v>#DIV/0!</v>
      </c>
      <c r="P796" s="42" t="e">
        <f>IF(BC928&lt;0.75,1/0,IF(BC$932&lt;0.75,1/0,AI796))</f>
        <v>#DIV/0!</v>
      </c>
      <c r="Q796" s="42" t="e">
        <f>IF(BD928&lt;0.75,1/0,IF(BD$932&lt;0.75,1/0,AJ796))</f>
        <v>#DIV/0!</v>
      </c>
      <c r="R796" s="42" t="e">
        <f>IF(BE928&lt;0.75,1/0,IF(BE$932&lt;0.75,1/0,AK796))</f>
        <v>#DIV/0!</v>
      </c>
      <c r="S796" s="42" t="e">
        <f>IF(BF928&lt;0.75,1/0,IF(BF$932&lt;0.75,1/0,AL796))</f>
        <v>#DIV/0!</v>
      </c>
      <c r="U796" s="5" t="s">
        <v>42</v>
      </c>
      <c r="V796" s="6" t="s">
        <v>155</v>
      </c>
      <c r="W796" s="7" t="s">
        <v>64</v>
      </c>
      <c r="AO796" s="41" t="s">
        <v>47</v>
      </c>
      <c r="AP796" s="38" t="s">
        <v>162</v>
      </c>
      <c r="AQ796" s="39" t="s">
        <v>141</v>
      </c>
      <c r="AR796" s="42">
        <f t="shared" si="1111"/>
        <v>1</v>
      </c>
      <c r="AS796" s="42">
        <f t="shared" si="1097"/>
        <v>0.98888888888888893</v>
      </c>
      <c r="AT796" s="42">
        <f t="shared" si="1098"/>
        <v>0.92222222222222228</v>
      </c>
      <c r="AU796" s="42">
        <f t="shared" si="1099"/>
        <v>0.93888888888888888</v>
      </c>
      <c r="AV796" s="42">
        <f t="shared" si="1100"/>
        <v>0.94444444444444442</v>
      </c>
      <c r="AW796" s="42">
        <f t="shared" si="1101"/>
        <v>0.94444444444444442</v>
      </c>
      <c r="AX796" s="42">
        <f t="shared" si="1102"/>
        <v>1</v>
      </c>
      <c r="AY796" s="42">
        <f t="shared" si="1103"/>
        <v>0.99444444444444446</v>
      </c>
      <c r="AZ796" s="42">
        <f t="shared" si="1104"/>
        <v>1</v>
      </c>
      <c r="BA796" s="42">
        <f t="shared" si="1105"/>
        <v>0.95833333333333337</v>
      </c>
      <c r="BB796" s="42">
        <f t="shared" si="1106"/>
        <v>1</v>
      </c>
      <c r="BC796" s="42">
        <f t="shared" si="1107"/>
        <v>1</v>
      </c>
      <c r="BD796" s="42">
        <f t="shared" si="1108"/>
        <v>0</v>
      </c>
      <c r="BE796" s="42">
        <f t="shared" si="1109"/>
        <v>1</v>
      </c>
      <c r="BF796" s="42">
        <f t="shared" si="1110"/>
        <v>0</v>
      </c>
      <c r="BH796" s="41" t="s">
        <v>47</v>
      </c>
      <c r="BI796" s="38" t="s">
        <v>162</v>
      </c>
      <c r="BJ796" s="39" t="s">
        <v>141</v>
      </c>
      <c r="BK796" s="27">
        <v>360</v>
      </c>
      <c r="BL796" s="27">
        <v>356</v>
      </c>
      <c r="BM796" s="27">
        <v>332</v>
      </c>
      <c r="BN796" s="27">
        <v>338</v>
      </c>
      <c r="BO796" s="27">
        <v>340</v>
      </c>
      <c r="BP796" s="27">
        <v>340</v>
      </c>
      <c r="BQ796" s="27">
        <v>360</v>
      </c>
      <c r="BR796" s="27">
        <v>358</v>
      </c>
      <c r="BS796" s="27">
        <v>360</v>
      </c>
      <c r="BT796" s="27">
        <v>345</v>
      </c>
      <c r="BU796" s="27">
        <v>360</v>
      </c>
      <c r="BV796" s="27">
        <v>360</v>
      </c>
      <c r="BW796" s="36"/>
      <c r="BX796" s="27">
        <v>360</v>
      </c>
    </row>
    <row r="797" spans="2:76" x14ac:dyDescent="0.25">
      <c r="B797" s="41" t="s">
        <v>42</v>
      </c>
      <c r="C797" s="38" t="s">
        <v>156</v>
      </c>
      <c r="D797" s="39" t="s">
        <v>64</v>
      </c>
      <c r="E797" s="42" t="e">
        <f>IF(AR929&lt;0.75,1/0,IF(AR$932&lt;0.75,1/0,X797))</f>
        <v>#DIV/0!</v>
      </c>
      <c r="F797" s="42" t="e">
        <f>IF(AS929&lt;0.75,1/0,IF(AS$932&lt;0.75,1/0,Y797))</f>
        <v>#DIV/0!</v>
      </c>
      <c r="G797" s="42" t="e">
        <f>IF(AT929&lt;0.75,1/0,IF(AT$932&lt;0.75,1/0,Z797))</f>
        <v>#DIV/0!</v>
      </c>
      <c r="H797" s="42" t="e">
        <f>IF(AU929&lt;0.75,1/0,IF(AU$932&lt;0.75,1/0,AA797))</f>
        <v>#DIV/0!</v>
      </c>
      <c r="I797" s="42" t="e">
        <f>IF(AV929&lt;0.75,1/0,IF(AV$932&lt;0.75,1/0,AB797))</f>
        <v>#DIV/0!</v>
      </c>
      <c r="J797" s="42" t="e">
        <f>IF(AW929&lt;0.75,1/0,IF(AW$932&lt;0.75,1/0,AC797))</f>
        <v>#DIV/0!</v>
      </c>
      <c r="K797" s="42" t="e">
        <f>IF(AX929&lt;0.75,1/0,IF(AX$932&lt;0.75,1/0,AD797))</f>
        <v>#DIV/0!</v>
      </c>
      <c r="L797" s="42" t="e">
        <f>IF(AY929&lt;0.75,1/0,IF(AY$932&lt;0.75,1/0,AE797))</f>
        <v>#DIV/0!</v>
      </c>
      <c r="M797" s="42" t="e">
        <f>IF(AZ929&lt;0.75,1/0,IF(AZ$932&lt;0.75,1/0,AF797))</f>
        <v>#DIV/0!</v>
      </c>
      <c r="N797" s="42" t="e">
        <f>IF(BA929&lt;0.75,1/0,IF(BA$932&lt;0.75,1/0,AG797))</f>
        <v>#DIV/0!</v>
      </c>
      <c r="O797" s="42" t="e">
        <f>IF(BB929&lt;0.75,1/0,IF(BB$932&lt;0.75,1/0,AH797))</f>
        <v>#DIV/0!</v>
      </c>
      <c r="P797" s="42" t="e">
        <f>IF(BC929&lt;0.75,1/0,IF(BC$932&lt;0.75,1/0,AI797))</f>
        <v>#DIV/0!</v>
      </c>
      <c r="Q797" s="42" t="e">
        <f>IF(BD929&lt;0.75,1/0,IF(BD$932&lt;0.75,1/0,AJ797))</f>
        <v>#DIV/0!</v>
      </c>
      <c r="R797" s="42" t="e">
        <f>IF(BE929&lt;0.75,1/0,IF(BE$932&lt;0.75,1/0,AK797))</f>
        <v>#DIV/0!</v>
      </c>
      <c r="S797" s="42" t="e">
        <f>IF(BF929&lt;0.75,1/0,IF(BF$932&lt;0.75,1/0,AL797))</f>
        <v>#DIV/0!</v>
      </c>
      <c r="U797" s="5" t="s">
        <v>42</v>
      </c>
      <c r="V797" s="6" t="s">
        <v>156</v>
      </c>
      <c r="W797" s="7" t="s">
        <v>64</v>
      </c>
      <c r="AO797" s="41" t="s">
        <v>47</v>
      </c>
      <c r="AP797" s="38" t="s">
        <v>163</v>
      </c>
      <c r="AQ797" s="39" t="s">
        <v>141</v>
      </c>
      <c r="AR797" s="42">
        <f t="shared" si="1111"/>
        <v>1</v>
      </c>
      <c r="AS797" s="42">
        <f t="shared" si="1097"/>
        <v>0.98333333333333328</v>
      </c>
      <c r="AT797" s="42">
        <f t="shared" si="1098"/>
        <v>0.92777777777777781</v>
      </c>
      <c r="AU797" s="42">
        <f t="shared" si="1099"/>
        <v>0.94166666666666665</v>
      </c>
      <c r="AV797" s="42">
        <f t="shared" si="1100"/>
        <v>0.9916666666666667</v>
      </c>
      <c r="AW797" s="42">
        <f t="shared" si="1101"/>
        <v>0.97499999999999998</v>
      </c>
      <c r="AX797" s="42">
        <f t="shared" si="1102"/>
        <v>0.98611111111111116</v>
      </c>
      <c r="AY797" s="42">
        <f t="shared" si="1103"/>
        <v>0.98611111111111116</v>
      </c>
      <c r="AZ797" s="42">
        <f t="shared" si="1104"/>
        <v>0.98888888888888893</v>
      </c>
      <c r="BA797" s="42">
        <f t="shared" si="1105"/>
        <v>1</v>
      </c>
      <c r="BB797" s="42">
        <f t="shared" si="1106"/>
        <v>1</v>
      </c>
      <c r="BC797" s="42">
        <f t="shared" si="1107"/>
        <v>1</v>
      </c>
      <c r="BD797" s="42">
        <f t="shared" si="1108"/>
        <v>0</v>
      </c>
      <c r="BE797" s="42">
        <f t="shared" si="1109"/>
        <v>1</v>
      </c>
      <c r="BF797" s="42">
        <f t="shared" si="1110"/>
        <v>0</v>
      </c>
      <c r="BH797" s="41" t="s">
        <v>47</v>
      </c>
      <c r="BI797" s="38" t="s">
        <v>163</v>
      </c>
      <c r="BJ797" s="39" t="s">
        <v>141</v>
      </c>
      <c r="BK797" s="27">
        <v>360</v>
      </c>
      <c r="BL797" s="27">
        <v>354</v>
      </c>
      <c r="BM797" s="27">
        <v>334</v>
      </c>
      <c r="BN797" s="27">
        <v>339</v>
      </c>
      <c r="BO797" s="27">
        <v>357</v>
      </c>
      <c r="BP797" s="27">
        <v>351</v>
      </c>
      <c r="BQ797" s="27">
        <v>355</v>
      </c>
      <c r="BR797" s="27">
        <v>355</v>
      </c>
      <c r="BS797" s="27">
        <v>356</v>
      </c>
      <c r="BT797" s="27">
        <v>360</v>
      </c>
      <c r="BU797" s="27">
        <v>360</v>
      </c>
      <c r="BV797" s="27">
        <v>360</v>
      </c>
      <c r="BW797" s="36"/>
      <c r="BX797" s="27">
        <v>360</v>
      </c>
    </row>
    <row r="798" spans="2:76" x14ac:dyDescent="0.25">
      <c r="B798" s="41" t="s">
        <v>42</v>
      </c>
      <c r="C798" s="38" t="s">
        <v>157</v>
      </c>
      <c r="D798" s="39" t="s">
        <v>64</v>
      </c>
      <c r="E798" s="42" t="e">
        <f>IF(AR930&lt;0.75,1/0,IF(AR$932&lt;0.75,1/0,X798))</f>
        <v>#DIV/0!</v>
      </c>
      <c r="F798" s="42" t="e">
        <f>IF(AS930&lt;0.75,1/0,IF(AS$932&lt;0.75,1/0,Y798))</f>
        <v>#DIV/0!</v>
      </c>
      <c r="G798" s="42" t="e">
        <f>IF(AT930&lt;0.75,1/0,IF(AT$932&lt;0.75,1/0,Z798))</f>
        <v>#DIV/0!</v>
      </c>
      <c r="H798" s="42" t="e">
        <f>IF(AU930&lt;0.75,1/0,IF(AU$932&lt;0.75,1/0,AA798))</f>
        <v>#DIV/0!</v>
      </c>
      <c r="I798" s="42" t="e">
        <f>IF(AV930&lt;0.75,1/0,IF(AV$932&lt;0.75,1/0,AB798))</f>
        <v>#DIV/0!</v>
      </c>
      <c r="J798" s="42" t="e">
        <f>IF(AW930&lt;0.75,1/0,IF(AW$932&lt;0.75,1/0,AC798))</f>
        <v>#DIV/0!</v>
      </c>
      <c r="K798" s="42" t="e">
        <f>IF(AX930&lt;0.75,1/0,IF(AX$932&lt;0.75,1/0,AD798))</f>
        <v>#DIV/0!</v>
      </c>
      <c r="L798" s="42" t="e">
        <f>IF(AY930&lt;0.75,1/0,IF(AY$932&lt;0.75,1/0,AE798))</f>
        <v>#DIV/0!</v>
      </c>
      <c r="M798" s="42" t="e">
        <f>IF(AZ930&lt;0.75,1/0,IF(AZ$932&lt;0.75,1/0,AF798))</f>
        <v>#DIV/0!</v>
      </c>
      <c r="N798" s="42" t="e">
        <f>IF(BA930&lt;0.75,1/0,IF(BA$932&lt;0.75,1/0,AG798))</f>
        <v>#DIV/0!</v>
      </c>
      <c r="O798" s="42" t="e">
        <f>IF(BB930&lt;0.75,1/0,IF(BB$932&lt;0.75,1/0,AH798))</f>
        <v>#DIV/0!</v>
      </c>
      <c r="P798" s="42" t="e">
        <f>IF(BC930&lt;0.75,1/0,IF(BC$932&lt;0.75,1/0,AI798))</f>
        <v>#DIV/0!</v>
      </c>
      <c r="Q798" s="42" t="e">
        <f>IF(BD930&lt;0.75,1/0,IF(BD$932&lt;0.75,1/0,AJ798))</f>
        <v>#DIV/0!</v>
      </c>
      <c r="R798" s="42" t="e">
        <f>IF(BE930&lt;0.75,1/0,IF(BE$932&lt;0.75,1/0,AK798))</f>
        <v>#DIV/0!</v>
      </c>
      <c r="S798" s="42" t="e">
        <f>IF(BF930&lt;0.75,1/0,IF(BF$932&lt;0.75,1/0,AL798))</f>
        <v>#DIV/0!</v>
      </c>
      <c r="U798" s="5" t="s">
        <v>42</v>
      </c>
      <c r="V798" s="6" t="s">
        <v>157</v>
      </c>
      <c r="W798" s="7" t="s">
        <v>64</v>
      </c>
      <c r="AO798" s="41" t="s">
        <v>47</v>
      </c>
      <c r="AP798" s="38" t="s">
        <v>77</v>
      </c>
      <c r="AQ798" s="39" t="s">
        <v>141</v>
      </c>
      <c r="AR798" s="42">
        <f t="shared" si="1111"/>
        <v>0.99722222222222223</v>
      </c>
      <c r="AS798" s="42">
        <f t="shared" si="1097"/>
        <v>0.95277777777777772</v>
      </c>
      <c r="AT798" s="42">
        <f t="shared" si="1098"/>
        <v>0.94444444444444442</v>
      </c>
      <c r="AU798" s="42">
        <f t="shared" si="1099"/>
        <v>0.94166666666666665</v>
      </c>
      <c r="AV798" s="42">
        <f t="shared" si="1100"/>
        <v>0.95833333333333337</v>
      </c>
      <c r="AW798" s="42">
        <f t="shared" si="1101"/>
        <v>0.97777777777777775</v>
      </c>
      <c r="AX798" s="42">
        <f t="shared" si="1102"/>
        <v>0.90555555555555556</v>
      </c>
      <c r="AY798" s="42">
        <f t="shared" si="1103"/>
        <v>0.99444444444444446</v>
      </c>
      <c r="AZ798" s="42">
        <f t="shared" si="1104"/>
        <v>0.98611111111111116</v>
      </c>
      <c r="BA798" s="42">
        <f t="shared" si="1105"/>
        <v>1</v>
      </c>
      <c r="BB798" s="42">
        <f t="shared" si="1106"/>
        <v>1</v>
      </c>
      <c r="BC798" s="42">
        <f t="shared" si="1107"/>
        <v>1</v>
      </c>
      <c r="BD798" s="42">
        <f t="shared" si="1108"/>
        <v>0</v>
      </c>
      <c r="BE798" s="42">
        <f t="shared" si="1109"/>
        <v>1</v>
      </c>
      <c r="BF798" s="42">
        <f t="shared" si="1110"/>
        <v>0</v>
      </c>
      <c r="BH798" s="41" t="s">
        <v>47</v>
      </c>
      <c r="BI798" s="38" t="s">
        <v>77</v>
      </c>
      <c r="BJ798" s="39" t="s">
        <v>141</v>
      </c>
      <c r="BK798" s="27">
        <v>359</v>
      </c>
      <c r="BL798" s="27">
        <v>343</v>
      </c>
      <c r="BM798" s="27">
        <v>340</v>
      </c>
      <c r="BN798" s="27">
        <v>339</v>
      </c>
      <c r="BO798" s="27">
        <v>345</v>
      </c>
      <c r="BP798" s="27">
        <v>352</v>
      </c>
      <c r="BQ798" s="27">
        <v>326</v>
      </c>
      <c r="BR798" s="27">
        <v>358</v>
      </c>
      <c r="BS798" s="27">
        <v>355</v>
      </c>
      <c r="BT798" s="27">
        <v>360</v>
      </c>
      <c r="BU798" s="27">
        <v>360</v>
      </c>
      <c r="BV798" s="27">
        <v>360</v>
      </c>
      <c r="BW798" s="36"/>
      <c r="BX798" s="27">
        <v>360</v>
      </c>
    </row>
    <row r="799" spans="2:76" x14ac:dyDescent="0.25">
      <c r="B799" s="41" t="s">
        <v>42</v>
      </c>
      <c r="C799" s="38" t="s">
        <v>158</v>
      </c>
      <c r="D799" s="39" t="s">
        <v>64</v>
      </c>
      <c r="E799" s="42" t="e">
        <f>IF(AR931&lt;0.75,1/0,IF(AR$932&lt;0.75,1/0,X799))</f>
        <v>#DIV/0!</v>
      </c>
      <c r="F799" s="42" t="e">
        <f>IF(AS931&lt;0.75,1/0,IF(AS$932&lt;0.75,1/0,Y799))</f>
        <v>#DIV/0!</v>
      </c>
      <c r="G799" s="42" t="e">
        <f>IF(AT931&lt;0.75,1/0,IF(AT$932&lt;0.75,1/0,Z799))</f>
        <v>#DIV/0!</v>
      </c>
      <c r="H799" s="42" t="e">
        <f>IF(AU931&lt;0.75,1/0,IF(AU$932&lt;0.75,1/0,AA799))</f>
        <v>#DIV/0!</v>
      </c>
      <c r="I799" s="42" t="e">
        <f>IF(AV931&lt;0.75,1/0,IF(AV$932&lt;0.75,1/0,AB799))</f>
        <v>#DIV/0!</v>
      </c>
      <c r="J799" s="42" t="e">
        <f>IF(AW931&lt;0.75,1/0,IF(AW$932&lt;0.75,1/0,AC799))</f>
        <v>#DIV/0!</v>
      </c>
      <c r="K799" s="42" t="e">
        <f>IF(AX931&lt;0.75,1/0,IF(AX$932&lt;0.75,1/0,AD799))</f>
        <v>#DIV/0!</v>
      </c>
      <c r="L799" s="42" t="e">
        <f>IF(AY931&lt;0.75,1/0,IF(AY$932&lt;0.75,1/0,AE799))</f>
        <v>#DIV/0!</v>
      </c>
      <c r="M799" s="42" t="e">
        <f>IF(AZ931&lt;0.75,1/0,IF(AZ$932&lt;0.75,1/0,AF799))</f>
        <v>#DIV/0!</v>
      </c>
      <c r="N799" s="42" t="e">
        <f>IF(BA931&lt;0.75,1/0,IF(BA$932&lt;0.75,1/0,AG799))</f>
        <v>#DIV/0!</v>
      </c>
      <c r="O799" s="42" t="e">
        <f>IF(BB931&lt;0.75,1/0,IF(BB$932&lt;0.75,1/0,AH799))</f>
        <v>#DIV/0!</v>
      </c>
      <c r="P799" s="42" t="e">
        <f>IF(BC931&lt;0.75,1/0,IF(BC$932&lt;0.75,1/0,AI799))</f>
        <v>#DIV/0!</v>
      </c>
      <c r="Q799" s="42" t="e">
        <f>IF(BD931&lt;0.75,1/0,IF(BD$932&lt;0.75,1/0,AJ799))</f>
        <v>#DIV/0!</v>
      </c>
      <c r="R799" s="42" t="e">
        <f>IF(BE931&lt;0.75,1/0,IF(BE$932&lt;0.75,1/0,AK799))</f>
        <v>#DIV/0!</v>
      </c>
      <c r="S799" s="42" t="e">
        <f>IF(BF931&lt;0.75,1/0,IF(BF$932&lt;0.75,1/0,AL799))</f>
        <v>#DIV/0!</v>
      </c>
      <c r="U799" s="5" t="s">
        <v>42</v>
      </c>
      <c r="V799" s="6" t="s">
        <v>158</v>
      </c>
      <c r="W799" s="7" t="s">
        <v>64</v>
      </c>
      <c r="AO799" s="41" t="s">
        <v>47</v>
      </c>
      <c r="AP799" s="38" t="s">
        <v>164</v>
      </c>
      <c r="AQ799" s="39" t="s">
        <v>141</v>
      </c>
      <c r="AR799" s="42">
        <f t="shared" si="1111"/>
        <v>1</v>
      </c>
      <c r="AS799" s="42">
        <f t="shared" si="1097"/>
        <v>0.98333333333333328</v>
      </c>
      <c r="AT799" s="42">
        <f t="shared" si="1098"/>
        <v>0.92500000000000004</v>
      </c>
      <c r="AU799" s="42">
        <f t="shared" si="1099"/>
        <v>0.94166666666666665</v>
      </c>
      <c r="AV799" s="42">
        <f t="shared" si="1100"/>
        <v>0.9555555555555556</v>
      </c>
      <c r="AW799" s="42">
        <f t="shared" si="1101"/>
        <v>0.96944444444444444</v>
      </c>
      <c r="AX799" s="42">
        <f t="shared" si="1102"/>
        <v>0</v>
      </c>
      <c r="AY799" s="42">
        <f t="shared" si="1103"/>
        <v>0.99444444444444446</v>
      </c>
      <c r="AZ799" s="42">
        <f t="shared" si="1104"/>
        <v>0.9916666666666667</v>
      </c>
      <c r="BA799" s="42">
        <f t="shared" si="1105"/>
        <v>0</v>
      </c>
      <c r="BB799" s="42">
        <f t="shared" si="1106"/>
        <v>1</v>
      </c>
      <c r="BC799" s="42">
        <f t="shared" si="1107"/>
        <v>0</v>
      </c>
      <c r="BD799" s="42">
        <f t="shared" si="1108"/>
        <v>0</v>
      </c>
      <c r="BE799" s="42">
        <f t="shared" si="1109"/>
        <v>1</v>
      </c>
      <c r="BF799" s="42">
        <f t="shared" si="1110"/>
        <v>0</v>
      </c>
      <c r="BH799" s="41" t="s">
        <v>47</v>
      </c>
      <c r="BI799" s="38" t="s">
        <v>164</v>
      </c>
      <c r="BJ799" s="39" t="s">
        <v>141</v>
      </c>
      <c r="BK799" s="27">
        <v>360</v>
      </c>
      <c r="BL799" s="27">
        <v>354</v>
      </c>
      <c r="BM799" s="27">
        <v>333</v>
      </c>
      <c r="BN799" s="27">
        <v>339</v>
      </c>
      <c r="BO799" s="27">
        <v>344</v>
      </c>
      <c r="BP799" s="27">
        <v>349</v>
      </c>
      <c r="BQ799" s="27">
        <v>0</v>
      </c>
      <c r="BR799" s="27">
        <v>358</v>
      </c>
      <c r="BS799" s="27">
        <v>357</v>
      </c>
      <c r="BT799" s="27">
        <v>0</v>
      </c>
      <c r="BU799" s="27">
        <v>360</v>
      </c>
      <c r="BV799" s="27">
        <v>0</v>
      </c>
      <c r="BW799" s="36"/>
      <c r="BX799" s="27">
        <v>360</v>
      </c>
    </row>
    <row r="800" spans="2:76" x14ac:dyDescent="0.25">
      <c r="B800" s="41" t="s">
        <v>43</v>
      </c>
      <c r="C800" s="38" t="s">
        <v>153</v>
      </c>
      <c r="D800" s="39" t="s">
        <v>64</v>
      </c>
      <c r="E800" s="42" t="e">
        <f>IF(AR933&lt;0.75,1/0,IF(AR$939&lt;0.75,1/0,X800))</f>
        <v>#DIV/0!</v>
      </c>
      <c r="F800" s="42" t="e">
        <f>IF(AS933&lt;0.75,1/0,IF(AS$939&lt;0.75,1/0,Y800))</f>
        <v>#DIV/0!</v>
      </c>
      <c r="G800" s="42" t="e">
        <f>IF(AT933&lt;0.75,1/0,IF(AT$939&lt;0.75,1/0,Z800))</f>
        <v>#DIV/0!</v>
      </c>
      <c r="H800" s="42" t="e">
        <f>IF(AU933&lt;0.75,1/0,IF(AU$939&lt;0.75,1/0,AA800))</f>
        <v>#DIV/0!</v>
      </c>
      <c r="I800" s="42" t="e">
        <f>IF(AV933&lt;0.75,1/0,IF(AV$939&lt;0.75,1/0,AB800))</f>
        <v>#DIV/0!</v>
      </c>
      <c r="J800" s="42" t="e">
        <f>IF(AW933&lt;0.75,1/0,IF(AW$939&lt;0.75,1/0,AC800))</f>
        <v>#DIV/0!</v>
      </c>
      <c r="K800" s="42" t="e">
        <f>IF(AX933&lt;0.75,1/0,IF(AX$939&lt;0.75,1/0,AD800))</f>
        <v>#DIV/0!</v>
      </c>
      <c r="L800" s="42" t="e">
        <f>IF(AY933&lt;0.75,1/0,IF(AY$939&lt;0.75,1/0,AE800))</f>
        <v>#DIV/0!</v>
      </c>
      <c r="M800" s="42" t="e">
        <f>IF(AZ933&lt;0.75,1/0,IF(AZ$939&lt;0.75,1/0,AF800))</f>
        <v>#DIV/0!</v>
      </c>
      <c r="N800" s="42" t="e">
        <f>IF(BA933&lt;0.75,1/0,IF(BA$939&lt;0.75,1/0,AG800))</f>
        <v>#DIV/0!</v>
      </c>
      <c r="O800" s="42" t="e">
        <f>IF(BB933&lt;0.75,1/0,IF(BB$939&lt;0.75,1/0,AH800))</f>
        <v>#DIV/0!</v>
      </c>
      <c r="P800" s="42" t="e">
        <f>IF(BC933&lt;0.75,1/0,IF(BC$939&lt;0.75,1/0,AI800))</f>
        <v>#DIV/0!</v>
      </c>
      <c r="Q800" s="42" t="e">
        <f>IF(BD933&lt;0.75,1/0,IF(BD$939&lt;0.75,1/0,AJ800))</f>
        <v>#DIV/0!</v>
      </c>
      <c r="R800" s="42" t="e">
        <f>IF(BE933&lt;0.75,1/0,IF(BE$939&lt;0.75,1/0,AK800))</f>
        <v>#DIV/0!</v>
      </c>
      <c r="S800" s="42" t="e">
        <f>IF(BF933&lt;0.75,1/0,IF(BF$939&lt;0.75,1/0,AL800))</f>
        <v>#DIV/0!</v>
      </c>
      <c r="U800" s="5" t="s">
        <v>43</v>
      </c>
      <c r="V800" s="6" t="s">
        <v>153</v>
      </c>
      <c r="W800" s="7" t="s">
        <v>64</v>
      </c>
      <c r="AO800" s="41" t="s">
        <v>48</v>
      </c>
      <c r="AP800" s="38" t="s">
        <v>159</v>
      </c>
      <c r="AQ800" s="39" t="s">
        <v>141</v>
      </c>
      <c r="AR800" s="42">
        <f>BK800/360</f>
        <v>1</v>
      </c>
      <c r="AS800" s="42">
        <f t="shared" si="1097"/>
        <v>0.98611111111111116</v>
      </c>
      <c r="AT800" s="42">
        <f t="shared" si="1098"/>
        <v>0.95</v>
      </c>
      <c r="AU800" s="42">
        <f t="shared" si="1099"/>
        <v>0.33055555555555555</v>
      </c>
      <c r="AV800" s="42">
        <f t="shared" si="1100"/>
        <v>1</v>
      </c>
      <c r="AW800" s="42">
        <f t="shared" si="1101"/>
        <v>0.96388888888888891</v>
      </c>
      <c r="AX800" s="42">
        <f t="shared" si="1102"/>
        <v>0.28888888888888886</v>
      </c>
      <c r="AY800" s="42">
        <f t="shared" si="1103"/>
        <v>0.96111111111111114</v>
      </c>
      <c r="AZ800" s="42">
        <f t="shared" si="1104"/>
        <v>1</v>
      </c>
      <c r="BA800" s="42">
        <f t="shared" si="1105"/>
        <v>0.95833333333333337</v>
      </c>
      <c r="BB800" s="42">
        <f t="shared" si="1106"/>
        <v>0</v>
      </c>
      <c r="BC800" s="42">
        <f t="shared" si="1107"/>
        <v>1</v>
      </c>
      <c r="BD800" s="42">
        <f t="shared" si="1108"/>
        <v>0</v>
      </c>
      <c r="BE800" s="42">
        <f t="shared" si="1109"/>
        <v>1</v>
      </c>
      <c r="BF800" s="42">
        <f t="shared" si="1110"/>
        <v>0</v>
      </c>
      <c r="BH800" s="41" t="s">
        <v>48</v>
      </c>
      <c r="BI800" s="38" t="s">
        <v>159</v>
      </c>
      <c r="BJ800" s="39" t="s">
        <v>141</v>
      </c>
      <c r="BK800" s="27">
        <v>360</v>
      </c>
      <c r="BL800" s="27">
        <v>355</v>
      </c>
      <c r="BM800" s="27">
        <v>342</v>
      </c>
      <c r="BN800" s="27">
        <v>119</v>
      </c>
      <c r="BO800" s="27">
        <v>360</v>
      </c>
      <c r="BP800" s="27">
        <v>347</v>
      </c>
      <c r="BQ800" s="27">
        <v>104</v>
      </c>
      <c r="BR800" s="27">
        <v>346</v>
      </c>
      <c r="BS800" s="27">
        <v>360</v>
      </c>
      <c r="BT800" s="27">
        <v>345</v>
      </c>
      <c r="BU800" s="27">
        <v>0</v>
      </c>
      <c r="BV800" s="27">
        <v>360</v>
      </c>
      <c r="BW800" s="36"/>
      <c r="BX800" s="27">
        <v>360</v>
      </c>
    </row>
    <row r="801" spans="2:76" x14ac:dyDescent="0.25">
      <c r="B801" s="41" t="s">
        <v>43</v>
      </c>
      <c r="C801" s="38" t="s">
        <v>154</v>
      </c>
      <c r="D801" s="39" t="s">
        <v>64</v>
      </c>
      <c r="E801" s="42" t="e">
        <f>IF(AR934&lt;0.75,1/0,IF(AR$939&lt;0.75,1/0,X801))</f>
        <v>#DIV/0!</v>
      </c>
      <c r="F801" s="42" t="e">
        <f>IF(AS934&lt;0.75,1/0,IF(AS$939&lt;0.75,1/0,Y801))</f>
        <v>#DIV/0!</v>
      </c>
      <c r="G801" s="42" t="e">
        <f>IF(AT934&lt;0.75,1/0,IF(AT$939&lt;0.75,1/0,Z801))</f>
        <v>#DIV/0!</v>
      </c>
      <c r="H801" s="42" t="e">
        <f>IF(AU934&lt;0.75,1/0,IF(AU$939&lt;0.75,1/0,AA801))</f>
        <v>#DIV/0!</v>
      </c>
      <c r="I801" s="42" t="e">
        <f>IF(AV934&lt;0.75,1/0,IF(AV$939&lt;0.75,1/0,AB801))</f>
        <v>#DIV/0!</v>
      </c>
      <c r="J801" s="42" t="e">
        <f>IF(AW934&lt;0.75,1/0,IF(AW$939&lt;0.75,1/0,AC801))</f>
        <v>#DIV/0!</v>
      </c>
      <c r="K801" s="42" t="e">
        <f>IF(AX934&lt;0.75,1/0,IF(AX$939&lt;0.75,1/0,AD801))</f>
        <v>#DIV/0!</v>
      </c>
      <c r="L801" s="42" t="e">
        <f>IF(AY934&lt;0.75,1/0,IF(AY$939&lt;0.75,1/0,AE801))</f>
        <v>#DIV/0!</v>
      </c>
      <c r="M801" s="42" t="e">
        <f>IF(AZ934&lt;0.75,1/0,IF(AZ$939&lt;0.75,1/0,AF801))</f>
        <v>#DIV/0!</v>
      </c>
      <c r="N801" s="42" t="e">
        <f>IF(BA934&lt;0.75,1/0,IF(BA$939&lt;0.75,1/0,AG801))</f>
        <v>#DIV/0!</v>
      </c>
      <c r="O801" s="42" t="e">
        <f>IF(BB934&lt;0.75,1/0,IF(BB$939&lt;0.75,1/0,AH801))</f>
        <v>#DIV/0!</v>
      </c>
      <c r="P801" s="42" t="e">
        <f>IF(BC934&lt;0.75,1/0,IF(BC$939&lt;0.75,1/0,AI801))</f>
        <v>#DIV/0!</v>
      </c>
      <c r="Q801" s="42" t="e">
        <f>IF(BD934&lt;0.75,1/0,IF(BD$939&lt;0.75,1/0,AJ801))</f>
        <v>#DIV/0!</v>
      </c>
      <c r="R801" s="42" t="e">
        <f>IF(BE934&lt;0.75,1/0,IF(BE$939&lt;0.75,1/0,AK801))</f>
        <v>#DIV/0!</v>
      </c>
      <c r="S801" s="42" t="e">
        <f>IF(BF934&lt;0.75,1/0,IF(BF$939&lt;0.75,1/0,AL801))</f>
        <v>#DIV/0!</v>
      </c>
      <c r="U801" s="5" t="s">
        <v>43</v>
      </c>
      <c r="V801" s="6" t="s">
        <v>154</v>
      </c>
      <c r="W801" s="7" t="s">
        <v>64</v>
      </c>
      <c r="AO801" s="41" t="s">
        <v>48</v>
      </c>
      <c r="AP801" s="38" t="s">
        <v>160</v>
      </c>
      <c r="AQ801" s="39" t="s">
        <v>141</v>
      </c>
      <c r="AR801" s="42">
        <f t="shared" ref="AR801:AR806" si="1112">BK801/360</f>
        <v>1</v>
      </c>
      <c r="AS801" s="42">
        <f t="shared" si="1097"/>
        <v>0.93333333333333335</v>
      </c>
      <c r="AT801" s="42">
        <f t="shared" si="1098"/>
        <v>0.92500000000000004</v>
      </c>
      <c r="AU801" s="42">
        <f t="shared" si="1099"/>
        <v>0.94166666666666665</v>
      </c>
      <c r="AV801" s="42">
        <f t="shared" si="1100"/>
        <v>1</v>
      </c>
      <c r="AW801" s="42">
        <f t="shared" si="1101"/>
        <v>0.55000000000000004</v>
      </c>
      <c r="AX801" s="42">
        <f t="shared" si="1102"/>
        <v>0.96944444444444444</v>
      </c>
      <c r="AY801" s="42">
        <f t="shared" si="1103"/>
        <v>0.99444444444444446</v>
      </c>
      <c r="AZ801" s="42">
        <f t="shared" si="1104"/>
        <v>1</v>
      </c>
      <c r="BA801" s="42">
        <f t="shared" si="1105"/>
        <v>0.97499999999999998</v>
      </c>
      <c r="BB801" s="42">
        <f t="shared" si="1106"/>
        <v>1</v>
      </c>
      <c r="BC801" s="42">
        <f t="shared" si="1107"/>
        <v>0.95277777777777772</v>
      </c>
      <c r="BD801" s="42">
        <f t="shared" si="1108"/>
        <v>0</v>
      </c>
      <c r="BE801" s="42">
        <f t="shared" si="1109"/>
        <v>1</v>
      </c>
      <c r="BF801" s="42">
        <f t="shared" si="1110"/>
        <v>0</v>
      </c>
      <c r="BH801" s="41" t="s">
        <v>48</v>
      </c>
      <c r="BI801" s="38" t="s">
        <v>160</v>
      </c>
      <c r="BJ801" s="39" t="s">
        <v>141</v>
      </c>
      <c r="BK801" s="27">
        <v>360</v>
      </c>
      <c r="BL801" s="27">
        <v>336</v>
      </c>
      <c r="BM801" s="27">
        <v>333</v>
      </c>
      <c r="BN801" s="27">
        <v>339</v>
      </c>
      <c r="BO801" s="27">
        <v>360</v>
      </c>
      <c r="BP801" s="27">
        <v>198</v>
      </c>
      <c r="BQ801" s="27">
        <v>349</v>
      </c>
      <c r="BR801" s="27">
        <v>358</v>
      </c>
      <c r="BS801" s="27">
        <v>360</v>
      </c>
      <c r="BT801" s="27">
        <v>351</v>
      </c>
      <c r="BU801" s="27">
        <v>360</v>
      </c>
      <c r="BV801" s="27">
        <v>343</v>
      </c>
      <c r="BW801" s="36"/>
      <c r="BX801" s="27">
        <v>360</v>
      </c>
    </row>
    <row r="802" spans="2:76" x14ac:dyDescent="0.25">
      <c r="B802" s="41" t="s">
        <v>43</v>
      </c>
      <c r="C802" s="38" t="s">
        <v>155</v>
      </c>
      <c r="D802" s="39" t="s">
        <v>64</v>
      </c>
      <c r="E802" s="42" t="e">
        <f>IF(AR935&lt;0.75,1/0,IF(AR$939&lt;0.75,1/0,X802))</f>
        <v>#DIV/0!</v>
      </c>
      <c r="F802" s="42" t="e">
        <f>IF(AS935&lt;0.75,1/0,IF(AS$939&lt;0.75,1/0,Y802))</f>
        <v>#DIV/0!</v>
      </c>
      <c r="G802" s="42" t="e">
        <f>IF(AT935&lt;0.75,1/0,IF(AT$939&lt;0.75,1/0,Z802))</f>
        <v>#DIV/0!</v>
      </c>
      <c r="H802" s="42" t="e">
        <f>IF(AU935&lt;0.75,1/0,IF(AU$939&lt;0.75,1/0,AA802))</f>
        <v>#DIV/0!</v>
      </c>
      <c r="I802" s="42" t="e">
        <f>IF(AV935&lt;0.75,1/0,IF(AV$939&lt;0.75,1/0,AB802))</f>
        <v>#DIV/0!</v>
      </c>
      <c r="J802" s="42" t="e">
        <f>IF(AW935&lt;0.75,1/0,IF(AW$939&lt;0.75,1/0,AC802))</f>
        <v>#DIV/0!</v>
      </c>
      <c r="K802" s="42" t="e">
        <f>IF(AX935&lt;0.75,1/0,IF(AX$939&lt;0.75,1/0,AD802))</f>
        <v>#DIV/0!</v>
      </c>
      <c r="L802" s="42" t="e">
        <f>IF(AY935&lt;0.75,1/0,IF(AY$939&lt;0.75,1/0,AE802))</f>
        <v>#DIV/0!</v>
      </c>
      <c r="M802" s="42" t="e">
        <f>IF(AZ935&lt;0.75,1/0,IF(AZ$939&lt;0.75,1/0,AF802))</f>
        <v>#DIV/0!</v>
      </c>
      <c r="N802" s="42" t="e">
        <f>IF(BA935&lt;0.75,1/0,IF(BA$939&lt;0.75,1/0,AG802))</f>
        <v>#DIV/0!</v>
      </c>
      <c r="O802" s="42" t="e">
        <f>IF(BB935&lt;0.75,1/0,IF(BB$939&lt;0.75,1/0,AH802))</f>
        <v>#DIV/0!</v>
      </c>
      <c r="P802" s="42" t="e">
        <f>IF(BC935&lt;0.75,1/0,IF(BC$939&lt;0.75,1/0,AI802))</f>
        <v>#DIV/0!</v>
      </c>
      <c r="Q802" s="42" t="e">
        <f>IF(BD935&lt;0.75,1/0,IF(BD$939&lt;0.75,1/0,AJ802))</f>
        <v>#DIV/0!</v>
      </c>
      <c r="R802" s="42" t="e">
        <f>IF(BE935&lt;0.75,1/0,IF(BE$939&lt;0.75,1/0,AK802))</f>
        <v>#DIV/0!</v>
      </c>
      <c r="S802" s="42" t="e">
        <f>IF(BF935&lt;0.75,1/0,IF(BF$939&lt;0.75,1/0,AL802))</f>
        <v>#DIV/0!</v>
      </c>
      <c r="U802" s="5" t="s">
        <v>43</v>
      </c>
      <c r="V802" s="6" t="s">
        <v>155</v>
      </c>
      <c r="W802" s="7" t="s">
        <v>64</v>
      </c>
      <c r="AO802" s="41" t="s">
        <v>48</v>
      </c>
      <c r="AP802" s="38" t="s">
        <v>161</v>
      </c>
      <c r="AQ802" s="39" t="s">
        <v>141</v>
      </c>
      <c r="AR802" s="42">
        <f t="shared" si="1112"/>
        <v>1</v>
      </c>
      <c r="AS802" s="42">
        <f t="shared" si="1097"/>
        <v>0.90833333333333333</v>
      </c>
      <c r="AT802" s="42">
        <f t="shared" si="1098"/>
        <v>0.94166666666666665</v>
      </c>
      <c r="AU802" s="42">
        <f t="shared" si="1099"/>
        <v>0.88055555555555554</v>
      </c>
      <c r="AV802" s="42">
        <f t="shared" si="1100"/>
        <v>0.95833333333333337</v>
      </c>
      <c r="AW802" s="42">
        <f t="shared" si="1101"/>
        <v>0.97499999999999998</v>
      </c>
      <c r="AX802" s="42">
        <f t="shared" si="1102"/>
        <v>0.98611111111111116</v>
      </c>
      <c r="AY802" s="42">
        <f t="shared" si="1103"/>
        <v>0.98333333333333328</v>
      </c>
      <c r="AZ802" s="42">
        <f t="shared" si="1104"/>
        <v>0.99444444444444446</v>
      </c>
      <c r="BA802" s="42">
        <f t="shared" si="1105"/>
        <v>0.96666666666666667</v>
      </c>
      <c r="BB802" s="42">
        <f t="shared" si="1106"/>
        <v>1</v>
      </c>
      <c r="BC802" s="42">
        <f t="shared" si="1107"/>
        <v>0.9916666666666667</v>
      </c>
      <c r="BD802" s="42">
        <f t="shared" si="1108"/>
        <v>0</v>
      </c>
      <c r="BE802" s="42">
        <f t="shared" si="1109"/>
        <v>1</v>
      </c>
      <c r="BF802" s="42">
        <f t="shared" si="1110"/>
        <v>0</v>
      </c>
      <c r="BH802" s="41" t="s">
        <v>48</v>
      </c>
      <c r="BI802" s="38" t="s">
        <v>161</v>
      </c>
      <c r="BJ802" s="39" t="s">
        <v>141</v>
      </c>
      <c r="BK802" s="27">
        <v>360</v>
      </c>
      <c r="BL802" s="27">
        <v>327</v>
      </c>
      <c r="BM802" s="27">
        <v>339</v>
      </c>
      <c r="BN802" s="27">
        <v>317</v>
      </c>
      <c r="BO802" s="27">
        <v>345</v>
      </c>
      <c r="BP802" s="27">
        <v>351</v>
      </c>
      <c r="BQ802" s="27">
        <v>355</v>
      </c>
      <c r="BR802" s="27">
        <v>354</v>
      </c>
      <c r="BS802" s="27">
        <v>358</v>
      </c>
      <c r="BT802" s="27">
        <v>348</v>
      </c>
      <c r="BU802" s="27">
        <v>360</v>
      </c>
      <c r="BV802" s="27">
        <v>357</v>
      </c>
      <c r="BW802" s="36"/>
      <c r="BX802" s="27">
        <v>360</v>
      </c>
    </row>
    <row r="803" spans="2:76" x14ac:dyDescent="0.25">
      <c r="B803" s="41" t="s">
        <v>43</v>
      </c>
      <c r="C803" s="38" t="s">
        <v>156</v>
      </c>
      <c r="D803" s="39" t="s">
        <v>64</v>
      </c>
      <c r="E803" s="42" t="e">
        <f>IF(AR936&lt;0.75,1/0,IF(AR$939&lt;0.75,1/0,X803))</f>
        <v>#DIV/0!</v>
      </c>
      <c r="F803" s="42" t="e">
        <f>IF(AS936&lt;0.75,1/0,IF(AS$939&lt;0.75,1/0,Y803))</f>
        <v>#DIV/0!</v>
      </c>
      <c r="G803" s="42" t="e">
        <f>IF(AT936&lt;0.75,1/0,IF(AT$939&lt;0.75,1/0,Z803))</f>
        <v>#DIV/0!</v>
      </c>
      <c r="H803" s="42" t="e">
        <f>IF(AU936&lt;0.75,1/0,IF(AU$939&lt;0.75,1/0,AA803))</f>
        <v>#DIV/0!</v>
      </c>
      <c r="I803" s="42" t="e">
        <f>IF(AV936&lt;0.75,1/0,IF(AV$939&lt;0.75,1/0,AB803))</f>
        <v>#DIV/0!</v>
      </c>
      <c r="J803" s="42" t="e">
        <f>IF(AW936&lt;0.75,1/0,IF(AW$939&lt;0.75,1/0,AC803))</f>
        <v>#DIV/0!</v>
      </c>
      <c r="K803" s="42" t="e">
        <f>IF(AX936&lt;0.75,1/0,IF(AX$939&lt;0.75,1/0,AD803))</f>
        <v>#DIV/0!</v>
      </c>
      <c r="L803" s="42" t="e">
        <f>IF(AY936&lt;0.75,1/0,IF(AY$939&lt;0.75,1/0,AE803))</f>
        <v>#DIV/0!</v>
      </c>
      <c r="M803" s="42" t="e">
        <f>IF(AZ936&lt;0.75,1/0,IF(AZ$939&lt;0.75,1/0,AF803))</f>
        <v>#DIV/0!</v>
      </c>
      <c r="N803" s="42" t="e">
        <f>IF(BA936&lt;0.75,1/0,IF(BA$939&lt;0.75,1/0,AG803))</f>
        <v>#DIV/0!</v>
      </c>
      <c r="O803" s="42" t="e">
        <f>IF(BB936&lt;0.75,1/0,IF(BB$939&lt;0.75,1/0,AH803))</f>
        <v>#DIV/0!</v>
      </c>
      <c r="P803" s="42" t="e">
        <f>IF(BC936&lt;0.75,1/0,IF(BC$939&lt;0.75,1/0,AI803))</f>
        <v>#DIV/0!</v>
      </c>
      <c r="Q803" s="42" t="e">
        <f>IF(BD936&lt;0.75,1/0,IF(BD$939&lt;0.75,1/0,AJ803))</f>
        <v>#DIV/0!</v>
      </c>
      <c r="R803" s="42" t="e">
        <f>IF(BE936&lt;0.75,1/0,IF(BE$939&lt;0.75,1/0,AK803))</f>
        <v>#DIV/0!</v>
      </c>
      <c r="S803" s="42" t="e">
        <f>IF(BF936&lt;0.75,1/0,IF(BF$939&lt;0.75,1/0,AL803))</f>
        <v>#DIV/0!</v>
      </c>
      <c r="U803" s="5" t="s">
        <v>43</v>
      </c>
      <c r="V803" s="6" t="s">
        <v>156</v>
      </c>
      <c r="W803" s="7" t="s">
        <v>64</v>
      </c>
      <c r="AO803" s="41" t="s">
        <v>48</v>
      </c>
      <c r="AP803" s="38" t="s">
        <v>162</v>
      </c>
      <c r="AQ803" s="39" t="s">
        <v>141</v>
      </c>
      <c r="AR803" s="42">
        <f t="shared" si="1112"/>
        <v>1</v>
      </c>
      <c r="AS803" s="42">
        <f t="shared" si="1097"/>
        <v>0.78055555555555556</v>
      </c>
      <c r="AT803" s="42">
        <f t="shared" si="1098"/>
        <v>0.94444444444444442</v>
      </c>
      <c r="AU803" s="42">
        <f t="shared" si="1099"/>
        <v>0.94722222222222219</v>
      </c>
      <c r="AV803" s="42">
        <f t="shared" si="1100"/>
        <v>0.94166666666666665</v>
      </c>
      <c r="AW803" s="42">
        <f t="shared" si="1101"/>
        <v>0.97499999999999998</v>
      </c>
      <c r="AX803" s="42">
        <f t="shared" si="1102"/>
        <v>0.9916666666666667</v>
      </c>
      <c r="AY803" s="42">
        <f t="shared" si="1103"/>
        <v>0.9916666666666667</v>
      </c>
      <c r="AZ803" s="42">
        <f t="shared" si="1104"/>
        <v>0.99722222222222223</v>
      </c>
      <c r="BA803" s="42">
        <f t="shared" si="1105"/>
        <v>0.78333333333333333</v>
      </c>
      <c r="BB803" s="42">
        <f t="shared" si="1106"/>
        <v>1</v>
      </c>
      <c r="BC803" s="42">
        <f t="shared" si="1107"/>
        <v>1</v>
      </c>
      <c r="BD803" s="42">
        <f t="shared" si="1108"/>
        <v>0</v>
      </c>
      <c r="BE803" s="42">
        <f t="shared" si="1109"/>
        <v>1</v>
      </c>
      <c r="BF803" s="42">
        <f t="shared" si="1110"/>
        <v>0</v>
      </c>
      <c r="BH803" s="41" t="s">
        <v>48</v>
      </c>
      <c r="BI803" s="38" t="s">
        <v>162</v>
      </c>
      <c r="BJ803" s="39" t="s">
        <v>141</v>
      </c>
      <c r="BK803" s="27">
        <v>360</v>
      </c>
      <c r="BL803" s="27">
        <v>281</v>
      </c>
      <c r="BM803" s="27">
        <v>340</v>
      </c>
      <c r="BN803" s="27">
        <v>341</v>
      </c>
      <c r="BO803" s="27">
        <v>339</v>
      </c>
      <c r="BP803" s="27">
        <v>351</v>
      </c>
      <c r="BQ803" s="27">
        <v>357</v>
      </c>
      <c r="BR803" s="27">
        <v>357</v>
      </c>
      <c r="BS803" s="27">
        <v>359</v>
      </c>
      <c r="BT803" s="27">
        <v>282</v>
      </c>
      <c r="BU803" s="27">
        <v>360</v>
      </c>
      <c r="BV803" s="27">
        <v>360</v>
      </c>
      <c r="BW803" s="36"/>
      <c r="BX803" s="27">
        <v>360</v>
      </c>
    </row>
    <row r="804" spans="2:76" x14ac:dyDescent="0.25">
      <c r="B804" s="41" t="s">
        <v>43</v>
      </c>
      <c r="C804" s="38" t="s">
        <v>157</v>
      </c>
      <c r="D804" s="39" t="s">
        <v>64</v>
      </c>
      <c r="E804" s="42" t="e">
        <f>IF(AR937&lt;0.75,1/0,IF(AR$939&lt;0.75,1/0,X804))</f>
        <v>#DIV/0!</v>
      </c>
      <c r="F804" s="42" t="e">
        <f>IF(AS937&lt;0.75,1/0,IF(AS$939&lt;0.75,1/0,Y804))</f>
        <v>#DIV/0!</v>
      </c>
      <c r="G804" s="42" t="e">
        <f>IF(AT937&lt;0.75,1/0,IF(AT$939&lt;0.75,1/0,Z804))</f>
        <v>#DIV/0!</v>
      </c>
      <c r="H804" s="42" t="e">
        <f>IF(AU937&lt;0.75,1/0,IF(AU$939&lt;0.75,1/0,AA804))</f>
        <v>#DIV/0!</v>
      </c>
      <c r="I804" s="42" t="e">
        <f>IF(AV937&lt;0.75,1/0,IF(AV$939&lt;0.75,1/0,AB804))</f>
        <v>#DIV/0!</v>
      </c>
      <c r="J804" s="42" t="e">
        <f>IF(AW937&lt;0.75,1/0,IF(AW$939&lt;0.75,1/0,AC804))</f>
        <v>#DIV/0!</v>
      </c>
      <c r="K804" s="42" t="e">
        <f>IF(AX937&lt;0.75,1/0,IF(AX$939&lt;0.75,1/0,AD804))</f>
        <v>#DIV/0!</v>
      </c>
      <c r="L804" s="42" t="e">
        <f>IF(AY937&lt;0.75,1/0,IF(AY$939&lt;0.75,1/0,AE804))</f>
        <v>#DIV/0!</v>
      </c>
      <c r="M804" s="42" t="e">
        <f>IF(AZ937&lt;0.75,1/0,IF(AZ$939&lt;0.75,1/0,AF804))</f>
        <v>#DIV/0!</v>
      </c>
      <c r="N804" s="42" t="e">
        <f>IF(BA937&lt;0.75,1/0,IF(BA$939&lt;0.75,1/0,AG804))</f>
        <v>#DIV/0!</v>
      </c>
      <c r="O804" s="42" t="e">
        <f>IF(BB937&lt;0.75,1/0,IF(BB$939&lt;0.75,1/0,AH804))</f>
        <v>#DIV/0!</v>
      </c>
      <c r="P804" s="42" t="e">
        <f>IF(BC937&lt;0.75,1/0,IF(BC$939&lt;0.75,1/0,AI804))</f>
        <v>#DIV/0!</v>
      </c>
      <c r="Q804" s="42" t="e">
        <f>IF(BD937&lt;0.75,1/0,IF(BD$939&lt;0.75,1/0,AJ804))</f>
        <v>#DIV/0!</v>
      </c>
      <c r="R804" s="42" t="e">
        <f>IF(BE937&lt;0.75,1/0,IF(BE$939&lt;0.75,1/0,AK804))</f>
        <v>#DIV/0!</v>
      </c>
      <c r="S804" s="42" t="e">
        <f>IF(BF937&lt;0.75,1/0,IF(BF$939&lt;0.75,1/0,AL804))</f>
        <v>#DIV/0!</v>
      </c>
      <c r="U804" s="5" t="s">
        <v>43</v>
      </c>
      <c r="V804" s="6" t="s">
        <v>157</v>
      </c>
      <c r="W804" s="7" t="s">
        <v>64</v>
      </c>
      <c r="AO804" s="41" t="s">
        <v>48</v>
      </c>
      <c r="AP804" s="38" t="s">
        <v>163</v>
      </c>
      <c r="AQ804" s="39" t="s">
        <v>141</v>
      </c>
      <c r="AR804" s="42">
        <f t="shared" si="1112"/>
        <v>0.98333333333333328</v>
      </c>
      <c r="AS804" s="42">
        <f t="shared" si="1097"/>
        <v>0.98333333333333328</v>
      </c>
      <c r="AT804" s="42">
        <f t="shared" si="1098"/>
        <v>0.93888888888888888</v>
      </c>
      <c r="AU804" s="42">
        <f t="shared" si="1099"/>
        <v>0.94722222222222219</v>
      </c>
      <c r="AV804" s="42">
        <f t="shared" si="1100"/>
        <v>0.96111111111111114</v>
      </c>
      <c r="AW804" s="42">
        <f t="shared" si="1101"/>
        <v>0.96388888888888891</v>
      </c>
      <c r="AX804" s="42">
        <f t="shared" si="1102"/>
        <v>0.98888888888888893</v>
      </c>
      <c r="AY804" s="42">
        <f t="shared" si="1103"/>
        <v>0.98888888888888893</v>
      </c>
      <c r="AZ804" s="42">
        <f t="shared" si="1104"/>
        <v>0.98888888888888893</v>
      </c>
      <c r="BA804" s="42">
        <f t="shared" si="1105"/>
        <v>0.98888888888888893</v>
      </c>
      <c r="BB804" s="42">
        <f t="shared" si="1106"/>
        <v>1</v>
      </c>
      <c r="BC804" s="42">
        <f t="shared" si="1107"/>
        <v>1</v>
      </c>
      <c r="BD804" s="42">
        <f t="shared" si="1108"/>
        <v>0</v>
      </c>
      <c r="BE804" s="42">
        <f t="shared" si="1109"/>
        <v>1</v>
      </c>
      <c r="BF804" s="42">
        <f t="shared" si="1110"/>
        <v>0</v>
      </c>
      <c r="BH804" s="41" t="s">
        <v>48</v>
      </c>
      <c r="BI804" s="38" t="s">
        <v>163</v>
      </c>
      <c r="BJ804" s="39" t="s">
        <v>141</v>
      </c>
      <c r="BK804" s="27">
        <v>354</v>
      </c>
      <c r="BL804" s="27">
        <v>354</v>
      </c>
      <c r="BM804" s="27">
        <v>338</v>
      </c>
      <c r="BN804" s="27">
        <v>341</v>
      </c>
      <c r="BO804" s="27">
        <v>346</v>
      </c>
      <c r="BP804" s="27">
        <v>347</v>
      </c>
      <c r="BQ804" s="27">
        <v>356</v>
      </c>
      <c r="BR804" s="27">
        <v>356</v>
      </c>
      <c r="BS804" s="27">
        <v>356</v>
      </c>
      <c r="BT804" s="27">
        <v>356</v>
      </c>
      <c r="BU804" s="27">
        <v>360</v>
      </c>
      <c r="BV804" s="27">
        <v>360</v>
      </c>
      <c r="BW804" s="36"/>
      <c r="BX804" s="27">
        <v>360</v>
      </c>
    </row>
    <row r="805" spans="2:76" x14ac:dyDescent="0.25">
      <c r="B805" s="41" t="s">
        <v>43</v>
      </c>
      <c r="C805" s="38" t="s">
        <v>158</v>
      </c>
      <c r="D805" s="39" t="s">
        <v>64</v>
      </c>
      <c r="E805" s="42" t="e">
        <f>IF(AR938&lt;0.75,1/0,IF(AR$939&lt;0.75,1/0,X805))</f>
        <v>#DIV/0!</v>
      </c>
      <c r="F805" s="42" t="e">
        <f>IF(AS938&lt;0.75,1/0,IF(AS$939&lt;0.75,1/0,Y805))</f>
        <v>#DIV/0!</v>
      </c>
      <c r="G805" s="42" t="e">
        <f>IF(AT938&lt;0.75,1/0,IF(AT$939&lt;0.75,1/0,Z805))</f>
        <v>#DIV/0!</v>
      </c>
      <c r="H805" s="42" t="e">
        <f>IF(AU938&lt;0.75,1/0,IF(AU$939&lt;0.75,1/0,AA805))</f>
        <v>#DIV/0!</v>
      </c>
      <c r="I805" s="42" t="e">
        <f>IF(AV938&lt;0.75,1/0,IF(AV$939&lt;0.75,1/0,AB805))</f>
        <v>#DIV/0!</v>
      </c>
      <c r="J805" s="42" t="e">
        <f>IF(AW938&lt;0.75,1/0,IF(AW$939&lt;0.75,1/0,AC805))</f>
        <v>#DIV/0!</v>
      </c>
      <c r="K805" s="42" t="e">
        <f>IF(AX938&lt;0.75,1/0,IF(AX$939&lt;0.75,1/0,AD805))</f>
        <v>#DIV/0!</v>
      </c>
      <c r="L805" s="42" t="e">
        <f>IF(AY938&lt;0.75,1/0,IF(AY$939&lt;0.75,1/0,AE805))</f>
        <v>#DIV/0!</v>
      </c>
      <c r="M805" s="42" t="e">
        <f>IF(AZ938&lt;0.75,1/0,IF(AZ$939&lt;0.75,1/0,AF805))</f>
        <v>#DIV/0!</v>
      </c>
      <c r="N805" s="42" t="e">
        <f>IF(BA938&lt;0.75,1/0,IF(BA$939&lt;0.75,1/0,AG805))</f>
        <v>#DIV/0!</v>
      </c>
      <c r="O805" s="42" t="e">
        <f>IF(BB938&lt;0.75,1/0,IF(BB$939&lt;0.75,1/0,AH805))</f>
        <v>#DIV/0!</v>
      </c>
      <c r="P805" s="42" t="e">
        <f>IF(BC938&lt;0.75,1/0,IF(BC$939&lt;0.75,1/0,AI805))</f>
        <v>#DIV/0!</v>
      </c>
      <c r="Q805" s="42" t="e">
        <f>IF(BD938&lt;0.75,1/0,IF(BD$939&lt;0.75,1/0,AJ805))</f>
        <v>#DIV/0!</v>
      </c>
      <c r="R805" s="42" t="e">
        <f>IF(BE938&lt;0.75,1/0,IF(BE$939&lt;0.75,1/0,AK805))</f>
        <v>#DIV/0!</v>
      </c>
      <c r="S805" s="42" t="e">
        <f>IF(BF938&lt;0.75,1/0,IF(BF$939&lt;0.75,1/0,AL805))</f>
        <v>#DIV/0!</v>
      </c>
      <c r="U805" s="5" t="s">
        <v>43</v>
      </c>
      <c r="V805" s="6" t="s">
        <v>158</v>
      </c>
      <c r="W805" s="7" t="s">
        <v>64</v>
      </c>
      <c r="AO805" s="41" t="s">
        <v>48</v>
      </c>
      <c r="AP805" s="38" t="s">
        <v>77</v>
      </c>
      <c r="AQ805" s="39" t="s">
        <v>141</v>
      </c>
      <c r="AR805" s="42">
        <f t="shared" si="1112"/>
        <v>1</v>
      </c>
      <c r="AS805" s="42">
        <f t="shared" si="1097"/>
        <v>0.9194444444444444</v>
      </c>
      <c r="AT805" s="42">
        <f t="shared" si="1098"/>
        <v>0.94444444444444442</v>
      </c>
      <c r="AU805" s="42">
        <f t="shared" si="1099"/>
        <v>0.94722222222222219</v>
      </c>
      <c r="AV805" s="42">
        <f t="shared" si="1100"/>
        <v>0.95833333333333337</v>
      </c>
      <c r="AW805" s="42">
        <f t="shared" si="1101"/>
        <v>0.96944444444444444</v>
      </c>
      <c r="AX805" s="42">
        <f t="shared" si="1102"/>
        <v>0.98333333333333328</v>
      </c>
      <c r="AY805" s="42">
        <f t="shared" si="1103"/>
        <v>0.98888888888888893</v>
      </c>
      <c r="AZ805" s="42">
        <f t="shared" si="1104"/>
        <v>1</v>
      </c>
      <c r="BA805" s="42">
        <f t="shared" si="1105"/>
        <v>1</v>
      </c>
      <c r="BB805" s="42">
        <f t="shared" si="1106"/>
        <v>1</v>
      </c>
      <c r="BC805" s="42">
        <f t="shared" si="1107"/>
        <v>1</v>
      </c>
      <c r="BD805" s="42">
        <f t="shared" si="1108"/>
        <v>0</v>
      </c>
      <c r="BE805" s="42">
        <f t="shared" si="1109"/>
        <v>1</v>
      </c>
      <c r="BF805" s="42">
        <f t="shared" si="1110"/>
        <v>0</v>
      </c>
      <c r="BH805" s="41" t="s">
        <v>48</v>
      </c>
      <c r="BI805" s="38" t="s">
        <v>77</v>
      </c>
      <c r="BJ805" s="39" t="s">
        <v>141</v>
      </c>
      <c r="BK805" s="27">
        <v>360</v>
      </c>
      <c r="BL805" s="27">
        <v>331</v>
      </c>
      <c r="BM805" s="27">
        <v>340</v>
      </c>
      <c r="BN805" s="27">
        <v>341</v>
      </c>
      <c r="BO805" s="27">
        <v>345</v>
      </c>
      <c r="BP805" s="27">
        <v>349</v>
      </c>
      <c r="BQ805" s="27">
        <v>354</v>
      </c>
      <c r="BR805" s="27">
        <v>356</v>
      </c>
      <c r="BS805" s="27">
        <v>360</v>
      </c>
      <c r="BT805" s="27">
        <v>360</v>
      </c>
      <c r="BU805" s="27">
        <v>360</v>
      </c>
      <c r="BV805" s="27">
        <v>360</v>
      </c>
      <c r="BW805" s="36"/>
      <c r="BX805" s="27">
        <v>360</v>
      </c>
    </row>
    <row r="806" spans="2:76" x14ac:dyDescent="0.25">
      <c r="B806" s="41" t="s">
        <v>44</v>
      </c>
      <c r="C806" s="38" t="s">
        <v>153</v>
      </c>
      <c r="D806" s="39" t="s">
        <v>64</v>
      </c>
      <c r="E806" s="42" t="e">
        <f>IF(AR940&lt;0.75,1/0,IF(AR$946&lt;0.75,1/0,X806))</f>
        <v>#DIV/0!</v>
      </c>
      <c r="F806" s="42" t="e">
        <f>IF(AS940&lt;0.75,1/0,IF(AS$946&lt;0.75,1/0,Y806))</f>
        <v>#DIV/0!</v>
      </c>
      <c r="G806" s="42" t="e">
        <f>IF(AT940&lt;0.75,1/0,IF(AT$946&lt;0.75,1/0,Z806))</f>
        <v>#DIV/0!</v>
      </c>
      <c r="H806" s="42" t="e">
        <f>IF(AU940&lt;0.75,1/0,IF(AU$946&lt;0.75,1/0,AA806))</f>
        <v>#DIV/0!</v>
      </c>
      <c r="I806" s="42" t="e">
        <f>IF(AV940&lt;0.75,1/0,IF(AV$946&lt;0.75,1/0,AB806))</f>
        <v>#DIV/0!</v>
      </c>
      <c r="J806" s="42" t="e">
        <f>IF(AW940&lt;0.75,1/0,IF(AW$946&lt;0.75,1/0,AC806))</f>
        <v>#DIV/0!</v>
      </c>
      <c r="K806" s="42" t="e">
        <f>IF(AX940&lt;0.75,1/0,IF(AX$946&lt;0.75,1/0,AD806))</f>
        <v>#DIV/0!</v>
      </c>
      <c r="L806" s="42" t="e">
        <f>IF(AY940&lt;0.75,1/0,IF(AY$946&lt;0.75,1/0,AE806))</f>
        <v>#DIV/0!</v>
      </c>
      <c r="M806" s="42" t="e">
        <f>IF(AZ940&lt;0.75,1/0,IF(AZ$946&lt;0.75,1/0,AF806))</f>
        <v>#DIV/0!</v>
      </c>
      <c r="N806" s="42" t="e">
        <f>IF(BA940&lt;0.75,1/0,IF(BA$946&lt;0.75,1/0,AG806))</f>
        <v>#DIV/0!</v>
      </c>
      <c r="O806" s="42" t="e">
        <f>IF(BB940&lt;0.75,1/0,IF(BB$946&lt;0.75,1/0,AH806))</f>
        <v>#DIV/0!</v>
      </c>
      <c r="P806" s="42" t="e">
        <f>IF(BC940&lt;0.75,1/0,IF(BC$946&lt;0.75,1/0,AI806))</f>
        <v>#DIV/0!</v>
      </c>
      <c r="Q806" s="42" t="e">
        <f>IF(BD940&lt;0.75,1/0,IF(BD$946&lt;0.75,1/0,AJ806))</f>
        <v>#DIV/0!</v>
      </c>
      <c r="R806" s="42" t="e">
        <f>IF(BE940&lt;0.75,1/0,IF(BE$946&lt;0.75,1/0,AK806))</f>
        <v>#DIV/0!</v>
      </c>
      <c r="S806" s="42" t="e">
        <f>IF(BF940&lt;0.75,1/0,IF(BF$946&lt;0.75,1/0,AL806))</f>
        <v>#DIV/0!</v>
      </c>
      <c r="U806" s="5" t="s">
        <v>44</v>
      </c>
      <c r="V806" s="6" t="s">
        <v>153</v>
      </c>
      <c r="W806" s="7" t="s">
        <v>64</v>
      </c>
      <c r="AO806" s="41" t="s">
        <v>48</v>
      </c>
      <c r="AP806" s="38" t="s">
        <v>164</v>
      </c>
      <c r="AQ806" s="39" t="s">
        <v>141</v>
      </c>
      <c r="AR806" s="42">
        <f t="shared" si="1112"/>
        <v>1</v>
      </c>
      <c r="AS806" s="42">
        <f t="shared" si="1097"/>
        <v>0.98333333333333328</v>
      </c>
      <c r="AT806" s="42">
        <f t="shared" si="1098"/>
        <v>0.94444444444444442</v>
      </c>
      <c r="AU806" s="42">
        <f t="shared" si="1099"/>
        <v>0.94166666666666665</v>
      </c>
      <c r="AV806" s="42">
        <f t="shared" si="1100"/>
        <v>0.95833333333333337</v>
      </c>
      <c r="AW806" s="42">
        <f t="shared" si="1101"/>
        <v>0.97777777777777775</v>
      </c>
      <c r="AX806" s="42">
        <f t="shared" si="1102"/>
        <v>0</v>
      </c>
      <c r="AY806" s="42">
        <f t="shared" si="1103"/>
        <v>0</v>
      </c>
      <c r="AZ806" s="42">
        <f t="shared" si="1104"/>
        <v>0.92222222222222228</v>
      </c>
      <c r="BA806" s="42">
        <f t="shared" si="1105"/>
        <v>0</v>
      </c>
      <c r="BB806" s="42">
        <f t="shared" si="1106"/>
        <v>1</v>
      </c>
      <c r="BC806" s="42">
        <f t="shared" si="1107"/>
        <v>0</v>
      </c>
      <c r="BD806" s="42">
        <f t="shared" si="1108"/>
        <v>0</v>
      </c>
      <c r="BE806" s="42">
        <f t="shared" si="1109"/>
        <v>1</v>
      </c>
      <c r="BF806" s="42">
        <f t="shared" si="1110"/>
        <v>0</v>
      </c>
      <c r="BH806" s="41" t="s">
        <v>48</v>
      </c>
      <c r="BI806" s="38" t="s">
        <v>164</v>
      </c>
      <c r="BJ806" s="39" t="s">
        <v>141</v>
      </c>
      <c r="BK806" s="27">
        <v>360</v>
      </c>
      <c r="BL806" s="27">
        <v>354</v>
      </c>
      <c r="BM806" s="27">
        <v>340</v>
      </c>
      <c r="BN806" s="27">
        <v>339</v>
      </c>
      <c r="BO806" s="27">
        <v>345</v>
      </c>
      <c r="BP806" s="27">
        <v>352</v>
      </c>
      <c r="BQ806" s="27">
        <v>0</v>
      </c>
      <c r="BR806" s="27">
        <v>0</v>
      </c>
      <c r="BS806" s="27">
        <v>332</v>
      </c>
      <c r="BT806" s="27">
        <v>0</v>
      </c>
      <c r="BU806" s="27">
        <v>360</v>
      </c>
      <c r="BV806" s="27">
        <v>0</v>
      </c>
      <c r="BW806" s="36"/>
      <c r="BX806" s="27">
        <v>360</v>
      </c>
    </row>
    <row r="807" spans="2:76" x14ac:dyDescent="0.25">
      <c r="B807" s="41" t="s">
        <v>44</v>
      </c>
      <c r="C807" s="38" t="s">
        <v>154</v>
      </c>
      <c r="D807" s="39" t="s">
        <v>64</v>
      </c>
      <c r="E807" s="42" t="e">
        <f>IF(AR941&lt;0.75,1/0,IF(AR$946&lt;0.75,1/0,X807))</f>
        <v>#DIV/0!</v>
      </c>
      <c r="F807" s="42" t="e">
        <f>IF(AS941&lt;0.75,1/0,IF(AS$946&lt;0.75,1/0,Y807))</f>
        <v>#DIV/0!</v>
      </c>
      <c r="G807" s="42" t="e">
        <f>IF(AT941&lt;0.75,1/0,IF(AT$946&lt;0.75,1/0,Z807))</f>
        <v>#DIV/0!</v>
      </c>
      <c r="H807" s="42" t="e">
        <f>IF(AU941&lt;0.75,1/0,IF(AU$946&lt;0.75,1/0,AA807))</f>
        <v>#DIV/0!</v>
      </c>
      <c r="I807" s="42" t="e">
        <f>IF(AV941&lt;0.75,1/0,IF(AV$946&lt;0.75,1/0,AB807))</f>
        <v>#DIV/0!</v>
      </c>
      <c r="J807" s="42" t="e">
        <f>IF(AW941&lt;0.75,1/0,IF(AW$946&lt;0.75,1/0,AC807))</f>
        <v>#DIV/0!</v>
      </c>
      <c r="K807" s="42" t="e">
        <f>IF(AX941&lt;0.75,1/0,IF(AX$946&lt;0.75,1/0,AD807))</f>
        <v>#DIV/0!</v>
      </c>
      <c r="L807" s="42" t="e">
        <f>IF(AY941&lt;0.75,1/0,IF(AY$946&lt;0.75,1/0,AE807))</f>
        <v>#DIV/0!</v>
      </c>
      <c r="M807" s="42" t="e">
        <f>IF(AZ941&lt;0.75,1/0,IF(AZ$946&lt;0.75,1/0,AF807))</f>
        <v>#DIV/0!</v>
      </c>
      <c r="N807" s="42" t="e">
        <f>IF(BA941&lt;0.75,1/0,IF(BA$946&lt;0.75,1/0,AG807))</f>
        <v>#DIV/0!</v>
      </c>
      <c r="O807" s="42" t="e">
        <f>IF(BB941&lt;0.75,1/0,IF(BB$946&lt;0.75,1/0,AH807))</f>
        <v>#DIV/0!</v>
      </c>
      <c r="P807" s="42" t="e">
        <f>IF(BC941&lt;0.75,1/0,IF(BC$946&lt;0.75,1/0,AI807))</f>
        <v>#DIV/0!</v>
      </c>
      <c r="Q807" s="42" t="e">
        <f>IF(BD941&lt;0.75,1/0,IF(BD$946&lt;0.75,1/0,AJ807))</f>
        <v>#DIV/0!</v>
      </c>
      <c r="R807" s="42" t="e">
        <f>IF(BE941&lt;0.75,1/0,IF(BE$946&lt;0.75,1/0,AK807))</f>
        <v>#DIV/0!</v>
      </c>
      <c r="S807" s="42" t="e">
        <f>IF(BF941&lt;0.75,1/0,IF(BF$946&lt;0.75,1/0,AL807))</f>
        <v>#DIV/0!</v>
      </c>
      <c r="U807" s="5" t="s">
        <v>44</v>
      </c>
      <c r="V807" s="6" t="s">
        <v>154</v>
      </c>
      <c r="W807" s="7" t="s">
        <v>64</v>
      </c>
      <c r="AO807" s="41" t="s">
        <v>49</v>
      </c>
      <c r="AP807" s="38" t="s">
        <v>159</v>
      </c>
      <c r="AQ807" s="39" t="s">
        <v>141</v>
      </c>
      <c r="AR807" s="42">
        <f>BK807/384</f>
        <v>1</v>
      </c>
      <c r="AS807" s="42">
        <f t="shared" ref="AS807:AS813" si="1113">BL807/384</f>
        <v>0.9921875</v>
      </c>
      <c r="AT807" s="42">
        <f t="shared" ref="AT807:AT813" si="1114">BM807/384</f>
        <v>0.93489583333333337</v>
      </c>
      <c r="AU807" s="42">
        <f t="shared" ref="AU807:AU813" si="1115">BN807/384</f>
        <v>0.21354166666666666</v>
      </c>
      <c r="AV807" s="42">
        <f t="shared" ref="AV807:AV813" si="1116">BO807/384</f>
        <v>1</v>
      </c>
      <c r="AW807" s="42">
        <f t="shared" ref="AW807:AW813" si="1117">BP807/384</f>
        <v>0.97135416666666663</v>
      </c>
      <c r="AX807" s="42">
        <f t="shared" ref="AX807:AX813" si="1118">BQ807/384</f>
        <v>0</v>
      </c>
      <c r="AY807" s="42">
        <f t="shared" ref="AY807:AY813" si="1119">BR807/384</f>
        <v>0.98958333333333337</v>
      </c>
      <c r="AZ807" s="42">
        <f t="shared" ref="AZ807:AZ813" si="1120">BS807/384</f>
        <v>1</v>
      </c>
      <c r="BA807" s="42">
        <f t="shared" ref="BA807:BA813" si="1121">BT807/384</f>
        <v>0.96614583333333337</v>
      </c>
      <c r="BB807" s="42">
        <f t="shared" ref="BB807:BB813" si="1122">BU807/384</f>
        <v>0</v>
      </c>
      <c r="BC807" s="42">
        <f t="shared" ref="BC807:BC813" si="1123">BV807/384</f>
        <v>1</v>
      </c>
      <c r="BD807" s="42">
        <f t="shared" ref="BD807:BD813" si="1124">BW807/384</f>
        <v>0</v>
      </c>
      <c r="BE807" s="42">
        <f t="shared" ref="BE807:BE813" si="1125">BX807/384</f>
        <v>1</v>
      </c>
      <c r="BF807" s="42">
        <f t="shared" ref="BF807:BF813" si="1126">BY807/384</f>
        <v>0</v>
      </c>
      <c r="BH807" s="41" t="s">
        <v>49</v>
      </c>
      <c r="BI807" s="38" t="s">
        <v>159</v>
      </c>
      <c r="BJ807" s="39" t="s">
        <v>141</v>
      </c>
      <c r="BK807" s="27">
        <v>384</v>
      </c>
      <c r="BL807" s="27">
        <v>381</v>
      </c>
      <c r="BM807" s="27">
        <v>359</v>
      </c>
      <c r="BN807" s="27">
        <v>82</v>
      </c>
      <c r="BO807" s="27">
        <v>384</v>
      </c>
      <c r="BP807" s="27">
        <v>373</v>
      </c>
      <c r="BQ807" s="27">
        <v>0</v>
      </c>
      <c r="BR807" s="27">
        <v>380</v>
      </c>
      <c r="BS807" s="27">
        <v>384</v>
      </c>
      <c r="BT807" s="27">
        <v>371</v>
      </c>
      <c r="BU807" s="27">
        <v>0</v>
      </c>
      <c r="BV807" s="27">
        <v>384</v>
      </c>
      <c r="BW807" s="36"/>
      <c r="BX807" s="27">
        <v>384</v>
      </c>
    </row>
    <row r="808" spans="2:76" x14ac:dyDescent="0.25">
      <c r="B808" s="41" t="s">
        <v>44</v>
      </c>
      <c r="C808" s="38" t="s">
        <v>155</v>
      </c>
      <c r="D808" s="39" t="s">
        <v>64</v>
      </c>
      <c r="E808" s="42" t="e">
        <f>IF(AR942&lt;0.75,1/0,IF(AR$946&lt;0.75,1/0,X808))</f>
        <v>#DIV/0!</v>
      </c>
      <c r="F808" s="42" t="e">
        <f>IF(AS942&lt;0.75,1/0,IF(AS$946&lt;0.75,1/0,Y808))</f>
        <v>#DIV/0!</v>
      </c>
      <c r="G808" s="42" t="e">
        <f>IF(AT942&lt;0.75,1/0,IF(AT$946&lt;0.75,1/0,Z808))</f>
        <v>#DIV/0!</v>
      </c>
      <c r="H808" s="42" t="e">
        <f>IF(AU942&lt;0.75,1/0,IF(AU$946&lt;0.75,1/0,AA808))</f>
        <v>#DIV/0!</v>
      </c>
      <c r="I808" s="42" t="e">
        <f>IF(AV942&lt;0.75,1/0,IF(AV$946&lt;0.75,1/0,AB808))</f>
        <v>#DIV/0!</v>
      </c>
      <c r="J808" s="42" t="e">
        <f>IF(AW942&lt;0.75,1/0,IF(AW$946&lt;0.75,1/0,AC808))</f>
        <v>#DIV/0!</v>
      </c>
      <c r="K808" s="42" t="e">
        <f>IF(AX942&lt;0.75,1/0,IF(AX$946&lt;0.75,1/0,AD808))</f>
        <v>#DIV/0!</v>
      </c>
      <c r="L808" s="42" t="e">
        <f>IF(AY942&lt;0.75,1/0,IF(AY$946&lt;0.75,1/0,AE808))</f>
        <v>#DIV/0!</v>
      </c>
      <c r="M808" s="42" t="e">
        <f>IF(AZ942&lt;0.75,1/0,IF(AZ$946&lt;0.75,1/0,AF808))</f>
        <v>#DIV/0!</v>
      </c>
      <c r="N808" s="42" t="e">
        <f>IF(BA942&lt;0.75,1/0,IF(BA$946&lt;0.75,1/0,AG808))</f>
        <v>#DIV/0!</v>
      </c>
      <c r="O808" s="42" t="e">
        <f>IF(BB942&lt;0.75,1/0,IF(BB$946&lt;0.75,1/0,AH808))</f>
        <v>#DIV/0!</v>
      </c>
      <c r="P808" s="42" t="e">
        <f>IF(BC942&lt;0.75,1/0,IF(BC$946&lt;0.75,1/0,AI808))</f>
        <v>#DIV/0!</v>
      </c>
      <c r="Q808" s="42" t="e">
        <f>IF(BD942&lt;0.75,1/0,IF(BD$946&lt;0.75,1/0,AJ808))</f>
        <v>#DIV/0!</v>
      </c>
      <c r="R808" s="42" t="e">
        <f>IF(BE942&lt;0.75,1/0,IF(BE$946&lt;0.75,1/0,AK808))</f>
        <v>#DIV/0!</v>
      </c>
      <c r="S808" s="42" t="e">
        <f>IF(BF942&lt;0.75,1/0,IF(BF$946&lt;0.75,1/0,AL808))</f>
        <v>#DIV/0!</v>
      </c>
      <c r="U808" s="5" t="s">
        <v>44</v>
      </c>
      <c r="V808" s="6" t="s">
        <v>155</v>
      </c>
      <c r="W808" s="7" t="s">
        <v>64</v>
      </c>
      <c r="AO808" s="41" t="s">
        <v>49</v>
      </c>
      <c r="AP808" s="38" t="s">
        <v>160</v>
      </c>
      <c r="AQ808" s="39" t="s">
        <v>141</v>
      </c>
      <c r="AR808" s="42">
        <f t="shared" ref="AR808:AR813" si="1127">BK808/384</f>
        <v>1</v>
      </c>
      <c r="AS808" s="42">
        <f t="shared" si="1113"/>
        <v>0.70833333333333337</v>
      </c>
      <c r="AT808" s="42">
        <f t="shared" si="1114"/>
        <v>0.93489583333333337</v>
      </c>
      <c r="AU808" s="42">
        <f t="shared" si="1115"/>
        <v>0.94791666666666663</v>
      </c>
      <c r="AV808" s="42">
        <f t="shared" si="1116"/>
        <v>1</v>
      </c>
      <c r="AW808" s="42">
        <f t="shared" si="1117"/>
        <v>0.9765625</v>
      </c>
      <c r="AX808" s="42">
        <f t="shared" si="1118"/>
        <v>0.97916666666666663</v>
      </c>
      <c r="AY808" s="42">
        <f t="shared" si="1119"/>
        <v>0.97395833333333337</v>
      </c>
      <c r="AZ808" s="42">
        <f t="shared" si="1120"/>
        <v>1</v>
      </c>
      <c r="BA808" s="42">
        <f t="shared" si="1121"/>
        <v>0.9453125</v>
      </c>
      <c r="BB808" s="42">
        <f t="shared" si="1122"/>
        <v>1</v>
      </c>
      <c r="BC808" s="42">
        <f t="shared" si="1123"/>
        <v>0.95572916666666663</v>
      </c>
      <c r="BD808" s="42">
        <f t="shared" si="1124"/>
        <v>0</v>
      </c>
      <c r="BE808" s="42">
        <f t="shared" si="1125"/>
        <v>1</v>
      </c>
      <c r="BF808" s="42">
        <f t="shared" si="1126"/>
        <v>0</v>
      </c>
      <c r="BH808" s="41" t="s">
        <v>49</v>
      </c>
      <c r="BI808" s="38" t="s">
        <v>160</v>
      </c>
      <c r="BJ808" s="39" t="s">
        <v>141</v>
      </c>
      <c r="BK808" s="27">
        <v>384</v>
      </c>
      <c r="BL808" s="27">
        <v>272</v>
      </c>
      <c r="BM808" s="27">
        <v>359</v>
      </c>
      <c r="BN808" s="27">
        <v>364</v>
      </c>
      <c r="BO808" s="27">
        <v>384</v>
      </c>
      <c r="BP808" s="27">
        <v>375</v>
      </c>
      <c r="BQ808" s="27">
        <v>376</v>
      </c>
      <c r="BR808" s="27">
        <v>374</v>
      </c>
      <c r="BS808" s="27">
        <v>384</v>
      </c>
      <c r="BT808" s="27">
        <v>363</v>
      </c>
      <c r="BU808" s="27">
        <v>384</v>
      </c>
      <c r="BV808" s="27">
        <v>367</v>
      </c>
      <c r="BW808" s="36"/>
      <c r="BX808" s="27">
        <v>384</v>
      </c>
    </row>
    <row r="809" spans="2:76" x14ac:dyDescent="0.25">
      <c r="B809" s="41" t="s">
        <v>44</v>
      </c>
      <c r="C809" s="38" t="s">
        <v>156</v>
      </c>
      <c r="D809" s="39" t="s">
        <v>64</v>
      </c>
      <c r="E809" s="42" t="e">
        <f>IF(AR943&lt;0.75,1/0,IF(AR$946&lt;0.75,1/0,X809))</f>
        <v>#DIV/0!</v>
      </c>
      <c r="F809" s="42" t="e">
        <f>IF(AS943&lt;0.75,1/0,IF(AS$946&lt;0.75,1/0,Y809))</f>
        <v>#DIV/0!</v>
      </c>
      <c r="G809" s="42" t="e">
        <f>IF(AT943&lt;0.75,1/0,IF(AT$946&lt;0.75,1/0,Z809))</f>
        <v>#DIV/0!</v>
      </c>
      <c r="H809" s="42" t="e">
        <f>IF(AU943&lt;0.75,1/0,IF(AU$946&lt;0.75,1/0,AA809))</f>
        <v>#DIV/0!</v>
      </c>
      <c r="I809" s="42" t="e">
        <f>IF(AV943&lt;0.75,1/0,IF(AV$946&lt;0.75,1/0,AB809))</f>
        <v>#DIV/0!</v>
      </c>
      <c r="J809" s="42" t="e">
        <f>IF(AW943&lt;0.75,1/0,IF(AW$946&lt;0.75,1/0,AC809))</f>
        <v>#DIV/0!</v>
      </c>
      <c r="K809" s="42" t="e">
        <f>IF(AX943&lt;0.75,1/0,IF(AX$946&lt;0.75,1/0,AD809))</f>
        <v>#DIV/0!</v>
      </c>
      <c r="L809" s="42" t="e">
        <f>IF(AY943&lt;0.75,1/0,IF(AY$946&lt;0.75,1/0,AE809))</f>
        <v>#DIV/0!</v>
      </c>
      <c r="M809" s="42" t="e">
        <f>IF(AZ943&lt;0.75,1/0,IF(AZ$946&lt;0.75,1/0,AF809))</f>
        <v>#DIV/0!</v>
      </c>
      <c r="N809" s="42" t="e">
        <f>IF(BA943&lt;0.75,1/0,IF(BA$946&lt;0.75,1/0,AG809))</f>
        <v>#DIV/0!</v>
      </c>
      <c r="O809" s="42" t="e">
        <f>IF(BB943&lt;0.75,1/0,IF(BB$946&lt;0.75,1/0,AH809))</f>
        <v>#DIV/0!</v>
      </c>
      <c r="P809" s="42" t="e">
        <f>IF(BC943&lt;0.75,1/0,IF(BC$946&lt;0.75,1/0,AI809))</f>
        <v>#DIV/0!</v>
      </c>
      <c r="Q809" s="42" t="e">
        <f>IF(BD943&lt;0.75,1/0,IF(BD$946&lt;0.75,1/0,AJ809))</f>
        <v>#DIV/0!</v>
      </c>
      <c r="R809" s="42" t="e">
        <f>IF(BE943&lt;0.75,1/0,IF(BE$946&lt;0.75,1/0,AK809))</f>
        <v>#DIV/0!</v>
      </c>
      <c r="S809" s="42" t="e">
        <f>IF(BF943&lt;0.75,1/0,IF(BF$946&lt;0.75,1/0,AL809))</f>
        <v>#DIV/0!</v>
      </c>
      <c r="U809" s="5" t="s">
        <v>44</v>
      </c>
      <c r="V809" s="6" t="s">
        <v>156</v>
      </c>
      <c r="W809" s="7" t="s">
        <v>64</v>
      </c>
      <c r="AO809" s="41" t="s">
        <v>49</v>
      </c>
      <c r="AP809" s="38" t="s">
        <v>161</v>
      </c>
      <c r="AQ809" s="39" t="s">
        <v>141</v>
      </c>
      <c r="AR809" s="42">
        <f t="shared" si="1127"/>
        <v>0.99739583333333337</v>
      </c>
      <c r="AS809" s="42">
        <f t="shared" si="1113"/>
        <v>0.93229166666666663</v>
      </c>
      <c r="AT809" s="42">
        <f t="shared" si="1114"/>
        <v>0.81770833333333337</v>
      </c>
      <c r="AU809" s="42">
        <f t="shared" si="1115"/>
        <v>0.88541666666666663</v>
      </c>
      <c r="AV809" s="42">
        <f t="shared" si="1116"/>
        <v>0.9609375</v>
      </c>
      <c r="AW809" s="42">
        <f t="shared" si="1117"/>
        <v>0.9765625</v>
      </c>
      <c r="AX809" s="42">
        <f t="shared" si="1118"/>
        <v>0.21354166666666666</v>
      </c>
      <c r="AY809" s="42">
        <f t="shared" si="1119"/>
        <v>0.984375</v>
      </c>
      <c r="AZ809" s="42">
        <f t="shared" si="1120"/>
        <v>0.99479166666666663</v>
      </c>
      <c r="BA809" s="42">
        <f t="shared" si="1121"/>
        <v>0.9609375</v>
      </c>
      <c r="BB809" s="42">
        <f t="shared" si="1122"/>
        <v>1</v>
      </c>
      <c r="BC809" s="42">
        <f t="shared" si="1123"/>
        <v>0.99479166666666663</v>
      </c>
      <c r="BD809" s="42">
        <f t="shared" si="1124"/>
        <v>0</v>
      </c>
      <c r="BE809" s="42">
        <f t="shared" si="1125"/>
        <v>1</v>
      </c>
      <c r="BF809" s="42">
        <f t="shared" si="1126"/>
        <v>0</v>
      </c>
      <c r="BH809" s="41" t="s">
        <v>49</v>
      </c>
      <c r="BI809" s="38" t="s">
        <v>161</v>
      </c>
      <c r="BJ809" s="39" t="s">
        <v>141</v>
      </c>
      <c r="BK809" s="27">
        <v>383</v>
      </c>
      <c r="BL809" s="27">
        <v>358</v>
      </c>
      <c r="BM809" s="27">
        <v>314</v>
      </c>
      <c r="BN809" s="27">
        <v>340</v>
      </c>
      <c r="BO809" s="27">
        <v>369</v>
      </c>
      <c r="BP809" s="27">
        <v>375</v>
      </c>
      <c r="BQ809" s="27">
        <v>82</v>
      </c>
      <c r="BR809" s="27">
        <v>378</v>
      </c>
      <c r="BS809" s="27">
        <v>382</v>
      </c>
      <c r="BT809" s="27">
        <v>369</v>
      </c>
      <c r="BU809" s="27">
        <v>384</v>
      </c>
      <c r="BV809" s="27">
        <v>382</v>
      </c>
      <c r="BW809" s="36"/>
      <c r="BX809" s="27">
        <v>384</v>
      </c>
    </row>
    <row r="810" spans="2:76" x14ac:dyDescent="0.25">
      <c r="B810" s="41" t="s">
        <v>44</v>
      </c>
      <c r="C810" s="38" t="s">
        <v>157</v>
      </c>
      <c r="D810" s="39" t="s">
        <v>64</v>
      </c>
      <c r="E810" s="42" t="e">
        <f>IF(AR944&lt;0.75,1/0,IF(AR$946&lt;0.75,1/0,X810))</f>
        <v>#DIV/0!</v>
      </c>
      <c r="F810" s="42" t="e">
        <f>IF(AS944&lt;0.75,1/0,IF(AS$946&lt;0.75,1/0,Y810))</f>
        <v>#DIV/0!</v>
      </c>
      <c r="G810" s="42" t="e">
        <f>IF(AT944&lt;0.75,1/0,IF(AT$946&lt;0.75,1/0,Z810))</f>
        <v>#DIV/0!</v>
      </c>
      <c r="H810" s="42" t="e">
        <f>IF(AU944&lt;0.75,1/0,IF(AU$946&lt;0.75,1/0,AA810))</f>
        <v>#DIV/0!</v>
      </c>
      <c r="I810" s="42" t="e">
        <f>IF(AV944&lt;0.75,1/0,IF(AV$946&lt;0.75,1/0,AB810))</f>
        <v>#DIV/0!</v>
      </c>
      <c r="J810" s="42" t="e">
        <f>IF(AW944&lt;0.75,1/0,IF(AW$946&lt;0.75,1/0,AC810))</f>
        <v>#DIV/0!</v>
      </c>
      <c r="K810" s="42" t="e">
        <f>IF(AX944&lt;0.75,1/0,IF(AX$946&lt;0.75,1/0,AD810))</f>
        <v>#DIV/0!</v>
      </c>
      <c r="L810" s="42" t="e">
        <f>IF(AY944&lt;0.75,1/0,IF(AY$946&lt;0.75,1/0,AE810))</f>
        <v>#DIV/0!</v>
      </c>
      <c r="M810" s="42" t="e">
        <f>IF(AZ944&lt;0.75,1/0,IF(AZ$946&lt;0.75,1/0,AF810))</f>
        <v>#DIV/0!</v>
      </c>
      <c r="N810" s="42" t="e">
        <f>IF(BA944&lt;0.75,1/0,IF(BA$946&lt;0.75,1/0,AG810))</f>
        <v>#DIV/0!</v>
      </c>
      <c r="O810" s="42" t="e">
        <f>IF(BB944&lt;0.75,1/0,IF(BB$946&lt;0.75,1/0,AH810))</f>
        <v>#DIV/0!</v>
      </c>
      <c r="P810" s="42" t="e">
        <f>IF(BC944&lt;0.75,1/0,IF(BC$946&lt;0.75,1/0,AI810))</f>
        <v>#DIV/0!</v>
      </c>
      <c r="Q810" s="42" t="e">
        <f>IF(BD944&lt;0.75,1/0,IF(BD$946&lt;0.75,1/0,AJ810))</f>
        <v>#DIV/0!</v>
      </c>
      <c r="R810" s="42" t="e">
        <f>IF(BE944&lt;0.75,1/0,IF(BE$946&lt;0.75,1/0,AK810))</f>
        <v>#DIV/0!</v>
      </c>
      <c r="S810" s="42" t="e">
        <f>IF(BF944&lt;0.75,1/0,IF(BF$946&lt;0.75,1/0,AL810))</f>
        <v>#DIV/0!</v>
      </c>
      <c r="U810" s="5" t="s">
        <v>44</v>
      </c>
      <c r="V810" s="6" t="s">
        <v>157</v>
      </c>
      <c r="W810" s="7" t="s">
        <v>64</v>
      </c>
      <c r="AO810" s="41" t="s">
        <v>49</v>
      </c>
      <c r="AP810" s="38" t="s">
        <v>162</v>
      </c>
      <c r="AQ810" s="39" t="s">
        <v>141</v>
      </c>
      <c r="AR810" s="42">
        <f t="shared" si="1127"/>
        <v>1</v>
      </c>
      <c r="AS810" s="42">
        <f t="shared" si="1113"/>
        <v>0.9765625</v>
      </c>
      <c r="AT810" s="42">
        <f t="shared" si="1114"/>
        <v>0.921875</v>
      </c>
      <c r="AU810" s="42">
        <f t="shared" si="1115"/>
        <v>0.94270833333333337</v>
      </c>
      <c r="AV810" s="42">
        <f t="shared" si="1116"/>
        <v>0.92447916666666663</v>
      </c>
      <c r="AW810" s="42">
        <f t="shared" si="1117"/>
        <v>0.9609375</v>
      </c>
      <c r="AX810" s="42">
        <f t="shared" si="1118"/>
        <v>0.9609375</v>
      </c>
      <c r="AY810" s="42">
        <f t="shared" si="1119"/>
        <v>0.97395833333333337</v>
      </c>
      <c r="AZ810" s="42">
        <f t="shared" si="1120"/>
        <v>0.99479166666666663</v>
      </c>
      <c r="BA810" s="42">
        <f t="shared" si="1121"/>
        <v>0.93489583333333337</v>
      </c>
      <c r="BB810" s="42">
        <f t="shared" si="1122"/>
        <v>1</v>
      </c>
      <c r="BC810" s="42">
        <f t="shared" si="1123"/>
        <v>0.984375</v>
      </c>
      <c r="BD810" s="42">
        <f t="shared" si="1124"/>
        <v>0</v>
      </c>
      <c r="BE810" s="42">
        <f t="shared" si="1125"/>
        <v>1</v>
      </c>
      <c r="BF810" s="42">
        <f t="shared" si="1126"/>
        <v>0</v>
      </c>
      <c r="BH810" s="41" t="s">
        <v>49</v>
      </c>
      <c r="BI810" s="38" t="s">
        <v>162</v>
      </c>
      <c r="BJ810" s="39" t="s">
        <v>141</v>
      </c>
      <c r="BK810" s="27">
        <v>384</v>
      </c>
      <c r="BL810" s="27">
        <v>375</v>
      </c>
      <c r="BM810" s="27">
        <v>354</v>
      </c>
      <c r="BN810" s="27">
        <v>362</v>
      </c>
      <c r="BO810" s="27">
        <v>355</v>
      </c>
      <c r="BP810" s="27">
        <v>369</v>
      </c>
      <c r="BQ810" s="27">
        <v>369</v>
      </c>
      <c r="BR810" s="27">
        <v>374</v>
      </c>
      <c r="BS810" s="27">
        <v>382</v>
      </c>
      <c r="BT810" s="27">
        <v>359</v>
      </c>
      <c r="BU810" s="27">
        <v>384</v>
      </c>
      <c r="BV810" s="27">
        <v>378</v>
      </c>
      <c r="BW810" s="36"/>
      <c r="BX810" s="27">
        <v>384</v>
      </c>
    </row>
    <row r="811" spans="2:76" x14ac:dyDescent="0.25">
      <c r="B811" s="41" t="s">
        <v>44</v>
      </c>
      <c r="C811" s="38" t="s">
        <v>158</v>
      </c>
      <c r="D811" s="39" t="s">
        <v>64</v>
      </c>
      <c r="E811" s="42" t="e">
        <f>IF(AR945&lt;0.75,1/0,IF(AR$946&lt;0.75,1/0,X811))</f>
        <v>#DIV/0!</v>
      </c>
      <c r="F811" s="42" t="e">
        <f>IF(AS945&lt;0.75,1/0,IF(AS$946&lt;0.75,1/0,Y811))</f>
        <v>#DIV/0!</v>
      </c>
      <c r="G811" s="42" t="e">
        <f>IF(AT945&lt;0.75,1/0,IF(AT$946&lt;0.75,1/0,Z811))</f>
        <v>#DIV/0!</v>
      </c>
      <c r="H811" s="42" t="e">
        <f>IF(AU945&lt;0.75,1/0,IF(AU$946&lt;0.75,1/0,AA811))</f>
        <v>#DIV/0!</v>
      </c>
      <c r="I811" s="42" t="e">
        <f>IF(AV945&lt;0.75,1/0,IF(AV$946&lt;0.75,1/0,AB811))</f>
        <v>#DIV/0!</v>
      </c>
      <c r="J811" s="42" t="e">
        <f>IF(AW945&lt;0.75,1/0,IF(AW$946&lt;0.75,1/0,AC811))</f>
        <v>#DIV/0!</v>
      </c>
      <c r="K811" s="42" t="e">
        <f>IF(AX945&lt;0.75,1/0,IF(AX$946&lt;0.75,1/0,AD811))</f>
        <v>#DIV/0!</v>
      </c>
      <c r="L811" s="42" t="e">
        <f>IF(AY945&lt;0.75,1/0,IF(AY$946&lt;0.75,1/0,AE811))</f>
        <v>#DIV/0!</v>
      </c>
      <c r="M811" s="42" t="e">
        <f>IF(AZ945&lt;0.75,1/0,IF(AZ$946&lt;0.75,1/0,AF811))</f>
        <v>#DIV/0!</v>
      </c>
      <c r="N811" s="42" t="e">
        <f>IF(BA945&lt;0.75,1/0,IF(BA$946&lt;0.75,1/0,AG811))</f>
        <v>#DIV/0!</v>
      </c>
      <c r="O811" s="42" t="e">
        <f>IF(BB945&lt;0.75,1/0,IF(BB$946&lt;0.75,1/0,AH811))</f>
        <v>#DIV/0!</v>
      </c>
      <c r="P811" s="42" t="e">
        <f>IF(BC945&lt;0.75,1/0,IF(BC$946&lt;0.75,1/0,AI811))</f>
        <v>#DIV/0!</v>
      </c>
      <c r="Q811" s="42" t="e">
        <f>IF(BD945&lt;0.75,1/0,IF(BD$946&lt;0.75,1/0,AJ811))</f>
        <v>#DIV/0!</v>
      </c>
      <c r="R811" s="42" t="e">
        <f>IF(BE945&lt;0.75,1/0,IF(BE$946&lt;0.75,1/0,AK811))</f>
        <v>#DIV/0!</v>
      </c>
      <c r="S811" s="42" t="e">
        <f>IF(BF945&lt;0.75,1/0,IF(BF$946&lt;0.75,1/0,AL811))</f>
        <v>#DIV/0!</v>
      </c>
      <c r="U811" s="5" t="s">
        <v>44</v>
      </c>
      <c r="V811" s="6" t="s">
        <v>158</v>
      </c>
      <c r="W811" s="7" t="s">
        <v>64</v>
      </c>
      <c r="AO811" s="41" t="s">
        <v>49</v>
      </c>
      <c r="AP811" s="38" t="s">
        <v>163</v>
      </c>
      <c r="AQ811" s="39" t="s">
        <v>141</v>
      </c>
      <c r="AR811" s="42">
        <f t="shared" si="1127"/>
        <v>0.97916666666666663</v>
      </c>
      <c r="AS811" s="42">
        <f t="shared" si="1113"/>
        <v>0.96875</v>
      </c>
      <c r="AT811" s="42">
        <f t="shared" si="1114"/>
        <v>0.91145833333333337</v>
      </c>
      <c r="AU811" s="42">
        <f t="shared" si="1115"/>
        <v>0.94270833333333337</v>
      </c>
      <c r="AV811" s="42">
        <f t="shared" si="1116"/>
        <v>0.90104166666666663</v>
      </c>
      <c r="AW811" s="42">
        <f t="shared" si="1117"/>
        <v>0.94791666666666663</v>
      </c>
      <c r="AX811" s="42">
        <f t="shared" si="1118"/>
        <v>0.97916666666666663</v>
      </c>
      <c r="AY811" s="42">
        <f t="shared" si="1119"/>
        <v>0.99479166666666663</v>
      </c>
      <c r="AZ811" s="42">
        <f t="shared" si="1120"/>
        <v>0.98958333333333337</v>
      </c>
      <c r="BA811" s="42">
        <f t="shared" si="1121"/>
        <v>1</v>
      </c>
      <c r="BB811" s="42">
        <f t="shared" si="1122"/>
        <v>1</v>
      </c>
      <c r="BC811" s="42">
        <f t="shared" si="1123"/>
        <v>0.99739583333333337</v>
      </c>
      <c r="BD811" s="42">
        <f t="shared" si="1124"/>
        <v>0</v>
      </c>
      <c r="BE811" s="42">
        <f t="shared" si="1125"/>
        <v>1</v>
      </c>
      <c r="BF811" s="42">
        <f t="shared" si="1126"/>
        <v>0</v>
      </c>
      <c r="BH811" s="41" t="s">
        <v>49</v>
      </c>
      <c r="BI811" s="38" t="s">
        <v>163</v>
      </c>
      <c r="BJ811" s="39" t="s">
        <v>141</v>
      </c>
      <c r="BK811" s="27">
        <v>376</v>
      </c>
      <c r="BL811" s="27">
        <v>372</v>
      </c>
      <c r="BM811" s="27">
        <v>350</v>
      </c>
      <c r="BN811" s="27">
        <v>362</v>
      </c>
      <c r="BO811" s="27">
        <v>346</v>
      </c>
      <c r="BP811" s="27">
        <v>364</v>
      </c>
      <c r="BQ811" s="27">
        <v>376</v>
      </c>
      <c r="BR811" s="27">
        <v>382</v>
      </c>
      <c r="BS811" s="27">
        <v>380</v>
      </c>
      <c r="BT811" s="27">
        <v>384</v>
      </c>
      <c r="BU811" s="27">
        <v>384</v>
      </c>
      <c r="BV811" s="27">
        <v>383</v>
      </c>
      <c r="BW811" s="36"/>
      <c r="BX811" s="27">
        <v>384</v>
      </c>
    </row>
    <row r="812" spans="2:76" x14ac:dyDescent="0.25">
      <c r="B812" s="41" t="s">
        <v>45</v>
      </c>
      <c r="C812" s="38" t="s">
        <v>153</v>
      </c>
      <c r="D812" s="39" t="s">
        <v>64</v>
      </c>
      <c r="E812" s="42" t="e">
        <f>IF(AR947&lt;0.75,1/0,IF(AR$953&lt;0.75,1/0,X812))</f>
        <v>#DIV/0!</v>
      </c>
      <c r="F812" s="42" t="e">
        <f>IF(AS947&lt;0.75,1/0,IF(AS$953&lt;0.75,1/0,Y812))</f>
        <v>#DIV/0!</v>
      </c>
      <c r="G812" s="42" t="e">
        <f>IF(AT947&lt;0.75,1/0,IF(AT$953&lt;0.75,1/0,Z812))</f>
        <v>#DIV/0!</v>
      </c>
      <c r="H812" s="42" t="e">
        <f>IF(AU947&lt;0.75,1/0,IF(AU$953&lt;0.75,1/0,AA812))</f>
        <v>#DIV/0!</v>
      </c>
      <c r="I812" s="42" t="e">
        <f>IF(AV947&lt;0.75,1/0,IF(AV$953&lt;0.75,1/0,AB812))</f>
        <v>#DIV/0!</v>
      </c>
      <c r="J812" s="42" t="e">
        <f>IF(AW947&lt;0.75,1/0,IF(AW$953&lt;0.75,1/0,AC812))</f>
        <v>#DIV/0!</v>
      </c>
      <c r="K812" s="42" t="e">
        <f>IF(AX947&lt;0.75,1/0,IF(AX$953&lt;0.75,1/0,AD812))</f>
        <v>#DIV/0!</v>
      </c>
      <c r="L812" s="42" t="e">
        <f>IF(AY947&lt;0.75,1/0,IF(AY$953&lt;0.75,1/0,AE812))</f>
        <v>#DIV/0!</v>
      </c>
      <c r="M812" s="42" t="e">
        <f>IF(AZ947&lt;0.75,1/0,IF(AZ$953&lt;0.75,1/0,AF812))</f>
        <v>#DIV/0!</v>
      </c>
      <c r="N812" s="42" t="e">
        <f>IF(BA947&lt;0.75,1/0,IF(BA$953&lt;0.75,1/0,AG812))</f>
        <v>#DIV/0!</v>
      </c>
      <c r="O812" s="42" t="e">
        <f>IF(BB947&lt;0.75,1/0,IF(BB$953&lt;0.75,1/0,AH812))</f>
        <v>#DIV/0!</v>
      </c>
      <c r="P812" s="42" t="e">
        <f>IF(BC947&lt;0.75,1/0,IF(BC$953&lt;0.75,1/0,AI812))</f>
        <v>#DIV/0!</v>
      </c>
      <c r="Q812" s="42" t="e">
        <f>IF(BD947&lt;0.75,1/0,IF(BD$953&lt;0.75,1/0,AJ812))</f>
        <v>#DIV/0!</v>
      </c>
      <c r="R812" s="42" t="e">
        <f>IF(BE947&lt;0.75,1/0,IF(BE$953&lt;0.75,1/0,AK812))</f>
        <v>#DIV/0!</v>
      </c>
      <c r="S812" s="42" t="e">
        <f>IF(BF947&lt;0.75,1/0,IF(BF$953&lt;0.75,1/0,AL812))</f>
        <v>#DIV/0!</v>
      </c>
      <c r="U812" s="5" t="s">
        <v>45</v>
      </c>
      <c r="V812" s="6" t="s">
        <v>153</v>
      </c>
      <c r="W812" s="7" t="s">
        <v>64</v>
      </c>
      <c r="AO812" s="41" t="s">
        <v>49</v>
      </c>
      <c r="AP812" s="38" t="s">
        <v>77</v>
      </c>
      <c r="AQ812" s="39" t="s">
        <v>141</v>
      </c>
      <c r="AR812" s="42">
        <f t="shared" si="1127"/>
        <v>1</v>
      </c>
      <c r="AS812" s="42">
        <f t="shared" si="1113"/>
        <v>0.55729166666666663</v>
      </c>
      <c r="AT812" s="42">
        <f t="shared" si="1114"/>
        <v>0.94270833333333337</v>
      </c>
      <c r="AU812" s="42">
        <f t="shared" si="1115"/>
        <v>0.94270833333333337</v>
      </c>
      <c r="AV812" s="42">
        <f t="shared" si="1116"/>
        <v>0.9765625</v>
      </c>
      <c r="AW812" s="42">
        <f t="shared" si="1117"/>
        <v>0.9765625</v>
      </c>
      <c r="AX812" s="42">
        <f t="shared" si="1118"/>
        <v>0.984375</v>
      </c>
      <c r="AY812" s="42">
        <f t="shared" si="1119"/>
        <v>0.9921875</v>
      </c>
      <c r="AZ812" s="42">
        <f t="shared" si="1120"/>
        <v>0.99739583333333337</v>
      </c>
      <c r="BA812" s="42">
        <f t="shared" si="1121"/>
        <v>1</v>
      </c>
      <c r="BB812" s="42">
        <f t="shared" si="1122"/>
        <v>1</v>
      </c>
      <c r="BC812" s="42">
        <f t="shared" si="1123"/>
        <v>1</v>
      </c>
      <c r="BD812" s="42">
        <f t="shared" si="1124"/>
        <v>0</v>
      </c>
      <c r="BE812" s="42">
        <f t="shared" si="1125"/>
        <v>1</v>
      </c>
      <c r="BF812" s="42">
        <f t="shared" si="1126"/>
        <v>0</v>
      </c>
      <c r="BH812" s="41" t="s">
        <v>49</v>
      </c>
      <c r="BI812" s="38" t="s">
        <v>77</v>
      </c>
      <c r="BJ812" s="39" t="s">
        <v>141</v>
      </c>
      <c r="BK812" s="27">
        <v>384</v>
      </c>
      <c r="BL812" s="27">
        <v>214</v>
      </c>
      <c r="BM812" s="27">
        <v>362</v>
      </c>
      <c r="BN812" s="27">
        <v>362</v>
      </c>
      <c r="BO812" s="27">
        <v>375</v>
      </c>
      <c r="BP812" s="27">
        <v>375</v>
      </c>
      <c r="BQ812" s="27">
        <v>378</v>
      </c>
      <c r="BR812" s="27">
        <v>381</v>
      </c>
      <c r="BS812" s="27">
        <v>383</v>
      </c>
      <c r="BT812" s="27">
        <v>384</v>
      </c>
      <c r="BU812" s="27">
        <v>384</v>
      </c>
      <c r="BV812" s="27">
        <v>384</v>
      </c>
      <c r="BW812" s="36"/>
      <c r="BX812" s="27">
        <v>384</v>
      </c>
    </row>
    <row r="813" spans="2:76" x14ac:dyDescent="0.25">
      <c r="B813" s="41" t="s">
        <v>45</v>
      </c>
      <c r="C813" s="38" t="s">
        <v>154</v>
      </c>
      <c r="D813" s="39" t="s">
        <v>64</v>
      </c>
      <c r="E813" s="42" t="e">
        <f>IF(AR948&lt;0.75,1/0,IF(AR$953&lt;0.75,1/0,X813))</f>
        <v>#DIV/0!</v>
      </c>
      <c r="F813" s="42" t="e">
        <f>IF(AS948&lt;0.75,1/0,IF(AS$953&lt;0.75,1/0,Y813))</f>
        <v>#DIV/0!</v>
      </c>
      <c r="G813" s="42" t="e">
        <f>IF(AT948&lt;0.75,1/0,IF(AT$953&lt;0.75,1/0,Z813))</f>
        <v>#DIV/0!</v>
      </c>
      <c r="H813" s="42" t="e">
        <f>IF(AU948&lt;0.75,1/0,IF(AU$953&lt;0.75,1/0,AA813))</f>
        <v>#DIV/0!</v>
      </c>
      <c r="I813" s="42" t="e">
        <f>IF(AV948&lt;0.75,1/0,IF(AV$953&lt;0.75,1/0,AB813))</f>
        <v>#DIV/0!</v>
      </c>
      <c r="J813" s="42" t="e">
        <f>IF(AW948&lt;0.75,1/0,IF(AW$953&lt;0.75,1/0,AC813))</f>
        <v>#DIV/0!</v>
      </c>
      <c r="K813" s="42" t="e">
        <f>IF(AX948&lt;0.75,1/0,IF(AX$953&lt;0.75,1/0,AD813))</f>
        <v>#DIV/0!</v>
      </c>
      <c r="L813" s="42" t="e">
        <f>IF(AY948&lt;0.75,1/0,IF(AY$953&lt;0.75,1/0,AE813))</f>
        <v>#DIV/0!</v>
      </c>
      <c r="M813" s="42" t="e">
        <f>IF(AZ948&lt;0.75,1/0,IF(AZ$953&lt;0.75,1/0,AF813))</f>
        <v>#DIV/0!</v>
      </c>
      <c r="N813" s="42" t="e">
        <f>IF(BA948&lt;0.75,1/0,IF(BA$953&lt;0.75,1/0,AG813))</f>
        <v>#DIV/0!</v>
      </c>
      <c r="O813" s="42" t="e">
        <f>IF(BB948&lt;0.75,1/0,IF(BB$953&lt;0.75,1/0,AH813))</f>
        <v>#DIV/0!</v>
      </c>
      <c r="P813" s="42" t="e">
        <f>IF(BC948&lt;0.75,1/0,IF(BC$953&lt;0.75,1/0,AI813))</f>
        <v>#DIV/0!</v>
      </c>
      <c r="Q813" s="42" t="e">
        <f>IF(BD948&lt;0.75,1/0,IF(BD$953&lt;0.75,1/0,AJ813))</f>
        <v>#DIV/0!</v>
      </c>
      <c r="R813" s="42" t="e">
        <f>IF(BE948&lt;0.75,1/0,IF(BE$953&lt;0.75,1/0,AK813))</f>
        <v>#DIV/0!</v>
      </c>
      <c r="S813" s="42" t="e">
        <f>IF(BF948&lt;0.75,1/0,IF(BF$953&lt;0.75,1/0,AL813))</f>
        <v>#DIV/0!</v>
      </c>
      <c r="U813" s="5" t="s">
        <v>45</v>
      </c>
      <c r="V813" s="6" t="s">
        <v>154</v>
      </c>
      <c r="W813" s="7" t="s">
        <v>64</v>
      </c>
      <c r="AO813" s="41" t="s">
        <v>49</v>
      </c>
      <c r="AP813" s="38" t="s">
        <v>164</v>
      </c>
      <c r="AQ813" s="39" t="s">
        <v>141</v>
      </c>
      <c r="AR813" s="42">
        <f t="shared" si="1127"/>
        <v>1</v>
      </c>
      <c r="AS813" s="42">
        <f t="shared" si="1113"/>
        <v>0.95052083333333337</v>
      </c>
      <c r="AT813" s="42">
        <f t="shared" si="1114"/>
        <v>0.8203125</v>
      </c>
      <c r="AU813" s="42">
        <f t="shared" si="1115"/>
        <v>0.94270833333333337</v>
      </c>
      <c r="AV813" s="42">
        <f t="shared" si="1116"/>
        <v>0.953125</v>
      </c>
      <c r="AW813" s="42">
        <f t="shared" si="1117"/>
        <v>0.97916666666666663</v>
      </c>
      <c r="AX813" s="42">
        <f t="shared" si="1118"/>
        <v>0</v>
      </c>
      <c r="AY813" s="42">
        <f t="shared" si="1119"/>
        <v>0</v>
      </c>
      <c r="AZ813" s="42">
        <f t="shared" si="1120"/>
        <v>0.94270833333333337</v>
      </c>
      <c r="BA813" s="42">
        <f t="shared" si="1121"/>
        <v>0</v>
      </c>
      <c r="BB813" s="42">
        <f t="shared" si="1122"/>
        <v>1</v>
      </c>
      <c r="BC813" s="42">
        <f t="shared" si="1123"/>
        <v>0</v>
      </c>
      <c r="BD813" s="42">
        <f t="shared" si="1124"/>
        <v>0</v>
      </c>
      <c r="BE813" s="42">
        <f t="shared" si="1125"/>
        <v>1</v>
      </c>
      <c r="BF813" s="42">
        <f t="shared" si="1126"/>
        <v>0</v>
      </c>
      <c r="BH813" s="41" t="s">
        <v>49</v>
      </c>
      <c r="BI813" s="38" t="s">
        <v>164</v>
      </c>
      <c r="BJ813" s="39" t="s">
        <v>141</v>
      </c>
      <c r="BK813" s="27">
        <v>384</v>
      </c>
      <c r="BL813" s="27">
        <v>365</v>
      </c>
      <c r="BM813" s="27">
        <v>315</v>
      </c>
      <c r="BN813" s="27">
        <v>362</v>
      </c>
      <c r="BO813" s="27">
        <v>366</v>
      </c>
      <c r="BP813" s="27">
        <v>376</v>
      </c>
      <c r="BQ813" s="27">
        <v>0</v>
      </c>
      <c r="BR813" s="27">
        <v>0</v>
      </c>
      <c r="BS813" s="27">
        <v>362</v>
      </c>
      <c r="BT813" s="27">
        <v>0</v>
      </c>
      <c r="BU813" s="27">
        <v>384</v>
      </c>
      <c r="BV813" s="27">
        <v>0</v>
      </c>
      <c r="BW813" s="36"/>
      <c r="BX813" s="27">
        <v>384</v>
      </c>
    </row>
    <row r="814" spans="2:76" x14ac:dyDescent="0.25">
      <c r="B814" s="41" t="s">
        <v>45</v>
      </c>
      <c r="C814" s="38" t="s">
        <v>155</v>
      </c>
      <c r="D814" s="39" t="s">
        <v>64</v>
      </c>
      <c r="E814" s="42" t="e">
        <f>IF(AR949&lt;0.75,1/0,IF(AR$953&lt;0.75,1/0,X814))</f>
        <v>#DIV/0!</v>
      </c>
      <c r="F814" s="42" t="e">
        <f>IF(AS949&lt;0.75,1/0,IF(AS$953&lt;0.75,1/0,Y814))</f>
        <v>#DIV/0!</v>
      </c>
      <c r="G814" s="42" t="e">
        <f>IF(AT949&lt;0.75,1/0,IF(AT$953&lt;0.75,1/0,Z814))</f>
        <v>#DIV/0!</v>
      </c>
      <c r="H814" s="42" t="e">
        <f>IF(AU949&lt;0.75,1/0,IF(AU$953&lt;0.75,1/0,AA814))</f>
        <v>#DIV/0!</v>
      </c>
      <c r="I814" s="42" t="e">
        <f>IF(AV949&lt;0.75,1/0,IF(AV$953&lt;0.75,1/0,AB814))</f>
        <v>#DIV/0!</v>
      </c>
      <c r="J814" s="42" t="e">
        <f>IF(AW949&lt;0.75,1/0,IF(AW$953&lt;0.75,1/0,AC814))</f>
        <v>#DIV/0!</v>
      </c>
      <c r="K814" s="42" t="e">
        <f>IF(AX949&lt;0.75,1/0,IF(AX$953&lt;0.75,1/0,AD814))</f>
        <v>#DIV/0!</v>
      </c>
      <c r="L814" s="42" t="e">
        <f>IF(AY949&lt;0.75,1/0,IF(AY$953&lt;0.75,1/0,AE814))</f>
        <v>#DIV/0!</v>
      </c>
      <c r="M814" s="42" t="e">
        <f>IF(AZ949&lt;0.75,1/0,IF(AZ$953&lt;0.75,1/0,AF814))</f>
        <v>#DIV/0!</v>
      </c>
      <c r="N814" s="42" t="e">
        <f>IF(BA949&lt;0.75,1/0,IF(BA$953&lt;0.75,1/0,AG814))</f>
        <v>#DIV/0!</v>
      </c>
      <c r="O814" s="42" t="e">
        <f>IF(BB949&lt;0.75,1/0,IF(BB$953&lt;0.75,1/0,AH814))</f>
        <v>#DIV/0!</v>
      </c>
      <c r="P814" s="42" t="e">
        <f>IF(BC949&lt;0.75,1/0,IF(BC$953&lt;0.75,1/0,AI814))</f>
        <v>#DIV/0!</v>
      </c>
      <c r="Q814" s="42" t="e">
        <f>IF(BD949&lt;0.75,1/0,IF(BD$953&lt;0.75,1/0,AJ814))</f>
        <v>#DIV/0!</v>
      </c>
      <c r="R814" s="42" t="e">
        <f>IF(BE949&lt;0.75,1/0,IF(BE$953&lt;0.75,1/0,AK814))</f>
        <v>#DIV/0!</v>
      </c>
      <c r="S814" s="42" t="e">
        <f>IF(BF949&lt;0.75,1/0,IF(BF$953&lt;0.75,1/0,AL814))</f>
        <v>#DIV/0!</v>
      </c>
      <c r="U814" s="5" t="s">
        <v>45</v>
      </c>
      <c r="V814" s="6" t="s">
        <v>155</v>
      </c>
      <c r="W814" s="7" t="s">
        <v>64</v>
      </c>
      <c r="AO814" s="41" t="s">
        <v>50</v>
      </c>
      <c r="AP814" s="38" t="s">
        <v>159</v>
      </c>
      <c r="AQ814" s="39" t="s">
        <v>141</v>
      </c>
      <c r="AR814" s="42">
        <f>BK814/360</f>
        <v>1</v>
      </c>
      <c r="AS814" s="42">
        <f t="shared" ref="AS814:AS834" si="1128">BL814/360</f>
        <v>0.98888888888888893</v>
      </c>
      <c r="AT814" s="42">
        <f t="shared" ref="AT814:AT834" si="1129">BM814/360</f>
        <v>0.95</v>
      </c>
      <c r="AU814" s="42">
        <f t="shared" ref="AU814:AU834" si="1130">BN814/360</f>
        <v>0.25555555555555554</v>
      </c>
      <c r="AV814" s="42">
        <f t="shared" ref="AV814:AV834" si="1131">BO814/360</f>
        <v>1</v>
      </c>
      <c r="AW814" s="42">
        <f t="shared" ref="AW814:AW834" si="1132">BP814/360</f>
        <v>0.97499999999999998</v>
      </c>
      <c r="AX814" s="42">
        <f t="shared" ref="AX814:AX834" si="1133">BQ814/360</f>
        <v>0</v>
      </c>
      <c r="AY814" s="42">
        <f t="shared" ref="AY814:AY834" si="1134">BR814/360</f>
        <v>0.98611111111111116</v>
      </c>
      <c r="AZ814" s="42">
        <f t="shared" ref="AZ814:AZ834" si="1135">BS814/360</f>
        <v>1</v>
      </c>
      <c r="BA814" s="42">
        <f t="shared" ref="BA814:BA834" si="1136">BT814/360</f>
        <v>0.97499999999999998</v>
      </c>
      <c r="BB814" s="42">
        <f t="shared" ref="BB814:BB834" si="1137">BU814/360</f>
        <v>0</v>
      </c>
      <c r="BC814" s="42">
        <f t="shared" ref="BC814:BC834" si="1138">BV814/360</f>
        <v>1</v>
      </c>
      <c r="BD814" s="42">
        <f t="shared" ref="BD814:BD834" si="1139">BW814/360</f>
        <v>0</v>
      </c>
      <c r="BE814" s="42">
        <f t="shared" ref="BE814:BE834" si="1140">BX814/360</f>
        <v>1</v>
      </c>
      <c r="BF814" s="42">
        <f t="shared" ref="BF814:BF834" si="1141">BY814/360</f>
        <v>0</v>
      </c>
      <c r="BH814" s="41" t="s">
        <v>50</v>
      </c>
      <c r="BI814" s="38" t="s">
        <v>159</v>
      </c>
      <c r="BJ814" s="39" t="s">
        <v>141</v>
      </c>
      <c r="BK814" s="27">
        <v>360</v>
      </c>
      <c r="BL814" s="27">
        <v>356</v>
      </c>
      <c r="BM814" s="27">
        <v>342</v>
      </c>
      <c r="BN814" s="27">
        <v>92</v>
      </c>
      <c r="BO814" s="27">
        <v>360</v>
      </c>
      <c r="BP814" s="27">
        <v>351</v>
      </c>
      <c r="BQ814" s="27">
        <v>0</v>
      </c>
      <c r="BR814" s="27">
        <v>355</v>
      </c>
      <c r="BS814" s="27">
        <v>360</v>
      </c>
      <c r="BT814" s="27">
        <v>351</v>
      </c>
      <c r="BU814" s="27">
        <v>0</v>
      </c>
      <c r="BV814" s="27">
        <v>360</v>
      </c>
      <c r="BW814" s="36"/>
      <c r="BX814" s="27">
        <v>360</v>
      </c>
    </row>
    <row r="815" spans="2:76" x14ac:dyDescent="0.25">
      <c r="B815" s="41" t="s">
        <v>45</v>
      </c>
      <c r="C815" s="38" t="s">
        <v>156</v>
      </c>
      <c r="D815" s="39" t="s">
        <v>64</v>
      </c>
      <c r="E815" s="42" t="e">
        <f>IF(AR950&lt;0.75,1/0,IF(AR$953&lt;0.75,1/0,X815))</f>
        <v>#DIV/0!</v>
      </c>
      <c r="F815" s="42" t="e">
        <f>IF(AS950&lt;0.75,1/0,IF(AS$953&lt;0.75,1/0,Y815))</f>
        <v>#DIV/0!</v>
      </c>
      <c r="G815" s="42" t="e">
        <f>IF(AT950&lt;0.75,1/0,IF(AT$953&lt;0.75,1/0,Z815))</f>
        <v>#DIV/0!</v>
      </c>
      <c r="H815" s="42" t="e">
        <f>IF(AU950&lt;0.75,1/0,IF(AU$953&lt;0.75,1/0,AA815))</f>
        <v>#DIV/0!</v>
      </c>
      <c r="I815" s="42" t="e">
        <f>IF(AV950&lt;0.75,1/0,IF(AV$953&lt;0.75,1/0,AB815))</f>
        <v>#DIV/0!</v>
      </c>
      <c r="J815" s="42" t="e">
        <f>IF(AW950&lt;0.75,1/0,IF(AW$953&lt;0.75,1/0,AC815))</f>
        <v>#DIV/0!</v>
      </c>
      <c r="K815" s="42" t="e">
        <f>IF(AX950&lt;0.75,1/0,IF(AX$953&lt;0.75,1/0,AD815))</f>
        <v>#DIV/0!</v>
      </c>
      <c r="L815" s="42" t="e">
        <f>IF(AY950&lt;0.75,1/0,IF(AY$953&lt;0.75,1/0,AE815))</f>
        <v>#DIV/0!</v>
      </c>
      <c r="M815" s="42" t="e">
        <f>IF(AZ950&lt;0.75,1/0,IF(AZ$953&lt;0.75,1/0,AF815))</f>
        <v>#DIV/0!</v>
      </c>
      <c r="N815" s="42" t="e">
        <f>IF(BA950&lt;0.75,1/0,IF(BA$953&lt;0.75,1/0,AG815))</f>
        <v>#DIV/0!</v>
      </c>
      <c r="O815" s="42" t="e">
        <f>IF(BB950&lt;0.75,1/0,IF(BB$953&lt;0.75,1/0,AH815))</f>
        <v>#DIV/0!</v>
      </c>
      <c r="P815" s="42" t="e">
        <f>IF(BC950&lt;0.75,1/0,IF(BC$953&lt;0.75,1/0,AI815))</f>
        <v>#DIV/0!</v>
      </c>
      <c r="Q815" s="42" t="e">
        <f>IF(BD950&lt;0.75,1/0,IF(BD$953&lt;0.75,1/0,AJ815))</f>
        <v>#DIV/0!</v>
      </c>
      <c r="R815" s="42" t="e">
        <f>IF(BE950&lt;0.75,1/0,IF(BE$953&lt;0.75,1/0,AK815))</f>
        <v>#DIV/0!</v>
      </c>
      <c r="S815" s="42" t="e">
        <f>IF(BF950&lt;0.75,1/0,IF(BF$953&lt;0.75,1/0,AL815))</f>
        <v>#DIV/0!</v>
      </c>
      <c r="U815" s="5" t="s">
        <v>45</v>
      </c>
      <c r="V815" s="6" t="s">
        <v>156</v>
      </c>
      <c r="W815" s="7" t="s">
        <v>64</v>
      </c>
      <c r="AO815" s="41" t="s">
        <v>50</v>
      </c>
      <c r="AP815" s="38" t="s">
        <v>160</v>
      </c>
      <c r="AQ815" s="39" t="s">
        <v>141</v>
      </c>
      <c r="AR815" s="42">
        <f t="shared" ref="AR815:AR827" si="1142">BK815/360</f>
        <v>0.99722222222222223</v>
      </c>
      <c r="AS815" s="42">
        <f t="shared" si="1128"/>
        <v>0.98611111111111116</v>
      </c>
      <c r="AT815" s="42">
        <f t="shared" si="1129"/>
        <v>0.92500000000000004</v>
      </c>
      <c r="AU815" s="42">
        <f t="shared" si="1130"/>
        <v>0.93888888888888888</v>
      </c>
      <c r="AV815" s="42">
        <f t="shared" si="1131"/>
        <v>1</v>
      </c>
      <c r="AW815" s="42">
        <f t="shared" si="1132"/>
        <v>0.97499999999999998</v>
      </c>
      <c r="AX815" s="42">
        <f t="shared" si="1133"/>
        <v>0.98333333333333328</v>
      </c>
      <c r="AY815" s="42">
        <f t="shared" si="1134"/>
        <v>0.9555555555555556</v>
      </c>
      <c r="AZ815" s="42">
        <f t="shared" si="1135"/>
        <v>1</v>
      </c>
      <c r="BA815" s="42">
        <f t="shared" si="1136"/>
        <v>0.97777777777777775</v>
      </c>
      <c r="BB815" s="42">
        <f t="shared" si="1137"/>
        <v>1</v>
      </c>
      <c r="BC815" s="42">
        <f t="shared" si="1138"/>
        <v>0.9555555555555556</v>
      </c>
      <c r="BD815" s="42">
        <f t="shared" si="1139"/>
        <v>0</v>
      </c>
      <c r="BE815" s="42">
        <f t="shared" si="1140"/>
        <v>1</v>
      </c>
      <c r="BF815" s="42">
        <f t="shared" si="1141"/>
        <v>0</v>
      </c>
      <c r="BH815" s="41" t="s">
        <v>50</v>
      </c>
      <c r="BI815" s="38" t="s">
        <v>160</v>
      </c>
      <c r="BJ815" s="39" t="s">
        <v>141</v>
      </c>
      <c r="BK815" s="27">
        <v>359</v>
      </c>
      <c r="BL815" s="27">
        <v>355</v>
      </c>
      <c r="BM815" s="27">
        <v>333</v>
      </c>
      <c r="BN815" s="27">
        <v>338</v>
      </c>
      <c r="BO815" s="27">
        <v>360</v>
      </c>
      <c r="BP815" s="27">
        <v>351</v>
      </c>
      <c r="BQ815" s="27">
        <v>354</v>
      </c>
      <c r="BR815" s="27">
        <v>344</v>
      </c>
      <c r="BS815" s="27">
        <v>360</v>
      </c>
      <c r="BT815" s="27">
        <v>352</v>
      </c>
      <c r="BU815" s="27">
        <v>360</v>
      </c>
      <c r="BV815" s="27">
        <v>344</v>
      </c>
      <c r="BW815" s="36"/>
      <c r="BX815" s="27">
        <v>360</v>
      </c>
    </row>
    <row r="816" spans="2:76" x14ac:dyDescent="0.25">
      <c r="B816" s="41" t="s">
        <v>45</v>
      </c>
      <c r="C816" s="38" t="s">
        <v>157</v>
      </c>
      <c r="D816" s="39" t="s">
        <v>64</v>
      </c>
      <c r="E816" s="42" t="e">
        <f>IF(AR951&lt;0.75,1/0,IF(AR$953&lt;0.75,1/0,X816))</f>
        <v>#DIV/0!</v>
      </c>
      <c r="F816" s="42" t="e">
        <f>IF(AS951&lt;0.75,1/0,IF(AS$953&lt;0.75,1/0,Y816))</f>
        <v>#DIV/0!</v>
      </c>
      <c r="G816" s="42" t="e">
        <f>IF(AT951&lt;0.75,1/0,IF(AT$953&lt;0.75,1/0,Z816))</f>
        <v>#DIV/0!</v>
      </c>
      <c r="H816" s="42" t="e">
        <f>IF(AU951&lt;0.75,1/0,IF(AU$953&lt;0.75,1/0,AA816))</f>
        <v>#DIV/0!</v>
      </c>
      <c r="I816" s="42" t="e">
        <f>IF(AV951&lt;0.75,1/0,IF(AV$953&lt;0.75,1/0,AB816))</f>
        <v>#DIV/0!</v>
      </c>
      <c r="J816" s="42" t="e">
        <f>IF(AW951&lt;0.75,1/0,IF(AW$953&lt;0.75,1/0,AC816))</f>
        <v>#DIV/0!</v>
      </c>
      <c r="K816" s="42" t="e">
        <f>IF(AX951&lt;0.75,1/0,IF(AX$953&lt;0.75,1/0,AD816))</f>
        <v>#DIV/0!</v>
      </c>
      <c r="L816" s="42" t="e">
        <f>IF(AY951&lt;0.75,1/0,IF(AY$953&lt;0.75,1/0,AE816))</f>
        <v>#DIV/0!</v>
      </c>
      <c r="M816" s="42" t="e">
        <f>IF(AZ951&lt;0.75,1/0,IF(AZ$953&lt;0.75,1/0,AF816))</f>
        <v>#DIV/0!</v>
      </c>
      <c r="N816" s="42" t="e">
        <f>IF(BA951&lt;0.75,1/0,IF(BA$953&lt;0.75,1/0,AG816))</f>
        <v>#DIV/0!</v>
      </c>
      <c r="O816" s="42" t="e">
        <f>IF(BB951&lt;0.75,1/0,IF(BB$953&lt;0.75,1/0,AH816))</f>
        <v>#DIV/0!</v>
      </c>
      <c r="P816" s="42" t="e">
        <f>IF(BC951&lt;0.75,1/0,IF(BC$953&lt;0.75,1/0,AI816))</f>
        <v>#DIV/0!</v>
      </c>
      <c r="Q816" s="42" t="e">
        <f>IF(BD951&lt;0.75,1/0,IF(BD$953&lt;0.75,1/0,AJ816))</f>
        <v>#DIV/0!</v>
      </c>
      <c r="R816" s="42" t="e">
        <f>IF(BE951&lt;0.75,1/0,IF(BE$953&lt;0.75,1/0,AK816))</f>
        <v>#DIV/0!</v>
      </c>
      <c r="S816" s="42" t="e">
        <f>IF(BF951&lt;0.75,1/0,IF(BF$953&lt;0.75,1/0,AL816))</f>
        <v>#DIV/0!</v>
      </c>
      <c r="U816" s="5" t="s">
        <v>45</v>
      </c>
      <c r="V816" s="6" t="s">
        <v>157</v>
      </c>
      <c r="W816" s="7" t="s">
        <v>64</v>
      </c>
      <c r="AO816" s="41" t="s">
        <v>50</v>
      </c>
      <c r="AP816" s="38" t="s">
        <v>161</v>
      </c>
      <c r="AQ816" s="39" t="s">
        <v>141</v>
      </c>
      <c r="AR816" s="42">
        <f t="shared" si="1142"/>
        <v>0.97499999999999998</v>
      </c>
      <c r="AS816" s="42">
        <f t="shared" si="1128"/>
        <v>0.98333333333333328</v>
      </c>
      <c r="AT816" s="42">
        <f t="shared" si="1129"/>
        <v>0.89444444444444449</v>
      </c>
      <c r="AU816" s="42">
        <f t="shared" si="1130"/>
        <v>0.94166666666666665</v>
      </c>
      <c r="AV816" s="42">
        <f t="shared" si="1131"/>
        <v>0.95277777777777772</v>
      </c>
      <c r="AW816" s="42">
        <f t="shared" si="1132"/>
        <v>0.97777777777777775</v>
      </c>
      <c r="AX816" s="42">
        <f t="shared" si="1133"/>
        <v>0.1</v>
      </c>
      <c r="AY816" s="42">
        <f t="shared" si="1134"/>
        <v>0.99444444444444446</v>
      </c>
      <c r="AZ816" s="42">
        <f t="shared" si="1135"/>
        <v>0.99722222222222223</v>
      </c>
      <c r="BA816" s="42">
        <f t="shared" si="1136"/>
        <v>0.97777777777777775</v>
      </c>
      <c r="BB816" s="42">
        <f t="shared" si="1137"/>
        <v>1</v>
      </c>
      <c r="BC816" s="42">
        <f t="shared" si="1138"/>
        <v>0.99444444444444446</v>
      </c>
      <c r="BD816" s="42">
        <f t="shared" si="1139"/>
        <v>0</v>
      </c>
      <c r="BE816" s="42">
        <f t="shared" si="1140"/>
        <v>1</v>
      </c>
      <c r="BF816" s="42">
        <f t="shared" si="1141"/>
        <v>0</v>
      </c>
      <c r="BH816" s="41" t="s">
        <v>50</v>
      </c>
      <c r="BI816" s="38" t="s">
        <v>161</v>
      </c>
      <c r="BJ816" s="39" t="s">
        <v>141</v>
      </c>
      <c r="BK816" s="27">
        <v>351</v>
      </c>
      <c r="BL816" s="27">
        <v>354</v>
      </c>
      <c r="BM816" s="27">
        <v>322</v>
      </c>
      <c r="BN816" s="27">
        <v>339</v>
      </c>
      <c r="BO816" s="27">
        <v>343</v>
      </c>
      <c r="BP816" s="27">
        <v>352</v>
      </c>
      <c r="BQ816" s="27">
        <v>36</v>
      </c>
      <c r="BR816" s="27">
        <v>358</v>
      </c>
      <c r="BS816" s="27">
        <v>359</v>
      </c>
      <c r="BT816" s="27">
        <v>352</v>
      </c>
      <c r="BU816" s="27">
        <v>360</v>
      </c>
      <c r="BV816" s="27">
        <v>358</v>
      </c>
      <c r="BW816" s="36"/>
      <c r="BX816" s="27">
        <v>360</v>
      </c>
    </row>
    <row r="817" spans="2:76" x14ac:dyDescent="0.25">
      <c r="B817" s="41" t="s">
        <v>45</v>
      </c>
      <c r="C817" s="38" t="s">
        <v>158</v>
      </c>
      <c r="D817" s="39" t="s">
        <v>64</v>
      </c>
      <c r="E817" s="42" t="e">
        <f>IF(AR952&lt;0.75,1/0,IF(AR$953&lt;0.75,1/0,X817))</f>
        <v>#DIV/0!</v>
      </c>
      <c r="F817" s="42" t="e">
        <f>IF(AS952&lt;0.75,1/0,IF(AS$953&lt;0.75,1/0,Y817))</f>
        <v>#DIV/0!</v>
      </c>
      <c r="G817" s="42" t="e">
        <f>IF(AT952&lt;0.75,1/0,IF(AT$953&lt;0.75,1/0,Z817))</f>
        <v>#DIV/0!</v>
      </c>
      <c r="H817" s="42" t="e">
        <f>IF(AU952&lt;0.75,1/0,IF(AU$953&lt;0.75,1/0,AA817))</f>
        <v>#DIV/0!</v>
      </c>
      <c r="I817" s="42" t="e">
        <f>IF(AV952&lt;0.75,1/0,IF(AV$953&lt;0.75,1/0,AB817))</f>
        <v>#DIV/0!</v>
      </c>
      <c r="J817" s="42" t="e">
        <f>IF(AW952&lt;0.75,1/0,IF(AW$953&lt;0.75,1/0,AC817))</f>
        <v>#DIV/0!</v>
      </c>
      <c r="K817" s="42" t="e">
        <f>IF(AX952&lt;0.75,1/0,IF(AX$953&lt;0.75,1/0,AD817))</f>
        <v>#DIV/0!</v>
      </c>
      <c r="L817" s="42" t="e">
        <f>IF(AY952&lt;0.75,1/0,IF(AY$953&lt;0.75,1/0,AE817))</f>
        <v>#DIV/0!</v>
      </c>
      <c r="M817" s="42" t="e">
        <f>IF(AZ952&lt;0.75,1/0,IF(AZ$953&lt;0.75,1/0,AF817))</f>
        <v>#DIV/0!</v>
      </c>
      <c r="N817" s="42" t="e">
        <f>IF(BA952&lt;0.75,1/0,IF(BA$953&lt;0.75,1/0,AG817))</f>
        <v>#DIV/0!</v>
      </c>
      <c r="O817" s="42" t="e">
        <f>IF(BB952&lt;0.75,1/0,IF(BB$953&lt;0.75,1/0,AH817))</f>
        <v>#DIV/0!</v>
      </c>
      <c r="P817" s="42" t="e">
        <f>IF(BC952&lt;0.75,1/0,IF(BC$953&lt;0.75,1/0,AI817))</f>
        <v>#DIV/0!</v>
      </c>
      <c r="Q817" s="42" t="e">
        <f>IF(BD952&lt;0.75,1/0,IF(BD$953&lt;0.75,1/0,AJ817))</f>
        <v>#DIV/0!</v>
      </c>
      <c r="R817" s="42" t="e">
        <f>IF(BE952&lt;0.75,1/0,IF(BE$953&lt;0.75,1/0,AK817))</f>
        <v>#DIV/0!</v>
      </c>
      <c r="S817" s="42" t="e">
        <f>IF(BF952&lt;0.75,1/0,IF(BF$953&lt;0.75,1/0,AL817))</f>
        <v>#DIV/0!</v>
      </c>
      <c r="U817" s="5" t="s">
        <v>45</v>
      </c>
      <c r="V817" s="6" t="s">
        <v>158</v>
      </c>
      <c r="W817" s="7" t="s">
        <v>64</v>
      </c>
      <c r="AO817" s="41" t="s">
        <v>50</v>
      </c>
      <c r="AP817" s="38" t="s">
        <v>162</v>
      </c>
      <c r="AQ817" s="39" t="s">
        <v>141</v>
      </c>
      <c r="AR817" s="42">
        <f t="shared" si="1142"/>
        <v>0.99722222222222223</v>
      </c>
      <c r="AS817" s="42">
        <f t="shared" si="1128"/>
        <v>0.97777777777777775</v>
      </c>
      <c r="AT817" s="42">
        <f t="shared" si="1129"/>
        <v>0.93611111111111112</v>
      </c>
      <c r="AU817" s="42">
        <f t="shared" si="1130"/>
        <v>0.94722222222222219</v>
      </c>
      <c r="AV817" s="42">
        <f t="shared" si="1131"/>
        <v>0.94166666666666665</v>
      </c>
      <c r="AW817" s="42">
        <f t="shared" si="1132"/>
        <v>0.97777777777777775</v>
      </c>
      <c r="AX817" s="42">
        <f t="shared" si="1133"/>
        <v>0.98333333333333328</v>
      </c>
      <c r="AY817" s="42">
        <f t="shared" si="1134"/>
        <v>0.99444444444444446</v>
      </c>
      <c r="AZ817" s="42">
        <f t="shared" si="1135"/>
        <v>0.98055555555555551</v>
      </c>
      <c r="BA817" s="42">
        <f t="shared" si="1136"/>
        <v>0.97777777777777775</v>
      </c>
      <c r="BB817" s="42">
        <f t="shared" si="1137"/>
        <v>1</v>
      </c>
      <c r="BC817" s="42">
        <f t="shared" si="1138"/>
        <v>1</v>
      </c>
      <c r="BD817" s="42">
        <f t="shared" si="1139"/>
        <v>0</v>
      </c>
      <c r="BE817" s="42">
        <f t="shared" si="1140"/>
        <v>1</v>
      </c>
      <c r="BF817" s="42">
        <f t="shared" si="1141"/>
        <v>0</v>
      </c>
      <c r="BH817" s="41" t="s">
        <v>50</v>
      </c>
      <c r="BI817" s="38" t="s">
        <v>162</v>
      </c>
      <c r="BJ817" s="39" t="s">
        <v>141</v>
      </c>
      <c r="BK817" s="27">
        <v>359</v>
      </c>
      <c r="BL817" s="27">
        <v>352</v>
      </c>
      <c r="BM817" s="27">
        <v>337</v>
      </c>
      <c r="BN817" s="27">
        <v>341</v>
      </c>
      <c r="BO817" s="27">
        <v>339</v>
      </c>
      <c r="BP817" s="27">
        <v>352</v>
      </c>
      <c r="BQ817" s="27">
        <v>354</v>
      </c>
      <c r="BR817" s="27">
        <v>358</v>
      </c>
      <c r="BS817" s="27">
        <v>353</v>
      </c>
      <c r="BT817" s="27">
        <v>352</v>
      </c>
      <c r="BU817" s="27">
        <v>360</v>
      </c>
      <c r="BV817" s="27">
        <v>360</v>
      </c>
      <c r="BW817" s="36"/>
      <c r="BX817" s="27">
        <v>360</v>
      </c>
    </row>
    <row r="818" spans="2:76" x14ac:dyDescent="0.25">
      <c r="B818" s="41" t="s">
        <v>46</v>
      </c>
      <c r="C818" s="38" t="s">
        <v>153</v>
      </c>
      <c r="D818" s="39" t="s">
        <v>64</v>
      </c>
      <c r="E818" s="42" t="e">
        <f>IF(AR954&lt;0.75,1/0,IF(AR$960&lt;0.75,1/0,X818))</f>
        <v>#DIV/0!</v>
      </c>
      <c r="F818" s="42" t="e">
        <f>IF(AS954&lt;0.75,1/0,IF(AS$960&lt;0.75,1/0,Y818))</f>
        <v>#DIV/0!</v>
      </c>
      <c r="G818" s="42" t="e">
        <f>IF(AT954&lt;0.75,1/0,IF(AT$960&lt;0.75,1/0,Z818))</f>
        <v>#DIV/0!</v>
      </c>
      <c r="H818" s="42" t="e">
        <f>IF(AU954&lt;0.75,1/0,IF(AU$960&lt;0.75,1/0,AA818))</f>
        <v>#DIV/0!</v>
      </c>
      <c r="I818" s="42" t="e">
        <f>IF(AV954&lt;0.75,1/0,IF(AV$960&lt;0.75,1/0,AB818))</f>
        <v>#DIV/0!</v>
      </c>
      <c r="J818" s="42" t="e">
        <f>IF(AW954&lt;0.75,1/0,IF(AW$960&lt;0.75,1/0,AC818))</f>
        <v>#DIV/0!</v>
      </c>
      <c r="K818" s="42" t="e">
        <f>IF(AX954&lt;0.75,1/0,IF(AX$960&lt;0.75,1/0,AD818))</f>
        <v>#DIV/0!</v>
      </c>
      <c r="L818" s="42" t="e">
        <f>IF(AY954&lt;0.75,1/0,IF(AY$960&lt;0.75,1/0,AE818))</f>
        <v>#DIV/0!</v>
      </c>
      <c r="M818" s="42" t="e">
        <f>IF(AZ954&lt;0.75,1/0,IF(AZ$960&lt;0.75,1/0,AF818))</f>
        <v>#DIV/0!</v>
      </c>
      <c r="N818" s="42" t="e">
        <f>IF(BA954&lt;0.75,1/0,IF(BA$960&lt;0.75,1/0,AG818))</f>
        <v>#DIV/0!</v>
      </c>
      <c r="O818" s="42" t="e">
        <f>IF(BB954&lt;0.75,1/0,IF(BB$960&lt;0.75,1/0,AH818))</f>
        <v>#DIV/0!</v>
      </c>
      <c r="P818" s="42" t="e">
        <f>IF(BC954&lt;0.75,1/0,IF(BC$960&lt;0.75,1/0,AI818))</f>
        <v>#DIV/0!</v>
      </c>
      <c r="Q818" s="42" t="e">
        <f>IF(BD954&lt;0.75,1/0,IF(BD$960&lt;0.75,1/0,AJ818))</f>
        <v>#DIV/0!</v>
      </c>
      <c r="R818" s="42" t="e">
        <f>IF(BE954&lt;0.75,1/0,IF(BE$960&lt;0.75,1/0,AK818))</f>
        <v>#DIV/0!</v>
      </c>
      <c r="S818" s="42" t="e">
        <f>IF(BF954&lt;0.75,1/0,IF(BF$960&lt;0.75,1/0,AL818))</f>
        <v>#DIV/0!</v>
      </c>
      <c r="U818" s="5" t="s">
        <v>46</v>
      </c>
      <c r="V818" s="6" t="s">
        <v>153</v>
      </c>
      <c r="W818" s="7" t="s">
        <v>64</v>
      </c>
      <c r="AO818" s="41" t="s">
        <v>50</v>
      </c>
      <c r="AP818" s="38" t="s">
        <v>163</v>
      </c>
      <c r="AQ818" s="39" t="s">
        <v>141</v>
      </c>
      <c r="AR818" s="42">
        <f t="shared" si="1142"/>
        <v>0.86388888888888893</v>
      </c>
      <c r="AS818" s="42">
        <f t="shared" si="1128"/>
        <v>0.97499999999999998</v>
      </c>
      <c r="AT818" s="42">
        <f t="shared" si="1129"/>
        <v>0.94444444444444442</v>
      </c>
      <c r="AU818" s="42">
        <f t="shared" si="1130"/>
        <v>0.94722222222222219</v>
      </c>
      <c r="AV818" s="42">
        <f t="shared" si="1131"/>
        <v>0.95277777777777772</v>
      </c>
      <c r="AW818" s="42">
        <f t="shared" si="1132"/>
        <v>0.96944444444444444</v>
      </c>
      <c r="AX818" s="42">
        <f t="shared" si="1133"/>
        <v>0.98611111111111116</v>
      </c>
      <c r="AY818" s="42">
        <f t="shared" si="1134"/>
        <v>0.98611111111111116</v>
      </c>
      <c r="AZ818" s="42">
        <f t="shared" si="1135"/>
        <v>0.95833333333333337</v>
      </c>
      <c r="BA818" s="42">
        <f t="shared" si="1136"/>
        <v>1</v>
      </c>
      <c r="BB818" s="42">
        <f t="shared" si="1137"/>
        <v>0.76666666666666672</v>
      </c>
      <c r="BC818" s="42">
        <f t="shared" si="1138"/>
        <v>1</v>
      </c>
      <c r="BD818" s="42">
        <f t="shared" si="1139"/>
        <v>0</v>
      </c>
      <c r="BE818" s="42">
        <f t="shared" si="1140"/>
        <v>1</v>
      </c>
      <c r="BF818" s="42">
        <f t="shared" si="1141"/>
        <v>0</v>
      </c>
      <c r="BH818" s="41" t="s">
        <v>50</v>
      </c>
      <c r="BI818" s="38" t="s">
        <v>163</v>
      </c>
      <c r="BJ818" s="39" t="s">
        <v>141</v>
      </c>
      <c r="BK818" s="27">
        <v>311</v>
      </c>
      <c r="BL818" s="27">
        <v>351</v>
      </c>
      <c r="BM818" s="27">
        <v>340</v>
      </c>
      <c r="BN818" s="27">
        <v>341</v>
      </c>
      <c r="BO818" s="27">
        <v>343</v>
      </c>
      <c r="BP818" s="27">
        <v>349</v>
      </c>
      <c r="BQ818" s="27">
        <v>355</v>
      </c>
      <c r="BR818" s="27">
        <v>355</v>
      </c>
      <c r="BS818" s="27">
        <v>345</v>
      </c>
      <c r="BT818" s="27">
        <v>360</v>
      </c>
      <c r="BU818" s="27">
        <v>276</v>
      </c>
      <c r="BV818" s="27">
        <v>360</v>
      </c>
      <c r="BW818" s="36"/>
      <c r="BX818" s="27">
        <v>360</v>
      </c>
    </row>
    <row r="819" spans="2:76" x14ac:dyDescent="0.25">
      <c r="B819" s="41" t="s">
        <v>46</v>
      </c>
      <c r="C819" s="38" t="s">
        <v>154</v>
      </c>
      <c r="D819" s="39" t="s">
        <v>64</v>
      </c>
      <c r="E819" s="42" t="e">
        <f>IF(AR955&lt;0.75,1/0,IF(AR$960&lt;0.75,1/0,X819))</f>
        <v>#DIV/0!</v>
      </c>
      <c r="F819" s="42" t="e">
        <f>IF(AS955&lt;0.75,1/0,IF(AS$960&lt;0.75,1/0,Y819))</f>
        <v>#DIV/0!</v>
      </c>
      <c r="G819" s="42" t="e">
        <f>IF(AT955&lt;0.75,1/0,IF(AT$960&lt;0.75,1/0,Z819))</f>
        <v>#DIV/0!</v>
      </c>
      <c r="H819" s="42" t="e">
        <f>IF(AU955&lt;0.75,1/0,IF(AU$960&lt;0.75,1/0,AA819))</f>
        <v>#DIV/0!</v>
      </c>
      <c r="I819" s="42" t="e">
        <f>IF(AV955&lt;0.75,1/0,IF(AV$960&lt;0.75,1/0,AB819))</f>
        <v>#DIV/0!</v>
      </c>
      <c r="J819" s="42" t="e">
        <f>IF(AW955&lt;0.75,1/0,IF(AW$960&lt;0.75,1/0,AC819))</f>
        <v>#DIV/0!</v>
      </c>
      <c r="K819" s="42" t="e">
        <f>IF(AX955&lt;0.75,1/0,IF(AX$960&lt;0.75,1/0,AD819))</f>
        <v>#DIV/0!</v>
      </c>
      <c r="L819" s="42" t="e">
        <f>IF(AY955&lt;0.75,1/0,IF(AY$960&lt;0.75,1/0,AE819))</f>
        <v>#DIV/0!</v>
      </c>
      <c r="M819" s="42" t="e">
        <f>IF(AZ955&lt;0.75,1/0,IF(AZ$960&lt;0.75,1/0,AF819))</f>
        <v>#DIV/0!</v>
      </c>
      <c r="N819" s="42" t="e">
        <f>IF(BA955&lt;0.75,1/0,IF(BA$960&lt;0.75,1/0,AG819))</f>
        <v>#DIV/0!</v>
      </c>
      <c r="O819" s="42" t="e">
        <f>IF(BB955&lt;0.75,1/0,IF(BB$960&lt;0.75,1/0,AH819))</f>
        <v>#DIV/0!</v>
      </c>
      <c r="P819" s="42" t="e">
        <f>IF(BC955&lt;0.75,1/0,IF(BC$960&lt;0.75,1/0,AI819))</f>
        <v>#DIV/0!</v>
      </c>
      <c r="Q819" s="42" t="e">
        <f>IF(BD955&lt;0.75,1/0,IF(BD$960&lt;0.75,1/0,AJ819))</f>
        <v>#DIV/0!</v>
      </c>
      <c r="R819" s="42" t="e">
        <f>IF(BE955&lt;0.75,1/0,IF(BE$960&lt;0.75,1/0,AK819))</f>
        <v>#DIV/0!</v>
      </c>
      <c r="S819" s="42" t="e">
        <f>IF(BF955&lt;0.75,1/0,IF(BF$960&lt;0.75,1/0,AL819))</f>
        <v>#DIV/0!</v>
      </c>
      <c r="U819" s="5" t="s">
        <v>46</v>
      </c>
      <c r="V819" s="6" t="s">
        <v>154</v>
      </c>
      <c r="W819" s="7" t="s">
        <v>64</v>
      </c>
      <c r="AO819" s="41" t="s">
        <v>50</v>
      </c>
      <c r="AP819" s="38" t="s">
        <v>77</v>
      </c>
      <c r="AQ819" s="39" t="s">
        <v>141</v>
      </c>
      <c r="AR819" s="42">
        <f t="shared" si="1142"/>
        <v>1</v>
      </c>
      <c r="AS819" s="42">
        <f t="shared" si="1128"/>
        <v>0.9555555555555556</v>
      </c>
      <c r="AT819" s="42">
        <f t="shared" si="1129"/>
        <v>0.93888888888888888</v>
      </c>
      <c r="AU819" s="42">
        <f t="shared" si="1130"/>
        <v>0.94166666666666665</v>
      </c>
      <c r="AV819" s="42">
        <f t="shared" si="1131"/>
        <v>0.96388888888888891</v>
      </c>
      <c r="AW819" s="42">
        <f t="shared" si="1132"/>
        <v>0.97777777777777775</v>
      </c>
      <c r="AX819" s="42">
        <f t="shared" si="1133"/>
        <v>0.98333333333333328</v>
      </c>
      <c r="AY819" s="42">
        <f t="shared" si="1134"/>
        <v>0.99444444444444446</v>
      </c>
      <c r="AZ819" s="42">
        <f t="shared" si="1135"/>
        <v>0.99722222222222223</v>
      </c>
      <c r="BA819" s="42">
        <f t="shared" si="1136"/>
        <v>1</v>
      </c>
      <c r="BB819" s="42">
        <f t="shared" si="1137"/>
        <v>1</v>
      </c>
      <c r="BC819" s="42">
        <f t="shared" si="1138"/>
        <v>0.99722222222222223</v>
      </c>
      <c r="BD819" s="42">
        <f t="shared" si="1139"/>
        <v>0</v>
      </c>
      <c r="BE819" s="42">
        <f t="shared" si="1140"/>
        <v>1</v>
      </c>
      <c r="BF819" s="42">
        <f t="shared" si="1141"/>
        <v>0</v>
      </c>
      <c r="BH819" s="41" t="s">
        <v>50</v>
      </c>
      <c r="BI819" s="38" t="s">
        <v>77</v>
      </c>
      <c r="BJ819" s="39" t="s">
        <v>141</v>
      </c>
      <c r="BK819" s="27">
        <v>360</v>
      </c>
      <c r="BL819" s="27">
        <v>344</v>
      </c>
      <c r="BM819" s="27">
        <v>338</v>
      </c>
      <c r="BN819" s="27">
        <v>339</v>
      </c>
      <c r="BO819" s="27">
        <v>347</v>
      </c>
      <c r="BP819" s="27">
        <v>352</v>
      </c>
      <c r="BQ819" s="27">
        <v>354</v>
      </c>
      <c r="BR819" s="27">
        <v>358</v>
      </c>
      <c r="BS819" s="27">
        <v>359</v>
      </c>
      <c r="BT819" s="27">
        <v>360</v>
      </c>
      <c r="BU819" s="27">
        <v>360</v>
      </c>
      <c r="BV819" s="27">
        <v>359</v>
      </c>
      <c r="BW819" s="36"/>
      <c r="BX819" s="27">
        <v>360</v>
      </c>
    </row>
    <row r="820" spans="2:76" x14ac:dyDescent="0.25">
      <c r="B820" s="41" t="s">
        <v>46</v>
      </c>
      <c r="C820" s="38" t="s">
        <v>155</v>
      </c>
      <c r="D820" s="39" t="s">
        <v>64</v>
      </c>
      <c r="E820" s="42" t="e">
        <f>IF(AR956&lt;0.75,1/0,IF(AR$960&lt;0.75,1/0,X820))</f>
        <v>#DIV/0!</v>
      </c>
      <c r="F820" s="42" t="e">
        <f>IF(AS956&lt;0.75,1/0,IF(AS$960&lt;0.75,1/0,Y820))</f>
        <v>#DIV/0!</v>
      </c>
      <c r="G820" s="42" t="e">
        <f>IF(AT956&lt;0.75,1/0,IF(AT$960&lt;0.75,1/0,Z820))</f>
        <v>#DIV/0!</v>
      </c>
      <c r="H820" s="42" t="e">
        <f>IF(AU956&lt;0.75,1/0,IF(AU$960&lt;0.75,1/0,AA820))</f>
        <v>#DIV/0!</v>
      </c>
      <c r="I820" s="42" t="e">
        <f>IF(AV956&lt;0.75,1/0,IF(AV$960&lt;0.75,1/0,AB820))</f>
        <v>#DIV/0!</v>
      </c>
      <c r="J820" s="42" t="e">
        <f>IF(AW956&lt;0.75,1/0,IF(AW$960&lt;0.75,1/0,AC820))</f>
        <v>#DIV/0!</v>
      </c>
      <c r="K820" s="42" t="e">
        <f>IF(AX956&lt;0.75,1/0,IF(AX$960&lt;0.75,1/0,AD820))</f>
        <v>#DIV/0!</v>
      </c>
      <c r="L820" s="42" t="e">
        <f>IF(AY956&lt;0.75,1/0,IF(AY$960&lt;0.75,1/0,AE820))</f>
        <v>#DIV/0!</v>
      </c>
      <c r="M820" s="42" t="e">
        <f>IF(AZ956&lt;0.75,1/0,IF(AZ$960&lt;0.75,1/0,AF820))</f>
        <v>#DIV/0!</v>
      </c>
      <c r="N820" s="42" t="e">
        <f>IF(BA956&lt;0.75,1/0,IF(BA$960&lt;0.75,1/0,AG820))</f>
        <v>#DIV/0!</v>
      </c>
      <c r="O820" s="42" t="e">
        <f>IF(BB956&lt;0.75,1/0,IF(BB$960&lt;0.75,1/0,AH820))</f>
        <v>#DIV/0!</v>
      </c>
      <c r="P820" s="42" t="e">
        <f>IF(BC956&lt;0.75,1/0,IF(BC$960&lt;0.75,1/0,AI820))</f>
        <v>#DIV/0!</v>
      </c>
      <c r="Q820" s="42" t="e">
        <f>IF(BD956&lt;0.75,1/0,IF(BD$960&lt;0.75,1/0,AJ820))</f>
        <v>#DIV/0!</v>
      </c>
      <c r="R820" s="42" t="e">
        <f>IF(BE956&lt;0.75,1/0,IF(BE$960&lt;0.75,1/0,AK820))</f>
        <v>#DIV/0!</v>
      </c>
      <c r="S820" s="42" t="e">
        <f>IF(BF956&lt;0.75,1/0,IF(BF$960&lt;0.75,1/0,AL820))</f>
        <v>#DIV/0!</v>
      </c>
      <c r="U820" s="5" t="s">
        <v>46</v>
      </c>
      <c r="V820" s="6" t="s">
        <v>155</v>
      </c>
      <c r="W820" s="7" t="s">
        <v>64</v>
      </c>
      <c r="AO820" s="41" t="s">
        <v>50</v>
      </c>
      <c r="AP820" s="38" t="s">
        <v>164</v>
      </c>
      <c r="AQ820" s="39" t="s">
        <v>141</v>
      </c>
      <c r="AR820" s="42">
        <f t="shared" si="1142"/>
        <v>0.99444444444444446</v>
      </c>
      <c r="AS820" s="42">
        <f t="shared" si="1128"/>
        <v>0.92777777777777781</v>
      </c>
      <c r="AT820" s="42">
        <f t="shared" si="1129"/>
        <v>0.93055555555555558</v>
      </c>
      <c r="AU820" s="42">
        <f t="shared" si="1130"/>
        <v>0.94722222222222219</v>
      </c>
      <c r="AV820" s="42">
        <f t="shared" si="1131"/>
        <v>0.9555555555555556</v>
      </c>
      <c r="AW820" s="42">
        <f t="shared" si="1132"/>
        <v>0.92222222222222228</v>
      </c>
      <c r="AX820" s="42">
        <f t="shared" si="1133"/>
        <v>0</v>
      </c>
      <c r="AY820" s="42">
        <f t="shared" si="1134"/>
        <v>0</v>
      </c>
      <c r="AZ820" s="42">
        <f t="shared" si="1135"/>
        <v>0.93333333333333335</v>
      </c>
      <c r="BA820" s="42">
        <f t="shared" si="1136"/>
        <v>0</v>
      </c>
      <c r="BB820" s="42">
        <f t="shared" si="1137"/>
        <v>1</v>
      </c>
      <c r="BC820" s="42">
        <f t="shared" si="1138"/>
        <v>0</v>
      </c>
      <c r="BD820" s="42">
        <f t="shared" si="1139"/>
        <v>0</v>
      </c>
      <c r="BE820" s="42">
        <f t="shared" si="1140"/>
        <v>1</v>
      </c>
      <c r="BF820" s="42">
        <f t="shared" si="1141"/>
        <v>0</v>
      </c>
      <c r="BH820" s="41" t="s">
        <v>50</v>
      </c>
      <c r="BI820" s="38" t="s">
        <v>164</v>
      </c>
      <c r="BJ820" s="39" t="s">
        <v>141</v>
      </c>
      <c r="BK820" s="27">
        <v>358</v>
      </c>
      <c r="BL820" s="27">
        <v>334</v>
      </c>
      <c r="BM820" s="27">
        <v>335</v>
      </c>
      <c r="BN820" s="27">
        <v>341</v>
      </c>
      <c r="BO820" s="27">
        <v>344</v>
      </c>
      <c r="BP820" s="27">
        <v>332</v>
      </c>
      <c r="BQ820" s="27">
        <v>0</v>
      </c>
      <c r="BR820" s="27">
        <v>0</v>
      </c>
      <c r="BS820" s="27">
        <v>336</v>
      </c>
      <c r="BT820" s="27">
        <v>0</v>
      </c>
      <c r="BU820" s="27">
        <v>360</v>
      </c>
      <c r="BV820" s="27">
        <v>0</v>
      </c>
      <c r="BW820" s="36"/>
      <c r="BX820" s="27">
        <v>360</v>
      </c>
    </row>
    <row r="821" spans="2:76" x14ac:dyDescent="0.25">
      <c r="B821" s="41" t="s">
        <v>46</v>
      </c>
      <c r="C821" s="38" t="s">
        <v>156</v>
      </c>
      <c r="D821" s="39" t="s">
        <v>64</v>
      </c>
      <c r="E821" s="42" t="e">
        <f>IF(AR957&lt;0.75,1/0,IF(AR$960&lt;0.75,1/0,X821))</f>
        <v>#DIV/0!</v>
      </c>
      <c r="F821" s="42" t="e">
        <f>IF(AS957&lt;0.75,1/0,IF(AS$960&lt;0.75,1/0,Y821))</f>
        <v>#DIV/0!</v>
      </c>
      <c r="G821" s="42" t="e">
        <f>IF(AT957&lt;0.75,1/0,IF(AT$960&lt;0.75,1/0,Z821))</f>
        <v>#DIV/0!</v>
      </c>
      <c r="H821" s="42" t="e">
        <f>IF(AU957&lt;0.75,1/0,IF(AU$960&lt;0.75,1/0,AA821))</f>
        <v>#DIV/0!</v>
      </c>
      <c r="I821" s="42" t="e">
        <f>IF(AV957&lt;0.75,1/0,IF(AV$960&lt;0.75,1/0,AB821))</f>
        <v>#DIV/0!</v>
      </c>
      <c r="J821" s="42" t="e">
        <f>IF(AW957&lt;0.75,1/0,IF(AW$960&lt;0.75,1/0,AC821))</f>
        <v>#DIV/0!</v>
      </c>
      <c r="K821" s="42" t="e">
        <f>IF(AX957&lt;0.75,1/0,IF(AX$960&lt;0.75,1/0,AD821))</f>
        <v>#DIV/0!</v>
      </c>
      <c r="L821" s="42" t="e">
        <f>IF(AY957&lt;0.75,1/0,IF(AY$960&lt;0.75,1/0,AE821))</f>
        <v>#DIV/0!</v>
      </c>
      <c r="M821" s="42" t="e">
        <f>IF(AZ957&lt;0.75,1/0,IF(AZ$960&lt;0.75,1/0,AF821))</f>
        <v>#DIV/0!</v>
      </c>
      <c r="N821" s="42" t="e">
        <f>IF(BA957&lt;0.75,1/0,IF(BA$960&lt;0.75,1/0,AG821))</f>
        <v>#DIV/0!</v>
      </c>
      <c r="O821" s="42" t="e">
        <f>IF(BB957&lt;0.75,1/0,IF(BB$960&lt;0.75,1/0,AH821))</f>
        <v>#DIV/0!</v>
      </c>
      <c r="P821" s="42" t="e">
        <f>IF(BC957&lt;0.75,1/0,IF(BC$960&lt;0.75,1/0,AI821))</f>
        <v>#DIV/0!</v>
      </c>
      <c r="Q821" s="42" t="e">
        <f>IF(BD957&lt;0.75,1/0,IF(BD$960&lt;0.75,1/0,AJ821))</f>
        <v>#DIV/0!</v>
      </c>
      <c r="R821" s="42" t="e">
        <f>IF(BE957&lt;0.75,1/0,IF(BE$960&lt;0.75,1/0,AK821))</f>
        <v>#DIV/0!</v>
      </c>
      <c r="S821" s="42" t="e">
        <f>IF(BF957&lt;0.75,1/0,IF(BF$960&lt;0.75,1/0,AL821))</f>
        <v>#DIV/0!</v>
      </c>
      <c r="U821" s="5" t="s">
        <v>46</v>
      </c>
      <c r="V821" s="6" t="s">
        <v>156</v>
      </c>
      <c r="W821" s="7" t="s">
        <v>64</v>
      </c>
      <c r="AO821" s="41" t="s">
        <v>51</v>
      </c>
      <c r="AP821" s="38" t="s">
        <v>159</v>
      </c>
      <c r="AQ821" s="39" t="s">
        <v>141</v>
      </c>
      <c r="AR821" s="42">
        <f t="shared" si="1142"/>
        <v>0.99722222222222223</v>
      </c>
      <c r="AS821" s="42">
        <f t="shared" si="1128"/>
        <v>0.98055555555555551</v>
      </c>
      <c r="AT821" s="42">
        <f t="shared" si="1129"/>
        <v>0.94444444444444442</v>
      </c>
      <c r="AU821" s="42">
        <f t="shared" si="1130"/>
        <v>8.0555555555555561E-2</v>
      </c>
      <c r="AV821" s="42">
        <f t="shared" si="1131"/>
        <v>1</v>
      </c>
      <c r="AW821" s="42">
        <f t="shared" si="1132"/>
        <v>0.95833333333333337</v>
      </c>
      <c r="AX821" s="42">
        <f t="shared" si="1133"/>
        <v>0.42222222222222222</v>
      </c>
      <c r="AY821" s="42">
        <f t="shared" si="1134"/>
        <v>0.98055555555555551</v>
      </c>
      <c r="AZ821" s="42">
        <f t="shared" si="1135"/>
        <v>1</v>
      </c>
      <c r="BA821" s="42">
        <f t="shared" si="1136"/>
        <v>0.98333333333333328</v>
      </c>
      <c r="BB821" s="42">
        <f t="shared" si="1137"/>
        <v>0</v>
      </c>
      <c r="BC821" s="42">
        <f t="shared" si="1138"/>
        <v>1</v>
      </c>
      <c r="BD821" s="42">
        <f t="shared" si="1139"/>
        <v>0</v>
      </c>
      <c r="BE821" s="42">
        <f t="shared" si="1140"/>
        <v>1</v>
      </c>
      <c r="BF821" s="42">
        <f t="shared" si="1141"/>
        <v>0</v>
      </c>
      <c r="BH821" s="41" t="s">
        <v>51</v>
      </c>
      <c r="BI821" s="38" t="s">
        <v>159</v>
      </c>
      <c r="BJ821" s="39" t="s">
        <v>141</v>
      </c>
      <c r="BK821" s="27">
        <v>359</v>
      </c>
      <c r="BL821" s="27">
        <v>353</v>
      </c>
      <c r="BM821" s="27">
        <v>340</v>
      </c>
      <c r="BN821" s="27">
        <v>29</v>
      </c>
      <c r="BO821" s="27">
        <v>360</v>
      </c>
      <c r="BP821" s="27">
        <v>345</v>
      </c>
      <c r="BQ821" s="27">
        <v>152</v>
      </c>
      <c r="BR821" s="27">
        <v>353</v>
      </c>
      <c r="BS821" s="27">
        <v>360</v>
      </c>
      <c r="BT821" s="27">
        <v>354</v>
      </c>
      <c r="BU821" s="27">
        <v>0</v>
      </c>
      <c r="BV821" s="27">
        <v>360</v>
      </c>
      <c r="BW821" s="36"/>
      <c r="BX821" s="27">
        <v>360</v>
      </c>
    </row>
    <row r="822" spans="2:76" x14ac:dyDescent="0.25">
      <c r="B822" s="41" t="s">
        <v>46</v>
      </c>
      <c r="C822" s="38" t="s">
        <v>157</v>
      </c>
      <c r="D822" s="39" t="s">
        <v>64</v>
      </c>
      <c r="E822" s="42" t="e">
        <f>IF(AR958&lt;0.75,1/0,IF(AR$960&lt;0.75,1/0,X822))</f>
        <v>#DIV/0!</v>
      </c>
      <c r="F822" s="42" t="e">
        <f>IF(AS958&lt;0.75,1/0,IF(AS$960&lt;0.75,1/0,Y822))</f>
        <v>#DIV/0!</v>
      </c>
      <c r="G822" s="42" t="e">
        <f>IF(AT958&lt;0.75,1/0,IF(AT$960&lt;0.75,1/0,Z822))</f>
        <v>#DIV/0!</v>
      </c>
      <c r="H822" s="42" t="e">
        <f>IF(AU958&lt;0.75,1/0,IF(AU$960&lt;0.75,1/0,AA822))</f>
        <v>#DIV/0!</v>
      </c>
      <c r="I822" s="42" t="e">
        <f>IF(AV958&lt;0.75,1/0,IF(AV$960&lt;0.75,1/0,AB822))</f>
        <v>#DIV/0!</v>
      </c>
      <c r="J822" s="42" t="e">
        <f>IF(AW958&lt;0.75,1/0,IF(AW$960&lt;0.75,1/0,AC822))</f>
        <v>#DIV/0!</v>
      </c>
      <c r="K822" s="42" t="e">
        <f>IF(AX958&lt;0.75,1/0,IF(AX$960&lt;0.75,1/0,AD822))</f>
        <v>#DIV/0!</v>
      </c>
      <c r="L822" s="42" t="e">
        <f>IF(AY958&lt;0.75,1/0,IF(AY$960&lt;0.75,1/0,AE822))</f>
        <v>#DIV/0!</v>
      </c>
      <c r="M822" s="42" t="e">
        <f>IF(AZ958&lt;0.75,1/0,IF(AZ$960&lt;0.75,1/0,AF822))</f>
        <v>#DIV/0!</v>
      </c>
      <c r="N822" s="42" t="e">
        <f>IF(BA958&lt;0.75,1/0,IF(BA$960&lt;0.75,1/0,AG822))</f>
        <v>#DIV/0!</v>
      </c>
      <c r="O822" s="42" t="e">
        <f>IF(BB958&lt;0.75,1/0,IF(BB$960&lt;0.75,1/0,AH822))</f>
        <v>#DIV/0!</v>
      </c>
      <c r="P822" s="42" t="e">
        <f>IF(BC958&lt;0.75,1/0,IF(BC$960&lt;0.75,1/0,AI822))</f>
        <v>#DIV/0!</v>
      </c>
      <c r="Q822" s="42" t="e">
        <f>IF(BD958&lt;0.75,1/0,IF(BD$960&lt;0.75,1/0,AJ822))</f>
        <v>#DIV/0!</v>
      </c>
      <c r="R822" s="42" t="e">
        <f>IF(BE958&lt;0.75,1/0,IF(BE$960&lt;0.75,1/0,AK822))</f>
        <v>#DIV/0!</v>
      </c>
      <c r="S822" s="42" t="e">
        <f>IF(BF958&lt;0.75,1/0,IF(BF$960&lt;0.75,1/0,AL822))</f>
        <v>#DIV/0!</v>
      </c>
      <c r="U822" s="5" t="s">
        <v>46</v>
      </c>
      <c r="V822" s="6" t="s">
        <v>157</v>
      </c>
      <c r="W822" s="7" t="s">
        <v>64</v>
      </c>
      <c r="AO822" s="41" t="s">
        <v>51</v>
      </c>
      <c r="AP822" s="38" t="s">
        <v>160</v>
      </c>
      <c r="AQ822" s="39" t="s">
        <v>141</v>
      </c>
      <c r="AR822" s="42">
        <f t="shared" si="1142"/>
        <v>0.99444444444444446</v>
      </c>
      <c r="AS822" s="42">
        <f t="shared" si="1128"/>
        <v>0.98611111111111116</v>
      </c>
      <c r="AT822" s="42">
        <f t="shared" si="1129"/>
        <v>0.92777777777777781</v>
      </c>
      <c r="AU822" s="42">
        <f t="shared" si="1130"/>
        <v>0.94722222222222219</v>
      </c>
      <c r="AV822" s="42">
        <f t="shared" si="1131"/>
        <v>1</v>
      </c>
      <c r="AW822" s="42">
        <f t="shared" si="1132"/>
        <v>0.95277777777777772</v>
      </c>
      <c r="AX822" s="42">
        <f t="shared" si="1133"/>
        <v>0.9916666666666667</v>
      </c>
      <c r="AY822" s="42">
        <f t="shared" si="1134"/>
        <v>0.96944444444444444</v>
      </c>
      <c r="AZ822" s="42">
        <f t="shared" si="1135"/>
        <v>1</v>
      </c>
      <c r="BA822" s="42">
        <f t="shared" si="1136"/>
        <v>0.94722222222222219</v>
      </c>
      <c r="BB822" s="42">
        <f t="shared" si="1137"/>
        <v>1</v>
      </c>
      <c r="BC822" s="42">
        <f t="shared" si="1138"/>
        <v>0.95277777777777772</v>
      </c>
      <c r="BD822" s="42">
        <f t="shared" si="1139"/>
        <v>0</v>
      </c>
      <c r="BE822" s="42">
        <f t="shared" si="1140"/>
        <v>1</v>
      </c>
      <c r="BF822" s="42">
        <f t="shared" si="1141"/>
        <v>0</v>
      </c>
      <c r="BH822" s="41" t="s">
        <v>51</v>
      </c>
      <c r="BI822" s="38" t="s">
        <v>160</v>
      </c>
      <c r="BJ822" s="39" t="s">
        <v>141</v>
      </c>
      <c r="BK822" s="27">
        <v>358</v>
      </c>
      <c r="BL822" s="27">
        <v>355</v>
      </c>
      <c r="BM822" s="27">
        <v>334</v>
      </c>
      <c r="BN822" s="27">
        <v>341</v>
      </c>
      <c r="BO822" s="27">
        <v>360</v>
      </c>
      <c r="BP822" s="27">
        <v>343</v>
      </c>
      <c r="BQ822" s="27">
        <v>357</v>
      </c>
      <c r="BR822" s="27">
        <v>349</v>
      </c>
      <c r="BS822" s="27">
        <v>360</v>
      </c>
      <c r="BT822" s="27">
        <v>341</v>
      </c>
      <c r="BU822" s="27">
        <v>360</v>
      </c>
      <c r="BV822" s="27">
        <v>343</v>
      </c>
      <c r="BW822" s="36"/>
      <c r="BX822" s="27">
        <v>360</v>
      </c>
    </row>
    <row r="823" spans="2:76" x14ac:dyDescent="0.25">
      <c r="B823" s="41" t="s">
        <v>46</v>
      </c>
      <c r="C823" s="38" t="s">
        <v>158</v>
      </c>
      <c r="D823" s="39" t="s">
        <v>64</v>
      </c>
      <c r="E823" s="42" t="e">
        <f>IF(AR959&lt;0.75,1/0,IF(AR$960&lt;0.75,1/0,X823))</f>
        <v>#DIV/0!</v>
      </c>
      <c r="F823" s="42" t="e">
        <f>IF(AS959&lt;0.75,1/0,IF(AS$960&lt;0.75,1/0,Y823))</f>
        <v>#DIV/0!</v>
      </c>
      <c r="G823" s="42" t="e">
        <f>IF(AT959&lt;0.75,1/0,IF(AT$960&lt;0.75,1/0,Z823))</f>
        <v>#DIV/0!</v>
      </c>
      <c r="H823" s="42" t="e">
        <f>IF(AU959&lt;0.75,1/0,IF(AU$960&lt;0.75,1/0,AA823))</f>
        <v>#DIV/0!</v>
      </c>
      <c r="I823" s="42" t="e">
        <f>IF(AV959&lt;0.75,1/0,IF(AV$960&lt;0.75,1/0,AB823))</f>
        <v>#DIV/0!</v>
      </c>
      <c r="J823" s="42" t="e">
        <f>IF(AW959&lt;0.75,1/0,IF(AW$960&lt;0.75,1/0,AC823))</f>
        <v>#DIV/0!</v>
      </c>
      <c r="K823" s="42" t="e">
        <f>IF(AX959&lt;0.75,1/0,IF(AX$960&lt;0.75,1/0,AD823))</f>
        <v>#DIV/0!</v>
      </c>
      <c r="L823" s="42" t="e">
        <f>IF(AY959&lt;0.75,1/0,IF(AY$960&lt;0.75,1/0,AE823))</f>
        <v>#DIV/0!</v>
      </c>
      <c r="M823" s="42" t="e">
        <f>IF(AZ959&lt;0.75,1/0,IF(AZ$960&lt;0.75,1/0,AF823))</f>
        <v>#DIV/0!</v>
      </c>
      <c r="N823" s="42" t="e">
        <f>IF(BA959&lt;0.75,1/0,IF(BA$960&lt;0.75,1/0,AG823))</f>
        <v>#DIV/0!</v>
      </c>
      <c r="O823" s="42" t="e">
        <f>IF(BB959&lt;0.75,1/0,IF(BB$960&lt;0.75,1/0,AH823))</f>
        <v>#DIV/0!</v>
      </c>
      <c r="P823" s="42" t="e">
        <f>IF(BC959&lt;0.75,1/0,IF(BC$960&lt;0.75,1/0,AI823))</f>
        <v>#DIV/0!</v>
      </c>
      <c r="Q823" s="42" t="e">
        <f>IF(BD959&lt;0.75,1/0,IF(BD$960&lt;0.75,1/0,AJ823))</f>
        <v>#DIV/0!</v>
      </c>
      <c r="R823" s="42" t="e">
        <f>IF(BE959&lt;0.75,1/0,IF(BE$960&lt;0.75,1/0,AK823))</f>
        <v>#DIV/0!</v>
      </c>
      <c r="S823" s="42" t="e">
        <f>IF(BF959&lt;0.75,1/0,IF(BF$960&lt;0.75,1/0,AL823))</f>
        <v>#DIV/0!</v>
      </c>
      <c r="U823" s="5" t="s">
        <v>46</v>
      </c>
      <c r="V823" s="6" t="s">
        <v>158</v>
      </c>
      <c r="W823" s="7" t="s">
        <v>64</v>
      </c>
      <c r="AO823" s="41" t="s">
        <v>51</v>
      </c>
      <c r="AP823" s="38" t="s">
        <v>161</v>
      </c>
      <c r="AQ823" s="39" t="s">
        <v>141</v>
      </c>
      <c r="AR823" s="42">
        <f t="shared" si="1142"/>
        <v>0.9916666666666667</v>
      </c>
      <c r="AS823" s="42">
        <f t="shared" si="1128"/>
        <v>0.98888888888888893</v>
      </c>
      <c r="AT823" s="42">
        <f t="shared" si="1129"/>
        <v>0.93055555555555558</v>
      </c>
      <c r="AU823" s="42">
        <f t="shared" si="1130"/>
        <v>0.94722222222222219</v>
      </c>
      <c r="AV823" s="42">
        <f t="shared" si="1131"/>
        <v>0.96666666666666667</v>
      </c>
      <c r="AW823" s="42">
        <f t="shared" si="1132"/>
        <v>0.94444444444444442</v>
      </c>
      <c r="AX823" s="42">
        <f t="shared" si="1133"/>
        <v>0.9916666666666667</v>
      </c>
      <c r="AY823" s="42">
        <f t="shared" si="1134"/>
        <v>0.98611111111111116</v>
      </c>
      <c r="AZ823" s="42">
        <f t="shared" si="1135"/>
        <v>0.98888888888888893</v>
      </c>
      <c r="BA823" s="42">
        <f t="shared" si="1136"/>
        <v>0.97777777777777775</v>
      </c>
      <c r="BB823" s="42">
        <f t="shared" si="1137"/>
        <v>1</v>
      </c>
      <c r="BC823" s="42">
        <f t="shared" si="1138"/>
        <v>1</v>
      </c>
      <c r="BD823" s="42">
        <f t="shared" si="1139"/>
        <v>0</v>
      </c>
      <c r="BE823" s="42">
        <f t="shared" si="1140"/>
        <v>1</v>
      </c>
      <c r="BF823" s="42">
        <f t="shared" si="1141"/>
        <v>0</v>
      </c>
      <c r="BH823" s="41" t="s">
        <v>51</v>
      </c>
      <c r="BI823" s="38" t="s">
        <v>161</v>
      </c>
      <c r="BJ823" s="39" t="s">
        <v>141</v>
      </c>
      <c r="BK823" s="27">
        <v>357</v>
      </c>
      <c r="BL823" s="27">
        <v>356</v>
      </c>
      <c r="BM823" s="27">
        <v>335</v>
      </c>
      <c r="BN823" s="27">
        <v>341</v>
      </c>
      <c r="BO823" s="27">
        <v>348</v>
      </c>
      <c r="BP823" s="27">
        <v>340</v>
      </c>
      <c r="BQ823" s="27">
        <v>357</v>
      </c>
      <c r="BR823" s="27">
        <v>355</v>
      </c>
      <c r="BS823" s="27">
        <v>356</v>
      </c>
      <c r="BT823" s="27">
        <v>352</v>
      </c>
      <c r="BU823" s="27">
        <v>360</v>
      </c>
      <c r="BV823" s="27">
        <v>360</v>
      </c>
      <c r="BW823" s="36"/>
      <c r="BX823" s="27">
        <v>360</v>
      </c>
    </row>
    <row r="824" spans="2:76" x14ac:dyDescent="0.25">
      <c r="B824" s="41" t="s">
        <v>47</v>
      </c>
      <c r="C824" s="38" t="s">
        <v>153</v>
      </c>
      <c r="D824" s="39" t="s">
        <v>64</v>
      </c>
      <c r="E824" s="42" t="e">
        <f>IF(AR961&lt;0.75,1/0,IF(AR$967&lt;0.75,1/0,X824))</f>
        <v>#DIV/0!</v>
      </c>
      <c r="F824" s="42" t="e">
        <f>IF(AS961&lt;0.75,1/0,IF(AS$967&lt;0.75,1/0,Y824))</f>
        <v>#DIV/0!</v>
      </c>
      <c r="G824" s="42" t="e">
        <f>IF(AT961&lt;0.75,1/0,IF(AT$967&lt;0.75,1/0,Z824))</f>
        <v>#DIV/0!</v>
      </c>
      <c r="H824" s="42" t="e">
        <f>IF(AU961&lt;0.75,1/0,IF(AU$967&lt;0.75,1/0,AA824))</f>
        <v>#DIV/0!</v>
      </c>
      <c r="I824" s="42" t="e">
        <f>IF(AV961&lt;0.75,1/0,IF(AV$967&lt;0.75,1/0,AB824))</f>
        <v>#DIV/0!</v>
      </c>
      <c r="J824" s="42" t="e">
        <f>IF(AW961&lt;0.75,1/0,IF(AW$967&lt;0.75,1/0,AC824))</f>
        <v>#DIV/0!</v>
      </c>
      <c r="K824" s="42" t="e">
        <f>IF(AX961&lt;0.75,1/0,IF(AX$967&lt;0.75,1/0,AD824))</f>
        <v>#DIV/0!</v>
      </c>
      <c r="L824" s="42" t="e">
        <f>IF(AY961&lt;0.75,1/0,IF(AY$967&lt;0.75,1/0,AE824))</f>
        <v>#DIV/0!</v>
      </c>
      <c r="M824" s="42" t="e">
        <f>IF(AZ961&lt;0.75,1/0,IF(AZ$967&lt;0.75,1/0,AF824))</f>
        <v>#DIV/0!</v>
      </c>
      <c r="N824" s="42" t="e">
        <f>IF(BA961&lt;0.75,1/0,IF(BA$967&lt;0.75,1/0,AG824))</f>
        <v>#DIV/0!</v>
      </c>
      <c r="O824" s="42" t="e">
        <f>IF(BB961&lt;0.75,1/0,IF(BB$967&lt;0.75,1/0,AH824))</f>
        <v>#DIV/0!</v>
      </c>
      <c r="P824" s="42" t="e">
        <f>IF(BC961&lt;0.75,1/0,IF(BC$967&lt;0.75,1/0,AI824))</f>
        <v>#DIV/0!</v>
      </c>
      <c r="Q824" s="42" t="e">
        <f>IF(BD961&lt;0.75,1/0,IF(BD$967&lt;0.75,1/0,AJ824))</f>
        <v>#DIV/0!</v>
      </c>
      <c r="R824" s="42" t="e">
        <f>IF(BE961&lt;0.75,1/0,IF(BE$967&lt;0.75,1/0,AK824))</f>
        <v>#DIV/0!</v>
      </c>
      <c r="S824" s="42" t="e">
        <f>IF(BF961&lt;0.75,1/0,IF(BF$967&lt;0.75,1/0,AL824))</f>
        <v>#DIV/0!</v>
      </c>
      <c r="U824" s="5" t="s">
        <v>47</v>
      </c>
      <c r="V824" s="6" t="s">
        <v>153</v>
      </c>
      <c r="W824" s="7" t="s">
        <v>64</v>
      </c>
      <c r="AO824" s="41" t="s">
        <v>51</v>
      </c>
      <c r="AP824" s="38" t="s">
        <v>162</v>
      </c>
      <c r="AQ824" s="39" t="s">
        <v>141</v>
      </c>
      <c r="AR824" s="42">
        <f t="shared" si="1142"/>
        <v>1</v>
      </c>
      <c r="AS824" s="42">
        <f t="shared" si="1128"/>
        <v>0.96944444444444444</v>
      </c>
      <c r="AT824" s="42">
        <f t="shared" si="1129"/>
        <v>0.93888888888888888</v>
      </c>
      <c r="AU824" s="42">
        <f t="shared" si="1130"/>
        <v>0.89166666666666672</v>
      </c>
      <c r="AV824" s="42">
        <f t="shared" si="1131"/>
        <v>0.94444444444444442</v>
      </c>
      <c r="AW824" s="42">
        <f t="shared" si="1132"/>
        <v>0.96111111111111114</v>
      </c>
      <c r="AX824" s="42">
        <f t="shared" si="1133"/>
        <v>0.98888888888888893</v>
      </c>
      <c r="AY824" s="42">
        <f t="shared" si="1134"/>
        <v>0.98888888888888893</v>
      </c>
      <c r="AZ824" s="42">
        <f t="shared" si="1135"/>
        <v>0.99444444444444446</v>
      </c>
      <c r="BA824" s="42">
        <f t="shared" si="1136"/>
        <v>0.97777777777777775</v>
      </c>
      <c r="BB824" s="42">
        <f t="shared" si="1137"/>
        <v>1</v>
      </c>
      <c r="BC824" s="42">
        <f t="shared" si="1138"/>
        <v>1</v>
      </c>
      <c r="BD824" s="42">
        <f t="shared" si="1139"/>
        <v>0</v>
      </c>
      <c r="BE824" s="42">
        <f t="shared" si="1140"/>
        <v>1</v>
      </c>
      <c r="BF824" s="42">
        <f t="shared" si="1141"/>
        <v>0</v>
      </c>
      <c r="BH824" s="41" t="s">
        <v>51</v>
      </c>
      <c r="BI824" s="38" t="s">
        <v>162</v>
      </c>
      <c r="BJ824" s="39" t="s">
        <v>141</v>
      </c>
      <c r="BK824" s="27">
        <v>360</v>
      </c>
      <c r="BL824" s="27">
        <v>349</v>
      </c>
      <c r="BM824" s="27">
        <v>338</v>
      </c>
      <c r="BN824" s="27">
        <v>321</v>
      </c>
      <c r="BO824" s="27">
        <v>340</v>
      </c>
      <c r="BP824" s="27">
        <v>346</v>
      </c>
      <c r="BQ824" s="27">
        <v>356</v>
      </c>
      <c r="BR824" s="27">
        <v>356</v>
      </c>
      <c r="BS824" s="27">
        <v>358</v>
      </c>
      <c r="BT824" s="27">
        <v>352</v>
      </c>
      <c r="BU824" s="27">
        <v>360</v>
      </c>
      <c r="BV824" s="27">
        <v>360</v>
      </c>
      <c r="BW824" s="36"/>
      <c r="BX824" s="27">
        <v>360</v>
      </c>
    </row>
    <row r="825" spans="2:76" x14ac:dyDescent="0.25">
      <c r="B825" s="41" t="s">
        <v>47</v>
      </c>
      <c r="C825" s="38" t="s">
        <v>154</v>
      </c>
      <c r="D825" s="39" t="s">
        <v>64</v>
      </c>
      <c r="E825" s="42" t="e">
        <f>IF(AR962&lt;0.75,1/0,IF(AR$967&lt;0.75,1/0,X825))</f>
        <v>#DIV/0!</v>
      </c>
      <c r="F825" s="42" t="e">
        <f>IF(AS962&lt;0.75,1/0,IF(AS$967&lt;0.75,1/0,Y825))</f>
        <v>#DIV/0!</v>
      </c>
      <c r="G825" s="42" t="e">
        <f>IF(AT962&lt;0.75,1/0,IF(AT$967&lt;0.75,1/0,Z825))</f>
        <v>#DIV/0!</v>
      </c>
      <c r="H825" s="42" t="e">
        <f>IF(AU962&lt;0.75,1/0,IF(AU$967&lt;0.75,1/0,AA825))</f>
        <v>#DIV/0!</v>
      </c>
      <c r="I825" s="42" t="e">
        <f>IF(AV962&lt;0.75,1/0,IF(AV$967&lt;0.75,1/0,AB825))</f>
        <v>#DIV/0!</v>
      </c>
      <c r="J825" s="42" t="e">
        <f>IF(AW962&lt;0.75,1/0,IF(AW$967&lt;0.75,1/0,AC825))</f>
        <v>#DIV/0!</v>
      </c>
      <c r="K825" s="42" t="e">
        <f>IF(AX962&lt;0.75,1/0,IF(AX$967&lt;0.75,1/0,AD825))</f>
        <v>#DIV/0!</v>
      </c>
      <c r="L825" s="42" t="e">
        <f>IF(AY962&lt;0.75,1/0,IF(AY$967&lt;0.75,1/0,AE825))</f>
        <v>#DIV/0!</v>
      </c>
      <c r="M825" s="42" t="e">
        <f>IF(AZ962&lt;0.75,1/0,IF(AZ$967&lt;0.75,1/0,AF825))</f>
        <v>#DIV/0!</v>
      </c>
      <c r="N825" s="42" t="e">
        <f>IF(BA962&lt;0.75,1/0,IF(BA$967&lt;0.75,1/0,AG825))</f>
        <v>#DIV/0!</v>
      </c>
      <c r="O825" s="42" t="e">
        <f>IF(BB962&lt;0.75,1/0,IF(BB$967&lt;0.75,1/0,AH825))</f>
        <v>#DIV/0!</v>
      </c>
      <c r="P825" s="42" t="e">
        <f>IF(BC962&lt;0.75,1/0,IF(BC$967&lt;0.75,1/0,AI825))</f>
        <v>#DIV/0!</v>
      </c>
      <c r="Q825" s="42" t="e">
        <f>IF(BD962&lt;0.75,1/0,IF(BD$967&lt;0.75,1/0,AJ825))</f>
        <v>#DIV/0!</v>
      </c>
      <c r="R825" s="42" t="e">
        <f>IF(BE962&lt;0.75,1/0,IF(BE$967&lt;0.75,1/0,AK825))</f>
        <v>#DIV/0!</v>
      </c>
      <c r="S825" s="42" t="e">
        <f>IF(BF962&lt;0.75,1/0,IF(BF$967&lt;0.75,1/0,AL825))</f>
        <v>#DIV/0!</v>
      </c>
      <c r="U825" s="5" t="s">
        <v>47</v>
      </c>
      <c r="V825" s="6" t="s">
        <v>154</v>
      </c>
      <c r="W825" s="7" t="s">
        <v>64</v>
      </c>
      <c r="AO825" s="41" t="s">
        <v>51</v>
      </c>
      <c r="AP825" s="38" t="s">
        <v>163</v>
      </c>
      <c r="AQ825" s="39" t="s">
        <v>141</v>
      </c>
      <c r="AR825" s="42">
        <f t="shared" si="1142"/>
        <v>0.9916666666666667</v>
      </c>
      <c r="AS825" s="42">
        <f t="shared" si="1128"/>
        <v>0.98333333333333328</v>
      </c>
      <c r="AT825" s="42">
        <f t="shared" si="1129"/>
        <v>0.94166666666666665</v>
      </c>
      <c r="AU825" s="42">
        <f t="shared" si="1130"/>
        <v>0.94166666666666665</v>
      </c>
      <c r="AV825" s="42">
        <f t="shared" si="1131"/>
        <v>0.95833333333333337</v>
      </c>
      <c r="AW825" s="42">
        <f t="shared" si="1132"/>
        <v>0.94722222222222219</v>
      </c>
      <c r="AX825" s="42">
        <f t="shared" si="1133"/>
        <v>0.98888888888888893</v>
      </c>
      <c r="AY825" s="42">
        <f t="shared" si="1134"/>
        <v>0.97222222222222221</v>
      </c>
      <c r="AZ825" s="42">
        <f t="shared" si="1135"/>
        <v>0.99444444444444446</v>
      </c>
      <c r="BA825" s="42">
        <f t="shared" si="1136"/>
        <v>1</v>
      </c>
      <c r="BB825" s="42">
        <f t="shared" si="1137"/>
        <v>0</v>
      </c>
      <c r="BC825" s="42">
        <f t="shared" si="1138"/>
        <v>1</v>
      </c>
      <c r="BD825" s="42">
        <f t="shared" si="1139"/>
        <v>0</v>
      </c>
      <c r="BE825" s="42">
        <f t="shared" si="1140"/>
        <v>1</v>
      </c>
      <c r="BF825" s="42">
        <f t="shared" si="1141"/>
        <v>0</v>
      </c>
      <c r="BH825" s="41" t="s">
        <v>51</v>
      </c>
      <c r="BI825" s="38" t="s">
        <v>163</v>
      </c>
      <c r="BJ825" s="39" t="s">
        <v>141</v>
      </c>
      <c r="BK825" s="27">
        <v>357</v>
      </c>
      <c r="BL825" s="27">
        <v>354</v>
      </c>
      <c r="BM825" s="27">
        <v>339</v>
      </c>
      <c r="BN825" s="27">
        <v>339</v>
      </c>
      <c r="BO825" s="27">
        <v>345</v>
      </c>
      <c r="BP825" s="27">
        <v>341</v>
      </c>
      <c r="BQ825" s="27">
        <v>356</v>
      </c>
      <c r="BR825" s="27">
        <v>350</v>
      </c>
      <c r="BS825" s="27">
        <v>358</v>
      </c>
      <c r="BT825" s="27">
        <v>360</v>
      </c>
      <c r="BU825" s="27">
        <v>0</v>
      </c>
      <c r="BV825" s="27">
        <v>360</v>
      </c>
      <c r="BW825" s="36"/>
      <c r="BX825" s="27">
        <v>360</v>
      </c>
    </row>
    <row r="826" spans="2:76" x14ac:dyDescent="0.25">
      <c r="B826" s="41" t="s">
        <v>47</v>
      </c>
      <c r="C826" s="38" t="s">
        <v>155</v>
      </c>
      <c r="D826" s="39" t="s">
        <v>64</v>
      </c>
      <c r="E826" s="42" t="e">
        <f>IF(AR963&lt;0.75,1/0,IF(AR$967&lt;0.75,1/0,X826))</f>
        <v>#DIV/0!</v>
      </c>
      <c r="F826" s="42" t="e">
        <f>IF(AS963&lt;0.75,1/0,IF(AS$967&lt;0.75,1/0,Y826))</f>
        <v>#DIV/0!</v>
      </c>
      <c r="G826" s="42" t="e">
        <f>IF(AT963&lt;0.75,1/0,IF(AT$967&lt;0.75,1/0,Z826))</f>
        <v>#DIV/0!</v>
      </c>
      <c r="H826" s="42" t="e">
        <f>IF(AU963&lt;0.75,1/0,IF(AU$967&lt;0.75,1/0,AA826))</f>
        <v>#DIV/0!</v>
      </c>
      <c r="I826" s="42" t="e">
        <f>IF(AV963&lt;0.75,1/0,IF(AV$967&lt;0.75,1/0,AB826))</f>
        <v>#DIV/0!</v>
      </c>
      <c r="J826" s="42" t="e">
        <f>IF(AW963&lt;0.75,1/0,IF(AW$967&lt;0.75,1/0,AC826))</f>
        <v>#DIV/0!</v>
      </c>
      <c r="K826" s="42" t="e">
        <f>IF(AX963&lt;0.75,1/0,IF(AX$967&lt;0.75,1/0,AD826))</f>
        <v>#DIV/0!</v>
      </c>
      <c r="L826" s="42" t="e">
        <f>IF(AY963&lt;0.75,1/0,IF(AY$967&lt;0.75,1/0,AE826))</f>
        <v>#DIV/0!</v>
      </c>
      <c r="M826" s="42" t="e">
        <f>IF(AZ963&lt;0.75,1/0,IF(AZ$967&lt;0.75,1/0,AF826))</f>
        <v>#DIV/0!</v>
      </c>
      <c r="N826" s="42" t="e">
        <f>IF(BA963&lt;0.75,1/0,IF(BA$967&lt;0.75,1/0,AG826))</f>
        <v>#DIV/0!</v>
      </c>
      <c r="O826" s="42" t="e">
        <f>IF(BB963&lt;0.75,1/0,IF(BB$967&lt;0.75,1/0,AH826))</f>
        <v>#DIV/0!</v>
      </c>
      <c r="P826" s="42" t="e">
        <f>IF(BC963&lt;0.75,1/0,IF(BC$967&lt;0.75,1/0,AI826))</f>
        <v>#DIV/0!</v>
      </c>
      <c r="Q826" s="42" t="e">
        <f>IF(BD963&lt;0.75,1/0,IF(BD$967&lt;0.75,1/0,AJ826))</f>
        <v>#DIV/0!</v>
      </c>
      <c r="R826" s="42" t="e">
        <f>IF(BE963&lt;0.75,1/0,IF(BE$967&lt;0.75,1/0,AK826))</f>
        <v>#DIV/0!</v>
      </c>
      <c r="S826" s="42" t="e">
        <f>IF(BF963&lt;0.75,1/0,IF(BF$967&lt;0.75,1/0,AL826))</f>
        <v>#DIV/0!</v>
      </c>
      <c r="U826" s="5" t="s">
        <v>47</v>
      </c>
      <c r="V826" s="6" t="s">
        <v>155</v>
      </c>
      <c r="W826" s="7" t="s">
        <v>64</v>
      </c>
      <c r="AO826" s="41" t="s">
        <v>51</v>
      </c>
      <c r="AP826" s="38" t="s">
        <v>77</v>
      </c>
      <c r="AQ826" s="39" t="s">
        <v>141</v>
      </c>
      <c r="AR826" s="42">
        <f t="shared" si="1142"/>
        <v>1</v>
      </c>
      <c r="AS826" s="42">
        <f t="shared" si="1128"/>
        <v>0.98333333333333328</v>
      </c>
      <c r="AT826" s="42">
        <f t="shared" si="1129"/>
        <v>0.94444444444444442</v>
      </c>
      <c r="AU826" s="42">
        <f t="shared" si="1130"/>
        <v>0.93611111111111112</v>
      </c>
      <c r="AV826" s="42">
        <f t="shared" si="1131"/>
        <v>0.95833333333333337</v>
      </c>
      <c r="AW826" s="42">
        <f t="shared" si="1132"/>
        <v>0.97499999999999998</v>
      </c>
      <c r="AX826" s="42">
        <f t="shared" si="1133"/>
        <v>0.98333333333333328</v>
      </c>
      <c r="AY826" s="42">
        <f t="shared" si="1134"/>
        <v>0.99444444444444446</v>
      </c>
      <c r="AZ826" s="42">
        <f t="shared" si="1135"/>
        <v>0.9916666666666667</v>
      </c>
      <c r="BA826" s="42">
        <f t="shared" si="1136"/>
        <v>0.99722222222222223</v>
      </c>
      <c r="BB826" s="42">
        <f t="shared" si="1137"/>
        <v>1</v>
      </c>
      <c r="BC826" s="42">
        <f t="shared" si="1138"/>
        <v>1</v>
      </c>
      <c r="BD826" s="42">
        <f t="shared" si="1139"/>
        <v>0</v>
      </c>
      <c r="BE826" s="42">
        <f t="shared" si="1140"/>
        <v>1</v>
      </c>
      <c r="BF826" s="42">
        <f t="shared" si="1141"/>
        <v>0</v>
      </c>
      <c r="BH826" s="41" t="s">
        <v>51</v>
      </c>
      <c r="BI826" s="38" t="s">
        <v>77</v>
      </c>
      <c r="BJ826" s="39" t="s">
        <v>141</v>
      </c>
      <c r="BK826" s="27">
        <v>360</v>
      </c>
      <c r="BL826" s="27">
        <v>354</v>
      </c>
      <c r="BM826" s="27">
        <v>340</v>
      </c>
      <c r="BN826" s="27">
        <v>337</v>
      </c>
      <c r="BO826" s="27">
        <v>345</v>
      </c>
      <c r="BP826" s="27">
        <v>351</v>
      </c>
      <c r="BQ826" s="27">
        <v>354</v>
      </c>
      <c r="BR826" s="27">
        <v>358</v>
      </c>
      <c r="BS826" s="27">
        <v>357</v>
      </c>
      <c r="BT826" s="27">
        <v>359</v>
      </c>
      <c r="BU826" s="27">
        <v>360</v>
      </c>
      <c r="BV826" s="27">
        <v>360</v>
      </c>
      <c r="BW826" s="36"/>
      <c r="BX826" s="27">
        <v>360</v>
      </c>
    </row>
    <row r="827" spans="2:76" x14ac:dyDescent="0.25">
      <c r="B827" s="41" t="s">
        <v>47</v>
      </c>
      <c r="C827" s="38" t="s">
        <v>156</v>
      </c>
      <c r="D827" s="39" t="s">
        <v>64</v>
      </c>
      <c r="E827" s="42" t="e">
        <f>IF(AR964&lt;0.75,1/0,IF(AR$967&lt;0.75,1/0,X827))</f>
        <v>#DIV/0!</v>
      </c>
      <c r="F827" s="42" t="e">
        <f>IF(AS964&lt;0.75,1/0,IF(AS$967&lt;0.75,1/0,Y827))</f>
        <v>#DIV/0!</v>
      </c>
      <c r="G827" s="42" t="e">
        <f>IF(AT964&lt;0.75,1/0,IF(AT$967&lt;0.75,1/0,Z827))</f>
        <v>#DIV/0!</v>
      </c>
      <c r="H827" s="42" t="e">
        <f>IF(AU964&lt;0.75,1/0,IF(AU$967&lt;0.75,1/0,AA827))</f>
        <v>#DIV/0!</v>
      </c>
      <c r="I827" s="42" t="e">
        <f>IF(AV964&lt;0.75,1/0,IF(AV$967&lt;0.75,1/0,AB827))</f>
        <v>#DIV/0!</v>
      </c>
      <c r="J827" s="42" t="e">
        <f>IF(AW964&lt;0.75,1/0,IF(AW$967&lt;0.75,1/0,AC827))</f>
        <v>#DIV/0!</v>
      </c>
      <c r="K827" s="42" t="e">
        <f>IF(AX964&lt;0.75,1/0,IF(AX$967&lt;0.75,1/0,AD827))</f>
        <v>#DIV/0!</v>
      </c>
      <c r="L827" s="42" t="e">
        <f>IF(AY964&lt;0.75,1/0,IF(AY$967&lt;0.75,1/0,AE827))</f>
        <v>#DIV/0!</v>
      </c>
      <c r="M827" s="42" t="e">
        <f>IF(AZ964&lt;0.75,1/0,IF(AZ$967&lt;0.75,1/0,AF827))</f>
        <v>#DIV/0!</v>
      </c>
      <c r="N827" s="42" t="e">
        <f>IF(BA964&lt;0.75,1/0,IF(BA$967&lt;0.75,1/0,AG827))</f>
        <v>#DIV/0!</v>
      </c>
      <c r="O827" s="42" t="e">
        <f>IF(BB964&lt;0.75,1/0,IF(BB$967&lt;0.75,1/0,AH827))</f>
        <v>#DIV/0!</v>
      </c>
      <c r="P827" s="42" t="e">
        <f>IF(BC964&lt;0.75,1/0,IF(BC$967&lt;0.75,1/0,AI827))</f>
        <v>#DIV/0!</v>
      </c>
      <c r="Q827" s="42" t="e">
        <f>IF(BD964&lt;0.75,1/0,IF(BD$967&lt;0.75,1/0,AJ827))</f>
        <v>#DIV/0!</v>
      </c>
      <c r="R827" s="42" t="e">
        <f>IF(BE964&lt;0.75,1/0,IF(BE$967&lt;0.75,1/0,AK827))</f>
        <v>#DIV/0!</v>
      </c>
      <c r="S827" s="42" t="e">
        <f>IF(BF964&lt;0.75,1/0,IF(BF$967&lt;0.75,1/0,AL827))</f>
        <v>#DIV/0!</v>
      </c>
      <c r="U827" s="5" t="s">
        <v>47</v>
      </c>
      <c r="V827" s="6" t="s">
        <v>156</v>
      </c>
      <c r="W827" s="7" t="s">
        <v>64</v>
      </c>
      <c r="AO827" s="41" t="s">
        <v>51</v>
      </c>
      <c r="AP827" s="38" t="s">
        <v>164</v>
      </c>
      <c r="AQ827" s="39" t="s">
        <v>141</v>
      </c>
      <c r="AR827" s="42">
        <f t="shared" si="1142"/>
        <v>1</v>
      </c>
      <c r="AS827" s="42">
        <f t="shared" si="1128"/>
        <v>0.98333333333333328</v>
      </c>
      <c r="AT827" s="42">
        <f t="shared" si="1129"/>
        <v>0.91388888888888886</v>
      </c>
      <c r="AU827" s="42">
        <f t="shared" si="1130"/>
        <v>0.94166666666666665</v>
      </c>
      <c r="AV827" s="42">
        <f t="shared" si="1131"/>
        <v>0.95277777777777772</v>
      </c>
      <c r="AW827" s="42">
        <f t="shared" si="1132"/>
        <v>0.97777777777777775</v>
      </c>
      <c r="AX827" s="42">
        <f t="shared" si="1133"/>
        <v>0</v>
      </c>
      <c r="AY827" s="42">
        <f t="shared" si="1134"/>
        <v>0</v>
      </c>
      <c r="AZ827" s="42">
        <f t="shared" si="1135"/>
        <v>0.98611111111111116</v>
      </c>
      <c r="BA827" s="42">
        <f t="shared" si="1136"/>
        <v>0</v>
      </c>
      <c r="BB827" s="42">
        <f t="shared" si="1137"/>
        <v>1</v>
      </c>
      <c r="BC827" s="42">
        <f t="shared" si="1138"/>
        <v>0</v>
      </c>
      <c r="BD827" s="42">
        <f t="shared" si="1139"/>
        <v>0</v>
      </c>
      <c r="BE827" s="42">
        <f t="shared" si="1140"/>
        <v>1</v>
      </c>
      <c r="BF827" s="42">
        <f t="shared" si="1141"/>
        <v>0</v>
      </c>
      <c r="BH827" s="41" t="s">
        <v>51</v>
      </c>
      <c r="BI827" s="38" t="s">
        <v>164</v>
      </c>
      <c r="BJ827" s="39" t="s">
        <v>141</v>
      </c>
      <c r="BK827" s="27">
        <v>360</v>
      </c>
      <c r="BL827" s="27">
        <v>354</v>
      </c>
      <c r="BM827" s="27">
        <v>329</v>
      </c>
      <c r="BN827" s="27">
        <v>339</v>
      </c>
      <c r="BO827" s="27">
        <v>343</v>
      </c>
      <c r="BP827" s="27">
        <v>352</v>
      </c>
      <c r="BQ827" s="27">
        <v>0</v>
      </c>
      <c r="BR827" s="27">
        <v>0</v>
      </c>
      <c r="BS827" s="27">
        <v>355</v>
      </c>
      <c r="BT827" s="27">
        <v>0</v>
      </c>
      <c r="BU827" s="27">
        <v>360</v>
      </c>
      <c r="BV827" s="27">
        <v>0</v>
      </c>
      <c r="BW827" s="36"/>
      <c r="BX827" s="27">
        <v>360</v>
      </c>
    </row>
    <row r="828" spans="2:76" x14ac:dyDescent="0.25">
      <c r="B828" s="41" t="s">
        <v>47</v>
      </c>
      <c r="C828" s="38" t="s">
        <v>157</v>
      </c>
      <c r="D828" s="39" t="s">
        <v>64</v>
      </c>
      <c r="E828" s="42" t="e">
        <f>IF(AR965&lt;0.75,1/0,IF(AR$967&lt;0.75,1/0,X828))</f>
        <v>#DIV/0!</v>
      </c>
      <c r="F828" s="42" t="e">
        <f>IF(AS965&lt;0.75,1/0,IF(AS$967&lt;0.75,1/0,Y828))</f>
        <v>#DIV/0!</v>
      </c>
      <c r="G828" s="42" t="e">
        <f>IF(AT965&lt;0.75,1/0,IF(AT$967&lt;0.75,1/0,Z828))</f>
        <v>#DIV/0!</v>
      </c>
      <c r="H828" s="42" t="e">
        <f>IF(AU965&lt;0.75,1/0,IF(AU$967&lt;0.75,1/0,AA828))</f>
        <v>#DIV/0!</v>
      </c>
      <c r="I828" s="42" t="e">
        <f>IF(AV965&lt;0.75,1/0,IF(AV$967&lt;0.75,1/0,AB828))</f>
        <v>#DIV/0!</v>
      </c>
      <c r="J828" s="42" t="e">
        <f>IF(AW965&lt;0.75,1/0,IF(AW$967&lt;0.75,1/0,AC828))</f>
        <v>#DIV/0!</v>
      </c>
      <c r="K828" s="42" t="e">
        <f>IF(AX965&lt;0.75,1/0,IF(AX$967&lt;0.75,1/0,AD828))</f>
        <v>#DIV/0!</v>
      </c>
      <c r="L828" s="42" t="e">
        <f>IF(AY965&lt;0.75,1/0,IF(AY$967&lt;0.75,1/0,AE828))</f>
        <v>#DIV/0!</v>
      </c>
      <c r="M828" s="42" t="e">
        <f>IF(AZ965&lt;0.75,1/0,IF(AZ$967&lt;0.75,1/0,AF828))</f>
        <v>#DIV/0!</v>
      </c>
      <c r="N828" s="42" t="e">
        <f>IF(BA965&lt;0.75,1/0,IF(BA$967&lt;0.75,1/0,AG828))</f>
        <v>#DIV/0!</v>
      </c>
      <c r="O828" s="42" t="e">
        <f>IF(BB965&lt;0.75,1/0,IF(BB$967&lt;0.75,1/0,AH828))</f>
        <v>#DIV/0!</v>
      </c>
      <c r="P828" s="42" t="e">
        <f>IF(BC965&lt;0.75,1/0,IF(BC$967&lt;0.75,1/0,AI828))</f>
        <v>#DIV/0!</v>
      </c>
      <c r="Q828" s="42" t="e">
        <f>IF(BD965&lt;0.75,1/0,IF(BD$967&lt;0.75,1/0,AJ828))</f>
        <v>#DIV/0!</v>
      </c>
      <c r="R828" s="42" t="e">
        <f>IF(BE965&lt;0.75,1/0,IF(BE$967&lt;0.75,1/0,AK828))</f>
        <v>#DIV/0!</v>
      </c>
      <c r="S828" s="42" t="e">
        <f>IF(BF965&lt;0.75,1/0,IF(BF$967&lt;0.75,1/0,AL828))</f>
        <v>#DIV/0!</v>
      </c>
      <c r="U828" s="5" t="s">
        <v>47</v>
      </c>
      <c r="V828" s="6" t="s">
        <v>157</v>
      </c>
      <c r="W828" s="7" t="s">
        <v>64</v>
      </c>
      <c r="AO828" s="41" t="s">
        <v>52</v>
      </c>
      <c r="AP828" s="38" t="s">
        <v>159</v>
      </c>
      <c r="AQ828" s="39" t="s">
        <v>141</v>
      </c>
      <c r="AR828" s="42">
        <f>BK828/360</f>
        <v>1</v>
      </c>
      <c r="AS828" s="42">
        <f t="shared" si="1128"/>
        <v>0.98888888888888893</v>
      </c>
      <c r="AT828" s="42">
        <f t="shared" si="1129"/>
        <v>0.94722222222222219</v>
      </c>
      <c r="AU828" s="42">
        <f t="shared" si="1130"/>
        <v>0.80277777777777781</v>
      </c>
      <c r="AV828" s="42">
        <f t="shared" si="1131"/>
        <v>1</v>
      </c>
      <c r="AW828" s="42">
        <f t="shared" si="1132"/>
        <v>0.97499999999999998</v>
      </c>
      <c r="AX828" s="42">
        <f t="shared" si="1133"/>
        <v>0.98055555555555551</v>
      </c>
      <c r="AY828" s="42">
        <f t="shared" si="1134"/>
        <v>0.92500000000000004</v>
      </c>
      <c r="AZ828" s="42">
        <f t="shared" si="1135"/>
        <v>1</v>
      </c>
      <c r="BA828" s="42">
        <f t="shared" si="1136"/>
        <v>0.97222222222222221</v>
      </c>
      <c r="BB828" s="42">
        <f t="shared" si="1137"/>
        <v>0</v>
      </c>
      <c r="BC828" s="42">
        <f t="shared" si="1138"/>
        <v>1</v>
      </c>
      <c r="BD828" s="42">
        <f t="shared" si="1139"/>
        <v>0</v>
      </c>
      <c r="BE828" s="42">
        <f t="shared" si="1140"/>
        <v>1</v>
      </c>
      <c r="BF828" s="42">
        <f t="shared" si="1141"/>
        <v>0</v>
      </c>
      <c r="BH828" s="41" t="s">
        <v>52</v>
      </c>
      <c r="BI828" s="38" t="s">
        <v>159</v>
      </c>
      <c r="BJ828" s="39" t="s">
        <v>141</v>
      </c>
      <c r="BK828" s="27">
        <v>360</v>
      </c>
      <c r="BL828" s="27">
        <v>356</v>
      </c>
      <c r="BM828" s="27">
        <v>341</v>
      </c>
      <c r="BN828" s="27">
        <v>289</v>
      </c>
      <c r="BO828" s="27">
        <v>360</v>
      </c>
      <c r="BP828" s="27">
        <v>351</v>
      </c>
      <c r="BQ828" s="27">
        <v>353</v>
      </c>
      <c r="BR828" s="27">
        <v>333</v>
      </c>
      <c r="BS828" s="27">
        <v>360</v>
      </c>
      <c r="BT828" s="27">
        <v>350</v>
      </c>
      <c r="BU828" s="27">
        <v>0</v>
      </c>
      <c r="BV828" s="27">
        <v>360</v>
      </c>
      <c r="BW828" s="36"/>
      <c r="BX828" s="27">
        <v>360</v>
      </c>
    </row>
    <row r="829" spans="2:76" x14ac:dyDescent="0.25">
      <c r="B829" s="41" t="s">
        <v>47</v>
      </c>
      <c r="C829" s="38" t="s">
        <v>158</v>
      </c>
      <c r="D829" s="39" t="s">
        <v>64</v>
      </c>
      <c r="E829" s="42" t="e">
        <f>IF(AR966&lt;0.75,1/0,IF(AR$967&lt;0.75,1/0,X829))</f>
        <v>#DIV/0!</v>
      </c>
      <c r="F829" s="42" t="e">
        <f>IF(AS966&lt;0.75,1/0,IF(AS$967&lt;0.75,1/0,Y829))</f>
        <v>#DIV/0!</v>
      </c>
      <c r="G829" s="42" t="e">
        <f>IF(AT966&lt;0.75,1/0,IF(AT$967&lt;0.75,1/0,Z829))</f>
        <v>#DIV/0!</v>
      </c>
      <c r="H829" s="42" t="e">
        <f>IF(AU966&lt;0.75,1/0,IF(AU$967&lt;0.75,1/0,AA829))</f>
        <v>#DIV/0!</v>
      </c>
      <c r="I829" s="42" t="e">
        <f>IF(AV966&lt;0.75,1/0,IF(AV$967&lt;0.75,1/0,AB829))</f>
        <v>#DIV/0!</v>
      </c>
      <c r="J829" s="42" t="e">
        <f>IF(AW966&lt;0.75,1/0,IF(AW$967&lt;0.75,1/0,AC829))</f>
        <v>#DIV/0!</v>
      </c>
      <c r="K829" s="42" t="e">
        <f>IF(AX966&lt;0.75,1/0,IF(AX$967&lt;0.75,1/0,AD829))</f>
        <v>#DIV/0!</v>
      </c>
      <c r="L829" s="42" t="e">
        <f>IF(AY966&lt;0.75,1/0,IF(AY$967&lt;0.75,1/0,AE829))</f>
        <v>#DIV/0!</v>
      </c>
      <c r="M829" s="42" t="e">
        <f>IF(AZ966&lt;0.75,1/0,IF(AZ$967&lt;0.75,1/0,AF829))</f>
        <v>#DIV/0!</v>
      </c>
      <c r="N829" s="42" t="e">
        <f>IF(BA966&lt;0.75,1/0,IF(BA$967&lt;0.75,1/0,AG829))</f>
        <v>#DIV/0!</v>
      </c>
      <c r="O829" s="42" t="e">
        <f>IF(BB966&lt;0.75,1/0,IF(BB$967&lt;0.75,1/0,AH829))</f>
        <v>#DIV/0!</v>
      </c>
      <c r="P829" s="42" t="e">
        <f>IF(BC966&lt;0.75,1/0,IF(BC$967&lt;0.75,1/0,AI829))</f>
        <v>#DIV/0!</v>
      </c>
      <c r="Q829" s="42" t="e">
        <f>IF(BD966&lt;0.75,1/0,IF(BD$967&lt;0.75,1/0,AJ829))</f>
        <v>#DIV/0!</v>
      </c>
      <c r="R829" s="42" t="e">
        <f>IF(BE966&lt;0.75,1/0,IF(BE$967&lt;0.75,1/0,AK829))</f>
        <v>#DIV/0!</v>
      </c>
      <c r="S829" s="42" t="e">
        <f>IF(BF966&lt;0.75,1/0,IF(BF$967&lt;0.75,1/0,AL829))</f>
        <v>#DIV/0!</v>
      </c>
      <c r="U829" s="5" t="s">
        <v>47</v>
      </c>
      <c r="V829" s="6" t="s">
        <v>158</v>
      </c>
      <c r="W829" s="7" t="s">
        <v>64</v>
      </c>
      <c r="AO829" s="41" t="s">
        <v>52</v>
      </c>
      <c r="AP829" s="38" t="s">
        <v>160</v>
      </c>
      <c r="AQ829" s="39" t="s">
        <v>141</v>
      </c>
      <c r="AR829" s="42">
        <f t="shared" ref="AR829:AR834" si="1143">BK829/360</f>
        <v>1</v>
      </c>
      <c r="AS829" s="42">
        <f t="shared" si="1128"/>
        <v>0.97777777777777775</v>
      </c>
      <c r="AT829" s="42">
        <f t="shared" si="1129"/>
        <v>0.91666666666666663</v>
      </c>
      <c r="AU829" s="42">
        <f t="shared" si="1130"/>
        <v>0.94166666666666665</v>
      </c>
      <c r="AV829" s="42">
        <f t="shared" si="1131"/>
        <v>1</v>
      </c>
      <c r="AW829" s="42">
        <f t="shared" si="1132"/>
        <v>0.95</v>
      </c>
      <c r="AX829" s="42">
        <f t="shared" si="1133"/>
        <v>0.78611111111111109</v>
      </c>
      <c r="AY829" s="42">
        <f t="shared" si="1134"/>
        <v>0.96666666666666667</v>
      </c>
      <c r="AZ829" s="42">
        <f t="shared" si="1135"/>
        <v>1</v>
      </c>
      <c r="BA829" s="42">
        <f t="shared" si="1136"/>
        <v>0.96666666666666667</v>
      </c>
      <c r="BB829" s="42">
        <f t="shared" si="1137"/>
        <v>1</v>
      </c>
      <c r="BC829" s="42">
        <f t="shared" si="1138"/>
        <v>0.95</v>
      </c>
      <c r="BD829" s="42">
        <f t="shared" si="1139"/>
        <v>0</v>
      </c>
      <c r="BE829" s="42">
        <f t="shared" si="1140"/>
        <v>1</v>
      </c>
      <c r="BF829" s="42">
        <f t="shared" si="1141"/>
        <v>0</v>
      </c>
      <c r="BH829" s="41" t="s">
        <v>52</v>
      </c>
      <c r="BI829" s="38" t="s">
        <v>160</v>
      </c>
      <c r="BJ829" s="39" t="s">
        <v>141</v>
      </c>
      <c r="BK829" s="27">
        <v>360</v>
      </c>
      <c r="BL829" s="27">
        <v>352</v>
      </c>
      <c r="BM829" s="27">
        <v>330</v>
      </c>
      <c r="BN829" s="27">
        <v>339</v>
      </c>
      <c r="BO829" s="27">
        <v>360</v>
      </c>
      <c r="BP829" s="27">
        <v>342</v>
      </c>
      <c r="BQ829" s="27">
        <v>283</v>
      </c>
      <c r="BR829" s="27">
        <v>348</v>
      </c>
      <c r="BS829" s="27">
        <v>360</v>
      </c>
      <c r="BT829" s="27">
        <v>348</v>
      </c>
      <c r="BU829" s="27">
        <v>360</v>
      </c>
      <c r="BV829" s="27">
        <v>342</v>
      </c>
      <c r="BW829" s="36"/>
      <c r="BX829" s="27">
        <v>360</v>
      </c>
    </row>
    <row r="830" spans="2:76" x14ac:dyDescent="0.25">
      <c r="B830" s="41" t="s">
        <v>48</v>
      </c>
      <c r="C830" s="38" t="s">
        <v>153</v>
      </c>
      <c r="D830" s="39" t="s">
        <v>64</v>
      </c>
      <c r="E830" s="42" t="e">
        <f>IF(AR968&lt;0.75,1/0,IF(AR$974&lt;0.75,1/0,X830))</f>
        <v>#DIV/0!</v>
      </c>
      <c r="F830" s="42" t="e">
        <f>IF(AS968&lt;0.75,1/0,IF(AS$974&lt;0.75,1/0,Y830))</f>
        <v>#DIV/0!</v>
      </c>
      <c r="G830" s="42" t="e">
        <f>IF(AT968&lt;0.75,1/0,IF(AT$974&lt;0.75,1/0,Z830))</f>
        <v>#DIV/0!</v>
      </c>
      <c r="H830" s="42" t="e">
        <f>IF(AU968&lt;0.75,1/0,IF(AU$974&lt;0.75,1/0,AA830))</f>
        <v>#DIV/0!</v>
      </c>
      <c r="I830" s="42" t="e">
        <f>IF(AV968&lt;0.75,1/0,IF(AV$974&lt;0.75,1/0,AB830))</f>
        <v>#DIV/0!</v>
      </c>
      <c r="J830" s="42" t="e">
        <f>IF(AW968&lt;0.75,1/0,IF(AW$974&lt;0.75,1/0,AC830))</f>
        <v>#DIV/0!</v>
      </c>
      <c r="K830" s="42" t="e">
        <f>IF(AX968&lt;0.75,1/0,IF(AX$974&lt;0.75,1/0,AD830))</f>
        <v>#DIV/0!</v>
      </c>
      <c r="L830" s="42" t="e">
        <f>IF(AY968&lt;0.75,1/0,IF(AY$974&lt;0.75,1/0,AE830))</f>
        <v>#DIV/0!</v>
      </c>
      <c r="M830" s="42" t="e">
        <f>IF(AZ968&lt;0.75,1/0,IF(AZ$974&lt;0.75,1/0,AF830))</f>
        <v>#DIV/0!</v>
      </c>
      <c r="N830" s="42" t="e">
        <f>IF(BA968&lt;0.75,1/0,IF(BA$974&lt;0.75,1/0,AG830))</f>
        <v>#DIV/0!</v>
      </c>
      <c r="O830" s="42" t="e">
        <f>IF(BB968&lt;0.75,1/0,IF(BB$974&lt;0.75,1/0,AH830))</f>
        <v>#DIV/0!</v>
      </c>
      <c r="P830" s="42" t="e">
        <f>IF(BC968&lt;0.75,1/0,IF(BC$974&lt;0.75,1/0,AI830))</f>
        <v>#DIV/0!</v>
      </c>
      <c r="Q830" s="42" t="e">
        <f>IF(BD968&lt;0.75,1/0,IF(BD$974&lt;0.75,1/0,AJ830))</f>
        <v>#DIV/0!</v>
      </c>
      <c r="R830" s="42" t="e">
        <f>IF(BE968&lt;0.75,1/0,IF(BE$974&lt;0.75,1/0,AK830))</f>
        <v>#DIV/0!</v>
      </c>
      <c r="S830" s="42" t="e">
        <f>IF(BF968&lt;0.75,1/0,IF(BF$974&lt;0.75,1/0,AL830))</f>
        <v>#DIV/0!</v>
      </c>
      <c r="U830" s="5" t="s">
        <v>48</v>
      </c>
      <c r="V830" s="6" t="s">
        <v>153</v>
      </c>
      <c r="W830" s="7" t="s">
        <v>64</v>
      </c>
      <c r="AO830" s="41" t="s">
        <v>52</v>
      </c>
      <c r="AP830" s="38" t="s">
        <v>161</v>
      </c>
      <c r="AQ830" s="39" t="s">
        <v>141</v>
      </c>
      <c r="AR830" s="42">
        <f t="shared" si="1143"/>
        <v>1</v>
      </c>
      <c r="AS830" s="42">
        <f t="shared" si="1128"/>
        <v>0.98611111111111116</v>
      </c>
      <c r="AT830" s="42">
        <f t="shared" si="1129"/>
        <v>0.93333333333333335</v>
      </c>
      <c r="AU830" s="42">
        <f t="shared" si="1130"/>
        <v>0.93888888888888888</v>
      </c>
      <c r="AV830" s="42">
        <f t="shared" si="1131"/>
        <v>0.95833333333333337</v>
      </c>
      <c r="AW830" s="42">
        <f t="shared" si="1132"/>
        <v>0.97777777777777775</v>
      </c>
      <c r="AX830" s="42">
        <f t="shared" si="1133"/>
        <v>0.98611111111111116</v>
      </c>
      <c r="AY830" s="42">
        <f t="shared" si="1134"/>
        <v>0.96666666666666667</v>
      </c>
      <c r="AZ830" s="42">
        <f t="shared" si="1135"/>
        <v>0.83888888888888891</v>
      </c>
      <c r="BA830" s="42">
        <f t="shared" si="1136"/>
        <v>0.97777777777777775</v>
      </c>
      <c r="BB830" s="42">
        <f t="shared" si="1137"/>
        <v>1</v>
      </c>
      <c r="BC830" s="42">
        <f t="shared" si="1138"/>
        <v>1</v>
      </c>
      <c r="BD830" s="42">
        <f t="shared" si="1139"/>
        <v>0</v>
      </c>
      <c r="BE830" s="42">
        <f t="shared" si="1140"/>
        <v>1</v>
      </c>
      <c r="BF830" s="42">
        <f t="shared" si="1141"/>
        <v>0</v>
      </c>
      <c r="BH830" s="41" t="s">
        <v>52</v>
      </c>
      <c r="BI830" s="38" t="s">
        <v>161</v>
      </c>
      <c r="BJ830" s="39" t="s">
        <v>141</v>
      </c>
      <c r="BK830" s="27">
        <v>360</v>
      </c>
      <c r="BL830" s="27">
        <v>355</v>
      </c>
      <c r="BM830" s="27">
        <v>336</v>
      </c>
      <c r="BN830" s="27">
        <v>338</v>
      </c>
      <c r="BO830" s="27">
        <v>345</v>
      </c>
      <c r="BP830" s="27">
        <v>352</v>
      </c>
      <c r="BQ830" s="27">
        <v>355</v>
      </c>
      <c r="BR830" s="27">
        <v>348</v>
      </c>
      <c r="BS830" s="27">
        <v>302</v>
      </c>
      <c r="BT830" s="27">
        <v>352</v>
      </c>
      <c r="BU830" s="27">
        <v>360</v>
      </c>
      <c r="BV830" s="27">
        <v>360</v>
      </c>
      <c r="BW830" s="36"/>
      <c r="BX830" s="27">
        <v>360</v>
      </c>
    </row>
    <row r="831" spans="2:76" x14ac:dyDescent="0.25">
      <c r="B831" s="41" t="s">
        <v>48</v>
      </c>
      <c r="C831" s="38" t="s">
        <v>154</v>
      </c>
      <c r="D831" s="39" t="s">
        <v>64</v>
      </c>
      <c r="E831" s="42" t="e">
        <f>IF(AR969&lt;0.75,1/0,IF(AR$974&lt;0.75,1/0,X831))</f>
        <v>#DIV/0!</v>
      </c>
      <c r="F831" s="42" t="e">
        <f>IF(AS969&lt;0.75,1/0,IF(AS$974&lt;0.75,1/0,Y831))</f>
        <v>#DIV/0!</v>
      </c>
      <c r="G831" s="42" t="e">
        <f>IF(AT969&lt;0.75,1/0,IF(AT$974&lt;0.75,1/0,Z831))</f>
        <v>#DIV/0!</v>
      </c>
      <c r="H831" s="42" t="e">
        <f>IF(AU969&lt;0.75,1/0,IF(AU$974&lt;0.75,1/0,AA831))</f>
        <v>#DIV/0!</v>
      </c>
      <c r="I831" s="42" t="e">
        <f>IF(AV969&lt;0.75,1/0,IF(AV$974&lt;0.75,1/0,AB831))</f>
        <v>#DIV/0!</v>
      </c>
      <c r="J831" s="42" t="e">
        <f>IF(AW969&lt;0.75,1/0,IF(AW$974&lt;0.75,1/0,AC831))</f>
        <v>#DIV/0!</v>
      </c>
      <c r="K831" s="42" t="e">
        <f>IF(AX969&lt;0.75,1/0,IF(AX$974&lt;0.75,1/0,AD831))</f>
        <v>#DIV/0!</v>
      </c>
      <c r="L831" s="42" t="e">
        <f>IF(AY969&lt;0.75,1/0,IF(AY$974&lt;0.75,1/0,AE831))</f>
        <v>#DIV/0!</v>
      </c>
      <c r="M831" s="42" t="e">
        <f>IF(AZ969&lt;0.75,1/0,IF(AZ$974&lt;0.75,1/0,AF831))</f>
        <v>#DIV/0!</v>
      </c>
      <c r="N831" s="42" t="e">
        <f>IF(BA969&lt;0.75,1/0,IF(BA$974&lt;0.75,1/0,AG831))</f>
        <v>#DIV/0!</v>
      </c>
      <c r="O831" s="42" t="e">
        <f>IF(BB969&lt;0.75,1/0,IF(BB$974&lt;0.75,1/0,AH831))</f>
        <v>#DIV/0!</v>
      </c>
      <c r="P831" s="42" t="e">
        <f>IF(BC969&lt;0.75,1/0,IF(BC$974&lt;0.75,1/0,AI831))</f>
        <v>#DIV/0!</v>
      </c>
      <c r="Q831" s="42" t="e">
        <f>IF(BD969&lt;0.75,1/0,IF(BD$974&lt;0.75,1/0,AJ831))</f>
        <v>#DIV/0!</v>
      </c>
      <c r="R831" s="42" t="e">
        <f>IF(BE969&lt;0.75,1/0,IF(BE$974&lt;0.75,1/0,AK831))</f>
        <v>#DIV/0!</v>
      </c>
      <c r="S831" s="42" t="e">
        <f>IF(BF969&lt;0.75,1/0,IF(BF$974&lt;0.75,1/0,AL831))</f>
        <v>#DIV/0!</v>
      </c>
      <c r="U831" s="5" t="s">
        <v>48</v>
      </c>
      <c r="V831" s="6" t="s">
        <v>154</v>
      </c>
      <c r="W831" s="7" t="s">
        <v>64</v>
      </c>
      <c r="AO831" s="41" t="s">
        <v>52</v>
      </c>
      <c r="AP831" s="38" t="s">
        <v>162</v>
      </c>
      <c r="AQ831" s="39" t="s">
        <v>141</v>
      </c>
      <c r="AR831" s="42">
        <f t="shared" si="1143"/>
        <v>1</v>
      </c>
      <c r="AS831" s="42">
        <f t="shared" si="1128"/>
        <v>0.98611111111111116</v>
      </c>
      <c r="AT831" s="42">
        <f t="shared" si="1129"/>
        <v>0.9194444444444444</v>
      </c>
      <c r="AU831" s="42">
        <f t="shared" si="1130"/>
        <v>0.94444444444444442</v>
      </c>
      <c r="AV831" s="42">
        <f t="shared" si="1131"/>
        <v>0.94444444444444442</v>
      </c>
      <c r="AW831" s="42">
        <f t="shared" si="1132"/>
        <v>0.97222222222222221</v>
      </c>
      <c r="AX831" s="42">
        <f t="shared" si="1133"/>
        <v>0.60833333333333328</v>
      </c>
      <c r="AY831" s="42">
        <f t="shared" si="1134"/>
        <v>0.98333333333333328</v>
      </c>
      <c r="AZ831" s="42">
        <f t="shared" si="1135"/>
        <v>0.75277777777777777</v>
      </c>
      <c r="BA831" s="42">
        <f t="shared" si="1136"/>
        <v>0.97499999999999998</v>
      </c>
      <c r="BB831" s="42">
        <f t="shared" si="1137"/>
        <v>0.96388888888888891</v>
      </c>
      <c r="BC831" s="42">
        <f t="shared" si="1138"/>
        <v>0.98611111111111116</v>
      </c>
      <c r="BD831" s="42">
        <f t="shared" si="1139"/>
        <v>0</v>
      </c>
      <c r="BE831" s="42">
        <f t="shared" si="1140"/>
        <v>1</v>
      </c>
      <c r="BF831" s="42">
        <f t="shared" si="1141"/>
        <v>0</v>
      </c>
      <c r="BH831" s="41" t="s">
        <v>52</v>
      </c>
      <c r="BI831" s="38" t="s">
        <v>162</v>
      </c>
      <c r="BJ831" s="39" t="s">
        <v>141</v>
      </c>
      <c r="BK831" s="27">
        <v>360</v>
      </c>
      <c r="BL831" s="27">
        <v>355</v>
      </c>
      <c r="BM831" s="27">
        <v>331</v>
      </c>
      <c r="BN831" s="27">
        <v>340</v>
      </c>
      <c r="BO831" s="27">
        <v>340</v>
      </c>
      <c r="BP831" s="27">
        <v>350</v>
      </c>
      <c r="BQ831" s="27">
        <v>219</v>
      </c>
      <c r="BR831" s="27">
        <v>354</v>
      </c>
      <c r="BS831" s="27">
        <v>271</v>
      </c>
      <c r="BT831" s="27">
        <v>351</v>
      </c>
      <c r="BU831" s="27">
        <v>347</v>
      </c>
      <c r="BV831" s="27">
        <v>355</v>
      </c>
      <c r="BW831" s="36"/>
      <c r="BX831" s="27">
        <v>360</v>
      </c>
    </row>
    <row r="832" spans="2:76" x14ac:dyDescent="0.25">
      <c r="B832" s="41" t="s">
        <v>48</v>
      </c>
      <c r="C832" s="38" t="s">
        <v>155</v>
      </c>
      <c r="D832" s="39" t="s">
        <v>64</v>
      </c>
      <c r="E832" s="42" t="e">
        <f>IF(AR970&lt;0.75,1/0,IF(AR$974&lt;0.75,1/0,X832))</f>
        <v>#DIV/0!</v>
      </c>
      <c r="F832" s="42" t="e">
        <f>IF(AS970&lt;0.75,1/0,IF(AS$974&lt;0.75,1/0,Y832))</f>
        <v>#DIV/0!</v>
      </c>
      <c r="G832" s="42" t="e">
        <f>IF(AT970&lt;0.75,1/0,IF(AT$974&lt;0.75,1/0,Z832))</f>
        <v>#DIV/0!</v>
      </c>
      <c r="H832" s="42" t="e">
        <f>IF(AU970&lt;0.75,1/0,IF(AU$974&lt;0.75,1/0,AA832))</f>
        <v>#DIV/0!</v>
      </c>
      <c r="I832" s="42" t="e">
        <f>IF(AV970&lt;0.75,1/0,IF(AV$974&lt;0.75,1/0,AB832))</f>
        <v>#DIV/0!</v>
      </c>
      <c r="J832" s="42" t="e">
        <f>IF(AW970&lt;0.75,1/0,IF(AW$974&lt;0.75,1/0,AC832))</f>
        <v>#DIV/0!</v>
      </c>
      <c r="K832" s="42" t="e">
        <f>IF(AX970&lt;0.75,1/0,IF(AX$974&lt;0.75,1/0,AD832))</f>
        <v>#DIV/0!</v>
      </c>
      <c r="L832" s="42" t="e">
        <f>IF(AY970&lt;0.75,1/0,IF(AY$974&lt;0.75,1/0,AE832))</f>
        <v>#DIV/0!</v>
      </c>
      <c r="M832" s="42" t="e">
        <f>IF(AZ970&lt;0.75,1/0,IF(AZ$974&lt;0.75,1/0,AF832))</f>
        <v>#DIV/0!</v>
      </c>
      <c r="N832" s="42" t="e">
        <f>IF(BA970&lt;0.75,1/0,IF(BA$974&lt;0.75,1/0,AG832))</f>
        <v>#DIV/0!</v>
      </c>
      <c r="O832" s="42" t="e">
        <f>IF(BB970&lt;0.75,1/0,IF(BB$974&lt;0.75,1/0,AH832))</f>
        <v>#DIV/0!</v>
      </c>
      <c r="P832" s="42" t="e">
        <f>IF(BC970&lt;0.75,1/0,IF(BC$974&lt;0.75,1/0,AI832))</f>
        <v>#DIV/0!</v>
      </c>
      <c r="Q832" s="42" t="e">
        <f>IF(BD970&lt;0.75,1/0,IF(BD$974&lt;0.75,1/0,AJ832))</f>
        <v>#DIV/0!</v>
      </c>
      <c r="R832" s="42" t="e">
        <f>IF(BE970&lt;0.75,1/0,IF(BE$974&lt;0.75,1/0,AK832))</f>
        <v>#DIV/0!</v>
      </c>
      <c r="S832" s="42" t="e">
        <f>IF(BF970&lt;0.75,1/0,IF(BF$974&lt;0.75,1/0,AL832))</f>
        <v>#DIV/0!</v>
      </c>
      <c r="U832" s="5" t="s">
        <v>48</v>
      </c>
      <c r="V832" s="6" t="s">
        <v>155</v>
      </c>
      <c r="W832" s="7" t="s">
        <v>64</v>
      </c>
      <c r="AO832" s="41" t="s">
        <v>52</v>
      </c>
      <c r="AP832" s="38" t="s">
        <v>163</v>
      </c>
      <c r="AQ832" s="39" t="s">
        <v>141</v>
      </c>
      <c r="AR832" s="42">
        <f t="shared" si="1143"/>
        <v>1</v>
      </c>
      <c r="AS832" s="42">
        <f t="shared" si="1128"/>
        <v>0.98333333333333328</v>
      </c>
      <c r="AT832" s="42">
        <f t="shared" si="1129"/>
        <v>0.87777777777777777</v>
      </c>
      <c r="AU832" s="42">
        <f t="shared" si="1130"/>
        <v>0.95</v>
      </c>
      <c r="AV832" s="42">
        <f t="shared" si="1131"/>
        <v>0.9555555555555556</v>
      </c>
      <c r="AW832" s="42">
        <f t="shared" si="1132"/>
        <v>0.99722222222222223</v>
      </c>
      <c r="AX832" s="42">
        <f t="shared" si="1133"/>
        <v>0.97499999999999998</v>
      </c>
      <c r="AY832" s="42">
        <f t="shared" si="1134"/>
        <v>0.94444444444444442</v>
      </c>
      <c r="AZ832" s="42">
        <f t="shared" si="1135"/>
        <v>1</v>
      </c>
      <c r="BA832" s="42">
        <f t="shared" si="1136"/>
        <v>1</v>
      </c>
      <c r="BB832" s="42">
        <f t="shared" si="1137"/>
        <v>1</v>
      </c>
      <c r="BC832" s="42">
        <f t="shared" si="1138"/>
        <v>1</v>
      </c>
      <c r="BD832" s="42">
        <f t="shared" si="1139"/>
        <v>0</v>
      </c>
      <c r="BE832" s="42">
        <f t="shared" si="1140"/>
        <v>1</v>
      </c>
      <c r="BF832" s="42">
        <f t="shared" si="1141"/>
        <v>0</v>
      </c>
      <c r="BH832" s="41" t="s">
        <v>52</v>
      </c>
      <c r="BI832" s="38" t="s">
        <v>163</v>
      </c>
      <c r="BJ832" s="39" t="s">
        <v>141</v>
      </c>
      <c r="BK832" s="27">
        <v>360</v>
      </c>
      <c r="BL832" s="27">
        <v>354</v>
      </c>
      <c r="BM832" s="27">
        <v>316</v>
      </c>
      <c r="BN832" s="27">
        <v>342</v>
      </c>
      <c r="BO832" s="27">
        <v>344</v>
      </c>
      <c r="BP832" s="27">
        <v>359</v>
      </c>
      <c r="BQ832" s="27">
        <v>351</v>
      </c>
      <c r="BR832" s="27">
        <v>340</v>
      </c>
      <c r="BS832" s="27">
        <v>360</v>
      </c>
      <c r="BT832" s="27">
        <v>360</v>
      </c>
      <c r="BU832" s="27">
        <v>360</v>
      </c>
      <c r="BV832" s="27">
        <v>360</v>
      </c>
      <c r="BW832" s="36"/>
      <c r="BX832" s="27">
        <v>360</v>
      </c>
    </row>
    <row r="833" spans="2:76" x14ac:dyDescent="0.25">
      <c r="B833" s="41" t="s">
        <v>48</v>
      </c>
      <c r="C833" s="38" t="s">
        <v>156</v>
      </c>
      <c r="D833" s="39" t="s">
        <v>64</v>
      </c>
      <c r="E833" s="42" t="e">
        <f>IF(AR971&lt;0.75,1/0,IF(AR$974&lt;0.75,1/0,X833))</f>
        <v>#DIV/0!</v>
      </c>
      <c r="F833" s="42" t="e">
        <f>IF(AS971&lt;0.75,1/0,IF(AS$974&lt;0.75,1/0,Y833))</f>
        <v>#DIV/0!</v>
      </c>
      <c r="G833" s="42" t="e">
        <f>IF(AT971&lt;0.75,1/0,IF(AT$974&lt;0.75,1/0,Z833))</f>
        <v>#DIV/0!</v>
      </c>
      <c r="H833" s="42" t="e">
        <f>IF(AU971&lt;0.75,1/0,IF(AU$974&lt;0.75,1/0,AA833))</f>
        <v>#DIV/0!</v>
      </c>
      <c r="I833" s="42" t="e">
        <f>IF(AV971&lt;0.75,1/0,IF(AV$974&lt;0.75,1/0,AB833))</f>
        <v>#DIV/0!</v>
      </c>
      <c r="J833" s="42" t="e">
        <f>IF(AW971&lt;0.75,1/0,IF(AW$974&lt;0.75,1/0,AC833))</f>
        <v>#DIV/0!</v>
      </c>
      <c r="K833" s="42" t="e">
        <f>IF(AX971&lt;0.75,1/0,IF(AX$974&lt;0.75,1/0,AD833))</f>
        <v>#DIV/0!</v>
      </c>
      <c r="L833" s="42" t="e">
        <f>IF(AY971&lt;0.75,1/0,IF(AY$974&lt;0.75,1/0,AE833))</f>
        <v>#DIV/0!</v>
      </c>
      <c r="M833" s="42" t="e">
        <f>IF(AZ971&lt;0.75,1/0,IF(AZ$974&lt;0.75,1/0,AF833))</f>
        <v>#DIV/0!</v>
      </c>
      <c r="N833" s="42" t="e">
        <f>IF(BA971&lt;0.75,1/0,IF(BA$974&lt;0.75,1/0,AG833))</f>
        <v>#DIV/0!</v>
      </c>
      <c r="O833" s="42" t="e">
        <f>IF(BB971&lt;0.75,1/0,IF(BB$974&lt;0.75,1/0,AH833))</f>
        <v>#DIV/0!</v>
      </c>
      <c r="P833" s="42" t="e">
        <f>IF(BC971&lt;0.75,1/0,IF(BC$974&lt;0.75,1/0,AI833))</f>
        <v>#DIV/0!</v>
      </c>
      <c r="Q833" s="42" t="e">
        <f>IF(BD971&lt;0.75,1/0,IF(BD$974&lt;0.75,1/0,AJ833))</f>
        <v>#DIV/0!</v>
      </c>
      <c r="R833" s="42" t="e">
        <f>IF(BE971&lt;0.75,1/0,IF(BE$974&lt;0.75,1/0,AK833))</f>
        <v>#DIV/0!</v>
      </c>
      <c r="S833" s="42" t="e">
        <f>IF(BF971&lt;0.75,1/0,IF(BF$974&lt;0.75,1/0,AL833))</f>
        <v>#DIV/0!</v>
      </c>
      <c r="U833" s="5" t="s">
        <v>48</v>
      </c>
      <c r="V833" s="6" t="s">
        <v>156</v>
      </c>
      <c r="W833" s="7" t="s">
        <v>64</v>
      </c>
      <c r="AO833" s="41" t="s">
        <v>52</v>
      </c>
      <c r="AP833" s="38" t="s">
        <v>77</v>
      </c>
      <c r="AQ833" s="39" t="s">
        <v>141</v>
      </c>
      <c r="AR833" s="42">
        <f t="shared" si="1143"/>
        <v>0.98888888888888893</v>
      </c>
      <c r="AS833" s="42">
        <f t="shared" si="1128"/>
        <v>0.98333333333333328</v>
      </c>
      <c r="AT833" s="42">
        <f t="shared" si="1129"/>
        <v>0.94444444444444442</v>
      </c>
      <c r="AU833" s="42">
        <f t="shared" si="1130"/>
        <v>0.93888888888888888</v>
      </c>
      <c r="AV833" s="42">
        <f t="shared" si="1131"/>
        <v>0.95833333333333337</v>
      </c>
      <c r="AW833" s="42">
        <f t="shared" si="1132"/>
        <v>0.95833333333333337</v>
      </c>
      <c r="AX833" s="42">
        <f t="shared" si="1133"/>
        <v>0.97222222222222221</v>
      </c>
      <c r="AY833" s="42">
        <f t="shared" si="1134"/>
        <v>0.98333333333333328</v>
      </c>
      <c r="AZ833" s="42">
        <f t="shared" si="1135"/>
        <v>0.9916666666666667</v>
      </c>
      <c r="BA833" s="42">
        <f t="shared" si="1136"/>
        <v>1</v>
      </c>
      <c r="BB833" s="42">
        <f t="shared" si="1137"/>
        <v>1</v>
      </c>
      <c r="BC833" s="42">
        <f t="shared" si="1138"/>
        <v>1</v>
      </c>
      <c r="BD833" s="42">
        <f t="shared" si="1139"/>
        <v>0</v>
      </c>
      <c r="BE833" s="42">
        <f t="shared" si="1140"/>
        <v>1</v>
      </c>
      <c r="BF833" s="42">
        <f t="shared" si="1141"/>
        <v>0</v>
      </c>
      <c r="BH833" s="41" t="s">
        <v>52</v>
      </c>
      <c r="BI833" s="38" t="s">
        <v>77</v>
      </c>
      <c r="BJ833" s="39" t="s">
        <v>141</v>
      </c>
      <c r="BK833" s="27">
        <v>356</v>
      </c>
      <c r="BL833" s="27">
        <v>354</v>
      </c>
      <c r="BM833" s="27">
        <v>340</v>
      </c>
      <c r="BN833" s="27">
        <v>338</v>
      </c>
      <c r="BO833" s="27">
        <v>345</v>
      </c>
      <c r="BP833" s="27">
        <v>345</v>
      </c>
      <c r="BQ833" s="27">
        <v>350</v>
      </c>
      <c r="BR833" s="27">
        <v>354</v>
      </c>
      <c r="BS833" s="27">
        <v>357</v>
      </c>
      <c r="BT833" s="27">
        <v>360</v>
      </c>
      <c r="BU833" s="27">
        <v>360</v>
      </c>
      <c r="BV833" s="27">
        <v>360</v>
      </c>
      <c r="BW833" s="36"/>
      <c r="BX833" s="27">
        <v>360</v>
      </c>
    </row>
    <row r="834" spans="2:76" x14ac:dyDescent="0.25">
      <c r="B834" s="41" t="s">
        <v>48</v>
      </c>
      <c r="C834" s="38" t="s">
        <v>157</v>
      </c>
      <c r="D834" s="39" t="s">
        <v>64</v>
      </c>
      <c r="E834" s="42" t="e">
        <f>IF(AR972&lt;0.75,1/0,IF(AR$974&lt;0.75,1/0,X834))</f>
        <v>#DIV/0!</v>
      </c>
      <c r="F834" s="42" t="e">
        <f>IF(AS972&lt;0.75,1/0,IF(AS$974&lt;0.75,1/0,Y834))</f>
        <v>#DIV/0!</v>
      </c>
      <c r="G834" s="42" t="e">
        <f>IF(AT972&lt;0.75,1/0,IF(AT$974&lt;0.75,1/0,Z834))</f>
        <v>#DIV/0!</v>
      </c>
      <c r="H834" s="42" t="e">
        <f>IF(AU972&lt;0.75,1/0,IF(AU$974&lt;0.75,1/0,AA834))</f>
        <v>#DIV/0!</v>
      </c>
      <c r="I834" s="42" t="e">
        <f>IF(AV972&lt;0.75,1/0,IF(AV$974&lt;0.75,1/0,AB834))</f>
        <v>#DIV/0!</v>
      </c>
      <c r="J834" s="42" t="e">
        <f>IF(AW972&lt;0.75,1/0,IF(AW$974&lt;0.75,1/0,AC834))</f>
        <v>#DIV/0!</v>
      </c>
      <c r="K834" s="42" t="e">
        <f>IF(AX972&lt;0.75,1/0,IF(AX$974&lt;0.75,1/0,AD834))</f>
        <v>#DIV/0!</v>
      </c>
      <c r="L834" s="42" t="e">
        <f>IF(AY972&lt;0.75,1/0,IF(AY$974&lt;0.75,1/0,AE834))</f>
        <v>#DIV/0!</v>
      </c>
      <c r="M834" s="42" t="e">
        <f>IF(AZ972&lt;0.75,1/0,IF(AZ$974&lt;0.75,1/0,AF834))</f>
        <v>#DIV/0!</v>
      </c>
      <c r="N834" s="42" t="e">
        <f>IF(BA972&lt;0.75,1/0,IF(BA$974&lt;0.75,1/0,AG834))</f>
        <v>#DIV/0!</v>
      </c>
      <c r="O834" s="42" t="e">
        <f>IF(BB972&lt;0.75,1/0,IF(BB$974&lt;0.75,1/0,AH834))</f>
        <v>#DIV/0!</v>
      </c>
      <c r="P834" s="42" t="e">
        <f>IF(BC972&lt;0.75,1/0,IF(BC$974&lt;0.75,1/0,AI834))</f>
        <v>#DIV/0!</v>
      </c>
      <c r="Q834" s="42" t="e">
        <f>IF(BD972&lt;0.75,1/0,IF(BD$974&lt;0.75,1/0,AJ834))</f>
        <v>#DIV/0!</v>
      </c>
      <c r="R834" s="42" t="e">
        <f>IF(BE972&lt;0.75,1/0,IF(BE$974&lt;0.75,1/0,AK834))</f>
        <v>#DIV/0!</v>
      </c>
      <c r="S834" s="42" t="e">
        <f>IF(BF972&lt;0.75,1/0,IF(BF$974&lt;0.75,1/0,AL834))</f>
        <v>#DIV/0!</v>
      </c>
      <c r="U834" s="5" t="s">
        <v>48</v>
      </c>
      <c r="V834" s="6" t="s">
        <v>157</v>
      </c>
      <c r="W834" s="7" t="s">
        <v>64</v>
      </c>
      <c r="AO834" s="41" t="s">
        <v>52</v>
      </c>
      <c r="AP834" s="38" t="s">
        <v>164</v>
      </c>
      <c r="AQ834" s="39" t="s">
        <v>141</v>
      </c>
      <c r="AR834" s="42">
        <f t="shared" si="1143"/>
        <v>1</v>
      </c>
      <c r="AS834" s="42">
        <f t="shared" si="1128"/>
        <v>0.96388888888888891</v>
      </c>
      <c r="AT834" s="42">
        <f t="shared" si="1129"/>
        <v>0.94444444444444442</v>
      </c>
      <c r="AU834" s="42">
        <f t="shared" si="1130"/>
        <v>0.93611111111111112</v>
      </c>
      <c r="AV834" s="42">
        <f t="shared" si="1131"/>
        <v>0.93611111111111112</v>
      </c>
      <c r="AW834" s="42">
        <f t="shared" si="1132"/>
        <v>0.96666666666666667</v>
      </c>
      <c r="AX834" s="42">
        <f t="shared" si="1133"/>
        <v>0</v>
      </c>
      <c r="AY834" s="42">
        <f t="shared" si="1134"/>
        <v>0</v>
      </c>
      <c r="AZ834" s="42">
        <f t="shared" si="1135"/>
        <v>0.9916666666666667</v>
      </c>
      <c r="BA834" s="42">
        <f t="shared" si="1136"/>
        <v>0</v>
      </c>
      <c r="BB834" s="42">
        <f t="shared" si="1137"/>
        <v>1</v>
      </c>
      <c r="BC834" s="42">
        <f t="shared" si="1138"/>
        <v>0</v>
      </c>
      <c r="BD834" s="42">
        <f t="shared" si="1139"/>
        <v>0</v>
      </c>
      <c r="BE834" s="42">
        <f t="shared" si="1140"/>
        <v>1</v>
      </c>
      <c r="BF834" s="42">
        <f t="shared" si="1141"/>
        <v>0</v>
      </c>
      <c r="BH834" s="41" t="s">
        <v>52</v>
      </c>
      <c r="BI834" s="38" t="s">
        <v>164</v>
      </c>
      <c r="BJ834" s="39" t="s">
        <v>141</v>
      </c>
      <c r="BK834" s="27">
        <v>360</v>
      </c>
      <c r="BL834" s="27">
        <v>347</v>
      </c>
      <c r="BM834" s="27">
        <v>340</v>
      </c>
      <c r="BN834" s="27">
        <v>337</v>
      </c>
      <c r="BO834" s="27">
        <v>337</v>
      </c>
      <c r="BP834" s="27">
        <v>348</v>
      </c>
      <c r="BQ834" s="27">
        <v>0</v>
      </c>
      <c r="BR834" s="27">
        <v>0</v>
      </c>
      <c r="BS834" s="27">
        <v>357</v>
      </c>
      <c r="BT834" s="27">
        <v>0</v>
      </c>
      <c r="BU834" s="27">
        <v>360</v>
      </c>
      <c r="BV834" s="27">
        <v>0</v>
      </c>
      <c r="BW834" s="36"/>
      <c r="BX834" s="27">
        <v>360</v>
      </c>
    </row>
    <row r="835" spans="2:76" x14ac:dyDescent="0.25">
      <c r="B835" s="41" t="s">
        <v>48</v>
      </c>
      <c r="C835" s="38" t="s">
        <v>158</v>
      </c>
      <c r="D835" s="39" t="s">
        <v>64</v>
      </c>
      <c r="E835" s="42" t="e">
        <f>IF(AR973&lt;0.75,1/0,IF(AR$974&lt;0.75,1/0,X835))</f>
        <v>#DIV/0!</v>
      </c>
      <c r="F835" s="42" t="e">
        <f>IF(AS973&lt;0.75,1/0,IF(AS$974&lt;0.75,1/0,Y835))</f>
        <v>#DIV/0!</v>
      </c>
      <c r="G835" s="42" t="e">
        <f>IF(AT973&lt;0.75,1/0,IF(AT$974&lt;0.75,1/0,Z835))</f>
        <v>#DIV/0!</v>
      </c>
      <c r="H835" s="42" t="e">
        <f>IF(AU973&lt;0.75,1/0,IF(AU$974&lt;0.75,1/0,AA835))</f>
        <v>#DIV/0!</v>
      </c>
      <c r="I835" s="42" t="e">
        <f>IF(AV973&lt;0.75,1/0,IF(AV$974&lt;0.75,1/0,AB835))</f>
        <v>#DIV/0!</v>
      </c>
      <c r="J835" s="42" t="e">
        <f>IF(AW973&lt;0.75,1/0,IF(AW$974&lt;0.75,1/0,AC835))</f>
        <v>#DIV/0!</v>
      </c>
      <c r="K835" s="42" t="e">
        <f>IF(AX973&lt;0.75,1/0,IF(AX$974&lt;0.75,1/0,AD835))</f>
        <v>#DIV/0!</v>
      </c>
      <c r="L835" s="42" t="e">
        <f>IF(AY973&lt;0.75,1/0,IF(AY$974&lt;0.75,1/0,AE835))</f>
        <v>#DIV/0!</v>
      </c>
      <c r="M835" s="42" t="e">
        <f>IF(AZ973&lt;0.75,1/0,IF(AZ$974&lt;0.75,1/0,AF835))</f>
        <v>#DIV/0!</v>
      </c>
      <c r="N835" s="42" t="e">
        <f>IF(BA973&lt;0.75,1/0,IF(BA$974&lt;0.75,1/0,AG835))</f>
        <v>#DIV/0!</v>
      </c>
      <c r="O835" s="42" t="e">
        <f>IF(BB973&lt;0.75,1/0,IF(BB$974&lt;0.75,1/0,AH835))</f>
        <v>#DIV/0!</v>
      </c>
      <c r="P835" s="42" t="e">
        <f>IF(BC973&lt;0.75,1/0,IF(BC$974&lt;0.75,1/0,AI835))</f>
        <v>#DIV/0!</v>
      </c>
      <c r="Q835" s="42" t="e">
        <f>IF(BD973&lt;0.75,1/0,IF(BD$974&lt;0.75,1/0,AJ835))</f>
        <v>#DIV/0!</v>
      </c>
      <c r="R835" s="42" t="e">
        <f>IF(BE973&lt;0.75,1/0,IF(BE$974&lt;0.75,1/0,AK835))</f>
        <v>#DIV/0!</v>
      </c>
      <c r="S835" s="42" t="e">
        <f>IF(BF973&lt;0.75,1/0,IF(BF$974&lt;0.75,1/0,AL835))</f>
        <v>#DIV/0!</v>
      </c>
      <c r="U835" s="5" t="s">
        <v>48</v>
      </c>
      <c r="V835" s="6" t="s">
        <v>158</v>
      </c>
      <c r="W835" s="7" t="s">
        <v>64</v>
      </c>
      <c r="AO835" s="41" t="s">
        <v>53</v>
      </c>
      <c r="AP835" s="38" t="s">
        <v>159</v>
      </c>
      <c r="AQ835" s="39" t="s">
        <v>141</v>
      </c>
      <c r="AR835" s="42">
        <f>BK835/384</f>
        <v>0.9921875</v>
      </c>
      <c r="AS835" s="42">
        <f t="shared" ref="AS835:AS841" si="1144">BL835/384</f>
        <v>0.98697916666666663</v>
      </c>
      <c r="AT835" s="42">
        <f t="shared" ref="AT835:AT841" si="1145">BM835/384</f>
        <v>0.91927083333333337</v>
      </c>
      <c r="AU835" s="42">
        <f t="shared" ref="AU835:AU841" si="1146">BN835/384</f>
        <v>0.89322916666666663</v>
      </c>
      <c r="AV835" s="42">
        <f t="shared" ref="AV835:AV841" si="1147">BO835/384</f>
        <v>1</v>
      </c>
      <c r="AW835" s="42">
        <f t="shared" ref="AW835:AW841" si="1148">BP835/384</f>
        <v>0.97135416666666663</v>
      </c>
      <c r="AX835" s="42">
        <f t="shared" ref="AX835:AX841" si="1149">BQ835/384</f>
        <v>0.98697916666666663</v>
      </c>
      <c r="AY835" s="42">
        <f t="shared" ref="AY835:AY841" si="1150">BR835/384</f>
        <v>0.97395833333333337</v>
      </c>
      <c r="AZ835" s="42">
        <f t="shared" ref="AZ835:AZ841" si="1151">BS835/384</f>
        <v>1</v>
      </c>
      <c r="BA835" s="42">
        <f t="shared" ref="BA835:BA841" si="1152">BT835/384</f>
        <v>0.97916666666666663</v>
      </c>
      <c r="BB835" s="42">
        <f t="shared" ref="BB835:BB841" si="1153">BU835/384</f>
        <v>0</v>
      </c>
      <c r="BC835" s="42">
        <f t="shared" ref="BC835:BC841" si="1154">BV835/384</f>
        <v>1</v>
      </c>
      <c r="BD835" s="42">
        <f t="shared" ref="BD835:BD841" si="1155">BW835/384</f>
        <v>0</v>
      </c>
      <c r="BE835" s="42">
        <f t="shared" ref="BE835:BE841" si="1156">BX835/384</f>
        <v>1</v>
      </c>
      <c r="BF835" s="42">
        <f t="shared" ref="BF835:BF841" si="1157">BY835/384</f>
        <v>0</v>
      </c>
      <c r="BH835" s="41" t="s">
        <v>53</v>
      </c>
      <c r="BI835" s="38" t="s">
        <v>159</v>
      </c>
      <c r="BJ835" s="39" t="s">
        <v>141</v>
      </c>
      <c r="BK835" s="27">
        <v>381</v>
      </c>
      <c r="BL835" s="27">
        <v>379</v>
      </c>
      <c r="BM835" s="27">
        <v>353</v>
      </c>
      <c r="BN835" s="27">
        <v>343</v>
      </c>
      <c r="BO835" s="27">
        <v>384</v>
      </c>
      <c r="BP835" s="27">
        <v>373</v>
      </c>
      <c r="BQ835" s="27">
        <v>379</v>
      </c>
      <c r="BR835" s="27">
        <v>374</v>
      </c>
      <c r="BS835" s="27">
        <v>384</v>
      </c>
      <c r="BT835" s="27">
        <v>376</v>
      </c>
      <c r="BU835" s="27">
        <v>0</v>
      </c>
      <c r="BV835" s="27">
        <v>384</v>
      </c>
      <c r="BW835" s="36"/>
      <c r="BX835" s="27">
        <v>384</v>
      </c>
    </row>
    <row r="836" spans="2:76" x14ac:dyDescent="0.25">
      <c r="B836" s="41" t="s">
        <v>49</v>
      </c>
      <c r="C836" s="38" t="s">
        <v>153</v>
      </c>
      <c r="D836" s="39" t="s">
        <v>64</v>
      </c>
      <c r="E836" s="42" t="e">
        <f>IF(AR975&lt;0.75,1/0,IF(AR$981&lt;0.75,1/0,X836))</f>
        <v>#DIV/0!</v>
      </c>
      <c r="F836" s="42" t="e">
        <f>IF(AS975&lt;0.75,1/0,IF(AS$981&lt;0.75,1/0,Y836))</f>
        <v>#DIV/0!</v>
      </c>
      <c r="G836" s="42" t="e">
        <f>IF(AT975&lt;0.75,1/0,IF(AT$981&lt;0.75,1/0,Z836))</f>
        <v>#DIV/0!</v>
      </c>
      <c r="H836" s="42" t="e">
        <f>IF(AU975&lt;0.75,1/0,IF(AU$981&lt;0.75,1/0,AA836))</f>
        <v>#DIV/0!</v>
      </c>
      <c r="I836" s="42" t="e">
        <f>IF(AV975&lt;0.75,1/0,IF(AV$981&lt;0.75,1/0,AB836))</f>
        <v>#DIV/0!</v>
      </c>
      <c r="J836" s="42" t="e">
        <f>IF(AW975&lt;0.75,1/0,IF(AW$981&lt;0.75,1/0,AC836))</f>
        <v>#DIV/0!</v>
      </c>
      <c r="K836" s="42" t="e">
        <f>IF(AX975&lt;0.75,1/0,IF(AX$981&lt;0.75,1/0,AD836))</f>
        <v>#DIV/0!</v>
      </c>
      <c r="L836" s="42" t="e">
        <f>IF(AY975&lt;0.75,1/0,IF(AY$981&lt;0.75,1/0,AE836))</f>
        <v>#DIV/0!</v>
      </c>
      <c r="M836" s="42" t="e">
        <f>IF(AZ975&lt;0.75,1/0,IF(AZ$981&lt;0.75,1/0,AF836))</f>
        <v>#DIV/0!</v>
      </c>
      <c r="N836" s="42" t="e">
        <f>IF(BA975&lt;0.75,1/0,IF(BA$981&lt;0.75,1/0,AG836))</f>
        <v>#DIV/0!</v>
      </c>
      <c r="O836" s="42" t="e">
        <f>IF(BB975&lt;0.75,1/0,IF(BB$981&lt;0.75,1/0,AH836))</f>
        <v>#DIV/0!</v>
      </c>
      <c r="P836" s="42" t="e">
        <f>IF(BC975&lt;0.75,1/0,IF(BC$981&lt;0.75,1/0,AI836))</f>
        <v>#DIV/0!</v>
      </c>
      <c r="Q836" s="42" t="e">
        <f>IF(BD975&lt;0.75,1/0,IF(BD$981&lt;0.75,1/0,AJ836))</f>
        <v>#DIV/0!</v>
      </c>
      <c r="R836" s="42" t="e">
        <f>IF(BE975&lt;0.75,1/0,IF(BE$981&lt;0.75,1/0,AK836))</f>
        <v>#DIV/0!</v>
      </c>
      <c r="S836" s="42" t="e">
        <f>IF(BF975&lt;0.75,1/0,IF(BF$981&lt;0.75,1/0,AL836))</f>
        <v>#DIV/0!</v>
      </c>
      <c r="U836" s="5" t="s">
        <v>49</v>
      </c>
      <c r="V836" s="6" t="s">
        <v>153</v>
      </c>
      <c r="W836" s="7" t="s">
        <v>64</v>
      </c>
      <c r="AO836" s="41" t="s">
        <v>53</v>
      </c>
      <c r="AP836" s="38" t="s">
        <v>160</v>
      </c>
      <c r="AQ836" s="39" t="s">
        <v>141</v>
      </c>
      <c r="AR836" s="42">
        <f t="shared" ref="AR836:AR841" si="1158">BK836/384</f>
        <v>0.98958333333333337</v>
      </c>
      <c r="AS836" s="42">
        <f t="shared" si="1144"/>
        <v>0.98697916666666663</v>
      </c>
      <c r="AT836" s="42">
        <f t="shared" si="1145"/>
        <v>0.93489583333333337</v>
      </c>
      <c r="AU836" s="42">
        <f t="shared" si="1146"/>
        <v>0.94791666666666663</v>
      </c>
      <c r="AV836" s="42">
        <f t="shared" si="1147"/>
        <v>1</v>
      </c>
      <c r="AW836" s="42">
        <f t="shared" si="1148"/>
        <v>0.97916666666666663</v>
      </c>
      <c r="AX836" s="42">
        <f t="shared" si="1149"/>
        <v>0.98697916666666663</v>
      </c>
      <c r="AY836" s="42">
        <f t="shared" si="1150"/>
        <v>0.98958333333333337</v>
      </c>
      <c r="AZ836" s="42">
        <f t="shared" si="1151"/>
        <v>1</v>
      </c>
      <c r="BA836" s="42">
        <f t="shared" si="1152"/>
        <v>0.9765625</v>
      </c>
      <c r="BB836" s="42">
        <f t="shared" si="1153"/>
        <v>1</v>
      </c>
      <c r="BC836" s="42">
        <f t="shared" si="1154"/>
        <v>0.95052083333333337</v>
      </c>
      <c r="BD836" s="42">
        <f t="shared" si="1155"/>
        <v>0</v>
      </c>
      <c r="BE836" s="42">
        <f t="shared" si="1156"/>
        <v>1</v>
      </c>
      <c r="BF836" s="42">
        <f t="shared" si="1157"/>
        <v>0</v>
      </c>
      <c r="BH836" s="41" t="s">
        <v>53</v>
      </c>
      <c r="BI836" s="38" t="s">
        <v>160</v>
      </c>
      <c r="BJ836" s="39" t="s">
        <v>141</v>
      </c>
      <c r="BK836" s="27">
        <v>380</v>
      </c>
      <c r="BL836" s="27">
        <v>379</v>
      </c>
      <c r="BM836" s="27">
        <v>359</v>
      </c>
      <c r="BN836" s="27">
        <v>364</v>
      </c>
      <c r="BO836" s="27">
        <v>384</v>
      </c>
      <c r="BP836" s="27">
        <v>376</v>
      </c>
      <c r="BQ836" s="27">
        <v>379</v>
      </c>
      <c r="BR836" s="27">
        <v>380</v>
      </c>
      <c r="BS836" s="27">
        <v>384</v>
      </c>
      <c r="BT836" s="27">
        <v>375</v>
      </c>
      <c r="BU836" s="27">
        <v>384</v>
      </c>
      <c r="BV836" s="27">
        <v>365</v>
      </c>
      <c r="BW836" s="36"/>
      <c r="BX836" s="27">
        <v>384</v>
      </c>
    </row>
    <row r="837" spans="2:76" x14ac:dyDescent="0.25">
      <c r="B837" s="41" t="s">
        <v>49</v>
      </c>
      <c r="C837" s="38" t="s">
        <v>154</v>
      </c>
      <c r="D837" s="39" t="s">
        <v>64</v>
      </c>
      <c r="E837" s="42" t="e">
        <f>IF(AR976&lt;0.75,1/0,IF(AR$981&lt;0.75,1/0,X837))</f>
        <v>#DIV/0!</v>
      </c>
      <c r="F837" s="42" t="e">
        <f>IF(AS976&lt;0.75,1/0,IF(AS$981&lt;0.75,1/0,Y837))</f>
        <v>#DIV/0!</v>
      </c>
      <c r="G837" s="42" t="e">
        <f>IF(AT976&lt;0.75,1/0,IF(AT$981&lt;0.75,1/0,Z837))</f>
        <v>#DIV/0!</v>
      </c>
      <c r="H837" s="42" t="e">
        <f>IF(AU976&lt;0.75,1/0,IF(AU$981&lt;0.75,1/0,AA837))</f>
        <v>#DIV/0!</v>
      </c>
      <c r="I837" s="42" t="e">
        <f>IF(AV976&lt;0.75,1/0,IF(AV$981&lt;0.75,1/0,AB837))</f>
        <v>#DIV/0!</v>
      </c>
      <c r="J837" s="42" t="e">
        <f>IF(AW976&lt;0.75,1/0,IF(AW$981&lt;0.75,1/0,AC837))</f>
        <v>#DIV/0!</v>
      </c>
      <c r="K837" s="42" t="e">
        <f>IF(AX976&lt;0.75,1/0,IF(AX$981&lt;0.75,1/0,AD837))</f>
        <v>#DIV/0!</v>
      </c>
      <c r="L837" s="42" t="e">
        <f>IF(AY976&lt;0.75,1/0,IF(AY$981&lt;0.75,1/0,AE837))</f>
        <v>#DIV/0!</v>
      </c>
      <c r="M837" s="42" t="e">
        <f>IF(AZ976&lt;0.75,1/0,IF(AZ$981&lt;0.75,1/0,AF837))</f>
        <v>#DIV/0!</v>
      </c>
      <c r="N837" s="42" t="e">
        <f>IF(BA976&lt;0.75,1/0,IF(BA$981&lt;0.75,1/0,AG837))</f>
        <v>#DIV/0!</v>
      </c>
      <c r="O837" s="42" t="e">
        <f>IF(BB976&lt;0.75,1/0,IF(BB$981&lt;0.75,1/0,AH837))</f>
        <v>#DIV/0!</v>
      </c>
      <c r="P837" s="42" t="e">
        <f>IF(BC976&lt;0.75,1/0,IF(BC$981&lt;0.75,1/0,AI837))</f>
        <v>#DIV/0!</v>
      </c>
      <c r="Q837" s="42" t="e">
        <f>IF(BD976&lt;0.75,1/0,IF(BD$981&lt;0.75,1/0,AJ837))</f>
        <v>#DIV/0!</v>
      </c>
      <c r="R837" s="42" t="e">
        <f>IF(BE976&lt;0.75,1/0,IF(BE$981&lt;0.75,1/0,AK837))</f>
        <v>#DIV/0!</v>
      </c>
      <c r="S837" s="42" t="e">
        <f>IF(BF976&lt;0.75,1/0,IF(BF$981&lt;0.75,1/0,AL837))</f>
        <v>#DIV/0!</v>
      </c>
      <c r="U837" s="5" t="s">
        <v>49</v>
      </c>
      <c r="V837" s="6" t="s">
        <v>154</v>
      </c>
      <c r="W837" s="7" t="s">
        <v>64</v>
      </c>
      <c r="AO837" s="41" t="s">
        <v>53</v>
      </c>
      <c r="AP837" s="38" t="s">
        <v>161</v>
      </c>
      <c r="AQ837" s="39" t="s">
        <v>141</v>
      </c>
      <c r="AR837" s="42">
        <f t="shared" si="1158"/>
        <v>0.99479166666666663</v>
      </c>
      <c r="AS837" s="42">
        <f t="shared" si="1144"/>
        <v>0.9765625</v>
      </c>
      <c r="AT837" s="42">
        <f t="shared" si="1145"/>
        <v>0.94270833333333337</v>
      </c>
      <c r="AU837" s="42">
        <f t="shared" si="1146"/>
        <v>0.94791666666666663</v>
      </c>
      <c r="AV837" s="42">
        <f t="shared" si="1147"/>
        <v>0.9609375</v>
      </c>
      <c r="AW837" s="42">
        <f t="shared" si="1148"/>
        <v>0.9765625</v>
      </c>
      <c r="AX837" s="42">
        <f t="shared" si="1149"/>
        <v>0.98177083333333337</v>
      </c>
      <c r="AY837" s="42">
        <f t="shared" si="1150"/>
        <v>0.95052083333333337</v>
      </c>
      <c r="AZ837" s="42">
        <f t="shared" si="1151"/>
        <v>1</v>
      </c>
      <c r="BA837" s="42">
        <f t="shared" si="1152"/>
        <v>0.96614583333333337</v>
      </c>
      <c r="BB837" s="42">
        <f t="shared" si="1153"/>
        <v>1</v>
      </c>
      <c r="BC837" s="42">
        <f t="shared" si="1154"/>
        <v>1</v>
      </c>
      <c r="BD837" s="42">
        <f t="shared" si="1155"/>
        <v>0</v>
      </c>
      <c r="BE837" s="42">
        <f t="shared" si="1156"/>
        <v>1</v>
      </c>
      <c r="BF837" s="42">
        <f t="shared" si="1157"/>
        <v>0</v>
      </c>
      <c r="BH837" s="41" t="s">
        <v>53</v>
      </c>
      <c r="BI837" s="38" t="s">
        <v>161</v>
      </c>
      <c r="BJ837" s="39" t="s">
        <v>141</v>
      </c>
      <c r="BK837" s="27">
        <v>382</v>
      </c>
      <c r="BL837" s="27">
        <v>375</v>
      </c>
      <c r="BM837" s="27">
        <v>362</v>
      </c>
      <c r="BN837" s="27">
        <v>364</v>
      </c>
      <c r="BO837" s="27">
        <v>369</v>
      </c>
      <c r="BP837" s="27">
        <v>375</v>
      </c>
      <c r="BQ837" s="27">
        <v>377</v>
      </c>
      <c r="BR837" s="27">
        <v>365</v>
      </c>
      <c r="BS837" s="27">
        <v>384</v>
      </c>
      <c r="BT837" s="27">
        <v>371</v>
      </c>
      <c r="BU837" s="27">
        <v>384</v>
      </c>
      <c r="BV837" s="27">
        <v>384</v>
      </c>
      <c r="BW837" s="36"/>
      <c r="BX837" s="27">
        <v>384</v>
      </c>
    </row>
    <row r="838" spans="2:76" x14ac:dyDescent="0.25">
      <c r="B838" s="41" t="s">
        <v>49</v>
      </c>
      <c r="C838" s="38" t="s">
        <v>155</v>
      </c>
      <c r="D838" s="39" t="s">
        <v>64</v>
      </c>
      <c r="E838" s="42" t="e">
        <f>IF(AR977&lt;0.75,1/0,IF(AR$981&lt;0.75,1/0,X838))</f>
        <v>#DIV/0!</v>
      </c>
      <c r="F838" s="42" t="e">
        <f>IF(AS977&lt;0.75,1/0,IF(AS$981&lt;0.75,1/0,Y838))</f>
        <v>#DIV/0!</v>
      </c>
      <c r="G838" s="42" t="e">
        <f>IF(AT977&lt;0.75,1/0,IF(AT$981&lt;0.75,1/0,Z838))</f>
        <v>#DIV/0!</v>
      </c>
      <c r="H838" s="42" t="e">
        <f>IF(AU977&lt;0.75,1/0,IF(AU$981&lt;0.75,1/0,AA838))</f>
        <v>#DIV/0!</v>
      </c>
      <c r="I838" s="42" t="e">
        <f>IF(AV977&lt;0.75,1/0,IF(AV$981&lt;0.75,1/0,AB838))</f>
        <v>#DIV/0!</v>
      </c>
      <c r="J838" s="42" t="e">
        <f>IF(AW977&lt;0.75,1/0,IF(AW$981&lt;0.75,1/0,AC838))</f>
        <v>#DIV/0!</v>
      </c>
      <c r="K838" s="42" t="e">
        <f>IF(AX977&lt;0.75,1/0,IF(AX$981&lt;0.75,1/0,AD838))</f>
        <v>#DIV/0!</v>
      </c>
      <c r="L838" s="42" t="e">
        <f>IF(AY977&lt;0.75,1/0,IF(AY$981&lt;0.75,1/0,AE838))</f>
        <v>#DIV/0!</v>
      </c>
      <c r="M838" s="42" t="e">
        <f>IF(AZ977&lt;0.75,1/0,IF(AZ$981&lt;0.75,1/0,AF838))</f>
        <v>#DIV/0!</v>
      </c>
      <c r="N838" s="42" t="e">
        <f>IF(BA977&lt;0.75,1/0,IF(BA$981&lt;0.75,1/0,AG838))</f>
        <v>#DIV/0!</v>
      </c>
      <c r="O838" s="42" t="e">
        <f>IF(BB977&lt;0.75,1/0,IF(BB$981&lt;0.75,1/0,AH838))</f>
        <v>#DIV/0!</v>
      </c>
      <c r="P838" s="42" t="e">
        <f>IF(BC977&lt;0.75,1/0,IF(BC$981&lt;0.75,1/0,AI838))</f>
        <v>#DIV/0!</v>
      </c>
      <c r="Q838" s="42" t="e">
        <f>IF(BD977&lt;0.75,1/0,IF(BD$981&lt;0.75,1/0,AJ838))</f>
        <v>#DIV/0!</v>
      </c>
      <c r="R838" s="42" t="e">
        <f>IF(BE977&lt;0.75,1/0,IF(BE$981&lt;0.75,1/0,AK838))</f>
        <v>#DIV/0!</v>
      </c>
      <c r="S838" s="42" t="e">
        <f>IF(BF977&lt;0.75,1/0,IF(BF$981&lt;0.75,1/0,AL838))</f>
        <v>#DIV/0!</v>
      </c>
      <c r="U838" s="5" t="s">
        <v>49</v>
      </c>
      <c r="V838" s="6" t="s">
        <v>155</v>
      </c>
      <c r="W838" s="7" t="s">
        <v>64</v>
      </c>
      <c r="AO838" s="41" t="s">
        <v>53</v>
      </c>
      <c r="AP838" s="38" t="s">
        <v>162</v>
      </c>
      <c r="AQ838" s="39" t="s">
        <v>141</v>
      </c>
      <c r="AR838" s="42">
        <f t="shared" si="1158"/>
        <v>1</v>
      </c>
      <c r="AS838" s="42">
        <f t="shared" si="1144"/>
        <v>0.98177083333333337</v>
      </c>
      <c r="AT838" s="42">
        <f t="shared" si="1145"/>
        <v>0.93229166666666663</v>
      </c>
      <c r="AU838" s="42">
        <f t="shared" si="1146"/>
        <v>0.94270833333333337</v>
      </c>
      <c r="AV838" s="42">
        <f t="shared" si="1147"/>
        <v>0.92708333333333337</v>
      </c>
      <c r="AW838" s="42">
        <f t="shared" si="1148"/>
        <v>0.96875</v>
      </c>
      <c r="AX838" s="42">
        <f t="shared" si="1149"/>
        <v>0.984375</v>
      </c>
      <c r="AY838" s="42">
        <f t="shared" si="1150"/>
        <v>0.19010416666666666</v>
      </c>
      <c r="AZ838" s="42">
        <f t="shared" si="1151"/>
        <v>0.93489583333333337</v>
      </c>
      <c r="BA838" s="42">
        <f t="shared" si="1152"/>
        <v>0.953125</v>
      </c>
      <c r="BB838" s="42">
        <f t="shared" si="1153"/>
        <v>0.96875</v>
      </c>
      <c r="BC838" s="42">
        <f t="shared" si="1154"/>
        <v>1</v>
      </c>
      <c r="BD838" s="42">
        <f t="shared" si="1155"/>
        <v>0</v>
      </c>
      <c r="BE838" s="42">
        <f t="shared" si="1156"/>
        <v>1</v>
      </c>
      <c r="BF838" s="42">
        <f t="shared" si="1157"/>
        <v>0</v>
      </c>
      <c r="BH838" s="41" t="s">
        <v>53</v>
      </c>
      <c r="BI838" s="38" t="s">
        <v>162</v>
      </c>
      <c r="BJ838" s="39" t="s">
        <v>141</v>
      </c>
      <c r="BK838" s="27">
        <v>384</v>
      </c>
      <c r="BL838" s="27">
        <v>377</v>
      </c>
      <c r="BM838" s="27">
        <v>358</v>
      </c>
      <c r="BN838" s="27">
        <v>362</v>
      </c>
      <c r="BO838" s="27">
        <v>356</v>
      </c>
      <c r="BP838" s="27">
        <v>372</v>
      </c>
      <c r="BQ838" s="27">
        <v>378</v>
      </c>
      <c r="BR838" s="27">
        <v>73</v>
      </c>
      <c r="BS838" s="27">
        <v>359</v>
      </c>
      <c r="BT838" s="27">
        <v>366</v>
      </c>
      <c r="BU838" s="27">
        <v>372</v>
      </c>
      <c r="BV838" s="27">
        <v>384</v>
      </c>
      <c r="BW838" s="36"/>
      <c r="BX838" s="27">
        <v>384</v>
      </c>
    </row>
    <row r="839" spans="2:76" x14ac:dyDescent="0.25">
      <c r="B839" s="41" t="s">
        <v>49</v>
      </c>
      <c r="C839" s="38" t="s">
        <v>156</v>
      </c>
      <c r="D839" s="39" t="s">
        <v>64</v>
      </c>
      <c r="E839" s="42" t="e">
        <f>IF(AR978&lt;0.75,1/0,IF(AR$981&lt;0.75,1/0,X839))</f>
        <v>#DIV/0!</v>
      </c>
      <c r="F839" s="42" t="e">
        <f>IF(AS978&lt;0.75,1/0,IF(AS$981&lt;0.75,1/0,Y839))</f>
        <v>#DIV/0!</v>
      </c>
      <c r="G839" s="42" t="e">
        <f>IF(AT978&lt;0.75,1/0,IF(AT$981&lt;0.75,1/0,Z839))</f>
        <v>#DIV/0!</v>
      </c>
      <c r="H839" s="42" t="e">
        <f>IF(AU978&lt;0.75,1/0,IF(AU$981&lt;0.75,1/0,AA839))</f>
        <v>#DIV/0!</v>
      </c>
      <c r="I839" s="42" t="e">
        <f>IF(AV978&lt;0.75,1/0,IF(AV$981&lt;0.75,1/0,AB839))</f>
        <v>#DIV/0!</v>
      </c>
      <c r="J839" s="42" t="e">
        <f>IF(AW978&lt;0.75,1/0,IF(AW$981&lt;0.75,1/0,AC839))</f>
        <v>#DIV/0!</v>
      </c>
      <c r="K839" s="42" t="e">
        <f>IF(AX978&lt;0.75,1/0,IF(AX$981&lt;0.75,1/0,AD839))</f>
        <v>#DIV/0!</v>
      </c>
      <c r="L839" s="42" t="e">
        <f>IF(AY978&lt;0.75,1/0,IF(AY$981&lt;0.75,1/0,AE839))</f>
        <v>#DIV/0!</v>
      </c>
      <c r="M839" s="42" t="e">
        <f>IF(AZ978&lt;0.75,1/0,IF(AZ$981&lt;0.75,1/0,AF839))</f>
        <v>#DIV/0!</v>
      </c>
      <c r="N839" s="42" t="e">
        <f>IF(BA978&lt;0.75,1/0,IF(BA$981&lt;0.75,1/0,AG839))</f>
        <v>#DIV/0!</v>
      </c>
      <c r="O839" s="42" t="e">
        <f>IF(BB978&lt;0.75,1/0,IF(BB$981&lt;0.75,1/0,AH839))</f>
        <v>#DIV/0!</v>
      </c>
      <c r="P839" s="42" t="e">
        <f>IF(BC978&lt;0.75,1/0,IF(BC$981&lt;0.75,1/0,AI839))</f>
        <v>#DIV/0!</v>
      </c>
      <c r="Q839" s="42" t="e">
        <f>IF(BD978&lt;0.75,1/0,IF(BD$981&lt;0.75,1/0,AJ839))</f>
        <v>#DIV/0!</v>
      </c>
      <c r="R839" s="42" t="e">
        <f>IF(BE978&lt;0.75,1/0,IF(BE$981&lt;0.75,1/0,AK839))</f>
        <v>#DIV/0!</v>
      </c>
      <c r="S839" s="42" t="e">
        <f>IF(BF978&lt;0.75,1/0,IF(BF$981&lt;0.75,1/0,AL839))</f>
        <v>#DIV/0!</v>
      </c>
      <c r="U839" s="5" t="s">
        <v>49</v>
      </c>
      <c r="V839" s="6" t="s">
        <v>156</v>
      </c>
      <c r="W839" s="7" t="s">
        <v>64</v>
      </c>
      <c r="AO839" s="41" t="s">
        <v>53</v>
      </c>
      <c r="AP839" s="38" t="s">
        <v>163</v>
      </c>
      <c r="AQ839" s="39" t="s">
        <v>141</v>
      </c>
      <c r="AR839" s="42">
        <f t="shared" si="1158"/>
        <v>1</v>
      </c>
      <c r="AS839" s="42">
        <f t="shared" si="1144"/>
        <v>0.9765625</v>
      </c>
      <c r="AT839" s="42">
        <f t="shared" si="1145"/>
        <v>0.93229166666666663</v>
      </c>
      <c r="AU839" s="42">
        <f t="shared" si="1146"/>
        <v>0.94270833333333337</v>
      </c>
      <c r="AV839" s="42">
        <f t="shared" si="1147"/>
        <v>0.9609375</v>
      </c>
      <c r="AW839" s="42">
        <f t="shared" si="1148"/>
        <v>0.94791666666666663</v>
      </c>
      <c r="AX839" s="42">
        <f t="shared" si="1149"/>
        <v>0.96614583333333337</v>
      </c>
      <c r="AY839" s="42">
        <f t="shared" si="1150"/>
        <v>0.96875</v>
      </c>
      <c r="AZ839" s="42">
        <f t="shared" si="1151"/>
        <v>0.98697916666666663</v>
      </c>
      <c r="BA839" s="42">
        <f t="shared" si="1152"/>
        <v>1</v>
      </c>
      <c r="BB839" s="42">
        <f t="shared" si="1153"/>
        <v>1</v>
      </c>
      <c r="BC839" s="42">
        <f t="shared" si="1154"/>
        <v>1</v>
      </c>
      <c r="BD839" s="42">
        <f t="shared" si="1155"/>
        <v>0</v>
      </c>
      <c r="BE839" s="42">
        <f t="shared" si="1156"/>
        <v>1</v>
      </c>
      <c r="BF839" s="42">
        <f t="shared" si="1157"/>
        <v>0</v>
      </c>
      <c r="BH839" s="41" t="s">
        <v>53</v>
      </c>
      <c r="BI839" s="38" t="s">
        <v>163</v>
      </c>
      <c r="BJ839" s="39" t="s">
        <v>141</v>
      </c>
      <c r="BK839" s="27">
        <v>384</v>
      </c>
      <c r="BL839" s="27">
        <v>375</v>
      </c>
      <c r="BM839" s="27">
        <v>358</v>
      </c>
      <c r="BN839" s="27">
        <v>362</v>
      </c>
      <c r="BO839" s="27">
        <v>369</v>
      </c>
      <c r="BP839" s="27">
        <v>364</v>
      </c>
      <c r="BQ839" s="27">
        <v>371</v>
      </c>
      <c r="BR839" s="27">
        <v>372</v>
      </c>
      <c r="BS839" s="27">
        <v>379</v>
      </c>
      <c r="BT839" s="27">
        <v>384</v>
      </c>
      <c r="BU839" s="27">
        <v>384</v>
      </c>
      <c r="BV839" s="27">
        <v>384</v>
      </c>
      <c r="BW839" s="36"/>
      <c r="BX839" s="27">
        <v>384</v>
      </c>
    </row>
    <row r="840" spans="2:76" x14ac:dyDescent="0.25">
      <c r="B840" s="41" t="s">
        <v>49</v>
      </c>
      <c r="C840" s="38" t="s">
        <v>157</v>
      </c>
      <c r="D840" s="39" t="s">
        <v>64</v>
      </c>
      <c r="E840" s="42" t="e">
        <f>IF(AR979&lt;0.75,1/0,IF(AR$981&lt;0.75,1/0,X840))</f>
        <v>#DIV/0!</v>
      </c>
      <c r="F840" s="42" t="e">
        <f>IF(AS979&lt;0.75,1/0,IF(AS$981&lt;0.75,1/0,Y840))</f>
        <v>#DIV/0!</v>
      </c>
      <c r="G840" s="42" t="e">
        <f>IF(AT979&lt;0.75,1/0,IF(AT$981&lt;0.75,1/0,Z840))</f>
        <v>#DIV/0!</v>
      </c>
      <c r="H840" s="42" t="e">
        <f>IF(AU979&lt;0.75,1/0,IF(AU$981&lt;0.75,1/0,AA840))</f>
        <v>#DIV/0!</v>
      </c>
      <c r="I840" s="42" t="e">
        <f>IF(AV979&lt;0.75,1/0,IF(AV$981&lt;0.75,1/0,AB840))</f>
        <v>#DIV/0!</v>
      </c>
      <c r="J840" s="42" t="e">
        <f>IF(AW979&lt;0.75,1/0,IF(AW$981&lt;0.75,1/0,AC840))</f>
        <v>#DIV/0!</v>
      </c>
      <c r="K840" s="42" t="e">
        <f>IF(AX979&lt;0.75,1/0,IF(AX$981&lt;0.75,1/0,AD840))</f>
        <v>#DIV/0!</v>
      </c>
      <c r="L840" s="42" t="e">
        <f>IF(AY979&lt;0.75,1/0,IF(AY$981&lt;0.75,1/0,AE840))</f>
        <v>#DIV/0!</v>
      </c>
      <c r="M840" s="42" t="e">
        <f>IF(AZ979&lt;0.75,1/0,IF(AZ$981&lt;0.75,1/0,AF840))</f>
        <v>#DIV/0!</v>
      </c>
      <c r="N840" s="42" t="e">
        <f>IF(BA979&lt;0.75,1/0,IF(BA$981&lt;0.75,1/0,AG840))</f>
        <v>#DIV/0!</v>
      </c>
      <c r="O840" s="42" t="e">
        <f>IF(BB979&lt;0.75,1/0,IF(BB$981&lt;0.75,1/0,AH840))</f>
        <v>#DIV/0!</v>
      </c>
      <c r="P840" s="42" t="e">
        <f>IF(BC979&lt;0.75,1/0,IF(BC$981&lt;0.75,1/0,AI840))</f>
        <v>#DIV/0!</v>
      </c>
      <c r="Q840" s="42" t="e">
        <f>IF(BD979&lt;0.75,1/0,IF(BD$981&lt;0.75,1/0,AJ840))</f>
        <v>#DIV/0!</v>
      </c>
      <c r="R840" s="42" t="e">
        <f>IF(BE979&lt;0.75,1/0,IF(BE$981&lt;0.75,1/0,AK840))</f>
        <v>#DIV/0!</v>
      </c>
      <c r="S840" s="42" t="e">
        <f>IF(BF979&lt;0.75,1/0,IF(BF$981&lt;0.75,1/0,AL840))</f>
        <v>#DIV/0!</v>
      </c>
      <c r="U840" s="5" t="s">
        <v>49</v>
      </c>
      <c r="V840" s="6" t="s">
        <v>157</v>
      </c>
      <c r="W840" s="7" t="s">
        <v>64</v>
      </c>
      <c r="AO840" s="41" t="s">
        <v>53</v>
      </c>
      <c r="AP840" s="38" t="s">
        <v>77</v>
      </c>
      <c r="AQ840" s="39" t="s">
        <v>141</v>
      </c>
      <c r="AR840" s="42">
        <f t="shared" si="1158"/>
        <v>1</v>
      </c>
      <c r="AS840" s="42">
        <f t="shared" si="1144"/>
        <v>0.97916666666666663</v>
      </c>
      <c r="AT840" s="42">
        <f t="shared" si="1145"/>
        <v>0.94010416666666663</v>
      </c>
      <c r="AU840" s="42">
        <f t="shared" si="1146"/>
        <v>0.93229166666666663</v>
      </c>
      <c r="AV840" s="42">
        <f t="shared" si="1147"/>
        <v>0.9609375</v>
      </c>
      <c r="AW840" s="42">
        <f t="shared" si="1148"/>
        <v>0.88802083333333337</v>
      </c>
      <c r="AX840" s="42">
        <f t="shared" si="1149"/>
        <v>0.9921875</v>
      </c>
      <c r="AY840" s="42">
        <f t="shared" si="1150"/>
        <v>0.98958333333333337</v>
      </c>
      <c r="AZ840" s="42">
        <f t="shared" si="1151"/>
        <v>0.99479166666666663</v>
      </c>
      <c r="BA840" s="42">
        <f t="shared" si="1152"/>
        <v>1</v>
      </c>
      <c r="BB840" s="42">
        <f t="shared" si="1153"/>
        <v>1</v>
      </c>
      <c r="BC840" s="42">
        <f t="shared" si="1154"/>
        <v>0.99739583333333337</v>
      </c>
      <c r="BD840" s="42">
        <f t="shared" si="1155"/>
        <v>0</v>
      </c>
      <c r="BE840" s="42">
        <f t="shared" si="1156"/>
        <v>1</v>
      </c>
      <c r="BF840" s="42">
        <f t="shared" si="1157"/>
        <v>0</v>
      </c>
      <c r="BH840" s="41" t="s">
        <v>53</v>
      </c>
      <c r="BI840" s="38" t="s">
        <v>77</v>
      </c>
      <c r="BJ840" s="39" t="s">
        <v>141</v>
      </c>
      <c r="BK840" s="27">
        <v>384</v>
      </c>
      <c r="BL840" s="27">
        <v>376</v>
      </c>
      <c r="BM840" s="27">
        <v>361</v>
      </c>
      <c r="BN840" s="27">
        <v>358</v>
      </c>
      <c r="BO840" s="27">
        <v>369</v>
      </c>
      <c r="BP840" s="27">
        <v>341</v>
      </c>
      <c r="BQ840" s="27">
        <v>381</v>
      </c>
      <c r="BR840" s="27">
        <v>380</v>
      </c>
      <c r="BS840" s="27">
        <v>382</v>
      </c>
      <c r="BT840" s="27">
        <v>384</v>
      </c>
      <c r="BU840" s="27">
        <v>384</v>
      </c>
      <c r="BV840" s="27">
        <v>383</v>
      </c>
      <c r="BW840" s="36"/>
      <c r="BX840" s="27">
        <v>384</v>
      </c>
    </row>
    <row r="841" spans="2:76" x14ac:dyDescent="0.25">
      <c r="B841" s="41" t="s">
        <v>49</v>
      </c>
      <c r="C841" s="38" t="s">
        <v>158</v>
      </c>
      <c r="D841" s="39" t="s">
        <v>64</v>
      </c>
      <c r="E841" s="42" t="e">
        <f>IF(AR980&lt;0.75,1/0,IF(AR$981&lt;0.75,1/0,X841))</f>
        <v>#DIV/0!</v>
      </c>
      <c r="F841" s="42" t="e">
        <f>IF(AS980&lt;0.75,1/0,IF(AS$981&lt;0.75,1/0,Y841))</f>
        <v>#DIV/0!</v>
      </c>
      <c r="G841" s="42" t="e">
        <f>IF(AT980&lt;0.75,1/0,IF(AT$981&lt;0.75,1/0,Z841))</f>
        <v>#DIV/0!</v>
      </c>
      <c r="H841" s="42" t="e">
        <f>IF(AU980&lt;0.75,1/0,IF(AU$981&lt;0.75,1/0,AA841))</f>
        <v>#DIV/0!</v>
      </c>
      <c r="I841" s="42" t="e">
        <f>IF(AV980&lt;0.75,1/0,IF(AV$981&lt;0.75,1/0,AB841))</f>
        <v>#DIV/0!</v>
      </c>
      <c r="J841" s="42" t="e">
        <f>IF(AW980&lt;0.75,1/0,IF(AW$981&lt;0.75,1/0,AC841))</f>
        <v>#DIV/0!</v>
      </c>
      <c r="K841" s="42" t="e">
        <f>IF(AX980&lt;0.75,1/0,IF(AX$981&lt;0.75,1/0,AD841))</f>
        <v>#DIV/0!</v>
      </c>
      <c r="L841" s="42" t="e">
        <f>IF(AY980&lt;0.75,1/0,IF(AY$981&lt;0.75,1/0,AE841))</f>
        <v>#DIV/0!</v>
      </c>
      <c r="M841" s="42" t="e">
        <f>IF(AZ980&lt;0.75,1/0,IF(AZ$981&lt;0.75,1/0,AF841))</f>
        <v>#DIV/0!</v>
      </c>
      <c r="N841" s="42" t="e">
        <f>IF(BA980&lt;0.75,1/0,IF(BA$981&lt;0.75,1/0,AG841))</f>
        <v>#DIV/0!</v>
      </c>
      <c r="O841" s="42" t="e">
        <f>IF(BB980&lt;0.75,1/0,IF(BB$981&lt;0.75,1/0,AH841))</f>
        <v>#DIV/0!</v>
      </c>
      <c r="P841" s="42" t="e">
        <f>IF(BC980&lt;0.75,1/0,IF(BC$981&lt;0.75,1/0,AI841))</f>
        <v>#DIV/0!</v>
      </c>
      <c r="Q841" s="42" t="e">
        <f>IF(BD980&lt;0.75,1/0,IF(BD$981&lt;0.75,1/0,AJ841))</f>
        <v>#DIV/0!</v>
      </c>
      <c r="R841" s="42" t="e">
        <f>IF(BE980&lt;0.75,1/0,IF(BE$981&lt;0.75,1/0,AK841))</f>
        <v>#DIV/0!</v>
      </c>
      <c r="S841" s="42" t="e">
        <f>IF(BF980&lt;0.75,1/0,IF(BF$981&lt;0.75,1/0,AL841))</f>
        <v>#DIV/0!</v>
      </c>
      <c r="U841" s="5" t="s">
        <v>49</v>
      </c>
      <c r="V841" s="6" t="s">
        <v>158</v>
      </c>
      <c r="W841" s="7" t="s">
        <v>64</v>
      </c>
      <c r="AO841" s="41" t="s">
        <v>53</v>
      </c>
      <c r="AP841" s="38" t="s">
        <v>164</v>
      </c>
      <c r="AQ841" s="39" t="s">
        <v>141</v>
      </c>
      <c r="AR841" s="42">
        <f t="shared" si="1158"/>
        <v>1</v>
      </c>
      <c r="AS841" s="42">
        <f t="shared" si="1144"/>
        <v>0.9765625</v>
      </c>
      <c r="AT841" s="42">
        <f t="shared" si="1145"/>
        <v>0.90104166666666663</v>
      </c>
      <c r="AU841" s="42">
        <f t="shared" si="1146"/>
        <v>0.94270833333333337</v>
      </c>
      <c r="AV841" s="42">
        <f t="shared" si="1147"/>
        <v>0.95572916666666663</v>
      </c>
      <c r="AW841" s="42">
        <f t="shared" si="1148"/>
        <v>0.71875</v>
      </c>
      <c r="AX841" s="42">
        <f t="shared" si="1149"/>
        <v>0</v>
      </c>
      <c r="AY841" s="42">
        <f t="shared" si="1150"/>
        <v>0</v>
      </c>
      <c r="AZ841" s="42">
        <f t="shared" si="1151"/>
        <v>0.9921875</v>
      </c>
      <c r="BA841" s="42">
        <f t="shared" si="1152"/>
        <v>0</v>
      </c>
      <c r="BB841" s="42">
        <f t="shared" si="1153"/>
        <v>1</v>
      </c>
      <c r="BC841" s="42">
        <f t="shared" si="1154"/>
        <v>0</v>
      </c>
      <c r="BD841" s="42">
        <f t="shared" si="1155"/>
        <v>0</v>
      </c>
      <c r="BE841" s="42">
        <f t="shared" si="1156"/>
        <v>1</v>
      </c>
      <c r="BF841" s="42">
        <f t="shared" si="1157"/>
        <v>0</v>
      </c>
      <c r="BH841" s="41" t="s">
        <v>53</v>
      </c>
      <c r="BI841" s="38" t="s">
        <v>164</v>
      </c>
      <c r="BJ841" s="39" t="s">
        <v>141</v>
      </c>
      <c r="BK841" s="27">
        <v>384</v>
      </c>
      <c r="BL841" s="27">
        <v>375</v>
      </c>
      <c r="BM841" s="27">
        <v>346</v>
      </c>
      <c r="BN841" s="27">
        <v>362</v>
      </c>
      <c r="BO841" s="27">
        <v>367</v>
      </c>
      <c r="BP841" s="27">
        <v>276</v>
      </c>
      <c r="BQ841" s="27">
        <v>0</v>
      </c>
      <c r="BR841" s="27">
        <v>0</v>
      </c>
      <c r="BS841" s="27">
        <v>381</v>
      </c>
      <c r="BT841" s="27">
        <v>0</v>
      </c>
      <c r="BU841" s="27">
        <v>384</v>
      </c>
      <c r="BV841" s="27">
        <v>0</v>
      </c>
      <c r="BW841" s="36"/>
      <c r="BX841" s="27">
        <v>384</v>
      </c>
    </row>
    <row r="842" spans="2:76" x14ac:dyDescent="0.25">
      <c r="B842" s="41" t="s">
        <v>50</v>
      </c>
      <c r="C842" s="38" t="s">
        <v>153</v>
      </c>
      <c r="D842" s="39" t="s">
        <v>64</v>
      </c>
      <c r="E842" s="42" t="e">
        <f>IF(AR982&lt;0.75,1/0,IF(AR$988&lt;0.75,1/0,X842))</f>
        <v>#DIV/0!</v>
      </c>
      <c r="F842" s="42" t="e">
        <f>IF(AS982&lt;0.75,1/0,IF(AS$988&lt;0.75,1/0,Y842))</f>
        <v>#DIV/0!</v>
      </c>
      <c r="G842" s="42" t="e">
        <f>IF(AT982&lt;0.75,1/0,IF(AT$988&lt;0.75,1/0,Z842))</f>
        <v>#DIV/0!</v>
      </c>
      <c r="H842" s="42" t="e">
        <f>IF(AU982&lt;0.75,1/0,IF(AU$988&lt;0.75,1/0,AA842))</f>
        <v>#DIV/0!</v>
      </c>
      <c r="I842" s="42" t="e">
        <f>IF(AV982&lt;0.75,1/0,IF(AV$988&lt;0.75,1/0,AB842))</f>
        <v>#DIV/0!</v>
      </c>
      <c r="J842" s="42" t="e">
        <f>IF(AW982&lt;0.75,1/0,IF(AW$988&lt;0.75,1/0,AC842))</f>
        <v>#DIV/0!</v>
      </c>
      <c r="K842" s="42" t="e">
        <f>IF(AX982&lt;0.75,1/0,IF(AX$988&lt;0.75,1/0,AD842))</f>
        <v>#DIV/0!</v>
      </c>
      <c r="L842" s="42" t="e">
        <f>IF(AY982&lt;0.75,1/0,IF(AY$988&lt;0.75,1/0,AE842))</f>
        <v>#DIV/0!</v>
      </c>
      <c r="M842" s="42" t="e">
        <f>IF(AZ982&lt;0.75,1/0,IF(AZ$988&lt;0.75,1/0,AF842))</f>
        <v>#DIV/0!</v>
      </c>
      <c r="N842" s="42" t="e">
        <f>IF(BA982&lt;0.75,1/0,IF(BA$988&lt;0.75,1/0,AG842))</f>
        <v>#DIV/0!</v>
      </c>
      <c r="O842" s="42" t="e">
        <f>IF(BB982&lt;0.75,1/0,IF(BB$988&lt;0.75,1/0,AH842))</f>
        <v>#DIV/0!</v>
      </c>
      <c r="P842" s="42" t="e">
        <f>IF(BC982&lt;0.75,1/0,IF(BC$988&lt;0.75,1/0,AI842))</f>
        <v>#DIV/0!</v>
      </c>
      <c r="Q842" s="42" t="e">
        <f>IF(BD982&lt;0.75,1/0,IF(BD$988&lt;0.75,1/0,AJ842))</f>
        <v>#DIV/0!</v>
      </c>
      <c r="R842" s="42" t="e">
        <f>IF(BE982&lt;0.75,1/0,IF(BE$988&lt;0.75,1/0,AK842))</f>
        <v>#DIV/0!</v>
      </c>
      <c r="S842" s="42" t="e">
        <f>IF(BF982&lt;0.75,1/0,IF(BF$988&lt;0.75,1/0,AL842))</f>
        <v>#DIV/0!</v>
      </c>
      <c r="U842" s="5" t="s">
        <v>50</v>
      </c>
      <c r="V842" s="6" t="s">
        <v>153</v>
      </c>
      <c r="W842" s="7" t="s">
        <v>64</v>
      </c>
      <c r="AO842" s="41" t="s">
        <v>32</v>
      </c>
      <c r="AP842" s="38" t="s">
        <v>159</v>
      </c>
      <c r="AQ842" s="39" t="s">
        <v>64</v>
      </c>
      <c r="AR842" s="42">
        <f>BK842/360</f>
        <v>0</v>
      </c>
      <c r="AS842" s="42">
        <f t="shared" ref="AS842:AS848" si="1159">BL842/360</f>
        <v>0</v>
      </c>
      <c r="AT842" s="42">
        <f t="shared" ref="AT842:AT848" si="1160">BM842/360</f>
        <v>0</v>
      </c>
      <c r="AU842" s="42">
        <f t="shared" ref="AU842:AU848" si="1161">BN842/360</f>
        <v>0</v>
      </c>
      <c r="AV842" s="42">
        <f t="shared" ref="AV842:AV848" si="1162">BO842/360</f>
        <v>0</v>
      </c>
      <c r="AW842" s="42">
        <f t="shared" ref="AW842:AW848" si="1163">BP842/360</f>
        <v>0</v>
      </c>
      <c r="AX842" s="42">
        <f t="shared" ref="AX842:AX848" si="1164">BQ842/360</f>
        <v>0</v>
      </c>
      <c r="AY842" s="42">
        <f t="shared" ref="AY842:AY848" si="1165">BR842/360</f>
        <v>0</v>
      </c>
      <c r="AZ842" s="42">
        <f t="shared" ref="AZ842:AZ848" si="1166">BS842/360</f>
        <v>0</v>
      </c>
      <c r="BA842" s="42">
        <f t="shared" ref="BA842:BA848" si="1167">BT842/360</f>
        <v>0</v>
      </c>
      <c r="BB842" s="42">
        <f t="shared" ref="BB842:BB848" si="1168">BU842/360</f>
        <v>0</v>
      </c>
      <c r="BC842" s="42">
        <f t="shared" ref="BC842:BC848" si="1169">BV842/360</f>
        <v>0</v>
      </c>
      <c r="BD842" s="42">
        <f t="shared" ref="BD842:BD848" si="1170">BW842/360</f>
        <v>0</v>
      </c>
      <c r="BE842" s="42">
        <f t="shared" ref="BE842:BE848" si="1171">BX842/360</f>
        <v>0</v>
      </c>
      <c r="BF842" s="42">
        <f t="shared" ref="BF842:BF848" si="1172">BY842/360</f>
        <v>0</v>
      </c>
      <c r="BH842" s="41" t="s">
        <v>32</v>
      </c>
      <c r="BI842" s="38" t="s">
        <v>159</v>
      </c>
      <c r="BJ842" s="39" t="s">
        <v>64</v>
      </c>
    </row>
    <row r="843" spans="2:76" x14ac:dyDescent="0.25">
      <c r="B843" s="41" t="s">
        <v>50</v>
      </c>
      <c r="C843" s="38" t="s">
        <v>154</v>
      </c>
      <c r="D843" s="39" t="s">
        <v>64</v>
      </c>
      <c r="E843" s="42" t="e">
        <f>IF(AR983&lt;0.75,1/0,IF(AR$988&lt;0.75,1/0,X843))</f>
        <v>#DIV/0!</v>
      </c>
      <c r="F843" s="42" t="e">
        <f>IF(AS983&lt;0.75,1/0,IF(AS$988&lt;0.75,1/0,Y843))</f>
        <v>#DIV/0!</v>
      </c>
      <c r="G843" s="42" t="e">
        <f>IF(AT983&lt;0.75,1/0,IF(AT$988&lt;0.75,1/0,Z843))</f>
        <v>#DIV/0!</v>
      </c>
      <c r="H843" s="42" t="e">
        <f>IF(AU983&lt;0.75,1/0,IF(AU$988&lt;0.75,1/0,AA843))</f>
        <v>#DIV/0!</v>
      </c>
      <c r="I843" s="42" t="e">
        <f>IF(AV983&lt;0.75,1/0,IF(AV$988&lt;0.75,1/0,AB843))</f>
        <v>#DIV/0!</v>
      </c>
      <c r="J843" s="42" t="e">
        <f>IF(AW983&lt;0.75,1/0,IF(AW$988&lt;0.75,1/0,AC843))</f>
        <v>#DIV/0!</v>
      </c>
      <c r="K843" s="42" t="e">
        <f>IF(AX983&lt;0.75,1/0,IF(AX$988&lt;0.75,1/0,AD843))</f>
        <v>#DIV/0!</v>
      </c>
      <c r="L843" s="42" t="e">
        <f>IF(AY983&lt;0.75,1/0,IF(AY$988&lt;0.75,1/0,AE843))</f>
        <v>#DIV/0!</v>
      </c>
      <c r="M843" s="42" t="e">
        <f>IF(AZ983&lt;0.75,1/0,IF(AZ$988&lt;0.75,1/0,AF843))</f>
        <v>#DIV/0!</v>
      </c>
      <c r="N843" s="42" t="e">
        <f>IF(BA983&lt;0.75,1/0,IF(BA$988&lt;0.75,1/0,AG843))</f>
        <v>#DIV/0!</v>
      </c>
      <c r="O843" s="42" t="e">
        <f>IF(BB983&lt;0.75,1/0,IF(BB$988&lt;0.75,1/0,AH843))</f>
        <v>#DIV/0!</v>
      </c>
      <c r="P843" s="42" t="e">
        <f>IF(BC983&lt;0.75,1/0,IF(BC$988&lt;0.75,1/0,AI843))</f>
        <v>#DIV/0!</v>
      </c>
      <c r="Q843" s="42" t="e">
        <f>IF(BD983&lt;0.75,1/0,IF(BD$988&lt;0.75,1/0,AJ843))</f>
        <v>#DIV/0!</v>
      </c>
      <c r="R843" s="42" t="e">
        <f>IF(BE983&lt;0.75,1/0,IF(BE$988&lt;0.75,1/0,AK843))</f>
        <v>#DIV/0!</v>
      </c>
      <c r="S843" s="42" t="e">
        <f>IF(BF983&lt;0.75,1/0,IF(BF$988&lt;0.75,1/0,AL843))</f>
        <v>#DIV/0!</v>
      </c>
      <c r="U843" s="5" t="s">
        <v>50</v>
      </c>
      <c r="V843" s="6" t="s">
        <v>154</v>
      </c>
      <c r="W843" s="7" t="s">
        <v>64</v>
      </c>
      <c r="AO843" s="41" t="s">
        <v>32</v>
      </c>
      <c r="AP843" s="38" t="s">
        <v>160</v>
      </c>
      <c r="AQ843" s="39" t="s">
        <v>64</v>
      </c>
      <c r="AR843" s="42">
        <f t="shared" ref="AR843:AR848" si="1173">BK843/360</f>
        <v>0</v>
      </c>
      <c r="AS843" s="42">
        <f t="shared" si="1159"/>
        <v>0</v>
      </c>
      <c r="AT843" s="42">
        <f t="shared" si="1160"/>
        <v>0</v>
      </c>
      <c r="AU843" s="42">
        <f t="shared" si="1161"/>
        <v>0</v>
      </c>
      <c r="AV843" s="42">
        <f t="shared" si="1162"/>
        <v>0</v>
      </c>
      <c r="AW843" s="42">
        <f t="shared" si="1163"/>
        <v>0</v>
      </c>
      <c r="AX843" s="42">
        <f t="shared" si="1164"/>
        <v>0</v>
      </c>
      <c r="AY843" s="42">
        <f t="shared" si="1165"/>
        <v>0</v>
      </c>
      <c r="AZ843" s="42">
        <f t="shared" si="1166"/>
        <v>0</v>
      </c>
      <c r="BA843" s="42">
        <f t="shared" si="1167"/>
        <v>0</v>
      </c>
      <c r="BB843" s="42">
        <f t="shared" si="1168"/>
        <v>0</v>
      </c>
      <c r="BC843" s="42">
        <f t="shared" si="1169"/>
        <v>0</v>
      </c>
      <c r="BD843" s="42">
        <f t="shared" si="1170"/>
        <v>0</v>
      </c>
      <c r="BE843" s="42">
        <f t="shared" si="1171"/>
        <v>0</v>
      </c>
      <c r="BF843" s="42">
        <f t="shared" si="1172"/>
        <v>0</v>
      </c>
      <c r="BH843" s="41" t="s">
        <v>32</v>
      </c>
      <c r="BI843" s="38" t="s">
        <v>160</v>
      </c>
      <c r="BJ843" s="39" t="s">
        <v>64</v>
      </c>
    </row>
    <row r="844" spans="2:76" x14ac:dyDescent="0.25">
      <c r="B844" s="41" t="s">
        <v>50</v>
      </c>
      <c r="C844" s="38" t="s">
        <v>155</v>
      </c>
      <c r="D844" s="39" t="s">
        <v>64</v>
      </c>
      <c r="E844" s="42" t="e">
        <f>IF(AR984&lt;0.75,1/0,IF(AR$988&lt;0.75,1/0,X844))</f>
        <v>#DIV/0!</v>
      </c>
      <c r="F844" s="42" t="e">
        <f>IF(AS984&lt;0.75,1/0,IF(AS$988&lt;0.75,1/0,Y844))</f>
        <v>#DIV/0!</v>
      </c>
      <c r="G844" s="42" t="e">
        <f>IF(AT984&lt;0.75,1/0,IF(AT$988&lt;0.75,1/0,Z844))</f>
        <v>#DIV/0!</v>
      </c>
      <c r="H844" s="42" t="e">
        <f>IF(AU984&lt;0.75,1/0,IF(AU$988&lt;0.75,1/0,AA844))</f>
        <v>#DIV/0!</v>
      </c>
      <c r="I844" s="42" t="e">
        <f>IF(AV984&lt;0.75,1/0,IF(AV$988&lt;0.75,1/0,AB844))</f>
        <v>#DIV/0!</v>
      </c>
      <c r="J844" s="42" t="e">
        <f>IF(AW984&lt;0.75,1/0,IF(AW$988&lt;0.75,1/0,AC844))</f>
        <v>#DIV/0!</v>
      </c>
      <c r="K844" s="42" t="e">
        <f>IF(AX984&lt;0.75,1/0,IF(AX$988&lt;0.75,1/0,AD844))</f>
        <v>#DIV/0!</v>
      </c>
      <c r="L844" s="42" t="e">
        <f>IF(AY984&lt;0.75,1/0,IF(AY$988&lt;0.75,1/0,AE844))</f>
        <v>#DIV/0!</v>
      </c>
      <c r="M844" s="42" t="e">
        <f>IF(AZ984&lt;0.75,1/0,IF(AZ$988&lt;0.75,1/0,AF844))</f>
        <v>#DIV/0!</v>
      </c>
      <c r="N844" s="42" t="e">
        <f>IF(BA984&lt;0.75,1/0,IF(BA$988&lt;0.75,1/0,AG844))</f>
        <v>#DIV/0!</v>
      </c>
      <c r="O844" s="42" t="e">
        <f>IF(BB984&lt;0.75,1/0,IF(BB$988&lt;0.75,1/0,AH844))</f>
        <v>#DIV/0!</v>
      </c>
      <c r="P844" s="42" t="e">
        <f>IF(BC984&lt;0.75,1/0,IF(BC$988&lt;0.75,1/0,AI844))</f>
        <v>#DIV/0!</v>
      </c>
      <c r="Q844" s="42" t="e">
        <f>IF(BD984&lt;0.75,1/0,IF(BD$988&lt;0.75,1/0,AJ844))</f>
        <v>#DIV/0!</v>
      </c>
      <c r="R844" s="42" t="e">
        <f>IF(BE984&lt;0.75,1/0,IF(BE$988&lt;0.75,1/0,AK844))</f>
        <v>#DIV/0!</v>
      </c>
      <c r="S844" s="42" t="e">
        <f>IF(BF984&lt;0.75,1/0,IF(BF$988&lt;0.75,1/0,AL844))</f>
        <v>#DIV/0!</v>
      </c>
      <c r="U844" s="5" t="s">
        <v>50</v>
      </c>
      <c r="V844" s="6" t="s">
        <v>155</v>
      </c>
      <c r="W844" s="7" t="s">
        <v>64</v>
      </c>
      <c r="AO844" s="41" t="s">
        <v>32</v>
      </c>
      <c r="AP844" s="38" t="s">
        <v>161</v>
      </c>
      <c r="AQ844" s="39" t="s">
        <v>64</v>
      </c>
      <c r="AR844" s="42">
        <f t="shared" si="1173"/>
        <v>0</v>
      </c>
      <c r="AS844" s="42">
        <f t="shared" si="1159"/>
        <v>0</v>
      </c>
      <c r="AT844" s="42">
        <f t="shared" si="1160"/>
        <v>0</v>
      </c>
      <c r="AU844" s="42">
        <f t="shared" si="1161"/>
        <v>0</v>
      </c>
      <c r="AV844" s="42">
        <f t="shared" si="1162"/>
        <v>0</v>
      </c>
      <c r="AW844" s="42">
        <f t="shared" si="1163"/>
        <v>0</v>
      </c>
      <c r="AX844" s="42">
        <f t="shared" si="1164"/>
        <v>0</v>
      </c>
      <c r="AY844" s="42">
        <f t="shared" si="1165"/>
        <v>0</v>
      </c>
      <c r="AZ844" s="42">
        <f t="shared" si="1166"/>
        <v>0</v>
      </c>
      <c r="BA844" s="42">
        <f t="shared" si="1167"/>
        <v>0</v>
      </c>
      <c r="BB844" s="42">
        <f t="shared" si="1168"/>
        <v>0</v>
      </c>
      <c r="BC844" s="42">
        <f t="shared" si="1169"/>
        <v>0</v>
      </c>
      <c r="BD844" s="42">
        <f t="shared" si="1170"/>
        <v>0</v>
      </c>
      <c r="BE844" s="42">
        <f t="shared" si="1171"/>
        <v>0</v>
      </c>
      <c r="BF844" s="42">
        <f t="shared" si="1172"/>
        <v>0</v>
      </c>
      <c r="BH844" s="41" t="s">
        <v>32</v>
      </c>
      <c r="BI844" s="38" t="s">
        <v>161</v>
      </c>
      <c r="BJ844" s="39" t="s">
        <v>64</v>
      </c>
    </row>
    <row r="845" spans="2:76" x14ac:dyDescent="0.25">
      <c r="B845" s="41" t="s">
        <v>50</v>
      </c>
      <c r="C845" s="38" t="s">
        <v>156</v>
      </c>
      <c r="D845" s="39" t="s">
        <v>64</v>
      </c>
      <c r="E845" s="42" t="e">
        <f>IF(AR985&lt;0.75,1/0,IF(AR$988&lt;0.75,1/0,X845))</f>
        <v>#DIV/0!</v>
      </c>
      <c r="F845" s="42" t="e">
        <f>IF(AS985&lt;0.75,1/0,IF(AS$988&lt;0.75,1/0,Y845))</f>
        <v>#DIV/0!</v>
      </c>
      <c r="G845" s="42" t="e">
        <f>IF(AT985&lt;0.75,1/0,IF(AT$988&lt;0.75,1/0,Z845))</f>
        <v>#DIV/0!</v>
      </c>
      <c r="H845" s="42" t="e">
        <f>IF(AU985&lt;0.75,1/0,IF(AU$988&lt;0.75,1/0,AA845))</f>
        <v>#DIV/0!</v>
      </c>
      <c r="I845" s="42" t="e">
        <f>IF(AV985&lt;0.75,1/0,IF(AV$988&lt;0.75,1/0,AB845))</f>
        <v>#DIV/0!</v>
      </c>
      <c r="J845" s="42" t="e">
        <f>IF(AW985&lt;0.75,1/0,IF(AW$988&lt;0.75,1/0,AC845))</f>
        <v>#DIV/0!</v>
      </c>
      <c r="K845" s="42" t="e">
        <f>IF(AX985&lt;0.75,1/0,IF(AX$988&lt;0.75,1/0,AD845))</f>
        <v>#DIV/0!</v>
      </c>
      <c r="L845" s="42" t="e">
        <f>IF(AY985&lt;0.75,1/0,IF(AY$988&lt;0.75,1/0,AE845))</f>
        <v>#DIV/0!</v>
      </c>
      <c r="M845" s="42" t="e">
        <f>IF(AZ985&lt;0.75,1/0,IF(AZ$988&lt;0.75,1/0,AF845))</f>
        <v>#DIV/0!</v>
      </c>
      <c r="N845" s="42" t="e">
        <f>IF(BA985&lt;0.75,1/0,IF(BA$988&lt;0.75,1/0,AG845))</f>
        <v>#DIV/0!</v>
      </c>
      <c r="O845" s="42" t="e">
        <f>IF(BB985&lt;0.75,1/0,IF(BB$988&lt;0.75,1/0,AH845))</f>
        <v>#DIV/0!</v>
      </c>
      <c r="P845" s="42" t="e">
        <f>IF(BC985&lt;0.75,1/0,IF(BC$988&lt;0.75,1/0,AI845))</f>
        <v>#DIV/0!</v>
      </c>
      <c r="Q845" s="42" t="e">
        <f>IF(BD985&lt;0.75,1/0,IF(BD$988&lt;0.75,1/0,AJ845))</f>
        <v>#DIV/0!</v>
      </c>
      <c r="R845" s="42" t="e">
        <f>IF(BE985&lt;0.75,1/0,IF(BE$988&lt;0.75,1/0,AK845))</f>
        <v>#DIV/0!</v>
      </c>
      <c r="S845" s="42" t="e">
        <f>IF(BF985&lt;0.75,1/0,IF(BF$988&lt;0.75,1/0,AL845))</f>
        <v>#DIV/0!</v>
      </c>
      <c r="U845" s="5" t="s">
        <v>50</v>
      </c>
      <c r="V845" s="6" t="s">
        <v>156</v>
      </c>
      <c r="W845" s="7" t="s">
        <v>64</v>
      </c>
      <c r="AO845" s="41" t="s">
        <v>32</v>
      </c>
      <c r="AP845" s="38" t="s">
        <v>162</v>
      </c>
      <c r="AQ845" s="39" t="s">
        <v>64</v>
      </c>
      <c r="AR845" s="42">
        <f t="shared" si="1173"/>
        <v>0</v>
      </c>
      <c r="AS845" s="42">
        <f t="shared" si="1159"/>
        <v>0</v>
      </c>
      <c r="AT845" s="42">
        <f t="shared" si="1160"/>
        <v>0</v>
      </c>
      <c r="AU845" s="42">
        <f t="shared" si="1161"/>
        <v>0</v>
      </c>
      <c r="AV845" s="42">
        <f t="shared" si="1162"/>
        <v>0</v>
      </c>
      <c r="AW845" s="42">
        <f t="shared" si="1163"/>
        <v>0</v>
      </c>
      <c r="AX845" s="42">
        <f t="shared" si="1164"/>
        <v>0</v>
      </c>
      <c r="AY845" s="42">
        <f t="shared" si="1165"/>
        <v>0</v>
      </c>
      <c r="AZ845" s="42">
        <f t="shared" si="1166"/>
        <v>0</v>
      </c>
      <c r="BA845" s="42">
        <f t="shared" si="1167"/>
        <v>0</v>
      </c>
      <c r="BB845" s="42">
        <f t="shared" si="1168"/>
        <v>0</v>
      </c>
      <c r="BC845" s="42">
        <f t="shared" si="1169"/>
        <v>0</v>
      </c>
      <c r="BD845" s="42">
        <f t="shared" si="1170"/>
        <v>0</v>
      </c>
      <c r="BE845" s="42">
        <f t="shared" si="1171"/>
        <v>0</v>
      </c>
      <c r="BF845" s="42">
        <f t="shared" si="1172"/>
        <v>0</v>
      </c>
      <c r="BH845" s="41" t="s">
        <v>32</v>
      </c>
      <c r="BI845" s="38" t="s">
        <v>162</v>
      </c>
      <c r="BJ845" s="39" t="s">
        <v>64</v>
      </c>
    </row>
    <row r="846" spans="2:76" x14ac:dyDescent="0.25">
      <c r="B846" s="41" t="s">
        <v>50</v>
      </c>
      <c r="C846" s="38" t="s">
        <v>157</v>
      </c>
      <c r="D846" s="39" t="s">
        <v>64</v>
      </c>
      <c r="E846" s="42" t="e">
        <f>IF(AR986&lt;0.75,1/0,IF(AR$988&lt;0.75,1/0,X846))</f>
        <v>#DIV/0!</v>
      </c>
      <c r="F846" s="42" t="e">
        <f>IF(AS986&lt;0.75,1/0,IF(AS$988&lt;0.75,1/0,Y846))</f>
        <v>#DIV/0!</v>
      </c>
      <c r="G846" s="42" t="e">
        <f>IF(AT986&lt;0.75,1/0,IF(AT$988&lt;0.75,1/0,Z846))</f>
        <v>#DIV/0!</v>
      </c>
      <c r="H846" s="42" t="e">
        <f>IF(AU986&lt;0.75,1/0,IF(AU$988&lt;0.75,1/0,AA846))</f>
        <v>#DIV/0!</v>
      </c>
      <c r="I846" s="42" t="e">
        <f>IF(AV986&lt;0.75,1/0,IF(AV$988&lt;0.75,1/0,AB846))</f>
        <v>#DIV/0!</v>
      </c>
      <c r="J846" s="42" t="e">
        <f>IF(AW986&lt;0.75,1/0,IF(AW$988&lt;0.75,1/0,AC846))</f>
        <v>#DIV/0!</v>
      </c>
      <c r="K846" s="42" t="e">
        <f>IF(AX986&lt;0.75,1/0,IF(AX$988&lt;0.75,1/0,AD846))</f>
        <v>#DIV/0!</v>
      </c>
      <c r="L846" s="42" t="e">
        <f>IF(AY986&lt;0.75,1/0,IF(AY$988&lt;0.75,1/0,AE846))</f>
        <v>#DIV/0!</v>
      </c>
      <c r="M846" s="42" t="e">
        <f>IF(AZ986&lt;0.75,1/0,IF(AZ$988&lt;0.75,1/0,AF846))</f>
        <v>#DIV/0!</v>
      </c>
      <c r="N846" s="42" t="e">
        <f>IF(BA986&lt;0.75,1/0,IF(BA$988&lt;0.75,1/0,AG846))</f>
        <v>#DIV/0!</v>
      </c>
      <c r="O846" s="42" t="e">
        <f>IF(BB986&lt;0.75,1/0,IF(BB$988&lt;0.75,1/0,AH846))</f>
        <v>#DIV/0!</v>
      </c>
      <c r="P846" s="42" t="e">
        <f>IF(BC986&lt;0.75,1/0,IF(BC$988&lt;0.75,1/0,AI846))</f>
        <v>#DIV/0!</v>
      </c>
      <c r="Q846" s="42" t="e">
        <f>IF(BD986&lt;0.75,1/0,IF(BD$988&lt;0.75,1/0,AJ846))</f>
        <v>#DIV/0!</v>
      </c>
      <c r="R846" s="42" t="e">
        <f>IF(BE986&lt;0.75,1/0,IF(BE$988&lt;0.75,1/0,AK846))</f>
        <v>#DIV/0!</v>
      </c>
      <c r="S846" s="42" t="e">
        <f>IF(BF986&lt;0.75,1/0,IF(BF$988&lt;0.75,1/0,AL846))</f>
        <v>#DIV/0!</v>
      </c>
      <c r="U846" s="5" t="s">
        <v>50</v>
      </c>
      <c r="V846" s="6" t="s">
        <v>157</v>
      </c>
      <c r="W846" s="7" t="s">
        <v>64</v>
      </c>
      <c r="AO846" s="41" t="s">
        <v>32</v>
      </c>
      <c r="AP846" s="38" t="s">
        <v>163</v>
      </c>
      <c r="AQ846" s="39" t="s">
        <v>64</v>
      </c>
      <c r="AR846" s="42">
        <f t="shared" si="1173"/>
        <v>0</v>
      </c>
      <c r="AS846" s="42">
        <f t="shared" si="1159"/>
        <v>0</v>
      </c>
      <c r="AT846" s="42">
        <f t="shared" si="1160"/>
        <v>0</v>
      </c>
      <c r="AU846" s="42">
        <f t="shared" si="1161"/>
        <v>0</v>
      </c>
      <c r="AV846" s="42">
        <f t="shared" si="1162"/>
        <v>0</v>
      </c>
      <c r="AW846" s="42">
        <f t="shared" si="1163"/>
        <v>0</v>
      </c>
      <c r="AX846" s="42">
        <f t="shared" si="1164"/>
        <v>0</v>
      </c>
      <c r="AY846" s="42">
        <f t="shared" si="1165"/>
        <v>0</v>
      </c>
      <c r="AZ846" s="42">
        <f t="shared" si="1166"/>
        <v>0</v>
      </c>
      <c r="BA846" s="42">
        <f t="shared" si="1167"/>
        <v>0</v>
      </c>
      <c r="BB846" s="42">
        <f t="shared" si="1168"/>
        <v>0</v>
      </c>
      <c r="BC846" s="42">
        <f t="shared" si="1169"/>
        <v>0</v>
      </c>
      <c r="BD846" s="42">
        <f t="shared" si="1170"/>
        <v>0</v>
      </c>
      <c r="BE846" s="42">
        <f t="shared" si="1171"/>
        <v>0</v>
      </c>
      <c r="BF846" s="42">
        <f t="shared" si="1172"/>
        <v>0</v>
      </c>
      <c r="BH846" s="41" t="s">
        <v>32</v>
      </c>
      <c r="BI846" s="38" t="s">
        <v>163</v>
      </c>
      <c r="BJ846" s="39" t="s">
        <v>64</v>
      </c>
    </row>
    <row r="847" spans="2:76" x14ac:dyDescent="0.25">
      <c r="B847" s="41" t="s">
        <v>50</v>
      </c>
      <c r="C847" s="38" t="s">
        <v>158</v>
      </c>
      <c r="D847" s="39" t="s">
        <v>64</v>
      </c>
      <c r="E847" s="42" t="e">
        <f>IF(AR987&lt;0.75,1/0,IF(AR$988&lt;0.75,1/0,X847))</f>
        <v>#DIV/0!</v>
      </c>
      <c r="F847" s="42" t="e">
        <f>IF(AS987&lt;0.75,1/0,IF(AS$988&lt;0.75,1/0,Y847))</f>
        <v>#DIV/0!</v>
      </c>
      <c r="G847" s="42" t="e">
        <f>IF(AT987&lt;0.75,1/0,IF(AT$988&lt;0.75,1/0,Z847))</f>
        <v>#DIV/0!</v>
      </c>
      <c r="H847" s="42" t="e">
        <f>IF(AU987&lt;0.75,1/0,IF(AU$988&lt;0.75,1/0,AA847))</f>
        <v>#DIV/0!</v>
      </c>
      <c r="I847" s="42" t="e">
        <f>IF(AV987&lt;0.75,1/0,IF(AV$988&lt;0.75,1/0,AB847))</f>
        <v>#DIV/0!</v>
      </c>
      <c r="J847" s="42" t="e">
        <f>IF(AW987&lt;0.75,1/0,IF(AW$988&lt;0.75,1/0,AC847))</f>
        <v>#DIV/0!</v>
      </c>
      <c r="K847" s="42" t="e">
        <f>IF(AX987&lt;0.75,1/0,IF(AX$988&lt;0.75,1/0,AD847))</f>
        <v>#DIV/0!</v>
      </c>
      <c r="L847" s="42" t="e">
        <f>IF(AY987&lt;0.75,1/0,IF(AY$988&lt;0.75,1/0,AE847))</f>
        <v>#DIV/0!</v>
      </c>
      <c r="M847" s="42" t="e">
        <f>IF(AZ987&lt;0.75,1/0,IF(AZ$988&lt;0.75,1/0,AF847))</f>
        <v>#DIV/0!</v>
      </c>
      <c r="N847" s="42" t="e">
        <f>IF(BA987&lt;0.75,1/0,IF(BA$988&lt;0.75,1/0,AG847))</f>
        <v>#DIV/0!</v>
      </c>
      <c r="O847" s="42" t="e">
        <f>IF(BB987&lt;0.75,1/0,IF(BB$988&lt;0.75,1/0,AH847))</f>
        <v>#DIV/0!</v>
      </c>
      <c r="P847" s="42" t="e">
        <f>IF(BC987&lt;0.75,1/0,IF(BC$988&lt;0.75,1/0,AI847))</f>
        <v>#DIV/0!</v>
      </c>
      <c r="Q847" s="42" t="e">
        <f>IF(BD987&lt;0.75,1/0,IF(BD$988&lt;0.75,1/0,AJ847))</f>
        <v>#DIV/0!</v>
      </c>
      <c r="R847" s="42" t="e">
        <f>IF(BE987&lt;0.75,1/0,IF(BE$988&lt;0.75,1/0,AK847))</f>
        <v>#DIV/0!</v>
      </c>
      <c r="S847" s="42" t="e">
        <f>IF(BF987&lt;0.75,1/0,IF(BF$988&lt;0.75,1/0,AL847))</f>
        <v>#DIV/0!</v>
      </c>
      <c r="U847" s="5" t="s">
        <v>50</v>
      </c>
      <c r="V847" s="6" t="s">
        <v>158</v>
      </c>
      <c r="W847" s="7" t="s">
        <v>64</v>
      </c>
      <c r="AO847" s="41" t="s">
        <v>32</v>
      </c>
      <c r="AP847" s="38" t="s">
        <v>77</v>
      </c>
      <c r="AQ847" s="39" t="s">
        <v>64</v>
      </c>
      <c r="AR847" s="42">
        <f t="shared" si="1173"/>
        <v>0</v>
      </c>
      <c r="AS847" s="42">
        <f t="shared" si="1159"/>
        <v>0</v>
      </c>
      <c r="AT847" s="42">
        <f t="shared" si="1160"/>
        <v>0</v>
      </c>
      <c r="AU847" s="42">
        <f t="shared" si="1161"/>
        <v>0</v>
      </c>
      <c r="AV847" s="42">
        <f t="shared" si="1162"/>
        <v>0</v>
      </c>
      <c r="AW847" s="42">
        <f t="shared" si="1163"/>
        <v>0</v>
      </c>
      <c r="AX847" s="42">
        <f t="shared" si="1164"/>
        <v>0</v>
      </c>
      <c r="AY847" s="42">
        <f t="shared" si="1165"/>
        <v>0</v>
      </c>
      <c r="AZ847" s="42">
        <f t="shared" si="1166"/>
        <v>0</v>
      </c>
      <c r="BA847" s="42">
        <f t="shared" si="1167"/>
        <v>0</v>
      </c>
      <c r="BB847" s="42">
        <f t="shared" si="1168"/>
        <v>0</v>
      </c>
      <c r="BC847" s="42">
        <f t="shared" si="1169"/>
        <v>0</v>
      </c>
      <c r="BD847" s="42">
        <f t="shared" si="1170"/>
        <v>0</v>
      </c>
      <c r="BE847" s="42">
        <f t="shared" si="1171"/>
        <v>0</v>
      </c>
      <c r="BF847" s="42">
        <f t="shared" si="1172"/>
        <v>0</v>
      </c>
      <c r="BH847" s="41" t="s">
        <v>32</v>
      </c>
      <c r="BI847" s="38" t="s">
        <v>77</v>
      </c>
      <c r="BJ847" s="39" t="s">
        <v>64</v>
      </c>
    </row>
    <row r="848" spans="2:76" x14ac:dyDescent="0.25">
      <c r="B848" s="41" t="s">
        <v>51</v>
      </c>
      <c r="C848" s="38" t="s">
        <v>153</v>
      </c>
      <c r="D848" s="39" t="s">
        <v>64</v>
      </c>
      <c r="E848" s="42" t="e">
        <f>IF(AR989&lt;0.75,1/0,IF(AR$995&lt;0.75,1/0,X848))</f>
        <v>#DIV/0!</v>
      </c>
      <c r="F848" s="42" t="e">
        <f>IF(AS989&lt;0.75,1/0,IF(AS$995&lt;0.75,1/0,Y848))</f>
        <v>#DIV/0!</v>
      </c>
      <c r="G848" s="42" t="e">
        <f>IF(AT989&lt;0.75,1/0,IF(AT$995&lt;0.75,1/0,Z848))</f>
        <v>#DIV/0!</v>
      </c>
      <c r="H848" s="42" t="e">
        <f>IF(AU989&lt;0.75,1/0,IF(AU$995&lt;0.75,1/0,AA848))</f>
        <v>#DIV/0!</v>
      </c>
      <c r="I848" s="42" t="e">
        <f>IF(AV989&lt;0.75,1/0,IF(AV$995&lt;0.75,1/0,AB848))</f>
        <v>#DIV/0!</v>
      </c>
      <c r="J848" s="42" t="e">
        <f>IF(AW989&lt;0.75,1/0,IF(AW$995&lt;0.75,1/0,AC848))</f>
        <v>#DIV/0!</v>
      </c>
      <c r="K848" s="42" t="e">
        <f>IF(AX989&lt;0.75,1/0,IF(AX$995&lt;0.75,1/0,AD848))</f>
        <v>#DIV/0!</v>
      </c>
      <c r="L848" s="42" t="e">
        <f>IF(AY989&lt;0.75,1/0,IF(AY$995&lt;0.75,1/0,AE848))</f>
        <v>#DIV/0!</v>
      </c>
      <c r="M848" s="42" t="e">
        <f>IF(AZ989&lt;0.75,1/0,IF(AZ$995&lt;0.75,1/0,AF848))</f>
        <v>#DIV/0!</v>
      </c>
      <c r="N848" s="42" t="e">
        <f>IF(BA989&lt;0.75,1/0,IF(BA$995&lt;0.75,1/0,AG848))</f>
        <v>#DIV/0!</v>
      </c>
      <c r="O848" s="42" t="e">
        <f>IF(BB989&lt;0.75,1/0,IF(BB$995&lt;0.75,1/0,AH848))</f>
        <v>#DIV/0!</v>
      </c>
      <c r="P848" s="42" t="e">
        <f>IF(BC989&lt;0.75,1/0,IF(BC$995&lt;0.75,1/0,AI848))</f>
        <v>#DIV/0!</v>
      </c>
      <c r="Q848" s="42" t="e">
        <f>IF(BD989&lt;0.75,1/0,IF(BD$995&lt;0.75,1/0,AJ848))</f>
        <v>#DIV/0!</v>
      </c>
      <c r="R848" s="42" t="e">
        <f>IF(BE989&lt;0.75,1/0,IF(BE$995&lt;0.75,1/0,AK848))</f>
        <v>#DIV/0!</v>
      </c>
      <c r="S848" s="42" t="e">
        <f>IF(BF989&lt;0.75,1/0,IF(BF$995&lt;0.75,1/0,AL848))</f>
        <v>#DIV/0!</v>
      </c>
      <c r="U848" s="5" t="s">
        <v>51</v>
      </c>
      <c r="V848" s="6" t="s">
        <v>153</v>
      </c>
      <c r="W848" s="7" t="s">
        <v>64</v>
      </c>
      <c r="AO848" s="41" t="s">
        <v>32</v>
      </c>
      <c r="AP848" s="38" t="s">
        <v>164</v>
      </c>
      <c r="AQ848" s="39" t="s">
        <v>64</v>
      </c>
      <c r="AR848" s="42">
        <f t="shared" si="1173"/>
        <v>0</v>
      </c>
      <c r="AS848" s="42">
        <f t="shared" si="1159"/>
        <v>0</v>
      </c>
      <c r="AT848" s="42">
        <f t="shared" si="1160"/>
        <v>0</v>
      </c>
      <c r="AU848" s="42">
        <f t="shared" si="1161"/>
        <v>0</v>
      </c>
      <c r="AV848" s="42">
        <f t="shared" si="1162"/>
        <v>0</v>
      </c>
      <c r="AW848" s="42">
        <f t="shared" si="1163"/>
        <v>0</v>
      </c>
      <c r="AX848" s="42">
        <f t="shared" si="1164"/>
        <v>0</v>
      </c>
      <c r="AY848" s="42">
        <f t="shared" si="1165"/>
        <v>0</v>
      </c>
      <c r="AZ848" s="42">
        <f t="shared" si="1166"/>
        <v>0</v>
      </c>
      <c r="BA848" s="42">
        <f t="shared" si="1167"/>
        <v>0</v>
      </c>
      <c r="BB848" s="42">
        <f t="shared" si="1168"/>
        <v>0</v>
      </c>
      <c r="BC848" s="42">
        <f t="shared" si="1169"/>
        <v>0</v>
      </c>
      <c r="BD848" s="42">
        <f t="shared" si="1170"/>
        <v>0</v>
      </c>
      <c r="BE848" s="42">
        <f t="shared" si="1171"/>
        <v>0</v>
      </c>
      <c r="BF848" s="42">
        <f t="shared" si="1172"/>
        <v>0</v>
      </c>
      <c r="BH848" s="41" t="s">
        <v>32</v>
      </c>
      <c r="BI848" s="38" t="s">
        <v>164</v>
      </c>
      <c r="BJ848" s="39" t="s">
        <v>64</v>
      </c>
    </row>
    <row r="849" spans="2:62" x14ac:dyDescent="0.25">
      <c r="B849" s="41" t="s">
        <v>51</v>
      </c>
      <c r="C849" s="38" t="s">
        <v>154</v>
      </c>
      <c r="D849" s="39" t="s">
        <v>64</v>
      </c>
      <c r="E849" s="42" t="e">
        <f>IF(AR990&lt;0.75,1/0,IF(AR$995&lt;0.75,1/0,X849))</f>
        <v>#DIV/0!</v>
      </c>
      <c r="F849" s="42" t="e">
        <f>IF(AS990&lt;0.75,1/0,IF(AS$995&lt;0.75,1/0,Y849))</f>
        <v>#DIV/0!</v>
      </c>
      <c r="G849" s="42" t="e">
        <f>IF(AT990&lt;0.75,1/0,IF(AT$995&lt;0.75,1/0,Z849))</f>
        <v>#DIV/0!</v>
      </c>
      <c r="H849" s="42" t="e">
        <f>IF(AU990&lt;0.75,1/0,IF(AU$995&lt;0.75,1/0,AA849))</f>
        <v>#DIV/0!</v>
      </c>
      <c r="I849" s="42" t="e">
        <f>IF(AV990&lt;0.75,1/0,IF(AV$995&lt;0.75,1/0,AB849))</f>
        <v>#DIV/0!</v>
      </c>
      <c r="J849" s="42" t="e">
        <f>IF(AW990&lt;0.75,1/0,IF(AW$995&lt;0.75,1/0,AC849))</f>
        <v>#DIV/0!</v>
      </c>
      <c r="K849" s="42" t="e">
        <f>IF(AX990&lt;0.75,1/0,IF(AX$995&lt;0.75,1/0,AD849))</f>
        <v>#DIV/0!</v>
      </c>
      <c r="L849" s="42" t="e">
        <f>IF(AY990&lt;0.75,1/0,IF(AY$995&lt;0.75,1/0,AE849))</f>
        <v>#DIV/0!</v>
      </c>
      <c r="M849" s="42" t="e">
        <f>IF(AZ990&lt;0.75,1/0,IF(AZ$995&lt;0.75,1/0,AF849))</f>
        <v>#DIV/0!</v>
      </c>
      <c r="N849" s="42" t="e">
        <f>IF(BA990&lt;0.75,1/0,IF(BA$995&lt;0.75,1/0,AG849))</f>
        <v>#DIV/0!</v>
      </c>
      <c r="O849" s="42" t="e">
        <f>IF(BB990&lt;0.75,1/0,IF(BB$995&lt;0.75,1/0,AH849))</f>
        <v>#DIV/0!</v>
      </c>
      <c r="P849" s="42" t="e">
        <f>IF(BC990&lt;0.75,1/0,IF(BC$995&lt;0.75,1/0,AI849))</f>
        <v>#DIV/0!</v>
      </c>
      <c r="Q849" s="42" t="e">
        <f>IF(BD990&lt;0.75,1/0,IF(BD$995&lt;0.75,1/0,AJ849))</f>
        <v>#DIV/0!</v>
      </c>
      <c r="R849" s="42" t="e">
        <f>IF(BE990&lt;0.75,1/0,IF(BE$995&lt;0.75,1/0,AK849))</f>
        <v>#DIV/0!</v>
      </c>
      <c r="S849" s="42" t="e">
        <f>IF(BF990&lt;0.75,1/0,IF(BF$995&lt;0.75,1/0,AL849))</f>
        <v>#DIV/0!</v>
      </c>
      <c r="U849" s="5" t="s">
        <v>51</v>
      </c>
      <c r="V849" s="6" t="s">
        <v>154</v>
      </c>
      <c r="W849" s="7" t="s">
        <v>64</v>
      </c>
      <c r="AO849" s="41" t="s">
        <v>33</v>
      </c>
      <c r="AP849" s="38" t="s">
        <v>159</v>
      </c>
      <c r="AQ849" s="39" t="s">
        <v>64</v>
      </c>
      <c r="AR849" s="42">
        <f>BK849/384</f>
        <v>0</v>
      </c>
      <c r="AS849" s="42">
        <f t="shared" ref="AS849:AS855" si="1174">BL849/384</f>
        <v>0</v>
      </c>
      <c r="AT849" s="42">
        <f t="shared" ref="AT849:AT855" si="1175">BM849/384</f>
        <v>0</v>
      </c>
      <c r="AU849" s="42">
        <f t="shared" ref="AU849:AU855" si="1176">BN849/384</f>
        <v>0</v>
      </c>
      <c r="AV849" s="42">
        <f t="shared" ref="AV849:AV855" si="1177">BO849/384</f>
        <v>0</v>
      </c>
      <c r="AW849" s="42">
        <f t="shared" ref="AW849:AW855" si="1178">BP849/384</f>
        <v>0</v>
      </c>
      <c r="AX849" s="42">
        <f t="shared" ref="AX849:AX855" si="1179">BQ849/384</f>
        <v>0</v>
      </c>
      <c r="AY849" s="42">
        <f t="shared" ref="AY849:AY855" si="1180">BR849/384</f>
        <v>0</v>
      </c>
      <c r="AZ849" s="42">
        <f t="shared" ref="AZ849:AZ855" si="1181">BS849/384</f>
        <v>0</v>
      </c>
      <c r="BA849" s="42">
        <f t="shared" ref="BA849:BA855" si="1182">BT849/384</f>
        <v>0</v>
      </c>
      <c r="BB849" s="42">
        <f t="shared" ref="BB849:BB855" si="1183">BU849/384</f>
        <v>0</v>
      </c>
      <c r="BC849" s="42">
        <f t="shared" ref="BC849:BC855" si="1184">BV849/384</f>
        <v>0</v>
      </c>
      <c r="BD849" s="42">
        <f t="shared" ref="BD849:BD855" si="1185">BW849/384</f>
        <v>0</v>
      </c>
      <c r="BE849" s="42">
        <f t="shared" ref="BE849:BE855" si="1186">BX849/384</f>
        <v>0</v>
      </c>
      <c r="BF849" s="42">
        <f t="shared" ref="BF849:BF855" si="1187">BY849/384</f>
        <v>0</v>
      </c>
      <c r="BH849" s="41" t="s">
        <v>33</v>
      </c>
      <c r="BI849" s="38" t="s">
        <v>159</v>
      </c>
      <c r="BJ849" s="39" t="s">
        <v>64</v>
      </c>
    </row>
    <row r="850" spans="2:62" x14ac:dyDescent="0.25">
      <c r="B850" s="41" t="s">
        <v>51</v>
      </c>
      <c r="C850" s="38" t="s">
        <v>155</v>
      </c>
      <c r="D850" s="39" t="s">
        <v>64</v>
      </c>
      <c r="E850" s="42" t="e">
        <f>IF(AR991&lt;0.75,1/0,IF(AR$995&lt;0.75,1/0,X850))</f>
        <v>#DIV/0!</v>
      </c>
      <c r="F850" s="42" t="e">
        <f>IF(AS991&lt;0.75,1/0,IF(AS$995&lt;0.75,1/0,Y850))</f>
        <v>#DIV/0!</v>
      </c>
      <c r="G850" s="42" t="e">
        <f>IF(AT991&lt;0.75,1/0,IF(AT$995&lt;0.75,1/0,Z850))</f>
        <v>#DIV/0!</v>
      </c>
      <c r="H850" s="42" t="e">
        <f>IF(AU991&lt;0.75,1/0,IF(AU$995&lt;0.75,1/0,AA850))</f>
        <v>#DIV/0!</v>
      </c>
      <c r="I850" s="42" t="e">
        <f>IF(AV991&lt;0.75,1/0,IF(AV$995&lt;0.75,1/0,AB850))</f>
        <v>#DIV/0!</v>
      </c>
      <c r="J850" s="42" t="e">
        <f>IF(AW991&lt;0.75,1/0,IF(AW$995&lt;0.75,1/0,AC850))</f>
        <v>#DIV/0!</v>
      </c>
      <c r="K850" s="42" t="e">
        <f>IF(AX991&lt;0.75,1/0,IF(AX$995&lt;0.75,1/0,AD850))</f>
        <v>#DIV/0!</v>
      </c>
      <c r="L850" s="42" t="e">
        <f>IF(AY991&lt;0.75,1/0,IF(AY$995&lt;0.75,1/0,AE850))</f>
        <v>#DIV/0!</v>
      </c>
      <c r="M850" s="42" t="e">
        <f>IF(AZ991&lt;0.75,1/0,IF(AZ$995&lt;0.75,1/0,AF850))</f>
        <v>#DIV/0!</v>
      </c>
      <c r="N850" s="42" t="e">
        <f>IF(BA991&lt;0.75,1/0,IF(BA$995&lt;0.75,1/0,AG850))</f>
        <v>#DIV/0!</v>
      </c>
      <c r="O850" s="42" t="e">
        <f>IF(BB991&lt;0.75,1/0,IF(BB$995&lt;0.75,1/0,AH850))</f>
        <v>#DIV/0!</v>
      </c>
      <c r="P850" s="42" t="e">
        <f>IF(BC991&lt;0.75,1/0,IF(BC$995&lt;0.75,1/0,AI850))</f>
        <v>#DIV/0!</v>
      </c>
      <c r="Q850" s="42" t="e">
        <f>IF(BD991&lt;0.75,1/0,IF(BD$995&lt;0.75,1/0,AJ850))</f>
        <v>#DIV/0!</v>
      </c>
      <c r="R850" s="42" t="e">
        <f>IF(BE991&lt;0.75,1/0,IF(BE$995&lt;0.75,1/0,AK850))</f>
        <v>#DIV/0!</v>
      </c>
      <c r="S850" s="42" t="e">
        <f>IF(BF991&lt;0.75,1/0,IF(BF$995&lt;0.75,1/0,AL850))</f>
        <v>#DIV/0!</v>
      </c>
      <c r="U850" s="5" t="s">
        <v>51</v>
      </c>
      <c r="V850" s="6" t="s">
        <v>155</v>
      </c>
      <c r="W850" s="7" t="s">
        <v>64</v>
      </c>
      <c r="AO850" s="41" t="s">
        <v>33</v>
      </c>
      <c r="AP850" s="38" t="s">
        <v>160</v>
      </c>
      <c r="AQ850" s="39" t="s">
        <v>64</v>
      </c>
      <c r="AR850" s="42">
        <f t="shared" ref="AR850:AR855" si="1188">BK850/384</f>
        <v>0</v>
      </c>
      <c r="AS850" s="42">
        <f t="shared" si="1174"/>
        <v>0</v>
      </c>
      <c r="AT850" s="42">
        <f t="shared" si="1175"/>
        <v>0</v>
      </c>
      <c r="AU850" s="42">
        <f t="shared" si="1176"/>
        <v>0</v>
      </c>
      <c r="AV850" s="42">
        <f t="shared" si="1177"/>
        <v>0</v>
      </c>
      <c r="AW850" s="42">
        <f t="shared" si="1178"/>
        <v>0</v>
      </c>
      <c r="AX850" s="42">
        <f t="shared" si="1179"/>
        <v>0</v>
      </c>
      <c r="AY850" s="42">
        <f t="shared" si="1180"/>
        <v>0</v>
      </c>
      <c r="AZ850" s="42">
        <f t="shared" si="1181"/>
        <v>0</v>
      </c>
      <c r="BA850" s="42">
        <f t="shared" si="1182"/>
        <v>0</v>
      </c>
      <c r="BB850" s="42">
        <f t="shared" si="1183"/>
        <v>0</v>
      </c>
      <c r="BC850" s="42">
        <f t="shared" si="1184"/>
        <v>0</v>
      </c>
      <c r="BD850" s="42">
        <f t="shared" si="1185"/>
        <v>0</v>
      </c>
      <c r="BE850" s="42">
        <f t="shared" si="1186"/>
        <v>0</v>
      </c>
      <c r="BF850" s="42">
        <f t="shared" si="1187"/>
        <v>0</v>
      </c>
      <c r="BH850" s="41" t="s">
        <v>33</v>
      </c>
      <c r="BI850" s="38" t="s">
        <v>160</v>
      </c>
      <c r="BJ850" s="39" t="s">
        <v>64</v>
      </c>
    </row>
    <row r="851" spans="2:62" x14ac:dyDescent="0.25">
      <c r="B851" s="41" t="s">
        <v>51</v>
      </c>
      <c r="C851" s="38" t="s">
        <v>156</v>
      </c>
      <c r="D851" s="39" t="s">
        <v>64</v>
      </c>
      <c r="E851" s="42" t="e">
        <f>IF(AR992&lt;0.75,1/0,IF(AR$995&lt;0.75,1/0,X851))</f>
        <v>#DIV/0!</v>
      </c>
      <c r="F851" s="42" t="e">
        <f>IF(AS992&lt;0.75,1/0,IF(AS$995&lt;0.75,1/0,Y851))</f>
        <v>#DIV/0!</v>
      </c>
      <c r="G851" s="42" t="e">
        <f>IF(AT992&lt;0.75,1/0,IF(AT$995&lt;0.75,1/0,Z851))</f>
        <v>#DIV/0!</v>
      </c>
      <c r="H851" s="42" t="e">
        <f>IF(AU992&lt;0.75,1/0,IF(AU$995&lt;0.75,1/0,AA851))</f>
        <v>#DIV/0!</v>
      </c>
      <c r="I851" s="42" t="e">
        <f>IF(AV992&lt;0.75,1/0,IF(AV$995&lt;0.75,1/0,AB851))</f>
        <v>#DIV/0!</v>
      </c>
      <c r="J851" s="42" t="e">
        <f>IF(AW992&lt;0.75,1/0,IF(AW$995&lt;0.75,1/0,AC851))</f>
        <v>#DIV/0!</v>
      </c>
      <c r="K851" s="42" t="e">
        <f>IF(AX992&lt;0.75,1/0,IF(AX$995&lt;0.75,1/0,AD851))</f>
        <v>#DIV/0!</v>
      </c>
      <c r="L851" s="42" t="e">
        <f>IF(AY992&lt;0.75,1/0,IF(AY$995&lt;0.75,1/0,AE851))</f>
        <v>#DIV/0!</v>
      </c>
      <c r="M851" s="42" t="e">
        <f>IF(AZ992&lt;0.75,1/0,IF(AZ$995&lt;0.75,1/0,AF851))</f>
        <v>#DIV/0!</v>
      </c>
      <c r="N851" s="42" t="e">
        <f>IF(BA992&lt;0.75,1/0,IF(BA$995&lt;0.75,1/0,AG851))</f>
        <v>#DIV/0!</v>
      </c>
      <c r="O851" s="42" t="e">
        <f>IF(BB992&lt;0.75,1/0,IF(BB$995&lt;0.75,1/0,AH851))</f>
        <v>#DIV/0!</v>
      </c>
      <c r="P851" s="42" t="e">
        <f>IF(BC992&lt;0.75,1/0,IF(BC$995&lt;0.75,1/0,AI851))</f>
        <v>#DIV/0!</v>
      </c>
      <c r="Q851" s="42" t="e">
        <f>IF(BD992&lt;0.75,1/0,IF(BD$995&lt;0.75,1/0,AJ851))</f>
        <v>#DIV/0!</v>
      </c>
      <c r="R851" s="42" t="e">
        <f>IF(BE992&lt;0.75,1/0,IF(BE$995&lt;0.75,1/0,AK851))</f>
        <v>#DIV/0!</v>
      </c>
      <c r="S851" s="42" t="e">
        <f>IF(BF992&lt;0.75,1/0,IF(BF$995&lt;0.75,1/0,AL851))</f>
        <v>#DIV/0!</v>
      </c>
      <c r="U851" s="5" t="s">
        <v>51</v>
      </c>
      <c r="V851" s="6" t="s">
        <v>156</v>
      </c>
      <c r="W851" s="7" t="s">
        <v>64</v>
      </c>
      <c r="AO851" s="41" t="s">
        <v>33</v>
      </c>
      <c r="AP851" s="38" t="s">
        <v>161</v>
      </c>
      <c r="AQ851" s="39" t="s">
        <v>64</v>
      </c>
      <c r="AR851" s="42">
        <f t="shared" si="1188"/>
        <v>0</v>
      </c>
      <c r="AS851" s="42">
        <f t="shared" si="1174"/>
        <v>0</v>
      </c>
      <c r="AT851" s="42">
        <f t="shared" si="1175"/>
        <v>0</v>
      </c>
      <c r="AU851" s="42">
        <f t="shared" si="1176"/>
        <v>0</v>
      </c>
      <c r="AV851" s="42">
        <f t="shared" si="1177"/>
        <v>0</v>
      </c>
      <c r="AW851" s="42">
        <f t="shared" si="1178"/>
        <v>0</v>
      </c>
      <c r="AX851" s="42">
        <f t="shared" si="1179"/>
        <v>0</v>
      </c>
      <c r="AY851" s="42">
        <f t="shared" si="1180"/>
        <v>0</v>
      </c>
      <c r="AZ851" s="42">
        <f t="shared" si="1181"/>
        <v>0</v>
      </c>
      <c r="BA851" s="42">
        <f t="shared" si="1182"/>
        <v>0</v>
      </c>
      <c r="BB851" s="42">
        <f t="shared" si="1183"/>
        <v>0</v>
      </c>
      <c r="BC851" s="42">
        <f t="shared" si="1184"/>
        <v>0</v>
      </c>
      <c r="BD851" s="42">
        <f t="shared" si="1185"/>
        <v>0</v>
      </c>
      <c r="BE851" s="42">
        <f t="shared" si="1186"/>
        <v>0</v>
      </c>
      <c r="BF851" s="42">
        <f t="shared" si="1187"/>
        <v>0</v>
      </c>
      <c r="BH851" s="41" t="s">
        <v>33</v>
      </c>
      <c r="BI851" s="38" t="s">
        <v>161</v>
      </c>
      <c r="BJ851" s="39" t="s">
        <v>64</v>
      </c>
    </row>
    <row r="852" spans="2:62" x14ac:dyDescent="0.25">
      <c r="B852" s="41" t="s">
        <v>51</v>
      </c>
      <c r="C852" s="38" t="s">
        <v>157</v>
      </c>
      <c r="D852" s="39" t="s">
        <v>64</v>
      </c>
      <c r="E852" s="42" t="e">
        <f>IF(AR993&lt;0.75,1/0,IF(AR$995&lt;0.75,1/0,X852))</f>
        <v>#DIV/0!</v>
      </c>
      <c r="F852" s="42" t="e">
        <f>IF(AS993&lt;0.75,1/0,IF(AS$995&lt;0.75,1/0,Y852))</f>
        <v>#DIV/0!</v>
      </c>
      <c r="G852" s="42" t="e">
        <f>IF(AT993&lt;0.75,1/0,IF(AT$995&lt;0.75,1/0,Z852))</f>
        <v>#DIV/0!</v>
      </c>
      <c r="H852" s="42" t="e">
        <f>IF(AU993&lt;0.75,1/0,IF(AU$995&lt;0.75,1/0,AA852))</f>
        <v>#DIV/0!</v>
      </c>
      <c r="I852" s="42" t="e">
        <f>IF(AV993&lt;0.75,1/0,IF(AV$995&lt;0.75,1/0,AB852))</f>
        <v>#DIV/0!</v>
      </c>
      <c r="J852" s="42" t="e">
        <f>IF(AW993&lt;0.75,1/0,IF(AW$995&lt;0.75,1/0,AC852))</f>
        <v>#DIV/0!</v>
      </c>
      <c r="K852" s="42" t="e">
        <f>IF(AX993&lt;0.75,1/0,IF(AX$995&lt;0.75,1/0,AD852))</f>
        <v>#DIV/0!</v>
      </c>
      <c r="L852" s="42" t="e">
        <f>IF(AY993&lt;0.75,1/0,IF(AY$995&lt;0.75,1/0,AE852))</f>
        <v>#DIV/0!</v>
      </c>
      <c r="M852" s="42" t="e">
        <f>IF(AZ993&lt;0.75,1/0,IF(AZ$995&lt;0.75,1/0,AF852))</f>
        <v>#DIV/0!</v>
      </c>
      <c r="N852" s="42" t="e">
        <f>IF(BA993&lt;0.75,1/0,IF(BA$995&lt;0.75,1/0,AG852))</f>
        <v>#DIV/0!</v>
      </c>
      <c r="O852" s="42" t="e">
        <f>IF(BB993&lt;0.75,1/0,IF(BB$995&lt;0.75,1/0,AH852))</f>
        <v>#DIV/0!</v>
      </c>
      <c r="P852" s="42" t="e">
        <f>IF(BC993&lt;0.75,1/0,IF(BC$995&lt;0.75,1/0,AI852))</f>
        <v>#DIV/0!</v>
      </c>
      <c r="Q852" s="42" t="e">
        <f>IF(BD993&lt;0.75,1/0,IF(BD$995&lt;0.75,1/0,AJ852))</f>
        <v>#DIV/0!</v>
      </c>
      <c r="R852" s="42" t="e">
        <f>IF(BE993&lt;0.75,1/0,IF(BE$995&lt;0.75,1/0,AK852))</f>
        <v>#DIV/0!</v>
      </c>
      <c r="S852" s="42" t="e">
        <f>IF(BF993&lt;0.75,1/0,IF(BF$995&lt;0.75,1/0,AL852))</f>
        <v>#DIV/0!</v>
      </c>
      <c r="U852" s="5" t="s">
        <v>51</v>
      </c>
      <c r="V852" s="6" t="s">
        <v>157</v>
      </c>
      <c r="W852" s="7" t="s">
        <v>64</v>
      </c>
      <c r="AO852" s="41" t="s">
        <v>33</v>
      </c>
      <c r="AP852" s="38" t="s">
        <v>162</v>
      </c>
      <c r="AQ852" s="39" t="s">
        <v>64</v>
      </c>
      <c r="AR852" s="42">
        <f t="shared" si="1188"/>
        <v>0</v>
      </c>
      <c r="AS852" s="42">
        <f t="shared" si="1174"/>
        <v>0</v>
      </c>
      <c r="AT852" s="42">
        <f t="shared" si="1175"/>
        <v>0</v>
      </c>
      <c r="AU852" s="42">
        <f t="shared" si="1176"/>
        <v>0</v>
      </c>
      <c r="AV852" s="42">
        <f t="shared" si="1177"/>
        <v>0</v>
      </c>
      <c r="AW852" s="42">
        <f t="shared" si="1178"/>
        <v>0</v>
      </c>
      <c r="AX852" s="42">
        <f t="shared" si="1179"/>
        <v>0</v>
      </c>
      <c r="AY852" s="42">
        <f t="shared" si="1180"/>
        <v>0</v>
      </c>
      <c r="AZ852" s="42">
        <f t="shared" si="1181"/>
        <v>0</v>
      </c>
      <c r="BA852" s="42">
        <f t="shared" si="1182"/>
        <v>0</v>
      </c>
      <c r="BB852" s="42">
        <f t="shared" si="1183"/>
        <v>0</v>
      </c>
      <c r="BC852" s="42">
        <f t="shared" si="1184"/>
        <v>0</v>
      </c>
      <c r="BD852" s="42">
        <f t="shared" si="1185"/>
        <v>0</v>
      </c>
      <c r="BE852" s="42">
        <f t="shared" si="1186"/>
        <v>0</v>
      </c>
      <c r="BF852" s="42">
        <f t="shared" si="1187"/>
        <v>0</v>
      </c>
      <c r="BH852" s="41" t="s">
        <v>33</v>
      </c>
      <c r="BI852" s="38" t="s">
        <v>162</v>
      </c>
      <c r="BJ852" s="39" t="s">
        <v>64</v>
      </c>
    </row>
    <row r="853" spans="2:62" x14ac:dyDescent="0.25">
      <c r="B853" s="41" t="s">
        <v>51</v>
      </c>
      <c r="C853" s="38" t="s">
        <v>158</v>
      </c>
      <c r="D853" s="39" t="s">
        <v>64</v>
      </c>
      <c r="E853" s="42" t="e">
        <f>IF(AR994&lt;0.75,1/0,IF(AR$995&lt;0.75,1/0,X853))</f>
        <v>#DIV/0!</v>
      </c>
      <c r="F853" s="42" t="e">
        <f>IF(AS994&lt;0.75,1/0,IF(AS$995&lt;0.75,1/0,Y853))</f>
        <v>#DIV/0!</v>
      </c>
      <c r="G853" s="42" t="e">
        <f>IF(AT994&lt;0.75,1/0,IF(AT$995&lt;0.75,1/0,Z853))</f>
        <v>#DIV/0!</v>
      </c>
      <c r="H853" s="42" t="e">
        <f>IF(AU994&lt;0.75,1/0,IF(AU$995&lt;0.75,1/0,AA853))</f>
        <v>#DIV/0!</v>
      </c>
      <c r="I853" s="42" t="e">
        <f>IF(AV994&lt;0.75,1/0,IF(AV$995&lt;0.75,1/0,AB853))</f>
        <v>#DIV/0!</v>
      </c>
      <c r="J853" s="42" t="e">
        <f>IF(AW994&lt;0.75,1/0,IF(AW$995&lt;0.75,1/0,AC853))</f>
        <v>#DIV/0!</v>
      </c>
      <c r="K853" s="42" t="e">
        <f>IF(AX994&lt;0.75,1/0,IF(AX$995&lt;0.75,1/0,AD853))</f>
        <v>#DIV/0!</v>
      </c>
      <c r="L853" s="42" t="e">
        <f>IF(AY994&lt;0.75,1/0,IF(AY$995&lt;0.75,1/0,AE853))</f>
        <v>#DIV/0!</v>
      </c>
      <c r="M853" s="42" t="e">
        <f>IF(AZ994&lt;0.75,1/0,IF(AZ$995&lt;0.75,1/0,AF853))</f>
        <v>#DIV/0!</v>
      </c>
      <c r="N853" s="42" t="e">
        <f>IF(BA994&lt;0.75,1/0,IF(BA$995&lt;0.75,1/0,AG853))</f>
        <v>#DIV/0!</v>
      </c>
      <c r="O853" s="42" t="e">
        <f>IF(BB994&lt;0.75,1/0,IF(BB$995&lt;0.75,1/0,AH853))</f>
        <v>#DIV/0!</v>
      </c>
      <c r="P853" s="42" t="e">
        <f>IF(BC994&lt;0.75,1/0,IF(BC$995&lt;0.75,1/0,AI853))</f>
        <v>#DIV/0!</v>
      </c>
      <c r="Q853" s="42" t="e">
        <f>IF(BD994&lt;0.75,1/0,IF(BD$995&lt;0.75,1/0,AJ853))</f>
        <v>#DIV/0!</v>
      </c>
      <c r="R853" s="42" t="e">
        <f>IF(BE994&lt;0.75,1/0,IF(BE$995&lt;0.75,1/0,AK853))</f>
        <v>#DIV/0!</v>
      </c>
      <c r="S853" s="42" t="e">
        <f>IF(BF994&lt;0.75,1/0,IF(BF$995&lt;0.75,1/0,AL853))</f>
        <v>#DIV/0!</v>
      </c>
      <c r="U853" s="5" t="s">
        <v>51</v>
      </c>
      <c r="V853" s="6" t="s">
        <v>158</v>
      </c>
      <c r="W853" s="7" t="s">
        <v>64</v>
      </c>
      <c r="AO853" s="41" t="s">
        <v>33</v>
      </c>
      <c r="AP853" s="38" t="s">
        <v>163</v>
      </c>
      <c r="AQ853" s="39" t="s">
        <v>64</v>
      </c>
      <c r="AR853" s="42">
        <f t="shared" si="1188"/>
        <v>0</v>
      </c>
      <c r="AS853" s="42">
        <f t="shared" si="1174"/>
        <v>0</v>
      </c>
      <c r="AT853" s="42">
        <f t="shared" si="1175"/>
        <v>0</v>
      </c>
      <c r="AU853" s="42">
        <f t="shared" si="1176"/>
        <v>0</v>
      </c>
      <c r="AV853" s="42">
        <f t="shared" si="1177"/>
        <v>0</v>
      </c>
      <c r="AW853" s="42">
        <f t="shared" si="1178"/>
        <v>0</v>
      </c>
      <c r="AX853" s="42">
        <f t="shared" si="1179"/>
        <v>0</v>
      </c>
      <c r="AY853" s="42">
        <f t="shared" si="1180"/>
        <v>0</v>
      </c>
      <c r="AZ853" s="42">
        <f t="shared" si="1181"/>
        <v>0</v>
      </c>
      <c r="BA853" s="42">
        <f t="shared" si="1182"/>
        <v>0</v>
      </c>
      <c r="BB853" s="42">
        <f t="shared" si="1183"/>
        <v>0</v>
      </c>
      <c r="BC853" s="42">
        <f t="shared" si="1184"/>
        <v>0</v>
      </c>
      <c r="BD853" s="42">
        <f t="shared" si="1185"/>
        <v>0</v>
      </c>
      <c r="BE853" s="42">
        <f t="shared" si="1186"/>
        <v>0</v>
      </c>
      <c r="BF853" s="42">
        <f t="shared" si="1187"/>
        <v>0</v>
      </c>
      <c r="BH853" s="41" t="s">
        <v>33</v>
      </c>
      <c r="BI853" s="38" t="s">
        <v>163</v>
      </c>
      <c r="BJ853" s="39" t="s">
        <v>64</v>
      </c>
    </row>
    <row r="854" spans="2:62" x14ac:dyDescent="0.25">
      <c r="B854" s="41" t="s">
        <v>52</v>
      </c>
      <c r="C854" s="38" t="s">
        <v>153</v>
      </c>
      <c r="D854" s="39" t="s">
        <v>64</v>
      </c>
      <c r="E854" s="42" t="e">
        <f>IF(AR996&lt;0.75,1/0,IF(AR$1002&lt;0.75,1/0,X854))</f>
        <v>#DIV/0!</v>
      </c>
      <c r="F854" s="42" t="e">
        <f>IF(AS996&lt;0.75,1/0,IF(AS$1002&lt;0.75,1/0,Y854))</f>
        <v>#DIV/0!</v>
      </c>
      <c r="G854" s="42" t="e">
        <f>IF(AT996&lt;0.75,1/0,IF(AT$1002&lt;0.75,1/0,Z854))</f>
        <v>#DIV/0!</v>
      </c>
      <c r="H854" s="42" t="e">
        <f>IF(AU996&lt;0.75,1/0,IF(AU$1002&lt;0.75,1/0,AA854))</f>
        <v>#DIV/0!</v>
      </c>
      <c r="I854" s="42" t="e">
        <f>IF(AV996&lt;0.75,1/0,IF(AV$1002&lt;0.75,1/0,AB854))</f>
        <v>#DIV/0!</v>
      </c>
      <c r="J854" s="42" t="e">
        <f>IF(AW996&lt;0.75,1/0,IF(AW$1002&lt;0.75,1/0,AC854))</f>
        <v>#DIV/0!</v>
      </c>
      <c r="K854" s="42" t="e">
        <f>IF(AX996&lt;0.75,1/0,IF(AX$1002&lt;0.75,1/0,AD854))</f>
        <v>#DIV/0!</v>
      </c>
      <c r="L854" s="42" t="e">
        <f>IF(AY996&lt;0.75,1/0,IF(AY$1002&lt;0.75,1/0,AE854))</f>
        <v>#DIV/0!</v>
      </c>
      <c r="M854" s="42" t="e">
        <f>IF(AZ996&lt;0.75,1/0,IF(AZ$1002&lt;0.75,1/0,AF854))</f>
        <v>#DIV/0!</v>
      </c>
      <c r="N854" s="42" t="e">
        <f>IF(BA996&lt;0.75,1/0,IF(BA$1002&lt;0.75,1/0,AG854))</f>
        <v>#DIV/0!</v>
      </c>
      <c r="O854" s="42" t="e">
        <f>IF(BB996&lt;0.75,1/0,IF(BB$1002&lt;0.75,1/0,AH854))</f>
        <v>#DIV/0!</v>
      </c>
      <c r="P854" s="42" t="e">
        <f>IF(BC996&lt;0.75,1/0,IF(BC$1002&lt;0.75,1/0,AI854))</f>
        <v>#DIV/0!</v>
      </c>
      <c r="Q854" s="42" t="e">
        <f>IF(BD996&lt;0.75,1/0,IF(BD$1002&lt;0.75,1/0,AJ854))</f>
        <v>#DIV/0!</v>
      </c>
      <c r="R854" s="42" t="e">
        <f>IF(BE996&lt;0.75,1/0,IF(BE$1002&lt;0.75,1/0,AK854))</f>
        <v>#DIV/0!</v>
      </c>
      <c r="S854" s="42" t="e">
        <f>IF(BF996&lt;0.75,1/0,IF(BF$1002&lt;0.75,1/0,AL854))</f>
        <v>#DIV/0!</v>
      </c>
      <c r="U854" s="5" t="s">
        <v>52</v>
      </c>
      <c r="V854" s="6" t="s">
        <v>153</v>
      </c>
      <c r="W854" s="7" t="s">
        <v>64</v>
      </c>
      <c r="AO854" s="41" t="s">
        <v>33</v>
      </c>
      <c r="AP854" s="38" t="s">
        <v>77</v>
      </c>
      <c r="AQ854" s="39" t="s">
        <v>64</v>
      </c>
      <c r="AR854" s="42">
        <f t="shared" si="1188"/>
        <v>0</v>
      </c>
      <c r="AS854" s="42">
        <f t="shared" si="1174"/>
        <v>0</v>
      </c>
      <c r="AT854" s="42">
        <f t="shared" si="1175"/>
        <v>0</v>
      </c>
      <c r="AU854" s="42">
        <f t="shared" si="1176"/>
        <v>0</v>
      </c>
      <c r="AV854" s="42">
        <f t="shared" si="1177"/>
        <v>0</v>
      </c>
      <c r="AW854" s="42">
        <f t="shared" si="1178"/>
        <v>0</v>
      </c>
      <c r="AX854" s="42">
        <f t="shared" si="1179"/>
        <v>0</v>
      </c>
      <c r="AY854" s="42">
        <f t="shared" si="1180"/>
        <v>0</v>
      </c>
      <c r="AZ854" s="42">
        <f t="shared" si="1181"/>
        <v>0</v>
      </c>
      <c r="BA854" s="42">
        <f t="shared" si="1182"/>
        <v>0</v>
      </c>
      <c r="BB854" s="42">
        <f t="shared" si="1183"/>
        <v>0</v>
      </c>
      <c r="BC854" s="42">
        <f t="shared" si="1184"/>
        <v>0</v>
      </c>
      <c r="BD854" s="42">
        <f t="shared" si="1185"/>
        <v>0</v>
      </c>
      <c r="BE854" s="42">
        <f t="shared" si="1186"/>
        <v>0</v>
      </c>
      <c r="BF854" s="42">
        <f t="shared" si="1187"/>
        <v>0</v>
      </c>
      <c r="BH854" s="41" t="s">
        <v>33</v>
      </c>
      <c r="BI854" s="38" t="s">
        <v>77</v>
      </c>
      <c r="BJ854" s="39" t="s">
        <v>64</v>
      </c>
    </row>
    <row r="855" spans="2:62" x14ac:dyDescent="0.25">
      <c r="B855" s="41" t="s">
        <v>52</v>
      </c>
      <c r="C855" s="38" t="s">
        <v>154</v>
      </c>
      <c r="D855" s="39" t="s">
        <v>64</v>
      </c>
      <c r="E855" s="42" t="e">
        <f>IF(AR997&lt;0.75,1/0,IF(AR$1002&lt;0.75,1/0,X855))</f>
        <v>#DIV/0!</v>
      </c>
      <c r="F855" s="42" t="e">
        <f>IF(AS997&lt;0.75,1/0,IF(AS$1002&lt;0.75,1/0,Y855))</f>
        <v>#DIV/0!</v>
      </c>
      <c r="G855" s="42" t="e">
        <f>IF(AT997&lt;0.75,1/0,IF(AT$1002&lt;0.75,1/0,Z855))</f>
        <v>#DIV/0!</v>
      </c>
      <c r="H855" s="42" t="e">
        <f>IF(AU997&lt;0.75,1/0,IF(AU$1002&lt;0.75,1/0,AA855))</f>
        <v>#DIV/0!</v>
      </c>
      <c r="I855" s="42" t="e">
        <f>IF(AV997&lt;0.75,1/0,IF(AV$1002&lt;0.75,1/0,AB855))</f>
        <v>#DIV/0!</v>
      </c>
      <c r="J855" s="42" t="e">
        <f>IF(AW997&lt;0.75,1/0,IF(AW$1002&lt;0.75,1/0,AC855))</f>
        <v>#DIV/0!</v>
      </c>
      <c r="K855" s="42" t="e">
        <f>IF(AX997&lt;0.75,1/0,IF(AX$1002&lt;0.75,1/0,AD855))</f>
        <v>#DIV/0!</v>
      </c>
      <c r="L855" s="42" t="e">
        <f>IF(AY997&lt;0.75,1/0,IF(AY$1002&lt;0.75,1/0,AE855))</f>
        <v>#DIV/0!</v>
      </c>
      <c r="M855" s="42" t="e">
        <f>IF(AZ997&lt;0.75,1/0,IF(AZ$1002&lt;0.75,1/0,AF855))</f>
        <v>#DIV/0!</v>
      </c>
      <c r="N855" s="42" t="e">
        <f>IF(BA997&lt;0.75,1/0,IF(BA$1002&lt;0.75,1/0,AG855))</f>
        <v>#DIV/0!</v>
      </c>
      <c r="O855" s="42" t="e">
        <f>IF(BB997&lt;0.75,1/0,IF(BB$1002&lt;0.75,1/0,AH855))</f>
        <v>#DIV/0!</v>
      </c>
      <c r="P855" s="42" t="e">
        <f>IF(BC997&lt;0.75,1/0,IF(BC$1002&lt;0.75,1/0,AI855))</f>
        <v>#DIV/0!</v>
      </c>
      <c r="Q855" s="42" t="e">
        <f>IF(BD997&lt;0.75,1/0,IF(BD$1002&lt;0.75,1/0,AJ855))</f>
        <v>#DIV/0!</v>
      </c>
      <c r="R855" s="42" t="e">
        <f>IF(BE997&lt;0.75,1/0,IF(BE$1002&lt;0.75,1/0,AK855))</f>
        <v>#DIV/0!</v>
      </c>
      <c r="S855" s="42" t="e">
        <f>IF(BF997&lt;0.75,1/0,IF(BF$1002&lt;0.75,1/0,AL855))</f>
        <v>#DIV/0!</v>
      </c>
      <c r="U855" s="5" t="s">
        <v>52</v>
      </c>
      <c r="V855" s="6" t="s">
        <v>154</v>
      </c>
      <c r="W855" s="7" t="s">
        <v>64</v>
      </c>
      <c r="AO855" s="41" t="s">
        <v>33</v>
      </c>
      <c r="AP855" s="38" t="s">
        <v>164</v>
      </c>
      <c r="AQ855" s="39" t="s">
        <v>64</v>
      </c>
      <c r="AR855" s="42">
        <f t="shared" si="1188"/>
        <v>0</v>
      </c>
      <c r="AS855" s="42">
        <f t="shared" si="1174"/>
        <v>0</v>
      </c>
      <c r="AT855" s="42">
        <f t="shared" si="1175"/>
        <v>0</v>
      </c>
      <c r="AU855" s="42">
        <f t="shared" si="1176"/>
        <v>0</v>
      </c>
      <c r="AV855" s="42">
        <f t="shared" si="1177"/>
        <v>0</v>
      </c>
      <c r="AW855" s="42">
        <f t="shared" si="1178"/>
        <v>0</v>
      </c>
      <c r="AX855" s="42">
        <f t="shared" si="1179"/>
        <v>0</v>
      </c>
      <c r="AY855" s="42">
        <f t="shared" si="1180"/>
        <v>0</v>
      </c>
      <c r="AZ855" s="42">
        <f t="shared" si="1181"/>
        <v>0</v>
      </c>
      <c r="BA855" s="42">
        <f t="shared" si="1182"/>
        <v>0</v>
      </c>
      <c r="BB855" s="42">
        <f t="shared" si="1183"/>
        <v>0</v>
      </c>
      <c r="BC855" s="42">
        <f t="shared" si="1184"/>
        <v>0</v>
      </c>
      <c r="BD855" s="42">
        <f t="shared" si="1185"/>
        <v>0</v>
      </c>
      <c r="BE855" s="42">
        <f t="shared" si="1186"/>
        <v>0</v>
      </c>
      <c r="BF855" s="42">
        <f t="shared" si="1187"/>
        <v>0</v>
      </c>
      <c r="BH855" s="41" t="s">
        <v>33</v>
      </c>
      <c r="BI855" s="38" t="s">
        <v>164</v>
      </c>
      <c r="BJ855" s="39" t="s">
        <v>64</v>
      </c>
    </row>
    <row r="856" spans="2:62" x14ac:dyDescent="0.25">
      <c r="B856" s="41" t="s">
        <v>52</v>
      </c>
      <c r="C856" s="38" t="s">
        <v>155</v>
      </c>
      <c r="D856" s="39" t="s">
        <v>64</v>
      </c>
      <c r="E856" s="42" t="e">
        <f>IF(AR998&lt;0.75,1/0,IF(AR$1002&lt;0.75,1/0,X856))</f>
        <v>#DIV/0!</v>
      </c>
      <c r="F856" s="42" t="e">
        <f>IF(AS998&lt;0.75,1/0,IF(AS$1002&lt;0.75,1/0,Y856))</f>
        <v>#DIV/0!</v>
      </c>
      <c r="G856" s="42" t="e">
        <f>IF(AT998&lt;0.75,1/0,IF(AT$1002&lt;0.75,1/0,Z856))</f>
        <v>#DIV/0!</v>
      </c>
      <c r="H856" s="42" t="e">
        <f>IF(AU998&lt;0.75,1/0,IF(AU$1002&lt;0.75,1/0,AA856))</f>
        <v>#DIV/0!</v>
      </c>
      <c r="I856" s="42" t="e">
        <f>IF(AV998&lt;0.75,1/0,IF(AV$1002&lt;0.75,1/0,AB856))</f>
        <v>#DIV/0!</v>
      </c>
      <c r="J856" s="42" t="e">
        <f>IF(AW998&lt;0.75,1/0,IF(AW$1002&lt;0.75,1/0,AC856))</f>
        <v>#DIV/0!</v>
      </c>
      <c r="K856" s="42" t="e">
        <f>IF(AX998&lt;0.75,1/0,IF(AX$1002&lt;0.75,1/0,AD856))</f>
        <v>#DIV/0!</v>
      </c>
      <c r="L856" s="42" t="e">
        <f>IF(AY998&lt;0.75,1/0,IF(AY$1002&lt;0.75,1/0,AE856))</f>
        <v>#DIV/0!</v>
      </c>
      <c r="M856" s="42" t="e">
        <f>IF(AZ998&lt;0.75,1/0,IF(AZ$1002&lt;0.75,1/0,AF856))</f>
        <v>#DIV/0!</v>
      </c>
      <c r="N856" s="42" t="e">
        <f>IF(BA998&lt;0.75,1/0,IF(BA$1002&lt;0.75,1/0,AG856))</f>
        <v>#DIV/0!</v>
      </c>
      <c r="O856" s="42" t="e">
        <f>IF(BB998&lt;0.75,1/0,IF(BB$1002&lt;0.75,1/0,AH856))</f>
        <v>#DIV/0!</v>
      </c>
      <c r="P856" s="42" t="e">
        <f>IF(BC998&lt;0.75,1/0,IF(BC$1002&lt;0.75,1/0,AI856))</f>
        <v>#DIV/0!</v>
      </c>
      <c r="Q856" s="42" t="e">
        <f>IF(BD998&lt;0.75,1/0,IF(BD$1002&lt;0.75,1/0,AJ856))</f>
        <v>#DIV/0!</v>
      </c>
      <c r="R856" s="42" t="e">
        <f>IF(BE998&lt;0.75,1/0,IF(BE$1002&lt;0.75,1/0,AK856))</f>
        <v>#DIV/0!</v>
      </c>
      <c r="S856" s="42" t="e">
        <f>IF(BF998&lt;0.75,1/0,IF(BF$1002&lt;0.75,1/0,AL856))</f>
        <v>#DIV/0!</v>
      </c>
      <c r="U856" s="5" t="s">
        <v>52</v>
      </c>
      <c r="V856" s="6" t="s">
        <v>155</v>
      </c>
      <c r="W856" s="7" t="s">
        <v>64</v>
      </c>
      <c r="AO856" s="41" t="s">
        <v>78</v>
      </c>
      <c r="AP856" s="38" t="s">
        <v>159</v>
      </c>
      <c r="AQ856" s="39" t="s">
        <v>64</v>
      </c>
      <c r="AR856" s="42">
        <f t="shared" ref="AR856:AR862" si="1189">BK856/336</f>
        <v>0</v>
      </c>
      <c r="AS856" s="42">
        <f t="shared" ref="AS856:AS862" si="1190">BL856/336</f>
        <v>0</v>
      </c>
      <c r="AT856" s="42">
        <f t="shared" ref="AT856:AT862" si="1191">BM856/336</f>
        <v>0</v>
      </c>
      <c r="AU856" s="42">
        <f t="shared" ref="AU856:AU862" si="1192">BN856/336</f>
        <v>0</v>
      </c>
      <c r="AV856" s="42">
        <f t="shared" ref="AV856:AV862" si="1193">BO856/336</f>
        <v>0</v>
      </c>
      <c r="AW856" s="42">
        <f t="shared" ref="AW856:AW862" si="1194">BP856/336</f>
        <v>0</v>
      </c>
      <c r="AX856" s="42">
        <f t="shared" ref="AX856:AX862" si="1195">BQ856/336</f>
        <v>0</v>
      </c>
      <c r="AY856" s="42">
        <f t="shared" ref="AY856:AY862" si="1196">BR856/336</f>
        <v>0</v>
      </c>
      <c r="AZ856" s="42">
        <f t="shared" ref="AZ856:AZ862" si="1197">BS856/336</f>
        <v>0</v>
      </c>
      <c r="BA856" s="42">
        <f t="shared" ref="BA856:BA862" si="1198">BT856/336</f>
        <v>0</v>
      </c>
      <c r="BB856" s="42">
        <f t="shared" ref="BB856:BB862" si="1199">BU856/336</f>
        <v>0</v>
      </c>
      <c r="BC856" s="42">
        <f t="shared" ref="BC856:BC862" si="1200">BV856/336</f>
        <v>0</v>
      </c>
      <c r="BD856" s="42">
        <f t="shared" ref="BD856:BD862" si="1201">BW856/336</f>
        <v>0</v>
      </c>
      <c r="BE856" s="42">
        <f t="shared" ref="BE856:BE862" si="1202">BX856/336</f>
        <v>0</v>
      </c>
      <c r="BF856" s="42">
        <f t="shared" ref="BF856:BF862" si="1203">BY856/336</f>
        <v>0</v>
      </c>
      <c r="BH856" s="41" t="s">
        <v>78</v>
      </c>
      <c r="BI856" s="38" t="s">
        <v>159</v>
      </c>
      <c r="BJ856" s="39" t="s">
        <v>64</v>
      </c>
    </row>
    <row r="857" spans="2:62" x14ac:dyDescent="0.25">
      <c r="B857" s="41" t="s">
        <v>52</v>
      </c>
      <c r="C857" s="38" t="s">
        <v>156</v>
      </c>
      <c r="D857" s="39" t="s">
        <v>64</v>
      </c>
      <c r="E857" s="42" t="e">
        <f>IF(AR999&lt;0.75,1/0,IF(AR$1002&lt;0.75,1/0,X857))</f>
        <v>#DIV/0!</v>
      </c>
      <c r="F857" s="42" t="e">
        <f>IF(AS999&lt;0.75,1/0,IF(AS$1002&lt;0.75,1/0,Y857))</f>
        <v>#DIV/0!</v>
      </c>
      <c r="G857" s="42" t="e">
        <f>IF(AT999&lt;0.75,1/0,IF(AT$1002&lt;0.75,1/0,Z857))</f>
        <v>#DIV/0!</v>
      </c>
      <c r="H857" s="42" t="e">
        <f>IF(AU999&lt;0.75,1/0,IF(AU$1002&lt;0.75,1/0,AA857))</f>
        <v>#DIV/0!</v>
      </c>
      <c r="I857" s="42" t="e">
        <f>IF(AV999&lt;0.75,1/0,IF(AV$1002&lt;0.75,1/0,AB857))</f>
        <v>#DIV/0!</v>
      </c>
      <c r="J857" s="42" t="e">
        <f>IF(AW999&lt;0.75,1/0,IF(AW$1002&lt;0.75,1/0,AC857))</f>
        <v>#DIV/0!</v>
      </c>
      <c r="K857" s="42" t="e">
        <f>IF(AX999&lt;0.75,1/0,IF(AX$1002&lt;0.75,1/0,AD857))</f>
        <v>#DIV/0!</v>
      </c>
      <c r="L857" s="42" t="e">
        <f>IF(AY999&lt;0.75,1/0,IF(AY$1002&lt;0.75,1/0,AE857))</f>
        <v>#DIV/0!</v>
      </c>
      <c r="M857" s="42" t="e">
        <f>IF(AZ999&lt;0.75,1/0,IF(AZ$1002&lt;0.75,1/0,AF857))</f>
        <v>#DIV/0!</v>
      </c>
      <c r="N857" s="42" t="e">
        <f>IF(BA999&lt;0.75,1/0,IF(BA$1002&lt;0.75,1/0,AG857))</f>
        <v>#DIV/0!</v>
      </c>
      <c r="O857" s="42" t="e">
        <f>IF(BB999&lt;0.75,1/0,IF(BB$1002&lt;0.75,1/0,AH857))</f>
        <v>#DIV/0!</v>
      </c>
      <c r="P857" s="42" t="e">
        <f>IF(BC999&lt;0.75,1/0,IF(BC$1002&lt;0.75,1/0,AI857))</f>
        <v>#DIV/0!</v>
      </c>
      <c r="Q857" s="42" t="e">
        <f>IF(BD999&lt;0.75,1/0,IF(BD$1002&lt;0.75,1/0,AJ857))</f>
        <v>#DIV/0!</v>
      </c>
      <c r="R857" s="42" t="e">
        <f>IF(BE999&lt;0.75,1/0,IF(BE$1002&lt;0.75,1/0,AK857))</f>
        <v>#DIV/0!</v>
      </c>
      <c r="S857" s="42" t="e">
        <f>IF(BF999&lt;0.75,1/0,IF(BF$1002&lt;0.75,1/0,AL857))</f>
        <v>#DIV/0!</v>
      </c>
      <c r="U857" s="5" t="s">
        <v>52</v>
      </c>
      <c r="V857" s="6" t="s">
        <v>156</v>
      </c>
      <c r="W857" s="7" t="s">
        <v>64</v>
      </c>
      <c r="AO857" s="41" t="s">
        <v>78</v>
      </c>
      <c r="AP857" s="38" t="s">
        <v>160</v>
      </c>
      <c r="AQ857" s="39" t="s">
        <v>64</v>
      </c>
      <c r="AR857" s="42">
        <f t="shared" si="1189"/>
        <v>0</v>
      </c>
      <c r="AS857" s="42">
        <f t="shared" si="1190"/>
        <v>0</v>
      </c>
      <c r="AT857" s="42">
        <f t="shared" si="1191"/>
        <v>0</v>
      </c>
      <c r="AU857" s="42">
        <f t="shared" si="1192"/>
        <v>0</v>
      </c>
      <c r="AV857" s="42">
        <f t="shared" si="1193"/>
        <v>0</v>
      </c>
      <c r="AW857" s="42">
        <f t="shared" si="1194"/>
        <v>0</v>
      </c>
      <c r="AX857" s="42">
        <f t="shared" si="1195"/>
        <v>0</v>
      </c>
      <c r="AY857" s="42">
        <f t="shared" si="1196"/>
        <v>0</v>
      </c>
      <c r="AZ857" s="42">
        <f t="shared" si="1197"/>
        <v>0</v>
      </c>
      <c r="BA857" s="42">
        <f t="shared" si="1198"/>
        <v>0</v>
      </c>
      <c r="BB857" s="42">
        <f t="shared" si="1199"/>
        <v>0</v>
      </c>
      <c r="BC857" s="42">
        <f t="shared" si="1200"/>
        <v>0</v>
      </c>
      <c r="BD857" s="42">
        <f t="shared" si="1201"/>
        <v>0</v>
      </c>
      <c r="BE857" s="42">
        <f t="shared" si="1202"/>
        <v>0</v>
      </c>
      <c r="BF857" s="42">
        <f t="shared" si="1203"/>
        <v>0</v>
      </c>
      <c r="BH857" s="41" t="s">
        <v>78</v>
      </c>
      <c r="BI857" s="38" t="s">
        <v>160</v>
      </c>
      <c r="BJ857" s="39" t="s">
        <v>64</v>
      </c>
    </row>
    <row r="858" spans="2:62" x14ac:dyDescent="0.25">
      <c r="B858" s="41" t="s">
        <v>52</v>
      </c>
      <c r="C858" s="38" t="s">
        <v>157</v>
      </c>
      <c r="D858" s="39" t="s">
        <v>64</v>
      </c>
      <c r="E858" s="42" t="e">
        <f>IF(AR1000&lt;0.75,1/0,IF(AR$1002&lt;0.75,1/0,X858))</f>
        <v>#DIV/0!</v>
      </c>
      <c r="F858" s="42" t="e">
        <f>IF(AS1000&lt;0.75,1/0,IF(AS$1002&lt;0.75,1/0,Y858))</f>
        <v>#DIV/0!</v>
      </c>
      <c r="G858" s="42" t="e">
        <f>IF(AT1000&lt;0.75,1/0,IF(AT$1002&lt;0.75,1/0,Z858))</f>
        <v>#DIV/0!</v>
      </c>
      <c r="H858" s="42" t="e">
        <f>IF(AU1000&lt;0.75,1/0,IF(AU$1002&lt;0.75,1/0,AA858))</f>
        <v>#DIV/0!</v>
      </c>
      <c r="I858" s="42" t="e">
        <f>IF(AV1000&lt;0.75,1/0,IF(AV$1002&lt;0.75,1/0,AB858))</f>
        <v>#DIV/0!</v>
      </c>
      <c r="J858" s="42" t="e">
        <f>IF(AW1000&lt;0.75,1/0,IF(AW$1002&lt;0.75,1/0,AC858))</f>
        <v>#DIV/0!</v>
      </c>
      <c r="K858" s="42" t="e">
        <f>IF(AX1000&lt;0.75,1/0,IF(AX$1002&lt;0.75,1/0,AD858))</f>
        <v>#DIV/0!</v>
      </c>
      <c r="L858" s="42" t="e">
        <f>IF(AY1000&lt;0.75,1/0,IF(AY$1002&lt;0.75,1/0,AE858))</f>
        <v>#DIV/0!</v>
      </c>
      <c r="M858" s="42" t="e">
        <f>IF(AZ1000&lt;0.75,1/0,IF(AZ$1002&lt;0.75,1/0,AF858))</f>
        <v>#DIV/0!</v>
      </c>
      <c r="N858" s="42" t="e">
        <f>IF(BA1000&lt;0.75,1/0,IF(BA$1002&lt;0.75,1/0,AG858))</f>
        <v>#DIV/0!</v>
      </c>
      <c r="O858" s="42" t="e">
        <f>IF(BB1000&lt;0.75,1/0,IF(BB$1002&lt;0.75,1/0,AH858))</f>
        <v>#DIV/0!</v>
      </c>
      <c r="P858" s="42" t="e">
        <f>IF(BC1000&lt;0.75,1/0,IF(BC$1002&lt;0.75,1/0,AI858))</f>
        <v>#DIV/0!</v>
      </c>
      <c r="Q858" s="42" t="e">
        <f>IF(BD1000&lt;0.75,1/0,IF(BD$1002&lt;0.75,1/0,AJ858))</f>
        <v>#DIV/0!</v>
      </c>
      <c r="R858" s="42" t="e">
        <f>IF(BE1000&lt;0.75,1/0,IF(BE$1002&lt;0.75,1/0,AK858))</f>
        <v>#DIV/0!</v>
      </c>
      <c r="S858" s="42" t="e">
        <f>IF(BF1000&lt;0.75,1/0,IF(BF$1002&lt;0.75,1/0,AL858))</f>
        <v>#DIV/0!</v>
      </c>
      <c r="U858" s="5" t="s">
        <v>52</v>
      </c>
      <c r="V858" s="6" t="s">
        <v>157</v>
      </c>
      <c r="W858" s="7" t="s">
        <v>64</v>
      </c>
      <c r="AO858" s="41" t="s">
        <v>78</v>
      </c>
      <c r="AP858" s="38" t="s">
        <v>161</v>
      </c>
      <c r="AQ858" s="39" t="s">
        <v>64</v>
      </c>
      <c r="AR858" s="42">
        <f t="shared" si="1189"/>
        <v>0</v>
      </c>
      <c r="AS858" s="42">
        <f t="shared" si="1190"/>
        <v>0</v>
      </c>
      <c r="AT858" s="42">
        <f t="shared" si="1191"/>
        <v>0</v>
      </c>
      <c r="AU858" s="42">
        <f t="shared" si="1192"/>
        <v>0</v>
      </c>
      <c r="AV858" s="42">
        <f t="shared" si="1193"/>
        <v>0</v>
      </c>
      <c r="AW858" s="42">
        <f t="shared" si="1194"/>
        <v>0</v>
      </c>
      <c r="AX858" s="42">
        <f t="shared" si="1195"/>
        <v>0</v>
      </c>
      <c r="AY858" s="42">
        <f t="shared" si="1196"/>
        <v>0</v>
      </c>
      <c r="AZ858" s="42">
        <f t="shared" si="1197"/>
        <v>0</v>
      </c>
      <c r="BA858" s="42">
        <f t="shared" si="1198"/>
        <v>0</v>
      </c>
      <c r="BB858" s="42">
        <f t="shared" si="1199"/>
        <v>0</v>
      </c>
      <c r="BC858" s="42">
        <f t="shared" si="1200"/>
        <v>0</v>
      </c>
      <c r="BD858" s="42">
        <f t="shared" si="1201"/>
        <v>0</v>
      </c>
      <c r="BE858" s="42">
        <f t="shared" si="1202"/>
        <v>0</v>
      </c>
      <c r="BF858" s="42">
        <f t="shared" si="1203"/>
        <v>0</v>
      </c>
      <c r="BH858" s="41" t="s">
        <v>78</v>
      </c>
      <c r="BI858" s="38" t="s">
        <v>161</v>
      </c>
      <c r="BJ858" s="39" t="s">
        <v>64</v>
      </c>
    </row>
    <row r="859" spans="2:62" x14ac:dyDescent="0.25">
      <c r="B859" s="41" t="s">
        <v>52</v>
      </c>
      <c r="C859" s="38" t="s">
        <v>158</v>
      </c>
      <c r="D859" s="39" t="s">
        <v>64</v>
      </c>
      <c r="E859" s="42" t="e">
        <f>IF(AR1001&lt;0.75,1/0,IF(AR$1002&lt;0.75,1/0,X859))</f>
        <v>#DIV/0!</v>
      </c>
      <c r="F859" s="42" t="e">
        <f>IF(AS1001&lt;0.75,1/0,IF(AS$1002&lt;0.75,1/0,Y859))</f>
        <v>#DIV/0!</v>
      </c>
      <c r="G859" s="42" t="e">
        <f>IF(AT1001&lt;0.75,1/0,IF(AT$1002&lt;0.75,1/0,Z859))</f>
        <v>#DIV/0!</v>
      </c>
      <c r="H859" s="42" t="e">
        <f>IF(AU1001&lt;0.75,1/0,IF(AU$1002&lt;0.75,1/0,AA859))</f>
        <v>#DIV/0!</v>
      </c>
      <c r="I859" s="42" t="e">
        <f>IF(AV1001&lt;0.75,1/0,IF(AV$1002&lt;0.75,1/0,AB859))</f>
        <v>#DIV/0!</v>
      </c>
      <c r="J859" s="42" t="e">
        <f>IF(AW1001&lt;0.75,1/0,IF(AW$1002&lt;0.75,1/0,AC859))</f>
        <v>#DIV/0!</v>
      </c>
      <c r="K859" s="42" t="e">
        <f>IF(AX1001&lt;0.75,1/0,IF(AX$1002&lt;0.75,1/0,AD859))</f>
        <v>#DIV/0!</v>
      </c>
      <c r="L859" s="42" t="e">
        <f>IF(AY1001&lt;0.75,1/0,IF(AY$1002&lt;0.75,1/0,AE859))</f>
        <v>#DIV/0!</v>
      </c>
      <c r="M859" s="42" t="e">
        <f>IF(AZ1001&lt;0.75,1/0,IF(AZ$1002&lt;0.75,1/0,AF859))</f>
        <v>#DIV/0!</v>
      </c>
      <c r="N859" s="42" t="e">
        <f>IF(BA1001&lt;0.75,1/0,IF(BA$1002&lt;0.75,1/0,AG859))</f>
        <v>#DIV/0!</v>
      </c>
      <c r="O859" s="42" t="e">
        <f>IF(BB1001&lt;0.75,1/0,IF(BB$1002&lt;0.75,1/0,AH859))</f>
        <v>#DIV/0!</v>
      </c>
      <c r="P859" s="42" t="e">
        <f>IF(BC1001&lt;0.75,1/0,IF(BC$1002&lt;0.75,1/0,AI859))</f>
        <v>#DIV/0!</v>
      </c>
      <c r="Q859" s="42" t="e">
        <f>IF(BD1001&lt;0.75,1/0,IF(BD$1002&lt;0.75,1/0,AJ859))</f>
        <v>#DIV/0!</v>
      </c>
      <c r="R859" s="42" t="e">
        <f>IF(BE1001&lt;0.75,1/0,IF(BE$1002&lt;0.75,1/0,AK859))</f>
        <v>#DIV/0!</v>
      </c>
      <c r="S859" s="42" t="e">
        <f>IF(BF1001&lt;0.75,1/0,IF(BF$1002&lt;0.75,1/0,AL859))</f>
        <v>#DIV/0!</v>
      </c>
      <c r="U859" s="5" t="s">
        <v>52</v>
      </c>
      <c r="V859" s="6" t="s">
        <v>158</v>
      </c>
      <c r="W859" s="7" t="s">
        <v>64</v>
      </c>
      <c r="AO859" s="41" t="s">
        <v>78</v>
      </c>
      <c r="AP859" s="38" t="s">
        <v>162</v>
      </c>
      <c r="AQ859" s="39" t="s">
        <v>64</v>
      </c>
      <c r="AR859" s="42">
        <f t="shared" si="1189"/>
        <v>0</v>
      </c>
      <c r="AS859" s="42">
        <f t="shared" si="1190"/>
        <v>0</v>
      </c>
      <c r="AT859" s="42">
        <f t="shared" si="1191"/>
        <v>0</v>
      </c>
      <c r="AU859" s="42">
        <f t="shared" si="1192"/>
        <v>0</v>
      </c>
      <c r="AV859" s="42">
        <f t="shared" si="1193"/>
        <v>0</v>
      </c>
      <c r="AW859" s="42">
        <f t="shared" si="1194"/>
        <v>0</v>
      </c>
      <c r="AX859" s="42">
        <f t="shared" si="1195"/>
        <v>0</v>
      </c>
      <c r="AY859" s="42">
        <f t="shared" si="1196"/>
        <v>0</v>
      </c>
      <c r="AZ859" s="42">
        <f t="shared" si="1197"/>
        <v>0</v>
      </c>
      <c r="BA859" s="42">
        <f t="shared" si="1198"/>
        <v>0</v>
      </c>
      <c r="BB859" s="42">
        <f t="shared" si="1199"/>
        <v>0</v>
      </c>
      <c r="BC859" s="42">
        <f t="shared" si="1200"/>
        <v>0</v>
      </c>
      <c r="BD859" s="42">
        <f t="shared" si="1201"/>
        <v>0</v>
      </c>
      <c r="BE859" s="42">
        <f t="shared" si="1202"/>
        <v>0</v>
      </c>
      <c r="BF859" s="42">
        <f t="shared" si="1203"/>
        <v>0</v>
      </c>
      <c r="BH859" s="41" t="s">
        <v>78</v>
      </c>
      <c r="BI859" s="38" t="s">
        <v>162</v>
      </c>
      <c r="BJ859" s="39" t="s">
        <v>64</v>
      </c>
    </row>
    <row r="860" spans="2:62" x14ac:dyDescent="0.25">
      <c r="B860" s="41" t="s">
        <v>53</v>
      </c>
      <c r="C860" s="38" t="s">
        <v>153</v>
      </c>
      <c r="D860" s="39" t="s">
        <v>64</v>
      </c>
      <c r="E860" s="42" t="e">
        <f>IF(AR1003&lt;0.75,1/0,IF(AR$1009&lt;0.75,1/0,X860))</f>
        <v>#DIV/0!</v>
      </c>
      <c r="F860" s="42" t="e">
        <f>IF(AS1003&lt;0.75,1/0,IF(AS$1009&lt;0.75,1/0,Y860))</f>
        <v>#DIV/0!</v>
      </c>
      <c r="G860" s="42" t="e">
        <f>IF(AT1003&lt;0.75,1/0,IF(AT$1009&lt;0.75,1/0,Z860))</f>
        <v>#DIV/0!</v>
      </c>
      <c r="H860" s="42" t="e">
        <f>IF(AU1003&lt;0.75,1/0,IF(AU$1009&lt;0.75,1/0,AA860))</f>
        <v>#DIV/0!</v>
      </c>
      <c r="I860" s="42" t="e">
        <f>IF(AV1003&lt;0.75,1/0,IF(AV$1009&lt;0.75,1/0,AB860))</f>
        <v>#DIV/0!</v>
      </c>
      <c r="J860" s="42" t="e">
        <f>IF(AW1003&lt;0.75,1/0,IF(AW$1009&lt;0.75,1/0,AC860))</f>
        <v>#DIV/0!</v>
      </c>
      <c r="K860" s="42" t="e">
        <f>IF(AX1003&lt;0.75,1/0,IF(AX$1009&lt;0.75,1/0,AD860))</f>
        <v>#DIV/0!</v>
      </c>
      <c r="L860" s="42" t="e">
        <f>IF(AY1003&lt;0.75,1/0,IF(AY$1009&lt;0.75,1/0,AE860))</f>
        <v>#DIV/0!</v>
      </c>
      <c r="M860" s="42" t="e">
        <f>IF(AZ1003&lt;0.75,1/0,IF(AZ$1009&lt;0.75,1/0,AF860))</f>
        <v>#DIV/0!</v>
      </c>
      <c r="N860" s="42" t="e">
        <f>IF(BA1003&lt;0.75,1/0,IF(BA$1009&lt;0.75,1/0,AG860))</f>
        <v>#DIV/0!</v>
      </c>
      <c r="O860" s="42" t="e">
        <f>IF(BB1003&lt;0.75,1/0,IF(BB$1009&lt;0.75,1/0,AH860))</f>
        <v>#DIV/0!</v>
      </c>
      <c r="P860" s="42" t="e">
        <f>IF(BC1003&lt;0.75,1/0,IF(BC$1009&lt;0.75,1/0,AI860))</f>
        <v>#DIV/0!</v>
      </c>
      <c r="Q860" s="42" t="e">
        <f>IF(BD1003&lt;0.75,1/0,IF(BD$1009&lt;0.75,1/0,AJ860))</f>
        <v>#DIV/0!</v>
      </c>
      <c r="R860" s="42" t="e">
        <f>IF(BE1003&lt;0.75,1/0,IF(BE$1009&lt;0.75,1/0,AK860))</f>
        <v>#DIV/0!</v>
      </c>
      <c r="S860" s="42" t="e">
        <f>IF(BF1003&lt;0.75,1/0,IF(BF$1009&lt;0.75,1/0,AL860))</f>
        <v>#DIV/0!</v>
      </c>
      <c r="U860" s="5" t="s">
        <v>53</v>
      </c>
      <c r="V860" s="6" t="s">
        <v>153</v>
      </c>
      <c r="W860" s="7" t="s">
        <v>64</v>
      </c>
      <c r="AO860" s="41" t="s">
        <v>78</v>
      </c>
      <c r="AP860" s="38" t="s">
        <v>163</v>
      </c>
      <c r="AQ860" s="39" t="s">
        <v>64</v>
      </c>
      <c r="AR860" s="42">
        <f t="shared" si="1189"/>
        <v>0</v>
      </c>
      <c r="AS860" s="42">
        <f t="shared" si="1190"/>
        <v>0</v>
      </c>
      <c r="AT860" s="42">
        <f t="shared" si="1191"/>
        <v>0</v>
      </c>
      <c r="AU860" s="42">
        <f t="shared" si="1192"/>
        <v>0</v>
      </c>
      <c r="AV860" s="42">
        <f t="shared" si="1193"/>
        <v>0</v>
      </c>
      <c r="AW860" s="42">
        <f t="shared" si="1194"/>
        <v>0</v>
      </c>
      <c r="AX860" s="42">
        <f t="shared" si="1195"/>
        <v>0</v>
      </c>
      <c r="AY860" s="42">
        <f t="shared" si="1196"/>
        <v>0</v>
      </c>
      <c r="AZ860" s="42">
        <f t="shared" si="1197"/>
        <v>0</v>
      </c>
      <c r="BA860" s="42">
        <f t="shared" si="1198"/>
        <v>0</v>
      </c>
      <c r="BB860" s="42">
        <f t="shared" si="1199"/>
        <v>0</v>
      </c>
      <c r="BC860" s="42">
        <f t="shared" si="1200"/>
        <v>0</v>
      </c>
      <c r="BD860" s="42">
        <f t="shared" si="1201"/>
        <v>0</v>
      </c>
      <c r="BE860" s="42">
        <f t="shared" si="1202"/>
        <v>0</v>
      </c>
      <c r="BF860" s="42">
        <f t="shared" si="1203"/>
        <v>0</v>
      </c>
      <c r="BH860" s="41" t="s">
        <v>78</v>
      </c>
      <c r="BI860" s="38" t="s">
        <v>163</v>
      </c>
      <c r="BJ860" s="39" t="s">
        <v>64</v>
      </c>
    </row>
    <row r="861" spans="2:62" x14ac:dyDescent="0.25">
      <c r="B861" s="41" t="s">
        <v>53</v>
      </c>
      <c r="C861" s="38" t="s">
        <v>154</v>
      </c>
      <c r="D861" s="39" t="s">
        <v>64</v>
      </c>
      <c r="E861" s="42" t="e">
        <f>IF(AR1004&lt;0.75,1/0,IF(AR$1009&lt;0.75,1/0,X861))</f>
        <v>#DIV/0!</v>
      </c>
      <c r="F861" s="42" t="e">
        <f>IF(AS1004&lt;0.75,1/0,IF(AS$1009&lt;0.75,1/0,Y861))</f>
        <v>#DIV/0!</v>
      </c>
      <c r="G861" s="42" t="e">
        <f>IF(AT1004&lt;0.75,1/0,IF(AT$1009&lt;0.75,1/0,Z861))</f>
        <v>#DIV/0!</v>
      </c>
      <c r="H861" s="42" t="e">
        <f>IF(AU1004&lt;0.75,1/0,IF(AU$1009&lt;0.75,1/0,AA861))</f>
        <v>#DIV/0!</v>
      </c>
      <c r="I861" s="42" t="e">
        <f>IF(AV1004&lt;0.75,1/0,IF(AV$1009&lt;0.75,1/0,AB861))</f>
        <v>#DIV/0!</v>
      </c>
      <c r="J861" s="42" t="e">
        <f>IF(AW1004&lt;0.75,1/0,IF(AW$1009&lt;0.75,1/0,AC861))</f>
        <v>#DIV/0!</v>
      </c>
      <c r="K861" s="42" t="e">
        <f>IF(AX1004&lt;0.75,1/0,IF(AX$1009&lt;0.75,1/0,AD861))</f>
        <v>#DIV/0!</v>
      </c>
      <c r="L861" s="42" t="e">
        <f>IF(AY1004&lt;0.75,1/0,IF(AY$1009&lt;0.75,1/0,AE861))</f>
        <v>#DIV/0!</v>
      </c>
      <c r="M861" s="42" t="e">
        <f>IF(AZ1004&lt;0.75,1/0,IF(AZ$1009&lt;0.75,1/0,AF861))</f>
        <v>#DIV/0!</v>
      </c>
      <c r="N861" s="42" t="e">
        <f>IF(BA1004&lt;0.75,1/0,IF(BA$1009&lt;0.75,1/0,AG861))</f>
        <v>#DIV/0!</v>
      </c>
      <c r="O861" s="42" t="e">
        <f>IF(BB1004&lt;0.75,1/0,IF(BB$1009&lt;0.75,1/0,AH861))</f>
        <v>#DIV/0!</v>
      </c>
      <c r="P861" s="42" t="e">
        <f>IF(BC1004&lt;0.75,1/0,IF(BC$1009&lt;0.75,1/0,AI861))</f>
        <v>#DIV/0!</v>
      </c>
      <c r="Q861" s="42" t="e">
        <f>IF(BD1004&lt;0.75,1/0,IF(BD$1009&lt;0.75,1/0,AJ861))</f>
        <v>#DIV/0!</v>
      </c>
      <c r="R861" s="42" t="e">
        <f>IF(BE1004&lt;0.75,1/0,IF(BE$1009&lt;0.75,1/0,AK861))</f>
        <v>#DIV/0!</v>
      </c>
      <c r="S861" s="42" t="e">
        <f>IF(BF1004&lt;0.75,1/0,IF(BF$1009&lt;0.75,1/0,AL861))</f>
        <v>#DIV/0!</v>
      </c>
      <c r="U861" s="5" t="s">
        <v>53</v>
      </c>
      <c r="V861" s="6" t="s">
        <v>154</v>
      </c>
      <c r="W861" s="7" t="s">
        <v>64</v>
      </c>
      <c r="AO861" s="41" t="s">
        <v>78</v>
      </c>
      <c r="AP861" s="38" t="s">
        <v>77</v>
      </c>
      <c r="AQ861" s="39" t="s">
        <v>64</v>
      </c>
      <c r="AR861" s="42">
        <f t="shared" si="1189"/>
        <v>0</v>
      </c>
      <c r="AS861" s="42">
        <f t="shared" si="1190"/>
        <v>0</v>
      </c>
      <c r="AT861" s="42">
        <f t="shared" si="1191"/>
        <v>0</v>
      </c>
      <c r="AU861" s="42">
        <f t="shared" si="1192"/>
        <v>0</v>
      </c>
      <c r="AV861" s="42">
        <f t="shared" si="1193"/>
        <v>0</v>
      </c>
      <c r="AW861" s="42">
        <f t="shared" si="1194"/>
        <v>0</v>
      </c>
      <c r="AX861" s="42">
        <f t="shared" si="1195"/>
        <v>0</v>
      </c>
      <c r="AY861" s="42">
        <f t="shared" si="1196"/>
        <v>0</v>
      </c>
      <c r="AZ861" s="42">
        <f t="shared" si="1197"/>
        <v>0</v>
      </c>
      <c r="BA861" s="42">
        <f t="shared" si="1198"/>
        <v>0</v>
      </c>
      <c r="BB861" s="42">
        <f t="shared" si="1199"/>
        <v>0</v>
      </c>
      <c r="BC861" s="42">
        <f t="shared" si="1200"/>
        <v>0</v>
      </c>
      <c r="BD861" s="42">
        <f t="shared" si="1201"/>
        <v>0</v>
      </c>
      <c r="BE861" s="42">
        <f t="shared" si="1202"/>
        <v>0</v>
      </c>
      <c r="BF861" s="42">
        <f t="shared" si="1203"/>
        <v>0</v>
      </c>
      <c r="BH861" s="41" t="s">
        <v>78</v>
      </c>
      <c r="BI861" s="38" t="s">
        <v>77</v>
      </c>
      <c r="BJ861" s="39" t="s">
        <v>64</v>
      </c>
    </row>
    <row r="862" spans="2:62" x14ac:dyDescent="0.25">
      <c r="B862" s="41" t="s">
        <v>53</v>
      </c>
      <c r="C862" s="38" t="s">
        <v>155</v>
      </c>
      <c r="D862" s="39" t="s">
        <v>64</v>
      </c>
      <c r="E862" s="42" t="e">
        <f>IF(AR1005&lt;0.75,1/0,IF(AR$1009&lt;0.75,1/0,X862))</f>
        <v>#DIV/0!</v>
      </c>
      <c r="F862" s="42" t="e">
        <f>IF(AS1005&lt;0.75,1/0,IF(AS$1009&lt;0.75,1/0,Y862))</f>
        <v>#DIV/0!</v>
      </c>
      <c r="G862" s="42" t="e">
        <f>IF(AT1005&lt;0.75,1/0,IF(AT$1009&lt;0.75,1/0,Z862))</f>
        <v>#DIV/0!</v>
      </c>
      <c r="H862" s="42" t="e">
        <f>IF(AU1005&lt;0.75,1/0,IF(AU$1009&lt;0.75,1/0,AA862))</f>
        <v>#DIV/0!</v>
      </c>
      <c r="I862" s="42" t="e">
        <f>IF(AV1005&lt;0.75,1/0,IF(AV$1009&lt;0.75,1/0,AB862))</f>
        <v>#DIV/0!</v>
      </c>
      <c r="J862" s="42" t="e">
        <f>IF(AW1005&lt;0.75,1/0,IF(AW$1009&lt;0.75,1/0,AC862))</f>
        <v>#DIV/0!</v>
      </c>
      <c r="K862" s="42" t="e">
        <f>IF(AX1005&lt;0.75,1/0,IF(AX$1009&lt;0.75,1/0,AD862))</f>
        <v>#DIV/0!</v>
      </c>
      <c r="L862" s="42" t="e">
        <f>IF(AY1005&lt;0.75,1/0,IF(AY$1009&lt;0.75,1/0,AE862))</f>
        <v>#DIV/0!</v>
      </c>
      <c r="M862" s="42" t="e">
        <f>IF(AZ1005&lt;0.75,1/0,IF(AZ$1009&lt;0.75,1/0,AF862))</f>
        <v>#DIV/0!</v>
      </c>
      <c r="N862" s="42" t="e">
        <f>IF(BA1005&lt;0.75,1/0,IF(BA$1009&lt;0.75,1/0,AG862))</f>
        <v>#DIV/0!</v>
      </c>
      <c r="O862" s="42" t="e">
        <f>IF(BB1005&lt;0.75,1/0,IF(BB$1009&lt;0.75,1/0,AH862))</f>
        <v>#DIV/0!</v>
      </c>
      <c r="P862" s="42" t="e">
        <f>IF(BC1005&lt;0.75,1/0,IF(BC$1009&lt;0.75,1/0,AI862))</f>
        <v>#DIV/0!</v>
      </c>
      <c r="Q862" s="42" t="e">
        <f>IF(BD1005&lt;0.75,1/0,IF(BD$1009&lt;0.75,1/0,AJ862))</f>
        <v>#DIV/0!</v>
      </c>
      <c r="R862" s="42" t="e">
        <f>IF(BE1005&lt;0.75,1/0,IF(BE$1009&lt;0.75,1/0,AK862))</f>
        <v>#DIV/0!</v>
      </c>
      <c r="S862" s="42" t="e">
        <f>IF(BF1005&lt;0.75,1/0,IF(BF$1009&lt;0.75,1/0,AL862))</f>
        <v>#DIV/0!</v>
      </c>
      <c r="U862" s="5" t="s">
        <v>53</v>
      </c>
      <c r="V862" s="6" t="s">
        <v>155</v>
      </c>
      <c r="W862" s="7" t="s">
        <v>64</v>
      </c>
      <c r="AO862" s="41" t="s">
        <v>78</v>
      </c>
      <c r="AP862" s="38" t="s">
        <v>164</v>
      </c>
      <c r="AQ862" s="39" t="s">
        <v>64</v>
      </c>
      <c r="AR862" s="42">
        <f t="shared" si="1189"/>
        <v>0</v>
      </c>
      <c r="AS862" s="42">
        <f t="shared" si="1190"/>
        <v>0</v>
      </c>
      <c r="AT862" s="42">
        <f t="shared" si="1191"/>
        <v>0</v>
      </c>
      <c r="AU862" s="42">
        <f t="shared" si="1192"/>
        <v>0</v>
      </c>
      <c r="AV862" s="42">
        <f t="shared" si="1193"/>
        <v>0</v>
      </c>
      <c r="AW862" s="42">
        <f t="shared" si="1194"/>
        <v>0</v>
      </c>
      <c r="AX862" s="42">
        <f t="shared" si="1195"/>
        <v>0</v>
      </c>
      <c r="AY862" s="42">
        <f t="shared" si="1196"/>
        <v>0</v>
      </c>
      <c r="AZ862" s="42">
        <f t="shared" si="1197"/>
        <v>0</v>
      </c>
      <c r="BA862" s="42">
        <f t="shared" si="1198"/>
        <v>0</v>
      </c>
      <c r="BB862" s="42">
        <f t="shared" si="1199"/>
        <v>0</v>
      </c>
      <c r="BC862" s="42">
        <f t="shared" si="1200"/>
        <v>0</v>
      </c>
      <c r="BD862" s="42">
        <f t="shared" si="1201"/>
        <v>0</v>
      </c>
      <c r="BE862" s="42">
        <f t="shared" si="1202"/>
        <v>0</v>
      </c>
      <c r="BF862" s="42">
        <f t="shared" si="1203"/>
        <v>0</v>
      </c>
      <c r="BH862" s="41" t="s">
        <v>78</v>
      </c>
      <c r="BI862" s="38" t="s">
        <v>164</v>
      </c>
      <c r="BJ862" s="39" t="s">
        <v>64</v>
      </c>
    </row>
    <row r="863" spans="2:62" x14ac:dyDescent="0.25">
      <c r="B863" s="41" t="s">
        <v>53</v>
      </c>
      <c r="C863" s="38" t="s">
        <v>156</v>
      </c>
      <c r="D863" s="39" t="s">
        <v>64</v>
      </c>
      <c r="E863" s="42" t="e">
        <f>IF(AR1006&lt;0.75,1/0,IF(AR$1009&lt;0.75,1/0,X863))</f>
        <v>#DIV/0!</v>
      </c>
      <c r="F863" s="42" t="e">
        <f>IF(AS1006&lt;0.75,1/0,IF(AS$1009&lt;0.75,1/0,Y863))</f>
        <v>#DIV/0!</v>
      </c>
      <c r="G863" s="42" t="e">
        <f>IF(AT1006&lt;0.75,1/0,IF(AT$1009&lt;0.75,1/0,Z863))</f>
        <v>#DIV/0!</v>
      </c>
      <c r="H863" s="42" t="e">
        <f>IF(AU1006&lt;0.75,1/0,IF(AU$1009&lt;0.75,1/0,AA863))</f>
        <v>#DIV/0!</v>
      </c>
      <c r="I863" s="42" t="e">
        <f>IF(AV1006&lt;0.75,1/0,IF(AV$1009&lt;0.75,1/0,AB863))</f>
        <v>#DIV/0!</v>
      </c>
      <c r="J863" s="42" t="e">
        <f>IF(AW1006&lt;0.75,1/0,IF(AW$1009&lt;0.75,1/0,AC863))</f>
        <v>#DIV/0!</v>
      </c>
      <c r="K863" s="42" t="e">
        <f>IF(AX1006&lt;0.75,1/0,IF(AX$1009&lt;0.75,1/0,AD863))</f>
        <v>#DIV/0!</v>
      </c>
      <c r="L863" s="42" t="e">
        <f>IF(AY1006&lt;0.75,1/0,IF(AY$1009&lt;0.75,1/0,AE863))</f>
        <v>#DIV/0!</v>
      </c>
      <c r="M863" s="42" t="e">
        <f>IF(AZ1006&lt;0.75,1/0,IF(AZ$1009&lt;0.75,1/0,AF863))</f>
        <v>#DIV/0!</v>
      </c>
      <c r="N863" s="42" t="e">
        <f>IF(BA1006&lt;0.75,1/0,IF(BA$1009&lt;0.75,1/0,AG863))</f>
        <v>#DIV/0!</v>
      </c>
      <c r="O863" s="42" t="e">
        <f>IF(BB1006&lt;0.75,1/0,IF(BB$1009&lt;0.75,1/0,AH863))</f>
        <v>#DIV/0!</v>
      </c>
      <c r="P863" s="42" t="e">
        <f>IF(BC1006&lt;0.75,1/0,IF(BC$1009&lt;0.75,1/0,AI863))</f>
        <v>#DIV/0!</v>
      </c>
      <c r="Q863" s="42" t="e">
        <f>IF(BD1006&lt;0.75,1/0,IF(BD$1009&lt;0.75,1/0,AJ863))</f>
        <v>#DIV/0!</v>
      </c>
      <c r="R863" s="42" t="e">
        <f>IF(BE1006&lt;0.75,1/0,IF(BE$1009&lt;0.75,1/0,AK863))</f>
        <v>#DIV/0!</v>
      </c>
      <c r="S863" s="42" t="e">
        <f>IF(BF1006&lt;0.75,1/0,IF(BF$1009&lt;0.75,1/0,AL863))</f>
        <v>#DIV/0!</v>
      </c>
      <c r="U863" s="5" t="s">
        <v>53</v>
      </c>
      <c r="V863" s="6" t="s">
        <v>156</v>
      </c>
      <c r="W863" s="7" t="s">
        <v>64</v>
      </c>
      <c r="AO863" s="41" t="s">
        <v>79</v>
      </c>
      <c r="AP863" s="38" t="s">
        <v>159</v>
      </c>
      <c r="AQ863" s="39" t="s">
        <v>64</v>
      </c>
      <c r="AR863" s="42">
        <f t="shared" ref="AR863:AR869" si="1204">BK863/360</f>
        <v>0</v>
      </c>
      <c r="AS863" s="42">
        <f t="shared" ref="AS863:AS876" si="1205">BL863/360</f>
        <v>0</v>
      </c>
      <c r="AT863" s="42">
        <f t="shared" ref="AT863:AT876" si="1206">BM863/360</f>
        <v>0</v>
      </c>
      <c r="AU863" s="42">
        <f t="shared" ref="AU863:AU876" si="1207">BN863/360</f>
        <v>0</v>
      </c>
      <c r="AV863" s="42">
        <f t="shared" ref="AV863:AV876" si="1208">BO863/360</f>
        <v>0</v>
      </c>
      <c r="AW863" s="42">
        <f t="shared" ref="AW863:AW876" si="1209">BP863/360</f>
        <v>0</v>
      </c>
      <c r="AX863" s="42">
        <f t="shared" ref="AX863:AX876" si="1210">BQ863/360</f>
        <v>0</v>
      </c>
      <c r="AY863" s="42">
        <f t="shared" ref="AY863:AY876" si="1211">BR863/360</f>
        <v>0</v>
      </c>
      <c r="AZ863" s="42">
        <f t="shared" ref="AZ863:AZ876" si="1212">BS863/360</f>
        <v>0</v>
      </c>
      <c r="BA863" s="42">
        <f t="shared" ref="BA863:BA876" si="1213">BT863/360</f>
        <v>0</v>
      </c>
      <c r="BB863" s="42">
        <f t="shared" ref="BB863:BB876" si="1214">BU863/360</f>
        <v>0</v>
      </c>
      <c r="BC863" s="42">
        <f t="shared" ref="BC863:BC876" si="1215">BV863/360</f>
        <v>0</v>
      </c>
      <c r="BD863" s="42">
        <f t="shared" ref="BD863:BD876" si="1216">BW863/360</f>
        <v>0</v>
      </c>
      <c r="BE863" s="42">
        <f t="shared" ref="BE863:BE876" si="1217">BX863/360</f>
        <v>0</v>
      </c>
      <c r="BF863" s="42">
        <f t="shared" ref="BF863:BF876" si="1218">BY863/360</f>
        <v>0</v>
      </c>
      <c r="BH863" s="41" t="s">
        <v>79</v>
      </c>
      <c r="BI863" s="38" t="s">
        <v>159</v>
      </c>
      <c r="BJ863" s="39" t="s">
        <v>64</v>
      </c>
    </row>
    <row r="864" spans="2:62" x14ac:dyDescent="0.25">
      <c r="B864" s="41" t="s">
        <v>53</v>
      </c>
      <c r="C864" s="38" t="s">
        <v>157</v>
      </c>
      <c r="D864" s="39" t="s">
        <v>64</v>
      </c>
      <c r="E864" s="42" t="e">
        <f>IF(AR1007&lt;0.75,1/0,IF(AR$1009&lt;0.75,1/0,X864))</f>
        <v>#DIV/0!</v>
      </c>
      <c r="F864" s="42" t="e">
        <f>IF(AS1007&lt;0.75,1/0,IF(AS$1009&lt;0.75,1/0,Y864))</f>
        <v>#DIV/0!</v>
      </c>
      <c r="G864" s="42" t="e">
        <f>IF(AT1007&lt;0.75,1/0,IF(AT$1009&lt;0.75,1/0,Z864))</f>
        <v>#DIV/0!</v>
      </c>
      <c r="H864" s="42" t="e">
        <f>IF(AU1007&lt;0.75,1/0,IF(AU$1009&lt;0.75,1/0,AA864))</f>
        <v>#DIV/0!</v>
      </c>
      <c r="I864" s="42" t="e">
        <f>IF(AV1007&lt;0.75,1/0,IF(AV$1009&lt;0.75,1/0,AB864))</f>
        <v>#DIV/0!</v>
      </c>
      <c r="J864" s="42" t="e">
        <f>IF(AW1007&lt;0.75,1/0,IF(AW$1009&lt;0.75,1/0,AC864))</f>
        <v>#DIV/0!</v>
      </c>
      <c r="K864" s="42" t="e">
        <f>IF(AX1007&lt;0.75,1/0,IF(AX$1009&lt;0.75,1/0,AD864))</f>
        <v>#DIV/0!</v>
      </c>
      <c r="L864" s="42" t="e">
        <f>IF(AY1007&lt;0.75,1/0,IF(AY$1009&lt;0.75,1/0,AE864))</f>
        <v>#DIV/0!</v>
      </c>
      <c r="M864" s="42" t="e">
        <f>IF(AZ1007&lt;0.75,1/0,IF(AZ$1009&lt;0.75,1/0,AF864))</f>
        <v>#DIV/0!</v>
      </c>
      <c r="N864" s="42" t="e">
        <f>IF(BA1007&lt;0.75,1/0,IF(BA$1009&lt;0.75,1/0,AG864))</f>
        <v>#DIV/0!</v>
      </c>
      <c r="O864" s="42" t="e">
        <f>IF(BB1007&lt;0.75,1/0,IF(BB$1009&lt;0.75,1/0,AH864))</f>
        <v>#DIV/0!</v>
      </c>
      <c r="P864" s="42" t="e">
        <f>IF(BC1007&lt;0.75,1/0,IF(BC$1009&lt;0.75,1/0,AI864))</f>
        <v>#DIV/0!</v>
      </c>
      <c r="Q864" s="42" t="e">
        <f>IF(BD1007&lt;0.75,1/0,IF(BD$1009&lt;0.75,1/0,AJ864))</f>
        <v>#DIV/0!</v>
      </c>
      <c r="R864" s="42" t="e">
        <f>IF(BE1007&lt;0.75,1/0,IF(BE$1009&lt;0.75,1/0,AK864))</f>
        <v>#DIV/0!</v>
      </c>
      <c r="S864" s="42" t="e">
        <f>IF(BF1007&lt;0.75,1/0,IF(BF$1009&lt;0.75,1/0,AL864))</f>
        <v>#DIV/0!</v>
      </c>
      <c r="U864" s="5" t="s">
        <v>53</v>
      </c>
      <c r="V864" s="6" t="s">
        <v>157</v>
      </c>
      <c r="W864" s="7" t="s">
        <v>64</v>
      </c>
      <c r="AO864" s="41" t="s">
        <v>79</v>
      </c>
      <c r="AP864" s="38" t="s">
        <v>160</v>
      </c>
      <c r="AQ864" s="39" t="s">
        <v>64</v>
      </c>
      <c r="AR864" s="42">
        <f t="shared" si="1204"/>
        <v>0</v>
      </c>
      <c r="AS864" s="42">
        <f t="shared" si="1205"/>
        <v>0</v>
      </c>
      <c r="AT864" s="42">
        <f t="shared" si="1206"/>
        <v>0</v>
      </c>
      <c r="AU864" s="42">
        <f t="shared" si="1207"/>
        <v>0</v>
      </c>
      <c r="AV864" s="42">
        <f t="shared" si="1208"/>
        <v>0</v>
      </c>
      <c r="AW864" s="42">
        <f t="shared" si="1209"/>
        <v>0</v>
      </c>
      <c r="AX864" s="42">
        <f t="shared" si="1210"/>
        <v>0</v>
      </c>
      <c r="AY864" s="42">
        <f t="shared" si="1211"/>
        <v>0</v>
      </c>
      <c r="AZ864" s="42">
        <f t="shared" si="1212"/>
        <v>0</v>
      </c>
      <c r="BA864" s="42">
        <f t="shared" si="1213"/>
        <v>0</v>
      </c>
      <c r="BB864" s="42">
        <f t="shared" si="1214"/>
        <v>0</v>
      </c>
      <c r="BC864" s="42">
        <f t="shared" si="1215"/>
        <v>0</v>
      </c>
      <c r="BD864" s="42">
        <f t="shared" si="1216"/>
        <v>0</v>
      </c>
      <c r="BE864" s="42">
        <f t="shared" si="1217"/>
        <v>0</v>
      </c>
      <c r="BF864" s="42">
        <f t="shared" si="1218"/>
        <v>0</v>
      </c>
      <c r="BH864" s="41" t="s">
        <v>79</v>
      </c>
      <c r="BI864" s="38" t="s">
        <v>160</v>
      </c>
      <c r="BJ864" s="39" t="s">
        <v>64</v>
      </c>
    </row>
    <row r="865" spans="2:62" x14ac:dyDescent="0.25">
      <c r="B865" s="41" t="s">
        <v>53</v>
      </c>
      <c r="C865" s="38" t="s">
        <v>158</v>
      </c>
      <c r="D865" s="39" t="s">
        <v>64</v>
      </c>
      <c r="E865" s="42" t="e">
        <f>IF(AR1008&lt;0.75,1/0,IF(AR$1009&lt;0.75,1/0,X865))</f>
        <v>#DIV/0!</v>
      </c>
      <c r="F865" s="42" t="e">
        <f>IF(AS1008&lt;0.75,1/0,IF(AS$1009&lt;0.75,1/0,Y865))</f>
        <v>#DIV/0!</v>
      </c>
      <c r="G865" s="42" t="e">
        <f>IF(AT1008&lt;0.75,1/0,IF(AT$1009&lt;0.75,1/0,Z865))</f>
        <v>#DIV/0!</v>
      </c>
      <c r="H865" s="42" t="e">
        <f>IF(AU1008&lt;0.75,1/0,IF(AU$1009&lt;0.75,1/0,AA865))</f>
        <v>#DIV/0!</v>
      </c>
      <c r="I865" s="42" t="e">
        <f>IF(AV1008&lt;0.75,1/0,IF(AV$1009&lt;0.75,1/0,AB865))</f>
        <v>#DIV/0!</v>
      </c>
      <c r="J865" s="42" t="e">
        <f>IF(AW1008&lt;0.75,1/0,IF(AW$1009&lt;0.75,1/0,AC865))</f>
        <v>#DIV/0!</v>
      </c>
      <c r="K865" s="42" t="e">
        <f>IF(AX1008&lt;0.75,1/0,IF(AX$1009&lt;0.75,1/0,AD865))</f>
        <v>#DIV/0!</v>
      </c>
      <c r="L865" s="42" t="e">
        <f>IF(AY1008&lt;0.75,1/0,IF(AY$1009&lt;0.75,1/0,AE865))</f>
        <v>#DIV/0!</v>
      </c>
      <c r="M865" s="42" t="e">
        <f>IF(AZ1008&lt;0.75,1/0,IF(AZ$1009&lt;0.75,1/0,AF865))</f>
        <v>#DIV/0!</v>
      </c>
      <c r="N865" s="42" t="e">
        <f>IF(BA1008&lt;0.75,1/0,IF(BA$1009&lt;0.75,1/0,AG865))</f>
        <v>#DIV/0!</v>
      </c>
      <c r="O865" s="42" t="e">
        <f>IF(BB1008&lt;0.75,1/0,IF(BB$1009&lt;0.75,1/0,AH865))</f>
        <v>#DIV/0!</v>
      </c>
      <c r="P865" s="42" t="e">
        <f>IF(BC1008&lt;0.75,1/0,IF(BC$1009&lt;0.75,1/0,AI865))</f>
        <v>#DIV/0!</v>
      </c>
      <c r="Q865" s="42" t="e">
        <f>IF(BD1008&lt;0.75,1/0,IF(BD$1009&lt;0.75,1/0,AJ865))</f>
        <v>#DIV/0!</v>
      </c>
      <c r="R865" s="42" t="e">
        <f>IF(BE1008&lt;0.75,1/0,IF(BE$1009&lt;0.75,1/0,AK865))</f>
        <v>#DIV/0!</v>
      </c>
      <c r="S865" s="42" t="e">
        <f>IF(BF1008&lt;0.75,1/0,IF(BF$1009&lt;0.75,1/0,AL865))</f>
        <v>#DIV/0!</v>
      </c>
      <c r="U865" s="5" t="s">
        <v>53</v>
      </c>
      <c r="V865" s="6" t="s">
        <v>158</v>
      </c>
      <c r="W865" s="7" t="s">
        <v>64</v>
      </c>
      <c r="AO865" s="41" t="s">
        <v>79</v>
      </c>
      <c r="AP865" s="38" t="s">
        <v>161</v>
      </c>
      <c r="AQ865" s="39" t="s">
        <v>64</v>
      </c>
      <c r="AR865" s="42">
        <f t="shared" si="1204"/>
        <v>0</v>
      </c>
      <c r="AS865" s="42">
        <f t="shared" si="1205"/>
        <v>0</v>
      </c>
      <c r="AT865" s="42">
        <f t="shared" si="1206"/>
        <v>0</v>
      </c>
      <c r="AU865" s="42">
        <f t="shared" si="1207"/>
        <v>0</v>
      </c>
      <c r="AV865" s="42">
        <f t="shared" si="1208"/>
        <v>0</v>
      </c>
      <c r="AW865" s="42">
        <f t="shared" si="1209"/>
        <v>0</v>
      </c>
      <c r="AX865" s="42">
        <f t="shared" si="1210"/>
        <v>0</v>
      </c>
      <c r="AY865" s="42">
        <f t="shared" si="1211"/>
        <v>0</v>
      </c>
      <c r="AZ865" s="42">
        <f t="shared" si="1212"/>
        <v>0</v>
      </c>
      <c r="BA865" s="42">
        <f t="shared" si="1213"/>
        <v>0</v>
      </c>
      <c r="BB865" s="42">
        <f t="shared" si="1214"/>
        <v>0</v>
      </c>
      <c r="BC865" s="42">
        <f t="shared" si="1215"/>
        <v>0</v>
      </c>
      <c r="BD865" s="42">
        <f t="shared" si="1216"/>
        <v>0</v>
      </c>
      <c r="BE865" s="42">
        <f t="shared" si="1217"/>
        <v>0</v>
      </c>
      <c r="BF865" s="42">
        <f t="shared" si="1218"/>
        <v>0</v>
      </c>
      <c r="BH865" s="41" t="s">
        <v>79</v>
      </c>
      <c r="BI865" s="38" t="s">
        <v>161</v>
      </c>
      <c r="BJ865" s="39" t="s">
        <v>64</v>
      </c>
    </row>
    <row r="866" spans="2:62" x14ac:dyDescent="0.25">
      <c r="AO866" s="41" t="s">
        <v>79</v>
      </c>
      <c r="AP866" s="38" t="s">
        <v>162</v>
      </c>
      <c r="AQ866" s="39" t="s">
        <v>64</v>
      </c>
      <c r="AR866" s="42">
        <f t="shared" si="1204"/>
        <v>0</v>
      </c>
      <c r="AS866" s="42">
        <f t="shared" si="1205"/>
        <v>0</v>
      </c>
      <c r="AT866" s="42">
        <f t="shared" si="1206"/>
        <v>0</v>
      </c>
      <c r="AU866" s="42">
        <f t="shared" si="1207"/>
        <v>0</v>
      </c>
      <c r="AV866" s="42">
        <f t="shared" si="1208"/>
        <v>0</v>
      </c>
      <c r="AW866" s="42">
        <f t="shared" si="1209"/>
        <v>0</v>
      </c>
      <c r="AX866" s="42">
        <f t="shared" si="1210"/>
        <v>0</v>
      </c>
      <c r="AY866" s="42">
        <f t="shared" si="1211"/>
        <v>0</v>
      </c>
      <c r="AZ866" s="42">
        <f t="shared" si="1212"/>
        <v>0</v>
      </c>
      <c r="BA866" s="42">
        <f t="shared" si="1213"/>
        <v>0</v>
      </c>
      <c r="BB866" s="42">
        <f t="shared" si="1214"/>
        <v>0</v>
      </c>
      <c r="BC866" s="42">
        <f t="shared" si="1215"/>
        <v>0</v>
      </c>
      <c r="BD866" s="42">
        <f t="shared" si="1216"/>
        <v>0</v>
      </c>
      <c r="BE866" s="42">
        <f t="shared" si="1217"/>
        <v>0</v>
      </c>
      <c r="BF866" s="42">
        <f t="shared" si="1218"/>
        <v>0</v>
      </c>
      <c r="BH866" s="41" t="s">
        <v>79</v>
      </c>
      <c r="BI866" s="38" t="s">
        <v>162</v>
      </c>
      <c r="BJ866" s="39" t="s">
        <v>64</v>
      </c>
    </row>
    <row r="867" spans="2:62" x14ac:dyDescent="0.25">
      <c r="AO867" s="41" t="s">
        <v>79</v>
      </c>
      <c r="AP867" s="38" t="s">
        <v>163</v>
      </c>
      <c r="AQ867" s="39" t="s">
        <v>64</v>
      </c>
      <c r="AR867" s="42">
        <f t="shared" si="1204"/>
        <v>0</v>
      </c>
      <c r="AS867" s="42">
        <f t="shared" si="1205"/>
        <v>0</v>
      </c>
      <c r="AT867" s="42">
        <f t="shared" si="1206"/>
        <v>0</v>
      </c>
      <c r="AU867" s="42">
        <f t="shared" si="1207"/>
        <v>0</v>
      </c>
      <c r="AV867" s="42">
        <f t="shared" si="1208"/>
        <v>0</v>
      </c>
      <c r="AW867" s="42">
        <f t="shared" si="1209"/>
        <v>0</v>
      </c>
      <c r="AX867" s="42">
        <f t="shared" si="1210"/>
        <v>0</v>
      </c>
      <c r="AY867" s="42">
        <f t="shared" si="1211"/>
        <v>0</v>
      </c>
      <c r="AZ867" s="42">
        <f t="shared" si="1212"/>
        <v>0</v>
      </c>
      <c r="BA867" s="42">
        <f t="shared" si="1213"/>
        <v>0</v>
      </c>
      <c r="BB867" s="42">
        <f t="shared" si="1214"/>
        <v>0</v>
      </c>
      <c r="BC867" s="42">
        <f t="shared" si="1215"/>
        <v>0</v>
      </c>
      <c r="BD867" s="42">
        <f t="shared" si="1216"/>
        <v>0</v>
      </c>
      <c r="BE867" s="42">
        <f t="shared" si="1217"/>
        <v>0</v>
      </c>
      <c r="BF867" s="42">
        <f t="shared" si="1218"/>
        <v>0</v>
      </c>
      <c r="BH867" s="41" t="s">
        <v>79</v>
      </c>
      <c r="BI867" s="38" t="s">
        <v>163</v>
      </c>
      <c r="BJ867" s="39" t="s">
        <v>64</v>
      </c>
    </row>
    <row r="868" spans="2:62" x14ac:dyDescent="0.25">
      <c r="AO868" s="41" t="s">
        <v>79</v>
      </c>
      <c r="AP868" s="38" t="s">
        <v>77</v>
      </c>
      <c r="AQ868" s="39" t="s">
        <v>64</v>
      </c>
      <c r="AR868" s="42">
        <f t="shared" si="1204"/>
        <v>0</v>
      </c>
      <c r="AS868" s="42">
        <f t="shared" si="1205"/>
        <v>0</v>
      </c>
      <c r="AT868" s="42">
        <f t="shared" si="1206"/>
        <v>0</v>
      </c>
      <c r="AU868" s="42">
        <f t="shared" si="1207"/>
        <v>0</v>
      </c>
      <c r="AV868" s="42">
        <f t="shared" si="1208"/>
        <v>0</v>
      </c>
      <c r="AW868" s="42">
        <f t="shared" si="1209"/>
        <v>0</v>
      </c>
      <c r="AX868" s="42">
        <f t="shared" si="1210"/>
        <v>0</v>
      </c>
      <c r="AY868" s="42">
        <f t="shared" si="1211"/>
        <v>0</v>
      </c>
      <c r="AZ868" s="42">
        <f t="shared" si="1212"/>
        <v>0</v>
      </c>
      <c r="BA868" s="42">
        <f t="shared" si="1213"/>
        <v>0</v>
      </c>
      <c r="BB868" s="42">
        <f t="shared" si="1214"/>
        <v>0</v>
      </c>
      <c r="BC868" s="42">
        <f t="shared" si="1215"/>
        <v>0</v>
      </c>
      <c r="BD868" s="42">
        <f t="shared" si="1216"/>
        <v>0</v>
      </c>
      <c r="BE868" s="42">
        <f t="shared" si="1217"/>
        <v>0</v>
      </c>
      <c r="BF868" s="42">
        <f t="shared" si="1218"/>
        <v>0</v>
      </c>
      <c r="BH868" s="41" t="s">
        <v>79</v>
      </c>
      <c r="BI868" s="38" t="s">
        <v>77</v>
      </c>
      <c r="BJ868" s="39" t="s">
        <v>64</v>
      </c>
    </row>
    <row r="869" spans="2:62" x14ac:dyDescent="0.25">
      <c r="AO869" s="41" t="s">
        <v>79</v>
      </c>
      <c r="AP869" s="38" t="s">
        <v>164</v>
      </c>
      <c r="AQ869" s="39" t="s">
        <v>64</v>
      </c>
      <c r="AR869" s="42">
        <f t="shared" si="1204"/>
        <v>0</v>
      </c>
      <c r="AS869" s="42">
        <f t="shared" si="1205"/>
        <v>0</v>
      </c>
      <c r="AT869" s="42">
        <f t="shared" si="1206"/>
        <v>0</v>
      </c>
      <c r="AU869" s="42">
        <f t="shared" si="1207"/>
        <v>0</v>
      </c>
      <c r="AV869" s="42">
        <f t="shared" si="1208"/>
        <v>0</v>
      </c>
      <c r="AW869" s="42">
        <f t="shared" si="1209"/>
        <v>0</v>
      </c>
      <c r="AX869" s="42">
        <f t="shared" si="1210"/>
        <v>0</v>
      </c>
      <c r="AY869" s="42">
        <f t="shared" si="1211"/>
        <v>0</v>
      </c>
      <c r="AZ869" s="42">
        <f t="shared" si="1212"/>
        <v>0</v>
      </c>
      <c r="BA869" s="42">
        <f t="shared" si="1213"/>
        <v>0</v>
      </c>
      <c r="BB869" s="42">
        <f t="shared" si="1214"/>
        <v>0</v>
      </c>
      <c r="BC869" s="42">
        <f t="shared" si="1215"/>
        <v>0</v>
      </c>
      <c r="BD869" s="42">
        <f t="shared" si="1216"/>
        <v>0</v>
      </c>
      <c r="BE869" s="42">
        <f t="shared" si="1217"/>
        <v>0</v>
      </c>
      <c r="BF869" s="42">
        <f t="shared" si="1218"/>
        <v>0</v>
      </c>
      <c r="BH869" s="41" t="s">
        <v>79</v>
      </c>
      <c r="BI869" s="38" t="s">
        <v>164</v>
      </c>
      <c r="BJ869" s="39" t="s">
        <v>64</v>
      </c>
    </row>
    <row r="870" spans="2:62" x14ac:dyDescent="0.25">
      <c r="AO870" s="41" t="s">
        <v>34</v>
      </c>
      <c r="AP870" s="38" t="s">
        <v>159</v>
      </c>
      <c r="AQ870" s="39" t="s">
        <v>64</v>
      </c>
      <c r="AR870" s="42">
        <f>BK870/360</f>
        <v>0</v>
      </c>
      <c r="AS870" s="42">
        <f t="shared" si="1205"/>
        <v>0</v>
      </c>
      <c r="AT870" s="42">
        <f t="shared" si="1206"/>
        <v>0</v>
      </c>
      <c r="AU870" s="42">
        <f t="shared" si="1207"/>
        <v>0</v>
      </c>
      <c r="AV870" s="42">
        <f t="shared" si="1208"/>
        <v>0</v>
      </c>
      <c r="AW870" s="42">
        <f t="shared" si="1209"/>
        <v>0</v>
      </c>
      <c r="AX870" s="42">
        <f t="shared" si="1210"/>
        <v>0</v>
      </c>
      <c r="AY870" s="42">
        <f t="shared" si="1211"/>
        <v>0</v>
      </c>
      <c r="AZ870" s="42">
        <f t="shared" si="1212"/>
        <v>0</v>
      </c>
      <c r="BA870" s="42">
        <f t="shared" si="1213"/>
        <v>0</v>
      </c>
      <c r="BB870" s="42">
        <f t="shared" si="1214"/>
        <v>0</v>
      </c>
      <c r="BC870" s="42">
        <f t="shared" si="1215"/>
        <v>0</v>
      </c>
      <c r="BD870" s="42">
        <f t="shared" si="1216"/>
        <v>0</v>
      </c>
      <c r="BE870" s="42">
        <f t="shared" si="1217"/>
        <v>0</v>
      </c>
      <c r="BF870" s="42">
        <f t="shared" si="1218"/>
        <v>0</v>
      </c>
      <c r="BH870" s="41" t="s">
        <v>34</v>
      </c>
      <c r="BI870" s="38" t="s">
        <v>159</v>
      </c>
      <c r="BJ870" s="39" t="s">
        <v>64</v>
      </c>
    </row>
    <row r="871" spans="2:62" x14ac:dyDescent="0.25">
      <c r="AO871" s="41" t="s">
        <v>34</v>
      </c>
      <c r="AP871" s="38" t="s">
        <v>160</v>
      </c>
      <c r="AQ871" s="39" t="s">
        <v>64</v>
      </c>
      <c r="AR871" s="42">
        <f t="shared" ref="AR871:AR876" si="1219">BK871/360</f>
        <v>0</v>
      </c>
      <c r="AS871" s="42">
        <f t="shared" si="1205"/>
        <v>0</v>
      </c>
      <c r="AT871" s="42">
        <f t="shared" si="1206"/>
        <v>0</v>
      </c>
      <c r="AU871" s="42">
        <f t="shared" si="1207"/>
        <v>0</v>
      </c>
      <c r="AV871" s="42">
        <f t="shared" si="1208"/>
        <v>0</v>
      </c>
      <c r="AW871" s="42">
        <f t="shared" si="1209"/>
        <v>0</v>
      </c>
      <c r="AX871" s="42">
        <f t="shared" si="1210"/>
        <v>0</v>
      </c>
      <c r="AY871" s="42">
        <f t="shared" si="1211"/>
        <v>0</v>
      </c>
      <c r="AZ871" s="42">
        <f t="shared" si="1212"/>
        <v>0</v>
      </c>
      <c r="BA871" s="42">
        <f t="shared" si="1213"/>
        <v>0</v>
      </c>
      <c r="BB871" s="42">
        <f t="shared" si="1214"/>
        <v>0</v>
      </c>
      <c r="BC871" s="42">
        <f t="shared" si="1215"/>
        <v>0</v>
      </c>
      <c r="BD871" s="42">
        <f t="shared" si="1216"/>
        <v>0</v>
      </c>
      <c r="BE871" s="42">
        <f t="shared" si="1217"/>
        <v>0</v>
      </c>
      <c r="BF871" s="42">
        <f t="shared" si="1218"/>
        <v>0</v>
      </c>
      <c r="BH871" s="41" t="s">
        <v>34</v>
      </c>
      <c r="BI871" s="38" t="s">
        <v>160</v>
      </c>
      <c r="BJ871" s="39" t="s">
        <v>64</v>
      </c>
    </row>
    <row r="872" spans="2:62" x14ac:dyDescent="0.25">
      <c r="AO872" s="41" t="s">
        <v>34</v>
      </c>
      <c r="AP872" s="38" t="s">
        <v>161</v>
      </c>
      <c r="AQ872" s="39" t="s">
        <v>64</v>
      </c>
      <c r="AR872" s="42">
        <f t="shared" si="1219"/>
        <v>0</v>
      </c>
      <c r="AS872" s="42">
        <f t="shared" si="1205"/>
        <v>0</v>
      </c>
      <c r="AT872" s="42">
        <f t="shared" si="1206"/>
        <v>0</v>
      </c>
      <c r="AU872" s="42">
        <f t="shared" si="1207"/>
        <v>0</v>
      </c>
      <c r="AV872" s="42">
        <f t="shared" si="1208"/>
        <v>0</v>
      </c>
      <c r="AW872" s="42">
        <f t="shared" si="1209"/>
        <v>0</v>
      </c>
      <c r="AX872" s="42">
        <f t="shared" si="1210"/>
        <v>0</v>
      </c>
      <c r="AY872" s="42">
        <f t="shared" si="1211"/>
        <v>0</v>
      </c>
      <c r="AZ872" s="42">
        <f t="shared" si="1212"/>
        <v>0</v>
      </c>
      <c r="BA872" s="42">
        <f t="shared" si="1213"/>
        <v>0</v>
      </c>
      <c r="BB872" s="42">
        <f t="shared" si="1214"/>
        <v>0</v>
      </c>
      <c r="BC872" s="42">
        <f t="shared" si="1215"/>
        <v>0</v>
      </c>
      <c r="BD872" s="42">
        <f t="shared" si="1216"/>
        <v>0</v>
      </c>
      <c r="BE872" s="42">
        <f t="shared" si="1217"/>
        <v>0</v>
      </c>
      <c r="BF872" s="42">
        <f t="shared" si="1218"/>
        <v>0</v>
      </c>
      <c r="BH872" s="41" t="s">
        <v>34</v>
      </c>
      <c r="BI872" s="38" t="s">
        <v>161</v>
      </c>
      <c r="BJ872" s="39" t="s">
        <v>64</v>
      </c>
    </row>
    <row r="873" spans="2:62" x14ac:dyDescent="0.25">
      <c r="AO873" s="41" t="s">
        <v>34</v>
      </c>
      <c r="AP873" s="38" t="s">
        <v>162</v>
      </c>
      <c r="AQ873" s="39" t="s">
        <v>64</v>
      </c>
      <c r="AR873" s="42">
        <f t="shared" si="1219"/>
        <v>0</v>
      </c>
      <c r="AS873" s="42">
        <f t="shared" si="1205"/>
        <v>0</v>
      </c>
      <c r="AT873" s="42">
        <f t="shared" si="1206"/>
        <v>0</v>
      </c>
      <c r="AU873" s="42">
        <f t="shared" si="1207"/>
        <v>0</v>
      </c>
      <c r="AV873" s="42">
        <f t="shared" si="1208"/>
        <v>0</v>
      </c>
      <c r="AW873" s="42">
        <f t="shared" si="1209"/>
        <v>0</v>
      </c>
      <c r="AX873" s="42">
        <f t="shared" si="1210"/>
        <v>0</v>
      </c>
      <c r="AY873" s="42">
        <f t="shared" si="1211"/>
        <v>0</v>
      </c>
      <c r="AZ873" s="42">
        <f t="shared" si="1212"/>
        <v>0</v>
      </c>
      <c r="BA873" s="42">
        <f t="shared" si="1213"/>
        <v>0</v>
      </c>
      <c r="BB873" s="42">
        <f t="shared" si="1214"/>
        <v>0</v>
      </c>
      <c r="BC873" s="42">
        <f t="shared" si="1215"/>
        <v>0</v>
      </c>
      <c r="BD873" s="42">
        <f t="shared" si="1216"/>
        <v>0</v>
      </c>
      <c r="BE873" s="42">
        <f t="shared" si="1217"/>
        <v>0</v>
      </c>
      <c r="BF873" s="42">
        <f t="shared" si="1218"/>
        <v>0</v>
      </c>
      <c r="BH873" s="41" t="s">
        <v>34</v>
      </c>
      <c r="BI873" s="38" t="s">
        <v>162</v>
      </c>
      <c r="BJ873" s="39" t="s">
        <v>64</v>
      </c>
    </row>
    <row r="874" spans="2:62" x14ac:dyDescent="0.25">
      <c r="AO874" s="41" t="s">
        <v>34</v>
      </c>
      <c r="AP874" s="38" t="s">
        <v>163</v>
      </c>
      <c r="AQ874" s="39" t="s">
        <v>64</v>
      </c>
      <c r="AR874" s="42">
        <f t="shared" si="1219"/>
        <v>0</v>
      </c>
      <c r="AS874" s="42">
        <f t="shared" si="1205"/>
        <v>0</v>
      </c>
      <c r="AT874" s="42">
        <f t="shared" si="1206"/>
        <v>0</v>
      </c>
      <c r="AU874" s="42">
        <f t="shared" si="1207"/>
        <v>0</v>
      </c>
      <c r="AV874" s="42">
        <f t="shared" si="1208"/>
        <v>0</v>
      </c>
      <c r="AW874" s="42">
        <f t="shared" si="1209"/>
        <v>0</v>
      </c>
      <c r="AX874" s="42">
        <f t="shared" si="1210"/>
        <v>0</v>
      </c>
      <c r="AY874" s="42">
        <f t="shared" si="1211"/>
        <v>0</v>
      </c>
      <c r="AZ874" s="42">
        <f t="shared" si="1212"/>
        <v>0</v>
      </c>
      <c r="BA874" s="42">
        <f t="shared" si="1213"/>
        <v>0</v>
      </c>
      <c r="BB874" s="42">
        <f t="shared" si="1214"/>
        <v>0</v>
      </c>
      <c r="BC874" s="42">
        <f t="shared" si="1215"/>
        <v>0</v>
      </c>
      <c r="BD874" s="42">
        <f t="shared" si="1216"/>
        <v>0</v>
      </c>
      <c r="BE874" s="42">
        <f t="shared" si="1217"/>
        <v>0</v>
      </c>
      <c r="BF874" s="42">
        <f t="shared" si="1218"/>
        <v>0</v>
      </c>
      <c r="BH874" s="41" t="s">
        <v>34</v>
      </c>
      <c r="BI874" s="38" t="s">
        <v>163</v>
      </c>
      <c r="BJ874" s="39" t="s">
        <v>64</v>
      </c>
    </row>
    <row r="875" spans="2:62" x14ac:dyDescent="0.25">
      <c r="AO875" s="41" t="s">
        <v>34</v>
      </c>
      <c r="AP875" s="38" t="s">
        <v>77</v>
      </c>
      <c r="AQ875" s="39" t="s">
        <v>64</v>
      </c>
      <c r="AR875" s="42">
        <f t="shared" si="1219"/>
        <v>0</v>
      </c>
      <c r="AS875" s="42">
        <f t="shared" si="1205"/>
        <v>0</v>
      </c>
      <c r="AT875" s="42">
        <f t="shared" si="1206"/>
        <v>0</v>
      </c>
      <c r="AU875" s="42">
        <f t="shared" si="1207"/>
        <v>0</v>
      </c>
      <c r="AV875" s="42">
        <f t="shared" si="1208"/>
        <v>0</v>
      </c>
      <c r="AW875" s="42">
        <f t="shared" si="1209"/>
        <v>0</v>
      </c>
      <c r="AX875" s="42">
        <f t="shared" si="1210"/>
        <v>0</v>
      </c>
      <c r="AY875" s="42">
        <f t="shared" si="1211"/>
        <v>0</v>
      </c>
      <c r="AZ875" s="42">
        <f t="shared" si="1212"/>
        <v>0</v>
      </c>
      <c r="BA875" s="42">
        <f t="shared" si="1213"/>
        <v>0</v>
      </c>
      <c r="BB875" s="42">
        <f t="shared" si="1214"/>
        <v>0</v>
      </c>
      <c r="BC875" s="42">
        <f t="shared" si="1215"/>
        <v>0</v>
      </c>
      <c r="BD875" s="42">
        <f t="shared" si="1216"/>
        <v>0</v>
      </c>
      <c r="BE875" s="42">
        <f t="shared" si="1217"/>
        <v>0</v>
      </c>
      <c r="BF875" s="42">
        <f t="shared" si="1218"/>
        <v>0</v>
      </c>
      <c r="BH875" s="41" t="s">
        <v>34</v>
      </c>
      <c r="BI875" s="38" t="s">
        <v>77</v>
      </c>
      <c r="BJ875" s="39" t="s">
        <v>64</v>
      </c>
    </row>
    <row r="876" spans="2:62" x14ac:dyDescent="0.25">
      <c r="AO876" s="41" t="s">
        <v>34</v>
      </c>
      <c r="AP876" s="38" t="s">
        <v>164</v>
      </c>
      <c r="AQ876" s="39" t="s">
        <v>64</v>
      </c>
      <c r="AR876" s="42">
        <f t="shared" si="1219"/>
        <v>0</v>
      </c>
      <c r="AS876" s="42">
        <f t="shared" si="1205"/>
        <v>0</v>
      </c>
      <c r="AT876" s="42">
        <f t="shared" si="1206"/>
        <v>0</v>
      </c>
      <c r="AU876" s="42">
        <f t="shared" si="1207"/>
        <v>0</v>
      </c>
      <c r="AV876" s="42">
        <f t="shared" si="1208"/>
        <v>0</v>
      </c>
      <c r="AW876" s="42">
        <f t="shared" si="1209"/>
        <v>0</v>
      </c>
      <c r="AX876" s="42">
        <f t="shared" si="1210"/>
        <v>0</v>
      </c>
      <c r="AY876" s="42">
        <f t="shared" si="1211"/>
        <v>0</v>
      </c>
      <c r="AZ876" s="42">
        <f t="shared" si="1212"/>
        <v>0</v>
      </c>
      <c r="BA876" s="42">
        <f t="shared" si="1213"/>
        <v>0</v>
      </c>
      <c r="BB876" s="42">
        <f t="shared" si="1214"/>
        <v>0</v>
      </c>
      <c r="BC876" s="42">
        <f t="shared" si="1215"/>
        <v>0</v>
      </c>
      <c r="BD876" s="42">
        <f t="shared" si="1216"/>
        <v>0</v>
      </c>
      <c r="BE876" s="42">
        <f t="shared" si="1217"/>
        <v>0</v>
      </c>
      <c r="BF876" s="42">
        <f t="shared" si="1218"/>
        <v>0</v>
      </c>
      <c r="BH876" s="41" t="s">
        <v>34</v>
      </c>
      <c r="BI876" s="38" t="s">
        <v>164</v>
      </c>
      <c r="BJ876" s="39" t="s">
        <v>64</v>
      </c>
    </row>
    <row r="877" spans="2:62" x14ac:dyDescent="0.25">
      <c r="AO877" s="41" t="s">
        <v>35</v>
      </c>
      <c r="AP877" s="38" t="s">
        <v>159</v>
      </c>
      <c r="AQ877" s="39" t="s">
        <v>64</v>
      </c>
      <c r="AR877" s="42">
        <f>BK877/384</f>
        <v>0</v>
      </c>
      <c r="AS877" s="42">
        <f t="shared" ref="AS877:AS883" si="1220">BL877/384</f>
        <v>0</v>
      </c>
      <c r="AT877" s="42">
        <f t="shared" ref="AT877:AT883" si="1221">BM877/384</f>
        <v>0</v>
      </c>
      <c r="AU877" s="42">
        <f t="shared" ref="AU877:AU883" si="1222">BN877/384</f>
        <v>0</v>
      </c>
      <c r="AV877" s="42">
        <f t="shared" ref="AV877:AV883" si="1223">BO877/384</f>
        <v>0</v>
      </c>
      <c r="AW877" s="42">
        <f t="shared" ref="AW877:AW883" si="1224">BP877/384</f>
        <v>0</v>
      </c>
      <c r="AX877" s="42">
        <f t="shared" ref="AX877:AX883" si="1225">BQ877/384</f>
        <v>0</v>
      </c>
      <c r="AY877" s="42">
        <f t="shared" ref="AY877:AY883" si="1226">BR877/384</f>
        <v>0</v>
      </c>
      <c r="AZ877" s="42">
        <f t="shared" ref="AZ877:AZ883" si="1227">BS877/384</f>
        <v>0</v>
      </c>
      <c r="BA877" s="42">
        <f t="shared" ref="BA877:BA883" si="1228">BT877/384</f>
        <v>0</v>
      </c>
      <c r="BB877" s="42">
        <f t="shared" ref="BB877:BB883" si="1229">BU877/384</f>
        <v>0</v>
      </c>
      <c r="BC877" s="42">
        <f t="shared" ref="BC877:BC883" si="1230">BV877/384</f>
        <v>0</v>
      </c>
      <c r="BD877" s="42">
        <f t="shared" ref="BD877:BD883" si="1231">BW877/384</f>
        <v>0</v>
      </c>
      <c r="BE877" s="42">
        <f t="shared" ref="BE877:BE883" si="1232">BX877/384</f>
        <v>0</v>
      </c>
      <c r="BF877" s="42">
        <f t="shared" ref="BF877:BF883" si="1233">BY877/384</f>
        <v>0</v>
      </c>
      <c r="BH877" s="41" t="s">
        <v>35</v>
      </c>
      <c r="BI877" s="38" t="s">
        <v>159</v>
      </c>
      <c r="BJ877" s="39" t="s">
        <v>64</v>
      </c>
    </row>
    <row r="878" spans="2:62" x14ac:dyDescent="0.25">
      <c r="AO878" s="41" t="s">
        <v>35</v>
      </c>
      <c r="AP878" s="38" t="s">
        <v>160</v>
      </c>
      <c r="AQ878" s="39" t="s">
        <v>64</v>
      </c>
      <c r="AR878" s="42">
        <f t="shared" ref="AR878:AR883" si="1234">BK878/384</f>
        <v>0</v>
      </c>
      <c r="AS878" s="42">
        <f t="shared" si="1220"/>
        <v>0</v>
      </c>
      <c r="AT878" s="42">
        <f t="shared" si="1221"/>
        <v>0</v>
      </c>
      <c r="AU878" s="42">
        <f t="shared" si="1222"/>
        <v>0</v>
      </c>
      <c r="AV878" s="42">
        <f t="shared" si="1223"/>
        <v>0</v>
      </c>
      <c r="AW878" s="42">
        <f t="shared" si="1224"/>
        <v>0</v>
      </c>
      <c r="AX878" s="42">
        <f t="shared" si="1225"/>
        <v>0</v>
      </c>
      <c r="AY878" s="42">
        <f t="shared" si="1226"/>
        <v>0</v>
      </c>
      <c r="AZ878" s="42">
        <f t="shared" si="1227"/>
        <v>0</v>
      </c>
      <c r="BA878" s="42">
        <f t="shared" si="1228"/>
        <v>0</v>
      </c>
      <c r="BB878" s="42">
        <f t="shared" si="1229"/>
        <v>0</v>
      </c>
      <c r="BC878" s="42">
        <f t="shared" si="1230"/>
        <v>0</v>
      </c>
      <c r="BD878" s="42">
        <f t="shared" si="1231"/>
        <v>0</v>
      </c>
      <c r="BE878" s="42">
        <f t="shared" si="1232"/>
        <v>0</v>
      </c>
      <c r="BF878" s="42">
        <f t="shared" si="1233"/>
        <v>0</v>
      </c>
      <c r="BH878" s="41" t="s">
        <v>35</v>
      </c>
      <c r="BI878" s="38" t="s">
        <v>160</v>
      </c>
      <c r="BJ878" s="39" t="s">
        <v>64</v>
      </c>
    </row>
    <row r="879" spans="2:62" x14ac:dyDescent="0.25">
      <c r="AO879" s="41" t="s">
        <v>35</v>
      </c>
      <c r="AP879" s="38" t="s">
        <v>161</v>
      </c>
      <c r="AQ879" s="39" t="s">
        <v>64</v>
      </c>
      <c r="AR879" s="42">
        <f t="shared" si="1234"/>
        <v>0</v>
      </c>
      <c r="AS879" s="42">
        <f t="shared" si="1220"/>
        <v>0</v>
      </c>
      <c r="AT879" s="42">
        <f t="shared" si="1221"/>
        <v>0</v>
      </c>
      <c r="AU879" s="42">
        <f t="shared" si="1222"/>
        <v>0</v>
      </c>
      <c r="AV879" s="42">
        <f t="shared" si="1223"/>
        <v>0</v>
      </c>
      <c r="AW879" s="42">
        <f t="shared" si="1224"/>
        <v>0</v>
      </c>
      <c r="AX879" s="42">
        <f t="shared" si="1225"/>
        <v>0</v>
      </c>
      <c r="AY879" s="42">
        <f t="shared" si="1226"/>
        <v>0</v>
      </c>
      <c r="AZ879" s="42">
        <f t="shared" si="1227"/>
        <v>0</v>
      </c>
      <c r="BA879" s="42">
        <f t="shared" si="1228"/>
        <v>0</v>
      </c>
      <c r="BB879" s="42">
        <f t="shared" si="1229"/>
        <v>0</v>
      </c>
      <c r="BC879" s="42">
        <f t="shared" si="1230"/>
        <v>0</v>
      </c>
      <c r="BD879" s="42">
        <f t="shared" si="1231"/>
        <v>0</v>
      </c>
      <c r="BE879" s="42">
        <f t="shared" si="1232"/>
        <v>0</v>
      </c>
      <c r="BF879" s="42">
        <f t="shared" si="1233"/>
        <v>0</v>
      </c>
      <c r="BH879" s="41" t="s">
        <v>35</v>
      </c>
      <c r="BI879" s="38" t="s">
        <v>161</v>
      </c>
      <c r="BJ879" s="39" t="s">
        <v>64</v>
      </c>
    </row>
    <row r="880" spans="2:62" x14ac:dyDescent="0.25">
      <c r="AO880" s="41" t="s">
        <v>35</v>
      </c>
      <c r="AP880" s="38" t="s">
        <v>162</v>
      </c>
      <c r="AQ880" s="39" t="s">
        <v>64</v>
      </c>
      <c r="AR880" s="42">
        <f t="shared" si="1234"/>
        <v>0</v>
      </c>
      <c r="AS880" s="42">
        <f t="shared" si="1220"/>
        <v>0</v>
      </c>
      <c r="AT880" s="42">
        <f t="shared" si="1221"/>
        <v>0</v>
      </c>
      <c r="AU880" s="42">
        <f t="shared" si="1222"/>
        <v>0</v>
      </c>
      <c r="AV880" s="42">
        <f t="shared" si="1223"/>
        <v>0</v>
      </c>
      <c r="AW880" s="42">
        <f t="shared" si="1224"/>
        <v>0</v>
      </c>
      <c r="AX880" s="42">
        <f t="shared" si="1225"/>
        <v>0</v>
      </c>
      <c r="AY880" s="42">
        <f t="shared" si="1226"/>
        <v>0</v>
      </c>
      <c r="AZ880" s="42">
        <f t="shared" si="1227"/>
        <v>0</v>
      </c>
      <c r="BA880" s="42">
        <f t="shared" si="1228"/>
        <v>0</v>
      </c>
      <c r="BB880" s="42">
        <f t="shared" si="1229"/>
        <v>0</v>
      </c>
      <c r="BC880" s="42">
        <f t="shared" si="1230"/>
        <v>0</v>
      </c>
      <c r="BD880" s="42">
        <f t="shared" si="1231"/>
        <v>0</v>
      </c>
      <c r="BE880" s="42">
        <f t="shared" si="1232"/>
        <v>0</v>
      </c>
      <c r="BF880" s="42">
        <f t="shared" si="1233"/>
        <v>0</v>
      </c>
      <c r="BH880" s="41" t="s">
        <v>35</v>
      </c>
      <c r="BI880" s="38" t="s">
        <v>162</v>
      </c>
      <c r="BJ880" s="39" t="s">
        <v>64</v>
      </c>
    </row>
    <row r="881" spans="41:62" x14ac:dyDescent="0.25">
      <c r="AO881" s="41" t="s">
        <v>35</v>
      </c>
      <c r="AP881" s="38" t="s">
        <v>163</v>
      </c>
      <c r="AQ881" s="39" t="s">
        <v>64</v>
      </c>
      <c r="AR881" s="42">
        <f t="shared" si="1234"/>
        <v>0</v>
      </c>
      <c r="AS881" s="42">
        <f t="shared" si="1220"/>
        <v>0</v>
      </c>
      <c r="AT881" s="42">
        <f t="shared" si="1221"/>
        <v>0</v>
      </c>
      <c r="AU881" s="42">
        <f t="shared" si="1222"/>
        <v>0</v>
      </c>
      <c r="AV881" s="42">
        <f t="shared" si="1223"/>
        <v>0</v>
      </c>
      <c r="AW881" s="42">
        <f t="shared" si="1224"/>
        <v>0</v>
      </c>
      <c r="AX881" s="42">
        <f t="shared" si="1225"/>
        <v>0</v>
      </c>
      <c r="AY881" s="42">
        <f t="shared" si="1226"/>
        <v>0</v>
      </c>
      <c r="AZ881" s="42">
        <f t="shared" si="1227"/>
        <v>0</v>
      </c>
      <c r="BA881" s="42">
        <f t="shared" si="1228"/>
        <v>0</v>
      </c>
      <c r="BB881" s="42">
        <f t="shared" si="1229"/>
        <v>0</v>
      </c>
      <c r="BC881" s="42">
        <f t="shared" si="1230"/>
        <v>0</v>
      </c>
      <c r="BD881" s="42">
        <f t="shared" si="1231"/>
        <v>0</v>
      </c>
      <c r="BE881" s="42">
        <f t="shared" si="1232"/>
        <v>0</v>
      </c>
      <c r="BF881" s="42">
        <f t="shared" si="1233"/>
        <v>0</v>
      </c>
      <c r="BH881" s="41" t="s">
        <v>35</v>
      </c>
      <c r="BI881" s="38" t="s">
        <v>163</v>
      </c>
      <c r="BJ881" s="39" t="s">
        <v>64</v>
      </c>
    </row>
    <row r="882" spans="41:62" x14ac:dyDescent="0.25">
      <c r="AO882" s="41" t="s">
        <v>35</v>
      </c>
      <c r="AP882" s="38" t="s">
        <v>77</v>
      </c>
      <c r="AQ882" s="39" t="s">
        <v>64</v>
      </c>
      <c r="AR882" s="42">
        <f t="shared" si="1234"/>
        <v>0</v>
      </c>
      <c r="AS882" s="42">
        <f t="shared" si="1220"/>
        <v>0</v>
      </c>
      <c r="AT882" s="42">
        <f t="shared" si="1221"/>
        <v>0</v>
      </c>
      <c r="AU882" s="42">
        <f t="shared" si="1222"/>
        <v>0</v>
      </c>
      <c r="AV882" s="42">
        <f t="shared" si="1223"/>
        <v>0</v>
      </c>
      <c r="AW882" s="42">
        <f t="shared" si="1224"/>
        <v>0</v>
      </c>
      <c r="AX882" s="42">
        <f t="shared" si="1225"/>
        <v>0</v>
      </c>
      <c r="AY882" s="42">
        <f t="shared" si="1226"/>
        <v>0</v>
      </c>
      <c r="AZ882" s="42">
        <f t="shared" si="1227"/>
        <v>0</v>
      </c>
      <c r="BA882" s="42">
        <f t="shared" si="1228"/>
        <v>0</v>
      </c>
      <c r="BB882" s="42">
        <f t="shared" si="1229"/>
        <v>0</v>
      </c>
      <c r="BC882" s="42">
        <f t="shared" si="1230"/>
        <v>0</v>
      </c>
      <c r="BD882" s="42">
        <f t="shared" si="1231"/>
        <v>0</v>
      </c>
      <c r="BE882" s="42">
        <f t="shared" si="1232"/>
        <v>0</v>
      </c>
      <c r="BF882" s="42">
        <f t="shared" si="1233"/>
        <v>0</v>
      </c>
      <c r="BH882" s="41" t="s">
        <v>35</v>
      </c>
      <c r="BI882" s="38" t="s">
        <v>77</v>
      </c>
      <c r="BJ882" s="39" t="s">
        <v>64</v>
      </c>
    </row>
    <row r="883" spans="41:62" x14ac:dyDescent="0.25">
      <c r="AO883" s="41" t="s">
        <v>35</v>
      </c>
      <c r="AP883" s="38" t="s">
        <v>164</v>
      </c>
      <c r="AQ883" s="39" t="s">
        <v>64</v>
      </c>
      <c r="AR883" s="42">
        <f t="shared" si="1234"/>
        <v>0</v>
      </c>
      <c r="AS883" s="42">
        <f t="shared" si="1220"/>
        <v>0</v>
      </c>
      <c r="AT883" s="42">
        <f t="shared" si="1221"/>
        <v>0</v>
      </c>
      <c r="AU883" s="42">
        <f t="shared" si="1222"/>
        <v>0</v>
      </c>
      <c r="AV883" s="42">
        <f t="shared" si="1223"/>
        <v>0</v>
      </c>
      <c r="AW883" s="42">
        <f t="shared" si="1224"/>
        <v>0</v>
      </c>
      <c r="AX883" s="42">
        <f t="shared" si="1225"/>
        <v>0</v>
      </c>
      <c r="AY883" s="42">
        <f t="shared" si="1226"/>
        <v>0</v>
      </c>
      <c r="AZ883" s="42">
        <f t="shared" si="1227"/>
        <v>0</v>
      </c>
      <c r="BA883" s="42">
        <f t="shared" si="1228"/>
        <v>0</v>
      </c>
      <c r="BB883" s="42">
        <f t="shared" si="1229"/>
        <v>0</v>
      </c>
      <c r="BC883" s="42">
        <f t="shared" si="1230"/>
        <v>0</v>
      </c>
      <c r="BD883" s="42">
        <f t="shared" si="1231"/>
        <v>0</v>
      </c>
      <c r="BE883" s="42">
        <f t="shared" si="1232"/>
        <v>0</v>
      </c>
      <c r="BF883" s="42">
        <f t="shared" si="1233"/>
        <v>0</v>
      </c>
      <c r="BH883" s="41" t="s">
        <v>35</v>
      </c>
      <c r="BI883" s="38" t="s">
        <v>164</v>
      </c>
      <c r="BJ883" s="39" t="s">
        <v>64</v>
      </c>
    </row>
    <row r="884" spans="41:62" x14ac:dyDescent="0.25">
      <c r="AO884" s="41" t="s">
        <v>36</v>
      </c>
      <c r="AP884" s="38" t="s">
        <v>159</v>
      </c>
      <c r="AQ884" s="39" t="s">
        <v>64</v>
      </c>
      <c r="AR884" s="42">
        <f>BK884/360</f>
        <v>0</v>
      </c>
      <c r="AS884" s="42">
        <f t="shared" ref="AS884:AS904" si="1235">BL884/360</f>
        <v>0</v>
      </c>
      <c r="AT884" s="42">
        <f t="shared" ref="AT884:AT904" si="1236">BM884/360</f>
        <v>0</v>
      </c>
      <c r="AU884" s="42">
        <f t="shared" ref="AU884:AU904" si="1237">BN884/360</f>
        <v>0</v>
      </c>
      <c r="AV884" s="42">
        <f t="shared" ref="AV884:AV904" si="1238">BO884/360</f>
        <v>0</v>
      </c>
      <c r="AW884" s="42">
        <f t="shared" ref="AW884:AW904" si="1239">BP884/360</f>
        <v>0</v>
      </c>
      <c r="AX884" s="42">
        <f t="shared" ref="AX884:AX904" si="1240">BQ884/360</f>
        <v>0</v>
      </c>
      <c r="AY884" s="42">
        <f t="shared" ref="AY884:AY904" si="1241">BR884/360</f>
        <v>0</v>
      </c>
      <c r="AZ884" s="42">
        <f t="shared" ref="AZ884:AZ904" si="1242">BS884/360</f>
        <v>0</v>
      </c>
      <c r="BA884" s="42">
        <f t="shared" ref="BA884:BA904" si="1243">BT884/360</f>
        <v>0</v>
      </c>
      <c r="BB884" s="42">
        <f t="shared" ref="BB884:BB904" si="1244">BU884/360</f>
        <v>0</v>
      </c>
      <c r="BC884" s="42">
        <f t="shared" ref="BC884:BC904" si="1245">BV884/360</f>
        <v>0</v>
      </c>
      <c r="BD884" s="42">
        <f t="shared" ref="BD884:BD904" si="1246">BW884/360</f>
        <v>0</v>
      </c>
      <c r="BE884" s="42">
        <f t="shared" ref="BE884:BE904" si="1247">BX884/360</f>
        <v>0</v>
      </c>
      <c r="BF884" s="42">
        <f t="shared" ref="BF884:BF904" si="1248">BY884/360</f>
        <v>0</v>
      </c>
      <c r="BH884" s="41" t="s">
        <v>36</v>
      </c>
      <c r="BI884" s="38" t="s">
        <v>159</v>
      </c>
      <c r="BJ884" s="39" t="s">
        <v>64</v>
      </c>
    </row>
    <row r="885" spans="41:62" x14ac:dyDescent="0.25">
      <c r="AO885" s="41" t="s">
        <v>36</v>
      </c>
      <c r="AP885" s="38" t="s">
        <v>160</v>
      </c>
      <c r="AQ885" s="39" t="s">
        <v>64</v>
      </c>
      <c r="AR885" s="42">
        <f t="shared" ref="AR885:AR897" si="1249">BK885/360</f>
        <v>0</v>
      </c>
      <c r="AS885" s="42">
        <f t="shared" si="1235"/>
        <v>0</v>
      </c>
      <c r="AT885" s="42">
        <f t="shared" si="1236"/>
        <v>0</v>
      </c>
      <c r="AU885" s="42">
        <f t="shared" si="1237"/>
        <v>0</v>
      </c>
      <c r="AV885" s="42">
        <f t="shared" si="1238"/>
        <v>0</v>
      </c>
      <c r="AW885" s="42">
        <f t="shared" si="1239"/>
        <v>0</v>
      </c>
      <c r="AX885" s="42">
        <f t="shared" si="1240"/>
        <v>0</v>
      </c>
      <c r="AY885" s="42">
        <f t="shared" si="1241"/>
        <v>0</v>
      </c>
      <c r="AZ885" s="42">
        <f t="shared" si="1242"/>
        <v>0</v>
      </c>
      <c r="BA885" s="42">
        <f t="shared" si="1243"/>
        <v>0</v>
      </c>
      <c r="BB885" s="42">
        <f t="shared" si="1244"/>
        <v>0</v>
      </c>
      <c r="BC885" s="42">
        <f t="shared" si="1245"/>
        <v>0</v>
      </c>
      <c r="BD885" s="42">
        <f t="shared" si="1246"/>
        <v>0</v>
      </c>
      <c r="BE885" s="42">
        <f t="shared" si="1247"/>
        <v>0</v>
      </c>
      <c r="BF885" s="42">
        <f t="shared" si="1248"/>
        <v>0</v>
      </c>
      <c r="BH885" s="41" t="s">
        <v>36</v>
      </c>
      <c r="BI885" s="38" t="s">
        <v>160</v>
      </c>
      <c r="BJ885" s="39" t="s">
        <v>64</v>
      </c>
    </row>
    <row r="886" spans="41:62" x14ac:dyDescent="0.25">
      <c r="AO886" s="41" t="s">
        <v>36</v>
      </c>
      <c r="AP886" s="38" t="s">
        <v>161</v>
      </c>
      <c r="AQ886" s="39" t="s">
        <v>64</v>
      </c>
      <c r="AR886" s="42">
        <f t="shared" si="1249"/>
        <v>0</v>
      </c>
      <c r="AS886" s="42">
        <f t="shared" si="1235"/>
        <v>0</v>
      </c>
      <c r="AT886" s="42">
        <f t="shared" si="1236"/>
        <v>0</v>
      </c>
      <c r="AU886" s="42">
        <f t="shared" si="1237"/>
        <v>0</v>
      </c>
      <c r="AV886" s="42">
        <f t="shared" si="1238"/>
        <v>0</v>
      </c>
      <c r="AW886" s="42">
        <f t="shared" si="1239"/>
        <v>0</v>
      </c>
      <c r="AX886" s="42">
        <f t="shared" si="1240"/>
        <v>0</v>
      </c>
      <c r="AY886" s="42">
        <f t="shared" si="1241"/>
        <v>0</v>
      </c>
      <c r="AZ886" s="42">
        <f t="shared" si="1242"/>
        <v>0</v>
      </c>
      <c r="BA886" s="42">
        <f t="shared" si="1243"/>
        <v>0</v>
      </c>
      <c r="BB886" s="42">
        <f t="shared" si="1244"/>
        <v>0</v>
      </c>
      <c r="BC886" s="42">
        <f t="shared" si="1245"/>
        <v>0</v>
      </c>
      <c r="BD886" s="42">
        <f t="shared" si="1246"/>
        <v>0</v>
      </c>
      <c r="BE886" s="42">
        <f t="shared" si="1247"/>
        <v>0</v>
      </c>
      <c r="BF886" s="42">
        <f t="shared" si="1248"/>
        <v>0</v>
      </c>
      <c r="BH886" s="41" t="s">
        <v>36</v>
      </c>
      <c r="BI886" s="38" t="s">
        <v>161</v>
      </c>
      <c r="BJ886" s="39" t="s">
        <v>64</v>
      </c>
    </row>
    <row r="887" spans="41:62" x14ac:dyDescent="0.25">
      <c r="AO887" s="41" t="s">
        <v>36</v>
      </c>
      <c r="AP887" s="38" t="s">
        <v>162</v>
      </c>
      <c r="AQ887" s="39" t="s">
        <v>64</v>
      </c>
      <c r="AR887" s="42">
        <f t="shared" si="1249"/>
        <v>0</v>
      </c>
      <c r="AS887" s="42">
        <f t="shared" si="1235"/>
        <v>0</v>
      </c>
      <c r="AT887" s="42">
        <f t="shared" si="1236"/>
        <v>0</v>
      </c>
      <c r="AU887" s="42">
        <f t="shared" si="1237"/>
        <v>0</v>
      </c>
      <c r="AV887" s="42">
        <f t="shared" si="1238"/>
        <v>0</v>
      </c>
      <c r="AW887" s="42">
        <f t="shared" si="1239"/>
        <v>0</v>
      </c>
      <c r="AX887" s="42">
        <f t="shared" si="1240"/>
        <v>0</v>
      </c>
      <c r="AY887" s="42">
        <f t="shared" si="1241"/>
        <v>0</v>
      </c>
      <c r="AZ887" s="42">
        <f t="shared" si="1242"/>
        <v>0</v>
      </c>
      <c r="BA887" s="42">
        <f t="shared" si="1243"/>
        <v>0</v>
      </c>
      <c r="BB887" s="42">
        <f t="shared" si="1244"/>
        <v>0</v>
      </c>
      <c r="BC887" s="42">
        <f t="shared" si="1245"/>
        <v>0</v>
      </c>
      <c r="BD887" s="42">
        <f t="shared" si="1246"/>
        <v>0</v>
      </c>
      <c r="BE887" s="42">
        <f t="shared" si="1247"/>
        <v>0</v>
      </c>
      <c r="BF887" s="42">
        <f t="shared" si="1248"/>
        <v>0</v>
      </c>
      <c r="BH887" s="41" t="s">
        <v>36</v>
      </c>
      <c r="BI887" s="38" t="s">
        <v>162</v>
      </c>
      <c r="BJ887" s="39" t="s">
        <v>64</v>
      </c>
    </row>
    <row r="888" spans="41:62" x14ac:dyDescent="0.25">
      <c r="AO888" s="41" t="s">
        <v>36</v>
      </c>
      <c r="AP888" s="38" t="s">
        <v>163</v>
      </c>
      <c r="AQ888" s="39" t="s">
        <v>64</v>
      </c>
      <c r="AR888" s="42">
        <f t="shared" si="1249"/>
        <v>0</v>
      </c>
      <c r="AS888" s="42">
        <f t="shared" si="1235"/>
        <v>0</v>
      </c>
      <c r="AT888" s="42">
        <f t="shared" si="1236"/>
        <v>0</v>
      </c>
      <c r="AU888" s="42">
        <f t="shared" si="1237"/>
        <v>0</v>
      </c>
      <c r="AV888" s="42">
        <f t="shared" si="1238"/>
        <v>0</v>
      </c>
      <c r="AW888" s="42">
        <f t="shared" si="1239"/>
        <v>0</v>
      </c>
      <c r="AX888" s="42">
        <f t="shared" si="1240"/>
        <v>0</v>
      </c>
      <c r="AY888" s="42">
        <f t="shared" si="1241"/>
        <v>0</v>
      </c>
      <c r="AZ888" s="42">
        <f t="shared" si="1242"/>
        <v>0</v>
      </c>
      <c r="BA888" s="42">
        <f t="shared" si="1243"/>
        <v>0</v>
      </c>
      <c r="BB888" s="42">
        <f t="shared" si="1244"/>
        <v>0</v>
      </c>
      <c r="BC888" s="42">
        <f t="shared" si="1245"/>
        <v>0</v>
      </c>
      <c r="BD888" s="42">
        <f t="shared" si="1246"/>
        <v>0</v>
      </c>
      <c r="BE888" s="42">
        <f t="shared" si="1247"/>
        <v>0</v>
      </c>
      <c r="BF888" s="42">
        <f t="shared" si="1248"/>
        <v>0</v>
      </c>
      <c r="BH888" s="41" t="s">
        <v>36</v>
      </c>
      <c r="BI888" s="38" t="s">
        <v>163</v>
      </c>
      <c r="BJ888" s="39" t="s">
        <v>64</v>
      </c>
    </row>
    <row r="889" spans="41:62" x14ac:dyDescent="0.25">
      <c r="AO889" s="41" t="s">
        <v>36</v>
      </c>
      <c r="AP889" s="38" t="s">
        <v>77</v>
      </c>
      <c r="AQ889" s="39" t="s">
        <v>64</v>
      </c>
      <c r="AR889" s="42">
        <f t="shared" si="1249"/>
        <v>0</v>
      </c>
      <c r="AS889" s="42">
        <f t="shared" si="1235"/>
        <v>0</v>
      </c>
      <c r="AT889" s="42">
        <f t="shared" si="1236"/>
        <v>0</v>
      </c>
      <c r="AU889" s="42">
        <f t="shared" si="1237"/>
        <v>0</v>
      </c>
      <c r="AV889" s="42">
        <f t="shared" si="1238"/>
        <v>0</v>
      </c>
      <c r="AW889" s="42">
        <f t="shared" si="1239"/>
        <v>0</v>
      </c>
      <c r="AX889" s="42">
        <f t="shared" si="1240"/>
        <v>0</v>
      </c>
      <c r="AY889" s="42">
        <f t="shared" si="1241"/>
        <v>0</v>
      </c>
      <c r="AZ889" s="42">
        <f t="shared" si="1242"/>
        <v>0</v>
      </c>
      <c r="BA889" s="42">
        <f t="shared" si="1243"/>
        <v>0</v>
      </c>
      <c r="BB889" s="42">
        <f t="shared" si="1244"/>
        <v>0</v>
      </c>
      <c r="BC889" s="42">
        <f t="shared" si="1245"/>
        <v>0</v>
      </c>
      <c r="BD889" s="42">
        <f t="shared" si="1246"/>
        <v>0</v>
      </c>
      <c r="BE889" s="42">
        <f t="shared" si="1247"/>
        <v>0</v>
      </c>
      <c r="BF889" s="42">
        <f t="shared" si="1248"/>
        <v>0</v>
      </c>
      <c r="BH889" s="41" t="s">
        <v>36</v>
      </c>
      <c r="BI889" s="38" t="s">
        <v>77</v>
      </c>
      <c r="BJ889" s="39" t="s">
        <v>64</v>
      </c>
    </row>
    <row r="890" spans="41:62" x14ac:dyDescent="0.25">
      <c r="AO890" s="41" t="s">
        <v>36</v>
      </c>
      <c r="AP890" s="38" t="s">
        <v>164</v>
      </c>
      <c r="AQ890" s="39" t="s">
        <v>64</v>
      </c>
      <c r="AR890" s="42">
        <f t="shared" si="1249"/>
        <v>0</v>
      </c>
      <c r="AS890" s="42">
        <f t="shared" si="1235"/>
        <v>0</v>
      </c>
      <c r="AT890" s="42">
        <f t="shared" si="1236"/>
        <v>0</v>
      </c>
      <c r="AU890" s="42">
        <f t="shared" si="1237"/>
        <v>0</v>
      </c>
      <c r="AV890" s="42">
        <f t="shared" si="1238"/>
        <v>0</v>
      </c>
      <c r="AW890" s="42">
        <f t="shared" si="1239"/>
        <v>0</v>
      </c>
      <c r="AX890" s="42">
        <f t="shared" si="1240"/>
        <v>0</v>
      </c>
      <c r="AY890" s="42">
        <f t="shared" si="1241"/>
        <v>0</v>
      </c>
      <c r="AZ890" s="42">
        <f t="shared" si="1242"/>
        <v>0</v>
      </c>
      <c r="BA890" s="42">
        <f t="shared" si="1243"/>
        <v>0</v>
      </c>
      <c r="BB890" s="42">
        <f t="shared" si="1244"/>
        <v>0</v>
      </c>
      <c r="BC890" s="42">
        <f t="shared" si="1245"/>
        <v>0</v>
      </c>
      <c r="BD890" s="42">
        <f t="shared" si="1246"/>
        <v>0</v>
      </c>
      <c r="BE890" s="42">
        <f t="shared" si="1247"/>
        <v>0</v>
      </c>
      <c r="BF890" s="42">
        <f t="shared" si="1248"/>
        <v>0</v>
      </c>
      <c r="BH890" s="41" t="s">
        <v>36</v>
      </c>
      <c r="BI890" s="38" t="s">
        <v>164</v>
      </c>
      <c r="BJ890" s="39" t="s">
        <v>64</v>
      </c>
    </row>
    <row r="891" spans="41:62" x14ac:dyDescent="0.25">
      <c r="AO891" s="41" t="s">
        <v>37</v>
      </c>
      <c r="AP891" s="38" t="s">
        <v>159</v>
      </c>
      <c r="AQ891" s="39" t="s">
        <v>64</v>
      </c>
      <c r="AR891" s="42">
        <f t="shared" si="1249"/>
        <v>0</v>
      </c>
      <c r="AS891" s="42">
        <f t="shared" si="1235"/>
        <v>0</v>
      </c>
      <c r="AT891" s="42">
        <f t="shared" si="1236"/>
        <v>0</v>
      </c>
      <c r="AU891" s="42">
        <f t="shared" si="1237"/>
        <v>0</v>
      </c>
      <c r="AV891" s="42">
        <f t="shared" si="1238"/>
        <v>0</v>
      </c>
      <c r="AW891" s="42">
        <f t="shared" si="1239"/>
        <v>0</v>
      </c>
      <c r="AX891" s="42">
        <f t="shared" si="1240"/>
        <v>0</v>
      </c>
      <c r="AY891" s="42">
        <f t="shared" si="1241"/>
        <v>0</v>
      </c>
      <c r="AZ891" s="42">
        <f t="shared" si="1242"/>
        <v>0</v>
      </c>
      <c r="BA891" s="42">
        <f t="shared" si="1243"/>
        <v>0</v>
      </c>
      <c r="BB891" s="42">
        <f t="shared" si="1244"/>
        <v>0</v>
      </c>
      <c r="BC891" s="42">
        <f t="shared" si="1245"/>
        <v>0</v>
      </c>
      <c r="BD891" s="42">
        <f t="shared" si="1246"/>
        <v>0</v>
      </c>
      <c r="BE891" s="42">
        <f t="shared" si="1247"/>
        <v>0</v>
      </c>
      <c r="BF891" s="42">
        <f t="shared" si="1248"/>
        <v>0</v>
      </c>
      <c r="BH891" s="41" t="s">
        <v>37</v>
      </c>
      <c r="BI891" s="38" t="s">
        <v>159</v>
      </c>
      <c r="BJ891" s="39" t="s">
        <v>64</v>
      </c>
    </row>
    <row r="892" spans="41:62" x14ac:dyDescent="0.25">
      <c r="AO892" s="41" t="s">
        <v>37</v>
      </c>
      <c r="AP892" s="38" t="s">
        <v>160</v>
      </c>
      <c r="AQ892" s="39" t="s">
        <v>64</v>
      </c>
      <c r="AR892" s="42">
        <f t="shared" si="1249"/>
        <v>0</v>
      </c>
      <c r="AS892" s="42">
        <f t="shared" si="1235"/>
        <v>0</v>
      </c>
      <c r="AT892" s="42">
        <f t="shared" si="1236"/>
        <v>0</v>
      </c>
      <c r="AU892" s="42">
        <f t="shared" si="1237"/>
        <v>0</v>
      </c>
      <c r="AV892" s="42">
        <f t="shared" si="1238"/>
        <v>0</v>
      </c>
      <c r="AW892" s="42">
        <f t="shared" si="1239"/>
        <v>0</v>
      </c>
      <c r="AX892" s="42">
        <f t="shared" si="1240"/>
        <v>0</v>
      </c>
      <c r="AY892" s="42">
        <f t="shared" si="1241"/>
        <v>0</v>
      </c>
      <c r="AZ892" s="42">
        <f t="shared" si="1242"/>
        <v>0</v>
      </c>
      <c r="BA892" s="42">
        <f t="shared" si="1243"/>
        <v>0</v>
      </c>
      <c r="BB892" s="42">
        <f t="shared" si="1244"/>
        <v>0</v>
      </c>
      <c r="BC892" s="42">
        <f t="shared" si="1245"/>
        <v>0</v>
      </c>
      <c r="BD892" s="42">
        <f t="shared" si="1246"/>
        <v>0</v>
      </c>
      <c r="BE892" s="42">
        <f t="shared" si="1247"/>
        <v>0</v>
      </c>
      <c r="BF892" s="42">
        <f t="shared" si="1248"/>
        <v>0</v>
      </c>
      <c r="BH892" s="41" t="s">
        <v>37</v>
      </c>
      <c r="BI892" s="38" t="s">
        <v>160</v>
      </c>
      <c r="BJ892" s="39" t="s">
        <v>64</v>
      </c>
    </row>
    <row r="893" spans="41:62" x14ac:dyDescent="0.25">
      <c r="AO893" s="41" t="s">
        <v>37</v>
      </c>
      <c r="AP893" s="38" t="s">
        <v>161</v>
      </c>
      <c r="AQ893" s="39" t="s">
        <v>64</v>
      </c>
      <c r="AR893" s="42">
        <f t="shared" si="1249"/>
        <v>0</v>
      </c>
      <c r="AS893" s="42">
        <f t="shared" si="1235"/>
        <v>0</v>
      </c>
      <c r="AT893" s="42">
        <f t="shared" si="1236"/>
        <v>0</v>
      </c>
      <c r="AU893" s="42">
        <f t="shared" si="1237"/>
        <v>0</v>
      </c>
      <c r="AV893" s="42">
        <f t="shared" si="1238"/>
        <v>0</v>
      </c>
      <c r="AW893" s="42">
        <f t="shared" si="1239"/>
        <v>0</v>
      </c>
      <c r="AX893" s="42">
        <f t="shared" si="1240"/>
        <v>0</v>
      </c>
      <c r="AY893" s="42">
        <f t="shared" si="1241"/>
        <v>0</v>
      </c>
      <c r="AZ893" s="42">
        <f t="shared" si="1242"/>
        <v>0</v>
      </c>
      <c r="BA893" s="42">
        <f t="shared" si="1243"/>
        <v>0</v>
      </c>
      <c r="BB893" s="42">
        <f t="shared" si="1244"/>
        <v>0</v>
      </c>
      <c r="BC893" s="42">
        <f t="shared" si="1245"/>
        <v>0</v>
      </c>
      <c r="BD893" s="42">
        <f t="shared" si="1246"/>
        <v>0</v>
      </c>
      <c r="BE893" s="42">
        <f t="shared" si="1247"/>
        <v>0</v>
      </c>
      <c r="BF893" s="42">
        <f t="shared" si="1248"/>
        <v>0</v>
      </c>
      <c r="BH893" s="41" t="s">
        <v>37</v>
      </c>
      <c r="BI893" s="38" t="s">
        <v>161</v>
      </c>
      <c r="BJ893" s="39" t="s">
        <v>64</v>
      </c>
    </row>
    <row r="894" spans="41:62" x14ac:dyDescent="0.25">
      <c r="AO894" s="41" t="s">
        <v>37</v>
      </c>
      <c r="AP894" s="38" t="s">
        <v>162</v>
      </c>
      <c r="AQ894" s="39" t="s">
        <v>64</v>
      </c>
      <c r="AR894" s="42">
        <f t="shared" si="1249"/>
        <v>0</v>
      </c>
      <c r="AS894" s="42">
        <f t="shared" si="1235"/>
        <v>0</v>
      </c>
      <c r="AT894" s="42">
        <f t="shared" si="1236"/>
        <v>0</v>
      </c>
      <c r="AU894" s="42">
        <f t="shared" si="1237"/>
        <v>0</v>
      </c>
      <c r="AV894" s="42">
        <f t="shared" si="1238"/>
        <v>0</v>
      </c>
      <c r="AW894" s="42">
        <f t="shared" si="1239"/>
        <v>0</v>
      </c>
      <c r="AX894" s="42">
        <f t="shared" si="1240"/>
        <v>0</v>
      </c>
      <c r="AY894" s="42">
        <f t="shared" si="1241"/>
        <v>0</v>
      </c>
      <c r="AZ894" s="42">
        <f t="shared" si="1242"/>
        <v>0</v>
      </c>
      <c r="BA894" s="42">
        <f t="shared" si="1243"/>
        <v>0</v>
      </c>
      <c r="BB894" s="42">
        <f t="shared" si="1244"/>
        <v>0</v>
      </c>
      <c r="BC894" s="42">
        <f t="shared" si="1245"/>
        <v>0</v>
      </c>
      <c r="BD894" s="42">
        <f t="shared" si="1246"/>
        <v>0</v>
      </c>
      <c r="BE894" s="42">
        <f t="shared" si="1247"/>
        <v>0</v>
      </c>
      <c r="BF894" s="42">
        <f t="shared" si="1248"/>
        <v>0</v>
      </c>
      <c r="BH894" s="41" t="s">
        <v>37</v>
      </c>
      <c r="BI894" s="38" t="s">
        <v>162</v>
      </c>
      <c r="BJ894" s="39" t="s">
        <v>64</v>
      </c>
    </row>
    <row r="895" spans="41:62" x14ac:dyDescent="0.25">
      <c r="AO895" s="41" t="s">
        <v>37</v>
      </c>
      <c r="AP895" s="38" t="s">
        <v>163</v>
      </c>
      <c r="AQ895" s="39" t="s">
        <v>64</v>
      </c>
      <c r="AR895" s="42">
        <f t="shared" si="1249"/>
        <v>0</v>
      </c>
      <c r="AS895" s="42">
        <f t="shared" si="1235"/>
        <v>0</v>
      </c>
      <c r="AT895" s="42">
        <f t="shared" si="1236"/>
        <v>0</v>
      </c>
      <c r="AU895" s="42">
        <f t="shared" si="1237"/>
        <v>0</v>
      </c>
      <c r="AV895" s="42">
        <f t="shared" si="1238"/>
        <v>0</v>
      </c>
      <c r="AW895" s="42">
        <f t="shared" si="1239"/>
        <v>0</v>
      </c>
      <c r="AX895" s="42">
        <f t="shared" si="1240"/>
        <v>0</v>
      </c>
      <c r="AY895" s="42">
        <f t="shared" si="1241"/>
        <v>0</v>
      </c>
      <c r="AZ895" s="42">
        <f t="shared" si="1242"/>
        <v>0</v>
      </c>
      <c r="BA895" s="42">
        <f t="shared" si="1243"/>
        <v>0</v>
      </c>
      <c r="BB895" s="42">
        <f t="shared" si="1244"/>
        <v>0</v>
      </c>
      <c r="BC895" s="42">
        <f t="shared" si="1245"/>
        <v>0</v>
      </c>
      <c r="BD895" s="42">
        <f t="shared" si="1246"/>
        <v>0</v>
      </c>
      <c r="BE895" s="42">
        <f t="shared" si="1247"/>
        <v>0</v>
      </c>
      <c r="BF895" s="42">
        <f t="shared" si="1248"/>
        <v>0</v>
      </c>
      <c r="BH895" s="41" t="s">
        <v>37</v>
      </c>
      <c r="BI895" s="38" t="s">
        <v>163</v>
      </c>
      <c r="BJ895" s="39" t="s">
        <v>64</v>
      </c>
    </row>
    <row r="896" spans="41:62" x14ac:dyDescent="0.25">
      <c r="AO896" s="41" t="s">
        <v>37</v>
      </c>
      <c r="AP896" s="38" t="s">
        <v>77</v>
      </c>
      <c r="AQ896" s="39" t="s">
        <v>64</v>
      </c>
      <c r="AR896" s="42">
        <f t="shared" si="1249"/>
        <v>0</v>
      </c>
      <c r="AS896" s="42">
        <f t="shared" si="1235"/>
        <v>0</v>
      </c>
      <c r="AT896" s="42">
        <f t="shared" si="1236"/>
        <v>0</v>
      </c>
      <c r="AU896" s="42">
        <f t="shared" si="1237"/>
        <v>0</v>
      </c>
      <c r="AV896" s="42">
        <f t="shared" si="1238"/>
        <v>0</v>
      </c>
      <c r="AW896" s="42">
        <f t="shared" si="1239"/>
        <v>0</v>
      </c>
      <c r="AX896" s="42">
        <f t="shared" si="1240"/>
        <v>0</v>
      </c>
      <c r="AY896" s="42">
        <f t="shared" si="1241"/>
        <v>0</v>
      </c>
      <c r="AZ896" s="42">
        <f t="shared" si="1242"/>
        <v>0</v>
      </c>
      <c r="BA896" s="42">
        <f t="shared" si="1243"/>
        <v>0</v>
      </c>
      <c r="BB896" s="42">
        <f t="shared" si="1244"/>
        <v>0</v>
      </c>
      <c r="BC896" s="42">
        <f t="shared" si="1245"/>
        <v>0</v>
      </c>
      <c r="BD896" s="42">
        <f t="shared" si="1246"/>
        <v>0</v>
      </c>
      <c r="BE896" s="42">
        <f t="shared" si="1247"/>
        <v>0</v>
      </c>
      <c r="BF896" s="42">
        <f t="shared" si="1248"/>
        <v>0</v>
      </c>
      <c r="BH896" s="41" t="s">
        <v>37</v>
      </c>
      <c r="BI896" s="38" t="s">
        <v>77</v>
      </c>
      <c r="BJ896" s="39" t="s">
        <v>64</v>
      </c>
    </row>
    <row r="897" spans="41:62" x14ac:dyDescent="0.25">
      <c r="AO897" s="41" t="s">
        <v>37</v>
      </c>
      <c r="AP897" s="38" t="s">
        <v>164</v>
      </c>
      <c r="AQ897" s="39" t="s">
        <v>64</v>
      </c>
      <c r="AR897" s="42">
        <f t="shared" si="1249"/>
        <v>0</v>
      </c>
      <c r="AS897" s="42">
        <f t="shared" si="1235"/>
        <v>0</v>
      </c>
      <c r="AT897" s="42">
        <f t="shared" si="1236"/>
        <v>0</v>
      </c>
      <c r="AU897" s="42">
        <f t="shared" si="1237"/>
        <v>0</v>
      </c>
      <c r="AV897" s="42">
        <f t="shared" si="1238"/>
        <v>0</v>
      </c>
      <c r="AW897" s="42">
        <f t="shared" si="1239"/>
        <v>0</v>
      </c>
      <c r="AX897" s="42">
        <f t="shared" si="1240"/>
        <v>0</v>
      </c>
      <c r="AY897" s="42">
        <f t="shared" si="1241"/>
        <v>0</v>
      </c>
      <c r="AZ897" s="42">
        <f t="shared" si="1242"/>
        <v>0</v>
      </c>
      <c r="BA897" s="42">
        <f t="shared" si="1243"/>
        <v>0</v>
      </c>
      <c r="BB897" s="42">
        <f t="shared" si="1244"/>
        <v>0</v>
      </c>
      <c r="BC897" s="42">
        <f t="shared" si="1245"/>
        <v>0</v>
      </c>
      <c r="BD897" s="42">
        <f t="shared" si="1246"/>
        <v>0</v>
      </c>
      <c r="BE897" s="42">
        <f t="shared" si="1247"/>
        <v>0</v>
      </c>
      <c r="BF897" s="42">
        <f t="shared" si="1248"/>
        <v>0</v>
      </c>
      <c r="BH897" s="41" t="s">
        <v>37</v>
      </c>
      <c r="BI897" s="38" t="s">
        <v>164</v>
      </c>
      <c r="BJ897" s="39" t="s">
        <v>64</v>
      </c>
    </row>
    <row r="898" spans="41:62" x14ac:dyDescent="0.25">
      <c r="AO898" s="41" t="s">
        <v>38</v>
      </c>
      <c r="AP898" s="38" t="s">
        <v>159</v>
      </c>
      <c r="AQ898" s="39" t="s">
        <v>64</v>
      </c>
      <c r="AR898" s="42">
        <f>BK898/360</f>
        <v>0</v>
      </c>
      <c r="AS898" s="42">
        <f t="shared" si="1235"/>
        <v>0</v>
      </c>
      <c r="AT898" s="42">
        <f t="shared" si="1236"/>
        <v>0</v>
      </c>
      <c r="AU898" s="42">
        <f t="shared" si="1237"/>
        <v>0</v>
      </c>
      <c r="AV898" s="42">
        <f t="shared" si="1238"/>
        <v>0</v>
      </c>
      <c r="AW898" s="42">
        <f t="shared" si="1239"/>
        <v>0</v>
      </c>
      <c r="AX898" s="42">
        <f t="shared" si="1240"/>
        <v>0</v>
      </c>
      <c r="AY898" s="42">
        <f t="shared" si="1241"/>
        <v>0</v>
      </c>
      <c r="AZ898" s="42">
        <f t="shared" si="1242"/>
        <v>0</v>
      </c>
      <c r="BA898" s="42">
        <f t="shared" si="1243"/>
        <v>0</v>
      </c>
      <c r="BB898" s="42">
        <f t="shared" si="1244"/>
        <v>0</v>
      </c>
      <c r="BC898" s="42">
        <f t="shared" si="1245"/>
        <v>0</v>
      </c>
      <c r="BD898" s="42">
        <f t="shared" si="1246"/>
        <v>0</v>
      </c>
      <c r="BE898" s="42">
        <f t="shared" si="1247"/>
        <v>0</v>
      </c>
      <c r="BF898" s="42">
        <f t="shared" si="1248"/>
        <v>0</v>
      </c>
      <c r="BH898" s="41" t="s">
        <v>38</v>
      </c>
      <c r="BI898" s="38" t="s">
        <v>159</v>
      </c>
      <c r="BJ898" s="39" t="s">
        <v>64</v>
      </c>
    </row>
    <row r="899" spans="41:62" x14ac:dyDescent="0.25">
      <c r="AO899" s="41" t="s">
        <v>38</v>
      </c>
      <c r="AP899" s="38" t="s">
        <v>160</v>
      </c>
      <c r="AQ899" s="39" t="s">
        <v>64</v>
      </c>
      <c r="AR899" s="42">
        <f t="shared" ref="AR899:AR904" si="1250">BK899/360</f>
        <v>0</v>
      </c>
      <c r="AS899" s="42">
        <f t="shared" si="1235"/>
        <v>0</v>
      </c>
      <c r="AT899" s="42">
        <f t="shared" si="1236"/>
        <v>0</v>
      </c>
      <c r="AU899" s="42">
        <f t="shared" si="1237"/>
        <v>0</v>
      </c>
      <c r="AV899" s="42">
        <f t="shared" si="1238"/>
        <v>0</v>
      </c>
      <c r="AW899" s="42">
        <f t="shared" si="1239"/>
        <v>0</v>
      </c>
      <c r="AX899" s="42">
        <f t="shared" si="1240"/>
        <v>0</v>
      </c>
      <c r="AY899" s="42">
        <f t="shared" si="1241"/>
        <v>0</v>
      </c>
      <c r="AZ899" s="42">
        <f t="shared" si="1242"/>
        <v>0</v>
      </c>
      <c r="BA899" s="42">
        <f t="shared" si="1243"/>
        <v>0</v>
      </c>
      <c r="BB899" s="42">
        <f t="shared" si="1244"/>
        <v>0</v>
      </c>
      <c r="BC899" s="42">
        <f t="shared" si="1245"/>
        <v>0</v>
      </c>
      <c r="BD899" s="42">
        <f t="shared" si="1246"/>
        <v>0</v>
      </c>
      <c r="BE899" s="42">
        <f t="shared" si="1247"/>
        <v>0</v>
      </c>
      <c r="BF899" s="42">
        <f t="shared" si="1248"/>
        <v>0</v>
      </c>
      <c r="BH899" s="41" t="s">
        <v>38</v>
      </c>
      <c r="BI899" s="38" t="s">
        <v>160</v>
      </c>
      <c r="BJ899" s="39" t="s">
        <v>64</v>
      </c>
    </row>
    <row r="900" spans="41:62" x14ac:dyDescent="0.25">
      <c r="AO900" s="41" t="s">
        <v>38</v>
      </c>
      <c r="AP900" s="38" t="s">
        <v>161</v>
      </c>
      <c r="AQ900" s="39" t="s">
        <v>64</v>
      </c>
      <c r="AR900" s="42">
        <f t="shared" si="1250"/>
        <v>0</v>
      </c>
      <c r="AS900" s="42">
        <f t="shared" si="1235"/>
        <v>0</v>
      </c>
      <c r="AT900" s="42">
        <f t="shared" si="1236"/>
        <v>0</v>
      </c>
      <c r="AU900" s="42">
        <f t="shared" si="1237"/>
        <v>0</v>
      </c>
      <c r="AV900" s="42">
        <f t="shared" si="1238"/>
        <v>0</v>
      </c>
      <c r="AW900" s="42">
        <f t="shared" si="1239"/>
        <v>0</v>
      </c>
      <c r="AX900" s="42">
        <f t="shared" si="1240"/>
        <v>0</v>
      </c>
      <c r="AY900" s="42">
        <f t="shared" si="1241"/>
        <v>0</v>
      </c>
      <c r="AZ900" s="42">
        <f t="shared" si="1242"/>
        <v>0</v>
      </c>
      <c r="BA900" s="42">
        <f t="shared" si="1243"/>
        <v>0</v>
      </c>
      <c r="BB900" s="42">
        <f t="shared" si="1244"/>
        <v>0</v>
      </c>
      <c r="BC900" s="42">
        <f t="shared" si="1245"/>
        <v>0</v>
      </c>
      <c r="BD900" s="42">
        <f t="shared" si="1246"/>
        <v>0</v>
      </c>
      <c r="BE900" s="42">
        <f t="shared" si="1247"/>
        <v>0</v>
      </c>
      <c r="BF900" s="42">
        <f t="shared" si="1248"/>
        <v>0</v>
      </c>
      <c r="BH900" s="41" t="s">
        <v>38</v>
      </c>
      <c r="BI900" s="38" t="s">
        <v>161</v>
      </c>
      <c r="BJ900" s="39" t="s">
        <v>64</v>
      </c>
    </row>
    <row r="901" spans="41:62" x14ac:dyDescent="0.25">
      <c r="AO901" s="41" t="s">
        <v>38</v>
      </c>
      <c r="AP901" s="38" t="s">
        <v>162</v>
      </c>
      <c r="AQ901" s="39" t="s">
        <v>64</v>
      </c>
      <c r="AR901" s="42">
        <f t="shared" si="1250"/>
        <v>0</v>
      </c>
      <c r="AS901" s="42">
        <f t="shared" si="1235"/>
        <v>0</v>
      </c>
      <c r="AT901" s="42">
        <f t="shared" si="1236"/>
        <v>0</v>
      </c>
      <c r="AU901" s="42">
        <f t="shared" si="1237"/>
        <v>0</v>
      </c>
      <c r="AV901" s="42">
        <f t="shared" si="1238"/>
        <v>0</v>
      </c>
      <c r="AW901" s="42">
        <f t="shared" si="1239"/>
        <v>0</v>
      </c>
      <c r="AX901" s="42">
        <f t="shared" si="1240"/>
        <v>0</v>
      </c>
      <c r="AY901" s="42">
        <f t="shared" si="1241"/>
        <v>0</v>
      </c>
      <c r="AZ901" s="42">
        <f t="shared" si="1242"/>
        <v>0</v>
      </c>
      <c r="BA901" s="42">
        <f t="shared" si="1243"/>
        <v>0</v>
      </c>
      <c r="BB901" s="42">
        <f t="shared" si="1244"/>
        <v>0</v>
      </c>
      <c r="BC901" s="42">
        <f t="shared" si="1245"/>
        <v>0</v>
      </c>
      <c r="BD901" s="42">
        <f t="shared" si="1246"/>
        <v>0</v>
      </c>
      <c r="BE901" s="42">
        <f t="shared" si="1247"/>
        <v>0</v>
      </c>
      <c r="BF901" s="42">
        <f t="shared" si="1248"/>
        <v>0</v>
      </c>
      <c r="BH901" s="41" t="s">
        <v>38</v>
      </c>
      <c r="BI901" s="38" t="s">
        <v>162</v>
      </c>
      <c r="BJ901" s="39" t="s">
        <v>64</v>
      </c>
    </row>
    <row r="902" spans="41:62" x14ac:dyDescent="0.25">
      <c r="AO902" s="41" t="s">
        <v>38</v>
      </c>
      <c r="AP902" s="38" t="s">
        <v>163</v>
      </c>
      <c r="AQ902" s="39" t="s">
        <v>64</v>
      </c>
      <c r="AR902" s="42">
        <f t="shared" si="1250"/>
        <v>0</v>
      </c>
      <c r="AS902" s="42">
        <f t="shared" si="1235"/>
        <v>0</v>
      </c>
      <c r="AT902" s="42">
        <f t="shared" si="1236"/>
        <v>0</v>
      </c>
      <c r="AU902" s="42">
        <f t="shared" si="1237"/>
        <v>0</v>
      </c>
      <c r="AV902" s="42">
        <f t="shared" si="1238"/>
        <v>0</v>
      </c>
      <c r="AW902" s="42">
        <f t="shared" si="1239"/>
        <v>0</v>
      </c>
      <c r="AX902" s="42">
        <f t="shared" si="1240"/>
        <v>0</v>
      </c>
      <c r="AY902" s="42">
        <f t="shared" si="1241"/>
        <v>0</v>
      </c>
      <c r="AZ902" s="42">
        <f t="shared" si="1242"/>
        <v>0</v>
      </c>
      <c r="BA902" s="42">
        <f t="shared" si="1243"/>
        <v>0</v>
      </c>
      <c r="BB902" s="42">
        <f t="shared" si="1244"/>
        <v>0</v>
      </c>
      <c r="BC902" s="42">
        <f t="shared" si="1245"/>
        <v>0</v>
      </c>
      <c r="BD902" s="42">
        <f t="shared" si="1246"/>
        <v>0</v>
      </c>
      <c r="BE902" s="42">
        <f t="shared" si="1247"/>
        <v>0</v>
      </c>
      <c r="BF902" s="42">
        <f t="shared" si="1248"/>
        <v>0</v>
      </c>
      <c r="BH902" s="41" t="s">
        <v>38</v>
      </c>
      <c r="BI902" s="38" t="s">
        <v>163</v>
      </c>
      <c r="BJ902" s="39" t="s">
        <v>64</v>
      </c>
    </row>
    <row r="903" spans="41:62" x14ac:dyDescent="0.25">
      <c r="AO903" s="41" t="s">
        <v>38</v>
      </c>
      <c r="AP903" s="38" t="s">
        <v>77</v>
      </c>
      <c r="AQ903" s="39" t="s">
        <v>64</v>
      </c>
      <c r="AR903" s="42">
        <f t="shared" si="1250"/>
        <v>0</v>
      </c>
      <c r="AS903" s="42">
        <f t="shared" si="1235"/>
        <v>0</v>
      </c>
      <c r="AT903" s="42">
        <f t="shared" si="1236"/>
        <v>0</v>
      </c>
      <c r="AU903" s="42">
        <f t="shared" si="1237"/>
        <v>0</v>
      </c>
      <c r="AV903" s="42">
        <f t="shared" si="1238"/>
        <v>0</v>
      </c>
      <c r="AW903" s="42">
        <f t="shared" si="1239"/>
        <v>0</v>
      </c>
      <c r="AX903" s="42">
        <f t="shared" si="1240"/>
        <v>0</v>
      </c>
      <c r="AY903" s="42">
        <f t="shared" si="1241"/>
        <v>0</v>
      </c>
      <c r="AZ903" s="42">
        <f t="shared" si="1242"/>
        <v>0</v>
      </c>
      <c r="BA903" s="42">
        <f t="shared" si="1243"/>
        <v>0</v>
      </c>
      <c r="BB903" s="42">
        <f t="shared" si="1244"/>
        <v>0</v>
      </c>
      <c r="BC903" s="42">
        <f t="shared" si="1245"/>
        <v>0</v>
      </c>
      <c r="BD903" s="42">
        <f t="shared" si="1246"/>
        <v>0</v>
      </c>
      <c r="BE903" s="42">
        <f t="shared" si="1247"/>
        <v>0</v>
      </c>
      <c r="BF903" s="42">
        <f t="shared" si="1248"/>
        <v>0</v>
      </c>
      <c r="BH903" s="41" t="s">
        <v>38</v>
      </c>
      <c r="BI903" s="38" t="s">
        <v>77</v>
      </c>
      <c r="BJ903" s="39" t="s">
        <v>64</v>
      </c>
    </row>
    <row r="904" spans="41:62" x14ac:dyDescent="0.25">
      <c r="AO904" s="41" t="s">
        <v>38</v>
      </c>
      <c r="AP904" s="38" t="s">
        <v>164</v>
      </c>
      <c r="AQ904" s="39" t="s">
        <v>64</v>
      </c>
      <c r="AR904" s="42">
        <f t="shared" si="1250"/>
        <v>0</v>
      </c>
      <c r="AS904" s="42">
        <f t="shared" si="1235"/>
        <v>0</v>
      </c>
      <c r="AT904" s="42">
        <f t="shared" si="1236"/>
        <v>0</v>
      </c>
      <c r="AU904" s="42">
        <f t="shared" si="1237"/>
        <v>0</v>
      </c>
      <c r="AV904" s="42">
        <f t="shared" si="1238"/>
        <v>0</v>
      </c>
      <c r="AW904" s="42">
        <f t="shared" si="1239"/>
        <v>0</v>
      </c>
      <c r="AX904" s="42">
        <f t="shared" si="1240"/>
        <v>0</v>
      </c>
      <c r="AY904" s="42">
        <f t="shared" si="1241"/>
        <v>0</v>
      </c>
      <c r="AZ904" s="42">
        <f t="shared" si="1242"/>
        <v>0</v>
      </c>
      <c r="BA904" s="42">
        <f t="shared" si="1243"/>
        <v>0</v>
      </c>
      <c r="BB904" s="42">
        <f t="shared" si="1244"/>
        <v>0</v>
      </c>
      <c r="BC904" s="42">
        <f t="shared" si="1245"/>
        <v>0</v>
      </c>
      <c r="BD904" s="42">
        <f t="shared" si="1246"/>
        <v>0</v>
      </c>
      <c r="BE904" s="42">
        <f t="shared" si="1247"/>
        <v>0</v>
      </c>
      <c r="BF904" s="42">
        <f t="shared" si="1248"/>
        <v>0</v>
      </c>
      <c r="BH904" s="41" t="s">
        <v>38</v>
      </c>
      <c r="BI904" s="38" t="s">
        <v>164</v>
      </c>
      <c r="BJ904" s="39" t="s">
        <v>64</v>
      </c>
    </row>
    <row r="905" spans="41:62" x14ac:dyDescent="0.25">
      <c r="AO905" s="41" t="s">
        <v>39</v>
      </c>
      <c r="AP905" s="38" t="s">
        <v>159</v>
      </c>
      <c r="AQ905" s="39" t="s">
        <v>64</v>
      </c>
      <c r="AR905" s="42">
        <f>BK905/384</f>
        <v>0</v>
      </c>
      <c r="AS905" s="42">
        <f t="shared" ref="AS905:AS911" si="1251">BL905/384</f>
        <v>0</v>
      </c>
      <c r="AT905" s="42">
        <f t="shared" ref="AT905:AT911" si="1252">BM905/384</f>
        <v>0</v>
      </c>
      <c r="AU905" s="42">
        <f t="shared" ref="AU905:AU911" si="1253">BN905/384</f>
        <v>0</v>
      </c>
      <c r="AV905" s="42">
        <f t="shared" ref="AV905:AV911" si="1254">BO905/384</f>
        <v>0</v>
      </c>
      <c r="AW905" s="42">
        <f t="shared" ref="AW905:AW911" si="1255">BP905/384</f>
        <v>0</v>
      </c>
      <c r="AX905" s="42">
        <f t="shared" ref="AX905:AX911" si="1256">BQ905/384</f>
        <v>0</v>
      </c>
      <c r="AY905" s="42">
        <f t="shared" ref="AY905:AY911" si="1257">BR905/384</f>
        <v>0</v>
      </c>
      <c r="AZ905" s="42">
        <f t="shared" ref="AZ905:AZ911" si="1258">BS905/384</f>
        <v>0</v>
      </c>
      <c r="BA905" s="42">
        <f t="shared" ref="BA905:BA911" si="1259">BT905/384</f>
        <v>0</v>
      </c>
      <c r="BB905" s="42">
        <f t="shared" ref="BB905:BB911" si="1260">BU905/384</f>
        <v>0</v>
      </c>
      <c r="BC905" s="42">
        <f t="shared" ref="BC905:BC911" si="1261">BV905/384</f>
        <v>0</v>
      </c>
      <c r="BD905" s="42">
        <f t="shared" ref="BD905:BD911" si="1262">BW905/384</f>
        <v>0</v>
      </c>
      <c r="BE905" s="42">
        <f t="shared" ref="BE905:BE911" si="1263">BX905/384</f>
        <v>0</v>
      </c>
      <c r="BF905" s="42">
        <f t="shared" ref="BF905:BF911" si="1264">BY905/384</f>
        <v>0</v>
      </c>
      <c r="BH905" s="41" t="s">
        <v>39</v>
      </c>
      <c r="BI905" s="38" t="s">
        <v>159</v>
      </c>
      <c r="BJ905" s="39" t="s">
        <v>64</v>
      </c>
    </row>
    <row r="906" spans="41:62" x14ac:dyDescent="0.25">
      <c r="AO906" s="41" t="s">
        <v>39</v>
      </c>
      <c r="AP906" s="38" t="s">
        <v>160</v>
      </c>
      <c r="AQ906" s="39" t="s">
        <v>64</v>
      </c>
      <c r="AR906" s="42">
        <f t="shared" ref="AR906:AR911" si="1265">BK906/384</f>
        <v>0</v>
      </c>
      <c r="AS906" s="42">
        <f t="shared" si="1251"/>
        <v>0</v>
      </c>
      <c r="AT906" s="42">
        <f t="shared" si="1252"/>
        <v>0</v>
      </c>
      <c r="AU906" s="42">
        <f t="shared" si="1253"/>
        <v>0</v>
      </c>
      <c r="AV906" s="42">
        <f t="shared" si="1254"/>
        <v>0</v>
      </c>
      <c r="AW906" s="42">
        <f t="shared" si="1255"/>
        <v>0</v>
      </c>
      <c r="AX906" s="42">
        <f t="shared" si="1256"/>
        <v>0</v>
      </c>
      <c r="AY906" s="42">
        <f t="shared" si="1257"/>
        <v>0</v>
      </c>
      <c r="AZ906" s="42">
        <f t="shared" si="1258"/>
        <v>0</v>
      </c>
      <c r="BA906" s="42">
        <f t="shared" si="1259"/>
        <v>0</v>
      </c>
      <c r="BB906" s="42">
        <f t="shared" si="1260"/>
        <v>0</v>
      </c>
      <c r="BC906" s="42">
        <f t="shared" si="1261"/>
        <v>0</v>
      </c>
      <c r="BD906" s="42">
        <f t="shared" si="1262"/>
        <v>0</v>
      </c>
      <c r="BE906" s="42">
        <f t="shared" si="1263"/>
        <v>0</v>
      </c>
      <c r="BF906" s="42">
        <f t="shared" si="1264"/>
        <v>0</v>
      </c>
      <c r="BH906" s="41" t="s">
        <v>39</v>
      </c>
      <c r="BI906" s="38" t="s">
        <v>160</v>
      </c>
      <c r="BJ906" s="39" t="s">
        <v>64</v>
      </c>
    </row>
    <row r="907" spans="41:62" x14ac:dyDescent="0.25">
      <c r="AO907" s="41" t="s">
        <v>39</v>
      </c>
      <c r="AP907" s="38" t="s">
        <v>161</v>
      </c>
      <c r="AQ907" s="39" t="s">
        <v>64</v>
      </c>
      <c r="AR907" s="42">
        <f t="shared" si="1265"/>
        <v>0</v>
      </c>
      <c r="AS907" s="42">
        <f t="shared" si="1251"/>
        <v>0</v>
      </c>
      <c r="AT907" s="42">
        <f t="shared" si="1252"/>
        <v>0</v>
      </c>
      <c r="AU907" s="42">
        <f t="shared" si="1253"/>
        <v>0</v>
      </c>
      <c r="AV907" s="42">
        <f t="shared" si="1254"/>
        <v>0</v>
      </c>
      <c r="AW907" s="42">
        <f t="shared" si="1255"/>
        <v>0</v>
      </c>
      <c r="AX907" s="42">
        <f t="shared" si="1256"/>
        <v>0</v>
      </c>
      <c r="AY907" s="42">
        <f t="shared" si="1257"/>
        <v>0</v>
      </c>
      <c r="AZ907" s="42">
        <f t="shared" si="1258"/>
        <v>0</v>
      </c>
      <c r="BA907" s="42">
        <f t="shared" si="1259"/>
        <v>0</v>
      </c>
      <c r="BB907" s="42">
        <f t="shared" si="1260"/>
        <v>0</v>
      </c>
      <c r="BC907" s="42">
        <f t="shared" si="1261"/>
        <v>0</v>
      </c>
      <c r="BD907" s="42">
        <f t="shared" si="1262"/>
        <v>0</v>
      </c>
      <c r="BE907" s="42">
        <f t="shared" si="1263"/>
        <v>0</v>
      </c>
      <c r="BF907" s="42">
        <f t="shared" si="1264"/>
        <v>0</v>
      </c>
      <c r="BH907" s="41" t="s">
        <v>39</v>
      </c>
      <c r="BI907" s="38" t="s">
        <v>161</v>
      </c>
      <c r="BJ907" s="39" t="s">
        <v>64</v>
      </c>
    </row>
    <row r="908" spans="41:62" x14ac:dyDescent="0.25">
      <c r="AO908" s="41" t="s">
        <v>39</v>
      </c>
      <c r="AP908" s="38" t="s">
        <v>162</v>
      </c>
      <c r="AQ908" s="39" t="s">
        <v>64</v>
      </c>
      <c r="AR908" s="42">
        <f t="shared" si="1265"/>
        <v>0</v>
      </c>
      <c r="AS908" s="42">
        <f t="shared" si="1251"/>
        <v>0</v>
      </c>
      <c r="AT908" s="42">
        <f t="shared" si="1252"/>
        <v>0</v>
      </c>
      <c r="AU908" s="42">
        <f t="shared" si="1253"/>
        <v>0</v>
      </c>
      <c r="AV908" s="42">
        <f t="shared" si="1254"/>
        <v>0</v>
      </c>
      <c r="AW908" s="42">
        <f t="shared" si="1255"/>
        <v>0</v>
      </c>
      <c r="AX908" s="42">
        <f t="shared" si="1256"/>
        <v>0</v>
      </c>
      <c r="AY908" s="42">
        <f t="shared" si="1257"/>
        <v>0</v>
      </c>
      <c r="AZ908" s="42">
        <f t="shared" si="1258"/>
        <v>0</v>
      </c>
      <c r="BA908" s="42">
        <f t="shared" si="1259"/>
        <v>0</v>
      </c>
      <c r="BB908" s="42">
        <f t="shared" si="1260"/>
        <v>0</v>
      </c>
      <c r="BC908" s="42">
        <f t="shared" si="1261"/>
        <v>0</v>
      </c>
      <c r="BD908" s="42">
        <f t="shared" si="1262"/>
        <v>0</v>
      </c>
      <c r="BE908" s="42">
        <f t="shared" si="1263"/>
        <v>0</v>
      </c>
      <c r="BF908" s="42">
        <f t="shared" si="1264"/>
        <v>0</v>
      </c>
      <c r="BH908" s="41" t="s">
        <v>39</v>
      </c>
      <c r="BI908" s="38" t="s">
        <v>162</v>
      </c>
      <c r="BJ908" s="39" t="s">
        <v>64</v>
      </c>
    </row>
    <row r="909" spans="41:62" x14ac:dyDescent="0.25">
      <c r="AO909" s="41" t="s">
        <v>39</v>
      </c>
      <c r="AP909" s="38" t="s">
        <v>163</v>
      </c>
      <c r="AQ909" s="39" t="s">
        <v>64</v>
      </c>
      <c r="AR909" s="42">
        <f t="shared" si="1265"/>
        <v>0</v>
      </c>
      <c r="AS909" s="42">
        <f t="shared" si="1251"/>
        <v>0</v>
      </c>
      <c r="AT909" s="42">
        <f t="shared" si="1252"/>
        <v>0</v>
      </c>
      <c r="AU909" s="42">
        <f t="shared" si="1253"/>
        <v>0</v>
      </c>
      <c r="AV909" s="42">
        <f t="shared" si="1254"/>
        <v>0</v>
      </c>
      <c r="AW909" s="42">
        <f t="shared" si="1255"/>
        <v>0</v>
      </c>
      <c r="AX909" s="42">
        <f t="shared" si="1256"/>
        <v>0</v>
      </c>
      <c r="AY909" s="42">
        <f t="shared" si="1257"/>
        <v>0</v>
      </c>
      <c r="AZ909" s="42">
        <f t="shared" si="1258"/>
        <v>0</v>
      </c>
      <c r="BA909" s="42">
        <f t="shared" si="1259"/>
        <v>0</v>
      </c>
      <c r="BB909" s="42">
        <f t="shared" si="1260"/>
        <v>0</v>
      </c>
      <c r="BC909" s="42">
        <f t="shared" si="1261"/>
        <v>0</v>
      </c>
      <c r="BD909" s="42">
        <f t="shared" si="1262"/>
        <v>0</v>
      </c>
      <c r="BE909" s="42">
        <f t="shared" si="1263"/>
        <v>0</v>
      </c>
      <c r="BF909" s="42">
        <f t="shared" si="1264"/>
        <v>0</v>
      </c>
      <c r="BH909" s="41" t="s">
        <v>39</v>
      </c>
      <c r="BI909" s="38" t="s">
        <v>163</v>
      </c>
      <c r="BJ909" s="39" t="s">
        <v>64</v>
      </c>
    </row>
    <row r="910" spans="41:62" x14ac:dyDescent="0.25">
      <c r="AO910" s="41" t="s">
        <v>39</v>
      </c>
      <c r="AP910" s="38" t="s">
        <v>77</v>
      </c>
      <c r="AQ910" s="39" t="s">
        <v>64</v>
      </c>
      <c r="AR910" s="42">
        <f t="shared" si="1265"/>
        <v>0</v>
      </c>
      <c r="AS910" s="42">
        <f t="shared" si="1251"/>
        <v>0</v>
      </c>
      <c r="AT910" s="42">
        <f t="shared" si="1252"/>
        <v>0</v>
      </c>
      <c r="AU910" s="42">
        <f t="shared" si="1253"/>
        <v>0</v>
      </c>
      <c r="AV910" s="42">
        <f t="shared" si="1254"/>
        <v>0</v>
      </c>
      <c r="AW910" s="42">
        <f t="shared" si="1255"/>
        <v>0</v>
      </c>
      <c r="AX910" s="42">
        <f t="shared" si="1256"/>
        <v>0</v>
      </c>
      <c r="AY910" s="42">
        <f t="shared" si="1257"/>
        <v>0</v>
      </c>
      <c r="AZ910" s="42">
        <f t="shared" si="1258"/>
        <v>0</v>
      </c>
      <c r="BA910" s="42">
        <f t="shared" si="1259"/>
        <v>0</v>
      </c>
      <c r="BB910" s="42">
        <f t="shared" si="1260"/>
        <v>0</v>
      </c>
      <c r="BC910" s="42">
        <f t="shared" si="1261"/>
        <v>0</v>
      </c>
      <c r="BD910" s="42">
        <f t="shared" si="1262"/>
        <v>0</v>
      </c>
      <c r="BE910" s="42">
        <f t="shared" si="1263"/>
        <v>0</v>
      </c>
      <c r="BF910" s="42">
        <f t="shared" si="1264"/>
        <v>0</v>
      </c>
      <c r="BH910" s="41" t="s">
        <v>39</v>
      </c>
      <c r="BI910" s="38" t="s">
        <v>77</v>
      </c>
      <c r="BJ910" s="39" t="s">
        <v>64</v>
      </c>
    </row>
    <row r="911" spans="41:62" x14ac:dyDescent="0.25">
      <c r="AO911" s="41" t="s">
        <v>39</v>
      </c>
      <c r="AP911" s="38" t="s">
        <v>164</v>
      </c>
      <c r="AQ911" s="39" t="s">
        <v>64</v>
      </c>
      <c r="AR911" s="42">
        <f t="shared" si="1265"/>
        <v>0</v>
      </c>
      <c r="AS911" s="42">
        <f t="shared" si="1251"/>
        <v>0</v>
      </c>
      <c r="AT911" s="42">
        <f t="shared" si="1252"/>
        <v>0</v>
      </c>
      <c r="AU911" s="42">
        <f t="shared" si="1253"/>
        <v>0</v>
      </c>
      <c r="AV911" s="42">
        <f t="shared" si="1254"/>
        <v>0</v>
      </c>
      <c r="AW911" s="42">
        <f t="shared" si="1255"/>
        <v>0</v>
      </c>
      <c r="AX911" s="42">
        <f t="shared" si="1256"/>
        <v>0</v>
      </c>
      <c r="AY911" s="42">
        <f t="shared" si="1257"/>
        <v>0</v>
      </c>
      <c r="AZ911" s="42">
        <f t="shared" si="1258"/>
        <v>0</v>
      </c>
      <c r="BA911" s="42">
        <f t="shared" si="1259"/>
        <v>0</v>
      </c>
      <c r="BB911" s="42">
        <f t="shared" si="1260"/>
        <v>0</v>
      </c>
      <c r="BC911" s="42">
        <f t="shared" si="1261"/>
        <v>0</v>
      </c>
      <c r="BD911" s="42">
        <f t="shared" si="1262"/>
        <v>0</v>
      </c>
      <c r="BE911" s="42">
        <f t="shared" si="1263"/>
        <v>0</v>
      </c>
      <c r="BF911" s="42">
        <f t="shared" si="1264"/>
        <v>0</v>
      </c>
      <c r="BH911" s="41" t="s">
        <v>39</v>
      </c>
      <c r="BI911" s="38" t="s">
        <v>164</v>
      </c>
      <c r="BJ911" s="39" t="s">
        <v>64</v>
      </c>
    </row>
    <row r="912" spans="41:62" x14ac:dyDescent="0.25">
      <c r="AO912" s="41" t="s">
        <v>40</v>
      </c>
      <c r="AP912" s="38" t="s">
        <v>159</v>
      </c>
      <c r="AQ912" s="39" t="s">
        <v>64</v>
      </c>
      <c r="AR912" s="42">
        <f>BK912/360</f>
        <v>0</v>
      </c>
      <c r="AS912" s="42">
        <f t="shared" ref="AS912:AS932" si="1266">BL912/360</f>
        <v>0</v>
      </c>
      <c r="AT912" s="42">
        <f t="shared" ref="AT912:AT932" si="1267">BM912/360</f>
        <v>0</v>
      </c>
      <c r="AU912" s="42">
        <f t="shared" ref="AU912:AU932" si="1268">BN912/360</f>
        <v>0</v>
      </c>
      <c r="AV912" s="42">
        <f t="shared" ref="AV912:AV932" si="1269">BO912/360</f>
        <v>0</v>
      </c>
      <c r="AW912" s="42">
        <f t="shared" ref="AW912:AW932" si="1270">BP912/360</f>
        <v>0</v>
      </c>
      <c r="AX912" s="42">
        <f t="shared" ref="AX912:AX932" si="1271">BQ912/360</f>
        <v>0</v>
      </c>
      <c r="AY912" s="42">
        <f t="shared" ref="AY912:AY932" si="1272">BR912/360</f>
        <v>0</v>
      </c>
      <c r="AZ912" s="42">
        <f t="shared" ref="AZ912:AZ932" si="1273">BS912/360</f>
        <v>0</v>
      </c>
      <c r="BA912" s="42">
        <f t="shared" ref="BA912:BA932" si="1274">BT912/360</f>
        <v>0</v>
      </c>
      <c r="BB912" s="42">
        <f t="shared" ref="BB912:BB932" si="1275">BU912/360</f>
        <v>0</v>
      </c>
      <c r="BC912" s="42">
        <f t="shared" ref="BC912:BC932" si="1276">BV912/360</f>
        <v>0</v>
      </c>
      <c r="BD912" s="42">
        <f t="shared" ref="BD912:BD932" si="1277">BW912/360</f>
        <v>0</v>
      </c>
      <c r="BE912" s="42">
        <f t="shared" ref="BE912:BE932" si="1278">BX912/360</f>
        <v>0</v>
      </c>
      <c r="BF912" s="42">
        <f t="shared" ref="BF912:BF932" si="1279">BY912/360</f>
        <v>0</v>
      </c>
      <c r="BH912" s="41" t="s">
        <v>40</v>
      </c>
      <c r="BI912" s="38" t="s">
        <v>159</v>
      </c>
      <c r="BJ912" s="39" t="s">
        <v>64</v>
      </c>
    </row>
    <row r="913" spans="41:62" x14ac:dyDescent="0.25">
      <c r="AO913" s="41" t="s">
        <v>40</v>
      </c>
      <c r="AP913" s="38" t="s">
        <v>160</v>
      </c>
      <c r="AQ913" s="39" t="s">
        <v>64</v>
      </c>
      <c r="AR913" s="42">
        <f t="shared" ref="AR913:AR925" si="1280">BK913/360</f>
        <v>0</v>
      </c>
      <c r="AS913" s="42">
        <f t="shared" si="1266"/>
        <v>0</v>
      </c>
      <c r="AT913" s="42">
        <f t="shared" si="1267"/>
        <v>0</v>
      </c>
      <c r="AU913" s="42">
        <f t="shared" si="1268"/>
        <v>0</v>
      </c>
      <c r="AV913" s="42">
        <f t="shared" si="1269"/>
        <v>0</v>
      </c>
      <c r="AW913" s="42">
        <f t="shared" si="1270"/>
        <v>0</v>
      </c>
      <c r="AX913" s="42">
        <f t="shared" si="1271"/>
        <v>0</v>
      </c>
      <c r="AY913" s="42">
        <f t="shared" si="1272"/>
        <v>0</v>
      </c>
      <c r="AZ913" s="42">
        <f t="shared" si="1273"/>
        <v>0</v>
      </c>
      <c r="BA913" s="42">
        <f t="shared" si="1274"/>
        <v>0</v>
      </c>
      <c r="BB913" s="42">
        <f t="shared" si="1275"/>
        <v>0</v>
      </c>
      <c r="BC913" s="42">
        <f t="shared" si="1276"/>
        <v>0</v>
      </c>
      <c r="BD913" s="42">
        <f t="shared" si="1277"/>
        <v>0</v>
      </c>
      <c r="BE913" s="42">
        <f t="shared" si="1278"/>
        <v>0</v>
      </c>
      <c r="BF913" s="42">
        <f t="shared" si="1279"/>
        <v>0</v>
      </c>
      <c r="BH913" s="41" t="s">
        <v>40</v>
      </c>
      <c r="BI913" s="38" t="s">
        <v>160</v>
      </c>
      <c r="BJ913" s="39" t="s">
        <v>64</v>
      </c>
    </row>
    <row r="914" spans="41:62" x14ac:dyDescent="0.25">
      <c r="AO914" s="41" t="s">
        <v>40</v>
      </c>
      <c r="AP914" s="38" t="s">
        <v>161</v>
      </c>
      <c r="AQ914" s="39" t="s">
        <v>64</v>
      </c>
      <c r="AR914" s="42">
        <f t="shared" si="1280"/>
        <v>0</v>
      </c>
      <c r="AS914" s="42">
        <f t="shared" si="1266"/>
        <v>0</v>
      </c>
      <c r="AT914" s="42">
        <f t="shared" si="1267"/>
        <v>0</v>
      </c>
      <c r="AU914" s="42">
        <f t="shared" si="1268"/>
        <v>0</v>
      </c>
      <c r="AV914" s="42">
        <f t="shared" si="1269"/>
        <v>0</v>
      </c>
      <c r="AW914" s="42">
        <f t="shared" si="1270"/>
        <v>0</v>
      </c>
      <c r="AX914" s="42">
        <f t="shared" si="1271"/>
        <v>0</v>
      </c>
      <c r="AY914" s="42">
        <f t="shared" si="1272"/>
        <v>0</v>
      </c>
      <c r="AZ914" s="42">
        <f t="shared" si="1273"/>
        <v>0</v>
      </c>
      <c r="BA914" s="42">
        <f t="shared" si="1274"/>
        <v>0</v>
      </c>
      <c r="BB914" s="42">
        <f t="shared" si="1275"/>
        <v>0</v>
      </c>
      <c r="BC914" s="42">
        <f t="shared" si="1276"/>
        <v>0</v>
      </c>
      <c r="BD914" s="42">
        <f t="shared" si="1277"/>
        <v>0</v>
      </c>
      <c r="BE914" s="42">
        <f t="shared" si="1278"/>
        <v>0</v>
      </c>
      <c r="BF914" s="42">
        <f t="shared" si="1279"/>
        <v>0</v>
      </c>
      <c r="BH914" s="41" t="s">
        <v>40</v>
      </c>
      <c r="BI914" s="38" t="s">
        <v>161</v>
      </c>
      <c r="BJ914" s="39" t="s">
        <v>64</v>
      </c>
    </row>
    <row r="915" spans="41:62" x14ac:dyDescent="0.25">
      <c r="AO915" s="41" t="s">
        <v>40</v>
      </c>
      <c r="AP915" s="38" t="s">
        <v>162</v>
      </c>
      <c r="AQ915" s="39" t="s">
        <v>64</v>
      </c>
      <c r="AR915" s="42">
        <f t="shared" si="1280"/>
        <v>0</v>
      </c>
      <c r="AS915" s="42">
        <f t="shared" si="1266"/>
        <v>0</v>
      </c>
      <c r="AT915" s="42">
        <f t="shared" si="1267"/>
        <v>0</v>
      </c>
      <c r="AU915" s="42">
        <f t="shared" si="1268"/>
        <v>0</v>
      </c>
      <c r="AV915" s="42">
        <f t="shared" si="1269"/>
        <v>0</v>
      </c>
      <c r="AW915" s="42">
        <f t="shared" si="1270"/>
        <v>0</v>
      </c>
      <c r="AX915" s="42">
        <f t="shared" si="1271"/>
        <v>0</v>
      </c>
      <c r="AY915" s="42">
        <f t="shared" si="1272"/>
        <v>0</v>
      </c>
      <c r="AZ915" s="42">
        <f t="shared" si="1273"/>
        <v>0</v>
      </c>
      <c r="BA915" s="42">
        <f t="shared" si="1274"/>
        <v>0</v>
      </c>
      <c r="BB915" s="42">
        <f t="shared" si="1275"/>
        <v>0</v>
      </c>
      <c r="BC915" s="42">
        <f t="shared" si="1276"/>
        <v>0</v>
      </c>
      <c r="BD915" s="42">
        <f t="shared" si="1277"/>
        <v>0</v>
      </c>
      <c r="BE915" s="42">
        <f t="shared" si="1278"/>
        <v>0</v>
      </c>
      <c r="BF915" s="42">
        <f t="shared" si="1279"/>
        <v>0</v>
      </c>
      <c r="BH915" s="41" t="s">
        <v>40</v>
      </c>
      <c r="BI915" s="38" t="s">
        <v>162</v>
      </c>
      <c r="BJ915" s="39" t="s">
        <v>64</v>
      </c>
    </row>
    <row r="916" spans="41:62" x14ac:dyDescent="0.25">
      <c r="AO916" s="41" t="s">
        <v>40</v>
      </c>
      <c r="AP916" s="38" t="s">
        <v>163</v>
      </c>
      <c r="AQ916" s="39" t="s">
        <v>64</v>
      </c>
      <c r="AR916" s="42">
        <f t="shared" si="1280"/>
        <v>0</v>
      </c>
      <c r="AS916" s="42">
        <f t="shared" si="1266"/>
        <v>0</v>
      </c>
      <c r="AT916" s="42">
        <f t="shared" si="1267"/>
        <v>0</v>
      </c>
      <c r="AU916" s="42">
        <f t="shared" si="1268"/>
        <v>0</v>
      </c>
      <c r="AV916" s="42">
        <f t="shared" si="1269"/>
        <v>0</v>
      </c>
      <c r="AW916" s="42">
        <f t="shared" si="1270"/>
        <v>0</v>
      </c>
      <c r="AX916" s="42">
        <f t="shared" si="1271"/>
        <v>0</v>
      </c>
      <c r="AY916" s="42">
        <f t="shared" si="1272"/>
        <v>0</v>
      </c>
      <c r="AZ916" s="42">
        <f t="shared" si="1273"/>
        <v>0</v>
      </c>
      <c r="BA916" s="42">
        <f t="shared" si="1274"/>
        <v>0</v>
      </c>
      <c r="BB916" s="42">
        <f t="shared" si="1275"/>
        <v>0</v>
      </c>
      <c r="BC916" s="42">
        <f t="shared" si="1276"/>
        <v>0</v>
      </c>
      <c r="BD916" s="42">
        <f t="shared" si="1277"/>
        <v>0</v>
      </c>
      <c r="BE916" s="42">
        <f t="shared" si="1278"/>
        <v>0</v>
      </c>
      <c r="BF916" s="42">
        <f t="shared" si="1279"/>
        <v>0</v>
      </c>
      <c r="BH916" s="41" t="s">
        <v>40</v>
      </c>
      <c r="BI916" s="38" t="s">
        <v>163</v>
      </c>
      <c r="BJ916" s="39" t="s">
        <v>64</v>
      </c>
    </row>
    <row r="917" spans="41:62" x14ac:dyDescent="0.25">
      <c r="AO917" s="41" t="s">
        <v>40</v>
      </c>
      <c r="AP917" s="38" t="s">
        <v>77</v>
      </c>
      <c r="AQ917" s="39" t="s">
        <v>64</v>
      </c>
      <c r="AR917" s="42">
        <f t="shared" si="1280"/>
        <v>0</v>
      </c>
      <c r="AS917" s="42">
        <f t="shared" si="1266"/>
        <v>0</v>
      </c>
      <c r="AT917" s="42">
        <f t="shared" si="1267"/>
        <v>0</v>
      </c>
      <c r="AU917" s="42">
        <f t="shared" si="1268"/>
        <v>0</v>
      </c>
      <c r="AV917" s="42">
        <f t="shared" si="1269"/>
        <v>0</v>
      </c>
      <c r="AW917" s="42">
        <f t="shared" si="1270"/>
        <v>0</v>
      </c>
      <c r="AX917" s="42">
        <f t="shared" si="1271"/>
        <v>0</v>
      </c>
      <c r="AY917" s="42">
        <f t="shared" si="1272"/>
        <v>0</v>
      </c>
      <c r="AZ917" s="42">
        <f t="shared" si="1273"/>
        <v>0</v>
      </c>
      <c r="BA917" s="42">
        <f t="shared" si="1274"/>
        <v>0</v>
      </c>
      <c r="BB917" s="42">
        <f t="shared" si="1275"/>
        <v>0</v>
      </c>
      <c r="BC917" s="42">
        <f t="shared" si="1276"/>
        <v>0</v>
      </c>
      <c r="BD917" s="42">
        <f t="shared" si="1277"/>
        <v>0</v>
      </c>
      <c r="BE917" s="42">
        <f t="shared" si="1278"/>
        <v>0</v>
      </c>
      <c r="BF917" s="42">
        <f t="shared" si="1279"/>
        <v>0</v>
      </c>
      <c r="BH917" s="41" t="s">
        <v>40</v>
      </c>
      <c r="BI917" s="38" t="s">
        <v>77</v>
      </c>
      <c r="BJ917" s="39" t="s">
        <v>64</v>
      </c>
    </row>
    <row r="918" spans="41:62" x14ac:dyDescent="0.25">
      <c r="AO918" s="41" t="s">
        <v>40</v>
      </c>
      <c r="AP918" s="38" t="s">
        <v>164</v>
      </c>
      <c r="AQ918" s="39" t="s">
        <v>64</v>
      </c>
      <c r="AR918" s="42">
        <f t="shared" si="1280"/>
        <v>0</v>
      </c>
      <c r="AS918" s="42">
        <f t="shared" si="1266"/>
        <v>0</v>
      </c>
      <c r="AT918" s="42">
        <f t="shared" si="1267"/>
        <v>0</v>
      </c>
      <c r="AU918" s="42">
        <f t="shared" si="1268"/>
        <v>0</v>
      </c>
      <c r="AV918" s="42">
        <f t="shared" si="1269"/>
        <v>0</v>
      </c>
      <c r="AW918" s="42">
        <f t="shared" si="1270"/>
        <v>0</v>
      </c>
      <c r="AX918" s="42">
        <f t="shared" si="1271"/>
        <v>0</v>
      </c>
      <c r="AY918" s="42">
        <f t="shared" si="1272"/>
        <v>0</v>
      </c>
      <c r="AZ918" s="42">
        <f t="shared" si="1273"/>
        <v>0</v>
      </c>
      <c r="BA918" s="42">
        <f t="shared" si="1274"/>
        <v>0</v>
      </c>
      <c r="BB918" s="42">
        <f t="shared" si="1275"/>
        <v>0</v>
      </c>
      <c r="BC918" s="42">
        <f t="shared" si="1276"/>
        <v>0</v>
      </c>
      <c r="BD918" s="42">
        <f t="shared" si="1277"/>
        <v>0</v>
      </c>
      <c r="BE918" s="42">
        <f t="shared" si="1278"/>
        <v>0</v>
      </c>
      <c r="BF918" s="42">
        <f t="shared" si="1279"/>
        <v>0</v>
      </c>
      <c r="BH918" s="41" t="s">
        <v>40</v>
      </c>
      <c r="BI918" s="38" t="s">
        <v>164</v>
      </c>
      <c r="BJ918" s="39" t="s">
        <v>64</v>
      </c>
    </row>
    <row r="919" spans="41:62" x14ac:dyDescent="0.25">
      <c r="AO919" s="41" t="s">
        <v>41</v>
      </c>
      <c r="AP919" s="38" t="s">
        <v>159</v>
      </c>
      <c r="AQ919" s="39" t="s">
        <v>64</v>
      </c>
      <c r="AR919" s="42">
        <f t="shared" si="1280"/>
        <v>0</v>
      </c>
      <c r="AS919" s="42">
        <f t="shared" si="1266"/>
        <v>0</v>
      </c>
      <c r="AT919" s="42">
        <f t="shared" si="1267"/>
        <v>0</v>
      </c>
      <c r="AU919" s="42">
        <f t="shared" si="1268"/>
        <v>0</v>
      </c>
      <c r="AV919" s="42">
        <f t="shared" si="1269"/>
        <v>0</v>
      </c>
      <c r="AW919" s="42">
        <f t="shared" si="1270"/>
        <v>0</v>
      </c>
      <c r="AX919" s="42">
        <f t="shared" si="1271"/>
        <v>0</v>
      </c>
      <c r="AY919" s="42">
        <f t="shared" si="1272"/>
        <v>0</v>
      </c>
      <c r="AZ919" s="42">
        <f t="shared" si="1273"/>
        <v>0</v>
      </c>
      <c r="BA919" s="42">
        <f t="shared" si="1274"/>
        <v>0</v>
      </c>
      <c r="BB919" s="42">
        <f t="shared" si="1275"/>
        <v>0</v>
      </c>
      <c r="BC919" s="42">
        <f t="shared" si="1276"/>
        <v>0</v>
      </c>
      <c r="BD919" s="42">
        <f t="shared" si="1277"/>
        <v>0</v>
      </c>
      <c r="BE919" s="42">
        <f t="shared" si="1278"/>
        <v>0</v>
      </c>
      <c r="BF919" s="42">
        <f t="shared" si="1279"/>
        <v>0</v>
      </c>
      <c r="BH919" s="41" t="s">
        <v>41</v>
      </c>
      <c r="BI919" s="38" t="s">
        <v>159</v>
      </c>
      <c r="BJ919" s="39" t="s">
        <v>64</v>
      </c>
    </row>
    <row r="920" spans="41:62" x14ac:dyDescent="0.25">
      <c r="AO920" s="41" t="s">
        <v>41</v>
      </c>
      <c r="AP920" s="38" t="s">
        <v>160</v>
      </c>
      <c r="AQ920" s="39" t="s">
        <v>64</v>
      </c>
      <c r="AR920" s="42">
        <f t="shared" si="1280"/>
        <v>0</v>
      </c>
      <c r="AS920" s="42">
        <f t="shared" si="1266"/>
        <v>0</v>
      </c>
      <c r="AT920" s="42">
        <f t="shared" si="1267"/>
        <v>0</v>
      </c>
      <c r="AU920" s="42">
        <f t="shared" si="1268"/>
        <v>0</v>
      </c>
      <c r="AV920" s="42">
        <f t="shared" si="1269"/>
        <v>0</v>
      </c>
      <c r="AW920" s="42">
        <f t="shared" si="1270"/>
        <v>0</v>
      </c>
      <c r="AX920" s="42">
        <f t="shared" si="1271"/>
        <v>0</v>
      </c>
      <c r="AY920" s="42">
        <f t="shared" si="1272"/>
        <v>0</v>
      </c>
      <c r="AZ920" s="42">
        <f t="shared" si="1273"/>
        <v>0</v>
      </c>
      <c r="BA920" s="42">
        <f t="shared" si="1274"/>
        <v>0</v>
      </c>
      <c r="BB920" s="42">
        <f t="shared" si="1275"/>
        <v>0</v>
      </c>
      <c r="BC920" s="42">
        <f t="shared" si="1276"/>
        <v>0</v>
      </c>
      <c r="BD920" s="42">
        <f t="shared" si="1277"/>
        <v>0</v>
      </c>
      <c r="BE920" s="42">
        <f t="shared" si="1278"/>
        <v>0</v>
      </c>
      <c r="BF920" s="42">
        <f t="shared" si="1279"/>
        <v>0</v>
      </c>
      <c r="BH920" s="41" t="s">
        <v>41</v>
      </c>
      <c r="BI920" s="38" t="s">
        <v>160</v>
      </c>
      <c r="BJ920" s="39" t="s">
        <v>64</v>
      </c>
    </row>
    <row r="921" spans="41:62" x14ac:dyDescent="0.25">
      <c r="AO921" s="41" t="s">
        <v>41</v>
      </c>
      <c r="AP921" s="38" t="s">
        <v>161</v>
      </c>
      <c r="AQ921" s="39" t="s">
        <v>64</v>
      </c>
      <c r="AR921" s="42">
        <f t="shared" si="1280"/>
        <v>0</v>
      </c>
      <c r="AS921" s="42">
        <f t="shared" si="1266"/>
        <v>0</v>
      </c>
      <c r="AT921" s="42">
        <f t="shared" si="1267"/>
        <v>0</v>
      </c>
      <c r="AU921" s="42">
        <f t="shared" si="1268"/>
        <v>0</v>
      </c>
      <c r="AV921" s="42">
        <f t="shared" si="1269"/>
        <v>0</v>
      </c>
      <c r="AW921" s="42">
        <f t="shared" si="1270"/>
        <v>0</v>
      </c>
      <c r="AX921" s="42">
        <f t="shared" si="1271"/>
        <v>0</v>
      </c>
      <c r="AY921" s="42">
        <f t="shared" si="1272"/>
        <v>0</v>
      </c>
      <c r="AZ921" s="42">
        <f t="shared" si="1273"/>
        <v>0</v>
      </c>
      <c r="BA921" s="42">
        <f t="shared" si="1274"/>
        <v>0</v>
      </c>
      <c r="BB921" s="42">
        <f t="shared" si="1275"/>
        <v>0</v>
      </c>
      <c r="BC921" s="42">
        <f t="shared" si="1276"/>
        <v>0</v>
      </c>
      <c r="BD921" s="42">
        <f t="shared" si="1277"/>
        <v>0</v>
      </c>
      <c r="BE921" s="42">
        <f t="shared" si="1278"/>
        <v>0</v>
      </c>
      <c r="BF921" s="42">
        <f t="shared" si="1279"/>
        <v>0</v>
      </c>
      <c r="BH921" s="41" t="s">
        <v>41</v>
      </c>
      <c r="BI921" s="38" t="s">
        <v>161</v>
      </c>
      <c r="BJ921" s="39" t="s">
        <v>64</v>
      </c>
    </row>
    <row r="922" spans="41:62" x14ac:dyDescent="0.25">
      <c r="AO922" s="41" t="s">
        <v>41</v>
      </c>
      <c r="AP922" s="38" t="s">
        <v>162</v>
      </c>
      <c r="AQ922" s="39" t="s">
        <v>64</v>
      </c>
      <c r="AR922" s="42">
        <f t="shared" si="1280"/>
        <v>0</v>
      </c>
      <c r="AS922" s="42">
        <f t="shared" si="1266"/>
        <v>0</v>
      </c>
      <c r="AT922" s="42">
        <f t="shared" si="1267"/>
        <v>0</v>
      </c>
      <c r="AU922" s="42">
        <f t="shared" si="1268"/>
        <v>0</v>
      </c>
      <c r="AV922" s="42">
        <f t="shared" si="1269"/>
        <v>0</v>
      </c>
      <c r="AW922" s="42">
        <f t="shared" si="1270"/>
        <v>0</v>
      </c>
      <c r="AX922" s="42">
        <f t="shared" si="1271"/>
        <v>0</v>
      </c>
      <c r="AY922" s="42">
        <f t="shared" si="1272"/>
        <v>0</v>
      </c>
      <c r="AZ922" s="42">
        <f t="shared" si="1273"/>
        <v>0</v>
      </c>
      <c r="BA922" s="42">
        <f t="shared" si="1274"/>
        <v>0</v>
      </c>
      <c r="BB922" s="42">
        <f t="shared" si="1275"/>
        <v>0</v>
      </c>
      <c r="BC922" s="42">
        <f t="shared" si="1276"/>
        <v>0</v>
      </c>
      <c r="BD922" s="42">
        <f t="shared" si="1277"/>
        <v>0</v>
      </c>
      <c r="BE922" s="42">
        <f t="shared" si="1278"/>
        <v>0</v>
      </c>
      <c r="BF922" s="42">
        <f t="shared" si="1279"/>
        <v>0</v>
      </c>
      <c r="BH922" s="41" t="s">
        <v>41</v>
      </c>
      <c r="BI922" s="38" t="s">
        <v>162</v>
      </c>
      <c r="BJ922" s="39" t="s">
        <v>64</v>
      </c>
    </row>
    <row r="923" spans="41:62" x14ac:dyDescent="0.25">
      <c r="AO923" s="41" t="s">
        <v>41</v>
      </c>
      <c r="AP923" s="38" t="s">
        <v>163</v>
      </c>
      <c r="AQ923" s="39" t="s">
        <v>64</v>
      </c>
      <c r="AR923" s="42">
        <f t="shared" si="1280"/>
        <v>0</v>
      </c>
      <c r="AS923" s="42">
        <f t="shared" si="1266"/>
        <v>0</v>
      </c>
      <c r="AT923" s="42">
        <f t="shared" si="1267"/>
        <v>0</v>
      </c>
      <c r="AU923" s="42">
        <f t="shared" si="1268"/>
        <v>0</v>
      </c>
      <c r="AV923" s="42">
        <f t="shared" si="1269"/>
        <v>0</v>
      </c>
      <c r="AW923" s="42">
        <f t="shared" si="1270"/>
        <v>0</v>
      </c>
      <c r="AX923" s="42">
        <f t="shared" si="1271"/>
        <v>0</v>
      </c>
      <c r="AY923" s="42">
        <f t="shared" si="1272"/>
        <v>0</v>
      </c>
      <c r="AZ923" s="42">
        <f t="shared" si="1273"/>
        <v>0</v>
      </c>
      <c r="BA923" s="42">
        <f t="shared" si="1274"/>
        <v>0</v>
      </c>
      <c r="BB923" s="42">
        <f t="shared" si="1275"/>
        <v>0</v>
      </c>
      <c r="BC923" s="42">
        <f t="shared" si="1276"/>
        <v>0</v>
      </c>
      <c r="BD923" s="42">
        <f t="shared" si="1277"/>
        <v>0</v>
      </c>
      <c r="BE923" s="42">
        <f t="shared" si="1278"/>
        <v>0</v>
      </c>
      <c r="BF923" s="42">
        <f t="shared" si="1279"/>
        <v>0</v>
      </c>
      <c r="BH923" s="41" t="s">
        <v>41</v>
      </c>
      <c r="BI923" s="38" t="s">
        <v>163</v>
      </c>
      <c r="BJ923" s="39" t="s">
        <v>64</v>
      </c>
    </row>
    <row r="924" spans="41:62" x14ac:dyDescent="0.25">
      <c r="AO924" s="41" t="s">
        <v>41</v>
      </c>
      <c r="AP924" s="38" t="s">
        <v>77</v>
      </c>
      <c r="AQ924" s="39" t="s">
        <v>64</v>
      </c>
      <c r="AR924" s="42">
        <f t="shared" si="1280"/>
        <v>0</v>
      </c>
      <c r="AS924" s="42">
        <f t="shared" si="1266"/>
        <v>0</v>
      </c>
      <c r="AT924" s="42">
        <f t="shared" si="1267"/>
        <v>0</v>
      </c>
      <c r="AU924" s="42">
        <f t="shared" si="1268"/>
        <v>0</v>
      </c>
      <c r="AV924" s="42">
        <f t="shared" si="1269"/>
        <v>0</v>
      </c>
      <c r="AW924" s="42">
        <f t="shared" si="1270"/>
        <v>0</v>
      </c>
      <c r="AX924" s="42">
        <f t="shared" si="1271"/>
        <v>0</v>
      </c>
      <c r="AY924" s="42">
        <f t="shared" si="1272"/>
        <v>0</v>
      </c>
      <c r="AZ924" s="42">
        <f t="shared" si="1273"/>
        <v>0</v>
      </c>
      <c r="BA924" s="42">
        <f t="shared" si="1274"/>
        <v>0</v>
      </c>
      <c r="BB924" s="42">
        <f t="shared" si="1275"/>
        <v>0</v>
      </c>
      <c r="BC924" s="42">
        <f t="shared" si="1276"/>
        <v>0</v>
      </c>
      <c r="BD924" s="42">
        <f t="shared" si="1277"/>
        <v>0</v>
      </c>
      <c r="BE924" s="42">
        <f t="shared" si="1278"/>
        <v>0</v>
      </c>
      <c r="BF924" s="42">
        <f t="shared" si="1279"/>
        <v>0</v>
      </c>
      <c r="BH924" s="41" t="s">
        <v>41</v>
      </c>
      <c r="BI924" s="38" t="s">
        <v>77</v>
      </c>
      <c r="BJ924" s="39" t="s">
        <v>64</v>
      </c>
    </row>
    <row r="925" spans="41:62" x14ac:dyDescent="0.25">
      <c r="AO925" s="41" t="s">
        <v>41</v>
      </c>
      <c r="AP925" s="38" t="s">
        <v>164</v>
      </c>
      <c r="AQ925" s="39" t="s">
        <v>64</v>
      </c>
      <c r="AR925" s="42">
        <f t="shared" si="1280"/>
        <v>0</v>
      </c>
      <c r="AS925" s="42">
        <f t="shared" si="1266"/>
        <v>0</v>
      </c>
      <c r="AT925" s="42">
        <f t="shared" si="1267"/>
        <v>0</v>
      </c>
      <c r="AU925" s="42">
        <f t="shared" si="1268"/>
        <v>0</v>
      </c>
      <c r="AV925" s="42">
        <f t="shared" si="1269"/>
        <v>0</v>
      </c>
      <c r="AW925" s="42">
        <f t="shared" si="1270"/>
        <v>0</v>
      </c>
      <c r="AX925" s="42">
        <f t="shared" si="1271"/>
        <v>0</v>
      </c>
      <c r="AY925" s="42">
        <f t="shared" si="1272"/>
        <v>0</v>
      </c>
      <c r="AZ925" s="42">
        <f t="shared" si="1273"/>
        <v>0</v>
      </c>
      <c r="BA925" s="42">
        <f t="shared" si="1274"/>
        <v>0</v>
      </c>
      <c r="BB925" s="42">
        <f t="shared" si="1275"/>
        <v>0</v>
      </c>
      <c r="BC925" s="42">
        <f t="shared" si="1276"/>
        <v>0</v>
      </c>
      <c r="BD925" s="42">
        <f t="shared" si="1277"/>
        <v>0</v>
      </c>
      <c r="BE925" s="42">
        <f t="shared" si="1278"/>
        <v>0</v>
      </c>
      <c r="BF925" s="42">
        <f t="shared" si="1279"/>
        <v>0</v>
      </c>
      <c r="BH925" s="41" t="s">
        <v>41</v>
      </c>
      <c r="BI925" s="38" t="s">
        <v>164</v>
      </c>
      <c r="BJ925" s="39" t="s">
        <v>64</v>
      </c>
    </row>
    <row r="926" spans="41:62" x14ac:dyDescent="0.25">
      <c r="AO926" s="41" t="s">
        <v>42</v>
      </c>
      <c r="AP926" s="38" t="s">
        <v>159</v>
      </c>
      <c r="AQ926" s="39" t="s">
        <v>64</v>
      </c>
      <c r="AR926" s="42">
        <f>BK926/360</f>
        <v>0</v>
      </c>
      <c r="AS926" s="42">
        <f t="shared" si="1266"/>
        <v>0</v>
      </c>
      <c r="AT926" s="42">
        <f t="shared" si="1267"/>
        <v>0</v>
      </c>
      <c r="AU926" s="42">
        <f t="shared" si="1268"/>
        <v>0</v>
      </c>
      <c r="AV926" s="42">
        <f t="shared" si="1269"/>
        <v>0</v>
      </c>
      <c r="AW926" s="42">
        <f t="shared" si="1270"/>
        <v>0</v>
      </c>
      <c r="AX926" s="42">
        <f t="shared" si="1271"/>
        <v>0</v>
      </c>
      <c r="AY926" s="42">
        <f t="shared" si="1272"/>
        <v>0</v>
      </c>
      <c r="AZ926" s="42">
        <f t="shared" si="1273"/>
        <v>0</v>
      </c>
      <c r="BA926" s="42">
        <f t="shared" si="1274"/>
        <v>0</v>
      </c>
      <c r="BB926" s="42">
        <f t="shared" si="1275"/>
        <v>0</v>
      </c>
      <c r="BC926" s="42">
        <f t="shared" si="1276"/>
        <v>0</v>
      </c>
      <c r="BD926" s="42">
        <f t="shared" si="1277"/>
        <v>0</v>
      </c>
      <c r="BE926" s="42">
        <f t="shared" si="1278"/>
        <v>0</v>
      </c>
      <c r="BF926" s="42">
        <f t="shared" si="1279"/>
        <v>0</v>
      </c>
      <c r="BH926" s="41" t="s">
        <v>42</v>
      </c>
      <c r="BI926" s="38" t="s">
        <v>159</v>
      </c>
      <c r="BJ926" s="39" t="s">
        <v>64</v>
      </c>
    </row>
    <row r="927" spans="41:62" x14ac:dyDescent="0.25">
      <c r="AO927" s="41" t="s">
        <v>42</v>
      </c>
      <c r="AP927" s="38" t="s">
        <v>160</v>
      </c>
      <c r="AQ927" s="39" t="s">
        <v>64</v>
      </c>
      <c r="AR927" s="42">
        <f t="shared" ref="AR927:AR932" si="1281">BK927/360</f>
        <v>0</v>
      </c>
      <c r="AS927" s="42">
        <f t="shared" si="1266"/>
        <v>0</v>
      </c>
      <c r="AT927" s="42">
        <f t="shared" si="1267"/>
        <v>0</v>
      </c>
      <c r="AU927" s="42">
        <f t="shared" si="1268"/>
        <v>0</v>
      </c>
      <c r="AV927" s="42">
        <f t="shared" si="1269"/>
        <v>0</v>
      </c>
      <c r="AW927" s="42">
        <f t="shared" si="1270"/>
        <v>0</v>
      </c>
      <c r="AX927" s="42">
        <f t="shared" si="1271"/>
        <v>0</v>
      </c>
      <c r="AY927" s="42">
        <f t="shared" si="1272"/>
        <v>0</v>
      </c>
      <c r="AZ927" s="42">
        <f t="shared" si="1273"/>
        <v>0</v>
      </c>
      <c r="BA927" s="42">
        <f t="shared" si="1274"/>
        <v>0</v>
      </c>
      <c r="BB927" s="42">
        <f t="shared" si="1275"/>
        <v>0</v>
      </c>
      <c r="BC927" s="42">
        <f t="shared" si="1276"/>
        <v>0</v>
      </c>
      <c r="BD927" s="42">
        <f t="shared" si="1277"/>
        <v>0</v>
      </c>
      <c r="BE927" s="42">
        <f t="shared" si="1278"/>
        <v>0</v>
      </c>
      <c r="BF927" s="42">
        <f t="shared" si="1279"/>
        <v>0</v>
      </c>
      <c r="BH927" s="41" t="s">
        <v>42</v>
      </c>
      <c r="BI927" s="38" t="s">
        <v>160</v>
      </c>
      <c r="BJ927" s="39" t="s">
        <v>64</v>
      </c>
    </row>
    <row r="928" spans="41:62" x14ac:dyDescent="0.25">
      <c r="AO928" s="41" t="s">
        <v>42</v>
      </c>
      <c r="AP928" s="38" t="s">
        <v>161</v>
      </c>
      <c r="AQ928" s="39" t="s">
        <v>64</v>
      </c>
      <c r="AR928" s="42">
        <f t="shared" si="1281"/>
        <v>0</v>
      </c>
      <c r="AS928" s="42">
        <f t="shared" si="1266"/>
        <v>0</v>
      </c>
      <c r="AT928" s="42">
        <f t="shared" si="1267"/>
        <v>0</v>
      </c>
      <c r="AU928" s="42">
        <f t="shared" si="1268"/>
        <v>0</v>
      </c>
      <c r="AV928" s="42">
        <f t="shared" si="1269"/>
        <v>0</v>
      </c>
      <c r="AW928" s="42">
        <f t="shared" si="1270"/>
        <v>0</v>
      </c>
      <c r="AX928" s="42">
        <f t="shared" si="1271"/>
        <v>0</v>
      </c>
      <c r="AY928" s="42">
        <f t="shared" si="1272"/>
        <v>0</v>
      </c>
      <c r="AZ928" s="42">
        <f t="shared" si="1273"/>
        <v>0</v>
      </c>
      <c r="BA928" s="42">
        <f t="shared" si="1274"/>
        <v>0</v>
      </c>
      <c r="BB928" s="42">
        <f t="shared" si="1275"/>
        <v>0</v>
      </c>
      <c r="BC928" s="42">
        <f t="shared" si="1276"/>
        <v>0</v>
      </c>
      <c r="BD928" s="42">
        <f t="shared" si="1277"/>
        <v>0</v>
      </c>
      <c r="BE928" s="42">
        <f t="shared" si="1278"/>
        <v>0</v>
      </c>
      <c r="BF928" s="42">
        <f t="shared" si="1279"/>
        <v>0</v>
      </c>
      <c r="BH928" s="41" t="s">
        <v>42</v>
      </c>
      <c r="BI928" s="38" t="s">
        <v>161</v>
      </c>
      <c r="BJ928" s="39" t="s">
        <v>64</v>
      </c>
    </row>
    <row r="929" spans="41:62" x14ac:dyDescent="0.25">
      <c r="AO929" s="41" t="s">
        <v>42</v>
      </c>
      <c r="AP929" s="38" t="s">
        <v>162</v>
      </c>
      <c r="AQ929" s="39" t="s">
        <v>64</v>
      </c>
      <c r="AR929" s="42">
        <f t="shared" si="1281"/>
        <v>0</v>
      </c>
      <c r="AS929" s="42">
        <f t="shared" si="1266"/>
        <v>0</v>
      </c>
      <c r="AT929" s="42">
        <f t="shared" si="1267"/>
        <v>0</v>
      </c>
      <c r="AU929" s="42">
        <f t="shared" si="1268"/>
        <v>0</v>
      </c>
      <c r="AV929" s="42">
        <f t="shared" si="1269"/>
        <v>0</v>
      </c>
      <c r="AW929" s="42">
        <f t="shared" si="1270"/>
        <v>0</v>
      </c>
      <c r="AX929" s="42">
        <f t="shared" si="1271"/>
        <v>0</v>
      </c>
      <c r="AY929" s="42">
        <f t="shared" si="1272"/>
        <v>0</v>
      </c>
      <c r="AZ929" s="42">
        <f t="shared" si="1273"/>
        <v>0</v>
      </c>
      <c r="BA929" s="42">
        <f t="shared" si="1274"/>
        <v>0</v>
      </c>
      <c r="BB929" s="42">
        <f t="shared" si="1275"/>
        <v>0</v>
      </c>
      <c r="BC929" s="42">
        <f t="shared" si="1276"/>
        <v>0</v>
      </c>
      <c r="BD929" s="42">
        <f t="shared" si="1277"/>
        <v>0</v>
      </c>
      <c r="BE929" s="42">
        <f t="shared" si="1278"/>
        <v>0</v>
      </c>
      <c r="BF929" s="42">
        <f t="shared" si="1279"/>
        <v>0</v>
      </c>
      <c r="BH929" s="41" t="s">
        <v>42</v>
      </c>
      <c r="BI929" s="38" t="s">
        <v>162</v>
      </c>
      <c r="BJ929" s="39" t="s">
        <v>64</v>
      </c>
    </row>
    <row r="930" spans="41:62" x14ac:dyDescent="0.25">
      <c r="AO930" s="41" t="s">
        <v>42</v>
      </c>
      <c r="AP930" s="38" t="s">
        <v>163</v>
      </c>
      <c r="AQ930" s="39" t="s">
        <v>64</v>
      </c>
      <c r="AR930" s="42">
        <f t="shared" si="1281"/>
        <v>0</v>
      </c>
      <c r="AS930" s="42">
        <f t="shared" si="1266"/>
        <v>0</v>
      </c>
      <c r="AT930" s="42">
        <f t="shared" si="1267"/>
        <v>0</v>
      </c>
      <c r="AU930" s="42">
        <f t="shared" si="1268"/>
        <v>0</v>
      </c>
      <c r="AV930" s="42">
        <f t="shared" si="1269"/>
        <v>0</v>
      </c>
      <c r="AW930" s="42">
        <f t="shared" si="1270"/>
        <v>0</v>
      </c>
      <c r="AX930" s="42">
        <f t="shared" si="1271"/>
        <v>0</v>
      </c>
      <c r="AY930" s="42">
        <f t="shared" si="1272"/>
        <v>0</v>
      </c>
      <c r="AZ930" s="42">
        <f t="shared" si="1273"/>
        <v>0</v>
      </c>
      <c r="BA930" s="42">
        <f t="shared" si="1274"/>
        <v>0</v>
      </c>
      <c r="BB930" s="42">
        <f t="shared" si="1275"/>
        <v>0</v>
      </c>
      <c r="BC930" s="42">
        <f t="shared" si="1276"/>
        <v>0</v>
      </c>
      <c r="BD930" s="42">
        <f t="shared" si="1277"/>
        <v>0</v>
      </c>
      <c r="BE930" s="42">
        <f t="shared" si="1278"/>
        <v>0</v>
      </c>
      <c r="BF930" s="42">
        <f t="shared" si="1279"/>
        <v>0</v>
      </c>
      <c r="BH930" s="41" t="s">
        <v>42</v>
      </c>
      <c r="BI930" s="38" t="s">
        <v>163</v>
      </c>
      <c r="BJ930" s="39" t="s">
        <v>64</v>
      </c>
    </row>
    <row r="931" spans="41:62" x14ac:dyDescent="0.25">
      <c r="AO931" s="41" t="s">
        <v>42</v>
      </c>
      <c r="AP931" s="38" t="s">
        <v>77</v>
      </c>
      <c r="AQ931" s="39" t="s">
        <v>64</v>
      </c>
      <c r="AR931" s="42">
        <f t="shared" si="1281"/>
        <v>0</v>
      </c>
      <c r="AS931" s="42">
        <f t="shared" si="1266"/>
        <v>0</v>
      </c>
      <c r="AT931" s="42">
        <f t="shared" si="1267"/>
        <v>0</v>
      </c>
      <c r="AU931" s="42">
        <f t="shared" si="1268"/>
        <v>0</v>
      </c>
      <c r="AV931" s="42">
        <f t="shared" si="1269"/>
        <v>0</v>
      </c>
      <c r="AW931" s="42">
        <f t="shared" si="1270"/>
        <v>0</v>
      </c>
      <c r="AX931" s="42">
        <f t="shared" si="1271"/>
        <v>0</v>
      </c>
      <c r="AY931" s="42">
        <f t="shared" si="1272"/>
        <v>0</v>
      </c>
      <c r="AZ931" s="42">
        <f t="shared" si="1273"/>
        <v>0</v>
      </c>
      <c r="BA931" s="42">
        <f t="shared" si="1274"/>
        <v>0</v>
      </c>
      <c r="BB931" s="42">
        <f t="shared" si="1275"/>
        <v>0</v>
      </c>
      <c r="BC931" s="42">
        <f t="shared" si="1276"/>
        <v>0</v>
      </c>
      <c r="BD931" s="42">
        <f t="shared" si="1277"/>
        <v>0</v>
      </c>
      <c r="BE931" s="42">
        <f t="shared" si="1278"/>
        <v>0</v>
      </c>
      <c r="BF931" s="42">
        <f t="shared" si="1279"/>
        <v>0</v>
      </c>
      <c r="BH931" s="41" t="s">
        <v>42</v>
      </c>
      <c r="BI931" s="38" t="s">
        <v>77</v>
      </c>
      <c r="BJ931" s="39" t="s">
        <v>64</v>
      </c>
    </row>
    <row r="932" spans="41:62" x14ac:dyDescent="0.25">
      <c r="AO932" s="41" t="s">
        <v>42</v>
      </c>
      <c r="AP932" s="38" t="s">
        <v>164</v>
      </c>
      <c r="AQ932" s="39" t="s">
        <v>64</v>
      </c>
      <c r="AR932" s="42">
        <f t="shared" si="1281"/>
        <v>0</v>
      </c>
      <c r="AS932" s="42">
        <f t="shared" si="1266"/>
        <v>0</v>
      </c>
      <c r="AT932" s="42">
        <f t="shared" si="1267"/>
        <v>0</v>
      </c>
      <c r="AU932" s="42">
        <f t="shared" si="1268"/>
        <v>0</v>
      </c>
      <c r="AV932" s="42">
        <f t="shared" si="1269"/>
        <v>0</v>
      </c>
      <c r="AW932" s="42">
        <f t="shared" si="1270"/>
        <v>0</v>
      </c>
      <c r="AX932" s="42">
        <f t="shared" si="1271"/>
        <v>0</v>
      </c>
      <c r="AY932" s="42">
        <f t="shared" si="1272"/>
        <v>0</v>
      </c>
      <c r="AZ932" s="42">
        <f t="shared" si="1273"/>
        <v>0</v>
      </c>
      <c r="BA932" s="42">
        <f t="shared" si="1274"/>
        <v>0</v>
      </c>
      <c r="BB932" s="42">
        <f t="shared" si="1275"/>
        <v>0</v>
      </c>
      <c r="BC932" s="42">
        <f t="shared" si="1276"/>
        <v>0</v>
      </c>
      <c r="BD932" s="42">
        <f t="shared" si="1277"/>
        <v>0</v>
      </c>
      <c r="BE932" s="42">
        <f t="shared" si="1278"/>
        <v>0</v>
      </c>
      <c r="BF932" s="42">
        <f t="shared" si="1279"/>
        <v>0</v>
      </c>
      <c r="BH932" s="41" t="s">
        <v>42</v>
      </c>
      <c r="BI932" s="38" t="s">
        <v>164</v>
      </c>
      <c r="BJ932" s="39" t="s">
        <v>64</v>
      </c>
    </row>
    <row r="933" spans="41:62" x14ac:dyDescent="0.25">
      <c r="AO933" s="41" t="s">
        <v>43</v>
      </c>
      <c r="AP933" s="38" t="s">
        <v>159</v>
      </c>
      <c r="AQ933" s="39" t="s">
        <v>64</v>
      </c>
      <c r="AR933" s="42">
        <f>BK933/384</f>
        <v>0</v>
      </c>
      <c r="AS933" s="42">
        <f t="shared" ref="AS933:AS939" si="1282">BL933/384</f>
        <v>0</v>
      </c>
      <c r="AT933" s="42">
        <f t="shared" ref="AT933:AT939" si="1283">BM933/384</f>
        <v>0</v>
      </c>
      <c r="AU933" s="42">
        <f t="shared" ref="AU933:AU939" si="1284">BN933/384</f>
        <v>0</v>
      </c>
      <c r="AV933" s="42">
        <f t="shared" ref="AV933:AV939" si="1285">BO933/384</f>
        <v>0</v>
      </c>
      <c r="AW933" s="42">
        <f t="shared" ref="AW933:AW939" si="1286">BP933/384</f>
        <v>0</v>
      </c>
      <c r="AX933" s="42">
        <f t="shared" ref="AX933:AX939" si="1287">BQ933/384</f>
        <v>0</v>
      </c>
      <c r="AY933" s="42">
        <f t="shared" ref="AY933:AY939" si="1288">BR933/384</f>
        <v>0</v>
      </c>
      <c r="AZ933" s="42">
        <f t="shared" ref="AZ933:AZ939" si="1289">BS933/384</f>
        <v>0</v>
      </c>
      <c r="BA933" s="42">
        <f t="shared" ref="BA933:BA939" si="1290">BT933/384</f>
        <v>0</v>
      </c>
      <c r="BB933" s="42">
        <f t="shared" ref="BB933:BB939" si="1291">BU933/384</f>
        <v>0</v>
      </c>
      <c r="BC933" s="42">
        <f t="shared" ref="BC933:BC939" si="1292">BV933/384</f>
        <v>0</v>
      </c>
      <c r="BD933" s="42">
        <f t="shared" ref="BD933:BD939" si="1293">BW933/384</f>
        <v>0</v>
      </c>
      <c r="BE933" s="42">
        <f t="shared" ref="BE933:BE939" si="1294">BX933/384</f>
        <v>0</v>
      </c>
      <c r="BF933" s="42">
        <f t="shared" ref="BF933:BF939" si="1295">BY933/384</f>
        <v>0</v>
      </c>
      <c r="BH933" s="41" t="s">
        <v>43</v>
      </c>
      <c r="BI933" s="38" t="s">
        <v>159</v>
      </c>
      <c r="BJ933" s="39" t="s">
        <v>64</v>
      </c>
    </row>
    <row r="934" spans="41:62" x14ac:dyDescent="0.25">
      <c r="AO934" s="41" t="s">
        <v>43</v>
      </c>
      <c r="AP934" s="38" t="s">
        <v>160</v>
      </c>
      <c r="AQ934" s="39" t="s">
        <v>64</v>
      </c>
      <c r="AR934" s="42">
        <f t="shared" ref="AR934:AR939" si="1296">BK934/384</f>
        <v>0</v>
      </c>
      <c r="AS934" s="42">
        <f t="shared" si="1282"/>
        <v>0</v>
      </c>
      <c r="AT934" s="42">
        <f t="shared" si="1283"/>
        <v>0</v>
      </c>
      <c r="AU934" s="42">
        <f t="shared" si="1284"/>
        <v>0</v>
      </c>
      <c r="AV934" s="42">
        <f t="shared" si="1285"/>
        <v>0</v>
      </c>
      <c r="AW934" s="42">
        <f t="shared" si="1286"/>
        <v>0</v>
      </c>
      <c r="AX934" s="42">
        <f t="shared" si="1287"/>
        <v>0</v>
      </c>
      <c r="AY934" s="42">
        <f t="shared" si="1288"/>
        <v>0</v>
      </c>
      <c r="AZ934" s="42">
        <f t="shared" si="1289"/>
        <v>0</v>
      </c>
      <c r="BA934" s="42">
        <f t="shared" si="1290"/>
        <v>0</v>
      </c>
      <c r="BB934" s="42">
        <f t="shared" si="1291"/>
        <v>0</v>
      </c>
      <c r="BC934" s="42">
        <f t="shared" si="1292"/>
        <v>0</v>
      </c>
      <c r="BD934" s="42">
        <f t="shared" si="1293"/>
        <v>0</v>
      </c>
      <c r="BE934" s="42">
        <f t="shared" si="1294"/>
        <v>0</v>
      </c>
      <c r="BF934" s="42">
        <f t="shared" si="1295"/>
        <v>0</v>
      </c>
      <c r="BH934" s="41" t="s">
        <v>43</v>
      </c>
      <c r="BI934" s="38" t="s">
        <v>160</v>
      </c>
      <c r="BJ934" s="39" t="s">
        <v>64</v>
      </c>
    </row>
    <row r="935" spans="41:62" x14ac:dyDescent="0.25">
      <c r="AO935" s="41" t="s">
        <v>43</v>
      </c>
      <c r="AP935" s="38" t="s">
        <v>161</v>
      </c>
      <c r="AQ935" s="39" t="s">
        <v>64</v>
      </c>
      <c r="AR935" s="42">
        <f t="shared" si="1296"/>
        <v>0</v>
      </c>
      <c r="AS935" s="42">
        <f t="shared" si="1282"/>
        <v>0</v>
      </c>
      <c r="AT935" s="42">
        <f t="shared" si="1283"/>
        <v>0</v>
      </c>
      <c r="AU935" s="42">
        <f t="shared" si="1284"/>
        <v>0</v>
      </c>
      <c r="AV935" s="42">
        <f t="shared" si="1285"/>
        <v>0</v>
      </c>
      <c r="AW935" s="42">
        <f t="shared" si="1286"/>
        <v>0</v>
      </c>
      <c r="AX935" s="42">
        <f t="shared" si="1287"/>
        <v>0</v>
      </c>
      <c r="AY935" s="42">
        <f t="shared" si="1288"/>
        <v>0</v>
      </c>
      <c r="AZ935" s="42">
        <f t="shared" si="1289"/>
        <v>0</v>
      </c>
      <c r="BA935" s="42">
        <f t="shared" si="1290"/>
        <v>0</v>
      </c>
      <c r="BB935" s="42">
        <f t="shared" si="1291"/>
        <v>0</v>
      </c>
      <c r="BC935" s="42">
        <f t="shared" si="1292"/>
        <v>0</v>
      </c>
      <c r="BD935" s="42">
        <f t="shared" si="1293"/>
        <v>0</v>
      </c>
      <c r="BE935" s="42">
        <f t="shared" si="1294"/>
        <v>0</v>
      </c>
      <c r="BF935" s="42">
        <f t="shared" si="1295"/>
        <v>0</v>
      </c>
      <c r="BH935" s="41" t="s">
        <v>43</v>
      </c>
      <c r="BI935" s="38" t="s">
        <v>161</v>
      </c>
      <c r="BJ935" s="39" t="s">
        <v>64</v>
      </c>
    </row>
    <row r="936" spans="41:62" x14ac:dyDescent="0.25">
      <c r="AO936" s="41" t="s">
        <v>43</v>
      </c>
      <c r="AP936" s="38" t="s">
        <v>162</v>
      </c>
      <c r="AQ936" s="39" t="s">
        <v>64</v>
      </c>
      <c r="AR936" s="42">
        <f t="shared" si="1296"/>
        <v>0</v>
      </c>
      <c r="AS936" s="42">
        <f t="shared" si="1282"/>
        <v>0</v>
      </c>
      <c r="AT936" s="42">
        <f t="shared" si="1283"/>
        <v>0</v>
      </c>
      <c r="AU936" s="42">
        <f t="shared" si="1284"/>
        <v>0</v>
      </c>
      <c r="AV936" s="42">
        <f t="shared" si="1285"/>
        <v>0</v>
      </c>
      <c r="AW936" s="42">
        <f t="shared" si="1286"/>
        <v>0</v>
      </c>
      <c r="AX936" s="42">
        <f t="shared" si="1287"/>
        <v>0</v>
      </c>
      <c r="AY936" s="42">
        <f t="shared" si="1288"/>
        <v>0</v>
      </c>
      <c r="AZ936" s="42">
        <f t="shared" si="1289"/>
        <v>0</v>
      </c>
      <c r="BA936" s="42">
        <f t="shared" si="1290"/>
        <v>0</v>
      </c>
      <c r="BB936" s="42">
        <f t="shared" si="1291"/>
        <v>0</v>
      </c>
      <c r="BC936" s="42">
        <f t="shared" si="1292"/>
        <v>0</v>
      </c>
      <c r="BD936" s="42">
        <f t="shared" si="1293"/>
        <v>0</v>
      </c>
      <c r="BE936" s="42">
        <f t="shared" si="1294"/>
        <v>0</v>
      </c>
      <c r="BF936" s="42">
        <f t="shared" si="1295"/>
        <v>0</v>
      </c>
      <c r="BH936" s="41" t="s">
        <v>43</v>
      </c>
      <c r="BI936" s="38" t="s">
        <v>162</v>
      </c>
      <c r="BJ936" s="39" t="s">
        <v>64</v>
      </c>
    </row>
    <row r="937" spans="41:62" x14ac:dyDescent="0.25">
      <c r="AO937" s="41" t="s">
        <v>43</v>
      </c>
      <c r="AP937" s="38" t="s">
        <v>163</v>
      </c>
      <c r="AQ937" s="39" t="s">
        <v>64</v>
      </c>
      <c r="AR937" s="42">
        <f t="shared" si="1296"/>
        <v>0</v>
      </c>
      <c r="AS937" s="42">
        <f t="shared" si="1282"/>
        <v>0</v>
      </c>
      <c r="AT937" s="42">
        <f t="shared" si="1283"/>
        <v>0</v>
      </c>
      <c r="AU937" s="42">
        <f t="shared" si="1284"/>
        <v>0</v>
      </c>
      <c r="AV937" s="42">
        <f t="shared" si="1285"/>
        <v>0</v>
      </c>
      <c r="AW937" s="42">
        <f t="shared" si="1286"/>
        <v>0</v>
      </c>
      <c r="AX937" s="42">
        <f t="shared" si="1287"/>
        <v>0</v>
      </c>
      <c r="AY937" s="42">
        <f t="shared" si="1288"/>
        <v>0</v>
      </c>
      <c r="AZ937" s="42">
        <f t="shared" si="1289"/>
        <v>0</v>
      </c>
      <c r="BA937" s="42">
        <f t="shared" si="1290"/>
        <v>0</v>
      </c>
      <c r="BB937" s="42">
        <f t="shared" si="1291"/>
        <v>0</v>
      </c>
      <c r="BC937" s="42">
        <f t="shared" si="1292"/>
        <v>0</v>
      </c>
      <c r="BD937" s="42">
        <f t="shared" si="1293"/>
        <v>0</v>
      </c>
      <c r="BE937" s="42">
        <f t="shared" si="1294"/>
        <v>0</v>
      </c>
      <c r="BF937" s="42">
        <f t="shared" si="1295"/>
        <v>0</v>
      </c>
      <c r="BH937" s="41" t="s">
        <v>43</v>
      </c>
      <c r="BI937" s="38" t="s">
        <v>163</v>
      </c>
      <c r="BJ937" s="39" t="s">
        <v>64</v>
      </c>
    </row>
    <row r="938" spans="41:62" x14ac:dyDescent="0.25">
      <c r="AO938" s="41" t="s">
        <v>43</v>
      </c>
      <c r="AP938" s="38" t="s">
        <v>77</v>
      </c>
      <c r="AQ938" s="39" t="s">
        <v>64</v>
      </c>
      <c r="AR938" s="42">
        <f t="shared" si="1296"/>
        <v>0</v>
      </c>
      <c r="AS938" s="42">
        <f t="shared" si="1282"/>
        <v>0</v>
      </c>
      <c r="AT938" s="42">
        <f t="shared" si="1283"/>
        <v>0</v>
      </c>
      <c r="AU938" s="42">
        <f t="shared" si="1284"/>
        <v>0</v>
      </c>
      <c r="AV938" s="42">
        <f t="shared" si="1285"/>
        <v>0</v>
      </c>
      <c r="AW938" s="42">
        <f t="shared" si="1286"/>
        <v>0</v>
      </c>
      <c r="AX938" s="42">
        <f t="shared" si="1287"/>
        <v>0</v>
      </c>
      <c r="AY938" s="42">
        <f t="shared" si="1288"/>
        <v>0</v>
      </c>
      <c r="AZ938" s="42">
        <f t="shared" si="1289"/>
        <v>0</v>
      </c>
      <c r="BA938" s="42">
        <f t="shared" si="1290"/>
        <v>0</v>
      </c>
      <c r="BB938" s="42">
        <f t="shared" si="1291"/>
        <v>0</v>
      </c>
      <c r="BC938" s="42">
        <f t="shared" si="1292"/>
        <v>0</v>
      </c>
      <c r="BD938" s="42">
        <f t="shared" si="1293"/>
        <v>0</v>
      </c>
      <c r="BE938" s="42">
        <f t="shared" si="1294"/>
        <v>0</v>
      </c>
      <c r="BF938" s="42">
        <f t="shared" si="1295"/>
        <v>0</v>
      </c>
      <c r="BH938" s="41" t="s">
        <v>43</v>
      </c>
      <c r="BI938" s="38" t="s">
        <v>77</v>
      </c>
      <c r="BJ938" s="39" t="s">
        <v>64</v>
      </c>
    </row>
    <row r="939" spans="41:62" x14ac:dyDescent="0.25">
      <c r="AO939" s="41" t="s">
        <v>43</v>
      </c>
      <c r="AP939" s="38" t="s">
        <v>164</v>
      </c>
      <c r="AQ939" s="39" t="s">
        <v>64</v>
      </c>
      <c r="AR939" s="42">
        <f t="shared" si="1296"/>
        <v>0</v>
      </c>
      <c r="AS939" s="42">
        <f t="shared" si="1282"/>
        <v>0</v>
      </c>
      <c r="AT939" s="42">
        <f t="shared" si="1283"/>
        <v>0</v>
      </c>
      <c r="AU939" s="42">
        <f t="shared" si="1284"/>
        <v>0</v>
      </c>
      <c r="AV939" s="42">
        <f t="shared" si="1285"/>
        <v>0</v>
      </c>
      <c r="AW939" s="42">
        <f t="shared" si="1286"/>
        <v>0</v>
      </c>
      <c r="AX939" s="42">
        <f t="shared" si="1287"/>
        <v>0</v>
      </c>
      <c r="AY939" s="42">
        <f t="shared" si="1288"/>
        <v>0</v>
      </c>
      <c r="AZ939" s="42">
        <f t="shared" si="1289"/>
        <v>0</v>
      </c>
      <c r="BA939" s="42">
        <f t="shared" si="1290"/>
        <v>0</v>
      </c>
      <c r="BB939" s="42">
        <f t="shared" si="1291"/>
        <v>0</v>
      </c>
      <c r="BC939" s="42">
        <f t="shared" si="1292"/>
        <v>0</v>
      </c>
      <c r="BD939" s="42">
        <f t="shared" si="1293"/>
        <v>0</v>
      </c>
      <c r="BE939" s="42">
        <f t="shared" si="1294"/>
        <v>0</v>
      </c>
      <c r="BF939" s="42">
        <f t="shared" si="1295"/>
        <v>0</v>
      </c>
      <c r="BH939" s="41" t="s">
        <v>43</v>
      </c>
      <c r="BI939" s="38" t="s">
        <v>164</v>
      </c>
      <c r="BJ939" s="39" t="s">
        <v>64</v>
      </c>
    </row>
    <row r="940" spans="41:62" x14ac:dyDescent="0.25">
      <c r="AO940" s="41" t="s">
        <v>44</v>
      </c>
      <c r="AP940" s="38" t="s">
        <v>159</v>
      </c>
      <c r="AQ940" s="39" t="s">
        <v>64</v>
      </c>
      <c r="AR940" s="42">
        <f>BK940/360</f>
        <v>0</v>
      </c>
      <c r="AS940" s="42">
        <f t="shared" ref="AS940:AS946" si="1297">BL940/360</f>
        <v>0</v>
      </c>
      <c r="AT940" s="42">
        <f t="shared" ref="AT940:AT946" si="1298">BM940/360</f>
        <v>0</v>
      </c>
      <c r="AU940" s="42">
        <f t="shared" ref="AU940:AU946" si="1299">BN940/360</f>
        <v>0</v>
      </c>
      <c r="AV940" s="42">
        <f t="shared" ref="AV940:AV946" si="1300">BO940/360</f>
        <v>0</v>
      </c>
      <c r="AW940" s="42">
        <f t="shared" ref="AW940:AW946" si="1301">BP940/360</f>
        <v>0</v>
      </c>
      <c r="AX940" s="42">
        <f t="shared" ref="AX940:AX946" si="1302">BQ940/360</f>
        <v>0</v>
      </c>
      <c r="AY940" s="42">
        <f t="shared" ref="AY940:AY946" si="1303">BR940/360</f>
        <v>0</v>
      </c>
      <c r="AZ940" s="42">
        <f t="shared" ref="AZ940:AZ946" si="1304">BS940/360</f>
        <v>0</v>
      </c>
      <c r="BA940" s="42">
        <f t="shared" ref="BA940:BA946" si="1305">BT940/360</f>
        <v>0</v>
      </c>
      <c r="BB940" s="42">
        <f t="shared" ref="BB940:BB946" si="1306">BU940/360</f>
        <v>0</v>
      </c>
      <c r="BC940" s="42">
        <f t="shared" ref="BC940:BC946" si="1307">BV940/360</f>
        <v>0</v>
      </c>
      <c r="BD940" s="42">
        <f t="shared" ref="BD940:BD946" si="1308">BW940/360</f>
        <v>0</v>
      </c>
      <c r="BE940" s="42">
        <f t="shared" ref="BE940:BE946" si="1309">BX940/360</f>
        <v>0</v>
      </c>
      <c r="BF940" s="42">
        <f t="shared" ref="BF940:BF946" si="1310">BY940/360</f>
        <v>0</v>
      </c>
      <c r="BH940" s="41" t="s">
        <v>44</v>
      </c>
      <c r="BI940" s="38" t="s">
        <v>159</v>
      </c>
      <c r="BJ940" s="39" t="s">
        <v>64</v>
      </c>
    </row>
    <row r="941" spans="41:62" x14ac:dyDescent="0.25">
      <c r="AO941" s="41" t="s">
        <v>44</v>
      </c>
      <c r="AP941" s="38" t="s">
        <v>160</v>
      </c>
      <c r="AQ941" s="39" t="s">
        <v>64</v>
      </c>
      <c r="AR941" s="42">
        <f t="shared" ref="AR941:AR946" si="1311">BK941/360</f>
        <v>0</v>
      </c>
      <c r="AS941" s="42">
        <f t="shared" si="1297"/>
        <v>0</v>
      </c>
      <c r="AT941" s="42">
        <f t="shared" si="1298"/>
        <v>0</v>
      </c>
      <c r="AU941" s="42">
        <f t="shared" si="1299"/>
        <v>0</v>
      </c>
      <c r="AV941" s="42">
        <f t="shared" si="1300"/>
        <v>0</v>
      </c>
      <c r="AW941" s="42">
        <f t="shared" si="1301"/>
        <v>0</v>
      </c>
      <c r="AX941" s="42">
        <f t="shared" si="1302"/>
        <v>0</v>
      </c>
      <c r="AY941" s="42">
        <f t="shared" si="1303"/>
        <v>0</v>
      </c>
      <c r="AZ941" s="42">
        <f t="shared" si="1304"/>
        <v>0</v>
      </c>
      <c r="BA941" s="42">
        <f t="shared" si="1305"/>
        <v>0</v>
      </c>
      <c r="BB941" s="42">
        <f t="shared" si="1306"/>
        <v>0</v>
      </c>
      <c r="BC941" s="42">
        <f t="shared" si="1307"/>
        <v>0</v>
      </c>
      <c r="BD941" s="42">
        <f t="shared" si="1308"/>
        <v>0</v>
      </c>
      <c r="BE941" s="42">
        <f t="shared" si="1309"/>
        <v>0</v>
      </c>
      <c r="BF941" s="42">
        <f t="shared" si="1310"/>
        <v>0</v>
      </c>
      <c r="BH941" s="41" t="s">
        <v>44</v>
      </c>
      <c r="BI941" s="38" t="s">
        <v>160</v>
      </c>
      <c r="BJ941" s="39" t="s">
        <v>64</v>
      </c>
    </row>
    <row r="942" spans="41:62" x14ac:dyDescent="0.25">
      <c r="AO942" s="41" t="s">
        <v>44</v>
      </c>
      <c r="AP942" s="38" t="s">
        <v>161</v>
      </c>
      <c r="AQ942" s="39" t="s">
        <v>64</v>
      </c>
      <c r="AR942" s="42">
        <f t="shared" si="1311"/>
        <v>0</v>
      </c>
      <c r="AS942" s="42">
        <f t="shared" si="1297"/>
        <v>0</v>
      </c>
      <c r="AT942" s="42">
        <f t="shared" si="1298"/>
        <v>0</v>
      </c>
      <c r="AU942" s="42">
        <f t="shared" si="1299"/>
        <v>0</v>
      </c>
      <c r="AV942" s="42">
        <f t="shared" si="1300"/>
        <v>0</v>
      </c>
      <c r="AW942" s="42">
        <f t="shared" si="1301"/>
        <v>0</v>
      </c>
      <c r="AX942" s="42">
        <f t="shared" si="1302"/>
        <v>0</v>
      </c>
      <c r="AY942" s="42">
        <f t="shared" si="1303"/>
        <v>0</v>
      </c>
      <c r="AZ942" s="42">
        <f t="shared" si="1304"/>
        <v>0</v>
      </c>
      <c r="BA942" s="42">
        <f t="shared" si="1305"/>
        <v>0</v>
      </c>
      <c r="BB942" s="42">
        <f t="shared" si="1306"/>
        <v>0</v>
      </c>
      <c r="BC942" s="42">
        <f t="shared" si="1307"/>
        <v>0</v>
      </c>
      <c r="BD942" s="42">
        <f t="shared" si="1308"/>
        <v>0</v>
      </c>
      <c r="BE942" s="42">
        <f t="shared" si="1309"/>
        <v>0</v>
      </c>
      <c r="BF942" s="42">
        <f t="shared" si="1310"/>
        <v>0</v>
      </c>
      <c r="BH942" s="41" t="s">
        <v>44</v>
      </c>
      <c r="BI942" s="38" t="s">
        <v>161</v>
      </c>
      <c r="BJ942" s="39" t="s">
        <v>64</v>
      </c>
    </row>
    <row r="943" spans="41:62" x14ac:dyDescent="0.25">
      <c r="AO943" s="41" t="s">
        <v>44</v>
      </c>
      <c r="AP943" s="38" t="s">
        <v>162</v>
      </c>
      <c r="AQ943" s="39" t="s">
        <v>64</v>
      </c>
      <c r="AR943" s="42">
        <f t="shared" si="1311"/>
        <v>0</v>
      </c>
      <c r="AS943" s="42">
        <f t="shared" si="1297"/>
        <v>0</v>
      </c>
      <c r="AT943" s="42">
        <f t="shared" si="1298"/>
        <v>0</v>
      </c>
      <c r="AU943" s="42">
        <f t="shared" si="1299"/>
        <v>0</v>
      </c>
      <c r="AV943" s="42">
        <f t="shared" si="1300"/>
        <v>0</v>
      </c>
      <c r="AW943" s="42">
        <f t="shared" si="1301"/>
        <v>0</v>
      </c>
      <c r="AX943" s="42">
        <f t="shared" si="1302"/>
        <v>0</v>
      </c>
      <c r="AY943" s="42">
        <f t="shared" si="1303"/>
        <v>0</v>
      </c>
      <c r="AZ943" s="42">
        <f t="shared" si="1304"/>
        <v>0</v>
      </c>
      <c r="BA943" s="42">
        <f t="shared" si="1305"/>
        <v>0</v>
      </c>
      <c r="BB943" s="42">
        <f t="shared" si="1306"/>
        <v>0</v>
      </c>
      <c r="BC943" s="42">
        <f t="shared" si="1307"/>
        <v>0</v>
      </c>
      <c r="BD943" s="42">
        <f t="shared" si="1308"/>
        <v>0</v>
      </c>
      <c r="BE943" s="42">
        <f t="shared" si="1309"/>
        <v>0</v>
      </c>
      <c r="BF943" s="42">
        <f t="shared" si="1310"/>
        <v>0</v>
      </c>
      <c r="BH943" s="41" t="s">
        <v>44</v>
      </c>
      <c r="BI943" s="38" t="s">
        <v>162</v>
      </c>
      <c r="BJ943" s="39" t="s">
        <v>64</v>
      </c>
    </row>
    <row r="944" spans="41:62" x14ac:dyDescent="0.25">
      <c r="AO944" s="41" t="s">
        <v>44</v>
      </c>
      <c r="AP944" s="38" t="s">
        <v>163</v>
      </c>
      <c r="AQ944" s="39" t="s">
        <v>64</v>
      </c>
      <c r="AR944" s="42">
        <f t="shared" si="1311"/>
        <v>0</v>
      </c>
      <c r="AS944" s="42">
        <f t="shared" si="1297"/>
        <v>0</v>
      </c>
      <c r="AT944" s="42">
        <f t="shared" si="1298"/>
        <v>0</v>
      </c>
      <c r="AU944" s="42">
        <f t="shared" si="1299"/>
        <v>0</v>
      </c>
      <c r="AV944" s="42">
        <f t="shared" si="1300"/>
        <v>0</v>
      </c>
      <c r="AW944" s="42">
        <f t="shared" si="1301"/>
        <v>0</v>
      </c>
      <c r="AX944" s="42">
        <f t="shared" si="1302"/>
        <v>0</v>
      </c>
      <c r="AY944" s="42">
        <f t="shared" si="1303"/>
        <v>0</v>
      </c>
      <c r="AZ944" s="42">
        <f t="shared" si="1304"/>
        <v>0</v>
      </c>
      <c r="BA944" s="42">
        <f t="shared" si="1305"/>
        <v>0</v>
      </c>
      <c r="BB944" s="42">
        <f t="shared" si="1306"/>
        <v>0</v>
      </c>
      <c r="BC944" s="42">
        <f t="shared" si="1307"/>
        <v>0</v>
      </c>
      <c r="BD944" s="42">
        <f t="shared" si="1308"/>
        <v>0</v>
      </c>
      <c r="BE944" s="42">
        <f t="shared" si="1309"/>
        <v>0</v>
      </c>
      <c r="BF944" s="42">
        <f t="shared" si="1310"/>
        <v>0</v>
      </c>
      <c r="BH944" s="41" t="s">
        <v>44</v>
      </c>
      <c r="BI944" s="38" t="s">
        <v>163</v>
      </c>
      <c r="BJ944" s="39" t="s">
        <v>64</v>
      </c>
    </row>
    <row r="945" spans="41:62" x14ac:dyDescent="0.25">
      <c r="AO945" s="41" t="s">
        <v>44</v>
      </c>
      <c r="AP945" s="38" t="s">
        <v>77</v>
      </c>
      <c r="AQ945" s="39" t="s">
        <v>64</v>
      </c>
      <c r="AR945" s="42">
        <f t="shared" si="1311"/>
        <v>0</v>
      </c>
      <c r="AS945" s="42">
        <f t="shared" si="1297"/>
        <v>0</v>
      </c>
      <c r="AT945" s="42">
        <f t="shared" si="1298"/>
        <v>0</v>
      </c>
      <c r="AU945" s="42">
        <f t="shared" si="1299"/>
        <v>0</v>
      </c>
      <c r="AV945" s="42">
        <f t="shared" si="1300"/>
        <v>0</v>
      </c>
      <c r="AW945" s="42">
        <f t="shared" si="1301"/>
        <v>0</v>
      </c>
      <c r="AX945" s="42">
        <f t="shared" si="1302"/>
        <v>0</v>
      </c>
      <c r="AY945" s="42">
        <f t="shared" si="1303"/>
        <v>0</v>
      </c>
      <c r="AZ945" s="42">
        <f t="shared" si="1304"/>
        <v>0</v>
      </c>
      <c r="BA945" s="42">
        <f t="shared" si="1305"/>
        <v>0</v>
      </c>
      <c r="BB945" s="42">
        <f t="shared" si="1306"/>
        <v>0</v>
      </c>
      <c r="BC945" s="42">
        <f t="shared" si="1307"/>
        <v>0</v>
      </c>
      <c r="BD945" s="42">
        <f t="shared" si="1308"/>
        <v>0</v>
      </c>
      <c r="BE945" s="42">
        <f t="shared" si="1309"/>
        <v>0</v>
      </c>
      <c r="BF945" s="42">
        <f t="shared" si="1310"/>
        <v>0</v>
      </c>
      <c r="BH945" s="41" t="s">
        <v>44</v>
      </c>
      <c r="BI945" s="38" t="s">
        <v>77</v>
      </c>
      <c r="BJ945" s="39" t="s">
        <v>64</v>
      </c>
    </row>
    <row r="946" spans="41:62" x14ac:dyDescent="0.25">
      <c r="AO946" s="41" t="s">
        <v>44</v>
      </c>
      <c r="AP946" s="38" t="s">
        <v>164</v>
      </c>
      <c r="AQ946" s="39" t="s">
        <v>64</v>
      </c>
      <c r="AR946" s="42">
        <f t="shared" si="1311"/>
        <v>0</v>
      </c>
      <c r="AS946" s="42">
        <f t="shared" si="1297"/>
        <v>0</v>
      </c>
      <c r="AT946" s="42">
        <f t="shared" si="1298"/>
        <v>0</v>
      </c>
      <c r="AU946" s="42">
        <f t="shared" si="1299"/>
        <v>0</v>
      </c>
      <c r="AV946" s="42">
        <f t="shared" si="1300"/>
        <v>0</v>
      </c>
      <c r="AW946" s="42">
        <f t="shared" si="1301"/>
        <v>0</v>
      </c>
      <c r="AX946" s="42">
        <f t="shared" si="1302"/>
        <v>0</v>
      </c>
      <c r="AY946" s="42">
        <f t="shared" si="1303"/>
        <v>0</v>
      </c>
      <c r="AZ946" s="42">
        <f t="shared" si="1304"/>
        <v>0</v>
      </c>
      <c r="BA946" s="42">
        <f t="shared" si="1305"/>
        <v>0</v>
      </c>
      <c r="BB946" s="42">
        <f t="shared" si="1306"/>
        <v>0</v>
      </c>
      <c r="BC946" s="42">
        <f t="shared" si="1307"/>
        <v>0</v>
      </c>
      <c r="BD946" s="42">
        <f t="shared" si="1308"/>
        <v>0</v>
      </c>
      <c r="BE946" s="42">
        <f t="shared" si="1309"/>
        <v>0</v>
      </c>
      <c r="BF946" s="42">
        <f t="shared" si="1310"/>
        <v>0</v>
      </c>
      <c r="BH946" s="41" t="s">
        <v>44</v>
      </c>
      <c r="BI946" s="38" t="s">
        <v>164</v>
      </c>
      <c r="BJ946" s="39" t="s">
        <v>64</v>
      </c>
    </row>
    <row r="947" spans="41:62" x14ac:dyDescent="0.25">
      <c r="AO947" s="41" t="s">
        <v>45</v>
      </c>
      <c r="AP947" s="38" t="s">
        <v>159</v>
      </c>
      <c r="AQ947" s="39" t="s">
        <v>64</v>
      </c>
      <c r="AR947" s="42">
        <f>BK947/384</f>
        <v>0</v>
      </c>
      <c r="AS947" s="42">
        <f t="shared" ref="AS947:AS953" si="1312">BL947/384</f>
        <v>0</v>
      </c>
      <c r="AT947" s="42">
        <f t="shared" ref="AT947:AT953" si="1313">BM947/384</f>
        <v>0</v>
      </c>
      <c r="AU947" s="42">
        <f t="shared" ref="AU947:AU953" si="1314">BN947/384</f>
        <v>0</v>
      </c>
      <c r="AV947" s="42">
        <f t="shared" ref="AV947:AV953" si="1315">BO947/384</f>
        <v>0</v>
      </c>
      <c r="AW947" s="42">
        <f t="shared" ref="AW947:AW953" si="1316">BP947/384</f>
        <v>0</v>
      </c>
      <c r="AX947" s="42">
        <f t="shared" ref="AX947:AX953" si="1317">BQ947/384</f>
        <v>0</v>
      </c>
      <c r="AY947" s="42">
        <f t="shared" ref="AY947:AY953" si="1318">BR947/384</f>
        <v>0</v>
      </c>
      <c r="AZ947" s="42">
        <f t="shared" ref="AZ947:AZ953" si="1319">BS947/384</f>
        <v>0</v>
      </c>
      <c r="BA947" s="42">
        <f t="shared" ref="BA947:BA953" si="1320">BT947/384</f>
        <v>0</v>
      </c>
      <c r="BB947" s="42">
        <f t="shared" ref="BB947:BB953" si="1321">BU947/384</f>
        <v>0</v>
      </c>
      <c r="BC947" s="42">
        <f t="shared" ref="BC947:BC953" si="1322">BV947/384</f>
        <v>0</v>
      </c>
      <c r="BD947" s="42">
        <f t="shared" ref="BD947:BD953" si="1323">BW947/384</f>
        <v>0</v>
      </c>
      <c r="BE947" s="42">
        <f t="shared" ref="BE947:BE953" si="1324">BX947/384</f>
        <v>0</v>
      </c>
      <c r="BF947" s="42">
        <f t="shared" ref="BF947:BF953" si="1325">BY947/384</f>
        <v>0</v>
      </c>
      <c r="BH947" s="41" t="s">
        <v>45</v>
      </c>
      <c r="BI947" s="38" t="s">
        <v>159</v>
      </c>
      <c r="BJ947" s="39" t="s">
        <v>64</v>
      </c>
    </row>
    <row r="948" spans="41:62" x14ac:dyDescent="0.25">
      <c r="AO948" s="41" t="s">
        <v>45</v>
      </c>
      <c r="AP948" s="38" t="s">
        <v>160</v>
      </c>
      <c r="AQ948" s="39" t="s">
        <v>64</v>
      </c>
      <c r="AR948" s="42">
        <f t="shared" ref="AR948:AR953" si="1326">BK948/384</f>
        <v>0</v>
      </c>
      <c r="AS948" s="42">
        <f t="shared" si="1312"/>
        <v>0</v>
      </c>
      <c r="AT948" s="42">
        <f t="shared" si="1313"/>
        <v>0</v>
      </c>
      <c r="AU948" s="42">
        <f t="shared" si="1314"/>
        <v>0</v>
      </c>
      <c r="AV948" s="42">
        <f t="shared" si="1315"/>
        <v>0</v>
      </c>
      <c r="AW948" s="42">
        <f t="shared" si="1316"/>
        <v>0</v>
      </c>
      <c r="AX948" s="42">
        <f t="shared" si="1317"/>
        <v>0</v>
      </c>
      <c r="AY948" s="42">
        <f t="shared" si="1318"/>
        <v>0</v>
      </c>
      <c r="AZ948" s="42">
        <f t="shared" si="1319"/>
        <v>0</v>
      </c>
      <c r="BA948" s="42">
        <f t="shared" si="1320"/>
        <v>0</v>
      </c>
      <c r="BB948" s="42">
        <f t="shared" si="1321"/>
        <v>0</v>
      </c>
      <c r="BC948" s="42">
        <f t="shared" si="1322"/>
        <v>0</v>
      </c>
      <c r="BD948" s="42">
        <f t="shared" si="1323"/>
        <v>0</v>
      </c>
      <c r="BE948" s="42">
        <f t="shared" si="1324"/>
        <v>0</v>
      </c>
      <c r="BF948" s="42">
        <f t="shared" si="1325"/>
        <v>0</v>
      </c>
      <c r="BH948" s="41" t="s">
        <v>45</v>
      </c>
      <c r="BI948" s="38" t="s">
        <v>160</v>
      </c>
      <c r="BJ948" s="39" t="s">
        <v>64</v>
      </c>
    </row>
    <row r="949" spans="41:62" x14ac:dyDescent="0.25">
      <c r="AO949" s="41" t="s">
        <v>45</v>
      </c>
      <c r="AP949" s="38" t="s">
        <v>161</v>
      </c>
      <c r="AQ949" s="39" t="s">
        <v>64</v>
      </c>
      <c r="AR949" s="42">
        <f t="shared" si="1326"/>
        <v>0</v>
      </c>
      <c r="AS949" s="42">
        <f t="shared" si="1312"/>
        <v>0</v>
      </c>
      <c r="AT949" s="42">
        <f t="shared" si="1313"/>
        <v>0</v>
      </c>
      <c r="AU949" s="42">
        <f t="shared" si="1314"/>
        <v>0</v>
      </c>
      <c r="AV949" s="42">
        <f t="shared" si="1315"/>
        <v>0</v>
      </c>
      <c r="AW949" s="42">
        <f t="shared" si="1316"/>
        <v>0</v>
      </c>
      <c r="AX949" s="42">
        <f t="shared" si="1317"/>
        <v>0</v>
      </c>
      <c r="AY949" s="42">
        <f t="shared" si="1318"/>
        <v>0</v>
      </c>
      <c r="AZ949" s="42">
        <f t="shared" si="1319"/>
        <v>0</v>
      </c>
      <c r="BA949" s="42">
        <f t="shared" si="1320"/>
        <v>0</v>
      </c>
      <c r="BB949" s="42">
        <f t="shared" si="1321"/>
        <v>0</v>
      </c>
      <c r="BC949" s="42">
        <f t="shared" si="1322"/>
        <v>0</v>
      </c>
      <c r="BD949" s="42">
        <f t="shared" si="1323"/>
        <v>0</v>
      </c>
      <c r="BE949" s="42">
        <f t="shared" si="1324"/>
        <v>0</v>
      </c>
      <c r="BF949" s="42">
        <f t="shared" si="1325"/>
        <v>0</v>
      </c>
      <c r="BH949" s="41" t="s">
        <v>45</v>
      </c>
      <c r="BI949" s="38" t="s">
        <v>161</v>
      </c>
      <c r="BJ949" s="39" t="s">
        <v>64</v>
      </c>
    </row>
    <row r="950" spans="41:62" x14ac:dyDescent="0.25">
      <c r="AO950" s="41" t="s">
        <v>45</v>
      </c>
      <c r="AP950" s="38" t="s">
        <v>162</v>
      </c>
      <c r="AQ950" s="39" t="s">
        <v>64</v>
      </c>
      <c r="AR950" s="42">
        <f t="shared" si="1326"/>
        <v>0</v>
      </c>
      <c r="AS950" s="42">
        <f t="shared" si="1312"/>
        <v>0</v>
      </c>
      <c r="AT950" s="42">
        <f t="shared" si="1313"/>
        <v>0</v>
      </c>
      <c r="AU950" s="42">
        <f t="shared" si="1314"/>
        <v>0</v>
      </c>
      <c r="AV950" s="42">
        <f t="shared" si="1315"/>
        <v>0</v>
      </c>
      <c r="AW950" s="42">
        <f t="shared" si="1316"/>
        <v>0</v>
      </c>
      <c r="AX950" s="42">
        <f t="shared" si="1317"/>
        <v>0</v>
      </c>
      <c r="AY950" s="42">
        <f t="shared" si="1318"/>
        <v>0</v>
      </c>
      <c r="AZ950" s="42">
        <f t="shared" si="1319"/>
        <v>0</v>
      </c>
      <c r="BA950" s="42">
        <f t="shared" si="1320"/>
        <v>0</v>
      </c>
      <c r="BB950" s="42">
        <f t="shared" si="1321"/>
        <v>0</v>
      </c>
      <c r="BC950" s="42">
        <f t="shared" si="1322"/>
        <v>0</v>
      </c>
      <c r="BD950" s="42">
        <f t="shared" si="1323"/>
        <v>0</v>
      </c>
      <c r="BE950" s="42">
        <f t="shared" si="1324"/>
        <v>0</v>
      </c>
      <c r="BF950" s="42">
        <f t="shared" si="1325"/>
        <v>0</v>
      </c>
      <c r="BH950" s="41" t="s">
        <v>45</v>
      </c>
      <c r="BI950" s="38" t="s">
        <v>162</v>
      </c>
      <c r="BJ950" s="39" t="s">
        <v>64</v>
      </c>
    </row>
    <row r="951" spans="41:62" x14ac:dyDescent="0.25">
      <c r="AO951" s="41" t="s">
        <v>45</v>
      </c>
      <c r="AP951" s="38" t="s">
        <v>163</v>
      </c>
      <c r="AQ951" s="39" t="s">
        <v>64</v>
      </c>
      <c r="AR951" s="42">
        <f t="shared" si="1326"/>
        <v>0</v>
      </c>
      <c r="AS951" s="42">
        <f t="shared" si="1312"/>
        <v>0</v>
      </c>
      <c r="AT951" s="42">
        <f t="shared" si="1313"/>
        <v>0</v>
      </c>
      <c r="AU951" s="42">
        <f t="shared" si="1314"/>
        <v>0</v>
      </c>
      <c r="AV951" s="42">
        <f t="shared" si="1315"/>
        <v>0</v>
      </c>
      <c r="AW951" s="42">
        <f t="shared" si="1316"/>
        <v>0</v>
      </c>
      <c r="AX951" s="42">
        <f t="shared" si="1317"/>
        <v>0</v>
      </c>
      <c r="AY951" s="42">
        <f t="shared" si="1318"/>
        <v>0</v>
      </c>
      <c r="AZ951" s="42">
        <f t="shared" si="1319"/>
        <v>0</v>
      </c>
      <c r="BA951" s="42">
        <f t="shared" si="1320"/>
        <v>0</v>
      </c>
      <c r="BB951" s="42">
        <f t="shared" si="1321"/>
        <v>0</v>
      </c>
      <c r="BC951" s="42">
        <f t="shared" si="1322"/>
        <v>0</v>
      </c>
      <c r="BD951" s="42">
        <f t="shared" si="1323"/>
        <v>0</v>
      </c>
      <c r="BE951" s="42">
        <f t="shared" si="1324"/>
        <v>0</v>
      </c>
      <c r="BF951" s="42">
        <f t="shared" si="1325"/>
        <v>0</v>
      </c>
      <c r="BH951" s="41" t="s">
        <v>45</v>
      </c>
      <c r="BI951" s="38" t="s">
        <v>163</v>
      </c>
      <c r="BJ951" s="39" t="s">
        <v>64</v>
      </c>
    </row>
    <row r="952" spans="41:62" x14ac:dyDescent="0.25">
      <c r="AO952" s="41" t="s">
        <v>45</v>
      </c>
      <c r="AP952" s="38" t="s">
        <v>77</v>
      </c>
      <c r="AQ952" s="39" t="s">
        <v>64</v>
      </c>
      <c r="AR952" s="42">
        <f t="shared" si="1326"/>
        <v>0</v>
      </c>
      <c r="AS952" s="42">
        <f t="shared" si="1312"/>
        <v>0</v>
      </c>
      <c r="AT952" s="42">
        <f t="shared" si="1313"/>
        <v>0</v>
      </c>
      <c r="AU952" s="42">
        <f t="shared" si="1314"/>
        <v>0</v>
      </c>
      <c r="AV952" s="42">
        <f t="shared" si="1315"/>
        <v>0</v>
      </c>
      <c r="AW952" s="42">
        <f t="shared" si="1316"/>
        <v>0</v>
      </c>
      <c r="AX952" s="42">
        <f t="shared" si="1317"/>
        <v>0</v>
      </c>
      <c r="AY952" s="42">
        <f t="shared" si="1318"/>
        <v>0</v>
      </c>
      <c r="AZ952" s="42">
        <f t="shared" si="1319"/>
        <v>0</v>
      </c>
      <c r="BA952" s="42">
        <f t="shared" si="1320"/>
        <v>0</v>
      </c>
      <c r="BB952" s="42">
        <f t="shared" si="1321"/>
        <v>0</v>
      </c>
      <c r="BC952" s="42">
        <f t="shared" si="1322"/>
        <v>0</v>
      </c>
      <c r="BD952" s="42">
        <f t="shared" si="1323"/>
        <v>0</v>
      </c>
      <c r="BE952" s="42">
        <f t="shared" si="1324"/>
        <v>0</v>
      </c>
      <c r="BF952" s="42">
        <f t="shared" si="1325"/>
        <v>0</v>
      </c>
      <c r="BH952" s="41" t="s">
        <v>45</v>
      </c>
      <c r="BI952" s="38" t="s">
        <v>77</v>
      </c>
      <c r="BJ952" s="39" t="s">
        <v>64</v>
      </c>
    </row>
    <row r="953" spans="41:62" x14ac:dyDescent="0.25">
      <c r="AO953" s="41" t="s">
        <v>45</v>
      </c>
      <c r="AP953" s="38" t="s">
        <v>164</v>
      </c>
      <c r="AQ953" s="39" t="s">
        <v>64</v>
      </c>
      <c r="AR953" s="42">
        <f t="shared" si="1326"/>
        <v>0</v>
      </c>
      <c r="AS953" s="42">
        <f t="shared" si="1312"/>
        <v>0</v>
      </c>
      <c r="AT953" s="42">
        <f t="shared" si="1313"/>
        <v>0</v>
      </c>
      <c r="AU953" s="42">
        <f t="shared" si="1314"/>
        <v>0</v>
      </c>
      <c r="AV953" s="42">
        <f t="shared" si="1315"/>
        <v>0</v>
      </c>
      <c r="AW953" s="42">
        <f t="shared" si="1316"/>
        <v>0</v>
      </c>
      <c r="AX953" s="42">
        <f t="shared" si="1317"/>
        <v>0</v>
      </c>
      <c r="AY953" s="42">
        <f t="shared" si="1318"/>
        <v>0</v>
      </c>
      <c r="AZ953" s="42">
        <f t="shared" si="1319"/>
        <v>0</v>
      </c>
      <c r="BA953" s="42">
        <f t="shared" si="1320"/>
        <v>0</v>
      </c>
      <c r="BB953" s="42">
        <f t="shared" si="1321"/>
        <v>0</v>
      </c>
      <c r="BC953" s="42">
        <f t="shared" si="1322"/>
        <v>0</v>
      </c>
      <c r="BD953" s="42">
        <f t="shared" si="1323"/>
        <v>0</v>
      </c>
      <c r="BE953" s="42">
        <f t="shared" si="1324"/>
        <v>0</v>
      </c>
      <c r="BF953" s="42">
        <f t="shared" si="1325"/>
        <v>0</v>
      </c>
      <c r="BH953" s="41" t="s">
        <v>45</v>
      </c>
      <c r="BI953" s="38" t="s">
        <v>164</v>
      </c>
      <c r="BJ953" s="39" t="s">
        <v>64</v>
      </c>
    </row>
    <row r="954" spans="41:62" x14ac:dyDescent="0.25">
      <c r="AO954" s="41" t="s">
        <v>46</v>
      </c>
      <c r="AP954" s="38" t="s">
        <v>159</v>
      </c>
      <c r="AQ954" s="39" t="s">
        <v>64</v>
      </c>
      <c r="AR954" s="42">
        <f>BK954/360</f>
        <v>0</v>
      </c>
      <c r="AS954" s="42">
        <f t="shared" ref="AS954:AS974" si="1327">BL954/360</f>
        <v>0</v>
      </c>
      <c r="AT954" s="42">
        <f t="shared" ref="AT954:AT974" si="1328">BM954/360</f>
        <v>0</v>
      </c>
      <c r="AU954" s="42">
        <f t="shared" ref="AU954:AU974" si="1329">BN954/360</f>
        <v>0</v>
      </c>
      <c r="AV954" s="42">
        <f t="shared" ref="AV954:AV974" si="1330">BO954/360</f>
        <v>0</v>
      </c>
      <c r="AW954" s="42">
        <f t="shared" ref="AW954:AW974" si="1331">BP954/360</f>
        <v>0</v>
      </c>
      <c r="AX954" s="42">
        <f t="shared" ref="AX954:AX974" si="1332">BQ954/360</f>
        <v>0</v>
      </c>
      <c r="AY954" s="42">
        <f t="shared" ref="AY954:AY974" si="1333">BR954/360</f>
        <v>0</v>
      </c>
      <c r="AZ954" s="42">
        <f t="shared" ref="AZ954:AZ974" si="1334">BS954/360</f>
        <v>0</v>
      </c>
      <c r="BA954" s="42">
        <f t="shared" ref="BA954:BA974" si="1335">BT954/360</f>
        <v>0</v>
      </c>
      <c r="BB954" s="42">
        <f t="shared" ref="BB954:BB974" si="1336">BU954/360</f>
        <v>0</v>
      </c>
      <c r="BC954" s="42">
        <f t="shared" ref="BC954:BC974" si="1337">BV954/360</f>
        <v>0</v>
      </c>
      <c r="BD954" s="42">
        <f t="shared" ref="BD954:BD974" si="1338">BW954/360</f>
        <v>0</v>
      </c>
      <c r="BE954" s="42">
        <f t="shared" ref="BE954:BE974" si="1339">BX954/360</f>
        <v>0</v>
      </c>
      <c r="BF954" s="42">
        <f t="shared" ref="BF954:BF974" si="1340">BY954/360</f>
        <v>0</v>
      </c>
      <c r="BH954" s="41" t="s">
        <v>46</v>
      </c>
      <c r="BI954" s="38" t="s">
        <v>159</v>
      </c>
      <c r="BJ954" s="39" t="s">
        <v>64</v>
      </c>
    </row>
    <row r="955" spans="41:62" x14ac:dyDescent="0.25">
      <c r="AO955" s="41" t="s">
        <v>46</v>
      </c>
      <c r="AP955" s="38" t="s">
        <v>160</v>
      </c>
      <c r="AQ955" s="39" t="s">
        <v>64</v>
      </c>
      <c r="AR955" s="42">
        <f t="shared" ref="AR955:AR967" si="1341">BK955/360</f>
        <v>0</v>
      </c>
      <c r="AS955" s="42">
        <f t="shared" si="1327"/>
        <v>0</v>
      </c>
      <c r="AT955" s="42">
        <f t="shared" si="1328"/>
        <v>0</v>
      </c>
      <c r="AU955" s="42">
        <f t="shared" si="1329"/>
        <v>0</v>
      </c>
      <c r="AV955" s="42">
        <f t="shared" si="1330"/>
        <v>0</v>
      </c>
      <c r="AW955" s="42">
        <f t="shared" si="1331"/>
        <v>0</v>
      </c>
      <c r="AX955" s="42">
        <f t="shared" si="1332"/>
        <v>0</v>
      </c>
      <c r="AY955" s="42">
        <f t="shared" si="1333"/>
        <v>0</v>
      </c>
      <c r="AZ955" s="42">
        <f t="shared" si="1334"/>
        <v>0</v>
      </c>
      <c r="BA955" s="42">
        <f t="shared" si="1335"/>
        <v>0</v>
      </c>
      <c r="BB955" s="42">
        <f t="shared" si="1336"/>
        <v>0</v>
      </c>
      <c r="BC955" s="42">
        <f t="shared" si="1337"/>
        <v>0</v>
      </c>
      <c r="BD955" s="42">
        <f t="shared" si="1338"/>
        <v>0</v>
      </c>
      <c r="BE955" s="42">
        <f t="shared" si="1339"/>
        <v>0</v>
      </c>
      <c r="BF955" s="42">
        <f t="shared" si="1340"/>
        <v>0</v>
      </c>
      <c r="BH955" s="41" t="s">
        <v>46</v>
      </c>
      <c r="BI955" s="38" t="s">
        <v>160</v>
      </c>
      <c r="BJ955" s="39" t="s">
        <v>64</v>
      </c>
    </row>
    <row r="956" spans="41:62" x14ac:dyDescent="0.25">
      <c r="AO956" s="41" t="s">
        <v>46</v>
      </c>
      <c r="AP956" s="38" t="s">
        <v>161</v>
      </c>
      <c r="AQ956" s="39" t="s">
        <v>64</v>
      </c>
      <c r="AR956" s="42">
        <f t="shared" si="1341"/>
        <v>0</v>
      </c>
      <c r="AS956" s="42">
        <f t="shared" si="1327"/>
        <v>0</v>
      </c>
      <c r="AT956" s="42">
        <f t="shared" si="1328"/>
        <v>0</v>
      </c>
      <c r="AU956" s="42">
        <f t="shared" si="1329"/>
        <v>0</v>
      </c>
      <c r="AV956" s="42">
        <f t="shared" si="1330"/>
        <v>0</v>
      </c>
      <c r="AW956" s="42">
        <f t="shared" si="1331"/>
        <v>0</v>
      </c>
      <c r="AX956" s="42">
        <f t="shared" si="1332"/>
        <v>0</v>
      </c>
      <c r="AY956" s="42">
        <f t="shared" si="1333"/>
        <v>0</v>
      </c>
      <c r="AZ956" s="42">
        <f t="shared" si="1334"/>
        <v>0</v>
      </c>
      <c r="BA956" s="42">
        <f t="shared" si="1335"/>
        <v>0</v>
      </c>
      <c r="BB956" s="42">
        <f t="shared" si="1336"/>
        <v>0</v>
      </c>
      <c r="BC956" s="42">
        <f t="shared" si="1337"/>
        <v>0</v>
      </c>
      <c r="BD956" s="42">
        <f t="shared" si="1338"/>
        <v>0</v>
      </c>
      <c r="BE956" s="42">
        <f t="shared" si="1339"/>
        <v>0</v>
      </c>
      <c r="BF956" s="42">
        <f t="shared" si="1340"/>
        <v>0</v>
      </c>
      <c r="BH956" s="41" t="s">
        <v>46</v>
      </c>
      <c r="BI956" s="38" t="s">
        <v>161</v>
      </c>
      <c r="BJ956" s="39" t="s">
        <v>64</v>
      </c>
    </row>
    <row r="957" spans="41:62" x14ac:dyDescent="0.25">
      <c r="AO957" s="41" t="s">
        <v>46</v>
      </c>
      <c r="AP957" s="38" t="s">
        <v>162</v>
      </c>
      <c r="AQ957" s="39" t="s">
        <v>64</v>
      </c>
      <c r="AR957" s="42">
        <f t="shared" si="1341"/>
        <v>0</v>
      </c>
      <c r="AS957" s="42">
        <f t="shared" si="1327"/>
        <v>0</v>
      </c>
      <c r="AT957" s="42">
        <f t="shared" si="1328"/>
        <v>0</v>
      </c>
      <c r="AU957" s="42">
        <f t="shared" si="1329"/>
        <v>0</v>
      </c>
      <c r="AV957" s="42">
        <f t="shared" si="1330"/>
        <v>0</v>
      </c>
      <c r="AW957" s="42">
        <f t="shared" si="1331"/>
        <v>0</v>
      </c>
      <c r="AX957" s="42">
        <f t="shared" si="1332"/>
        <v>0</v>
      </c>
      <c r="AY957" s="42">
        <f t="shared" si="1333"/>
        <v>0</v>
      </c>
      <c r="AZ957" s="42">
        <f t="shared" si="1334"/>
        <v>0</v>
      </c>
      <c r="BA957" s="42">
        <f t="shared" si="1335"/>
        <v>0</v>
      </c>
      <c r="BB957" s="42">
        <f t="shared" si="1336"/>
        <v>0</v>
      </c>
      <c r="BC957" s="42">
        <f t="shared" si="1337"/>
        <v>0</v>
      </c>
      <c r="BD957" s="42">
        <f t="shared" si="1338"/>
        <v>0</v>
      </c>
      <c r="BE957" s="42">
        <f t="shared" si="1339"/>
        <v>0</v>
      </c>
      <c r="BF957" s="42">
        <f t="shared" si="1340"/>
        <v>0</v>
      </c>
      <c r="BH957" s="41" t="s">
        <v>46</v>
      </c>
      <c r="BI957" s="38" t="s">
        <v>162</v>
      </c>
      <c r="BJ957" s="39" t="s">
        <v>64</v>
      </c>
    </row>
    <row r="958" spans="41:62" x14ac:dyDescent="0.25">
      <c r="AO958" s="41" t="s">
        <v>46</v>
      </c>
      <c r="AP958" s="38" t="s">
        <v>163</v>
      </c>
      <c r="AQ958" s="39" t="s">
        <v>64</v>
      </c>
      <c r="AR958" s="42">
        <f t="shared" si="1341"/>
        <v>0</v>
      </c>
      <c r="AS958" s="42">
        <f t="shared" si="1327"/>
        <v>0</v>
      </c>
      <c r="AT958" s="42">
        <f t="shared" si="1328"/>
        <v>0</v>
      </c>
      <c r="AU958" s="42">
        <f t="shared" si="1329"/>
        <v>0</v>
      </c>
      <c r="AV958" s="42">
        <f t="shared" si="1330"/>
        <v>0</v>
      </c>
      <c r="AW958" s="42">
        <f t="shared" si="1331"/>
        <v>0</v>
      </c>
      <c r="AX958" s="42">
        <f t="shared" si="1332"/>
        <v>0</v>
      </c>
      <c r="AY958" s="42">
        <f t="shared" si="1333"/>
        <v>0</v>
      </c>
      <c r="AZ958" s="42">
        <f t="shared" si="1334"/>
        <v>0</v>
      </c>
      <c r="BA958" s="42">
        <f t="shared" si="1335"/>
        <v>0</v>
      </c>
      <c r="BB958" s="42">
        <f t="shared" si="1336"/>
        <v>0</v>
      </c>
      <c r="BC958" s="42">
        <f t="shared" si="1337"/>
        <v>0</v>
      </c>
      <c r="BD958" s="42">
        <f t="shared" si="1338"/>
        <v>0</v>
      </c>
      <c r="BE958" s="42">
        <f t="shared" si="1339"/>
        <v>0</v>
      </c>
      <c r="BF958" s="42">
        <f t="shared" si="1340"/>
        <v>0</v>
      </c>
      <c r="BH958" s="41" t="s">
        <v>46</v>
      </c>
      <c r="BI958" s="38" t="s">
        <v>163</v>
      </c>
      <c r="BJ958" s="39" t="s">
        <v>64</v>
      </c>
    </row>
    <row r="959" spans="41:62" x14ac:dyDescent="0.25">
      <c r="AO959" s="41" t="s">
        <v>46</v>
      </c>
      <c r="AP959" s="38" t="s">
        <v>77</v>
      </c>
      <c r="AQ959" s="39" t="s">
        <v>64</v>
      </c>
      <c r="AR959" s="42">
        <f t="shared" si="1341"/>
        <v>0</v>
      </c>
      <c r="AS959" s="42">
        <f t="shared" si="1327"/>
        <v>0</v>
      </c>
      <c r="AT959" s="42">
        <f t="shared" si="1328"/>
        <v>0</v>
      </c>
      <c r="AU959" s="42">
        <f t="shared" si="1329"/>
        <v>0</v>
      </c>
      <c r="AV959" s="42">
        <f t="shared" si="1330"/>
        <v>0</v>
      </c>
      <c r="AW959" s="42">
        <f t="shared" si="1331"/>
        <v>0</v>
      </c>
      <c r="AX959" s="42">
        <f t="shared" si="1332"/>
        <v>0</v>
      </c>
      <c r="AY959" s="42">
        <f t="shared" si="1333"/>
        <v>0</v>
      </c>
      <c r="AZ959" s="42">
        <f t="shared" si="1334"/>
        <v>0</v>
      </c>
      <c r="BA959" s="42">
        <f t="shared" si="1335"/>
        <v>0</v>
      </c>
      <c r="BB959" s="42">
        <f t="shared" si="1336"/>
        <v>0</v>
      </c>
      <c r="BC959" s="42">
        <f t="shared" si="1337"/>
        <v>0</v>
      </c>
      <c r="BD959" s="42">
        <f t="shared" si="1338"/>
        <v>0</v>
      </c>
      <c r="BE959" s="42">
        <f t="shared" si="1339"/>
        <v>0</v>
      </c>
      <c r="BF959" s="42">
        <f t="shared" si="1340"/>
        <v>0</v>
      </c>
      <c r="BH959" s="41" t="s">
        <v>46</v>
      </c>
      <c r="BI959" s="38" t="s">
        <v>77</v>
      </c>
      <c r="BJ959" s="39" t="s">
        <v>64</v>
      </c>
    </row>
    <row r="960" spans="41:62" x14ac:dyDescent="0.25">
      <c r="AO960" s="41" t="s">
        <v>46</v>
      </c>
      <c r="AP960" s="38" t="s">
        <v>164</v>
      </c>
      <c r="AQ960" s="39" t="s">
        <v>64</v>
      </c>
      <c r="AR960" s="42">
        <f t="shared" si="1341"/>
        <v>0</v>
      </c>
      <c r="AS960" s="42">
        <f t="shared" si="1327"/>
        <v>0</v>
      </c>
      <c r="AT960" s="42">
        <f t="shared" si="1328"/>
        <v>0</v>
      </c>
      <c r="AU960" s="42">
        <f t="shared" si="1329"/>
        <v>0</v>
      </c>
      <c r="AV960" s="42">
        <f t="shared" si="1330"/>
        <v>0</v>
      </c>
      <c r="AW960" s="42">
        <f t="shared" si="1331"/>
        <v>0</v>
      </c>
      <c r="AX960" s="42">
        <f t="shared" si="1332"/>
        <v>0</v>
      </c>
      <c r="AY960" s="42">
        <f t="shared" si="1333"/>
        <v>0</v>
      </c>
      <c r="AZ960" s="42">
        <f t="shared" si="1334"/>
        <v>0</v>
      </c>
      <c r="BA960" s="42">
        <f t="shared" si="1335"/>
        <v>0</v>
      </c>
      <c r="BB960" s="42">
        <f t="shared" si="1336"/>
        <v>0</v>
      </c>
      <c r="BC960" s="42">
        <f t="shared" si="1337"/>
        <v>0</v>
      </c>
      <c r="BD960" s="42">
        <f t="shared" si="1338"/>
        <v>0</v>
      </c>
      <c r="BE960" s="42">
        <f t="shared" si="1339"/>
        <v>0</v>
      </c>
      <c r="BF960" s="42">
        <f t="shared" si="1340"/>
        <v>0</v>
      </c>
      <c r="BH960" s="41" t="s">
        <v>46</v>
      </c>
      <c r="BI960" s="38" t="s">
        <v>164</v>
      </c>
      <c r="BJ960" s="39" t="s">
        <v>64</v>
      </c>
    </row>
    <row r="961" spans="41:62" x14ac:dyDescent="0.25">
      <c r="AO961" s="41" t="s">
        <v>47</v>
      </c>
      <c r="AP961" s="38" t="s">
        <v>159</v>
      </c>
      <c r="AQ961" s="39" t="s">
        <v>64</v>
      </c>
      <c r="AR961" s="42">
        <f t="shared" si="1341"/>
        <v>0</v>
      </c>
      <c r="AS961" s="42">
        <f t="shared" si="1327"/>
        <v>0</v>
      </c>
      <c r="AT961" s="42">
        <f t="shared" si="1328"/>
        <v>0</v>
      </c>
      <c r="AU961" s="42">
        <f t="shared" si="1329"/>
        <v>0</v>
      </c>
      <c r="AV961" s="42">
        <f t="shared" si="1330"/>
        <v>0</v>
      </c>
      <c r="AW961" s="42">
        <f t="shared" si="1331"/>
        <v>0</v>
      </c>
      <c r="AX961" s="42">
        <f t="shared" si="1332"/>
        <v>0</v>
      </c>
      <c r="AY961" s="42">
        <f t="shared" si="1333"/>
        <v>0</v>
      </c>
      <c r="AZ961" s="42">
        <f t="shared" si="1334"/>
        <v>0</v>
      </c>
      <c r="BA961" s="42">
        <f t="shared" si="1335"/>
        <v>0</v>
      </c>
      <c r="BB961" s="42">
        <f t="shared" si="1336"/>
        <v>0</v>
      </c>
      <c r="BC961" s="42">
        <f t="shared" si="1337"/>
        <v>0</v>
      </c>
      <c r="BD961" s="42">
        <f t="shared" si="1338"/>
        <v>0</v>
      </c>
      <c r="BE961" s="42">
        <f t="shared" si="1339"/>
        <v>0</v>
      </c>
      <c r="BF961" s="42">
        <f t="shared" si="1340"/>
        <v>0</v>
      </c>
      <c r="BH961" s="41" t="s">
        <v>47</v>
      </c>
      <c r="BI961" s="38" t="s">
        <v>159</v>
      </c>
      <c r="BJ961" s="39" t="s">
        <v>64</v>
      </c>
    </row>
    <row r="962" spans="41:62" x14ac:dyDescent="0.25">
      <c r="AO962" s="41" t="s">
        <v>47</v>
      </c>
      <c r="AP962" s="38" t="s">
        <v>160</v>
      </c>
      <c r="AQ962" s="39" t="s">
        <v>64</v>
      </c>
      <c r="AR962" s="42">
        <f t="shared" si="1341"/>
        <v>0</v>
      </c>
      <c r="AS962" s="42">
        <f t="shared" si="1327"/>
        <v>0</v>
      </c>
      <c r="AT962" s="42">
        <f t="shared" si="1328"/>
        <v>0</v>
      </c>
      <c r="AU962" s="42">
        <f t="shared" si="1329"/>
        <v>0</v>
      </c>
      <c r="AV962" s="42">
        <f t="shared" si="1330"/>
        <v>0</v>
      </c>
      <c r="AW962" s="42">
        <f t="shared" si="1331"/>
        <v>0</v>
      </c>
      <c r="AX962" s="42">
        <f t="shared" si="1332"/>
        <v>0</v>
      </c>
      <c r="AY962" s="42">
        <f t="shared" si="1333"/>
        <v>0</v>
      </c>
      <c r="AZ962" s="42">
        <f t="shared" si="1334"/>
        <v>0</v>
      </c>
      <c r="BA962" s="42">
        <f t="shared" si="1335"/>
        <v>0</v>
      </c>
      <c r="BB962" s="42">
        <f t="shared" si="1336"/>
        <v>0</v>
      </c>
      <c r="BC962" s="42">
        <f t="shared" si="1337"/>
        <v>0</v>
      </c>
      <c r="BD962" s="42">
        <f t="shared" si="1338"/>
        <v>0</v>
      </c>
      <c r="BE962" s="42">
        <f t="shared" si="1339"/>
        <v>0</v>
      </c>
      <c r="BF962" s="42">
        <f t="shared" si="1340"/>
        <v>0</v>
      </c>
      <c r="BH962" s="41" t="s">
        <v>47</v>
      </c>
      <c r="BI962" s="38" t="s">
        <v>160</v>
      </c>
      <c r="BJ962" s="39" t="s">
        <v>64</v>
      </c>
    </row>
    <row r="963" spans="41:62" x14ac:dyDescent="0.25">
      <c r="AO963" s="41" t="s">
        <v>47</v>
      </c>
      <c r="AP963" s="38" t="s">
        <v>161</v>
      </c>
      <c r="AQ963" s="39" t="s">
        <v>64</v>
      </c>
      <c r="AR963" s="42">
        <f t="shared" si="1341"/>
        <v>0</v>
      </c>
      <c r="AS963" s="42">
        <f t="shared" si="1327"/>
        <v>0</v>
      </c>
      <c r="AT963" s="42">
        <f t="shared" si="1328"/>
        <v>0</v>
      </c>
      <c r="AU963" s="42">
        <f t="shared" si="1329"/>
        <v>0</v>
      </c>
      <c r="AV963" s="42">
        <f t="shared" si="1330"/>
        <v>0</v>
      </c>
      <c r="AW963" s="42">
        <f t="shared" si="1331"/>
        <v>0</v>
      </c>
      <c r="AX963" s="42">
        <f t="shared" si="1332"/>
        <v>0</v>
      </c>
      <c r="AY963" s="42">
        <f t="shared" si="1333"/>
        <v>0</v>
      </c>
      <c r="AZ963" s="42">
        <f t="shared" si="1334"/>
        <v>0</v>
      </c>
      <c r="BA963" s="42">
        <f t="shared" si="1335"/>
        <v>0</v>
      </c>
      <c r="BB963" s="42">
        <f t="shared" si="1336"/>
        <v>0</v>
      </c>
      <c r="BC963" s="42">
        <f t="shared" si="1337"/>
        <v>0</v>
      </c>
      <c r="BD963" s="42">
        <f t="shared" si="1338"/>
        <v>0</v>
      </c>
      <c r="BE963" s="42">
        <f t="shared" si="1339"/>
        <v>0</v>
      </c>
      <c r="BF963" s="42">
        <f t="shared" si="1340"/>
        <v>0</v>
      </c>
      <c r="BH963" s="41" t="s">
        <v>47</v>
      </c>
      <c r="BI963" s="38" t="s">
        <v>161</v>
      </c>
      <c r="BJ963" s="39" t="s">
        <v>64</v>
      </c>
    </row>
    <row r="964" spans="41:62" x14ac:dyDescent="0.25">
      <c r="AO964" s="41" t="s">
        <v>47</v>
      </c>
      <c r="AP964" s="38" t="s">
        <v>162</v>
      </c>
      <c r="AQ964" s="39" t="s">
        <v>64</v>
      </c>
      <c r="AR964" s="42">
        <f t="shared" si="1341"/>
        <v>0</v>
      </c>
      <c r="AS964" s="42">
        <f t="shared" si="1327"/>
        <v>0</v>
      </c>
      <c r="AT964" s="42">
        <f t="shared" si="1328"/>
        <v>0</v>
      </c>
      <c r="AU964" s="42">
        <f t="shared" si="1329"/>
        <v>0</v>
      </c>
      <c r="AV964" s="42">
        <f t="shared" si="1330"/>
        <v>0</v>
      </c>
      <c r="AW964" s="42">
        <f t="shared" si="1331"/>
        <v>0</v>
      </c>
      <c r="AX964" s="42">
        <f t="shared" si="1332"/>
        <v>0</v>
      </c>
      <c r="AY964" s="42">
        <f t="shared" si="1333"/>
        <v>0</v>
      </c>
      <c r="AZ964" s="42">
        <f t="shared" si="1334"/>
        <v>0</v>
      </c>
      <c r="BA964" s="42">
        <f t="shared" si="1335"/>
        <v>0</v>
      </c>
      <c r="BB964" s="42">
        <f t="shared" si="1336"/>
        <v>0</v>
      </c>
      <c r="BC964" s="42">
        <f t="shared" si="1337"/>
        <v>0</v>
      </c>
      <c r="BD964" s="42">
        <f t="shared" si="1338"/>
        <v>0</v>
      </c>
      <c r="BE964" s="42">
        <f t="shared" si="1339"/>
        <v>0</v>
      </c>
      <c r="BF964" s="42">
        <f t="shared" si="1340"/>
        <v>0</v>
      </c>
      <c r="BH964" s="41" t="s">
        <v>47</v>
      </c>
      <c r="BI964" s="38" t="s">
        <v>162</v>
      </c>
      <c r="BJ964" s="39" t="s">
        <v>64</v>
      </c>
    </row>
    <row r="965" spans="41:62" x14ac:dyDescent="0.25">
      <c r="AO965" s="41" t="s">
        <v>47</v>
      </c>
      <c r="AP965" s="38" t="s">
        <v>163</v>
      </c>
      <c r="AQ965" s="39" t="s">
        <v>64</v>
      </c>
      <c r="AR965" s="42">
        <f t="shared" si="1341"/>
        <v>0</v>
      </c>
      <c r="AS965" s="42">
        <f t="shared" si="1327"/>
        <v>0</v>
      </c>
      <c r="AT965" s="42">
        <f t="shared" si="1328"/>
        <v>0</v>
      </c>
      <c r="AU965" s="42">
        <f t="shared" si="1329"/>
        <v>0</v>
      </c>
      <c r="AV965" s="42">
        <f t="shared" si="1330"/>
        <v>0</v>
      </c>
      <c r="AW965" s="42">
        <f t="shared" si="1331"/>
        <v>0</v>
      </c>
      <c r="AX965" s="42">
        <f t="shared" si="1332"/>
        <v>0</v>
      </c>
      <c r="AY965" s="42">
        <f t="shared" si="1333"/>
        <v>0</v>
      </c>
      <c r="AZ965" s="42">
        <f t="shared" si="1334"/>
        <v>0</v>
      </c>
      <c r="BA965" s="42">
        <f t="shared" si="1335"/>
        <v>0</v>
      </c>
      <c r="BB965" s="42">
        <f t="shared" si="1336"/>
        <v>0</v>
      </c>
      <c r="BC965" s="42">
        <f t="shared" si="1337"/>
        <v>0</v>
      </c>
      <c r="BD965" s="42">
        <f t="shared" si="1338"/>
        <v>0</v>
      </c>
      <c r="BE965" s="42">
        <f t="shared" si="1339"/>
        <v>0</v>
      </c>
      <c r="BF965" s="42">
        <f t="shared" si="1340"/>
        <v>0</v>
      </c>
      <c r="BH965" s="41" t="s">
        <v>47</v>
      </c>
      <c r="BI965" s="38" t="s">
        <v>163</v>
      </c>
      <c r="BJ965" s="39" t="s">
        <v>64</v>
      </c>
    </row>
    <row r="966" spans="41:62" x14ac:dyDescent="0.25">
      <c r="AO966" s="41" t="s">
        <v>47</v>
      </c>
      <c r="AP966" s="38" t="s">
        <v>77</v>
      </c>
      <c r="AQ966" s="39" t="s">
        <v>64</v>
      </c>
      <c r="AR966" s="42">
        <f t="shared" si="1341"/>
        <v>0</v>
      </c>
      <c r="AS966" s="42">
        <f t="shared" si="1327"/>
        <v>0</v>
      </c>
      <c r="AT966" s="42">
        <f t="shared" si="1328"/>
        <v>0</v>
      </c>
      <c r="AU966" s="42">
        <f t="shared" si="1329"/>
        <v>0</v>
      </c>
      <c r="AV966" s="42">
        <f t="shared" si="1330"/>
        <v>0</v>
      </c>
      <c r="AW966" s="42">
        <f t="shared" si="1331"/>
        <v>0</v>
      </c>
      <c r="AX966" s="42">
        <f t="shared" si="1332"/>
        <v>0</v>
      </c>
      <c r="AY966" s="42">
        <f t="shared" si="1333"/>
        <v>0</v>
      </c>
      <c r="AZ966" s="42">
        <f t="shared" si="1334"/>
        <v>0</v>
      </c>
      <c r="BA966" s="42">
        <f t="shared" si="1335"/>
        <v>0</v>
      </c>
      <c r="BB966" s="42">
        <f t="shared" si="1336"/>
        <v>0</v>
      </c>
      <c r="BC966" s="42">
        <f t="shared" si="1337"/>
        <v>0</v>
      </c>
      <c r="BD966" s="42">
        <f t="shared" si="1338"/>
        <v>0</v>
      </c>
      <c r="BE966" s="42">
        <f t="shared" si="1339"/>
        <v>0</v>
      </c>
      <c r="BF966" s="42">
        <f t="shared" si="1340"/>
        <v>0</v>
      </c>
      <c r="BH966" s="41" t="s">
        <v>47</v>
      </c>
      <c r="BI966" s="38" t="s">
        <v>77</v>
      </c>
      <c r="BJ966" s="39" t="s">
        <v>64</v>
      </c>
    </row>
    <row r="967" spans="41:62" x14ac:dyDescent="0.25">
      <c r="AO967" s="41" t="s">
        <v>47</v>
      </c>
      <c r="AP967" s="38" t="s">
        <v>164</v>
      </c>
      <c r="AQ967" s="39" t="s">
        <v>64</v>
      </c>
      <c r="AR967" s="42">
        <f t="shared" si="1341"/>
        <v>0</v>
      </c>
      <c r="AS967" s="42">
        <f t="shared" si="1327"/>
        <v>0</v>
      </c>
      <c r="AT967" s="42">
        <f t="shared" si="1328"/>
        <v>0</v>
      </c>
      <c r="AU967" s="42">
        <f t="shared" si="1329"/>
        <v>0</v>
      </c>
      <c r="AV967" s="42">
        <f t="shared" si="1330"/>
        <v>0</v>
      </c>
      <c r="AW967" s="42">
        <f t="shared" si="1331"/>
        <v>0</v>
      </c>
      <c r="AX967" s="42">
        <f t="shared" si="1332"/>
        <v>0</v>
      </c>
      <c r="AY967" s="42">
        <f t="shared" si="1333"/>
        <v>0</v>
      </c>
      <c r="AZ967" s="42">
        <f t="shared" si="1334"/>
        <v>0</v>
      </c>
      <c r="BA967" s="42">
        <f t="shared" si="1335"/>
        <v>0</v>
      </c>
      <c r="BB967" s="42">
        <f t="shared" si="1336"/>
        <v>0</v>
      </c>
      <c r="BC967" s="42">
        <f t="shared" si="1337"/>
        <v>0</v>
      </c>
      <c r="BD967" s="42">
        <f t="shared" si="1338"/>
        <v>0</v>
      </c>
      <c r="BE967" s="42">
        <f t="shared" si="1339"/>
        <v>0</v>
      </c>
      <c r="BF967" s="42">
        <f t="shared" si="1340"/>
        <v>0</v>
      </c>
      <c r="BH967" s="41" t="s">
        <v>47</v>
      </c>
      <c r="BI967" s="38" t="s">
        <v>164</v>
      </c>
      <c r="BJ967" s="39" t="s">
        <v>64</v>
      </c>
    </row>
    <row r="968" spans="41:62" x14ac:dyDescent="0.25">
      <c r="AO968" s="41" t="s">
        <v>48</v>
      </c>
      <c r="AP968" s="38" t="s">
        <v>159</v>
      </c>
      <c r="AQ968" s="39" t="s">
        <v>64</v>
      </c>
      <c r="AR968" s="42">
        <f>BK968/360</f>
        <v>0</v>
      </c>
      <c r="AS968" s="42">
        <f t="shared" si="1327"/>
        <v>0</v>
      </c>
      <c r="AT968" s="42">
        <f t="shared" si="1328"/>
        <v>0</v>
      </c>
      <c r="AU968" s="42">
        <f t="shared" si="1329"/>
        <v>0</v>
      </c>
      <c r="AV968" s="42">
        <f t="shared" si="1330"/>
        <v>0</v>
      </c>
      <c r="AW968" s="42">
        <f t="shared" si="1331"/>
        <v>0</v>
      </c>
      <c r="AX968" s="42">
        <f t="shared" si="1332"/>
        <v>0</v>
      </c>
      <c r="AY968" s="42">
        <f t="shared" si="1333"/>
        <v>0</v>
      </c>
      <c r="AZ968" s="42">
        <f t="shared" si="1334"/>
        <v>0</v>
      </c>
      <c r="BA968" s="42">
        <f t="shared" si="1335"/>
        <v>0</v>
      </c>
      <c r="BB968" s="42">
        <f t="shared" si="1336"/>
        <v>0</v>
      </c>
      <c r="BC968" s="42">
        <f t="shared" si="1337"/>
        <v>0</v>
      </c>
      <c r="BD968" s="42">
        <f t="shared" si="1338"/>
        <v>0</v>
      </c>
      <c r="BE968" s="42">
        <f t="shared" si="1339"/>
        <v>0</v>
      </c>
      <c r="BF968" s="42">
        <f t="shared" si="1340"/>
        <v>0</v>
      </c>
      <c r="BH968" s="41" t="s">
        <v>48</v>
      </c>
      <c r="BI968" s="38" t="s">
        <v>159</v>
      </c>
      <c r="BJ968" s="39" t="s">
        <v>64</v>
      </c>
    </row>
    <row r="969" spans="41:62" x14ac:dyDescent="0.25">
      <c r="AO969" s="41" t="s">
        <v>48</v>
      </c>
      <c r="AP969" s="38" t="s">
        <v>160</v>
      </c>
      <c r="AQ969" s="39" t="s">
        <v>64</v>
      </c>
      <c r="AR969" s="42">
        <f t="shared" ref="AR969:AR974" si="1342">BK969/360</f>
        <v>0</v>
      </c>
      <c r="AS969" s="42">
        <f t="shared" si="1327"/>
        <v>0</v>
      </c>
      <c r="AT969" s="42">
        <f t="shared" si="1328"/>
        <v>0</v>
      </c>
      <c r="AU969" s="42">
        <f t="shared" si="1329"/>
        <v>0</v>
      </c>
      <c r="AV969" s="42">
        <f t="shared" si="1330"/>
        <v>0</v>
      </c>
      <c r="AW969" s="42">
        <f t="shared" si="1331"/>
        <v>0</v>
      </c>
      <c r="AX969" s="42">
        <f t="shared" si="1332"/>
        <v>0</v>
      </c>
      <c r="AY969" s="42">
        <f t="shared" si="1333"/>
        <v>0</v>
      </c>
      <c r="AZ969" s="42">
        <f t="shared" si="1334"/>
        <v>0</v>
      </c>
      <c r="BA969" s="42">
        <f t="shared" si="1335"/>
        <v>0</v>
      </c>
      <c r="BB969" s="42">
        <f t="shared" si="1336"/>
        <v>0</v>
      </c>
      <c r="BC969" s="42">
        <f t="shared" si="1337"/>
        <v>0</v>
      </c>
      <c r="BD969" s="42">
        <f t="shared" si="1338"/>
        <v>0</v>
      </c>
      <c r="BE969" s="42">
        <f t="shared" si="1339"/>
        <v>0</v>
      </c>
      <c r="BF969" s="42">
        <f t="shared" si="1340"/>
        <v>0</v>
      </c>
      <c r="BH969" s="41" t="s">
        <v>48</v>
      </c>
      <c r="BI969" s="38" t="s">
        <v>160</v>
      </c>
      <c r="BJ969" s="39" t="s">
        <v>64</v>
      </c>
    </row>
    <row r="970" spans="41:62" x14ac:dyDescent="0.25">
      <c r="AO970" s="41" t="s">
        <v>48</v>
      </c>
      <c r="AP970" s="38" t="s">
        <v>161</v>
      </c>
      <c r="AQ970" s="39" t="s">
        <v>64</v>
      </c>
      <c r="AR970" s="42">
        <f t="shared" si="1342"/>
        <v>0</v>
      </c>
      <c r="AS970" s="42">
        <f t="shared" si="1327"/>
        <v>0</v>
      </c>
      <c r="AT970" s="42">
        <f t="shared" si="1328"/>
        <v>0</v>
      </c>
      <c r="AU970" s="42">
        <f t="shared" si="1329"/>
        <v>0</v>
      </c>
      <c r="AV970" s="42">
        <f t="shared" si="1330"/>
        <v>0</v>
      </c>
      <c r="AW970" s="42">
        <f t="shared" si="1331"/>
        <v>0</v>
      </c>
      <c r="AX970" s="42">
        <f t="shared" si="1332"/>
        <v>0</v>
      </c>
      <c r="AY970" s="42">
        <f t="shared" si="1333"/>
        <v>0</v>
      </c>
      <c r="AZ970" s="42">
        <f t="shared" si="1334"/>
        <v>0</v>
      </c>
      <c r="BA970" s="42">
        <f t="shared" si="1335"/>
        <v>0</v>
      </c>
      <c r="BB970" s="42">
        <f t="shared" si="1336"/>
        <v>0</v>
      </c>
      <c r="BC970" s="42">
        <f t="shared" si="1337"/>
        <v>0</v>
      </c>
      <c r="BD970" s="42">
        <f t="shared" si="1338"/>
        <v>0</v>
      </c>
      <c r="BE970" s="42">
        <f t="shared" si="1339"/>
        <v>0</v>
      </c>
      <c r="BF970" s="42">
        <f t="shared" si="1340"/>
        <v>0</v>
      </c>
      <c r="BH970" s="41" t="s">
        <v>48</v>
      </c>
      <c r="BI970" s="38" t="s">
        <v>161</v>
      </c>
      <c r="BJ970" s="39" t="s">
        <v>64</v>
      </c>
    </row>
    <row r="971" spans="41:62" x14ac:dyDescent="0.25">
      <c r="AO971" s="41" t="s">
        <v>48</v>
      </c>
      <c r="AP971" s="38" t="s">
        <v>162</v>
      </c>
      <c r="AQ971" s="39" t="s">
        <v>64</v>
      </c>
      <c r="AR971" s="42">
        <f t="shared" si="1342"/>
        <v>0</v>
      </c>
      <c r="AS971" s="42">
        <f t="shared" si="1327"/>
        <v>0</v>
      </c>
      <c r="AT971" s="42">
        <f t="shared" si="1328"/>
        <v>0</v>
      </c>
      <c r="AU971" s="42">
        <f t="shared" si="1329"/>
        <v>0</v>
      </c>
      <c r="AV971" s="42">
        <f t="shared" si="1330"/>
        <v>0</v>
      </c>
      <c r="AW971" s="42">
        <f t="shared" si="1331"/>
        <v>0</v>
      </c>
      <c r="AX971" s="42">
        <f t="shared" si="1332"/>
        <v>0</v>
      </c>
      <c r="AY971" s="42">
        <f t="shared" si="1333"/>
        <v>0</v>
      </c>
      <c r="AZ971" s="42">
        <f t="shared" si="1334"/>
        <v>0</v>
      </c>
      <c r="BA971" s="42">
        <f t="shared" si="1335"/>
        <v>0</v>
      </c>
      <c r="BB971" s="42">
        <f t="shared" si="1336"/>
        <v>0</v>
      </c>
      <c r="BC971" s="42">
        <f t="shared" si="1337"/>
        <v>0</v>
      </c>
      <c r="BD971" s="42">
        <f t="shared" si="1338"/>
        <v>0</v>
      </c>
      <c r="BE971" s="42">
        <f t="shared" si="1339"/>
        <v>0</v>
      </c>
      <c r="BF971" s="42">
        <f t="shared" si="1340"/>
        <v>0</v>
      </c>
      <c r="BH971" s="41" t="s">
        <v>48</v>
      </c>
      <c r="BI971" s="38" t="s">
        <v>162</v>
      </c>
      <c r="BJ971" s="39" t="s">
        <v>64</v>
      </c>
    </row>
    <row r="972" spans="41:62" x14ac:dyDescent="0.25">
      <c r="AO972" s="41" t="s">
        <v>48</v>
      </c>
      <c r="AP972" s="38" t="s">
        <v>163</v>
      </c>
      <c r="AQ972" s="39" t="s">
        <v>64</v>
      </c>
      <c r="AR972" s="42">
        <f t="shared" si="1342"/>
        <v>0</v>
      </c>
      <c r="AS972" s="42">
        <f t="shared" si="1327"/>
        <v>0</v>
      </c>
      <c r="AT972" s="42">
        <f t="shared" si="1328"/>
        <v>0</v>
      </c>
      <c r="AU972" s="42">
        <f t="shared" si="1329"/>
        <v>0</v>
      </c>
      <c r="AV972" s="42">
        <f t="shared" si="1330"/>
        <v>0</v>
      </c>
      <c r="AW972" s="42">
        <f t="shared" si="1331"/>
        <v>0</v>
      </c>
      <c r="AX972" s="42">
        <f t="shared" si="1332"/>
        <v>0</v>
      </c>
      <c r="AY972" s="42">
        <f t="shared" si="1333"/>
        <v>0</v>
      </c>
      <c r="AZ972" s="42">
        <f t="shared" si="1334"/>
        <v>0</v>
      </c>
      <c r="BA972" s="42">
        <f t="shared" si="1335"/>
        <v>0</v>
      </c>
      <c r="BB972" s="42">
        <f t="shared" si="1336"/>
        <v>0</v>
      </c>
      <c r="BC972" s="42">
        <f t="shared" si="1337"/>
        <v>0</v>
      </c>
      <c r="BD972" s="42">
        <f t="shared" si="1338"/>
        <v>0</v>
      </c>
      <c r="BE972" s="42">
        <f t="shared" si="1339"/>
        <v>0</v>
      </c>
      <c r="BF972" s="42">
        <f t="shared" si="1340"/>
        <v>0</v>
      </c>
      <c r="BH972" s="41" t="s">
        <v>48</v>
      </c>
      <c r="BI972" s="38" t="s">
        <v>163</v>
      </c>
      <c r="BJ972" s="39" t="s">
        <v>64</v>
      </c>
    </row>
    <row r="973" spans="41:62" x14ac:dyDescent="0.25">
      <c r="AO973" s="41" t="s">
        <v>48</v>
      </c>
      <c r="AP973" s="38" t="s">
        <v>77</v>
      </c>
      <c r="AQ973" s="39" t="s">
        <v>64</v>
      </c>
      <c r="AR973" s="42">
        <f t="shared" si="1342"/>
        <v>0</v>
      </c>
      <c r="AS973" s="42">
        <f t="shared" si="1327"/>
        <v>0</v>
      </c>
      <c r="AT973" s="42">
        <f t="shared" si="1328"/>
        <v>0</v>
      </c>
      <c r="AU973" s="42">
        <f t="shared" si="1329"/>
        <v>0</v>
      </c>
      <c r="AV973" s="42">
        <f t="shared" si="1330"/>
        <v>0</v>
      </c>
      <c r="AW973" s="42">
        <f t="shared" si="1331"/>
        <v>0</v>
      </c>
      <c r="AX973" s="42">
        <f t="shared" si="1332"/>
        <v>0</v>
      </c>
      <c r="AY973" s="42">
        <f t="shared" si="1333"/>
        <v>0</v>
      </c>
      <c r="AZ973" s="42">
        <f t="shared" si="1334"/>
        <v>0</v>
      </c>
      <c r="BA973" s="42">
        <f t="shared" si="1335"/>
        <v>0</v>
      </c>
      <c r="BB973" s="42">
        <f t="shared" si="1336"/>
        <v>0</v>
      </c>
      <c r="BC973" s="42">
        <f t="shared" si="1337"/>
        <v>0</v>
      </c>
      <c r="BD973" s="42">
        <f t="shared" si="1338"/>
        <v>0</v>
      </c>
      <c r="BE973" s="42">
        <f t="shared" si="1339"/>
        <v>0</v>
      </c>
      <c r="BF973" s="42">
        <f t="shared" si="1340"/>
        <v>0</v>
      </c>
      <c r="BH973" s="41" t="s">
        <v>48</v>
      </c>
      <c r="BI973" s="38" t="s">
        <v>77</v>
      </c>
      <c r="BJ973" s="39" t="s">
        <v>64</v>
      </c>
    </row>
    <row r="974" spans="41:62" x14ac:dyDescent="0.25">
      <c r="AO974" s="41" t="s">
        <v>48</v>
      </c>
      <c r="AP974" s="38" t="s">
        <v>164</v>
      </c>
      <c r="AQ974" s="39" t="s">
        <v>64</v>
      </c>
      <c r="AR974" s="42">
        <f t="shared" si="1342"/>
        <v>0</v>
      </c>
      <c r="AS974" s="42">
        <f t="shared" si="1327"/>
        <v>0</v>
      </c>
      <c r="AT974" s="42">
        <f t="shared" si="1328"/>
        <v>0</v>
      </c>
      <c r="AU974" s="42">
        <f t="shared" si="1329"/>
        <v>0</v>
      </c>
      <c r="AV974" s="42">
        <f t="shared" si="1330"/>
        <v>0</v>
      </c>
      <c r="AW974" s="42">
        <f t="shared" si="1331"/>
        <v>0</v>
      </c>
      <c r="AX974" s="42">
        <f t="shared" si="1332"/>
        <v>0</v>
      </c>
      <c r="AY974" s="42">
        <f t="shared" si="1333"/>
        <v>0</v>
      </c>
      <c r="AZ974" s="42">
        <f t="shared" si="1334"/>
        <v>0</v>
      </c>
      <c r="BA974" s="42">
        <f t="shared" si="1335"/>
        <v>0</v>
      </c>
      <c r="BB974" s="42">
        <f t="shared" si="1336"/>
        <v>0</v>
      </c>
      <c r="BC974" s="42">
        <f t="shared" si="1337"/>
        <v>0</v>
      </c>
      <c r="BD974" s="42">
        <f t="shared" si="1338"/>
        <v>0</v>
      </c>
      <c r="BE974" s="42">
        <f t="shared" si="1339"/>
        <v>0</v>
      </c>
      <c r="BF974" s="42">
        <f t="shared" si="1340"/>
        <v>0</v>
      </c>
      <c r="BH974" s="41" t="s">
        <v>48</v>
      </c>
      <c r="BI974" s="38" t="s">
        <v>164</v>
      </c>
      <c r="BJ974" s="39" t="s">
        <v>64</v>
      </c>
    </row>
    <row r="975" spans="41:62" x14ac:dyDescent="0.25">
      <c r="AO975" s="41" t="s">
        <v>49</v>
      </c>
      <c r="AP975" s="38" t="s">
        <v>159</v>
      </c>
      <c r="AQ975" s="39" t="s">
        <v>64</v>
      </c>
      <c r="AR975" s="42">
        <f>BK975/384</f>
        <v>0</v>
      </c>
      <c r="AS975" s="42">
        <f t="shared" ref="AS975:AS981" si="1343">BL975/384</f>
        <v>0</v>
      </c>
      <c r="AT975" s="42">
        <f t="shared" ref="AT975:AT981" si="1344">BM975/384</f>
        <v>0</v>
      </c>
      <c r="AU975" s="42">
        <f t="shared" ref="AU975:AU981" si="1345">BN975/384</f>
        <v>0</v>
      </c>
      <c r="AV975" s="42">
        <f t="shared" ref="AV975:AV981" si="1346">BO975/384</f>
        <v>0</v>
      </c>
      <c r="AW975" s="42">
        <f t="shared" ref="AW975:AW981" si="1347">BP975/384</f>
        <v>0</v>
      </c>
      <c r="AX975" s="42">
        <f t="shared" ref="AX975:AX981" si="1348">BQ975/384</f>
        <v>0</v>
      </c>
      <c r="AY975" s="42">
        <f t="shared" ref="AY975:AY981" si="1349">BR975/384</f>
        <v>0</v>
      </c>
      <c r="AZ975" s="42">
        <f t="shared" ref="AZ975:AZ981" si="1350">BS975/384</f>
        <v>0</v>
      </c>
      <c r="BA975" s="42">
        <f t="shared" ref="BA975:BA981" si="1351">BT975/384</f>
        <v>0</v>
      </c>
      <c r="BB975" s="42">
        <f t="shared" ref="BB975:BB981" si="1352">BU975/384</f>
        <v>0</v>
      </c>
      <c r="BC975" s="42">
        <f t="shared" ref="BC975:BC981" si="1353">BV975/384</f>
        <v>0</v>
      </c>
      <c r="BD975" s="42">
        <f t="shared" ref="BD975:BD981" si="1354">BW975/384</f>
        <v>0</v>
      </c>
      <c r="BE975" s="42">
        <f t="shared" ref="BE975:BE981" si="1355">BX975/384</f>
        <v>0</v>
      </c>
      <c r="BF975" s="42">
        <f t="shared" ref="BF975:BF981" si="1356">BY975/384</f>
        <v>0</v>
      </c>
      <c r="BH975" s="41" t="s">
        <v>49</v>
      </c>
      <c r="BI975" s="38" t="s">
        <v>159</v>
      </c>
      <c r="BJ975" s="39" t="s">
        <v>64</v>
      </c>
    </row>
    <row r="976" spans="41:62" x14ac:dyDescent="0.25">
      <c r="AO976" s="41" t="s">
        <v>49</v>
      </c>
      <c r="AP976" s="38" t="s">
        <v>160</v>
      </c>
      <c r="AQ976" s="39" t="s">
        <v>64</v>
      </c>
      <c r="AR976" s="42">
        <f t="shared" ref="AR976:AR981" si="1357">BK976/384</f>
        <v>0</v>
      </c>
      <c r="AS976" s="42">
        <f t="shared" si="1343"/>
        <v>0</v>
      </c>
      <c r="AT976" s="42">
        <f t="shared" si="1344"/>
        <v>0</v>
      </c>
      <c r="AU976" s="42">
        <f t="shared" si="1345"/>
        <v>0</v>
      </c>
      <c r="AV976" s="42">
        <f t="shared" si="1346"/>
        <v>0</v>
      </c>
      <c r="AW976" s="42">
        <f t="shared" si="1347"/>
        <v>0</v>
      </c>
      <c r="AX976" s="42">
        <f t="shared" si="1348"/>
        <v>0</v>
      </c>
      <c r="AY976" s="42">
        <f t="shared" si="1349"/>
        <v>0</v>
      </c>
      <c r="AZ976" s="42">
        <f t="shared" si="1350"/>
        <v>0</v>
      </c>
      <c r="BA976" s="42">
        <f t="shared" si="1351"/>
        <v>0</v>
      </c>
      <c r="BB976" s="42">
        <f t="shared" si="1352"/>
        <v>0</v>
      </c>
      <c r="BC976" s="42">
        <f t="shared" si="1353"/>
        <v>0</v>
      </c>
      <c r="BD976" s="42">
        <f t="shared" si="1354"/>
        <v>0</v>
      </c>
      <c r="BE976" s="42">
        <f t="shared" si="1355"/>
        <v>0</v>
      </c>
      <c r="BF976" s="42">
        <f t="shared" si="1356"/>
        <v>0</v>
      </c>
      <c r="BH976" s="41" t="s">
        <v>49</v>
      </c>
      <c r="BI976" s="38" t="s">
        <v>160</v>
      </c>
      <c r="BJ976" s="39" t="s">
        <v>64</v>
      </c>
    </row>
    <row r="977" spans="41:62" x14ac:dyDescent="0.25">
      <c r="AO977" s="41" t="s">
        <v>49</v>
      </c>
      <c r="AP977" s="38" t="s">
        <v>161</v>
      </c>
      <c r="AQ977" s="39" t="s">
        <v>64</v>
      </c>
      <c r="AR977" s="42">
        <f t="shared" si="1357"/>
        <v>0</v>
      </c>
      <c r="AS977" s="42">
        <f t="shared" si="1343"/>
        <v>0</v>
      </c>
      <c r="AT977" s="42">
        <f t="shared" si="1344"/>
        <v>0</v>
      </c>
      <c r="AU977" s="42">
        <f t="shared" si="1345"/>
        <v>0</v>
      </c>
      <c r="AV977" s="42">
        <f t="shared" si="1346"/>
        <v>0</v>
      </c>
      <c r="AW977" s="42">
        <f t="shared" si="1347"/>
        <v>0</v>
      </c>
      <c r="AX977" s="42">
        <f t="shared" si="1348"/>
        <v>0</v>
      </c>
      <c r="AY977" s="42">
        <f t="shared" si="1349"/>
        <v>0</v>
      </c>
      <c r="AZ977" s="42">
        <f t="shared" si="1350"/>
        <v>0</v>
      </c>
      <c r="BA977" s="42">
        <f t="shared" si="1351"/>
        <v>0</v>
      </c>
      <c r="BB977" s="42">
        <f t="shared" si="1352"/>
        <v>0</v>
      </c>
      <c r="BC977" s="42">
        <f t="shared" si="1353"/>
        <v>0</v>
      </c>
      <c r="BD977" s="42">
        <f t="shared" si="1354"/>
        <v>0</v>
      </c>
      <c r="BE977" s="42">
        <f t="shared" si="1355"/>
        <v>0</v>
      </c>
      <c r="BF977" s="42">
        <f t="shared" si="1356"/>
        <v>0</v>
      </c>
      <c r="BH977" s="41" t="s">
        <v>49</v>
      </c>
      <c r="BI977" s="38" t="s">
        <v>161</v>
      </c>
      <c r="BJ977" s="39" t="s">
        <v>64</v>
      </c>
    </row>
    <row r="978" spans="41:62" x14ac:dyDescent="0.25">
      <c r="AO978" s="41" t="s">
        <v>49</v>
      </c>
      <c r="AP978" s="38" t="s">
        <v>162</v>
      </c>
      <c r="AQ978" s="39" t="s">
        <v>64</v>
      </c>
      <c r="AR978" s="42">
        <f t="shared" si="1357"/>
        <v>0</v>
      </c>
      <c r="AS978" s="42">
        <f t="shared" si="1343"/>
        <v>0</v>
      </c>
      <c r="AT978" s="42">
        <f t="shared" si="1344"/>
        <v>0</v>
      </c>
      <c r="AU978" s="42">
        <f t="shared" si="1345"/>
        <v>0</v>
      </c>
      <c r="AV978" s="42">
        <f t="shared" si="1346"/>
        <v>0</v>
      </c>
      <c r="AW978" s="42">
        <f t="shared" si="1347"/>
        <v>0</v>
      </c>
      <c r="AX978" s="42">
        <f t="shared" si="1348"/>
        <v>0</v>
      </c>
      <c r="AY978" s="42">
        <f t="shared" si="1349"/>
        <v>0</v>
      </c>
      <c r="AZ978" s="42">
        <f t="shared" si="1350"/>
        <v>0</v>
      </c>
      <c r="BA978" s="42">
        <f t="shared" si="1351"/>
        <v>0</v>
      </c>
      <c r="BB978" s="42">
        <f t="shared" si="1352"/>
        <v>0</v>
      </c>
      <c r="BC978" s="42">
        <f t="shared" si="1353"/>
        <v>0</v>
      </c>
      <c r="BD978" s="42">
        <f t="shared" si="1354"/>
        <v>0</v>
      </c>
      <c r="BE978" s="42">
        <f t="shared" si="1355"/>
        <v>0</v>
      </c>
      <c r="BF978" s="42">
        <f t="shared" si="1356"/>
        <v>0</v>
      </c>
      <c r="BH978" s="41" t="s">
        <v>49</v>
      </c>
      <c r="BI978" s="38" t="s">
        <v>162</v>
      </c>
      <c r="BJ978" s="39" t="s">
        <v>64</v>
      </c>
    </row>
    <row r="979" spans="41:62" x14ac:dyDescent="0.25">
      <c r="AO979" s="41" t="s">
        <v>49</v>
      </c>
      <c r="AP979" s="38" t="s">
        <v>163</v>
      </c>
      <c r="AQ979" s="39" t="s">
        <v>64</v>
      </c>
      <c r="AR979" s="42">
        <f t="shared" si="1357"/>
        <v>0</v>
      </c>
      <c r="AS979" s="42">
        <f t="shared" si="1343"/>
        <v>0</v>
      </c>
      <c r="AT979" s="42">
        <f t="shared" si="1344"/>
        <v>0</v>
      </c>
      <c r="AU979" s="42">
        <f t="shared" si="1345"/>
        <v>0</v>
      </c>
      <c r="AV979" s="42">
        <f t="shared" si="1346"/>
        <v>0</v>
      </c>
      <c r="AW979" s="42">
        <f t="shared" si="1347"/>
        <v>0</v>
      </c>
      <c r="AX979" s="42">
        <f t="shared" si="1348"/>
        <v>0</v>
      </c>
      <c r="AY979" s="42">
        <f t="shared" si="1349"/>
        <v>0</v>
      </c>
      <c r="AZ979" s="42">
        <f t="shared" si="1350"/>
        <v>0</v>
      </c>
      <c r="BA979" s="42">
        <f t="shared" si="1351"/>
        <v>0</v>
      </c>
      <c r="BB979" s="42">
        <f t="shared" si="1352"/>
        <v>0</v>
      </c>
      <c r="BC979" s="42">
        <f t="shared" si="1353"/>
        <v>0</v>
      </c>
      <c r="BD979" s="42">
        <f t="shared" si="1354"/>
        <v>0</v>
      </c>
      <c r="BE979" s="42">
        <f t="shared" si="1355"/>
        <v>0</v>
      </c>
      <c r="BF979" s="42">
        <f t="shared" si="1356"/>
        <v>0</v>
      </c>
      <c r="BH979" s="41" t="s">
        <v>49</v>
      </c>
      <c r="BI979" s="38" t="s">
        <v>163</v>
      </c>
      <c r="BJ979" s="39" t="s">
        <v>64</v>
      </c>
    </row>
    <row r="980" spans="41:62" x14ac:dyDescent="0.25">
      <c r="AO980" s="41" t="s">
        <v>49</v>
      </c>
      <c r="AP980" s="38" t="s">
        <v>77</v>
      </c>
      <c r="AQ980" s="39" t="s">
        <v>64</v>
      </c>
      <c r="AR980" s="42">
        <f t="shared" si="1357"/>
        <v>0</v>
      </c>
      <c r="AS980" s="42">
        <f t="shared" si="1343"/>
        <v>0</v>
      </c>
      <c r="AT980" s="42">
        <f t="shared" si="1344"/>
        <v>0</v>
      </c>
      <c r="AU980" s="42">
        <f t="shared" si="1345"/>
        <v>0</v>
      </c>
      <c r="AV980" s="42">
        <f t="shared" si="1346"/>
        <v>0</v>
      </c>
      <c r="AW980" s="42">
        <f t="shared" si="1347"/>
        <v>0</v>
      </c>
      <c r="AX980" s="42">
        <f t="shared" si="1348"/>
        <v>0</v>
      </c>
      <c r="AY980" s="42">
        <f t="shared" si="1349"/>
        <v>0</v>
      </c>
      <c r="AZ980" s="42">
        <f t="shared" si="1350"/>
        <v>0</v>
      </c>
      <c r="BA980" s="42">
        <f t="shared" si="1351"/>
        <v>0</v>
      </c>
      <c r="BB980" s="42">
        <f t="shared" si="1352"/>
        <v>0</v>
      </c>
      <c r="BC980" s="42">
        <f t="shared" si="1353"/>
        <v>0</v>
      </c>
      <c r="BD980" s="42">
        <f t="shared" si="1354"/>
        <v>0</v>
      </c>
      <c r="BE980" s="42">
        <f t="shared" si="1355"/>
        <v>0</v>
      </c>
      <c r="BF980" s="42">
        <f t="shared" si="1356"/>
        <v>0</v>
      </c>
      <c r="BH980" s="41" t="s">
        <v>49</v>
      </c>
      <c r="BI980" s="38" t="s">
        <v>77</v>
      </c>
      <c r="BJ980" s="39" t="s">
        <v>64</v>
      </c>
    </row>
    <row r="981" spans="41:62" x14ac:dyDescent="0.25">
      <c r="AO981" s="41" t="s">
        <v>49</v>
      </c>
      <c r="AP981" s="38" t="s">
        <v>164</v>
      </c>
      <c r="AQ981" s="39" t="s">
        <v>64</v>
      </c>
      <c r="AR981" s="42">
        <f t="shared" si="1357"/>
        <v>0</v>
      </c>
      <c r="AS981" s="42">
        <f t="shared" si="1343"/>
        <v>0</v>
      </c>
      <c r="AT981" s="42">
        <f t="shared" si="1344"/>
        <v>0</v>
      </c>
      <c r="AU981" s="42">
        <f t="shared" si="1345"/>
        <v>0</v>
      </c>
      <c r="AV981" s="42">
        <f t="shared" si="1346"/>
        <v>0</v>
      </c>
      <c r="AW981" s="42">
        <f t="shared" si="1347"/>
        <v>0</v>
      </c>
      <c r="AX981" s="42">
        <f t="shared" si="1348"/>
        <v>0</v>
      </c>
      <c r="AY981" s="42">
        <f t="shared" si="1349"/>
        <v>0</v>
      </c>
      <c r="AZ981" s="42">
        <f t="shared" si="1350"/>
        <v>0</v>
      </c>
      <c r="BA981" s="42">
        <f t="shared" si="1351"/>
        <v>0</v>
      </c>
      <c r="BB981" s="42">
        <f t="shared" si="1352"/>
        <v>0</v>
      </c>
      <c r="BC981" s="42">
        <f t="shared" si="1353"/>
        <v>0</v>
      </c>
      <c r="BD981" s="42">
        <f t="shared" si="1354"/>
        <v>0</v>
      </c>
      <c r="BE981" s="42">
        <f t="shared" si="1355"/>
        <v>0</v>
      </c>
      <c r="BF981" s="42">
        <f t="shared" si="1356"/>
        <v>0</v>
      </c>
      <c r="BH981" s="41" t="s">
        <v>49</v>
      </c>
      <c r="BI981" s="38" t="s">
        <v>164</v>
      </c>
      <c r="BJ981" s="39" t="s">
        <v>64</v>
      </c>
    </row>
    <row r="982" spans="41:62" x14ac:dyDescent="0.25">
      <c r="AO982" s="41" t="s">
        <v>50</v>
      </c>
      <c r="AP982" s="38" t="s">
        <v>159</v>
      </c>
      <c r="AQ982" s="39" t="s">
        <v>64</v>
      </c>
      <c r="AR982" s="42">
        <f>BK982/360</f>
        <v>0</v>
      </c>
      <c r="AS982" s="42">
        <f t="shared" ref="AS982:AS1002" si="1358">BL982/360</f>
        <v>0</v>
      </c>
      <c r="AT982" s="42">
        <f t="shared" ref="AT982:AT1002" si="1359">BM982/360</f>
        <v>0</v>
      </c>
      <c r="AU982" s="42">
        <f t="shared" ref="AU982:AU1002" si="1360">BN982/360</f>
        <v>0</v>
      </c>
      <c r="AV982" s="42">
        <f t="shared" ref="AV982:AV1002" si="1361">BO982/360</f>
        <v>0</v>
      </c>
      <c r="AW982" s="42">
        <f t="shared" ref="AW982:AW1002" si="1362">BP982/360</f>
        <v>0</v>
      </c>
      <c r="AX982" s="42">
        <f t="shared" ref="AX982:AX1002" si="1363">BQ982/360</f>
        <v>0</v>
      </c>
      <c r="AY982" s="42">
        <f t="shared" ref="AY982:AY1002" si="1364">BR982/360</f>
        <v>0</v>
      </c>
      <c r="AZ982" s="42">
        <f t="shared" ref="AZ982:AZ1002" si="1365">BS982/360</f>
        <v>0</v>
      </c>
      <c r="BA982" s="42">
        <f t="shared" ref="BA982:BA1002" si="1366">BT982/360</f>
        <v>0</v>
      </c>
      <c r="BB982" s="42">
        <f t="shared" ref="BB982:BB1002" si="1367">BU982/360</f>
        <v>0</v>
      </c>
      <c r="BC982" s="42">
        <f t="shared" ref="BC982:BC1002" si="1368">BV982/360</f>
        <v>0</v>
      </c>
      <c r="BD982" s="42">
        <f t="shared" ref="BD982:BD1002" si="1369">BW982/360</f>
        <v>0</v>
      </c>
      <c r="BE982" s="42">
        <f t="shared" ref="BE982:BE1002" si="1370">BX982/360</f>
        <v>0</v>
      </c>
      <c r="BF982" s="42">
        <f t="shared" ref="BF982:BF1002" si="1371">BY982/360</f>
        <v>0</v>
      </c>
      <c r="BH982" s="41" t="s">
        <v>50</v>
      </c>
      <c r="BI982" s="38" t="s">
        <v>159</v>
      </c>
      <c r="BJ982" s="39" t="s">
        <v>64</v>
      </c>
    </row>
    <row r="983" spans="41:62" x14ac:dyDescent="0.25">
      <c r="AO983" s="41" t="s">
        <v>50</v>
      </c>
      <c r="AP983" s="38" t="s">
        <v>160</v>
      </c>
      <c r="AQ983" s="39" t="s">
        <v>64</v>
      </c>
      <c r="AR983" s="42">
        <f t="shared" ref="AR983:AR995" si="1372">BK983/360</f>
        <v>0</v>
      </c>
      <c r="AS983" s="42">
        <f t="shared" si="1358"/>
        <v>0</v>
      </c>
      <c r="AT983" s="42">
        <f t="shared" si="1359"/>
        <v>0</v>
      </c>
      <c r="AU983" s="42">
        <f t="shared" si="1360"/>
        <v>0</v>
      </c>
      <c r="AV983" s="42">
        <f t="shared" si="1361"/>
        <v>0</v>
      </c>
      <c r="AW983" s="42">
        <f t="shared" si="1362"/>
        <v>0</v>
      </c>
      <c r="AX983" s="42">
        <f t="shared" si="1363"/>
        <v>0</v>
      </c>
      <c r="AY983" s="42">
        <f t="shared" si="1364"/>
        <v>0</v>
      </c>
      <c r="AZ983" s="42">
        <f t="shared" si="1365"/>
        <v>0</v>
      </c>
      <c r="BA983" s="42">
        <f t="shared" si="1366"/>
        <v>0</v>
      </c>
      <c r="BB983" s="42">
        <f t="shared" si="1367"/>
        <v>0</v>
      </c>
      <c r="BC983" s="42">
        <f t="shared" si="1368"/>
        <v>0</v>
      </c>
      <c r="BD983" s="42">
        <f t="shared" si="1369"/>
        <v>0</v>
      </c>
      <c r="BE983" s="42">
        <f t="shared" si="1370"/>
        <v>0</v>
      </c>
      <c r="BF983" s="42">
        <f t="shared" si="1371"/>
        <v>0</v>
      </c>
      <c r="BH983" s="41" t="s">
        <v>50</v>
      </c>
      <c r="BI983" s="38" t="s">
        <v>160</v>
      </c>
      <c r="BJ983" s="39" t="s">
        <v>64</v>
      </c>
    </row>
    <row r="984" spans="41:62" x14ac:dyDescent="0.25">
      <c r="AO984" s="41" t="s">
        <v>50</v>
      </c>
      <c r="AP984" s="38" t="s">
        <v>161</v>
      </c>
      <c r="AQ984" s="39" t="s">
        <v>64</v>
      </c>
      <c r="AR984" s="42">
        <f t="shared" si="1372"/>
        <v>0</v>
      </c>
      <c r="AS984" s="42">
        <f t="shared" si="1358"/>
        <v>0</v>
      </c>
      <c r="AT984" s="42">
        <f t="shared" si="1359"/>
        <v>0</v>
      </c>
      <c r="AU984" s="42">
        <f t="shared" si="1360"/>
        <v>0</v>
      </c>
      <c r="AV984" s="42">
        <f t="shared" si="1361"/>
        <v>0</v>
      </c>
      <c r="AW984" s="42">
        <f t="shared" si="1362"/>
        <v>0</v>
      </c>
      <c r="AX984" s="42">
        <f t="shared" si="1363"/>
        <v>0</v>
      </c>
      <c r="AY984" s="42">
        <f t="shared" si="1364"/>
        <v>0</v>
      </c>
      <c r="AZ984" s="42">
        <f t="shared" si="1365"/>
        <v>0</v>
      </c>
      <c r="BA984" s="42">
        <f t="shared" si="1366"/>
        <v>0</v>
      </c>
      <c r="BB984" s="42">
        <f t="shared" si="1367"/>
        <v>0</v>
      </c>
      <c r="BC984" s="42">
        <f t="shared" si="1368"/>
        <v>0</v>
      </c>
      <c r="BD984" s="42">
        <f t="shared" si="1369"/>
        <v>0</v>
      </c>
      <c r="BE984" s="42">
        <f t="shared" si="1370"/>
        <v>0</v>
      </c>
      <c r="BF984" s="42">
        <f t="shared" si="1371"/>
        <v>0</v>
      </c>
      <c r="BH984" s="41" t="s">
        <v>50</v>
      </c>
      <c r="BI984" s="38" t="s">
        <v>161</v>
      </c>
      <c r="BJ984" s="39" t="s">
        <v>64</v>
      </c>
    </row>
    <row r="985" spans="41:62" x14ac:dyDescent="0.25">
      <c r="AO985" s="41" t="s">
        <v>50</v>
      </c>
      <c r="AP985" s="38" t="s">
        <v>162</v>
      </c>
      <c r="AQ985" s="39" t="s">
        <v>64</v>
      </c>
      <c r="AR985" s="42">
        <f t="shared" si="1372"/>
        <v>0</v>
      </c>
      <c r="AS985" s="42">
        <f t="shared" si="1358"/>
        <v>0</v>
      </c>
      <c r="AT985" s="42">
        <f t="shared" si="1359"/>
        <v>0</v>
      </c>
      <c r="AU985" s="42">
        <f t="shared" si="1360"/>
        <v>0</v>
      </c>
      <c r="AV985" s="42">
        <f t="shared" si="1361"/>
        <v>0</v>
      </c>
      <c r="AW985" s="42">
        <f t="shared" si="1362"/>
        <v>0</v>
      </c>
      <c r="AX985" s="42">
        <f t="shared" si="1363"/>
        <v>0</v>
      </c>
      <c r="AY985" s="42">
        <f t="shared" si="1364"/>
        <v>0</v>
      </c>
      <c r="AZ985" s="42">
        <f t="shared" si="1365"/>
        <v>0</v>
      </c>
      <c r="BA985" s="42">
        <f t="shared" si="1366"/>
        <v>0</v>
      </c>
      <c r="BB985" s="42">
        <f t="shared" si="1367"/>
        <v>0</v>
      </c>
      <c r="BC985" s="42">
        <f t="shared" si="1368"/>
        <v>0</v>
      </c>
      <c r="BD985" s="42">
        <f t="shared" si="1369"/>
        <v>0</v>
      </c>
      <c r="BE985" s="42">
        <f t="shared" si="1370"/>
        <v>0</v>
      </c>
      <c r="BF985" s="42">
        <f t="shared" si="1371"/>
        <v>0</v>
      </c>
      <c r="BH985" s="41" t="s">
        <v>50</v>
      </c>
      <c r="BI985" s="38" t="s">
        <v>162</v>
      </c>
      <c r="BJ985" s="39" t="s">
        <v>64</v>
      </c>
    </row>
    <row r="986" spans="41:62" x14ac:dyDescent="0.25">
      <c r="AO986" s="41" t="s">
        <v>50</v>
      </c>
      <c r="AP986" s="38" t="s">
        <v>163</v>
      </c>
      <c r="AQ986" s="39" t="s">
        <v>64</v>
      </c>
      <c r="AR986" s="42">
        <f t="shared" si="1372"/>
        <v>0</v>
      </c>
      <c r="AS986" s="42">
        <f t="shared" si="1358"/>
        <v>0</v>
      </c>
      <c r="AT986" s="42">
        <f t="shared" si="1359"/>
        <v>0</v>
      </c>
      <c r="AU986" s="42">
        <f t="shared" si="1360"/>
        <v>0</v>
      </c>
      <c r="AV986" s="42">
        <f t="shared" si="1361"/>
        <v>0</v>
      </c>
      <c r="AW986" s="42">
        <f t="shared" si="1362"/>
        <v>0</v>
      </c>
      <c r="AX986" s="42">
        <f t="shared" si="1363"/>
        <v>0</v>
      </c>
      <c r="AY986" s="42">
        <f t="shared" si="1364"/>
        <v>0</v>
      </c>
      <c r="AZ986" s="42">
        <f t="shared" si="1365"/>
        <v>0</v>
      </c>
      <c r="BA986" s="42">
        <f t="shared" si="1366"/>
        <v>0</v>
      </c>
      <c r="BB986" s="42">
        <f t="shared" si="1367"/>
        <v>0</v>
      </c>
      <c r="BC986" s="42">
        <f t="shared" si="1368"/>
        <v>0</v>
      </c>
      <c r="BD986" s="42">
        <f t="shared" si="1369"/>
        <v>0</v>
      </c>
      <c r="BE986" s="42">
        <f t="shared" si="1370"/>
        <v>0</v>
      </c>
      <c r="BF986" s="42">
        <f t="shared" si="1371"/>
        <v>0</v>
      </c>
      <c r="BH986" s="41" t="s">
        <v>50</v>
      </c>
      <c r="BI986" s="38" t="s">
        <v>163</v>
      </c>
      <c r="BJ986" s="39" t="s">
        <v>64</v>
      </c>
    </row>
    <row r="987" spans="41:62" x14ac:dyDescent="0.25">
      <c r="AO987" s="41" t="s">
        <v>50</v>
      </c>
      <c r="AP987" s="38" t="s">
        <v>77</v>
      </c>
      <c r="AQ987" s="39" t="s">
        <v>64</v>
      </c>
      <c r="AR987" s="42">
        <f t="shared" si="1372"/>
        <v>0</v>
      </c>
      <c r="AS987" s="42">
        <f t="shared" si="1358"/>
        <v>0</v>
      </c>
      <c r="AT987" s="42">
        <f t="shared" si="1359"/>
        <v>0</v>
      </c>
      <c r="AU987" s="42">
        <f t="shared" si="1360"/>
        <v>0</v>
      </c>
      <c r="AV987" s="42">
        <f t="shared" si="1361"/>
        <v>0</v>
      </c>
      <c r="AW987" s="42">
        <f t="shared" si="1362"/>
        <v>0</v>
      </c>
      <c r="AX987" s="42">
        <f t="shared" si="1363"/>
        <v>0</v>
      </c>
      <c r="AY987" s="42">
        <f t="shared" si="1364"/>
        <v>0</v>
      </c>
      <c r="AZ987" s="42">
        <f t="shared" si="1365"/>
        <v>0</v>
      </c>
      <c r="BA987" s="42">
        <f t="shared" si="1366"/>
        <v>0</v>
      </c>
      <c r="BB987" s="42">
        <f t="shared" si="1367"/>
        <v>0</v>
      </c>
      <c r="BC987" s="42">
        <f t="shared" si="1368"/>
        <v>0</v>
      </c>
      <c r="BD987" s="42">
        <f t="shared" si="1369"/>
        <v>0</v>
      </c>
      <c r="BE987" s="42">
        <f t="shared" si="1370"/>
        <v>0</v>
      </c>
      <c r="BF987" s="42">
        <f t="shared" si="1371"/>
        <v>0</v>
      </c>
      <c r="BH987" s="41" t="s">
        <v>50</v>
      </c>
      <c r="BI987" s="38" t="s">
        <v>77</v>
      </c>
      <c r="BJ987" s="39" t="s">
        <v>64</v>
      </c>
    </row>
    <row r="988" spans="41:62" x14ac:dyDescent="0.25">
      <c r="AO988" s="41" t="s">
        <v>50</v>
      </c>
      <c r="AP988" s="38" t="s">
        <v>164</v>
      </c>
      <c r="AQ988" s="39" t="s">
        <v>64</v>
      </c>
      <c r="AR988" s="42">
        <f t="shared" si="1372"/>
        <v>0</v>
      </c>
      <c r="AS988" s="42">
        <f t="shared" si="1358"/>
        <v>0</v>
      </c>
      <c r="AT988" s="42">
        <f t="shared" si="1359"/>
        <v>0</v>
      </c>
      <c r="AU988" s="42">
        <f t="shared" si="1360"/>
        <v>0</v>
      </c>
      <c r="AV988" s="42">
        <f t="shared" si="1361"/>
        <v>0</v>
      </c>
      <c r="AW988" s="42">
        <f t="shared" si="1362"/>
        <v>0</v>
      </c>
      <c r="AX988" s="42">
        <f t="shared" si="1363"/>
        <v>0</v>
      </c>
      <c r="AY988" s="42">
        <f t="shared" si="1364"/>
        <v>0</v>
      </c>
      <c r="AZ988" s="42">
        <f t="shared" si="1365"/>
        <v>0</v>
      </c>
      <c r="BA988" s="42">
        <f t="shared" si="1366"/>
        <v>0</v>
      </c>
      <c r="BB988" s="42">
        <f t="shared" si="1367"/>
        <v>0</v>
      </c>
      <c r="BC988" s="42">
        <f t="shared" si="1368"/>
        <v>0</v>
      </c>
      <c r="BD988" s="42">
        <f t="shared" si="1369"/>
        <v>0</v>
      </c>
      <c r="BE988" s="42">
        <f t="shared" si="1370"/>
        <v>0</v>
      </c>
      <c r="BF988" s="42">
        <f t="shared" si="1371"/>
        <v>0</v>
      </c>
      <c r="BH988" s="41" t="s">
        <v>50</v>
      </c>
      <c r="BI988" s="38" t="s">
        <v>164</v>
      </c>
      <c r="BJ988" s="39" t="s">
        <v>64</v>
      </c>
    </row>
    <row r="989" spans="41:62" x14ac:dyDescent="0.25">
      <c r="AO989" s="41" t="s">
        <v>51</v>
      </c>
      <c r="AP989" s="38" t="s">
        <v>159</v>
      </c>
      <c r="AQ989" s="39" t="s">
        <v>64</v>
      </c>
      <c r="AR989" s="42">
        <f t="shared" si="1372"/>
        <v>0</v>
      </c>
      <c r="AS989" s="42">
        <f t="shared" si="1358"/>
        <v>0</v>
      </c>
      <c r="AT989" s="42">
        <f t="shared" si="1359"/>
        <v>0</v>
      </c>
      <c r="AU989" s="42">
        <f t="shared" si="1360"/>
        <v>0</v>
      </c>
      <c r="AV989" s="42">
        <f t="shared" si="1361"/>
        <v>0</v>
      </c>
      <c r="AW989" s="42">
        <f t="shared" si="1362"/>
        <v>0</v>
      </c>
      <c r="AX989" s="42">
        <f t="shared" si="1363"/>
        <v>0</v>
      </c>
      <c r="AY989" s="42">
        <f t="shared" si="1364"/>
        <v>0</v>
      </c>
      <c r="AZ989" s="42">
        <f t="shared" si="1365"/>
        <v>0</v>
      </c>
      <c r="BA989" s="42">
        <f t="shared" si="1366"/>
        <v>0</v>
      </c>
      <c r="BB989" s="42">
        <f t="shared" si="1367"/>
        <v>0</v>
      </c>
      <c r="BC989" s="42">
        <f t="shared" si="1368"/>
        <v>0</v>
      </c>
      <c r="BD989" s="42">
        <f t="shared" si="1369"/>
        <v>0</v>
      </c>
      <c r="BE989" s="42">
        <f t="shared" si="1370"/>
        <v>0</v>
      </c>
      <c r="BF989" s="42">
        <f t="shared" si="1371"/>
        <v>0</v>
      </c>
      <c r="BH989" s="41" t="s">
        <v>51</v>
      </c>
      <c r="BI989" s="38" t="s">
        <v>159</v>
      </c>
      <c r="BJ989" s="39" t="s">
        <v>64</v>
      </c>
    </row>
    <row r="990" spans="41:62" x14ac:dyDescent="0.25">
      <c r="AO990" s="41" t="s">
        <v>51</v>
      </c>
      <c r="AP990" s="38" t="s">
        <v>160</v>
      </c>
      <c r="AQ990" s="39" t="s">
        <v>64</v>
      </c>
      <c r="AR990" s="42">
        <f t="shared" si="1372"/>
        <v>0</v>
      </c>
      <c r="AS990" s="42">
        <f t="shared" si="1358"/>
        <v>0</v>
      </c>
      <c r="AT990" s="42">
        <f t="shared" si="1359"/>
        <v>0</v>
      </c>
      <c r="AU990" s="42">
        <f t="shared" si="1360"/>
        <v>0</v>
      </c>
      <c r="AV990" s="42">
        <f t="shared" si="1361"/>
        <v>0</v>
      </c>
      <c r="AW990" s="42">
        <f t="shared" si="1362"/>
        <v>0</v>
      </c>
      <c r="AX990" s="42">
        <f t="shared" si="1363"/>
        <v>0</v>
      </c>
      <c r="AY990" s="42">
        <f t="shared" si="1364"/>
        <v>0</v>
      </c>
      <c r="AZ990" s="42">
        <f t="shared" si="1365"/>
        <v>0</v>
      </c>
      <c r="BA990" s="42">
        <f t="shared" si="1366"/>
        <v>0</v>
      </c>
      <c r="BB990" s="42">
        <f t="shared" si="1367"/>
        <v>0</v>
      </c>
      <c r="BC990" s="42">
        <f t="shared" si="1368"/>
        <v>0</v>
      </c>
      <c r="BD990" s="42">
        <f t="shared" si="1369"/>
        <v>0</v>
      </c>
      <c r="BE990" s="42">
        <f t="shared" si="1370"/>
        <v>0</v>
      </c>
      <c r="BF990" s="42">
        <f t="shared" si="1371"/>
        <v>0</v>
      </c>
      <c r="BH990" s="41" t="s">
        <v>51</v>
      </c>
      <c r="BI990" s="38" t="s">
        <v>160</v>
      </c>
      <c r="BJ990" s="39" t="s">
        <v>64</v>
      </c>
    </row>
    <row r="991" spans="41:62" x14ac:dyDescent="0.25">
      <c r="AO991" s="41" t="s">
        <v>51</v>
      </c>
      <c r="AP991" s="38" t="s">
        <v>161</v>
      </c>
      <c r="AQ991" s="39" t="s">
        <v>64</v>
      </c>
      <c r="AR991" s="42">
        <f t="shared" si="1372"/>
        <v>0</v>
      </c>
      <c r="AS991" s="42">
        <f t="shared" si="1358"/>
        <v>0</v>
      </c>
      <c r="AT991" s="42">
        <f t="shared" si="1359"/>
        <v>0</v>
      </c>
      <c r="AU991" s="42">
        <f t="shared" si="1360"/>
        <v>0</v>
      </c>
      <c r="AV991" s="42">
        <f t="shared" si="1361"/>
        <v>0</v>
      </c>
      <c r="AW991" s="42">
        <f t="shared" si="1362"/>
        <v>0</v>
      </c>
      <c r="AX991" s="42">
        <f t="shared" si="1363"/>
        <v>0</v>
      </c>
      <c r="AY991" s="42">
        <f t="shared" si="1364"/>
        <v>0</v>
      </c>
      <c r="AZ991" s="42">
        <f t="shared" si="1365"/>
        <v>0</v>
      </c>
      <c r="BA991" s="42">
        <f t="shared" si="1366"/>
        <v>0</v>
      </c>
      <c r="BB991" s="42">
        <f t="shared" si="1367"/>
        <v>0</v>
      </c>
      <c r="BC991" s="42">
        <f t="shared" si="1368"/>
        <v>0</v>
      </c>
      <c r="BD991" s="42">
        <f t="shared" si="1369"/>
        <v>0</v>
      </c>
      <c r="BE991" s="42">
        <f t="shared" si="1370"/>
        <v>0</v>
      </c>
      <c r="BF991" s="42">
        <f t="shared" si="1371"/>
        <v>0</v>
      </c>
      <c r="BH991" s="41" t="s">
        <v>51</v>
      </c>
      <c r="BI991" s="38" t="s">
        <v>161</v>
      </c>
      <c r="BJ991" s="39" t="s">
        <v>64</v>
      </c>
    </row>
    <row r="992" spans="41:62" x14ac:dyDescent="0.25">
      <c r="AO992" s="41" t="s">
        <v>51</v>
      </c>
      <c r="AP992" s="38" t="s">
        <v>162</v>
      </c>
      <c r="AQ992" s="39" t="s">
        <v>64</v>
      </c>
      <c r="AR992" s="42">
        <f t="shared" si="1372"/>
        <v>0</v>
      </c>
      <c r="AS992" s="42">
        <f t="shared" si="1358"/>
        <v>0</v>
      </c>
      <c r="AT992" s="42">
        <f t="shared" si="1359"/>
        <v>0</v>
      </c>
      <c r="AU992" s="42">
        <f t="shared" si="1360"/>
        <v>0</v>
      </c>
      <c r="AV992" s="42">
        <f t="shared" si="1361"/>
        <v>0</v>
      </c>
      <c r="AW992" s="42">
        <f t="shared" si="1362"/>
        <v>0</v>
      </c>
      <c r="AX992" s="42">
        <f t="shared" si="1363"/>
        <v>0</v>
      </c>
      <c r="AY992" s="42">
        <f t="shared" si="1364"/>
        <v>0</v>
      </c>
      <c r="AZ992" s="42">
        <f t="shared" si="1365"/>
        <v>0</v>
      </c>
      <c r="BA992" s="42">
        <f t="shared" si="1366"/>
        <v>0</v>
      </c>
      <c r="BB992" s="42">
        <f t="shared" si="1367"/>
        <v>0</v>
      </c>
      <c r="BC992" s="42">
        <f t="shared" si="1368"/>
        <v>0</v>
      </c>
      <c r="BD992" s="42">
        <f t="shared" si="1369"/>
        <v>0</v>
      </c>
      <c r="BE992" s="42">
        <f t="shared" si="1370"/>
        <v>0</v>
      </c>
      <c r="BF992" s="42">
        <f t="shared" si="1371"/>
        <v>0</v>
      </c>
      <c r="BH992" s="41" t="s">
        <v>51</v>
      </c>
      <c r="BI992" s="38" t="s">
        <v>162</v>
      </c>
      <c r="BJ992" s="39" t="s">
        <v>64</v>
      </c>
    </row>
    <row r="993" spans="41:62" x14ac:dyDescent="0.25">
      <c r="AO993" s="41" t="s">
        <v>51</v>
      </c>
      <c r="AP993" s="38" t="s">
        <v>163</v>
      </c>
      <c r="AQ993" s="39" t="s">
        <v>64</v>
      </c>
      <c r="AR993" s="42">
        <f t="shared" si="1372"/>
        <v>0</v>
      </c>
      <c r="AS993" s="42">
        <f t="shared" si="1358"/>
        <v>0</v>
      </c>
      <c r="AT993" s="42">
        <f t="shared" si="1359"/>
        <v>0</v>
      </c>
      <c r="AU993" s="42">
        <f t="shared" si="1360"/>
        <v>0</v>
      </c>
      <c r="AV993" s="42">
        <f t="shared" si="1361"/>
        <v>0</v>
      </c>
      <c r="AW993" s="42">
        <f t="shared" si="1362"/>
        <v>0</v>
      </c>
      <c r="AX993" s="42">
        <f t="shared" si="1363"/>
        <v>0</v>
      </c>
      <c r="AY993" s="42">
        <f t="shared" si="1364"/>
        <v>0</v>
      </c>
      <c r="AZ993" s="42">
        <f t="shared" si="1365"/>
        <v>0</v>
      </c>
      <c r="BA993" s="42">
        <f t="shared" si="1366"/>
        <v>0</v>
      </c>
      <c r="BB993" s="42">
        <f t="shared" si="1367"/>
        <v>0</v>
      </c>
      <c r="BC993" s="42">
        <f t="shared" si="1368"/>
        <v>0</v>
      </c>
      <c r="BD993" s="42">
        <f t="shared" si="1369"/>
        <v>0</v>
      </c>
      <c r="BE993" s="42">
        <f t="shared" si="1370"/>
        <v>0</v>
      </c>
      <c r="BF993" s="42">
        <f t="shared" si="1371"/>
        <v>0</v>
      </c>
      <c r="BH993" s="41" t="s">
        <v>51</v>
      </c>
      <c r="BI993" s="38" t="s">
        <v>163</v>
      </c>
      <c r="BJ993" s="39" t="s">
        <v>64</v>
      </c>
    </row>
    <row r="994" spans="41:62" x14ac:dyDescent="0.25">
      <c r="AO994" s="41" t="s">
        <v>51</v>
      </c>
      <c r="AP994" s="38" t="s">
        <v>77</v>
      </c>
      <c r="AQ994" s="39" t="s">
        <v>64</v>
      </c>
      <c r="AR994" s="42">
        <f t="shared" si="1372"/>
        <v>0</v>
      </c>
      <c r="AS994" s="42">
        <f t="shared" si="1358"/>
        <v>0</v>
      </c>
      <c r="AT994" s="42">
        <f t="shared" si="1359"/>
        <v>0</v>
      </c>
      <c r="AU994" s="42">
        <f t="shared" si="1360"/>
        <v>0</v>
      </c>
      <c r="AV994" s="42">
        <f t="shared" si="1361"/>
        <v>0</v>
      </c>
      <c r="AW994" s="42">
        <f t="shared" si="1362"/>
        <v>0</v>
      </c>
      <c r="AX994" s="42">
        <f t="shared" si="1363"/>
        <v>0</v>
      </c>
      <c r="AY994" s="42">
        <f t="shared" si="1364"/>
        <v>0</v>
      </c>
      <c r="AZ994" s="42">
        <f t="shared" si="1365"/>
        <v>0</v>
      </c>
      <c r="BA994" s="42">
        <f t="shared" si="1366"/>
        <v>0</v>
      </c>
      <c r="BB994" s="42">
        <f t="shared" si="1367"/>
        <v>0</v>
      </c>
      <c r="BC994" s="42">
        <f t="shared" si="1368"/>
        <v>0</v>
      </c>
      <c r="BD994" s="42">
        <f t="shared" si="1369"/>
        <v>0</v>
      </c>
      <c r="BE994" s="42">
        <f t="shared" si="1370"/>
        <v>0</v>
      </c>
      <c r="BF994" s="42">
        <f t="shared" si="1371"/>
        <v>0</v>
      </c>
      <c r="BH994" s="41" t="s">
        <v>51</v>
      </c>
      <c r="BI994" s="38" t="s">
        <v>77</v>
      </c>
      <c r="BJ994" s="39" t="s">
        <v>64</v>
      </c>
    </row>
    <row r="995" spans="41:62" x14ac:dyDescent="0.25">
      <c r="AO995" s="41" t="s">
        <v>51</v>
      </c>
      <c r="AP995" s="38" t="s">
        <v>164</v>
      </c>
      <c r="AQ995" s="39" t="s">
        <v>64</v>
      </c>
      <c r="AR995" s="42">
        <f t="shared" si="1372"/>
        <v>0</v>
      </c>
      <c r="AS995" s="42">
        <f t="shared" si="1358"/>
        <v>0</v>
      </c>
      <c r="AT995" s="42">
        <f t="shared" si="1359"/>
        <v>0</v>
      </c>
      <c r="AU995" s="42">
        <f t="shared" si="1360"/>
        <v>0</v>
      </c>
      <c r="AV995" s="42">
        <f t="shared" si="1361"/>
        <v>0</v>
      </c>
      <c r="AW995" s="42">
        <f t="shared" si="1362"/>
        <v>0</v>
      </c>
      <c r="AX995" s="42">
        <f t="shared" si="1363"/>
        <v>0</v>
      </c>
      <c r="AY995" s="42">
        <f t="shared" si="1364"/>
        <v>0</v>
      </c>
      <c r="AZ995" s="42">
        <f t="shared" si="1365"/>
        <v>0</v>
      </c>
      <c r="BA995" s="42">
        <f t="shared" si="1366"/>
        <v>0</v>
      </c>
      <c r="BB995" s="42">
        <f t="shared" si="1367"/>
        <v>0</v>
      </c>
      <c r="BC995" s="42">
        <f t="shared" si="1368"/>
        <v>0</v>
      </c>
      <c r="BD995" s="42">
        <f t="shared" si="1369"/>
        <v>0</v>
      </c>
      <c r="BE995" s="42">
        <f t="shared" si="1370"/>
        <v>0</v>
      </c>
      <c r="BF995" s="42">
        <f t="shared" si="1371"/>
        <v>0</v>
      </c>
      <c r="BH995" s="41" t="s">
        <v>51</v>
      </c>
      <c r="BI995" s="38" t="s">
        <v>164</v>
      </c>
      <c r="BJ995" s="39" t="s">
        <v>64</v>
      </c>
    </row>
    <row r="996" spans="41:62" x14ac:dyDescent="0.25">
      <c r="AO996" s="41" t="s">
        <v>52</v>
      </c>
      <c r="AP996" s="38" t="s">
        <v>159</v>
      </c>
      <c r="AQ996" s="39" t="s">
        <v>64</v>
      </c>
      <c r="AR996" s="42">
        <f>BK996/360</f>
        <v>0</v>
      </c>
      <c r="AS996" s="42">
        <f t="shared" si="1358"/>
        <v>0</v>
      </c>
      <c r="AT996" s="42">
        <f t="shared" si="1359"/>
        <v>0</v>
      </c>
      <c r="AU996" s="42">
        <f t="shared" si="1360"/>
        <v>0</v>
      </c>
      <c r="AV996" s="42">
        <f t="shared" si="1361"/>
        <v>0</v>
      </c>
      <c r="AW996" s="42">
        <f t="shared" si="1362"/>
        <v>0</v>
      </c>
      <c r="AX996" s="42">
        <f t="shared" si="1363"/>
        <v>0</v>
      </c>
      <c r="AY996" s="42">
        <f t="shared" si="1364"/>
        <v>0</v>
      </c>
      <c r="AZ996" s="42">
        <f t="shared" si="1365"/>
        <v>0</v>
      </c>
      <c r="BA996" s="42">
        <f t="shared" si="1366"/>
        <v>0</v>
      </c>
      <c r="BB996" s="42">
        <f t="shared" si="1367"/>
        <v>0</v>
      </c>
      <c r="BC996" s="42">
        <f t="shared" si="1368"/>
        <v>0</v>
      </c>
      <c r="BD996" s="42">
        <f t="shared" si="1369"/>
        <v>0</v>
      </c>
      <c r="BE996" s="42">
        <f t="shared" si="1370"/>
        <v>0</v>
      </c>
      <c r="BF996" s="42">
        <f t="shared" si="1371"/>
        <v>0</v>
      </c>
      <c r="BH996" s="41" t="s">
        <v>52</v>
      </c>
      <c r="BI996" s="38" t="s">
        <v>159</v>
      </c>
      <c r="BJ996" s="39" t="s">
        <v>64</v>
      </c>
    </row>
    <row r="997" spans="41:62" x14ac:dyDescent="0.25">
      <c r="AO997" s="41" t="s">
        <v>52</v>
      </c>
      <c r="AP997" s="38" t="s">
        <v>160</v>
      </c>
      <c r="AQ997" s="39" t="s">
        <v>64</v>
      </c>
      <c r="AR997" s="42">
        <f t="shared" ref="AR997:AR1002" si="1373">BK997/360</f>
        <v>0</v>
      </c>
      <c r="AS997" s="42">
        <f t="shared" si="1358"/>
        <v>0</v>
      </c>
      <c r="AT997" s="42">
        <f t="shared" si="1359"/>
        <v>0</v>
      </c>
      <c r="AU997" s="42">
        <f t="shared" si="1360"/>
        <v>0</v>
      </c>
      <c r="AV997" s="42">
        <f t="shared" si="1361"/>
        <v>0</v>
      </c>
      <c r="AW997" s="42">
        <f t="shared" si="1362"/>
        <v>0</v>
      </c>
      <c r="AX997" s="42">
        <f t="shared" si="1363"/>
        <v>0</v>
      </c>
      <c r="AY997" s="42">
        <f t="shared" si="1364"/>
        <v>0</v>
      </c>
      <c r="AZ997" s="42">
        <f t="shared" si="1365"/>
        <v>0</v>
      </c>
      <c r="BA997" s="42">
        <f t="shared" si="1366"/>
        <v>0</v>
      </c>
      <c r="BB997" s="42">
        <f t="shared" si="1367"/>
        <v>0</v>
      </c>
      <c r="BC997" s="42">
        <f t="shared" si="1368"/>
        <v>0</v>
      </c>
      <c r="BD997" s="42">
        <f t="shared" si="1369"/>
        <v>0</v>
      </c>
      <c r="BE997" s="42">
        <f t="shared" si="1370"/>
        <v>0</v>
      </c>
      <c r="BF997" s="42">
        <f t="shared" si="1371"/>
        <v>0</v>
      </c>
      <c r="BH997" s="41" t="s">
        <v>52</v>
      </c>
      <c r="BI997" s="38" t="s">
        <v>160</v>
      </c>
      <c r="BJ997" s="39" t="s">
        <v>64</v>
      </c>
    </row>
    <row r="998" spans="41:62" x14ac:dyDescent="0.25">
      <c r="AO998" s="41" t="s">
        <v>52</v>
      </c>
      <c r="AP998" s="38" t="s">
        <v>161</v>
      </c>
      <c r="AQ998" s="39" t="s">
        <v>64</v>
      </c>
      <c r="AR998" s="42">
        <f t="shared" si="1373"/>
        <v>0</v>
      </c>
      <c r="AS998" s="42">
        <f t="shared" si="1358"/>
        <v>0</v>
      </c>
      <c r="AT998" s="42">
        <f t="shared" si="1359"/>
        <v>0</v>
      </c>
      <c r="AU998" s="42">
        <f t="shared" si="1360"/>
        <v>0</v>
      </c>
      <c r="AV998" s="42">
        <f t="shared" si="1361"/>
        <v>0</v>
      </c>
      <c r="AW998" s="42">
        <f t="shared" si="1362"/>
        <v>0</v>
      </c>
      <c r="AX998" s="42">
        <f t="shared" si="1363"/>
        <v>0</v>
      </c>
      <c r="AY998" s="42">
        <f t="shared" si="1364"/>
        <v>0</v>
      </c>
      <c r="AZ998" s="42">
        <f t="shared" si="1365"/>
        <v>0</v>
      </c>
      <c r="BA998" s="42">
        <f t="shared" si="1366"/>
        <v>0</v>
      </c>
      <c r="BB998" s="42">
        <f t="shared" si="1367"/>
        <v>0</v>
      </c>
      <c r="BC998" s="42">
        <f t="shared" si="1368"/>
        <v>0</v>
      </c>
      <c r="BD998" s="42">
        <f t="shared" si="1369"/>
        <v>0</v>
      </c>
      <c r="BE998" s="42">
        <f t="shared" si="1370"/>
        <v>0</v>
      </c>
      <c r="BF998" s="42">
        <f t="shared" si="1371"/>
        <v>0</v>
      </c>
      <c r="BH998" s="41" t="s">
        <v>52</v>
      </c>
      <c r="BI998" s="38" t="s">
        <v>161</v>
      </c>
      <c r="BJ998" s="39" t="s">
        <v>64</v>
      </c>
    </row>
    <row r="999" spans="41:62" x14ac:dyDescent="0.25">
      <c r="AO999" s="41" t="s">
        <v>52</v>
      </c>
      <c r="AP999" s="38" t="s">
        <v>162</v>
      </c>
      <c r="AQ999" s="39" t="s">
        <v>64</v>
      </c>
      <c r="AR999" s="42">
        <f t="shared" si="1373"/>
        <v>0</v>
      </c>
      <c r="AS999" s="42">
        <f t="shared" si="1358"/>
        <v>0</v>
      </c>
      <c r="AT999" s="42">
        <f t="shared" si="1359"/>
        <v>0</v>
      </c>
      <c r="AU999" s="42">
        <f t="shared" si="1360"/>
        <v>0</v>
      </c>
      <c r="AV999" s="42">
        <f t="shared" si="1361"/>
        <v>0</v>
      </c>
      <c r="AW999" s="42">
        <f t="shared" si="1362"/>
        <v>0</v>
      </c>
      <c r="AX999" s="42">
        <f t="shared" si="1363"/>
        <v>0</v>
      </c>
      <c r="AY999" s="42">
        <f t="shared" si="1364"/>
        <v>0</v>
      </c>
      <c r="AZ999" s="42">
        <f t="shared" si="1365"/>
        <v>0</v>
      </c>
      <c r="BA999" s="42">
        <f t="shared" si="1366"/>
        <v>0</v>
      </c>
      <c r="BB999" s="42">
        <f t="shared" si="1367"/>
        <v>0</v>
      </c>
      <c r="BC999" s="42">
        <f t="shared" si="1368"/>
        <v>0</v>
      </c>
      <c r="BD999" s="42">
        <f t="shared" si="1369"/>
        <v>0</v>
      </c>
      <c r="BE999" s="42">
        <f t="shared" si="1370"/>
        <v>0</v>
      </c>
      <c r="BF999" s="42">
        <f t="shared" si="1371"/>
        <v>0</v>
      </c>
      <c r="BH999" s="41" t="s">
        <v>52</v>
      </c>
      <c r="BI999" s="38" t="s">
        <v>162</v>
      </c>
      <c r="BJ999" s="39" t="s">
        <v>64</v>
      </c>
    </row>
    <row r="1000" spans="41:62" x14ac:dyDescent="0.25">
      <c r="AO1000" s="41" t="s">
        <v>52</v>
      </c>
      <c r="AP1000" s="38" t="s">
        <v>163</v>
      </c>
      <c r="AQ1000" s="39" t="s">
        <v>64</v>
      </c>
      <c r="AR1000" s="42">
        <f t="shared" si="1373"/>
        <v>0</v>
      </c>
      <c r="AS1000" s="42">
        <f t="shared" si="1358"/>
        <v>0</v>
      </c>
      <c r="AT1000" s="42">
        <f t="shared" si="1359"/>
        <v>0</v>
      </c>
      <c r="AU1000" s="42">
        <f t="shared" si="1360"/>
        <v>0</v>
      </c>
      <c r="AV1000" s="42">
        <f t="shared" si="1361"/>
        <v>0</v>
      </c>
      <c r="AW1000" s="42">
        <f t="shared" si="1362"/>
        <v>0</v>
      </c>
      <c r="AX1000" s="42">
        <f t="shared" si="1363"/>
        <v>0</v>
      </c>
      <c r="AY1000" s="42">
        <f t="shared" si="1364"/>
        <v>0</v>
      </c>
      <c r="AZ1000" s="42">
        <f t="shared" si="1365"/>
        <v>0</v>
      </c>
      <c r="BA1000" s="42">
        <f t="shared" si="1366"/>
        <v>0</v>
      </c>
      <c r="BB1000" s="42">
        <f t="shared" si="1367"/>
        <v>0</v>
      </c>
      <c r="BC1000" s="42">
        <f t="shared" si="1368"/>
        <v>0</v>
      </c>
      <c r="BD1000" s="42">
        <f t="shared" si="1369"/>
        <v>0</v>
      </c>
      <c r="BE1000" s="42">
        <f t="shared" si="1370"/>
        <v>0</v>
      </c>
      <c r="BF1000" s="42">
        <f t="shared" si="1371"/>
        <v>0</v>
      </c>
      <c r="BH1000" s="41" t="s">
        <v>52</v>
      </c>
      <c r="BI1000" s="38" t="s">
        <v>163</v>
      </c>
      <c r="BJ1000" s="39" t="s">
        <v>64</v>
      </c>
    </row>
    <row r="1001" spans="41:62" x14ac:dyDescent="0.25">
      <c r="AO1001" s="41" t="s">
        <v>52</v>
      </c>
      <c r="AP1001" s="38" t="s">
        <v>77</v>
      </c>
      <c r="AQ1001" s="39" t="s">
        <v>64</v>
      </c>
      <c r="AR1001" s="42">
        <f t="shared" si="1373"/>
        <v>0</v>
      </c>
      <c r="AS1001" s="42">
        <f t="shared" si="1358"/>
        <v>0</v>
      </c>
      <c r="AT1001" s="42">
        <f t="shared" si="1359"/>
        <v>0</v>
      </c>
      <c r="AU1001" s="42">
        <f t="shared" si="1360"/>
        <v>0</v>
      </c>
      <c r="AV1001" s="42">
        <f t="shared" si="1361"/>
        <v>0</v>
      </c>
      <c r="AW1001" s="42">
        <f t="shared" si="1362"/>
        <v>0</v>
      </c>
      <c r="AX1001" s="42">
        <f t="shared" si="1363"/>
        <v>0</v>
      </c>
      <c r="AY1001" s="42">
        <f t="shared" si="1364"/>
        <v>0</v>
      </c>
      <c r="AZ1001" s="42">
        <f t="shared" si="1365"/>
        <v>0</v>
      </c>
      <c r="BA1001" s="42">
        <f t="shared" si="1366"/>
        <v>0</v>
      </c>
      <c r="BB1001" s="42">
        <f t="shared" si="1367"/>
        <v>0</v>
      </c>
      <c r="BC1001" s="42">
        <f t="shared" si="1368"/>
        <v>0</v>
      </c>
      <c r="BD1001" s="42">
        <f t="shared" si="1369"/>
        <v>0</v>
      </c>
      <c r="BE1001" s="42">
        <f t="shared" si="1370"/>
        <v>0</v>
      </c>
      <c r="BF1001" s="42">
        <f t="shared" si="1371"/>
        <v>0</v>
      </c>
      <c r="BH1001" s="41" t="s">
        <v>52</v>
      </c>
      <c r="BI1001" s="38" t="s">
        <v>77</v>
      </c>
      <c r="BJ1001" s="39" t="s">
        <v>64</v>
      </c>
    </row>
    <row r="1002" spans="41:62" x14ac:dyDescent="0.25">
      <c r="AO1002" s="41" t="s">
        <v>52</v>
      </c>
      <c r="AP1002" s="38" t="s">
        <v>164</v>
      </c>
      <c r="AQ1002" s="39" t="s">
        <v>64</v>
      </c>
      <c r="AR1002" s="42">
        <f t="shared" si="1373"/>
        <v>0</v>
      </c>
      <c r="AS1002" s="42">
        <f t="shared" si="1358"/>
        <v>0</v>
      </c>
      <c r="AT1002" s="42">
        <f t="shared" si="1359"/>
        <v>0</v>
      </c>
      <c r="AU1002" s="42">
        <f t="shared" si="1360"/>
        <v>0</v>
      </c>
      <c r="AV1002" s="42">
        <f t="shared" si="1361"/>
        <v>0</v>
      </c>
      <c r="AW1002" s="42">
        <f t="shared" si="1362"/>
        <v>0</v>
      </c>
      <c r="AX1002" s="42">
        <f t="shared" si="1363"/>
        <v>0</v>
      </c>
      <c r="AY1002" s="42">
        <f t="shared" si="1364"/>
        <v>0</v>
      </c>
      <c r="AZ1002" s="42">
        <f t="shared" si="1365"/>
        <v>0</v>
      </c>
      <c r="BA1002" s="42">
        <f t="shared" si="1366"/>
        <v>0</v>
      </c>
      <c r="BB1002" s="42">
        <f t="shared" si="1367"/>
        <v>0</v>
      </c>
      <c r="BC1002" s="42">
        <f t="shared" si="1368"/>
        <v>0</v>
      </c>
      <c r="BD1002" s="42">
        <f t="shared" si="1369"/>
        <v>0</v>
      </c>
      <c r="BE1002" s="42">
        <f t="shared" si="1370"/>
        <v>0</v>
      </c>
      <c r="BF1002" s="42">
        <f t="shared" si="1371"/>
        <v>0</v>
      </c>
      <c r="BH1002" s="41" t="s">
        <v>52</v>
      </c>
      <c r="BI1002" s="38" t="s">
        <v>164</v>
      </c>
      <c r="BJ1002" s="39" t="s">
        <v>64</v>
      </c>
    </row>
    <row r="1003" spans="41:62" x14ac:dyDescent="0.25">
      <c r="AO1003" s="41" t="s">
        <v>53</v>
      </c>
      <c r="AP1003" s="38" t="s">
        <v>159</v>
      </c>
      <c r="AQ1003" s="39" t="s">
        <v>64</v>
      </c>
      <c r="AR1003" s="42">
        <f>BK1003/384</f>
        <v>0</v>
      </c>
      <c r="AS1003" s="42">
        <f t="shared" ref="AS1003:AS1009" si="1374">BL1003/384</f>
        <v>0</v>
      </c>
      <c r="AT1003" s="42">
        <f t="shared" ref="AT1003:AT1009" si="1375">BM1003/384</f>
        <v>0</v>
      </c>
      <c r="AU1003" s="42">
        <f t="shared" ref="AU1003:AU1009" si="1376">BN1003/384</f>
        <v>0</v>
      </c>
      <c r="AV1003" s="42">
        <f t="shared" ref="AV1003:AV1009" si="1377">BO1003/384</f>
        <v>0</v>
      </c>
      <c r="AW1003" s="42">
        <f t="shared" ref="AW1003:AW1009" si="1378">BP1003/384</f>
        <v>0</v>
      </c>
      <c r="AX1003" s="42">
        <f t="shared" ref="AX1003:AX1009" si="1379">BQ1003/384</f>
        <v>0</v>
      </c>
      <c r="AY1003" s="42">
        <f t="shared" ref="AY1003:AY1009" si="1380">BR1003/384</f>
        <v>0</v>
      </c>
      <c r="AZ1003" s="42">
        <f t="shared" ref="AZ1003:AZ1009" si="1381">BS1003/384</f>
        <v>0</v>
      </c>
      <c r="BA1003" s="42">
        <f t="shared" ref="BA1003:BA1009" si="1382">BT1003/384</f>
        <v>0</v>
      </c>
      <c r="BB1003" s="42">
        <f t="shared" ref="BB1003:BB1009" si="1383">BU1003/384</f>
        <v>0</v>
      </c>
      <c r="BC1003" s="42">
        <f t="shared" ref="BC1003:BC1009" si="1384">BV1003/384</f>
        <v>0</v>
      </c>
      <c r="BD1003" s="42">
        <f t="shared" ref="BD1003:BD1009" si="1385">BW1003/384</f>
        <v>0</v>
      </c>
      <c r="BE1003" s="42">
        <f t="shared" ref="BE1003:BE1009" si="1386">BX1003/384</f>
        <v>0</v>
      </c>
      <c r="BF1003" s="42">
        <f t="shared" ref="BF1003:BF1009" si="1387">BY1003/384</f>
        <v>0</v>
      </c>
      <c r="BH1003" s="41" t="s">
        <v>53</v>
      </c>
      <c r="BI1003" s="38" t="s">
        <v>159</v>
      </c>
      <c r="BJ1003" s="39" t="s">
        <v>64</v>
      </c>
    </row>
    <row r="1004" spans="41:62" x14ac:dyDescent="0.25">
      <c r="AO1004" s="41" t="s">
        <v>53</v>
      </c>
      <c r="AP1004" s="38" t="s">
        <v>160</v>
      </c>
      <c r="AQ1004" s="39" t="s">
        <v>64</v>
      </c>
      <c r="AR1004" s="42">
        <f t="shared" ref="AR1004:AR1009" si="1388">BK1004/384</f>
        <v>0</v>
      </c>
      <c r="AS1004" s="42">
        <f t="shared" si="1374"/>
        <v>0</v>
      </c>
      <c r="AT1004" s="42">
        <f t="shared" si="1375"/>
        <v>0</v>
      </c>
      <c r="AU1004" s="42">
        <f t="shared" si="1376"/>
        <v>0</v>
      </c>
      <c r="AV1004" s="42">
        <f t="shared" si="1377"/>
        <v>0</v>
      </c>
      <c r="AW1004" s="42">
        <f t="shared" si="1378"/>
        <v>0</v>
      </c>
      <c r="AX1004" s="42">
        <f t="shared" si="1379"/>
        <v>0</v>
      </c>
      <c r="AY1004" s="42">
        <f t="shared" si="1380"/>
        <v>0</v>
      </c>
      <c r="AZ1004" s="42">
        <f t="shared" si="1381"/>
        <v>0</v>
      </c>
      <c r="BA1004" s="42">
        <f t="shared" si="1382"/>
        <v>0</v>
      </c>
      <c r="BB1004" s="42">
        <f t="shared" si="1383"/>
        <v>0</v>
      </c>
      <c r="BC1004" s="42">
        <f t="shared" si="1384"/>
        <v>0</v>
      </c>
      <c r="BD1004" s="42">
        <f t="shared" si="1385"/>
        <v>0</v>
      </c>
      <c r="BE1004" s="42">
        <f t="shared" si="1386"/>
        <v>0</v>
      </c>
      <c r="BF1004" s="42">
        <f t="shared" si="1387"/>
        <v>0</v>
      </c>
      <c r="BH1004" s="41" t="s">
        <v>53</v>
      </c>
      <c r="BI1004" s="38" t="s">
        <v>160</v>
      </c>
      <c r="BJ1004" s="39" t="s">
        <v>64</v>
      </c>
    </row>
    <row r="1005" spans="41:62" x14ac:dyDescent="0.25">
      <c r="AO1005" s="41" t="s">
        <v>53</v>
      </c>
      <c r="AP1005" s="38" t="s">
        <v>161</v>
      </c>
      <c r="AQ1005" s="39" t="s">
        <v>64</v>
      </c>
      <c r="AR1005" s="42">
        <f t="shared" si="1388"/>
        <v>0</v>
      </c>
      <c r="AS1005" s="42">
        <f t="shared" si="1374"/>
        <v>0</v>
      </c>
      <c r="AT1005" s="42">
        <f t="shared" si="1375"/>
        <v>0</v>
      </c>
      <c r="AU1005" s="42">
        <f t="shared" si="1376"/>
        <v>0</v>
      </c>
      <c r="AV1005" s="42">
        <f t="shared" si="1377"/>
        <v>0</v>
      </c>
      <c r="AW1005" s="42">
        <f t="shared" si="1378"/>
        <v>0</v>
      </c>
      <c r="AX1005" s="42">
        <f t="shared" si="1379"/>
        <v>0</v>
      </c>
      <c r="AY1005" s="42">
        <f t="shared" si="1380"/>
        <v>0</v>
      </c>
      <c r="AZ1005" s="42">
        <f t="shared" si="1381"/>
        <v>0</v>
      </c>
      <c r="BA1005" s="42">
        <f t="shared" si="1382"/>
        <v>0</v>
      </c>
      <c r="BB1005" s="42">
        <f t="shared" si="1383"/>
        <v>0</v>
      </c>
      <c r="BC1005" s="42">
        <f t="shared" si="1384"/>
        <v>0</v>
      </c>
      <c r="BD1005" s="42">
        <f t="shared" si="1385"/>
        <v>0</v>
      </c>
      <c r="BE1005" s="42">
        <f t="shared" si="1386"/>
        <v>0</v>
      </c>
      <c r="BF1005" s="42">
        <f t="shared" si="1387"/>
        <v>0</v>
      </c>
      <c r="BH1005" s="41" t="s">
        <v>53</v>
      </c>
      <c r="BI1005" s="38" t="s">
        <v>161</v>
      </c>
      <c r="BJ1005" s="39" t="s">
        <v>64</v>
      </c>
    </row>
    <row r="1006" spans="41:62" x14ac:dyDescent="0.25">
      <c r="AO1006" s="41" t="s">
        <v>53</v>
      </c>
      <c r="AP1006" s="38" t="s">
        <v>162</v>
      </c>
      <c r="AQ1006" s="39" t="s">
        <v>64</v>
      </c>
      <c r="AR1006" s="42">
        <f t="shared" si="1388"/>
        <v>0</v>
      </c>
      <c r="AS1006" s="42">
        <f t="shared" si="1374"/>
        <v>0</v>
      </c>
      <c r="AT1006" s="42">
        <f t="shared" si="1375"/>
        <v>0</v>
      </c>
      <c r="AU1006" s="42">
        <f t="shared" si="1376"/>
        <v>0</v>
      </c>
      <c r="AV1006" s="42">
        <f t="shared" si="1377"/>
        <v>0</v>
      </c>
      <c r="AW1006" s="42">
        <f t="shared" si="1378"/>
        <v>0</v>
      </c>
      <c r="AX1006" s="42">
        <f t="shared" si="1379"/>
        <v>0</v>
      </c>
      <c r="AY1006" s="42">
        <f t="shared" si="1380"/>
        <v>0</v>
      </c>
      <c r="AZ1006" s="42">
        <f t="shared" si="1381"/>
        <v>0</v>
      </c>
      <c r="BA1006" s="42">
        <f t="shared" si="1382"/>
        <v>0</v>
      </c>
      <c r="BB1006" s="42">
        <f t="shared" si="1383"/>
        <v>0</v>
      </c>
      <c r="BC1006" s="42">
        <f t="shared" si="1384"/>
        <v>0</v>
      </c>
      <c r="BD1006" s="42">
        <f t="shared" si="1385"/>
        <v>0</v>
      </c>
      <c r="BE1006" s="42">
        <f t="shared" si="1386"/>
        <v>0</v>
      </c>
      <c r="BF1006" s="42">
        <f t="shared" si="1387"/>
        <v>0</v>
      </c>
      <c r="BH1006" s="41" t="s">
        <v>53</v>
      </c>
      <c r="BI1006" s="38" t="s">
        <v>162</v>
      </c>
      <c r="BJ1006" s="39" t="s">
        <v>64</v>
      </c>
    </row>
    <row r="1007" spans="41:62" x14ac:dyDescent="0.25">
      <c r="AO1007" s="41" t="s">
        <v>53</v>
      </c>
      <c r="AP1007" s="38" t="s">
        <v>163</v>
      </c>
      <c r="AQ1007" s="39" t="s">
        <v>64</v>
      </c>
      <c r="AR1007" s="42">
        <f t="shared" si="1388"/>
        <v>0</v>
      </c>
      <c r="AS1007" s="42">
        <f t="shared" si="1374"/>
        <v>0</v>
      </c>
      <c r="AT1007" s="42">
        <f t="shared" si="1375"/>
        <v>0</v>
      </c>
      <c r="AU1007" s="42">
        <f t="shared" si="1376"/>
        <v>0</v>
      </c>
      <c r="AV1007" s="42">
        <f t="shared" si="1377"/>
        <v>0</v>
      </c>
      <c r="AW1007" s="42">
        <f t="shared" si="1378"/>
        <v>0</v>
      </c>
      <c r="AX1007" s="42">
        <f t="shared" si="1379"/>
        <v>0</v>
      </c>
      <c r="AY1007" s="42">
        <f t="shared" si="1380"/>
        <v>0</v>
      </c>
      <c r="AZ1007" s="42">
        <f t="shared" si="1381"/>
        <v>0</v>
      </c>
      <c r="BA1007" s="42">
        <f t="shared" si="1382"/>
        <v>0</v>
      </c>
      <c r="BB1007" s="42">
        <f t="shared" si="1383"/>
        <v>0</v>
      </c>
      <c r="BC1007" s="42">
        <f t="shared" si="1384"/>
        <v>0</v>
      </c>
      <c r="BD1007" s="42">
        <f t="shared" si="1385"/>
        <v>0</v>
      </c>
      <c r="BE1007" s="42">
        <f t="shared" si="1386"/>
        <v>0</v>
      </c>
      <c r="BF1007" s="42">
        <f t="shared" si="1387"/>
        <v>0</v>
      </c>
      <c r="BH1007" s="41" t="s">
        <v>53</v>
      </c>
      <c r="BI1007" s="38" t="s">
        <v>163</v>
      </c>
      <c r="BJ1007" s="39" t="s">
        <v>64</v>
      </c>
    </row>
    <row r="1008" spans="41:62" x14ac:dyDescent="0.25">
      <c r="AO1008" s="41" t="s">
        <v>53</v>
      </c>
      <c r="AP1008" s="38" t="s">
        <v>77</v>
      </c>
      <c r="AQ1008" s="39" t="s">
        <v>64</v>
      </c>
      <c r="AR1008" s="42">
        <f t="shared" si="1388"/>
        <v>0</v>
      </c>
      <c r="AS1008" s="42">
        <f t="shared" si="1374"/>
        <v>0</v>
      </c>
      <c r="AT1008" s="42">
        <f t="shared" si="1375"/>
        <v>0</v>
      </c>
      <c r="AU1008" s="42">
        <f t="shared" si="1376"/>
        <v>0</v>
      </c>
      <c r="AV1008" s="42">
        <f t="shared" si="1377"/>
        <v>0</v>
      </c>
      <c r="AW1008" s="42">
        <f t="shared" si="1378"/>
        <v>0</v>
      </c>
      <c r="AX1008" s="42">
        <f t="shared" si="1379"/>
        <v>0</v>
      </c>
      <c r="AY1008" s="42">
        <f t="shared" si="1380"/>
        <v>0</v>
      </c>
      <c r="AZ1008" s="42">
        <f t="shared" si="1381"/>
        <v>0</v>
      </c>
      <c r="BA1008" s="42">
        <f t="shared" si="1382"/>
        <v>0</v>
      </c>
      <c r="BB1008" s="42">
        <f t="shared" si="1383"/>
        <v>0</v>
      </c>
      <c r="BC1008" s="42">
        <f t="shared" si="1384"/>
        <v>0</v>
      </c>
      <c r="BD1008" s="42">
        <f t="shared" si="1385"/>
        <v>0</v>
      </c>
      <c r="BE1008" s="42">
        <f t="shared" si="1386"/>
        <v>0</v>
      </c>
      <c r="BF1008" s="42">
        <f t="shared" si="1387"/>
        <v>0</v>
      </c>
      <c r="BH1008" s="41" t="s">
        <v>53</v>
      </c>
      <c r="BI1008" s="38" t="s">
        <v>77</v>
      </c>
      <c r="BJ1008" s="39" t="s">
        <v>64</v>
      </c>
    </row>
    <row r="1009" spans="41:62" x14ac:dyDescent="0.25">
      <c r="AO1009" s="41" t="s">
        <v>53</v>
      </c>
      <c r="AP1009" s="38" t="s">
        <v>164</v>
      </c>
      <c r="AQ1009" s="39" t="s">
        <v>64</v>
      </c>
      <c r="AR1009" s="42">
        <f t="shared" si="1388"/>
        <v>0</v>
      </c>
      <c r="AS1009" s="42">
        <f t="shared" si="1374"/>
        <v>0</v>
      </c>
      <c r="AT1009" s="42">
        <f t="shared" si="1375"/>
        <v>0</v>
      </c>
      <c r="AU1009" s="42">
        <f t="shared" si="1376"/>
        <v>0</v>
      </c>
      <c r="AV1009" s="42">
        <f t="shared" si="1377"/>
        <v>0</v>
      </c>
      <c r="AW1009" s="42">
        <f t="shared" si="1378"/>
        <v>0</v>
      </c>
      <c r="AX1009" s="42">
        <f t="shared" si="1379"/>
        <v>0</v>
      </c>
      <c r="AY1009" s="42">
        <f t="shared" si="1380"/>
        <v>0</v>
      </c>
      <c r="AZ1009" s="42">
        <f t="shared" si="1381"/>
        <v>0</v>
      </c>
      <c r="BA1009" s="42">
        <f t="shared" si="1382"/>
        <v>0</v>
      </c>
      <c r="BB1009" s="42">
        <f t="shared" si="1383"/>
        <v>0</v>
      </c>
      <c r="BC1009" s="42">
        <f t="shared" si="1384"/>
        <v>0</v>
      </c>
      <c r="BD1009" s="42">
        <f t="shared" si="1385"/>
        <v>0</v>
      </c>
      <c r="BE1009" s="42">
        <f t="shared" si="1386"/>
        <v>0</v>
      </c>
      <c r="BF1009" s="42">
        <f t="shared" si="1387"/>
        <v>0</v>
      </c>
      <c r="BH1009" s="41" t="s">
        <v>53</v>
      </c>
      <c r="BI1009" s="38" t="s">
        <v>164</v>
      </c>
      <c r="BJ1009" s="39" t="s">
        <v>64</v>
      </c>
    </row>
  </sheetData>
  <sortState xmlns:xlrd2="http://schemas.microsoft.com/office/spreadsheetml/2017/richdata2" ref="AO2:AQ1009">
    <sortCondition ref="AQ2:AQ1009" customList="NO2,PM25,CO,SO2"/>
    <sortCondition ref="AO2:AO1009"/>
    <sortCondition ref="AP2:AP1009"/>
  </sortState>
  <phoneticPr fontId="14" type="noConversion"/>
  <conditionalFormatting sqref="AR2:BF673">
    <cfRule type="cellIs" dxfId="5" priority="3" operator="greaterThan">
      <formula>1</formula>
    </cfRule>
  </conditionalFormatting>
  <conditionalFormatting sqref="AR674:BF841">
    <cfRule type="cellIs" dxfId="4" priority="2" operator="greaterThan">
      <formula>1</formula>
    </cfRule>
  </conditionalFormatting>
  <conditionalFormatting sqref="AR842:BF1009">
    <cfRule type="cellIs" dxfId="3" priority="1" operator="greaterThan">
      <formula>1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8EF68-2434-4704-B63A-79BB51A4F0EB}">
  <dimension ref="A1:BU169"/>
  <sheetViews>
    <sheetView topLeftCell="AZ1" workbookViewId="0">
      <selection activeCell="V2" sqref="V2"/>
    </sheetView>
  </sheetViews>
  <sheetFormatPr defaultRowHeight="15" x14ac:dyDescent="0.25"/>
  <cols>
    <col min="1" max="1" width="9.140625" style="28"/>
    <col min="2" max="2" width="12.85546875" style="43" bestFit="1" customWidth="1"/>
    <col min="3" max="3" width="10.42578125" style="43" bestFit="1" customWidth="1"/>
    <col min="4" max="18" width="9.140625" style="43"/>
    <col min="19" max="19" width="9.140625" style="34"/>
    <col min="20" max="20" width="12.85546875" bestFit="1" customWidth="1"/>
    <col min="21" max="21" width="10.42578125" bestFit="1" customWidth="1"/>
    <col min="22" max="36" width="9.140625" style="1"/>
    <col min="39" max="39" width="12.85546875" style="43" bestFit="1" customWidth="1"/>
    <col min="40" max="48" width="9.140625" style="43"/>
    <col min="49" max="53" width="9.140625" style="42"/>
    <col min="54" max="55" width="9.140625" style="43"/>
    <col min="57" max="57" width="12.85546875" style="43" bestFit="1" customWidth="1"/>
    <col min="58" max="58" width="9.140625" style="43"/>
    <col min="59" max="73" width="9.140625" style="27"/>
  </cols>
  <sheetData>
    <row r="1" spans="1:73" x14ac:dyDescent="0.25">
      <c r="A1" s="28" t="s">
        <v>149</v>
      </c>
      <c r="B1" s="43" t="s">
        <v>31</v>
      </c>
      <c r="C1" s="43" t="s">
        <v>15</v>
      </c>
      <c r="D1" s="43" t="s">
        <v>65</v>
      </c>
      <c r="E1" s="43" t="s">
        <v>66</v>
      </c>
      <c r="F1" s="43" t="s">
        <v>67</v>
      </c>
      <c r="G1" s="43" t="s">
        <v>68</v>
      </c>
      <c r="H1" s="43" t="s">
        <v>69</v>
      </c>
      <c r="I1" s="43" t="s">
        <v>70</v>
      </c>
      <c r="J1" s="43" t="s">
        <v>71</v>
      </c>
      <c r="K1" s="43" t="s">
        <v>72</v>
      </c>
      <c r="L1" s="43" t="s">
        <v>130</v>
      </c>
      <c r="M1" s="43" t="s">
        <v>131</v>
      </c>
      <c r="N1" s="43" t="s">
        <v>132</v>
      </c>
      <c r="O1" s="43" t="s">
        <v>133</v>
      </c>
      <c r="P1" s="43" t="s">
        <v>134</v>
      </c>
      <c r="Q1" s="43" t="s">
        <v>17</v>
      </c>
      <c r="R1" s="43" t="s">
        <v>55</v>
      </c>
      <c r="S1" s="34" t="s">
        <v>148</v>
      </c>
      <c r="T1" t="s">
        <v>31</v>
      </c>
      <c r="U1" t="s">
        <v>15</v>
      </c>
      <c r="V1" s="1" t="s">
        <v>65</v>
      </c>
      <c r="W1" s="1" t="s">
        <v>66</v>
      </c>
      <c r="X1" s="1" t="s">
        <v>67</v>
      </c>
      <c r="Y1" s="1" t="s">
        <v>68</v>
      </c>
      <c r="Z1" s="1" t="s">
        <v>69</v>
      </c>
      <c r="AA1" s="1" t="s">
        <v>70</v>
      </c>
      <c r="AB1" s="1" t="s">
        <v>71</v>
      </c>
      <c r="AC1" s="1" t="s">
        <v>72</v>
      </c>
      <c r="AD1" s="1" t="s">
        <v>130</v>
      </c>
      <c r="AE1" s="1" t="s">
        <v>131</v>
      </c>
      <c r="AF1" s="1" t="s">
        <v>132</v>
      </c>
      <c r="AG1" s="1" t="s">
        <v>133</v>
      </c>
      <c r="AH1" s="1" t="s">
        <v>134</v>
      </c>
      <c r="AI1" s="1" t="s">
        <v>17</v>
      </c>
      <c r="AJ1" s="1" t="s">
        <v>55</v>
      </c>
      <c r="AK1" s="20"/>
      <c r="AL1" s="22" t="s">
        <v>74</v>
      </c>
      <c r="AM1" s="37" t="s">
        <v>31</v>
      </c>
      <c r="AN1" s="38" t="s">
        <v>76</v>
      </c>
      <c r="AO1" s="40" t="s">
        <v>65</v>
      </c>
      <c r="AP1" s="40" t="s">
        <v>66</v>
      </c>
      <c r="AQ1" s="40" t="s">
        <v>67</v>
      </c>
      <c r="AR1" s="40" t="s">
        <v>68</v>
      </c>
      <c r="AS1" s="40" t="s">
        <v>69</v>
      </c>
      <c r="AT1" s="40" t="s">
        <v>70</v>
      </c>
      <c r="AU1" s="40" t="s">
        <v>71</v>
      </c>
      <c r="AV1" s="40" t="s">
        <v>72</v>
      </c>
      <c r="AW1" s="42" t="s">
        <v>130</v>
      </c>
      <c r="AX1" s="42" t="s">
        <v>131</v>
      </c>
      <c r="AY1" s="42" t="s">
        <v>132</v>
      </c>
      <c r="AZ1" s="42" t="s">
        <v>133</v>
      </c>
      <c r="BA1" s="42" t="s">
        <v>134</v>
      </c>
      <c r="BB1" s="40" t="s">
        <v>17</v>
      </c>
      <c r="BC1" s="40" t="s">
        <v>55</v>
      </c>
      <c r="BD1" s="23" t="s">
        <v>75</v>
      </c>
      <c r="BE1" s="37" t="s">
        <v>31</v>
      </c>
      <c r="BF1" s="38" t="s">
        <v>76</v>
      </c>
      <c r="BG1" s="27" t="s">
        <v>65</v>
      </c>
      <c r="BH1" s="27" t="s">
        <v>66</v>
      </c>
      <c r="BI1" s="27" t="s">
        <v>67</v>
      </c>
      <c r="BJ1" s="27" t="s">
        <v>68</v>
      </c>
      <c r="BK1" s="27" t="s">
        <v>69</v>
      </c>
      <c r="BL1" s="27" t="s">
        <v>70</v>
      </c>
      <c r="BM1" s="27" t="s">
        <v>71</v>
      </c>
      <c r="BN1" s="27" t="s">
        <v>72</v>
      </c>
      <c r="BO1" s="27" t="s">
        <v>130</v>
      </c>
      <c r="BP1" s="27" t="s">
        <v>131</v>
      </c>
      <c r="BQ1" s="27" t="s">
        <v>132</v>
      </c>
      <c r="BR1" s="27" t="s">
        <v>133</v>
      </c>
      <c r="BS1" s="27" t="s">
        <v>134</v>
      </c>
      <c r="BT1" s="27" t="s">
        <v>17</v>
      </c>
      <c r="BU1" s="27" t="s">
        <v>55</v>
      </c>
    </row>
    <row r="2" spans="1:73" x14ac:dyDescent="0.25">
      <c r="B2" s="43" t="s">
        <v>32</v>
      </c>
      <c r="C2" s="43" t="s">
        <v>153</v>
      </c>
      <c r="D2" s="43">
        <f t="shared" ref="D2:R7" si="0">IF(AO2&lt;0.75,1/0,IF(AO$8&lt;0.75,1/0,V2))</f>
        <v>-0.21996359784151798</v>
      </c>
      <c r="E2" s="43" t="e">
        <f t="shared" si="0"/>
        <v>#DIV/0!</v>
      </c>
      <c r="F2" s="43">
        <f t="shared" si="0"/>
        <v>-8.0685561527344962E-3</v>
      </c>
      <c r="G2" s="43">
        <f t="shared" si="0"/>
        <v>-0.391150948158833</v>
      </c>
      <c r="H2" s="43">
        <f t="shared" si="0"/>
        <v>-0.20743364910140194</v>
      </c>
      <c r="I2" s="43">
        <f t="shared" si="0"/>
        <v>-0.15528022979742906</v>
      </c>
      <c r="J2" s="43" t="e">
        <f t="shared" si="0"/>
        <v>#DIV/0!</v>
      </c>
      <c r="K2" s="43">
        <f t="shared" si="0"/>
        <v>-0.27862913506906595</v>
      </c>
      <c r="L2" s="43">
        <f t="shared" si="0"/>
        <v>-6.8392261922663011E-2</v>
      </c>
      <c r="M2" s="43" t="e">
        <f t="shared" si="0"/>
        <v>#DIV/0!</v>
      </c>
      <c r="N2" s="43">
        <f t="shared" si="0"/>
        <v>-9.5092205992324152E-2</v>
      </c>
      <c r="O2" s="43" t="e">
        <f t="shared" si="0"/>
        <v>#DIV/0!</v>
      </c>
      <c r="P2" s="43" t="e">
        <f t="shared" si="0"/>
        <v>#DIV/0!</v>
      </c>
      <c r="Q2" s="43">
        <f t="shared" si="0"/>
        <v>-0.17125233715172161</v>
      </c>
      <c r="R2" s="43">
        <f t="shared" si="0"/>
        <v>-0.17629808374391454</v>
      </c>
      <c r="T2" s="5" t="s">
        <v>32</v>
      </c>
      <c r="U2" s="6" t="s">
        <v>153</v>
      </c>
      <c r="V2" s="18">
        <v>-0.21996359784151798</v>
      </c>
      <c r="W2" s="1" t="e">
        <v>#N/A</v>
      </c>
      <c r="X2" s="1">
        <v>-8.0685561527344962E-3</v>
      </c>
      <c r="Y2" s="1">
        <v>-0.391150948158833</v>
      </c>
      <c r="Z2" s="1">
        <v>-0.20743364910140194</v>
      </c>
      <c r="AA2" s="1">
        <v>-0.15528022979742906</v>
      </c>
      <c r="AB2" s="1" t="e">
        <v>#N/A</v>
      </c>
      <c r="AC2" s="1">
        <v>-0.27862913506906595</v>
      </c>
      <c r="AD2" s="1">
        <v>-6.8392261922663011E-2</v>
      </c>
      <c r="AE2" s="1">
        <v>0.84301569790983244</v>
      </c>
      <c r="AF2" s="1">
        <v>-9.5092205992324152E-2</v>
      </c>
      <c r="AG2" s="1" t="e">
        <v>#N/A</v>
      </c>
      <c r="AH2" s="1" t="e">
        <v>#N/A</v>
      </c>
      <c r="AI2" s="1">
        <v>-0.17125233715172161</v>
      </c>
      <c r="AJ2" s="1">
        <v>-0.17629808374391454</v>
      </c>
      <c r="AK2" s="21"/>
      <c r="AL2" s="19"/>
      <c r="AM2" s="41" t="s">
        <v>32</v>
      </c>
      <c r="AN2" s="38" t="s">
        <v>159</v>
      </c>
      <c r="AO2" s="42">
        <f t="shared" ref="AO2:AV2" si="1">BG2/360</f>
        <v>0.9555555555555556</v>
      </c>
      <c r="AP2" s="42">
        <f t="shared" si="1"/>
        <v>0</v>
      </c>
      <c r="AQ2" s="42">
        <f t="shared" si="1"/>
        <v>0.91111111111111109</v>
      </c>
      <c r="AR2" s="42">
        <f t="shared" si="1"/>
        <v>0.96944444444444444</v>
      </c>
      <c r="AS2" s="42">
        <f t="shared" si="1"/>
        <v>0.96111111111111114</v>
      </c>
      <c r="AT2" s="42">
        <f t="shared" si="1"/>
        <v>1</v>
      </c>
      <c r="AU2" s="42">
        <f t="shared" si="1"/>
        <v>0</v>
      </c>
      <c r="AV2" s="42">
        <f t="shared" si="1"/>
        <v>0.91111111111111109</v>
      </c>
      <c r="AW2" s="42">
        <f t="shared" ref="AW2:BA8" si="2">BO2/360</f>
        <v>0.94166666666666665</v>
      </c>
      <c r="AX2" s="42">
        <f t="shared" si="2"/>
        <v>0.89166666666666672</v>
      </c>
      <c r="AY2" s="42">
        <f t="shared" si="2"/>
        <v>0.89722222222222225</v>
      </c>
      <c r="AZ2" s="42">
        <f t="shared" si="2"/>
        <v>0</v>
      </c>
      <c r="BA2" s="42">
        <f t="shared" si="2"/>
        <v>0</v>
      </c>
      <c r="BB2" s="42">
        <f t="shared" ref="BB2:BC2" si="3">BT2/360</f>
        <v>1</v>
      </c>
      <c r="BC2" s="42">
        <f t="shared" si="3"/>
        <v>1</v>
      </c>
      <c r="BD2" s="24"/>
      <c r="BE2" s="41" t="s">
        <v>32</v>
      </c>
      <c r="BF2" s="38" t="s">
        <v>159</v>
      </c>
      <c r="BG2" s="27">
        <v>344</v>
      </c>
      <c r="BH2" s="27">
        <v>0</v>
      </c>
      <c r="BI2" s="27">
        <v>328</v>
      </c>
      <c r="BJ2" s="27">
        <v>349</v>
      </c>
      <c r="BK2" s="27">
        <v>346</v>
      </c>
      <c r="BL2" s="27">
        <v>360</v>
      </c>
      <c r="BM2" s="27">
        <v>0</v>
      </c>
      <c r="BN2" s="27">
        <v>328</v>
      </c>
      <c r="BO2" s="27">
        <v>339</v>
      </c>
      <c r="BP2" s="27">
        <v>321</v>
      </c>
      <c r="BQ2" s="27">
        <v>323</v>
      </c>
      <c r="BR2" s="27">
        <v>0</v>
      </c>
      <c r="BS2" s="27">
        <v>0</v>
      </c>
      <c r="BT2" s="27">
        <v>360</v>
      </c>
      <c r="BU2" s="27">
        <v>360</v>
      </c>
    </row>
    <row r="3" spans="1:73" x14ac:dyDescent="0.25">
      <c r="B3" s="43" t="s">
        <v>32</v>
      </c>
      <c r="C3" s="43" t="s">
        <v>154</v>
      </c>
      <c r="D3" s="43">
        <f t="shared" si="0"/>
        <v>-7.2310763394257904E-2</v>
      </c>
      <c r="E3" s="43">
        <f t="shared" si="0"/>
        <v>0.32651314260377085</v>
      </c>
      <c r="F3" s="43">
        <f t="shared" si="0"/>
        <v>-1.229074237706218E-2</v>
      </c>
      <c r="G3" s="43">
        <f t="shared" si="0"/>
        <v>-0.33374615734078761</v>
      </c>
      <c r="H3" s="43">
        <f t="shared" si="0"/>
        <v>-0.33038050177349942</v>
      </c>
      <c r="I3" s="43">
        <f t="shared" si="0"/>
        <v>-0.26810840170683692</v>
      </c>
      <c r="J3" s="43" t="e">
        <f t="shared" si="0"/>
        <v>#DIV/0!</v>
      </c>
      <c r="K3" s="43">
        <f t="shared" si="0"/>
        <v>-0.11203679747510076</v>
      </c>
      <c r="L3" s="43">
        <f t="shared" si="0"/>
        <v>6.6787304723269214E-2</v>
      </c>
      <c r="M3" s="43" t="e">
        <f t="shared" si="0"/>
        <v>#DIV/0!</v>
      </c>
      <c r="N3" s="43" t="e">
        <f t="shared" si="0"/>
        <v>#DIV/0!</v>
      </c>
      <c r="O3" s="43" t="e">
        <f t="shared" si="0"/>
        <v>#DIV/0!</v>
      </c>
      <c r="P3" s="43" t="e">
        <f t="shared" si="0"/>
        <v>#DIV/0!</v>
      </c>
      <c r="Q3" s="43">
        <f t="shared" si="0"/>
        <v>-8.6708079398943427E-2</v>
      </c>
      <c r="R3" s="43">
        <f t="shared" si="0"/>
        <v>-6.2682298015953264E-2</v>
      </c>
      <c r="T3" s="5" t="s">
        <v>32</v>
      </c>
      <c r="U3" s="6" t="s">
        <v>154</v>
      </c>
      <c r="V3" s="18">
        <v>-7.2310763394257904E-2</v>
      </c>
      <c r="W3" s="1">
        <v>0.32651314260377085</v>
      </c>
      <c r="X3" s="1">
        <v>-1.229074237706218E-2</v>
      </c>
      <c r="Y3" s="1">
        <v>-0.33374615734078761</v>
      </c>
      <c r="Z3" s="1">
        <v>-0.33038050177349942</v>
      </c>
      <c r="AA3" s="1">
        <v>-0.26810840170683692</v>
      </c>
      <c r="AB3" s="1" t="e">
        <v>#N/A</v>
      </c>
      <c r="AC3" s="1">
        <v>-0.11203679747510076</v>
      </c>
      <c r="AD3" s="1">
        <v>6.6787304723269214E-2</v>
      </c>
      <c r="AE3" s="1">
        <v>1.374431591931311</v>
      </c>
      <c r="AF3" s="1">
        <v>0.19198778200069011</v>
      </c>
      <c r="AG3" s="1" t="e">
        <v>#N/A</v>
      </c>
      <c r="AH3" s="1" t="e">
        <v>#N/A</v>
      </c>
      <c r="AI3" s="1">
        <v>-8.6708079398943427E-2</v>
      </c>
      <c r="AJ3" s="1">
        <v>-6.2682298015953264E-2</v>
      </c>
      <c r="AK3" s="21"/>
      <c r="AL3" s="19"/>
      <c r="AM3" s="41" t="s">
        <v>32</v>
      </c>
      <c r="AN3" s="38" t="s">
        <v>160</v>
      </c>
      <c r="AO3" s="42">
        <f t="shared" ref="AO3:AO8" si="4">BG3/360</f>
        <v>0.94166666666666665</v>
      </c>
      <c r="AP3" s="42">
        <f t="shared" ref="AP3:AV8" si="5">BH3/360</f>
        <v>0.87222222222222223</v>
      </c>
      <c r="AQ3" s="42">
        <f t="shared" si="5"/>
        <v>0.9</v>
      </c>
      <c r="AR3" s="42">
        <f t="shared" si="5"/>
        <v>0.97777777777777775</v>
      </c>
      <c r="AS3" s="42">
        <f t="shared" si="5"/>
        <v>0.87777777777777777</v>
      </c>
      <c r="AT3" s="42">
        <f t="shared" si="5"/>
        <v>0.96111111111111114</v>
      </c>
      <c r="AU3" s="42">
        <f t="shared" si="5"/>
        <v>0</v>
      </c>
      <c r="AV3" s="42">
        <f t="shared" si="5"/>
        <v>0.91111111111111109</v>
      </c>
      <c r="AW3" s="42">
        <f t="shared" si="2"/>
        <v>0.93333333333333335</v>
      </c>
      <c r="AX3" s="42">
        <f t="shared" si="2"/>
        <v>0.88888888888888884</v>
      </c>
      <c r="AY3" s="42">
        <f t="shared" si="2"/>
        <v>0.7055555555555556</v>
      </c>
      <c r="AZ3" s="42">
        <f t="shared" si="2"/>
        <v>0</v>
      </c>
      <c r="BA3" s="42">
        <f t="shared" si="2"/>
        <v>0</v>
      </c>
      <c r="BB3" s="42">
        <f t="shared" ref="BB3:BC8" si="6">BT3/360</f>
        <v>1</v>
      </c>
      <c r="BC3" s="42">
        <f t="shared" si="6"/>
        <v>1</v>
      </c>
      <c r="BD3" s="24"/>
      <c r="BE3" s="41" t="s">
        <v>32</v>
      </c>
      <c r="BF3" s="38" t="s">
        <v>160</v>
      </c>
      <c r="BG3" s="27">
        <v>339</v>
      </c>
      <c r="BH3" s="27">
        <v>314</v>
      </c>
      <c r="BI3" s="27">
        <v>324</v>
      </c>
      <c r="BJ3" s="27">
        <v>352</v>
      </c>
      <c r="BK3" s="27">
        <v>316</v>
      </c>
      <c r="BL3" s="27">
        <v>346</v>
      </c>
      <c r="BM3" s="27">
        <v>0</v>
      </c>
      <c r="BN3" s="27">
        <v>328</v>
      </c>
      <c r="BO3" s="27">
        <v>336</v>
      </c>
      <c r="BP3" s="27">
        <v>320</v>
      </c>
      <c r="BQ3" s="27">
        <v>254</v>
      </c>
      <c r="BR3" s="27">
        <v>0</v>
      </c>
      <c r="BS3" s="27">
        <v>0</v>
      </c>
      <c r="BT3" s="27">
        <v>360</v>
      </c>
      <c r="BU3" s="27">
        <v>360</v>
      </c>
    </row>
    <row r="4" spans="1:73" x14ac:dyDescent="0.25">
      <c r="B4" s="43" t="s">
        <v>32</v>
      </c>
      <c r="C4" s="43" t="s">
        <v>155</v>
      </c>
      <c r="D4" s="43">
        <f t="shared" si="0"/>
        <v>-0.11342812059482821</v>
      </c>
      <c r="E4" s="43" t="e">
        <f t="shared" si="0"/>
        <v>#DIV/0!</v>
      </c>
      <c r="F4" s="43">
        <f t="shared" si="0"/>
        <v>-9.3958137458335367E-2</v>
      </c>
      <c r="G4" s="43">
        <f t="shared" si="0"/>
        <v>-0.36752603709376097</v>
      </c>
      <c r="H4" s="43">
        <f t="shared" si="0"/>
        <v>0.19980563106032756</v>
      </c>
      <c r="I4" s="43">
        <f t="shared" si="0"/>
        <v>-0.20107189175622198</v>
      </c>
      <c r="J4" s="43" t="e">
        <f t="shared" si="0"/>
        <v>#DIV/0!</v>
      </c>
      <c r="K4" s="43">
        <f t="shared" si="0"/>
        <v>-3.7586417660351312E-3</v>
      </c>
      <c r="L4" s="43">
        <f t="shared" si="0"/>
        <v>-0.17278102002420825</v>
      </c>
      <c r="M4" s="43" t="e">
        <f t="shared" si="0"/>
        <v>#DIV/0!</v>
      </c>
      <c r="N4" s="43">
        <f t="shared" si="0"/>
        <v>-0.10035382604624343</v>
      </c>
      <c r="O4" s="43" t="e">
        <f t="shared" si="0"/>
        <v>#DIV/0!</v>
      </c>
      <c r="P4" s="43">
        <f t="shared" si="0"/>
        <v>-6.3837875605058714E-2</v>
      </c>
      <c r="Q4" s="43">
        <f t="shared" si="0"/>
        <v>-0.12117380000164135</v>
      </c>
      <c r="R4" s="43">
        <f t="shared" si="0"/>
        <v>-0.12299667372903778</v>
      </c>
      <c r="T4" s="5" t="s">
        <v>32</v>
      </c>
      <c r="U4" s="6" t="s">
        <v>155</v>
      </c>
      <c r="V4" s="18">
        <v>-0.11342812059482821</v>
      </c>
      <c r="W4" s="1">
        <v>-5.4112397418490499E-2</v>
      </c>
      <c r="X4" s="1">
        <v>-9.3958137458335367E-2</v>
      </c>
      <c r="Y4" s="1">
        <v>-0.36752603709376097</v>
      </c>
      <c r="Z4" s="1">
        <v>0.19980563106032756</v>
      </c>
      <c r="AA4" s="1">
        <v>-0.20107189175622198</v>
      </c>
      <c r="AB4" s="1" t="e">
        <v>#N/A</v>
      </c>
      <c r="AC4" s="1">
        <v>-3.7586417660351312E-3</v>
      </c>
      <c r="AD4" s="1">
        <v>-0.17278102002420825</v>
      </c>
      <c r="AE4" s="1">
        <v>0.87524999973484419</v>
      </c>
      <c r="AF4" s="1">
        <v>-0.10035382604624343</v>
      </c>
      <c r="AG4" s="1">
        <v>-0.13827321770843459</v>
      </c>
      <c r="AH4" s="1">
        <v>-6.3837875605058714E-2</v>
      </c>
      <c r="AI4" s="1">
        <v>-0.12117380000164135</v>
      </c>
      <c r="AJ4" s="1">
        <v>-0.12299667372903778</v>
      </c>
      <c r="AK4" s="21"/>
      <c r="AL4" s="19"/>
      <c r="AM4" s="41" t="s">
        <v>32</v>
      </c>
      <c r="AN4" s="38" t="s">
        <v>161</v>
      </c>
      <c r="AO4" s="42">
        <f t="shared" si="4"/>
        <v>0.96388888888888891</v>
      </c>
      <c r="AP4" s="42">
        <f t="shared" si="5"/>
        <v>0.6694444444444444</v>
      </c>
      <c r="AQ4" s="42">
        <f t="shared" si="5"/>
        <v>0.76111111111111107</v>
      </c>
      <c r="AR4" s="42">
        <f t="shared" si="5"/>
        <v>0.96944444444444444</v>
      </c>
      <c r="AS4" s="42">
        <f t="shared" si="5"/>
        <v>0.95277777777777772</v>
      </c>
      <c r="AT4" s="42">
        <f t="shared" si="5"/>
        <v>0.96944444444444444</v>
      </c>
      <c r="AU4" s="42">
        <f t="shared" si="5"/>
        <v>0</v>
      </c>
      <c r="AV4" s="42">
        <f t="shared" si="5"/>
        <v>0.90277777777777779</v>
      </c>
      <c r="AW4" s="42">
        <f t="shared" si="2"/>
        <v>0.90833333333333333</v>
      </c>
      <c r="AX4" s="42">
        <f t="shared" si="2"/>
        <v>0.9194444444444444</v>
      </c>
      <c r="AY4" s="42">
        <f t="shared" si="2"/>
        <v>0.7944444444444444</v>
      </c>
      <c r="AZ4" s="42">
        <f t="shared" si="2"/>
        <v>0.25833333333333336</v>
      </c>
      <c r="BA4" s="42">
        <f t="shared" si="2"/>
        <v>0.94722222222222219</v>
      </c>
      <c r="BB4" s="42">
        <f t="shared" si="6"/>
        <v>1</v>
      </c>
      <c r="BC4" s="42">
        <f t="shared" si="6"/>
        <v>1</v>
      </c>
      <c r="BD4" s="24"/>
      <c r="BE4" s="41" t="s">
        <v>32</v>
      </c>
      <c r="BF4" s="38" t="s">
        <v>161</v>
      </c>
      <c r="BG4" s="27">
        <v>347</v>
      </c>
      <c r="BH4" s="27">
        <v>241</v>
      </c>
      <c r="BI4" s="27">
        <v>274</v>
      </c>
      <c r="BJ4" s="27">
        <v>349</v>
      </c>
      <c r="BK4" s="27">
        <v>343</v>
      </c>
      <c r="BL4" s="27">
        <v>349</v>
      </c>
      <c r="BM4" s="27">
        <v>0</v>
      </c>
      <c r="BN4" s="27">
        <v>325</v>
      </c>
      <c r="BO4" s="27">
        <v>327</v>
      </c>
      <c r="BP4" s="27">
        <v>331</v>
      </c>
      <c r="BQ4" s="27">
        <v>286</v>
      </c>
      <c r="BR4" s="27">
        <v>93</v>
      </c>
      <c r="BS4" s="27">
        <v>341</v>
      </c>
      <c r="BT4" s="27">
        <v>360</v>
      </c>
      <c r="BU4" s="27">
        <v>360</v>
      </c>
    </row>
    <row r="5" spans="1:73" x14ac:dyDescent="0.25">
      <c r="B5" s="43" t="s">
        <v>32</v>
      </c>
      <c r="C5" s="43" t="s">
        <v>156</v>
      </c>
      <c r="D5" s="43">
        <f t="shared" si="0"/>
        <v>-0.11750537422010676</v>
      </c>
      <c r="E5" s="43">
        <f t="shared" si="0"/>
        <v>0.46654098937045996</v>
      </c>
      <c r="F5" s="43" t="e">
        <f t="shared" si="0"/>
        <v>#DIV/0!</v>
      </c>
      <c r="G5" s="43">
        <f t="shared" si="0"/>
        <v>0.49842354610236717</v>
      </c>
      <c r="H5" s="43">
        <f t="shared" si="0"/>
        <v>-0.33943295927842299</v>
      </c>
      <c r="I5" s="43">
        <f t="shared" si="0"/>
        <v>-0.23477245453565676</v>
      </c>
      <c r="J5" s="43">
        <f t="shared" si="0"/>
        <v>-8.9105093158139304E-2</v>
      </c>
      <c r="K5" s="43" t="e">
        <f t="shared" si="0"/>
        <v>#DIV/0!</v>
      </c>
      <c r="L5" s="43">
        <f t="shared" si="0"/>
        <v>-5.7618907535616937E-2</v>
      </c>
      <c r="M5" s="43" t="e">
        <f t="shared" si="0"/>
        <v>#DIV/0!</v>
      </c>
      <c r="N5" s="43">
        <f t="shared" si="0"/>
        <v>0.50409639252464755</v>
      </c>
      <c r="O5" s="43">
        <f t="shared" si="0"/>
        <v>-0.1951560547445359</v>
      </c>
      <c r="P5" s="43" t="e">
        <f t="shared" si="0"/>
        <v>#DIV/0!</v>
      </c>
      <c r="Q5" s="43">
        <f t="shared" si="0"/>
        <v>-3.0080917028075249E-2</v>
      </c>
      <c r="R5" s="43">
        <f t="shared" si="0"/>
        <v>-0.15590070967394964</v>
      </c>
      <c r="T5" s="5" t="s">
        <v>32</v>
      </c>
      <c r="U5" s="6" t="s">
        <v>156</v>
      </c>
      <c r="V5" s="18">
        <v>-0.11750537422010676</v>
      </c>
      <c r="W5" s="1">
        <v>0.46654098937045996</v>
      </c>
      <c r="X5" s="1">
        <v>6.1861905051983079E-3</v>
      </c>
      <c r="Y5" s="1">
        <v>0.49842354610236717</v>
      </c>
      <c r="Z5" s="1">
        <v>-0.33943295927842299</v>
      </c>
      <c r="AA5" s="1">
        <v>-0.23477245453565676</v>
      </c>
      <c r="AB5" s="1">
        <v>-8.9105093158139304E-2</v>
      </c>
      <c r="AC5" s="1">
        <v>-0.17232767459152765</v>
      </c>
      <c r="AD5" s="1">
        <v>-5.7618907535616937E-2</v>
      </c>
      <c r="AE5" s="1">
        <v>0.89037470178493394</v>
      </c>
      <c r="AF5" s="1">
        <v>0.50409639252464755</v>
      </c>
      <c r="AG5" s="1">
        <v>-0.1951560547445359</v>
      </c>
      <c r="AH5" s="1">
        <v>-0.46298460085516258</v>
      </c>
      <c r="AI5" s="1">
        <v>-3.0080917028075249E-2</v>
      </c>
      <c r="AJ5" s="1">
        <v>-0.15590070967394964</v>
      </c>
      <c r="AK5" s="21"/>
      <c r="AL5" s="19"/>
      <c r="AM5" s="41" t="s">
        <v>32</v>
      </c>
      <c r="AN5" s="38" t="s">
        <v>162</v>
      </c>
      <c r="AO5" s="42">
        <f t="shared" si="4"/>
        <v>0.92777777777777781</v>
      </c>
      <c r="AP5" s="42">
        <f t="shared" si="5"/>
        <v>0.94166666666666665</v>
      </c>
      <c r="AQ5" s="42">
        <f t="shared" si="5"/>
        <v>0.69166666666666665</v>
      </c>
      <c r="AR5" s="42">
        <f t="shared" si="5"/>
        <v>0.97499999999999998</v>
      </c>
      <c r="AS5" s="42">
        <f t="shared" si="5"/>
        <v>0.96666666666666667</v>
      </c>
      <c r="AT5" s="42">
        <f t="shared" si="5"/>
        <v>0.9555555555555556</v>
      </c>
      <c r="AU5" s="42">
        <f t="shared" si="5"/>
        <v>0.95</v>
      </c>
      <c r="AV5" s="42">
        <f t="shared" si="5"/>
        <v>0.69444444444444442</v>
      </c>
      <c r="AW5" s="42">
        <f t="shared" si="2"/>
        <v>0.93611111111111112</v>
      </c>
      <c r="AX5" s="42">
        <f t="shared" si="2"/>
        <v>0.91666666666666663</v>
      </c>
      <c r="AY5" s="42">
        <f t="shared" si="2"/>
        <v>0.88888888888888884</v>
      </c>
      <c r="AZ5" s="42">
        <f t="shared" si="2"/>
        <v>0.87777777777777777</v>
      </c>
      <c r="BA5" s="42">
        <f t="shared" si="2"/>
        <v>0.28888888888888886</v>
      </c>
      <c r="BB5" s="42">
        <f t="shared" si="6"/>
        <v>1</v>
      </c>
      <c r="BC5" s="42">
        <f t="shared" si="6"/>
        <v>1</v>
      </c>
      <c r="BD5" s="24"/>
      <c r="BE5" s="41" t="s">
        <v>32</v>
      </c>
      <c r="BF5" s="38" t="s">
        <v>162</v>
      </c>
      <c r="BG5" s="27">
        <v>334</v>
      </c>
      <c r="BH5" s="27">
        <v>339</v>
      </c>
      <c r="BI5" s="27">
        <v>249</v>
      </c>
      <c r="BJ5" s="27">
        <v>351</v>
      </c>
      <c r="BK5" s="27">
        <v>348</v>
      </c>
      <c r="BL5" s="27">
        <v>344</v>
      </c>
      <c r="BM5" s="27">
        <v>342</v>
      </c>
      <c r="BN5" s="27">
        <v>250</v>
      </c>
      <c r="BO5" s="27">
        <v>337</v>
      </c>
      <c r="BP5" s="27">
        <v>330</v>
      </c>
      <c r="BQ5" s="27">
        <v>320</v>
      </c>
      <c r="BR5" s="27">
        <v>316</v>
      </c>
      <c r="BS5" s="27">
        <v>104</v>
      </c>
      <c r="BT5" s="27">
        <v>360</v>
      </c>
      <c r="BU5" s="27">
        <v>360</v>
      </c>
    </row>
    <row r="6" spans="1:73" x14ac:dyDescent="0.25">
      <c r="B6" s="43" t="s">
        <v>32</v>
      </c>
      <c r="C6" s="43" t="s">
        <v>157</v>
      </c>
      <c r="D6" s="43">
        <f t="shared" si="0"/>
        <v>-2.8531450893937937E-2</v>
      </c>
      <c r="E6" s="43">
        <f t="shared" si="0"/>
        <v>0.53185493699053255</v>
      </c>
      <c r="F6" s="43">
        <f t="shared" si="0"/>
        <v>-0.48753548066094488</v>
      </c>
      <c r="G6" s="43">
        <f t="shared" si="0"/>
        <v>-0.40283844139568115</v>
      </c>
      <c r="H6" s="43">
        <f t="shared" si="0"/>
        <v>-0.15626064006155238</v>
      </c>
      <c r="I6" s="43">
        <f t="shared" si="0"/>
        <v>-7.0501995221833647E-2</v>
      </c>
      <c r="J6" s="43">
        <f t="shared" si="0"/>
        <v>8.2377021791550042E-2</v>
      </c>
      <c r="K6" s="43">
        <f t="shared" si="0"/>
        <v>0.12695107538444295</v>
      </c>
      <c r="L6" s="43">
        <f t="shared" si="0"/>
        <v>8.573151375924204E-2</v>
      </c>
      <c r="M6" s="43" t="e">
        <f t="shared" si="0"/>
        <v>#DIV/0!</v>
      </c>
      <c r="N6" s="43">
        <f t="shared" si="0"/>
        <v>-9.2948937234715867E-3</v>
      </c>
      <c r="O6" s="43">
        <f t="shared" si="0"/>
        <v>-0.38343910465020781</v>
      </c>
      <c r="P6" s="43">
        <f t="shared" si="0"/>
        <v>-9.6437172465705934E-2</v>
      </c>
      <c r="Q6" s="43">
        <f t="shared" si="0"/>
        <v>-0.13986423557855854</v>
      </c>
      <c r="R6" s="43">
        <f t="shared" si="0"/>
        <v>-0.12979383091074537</v>
      </c>
      <c r="T6" s="5" t="s">
        <v>32</v>
      </c>
      <c r="U6" s="6" t="s">
        <v>157</v>
      </c>
      <c r="V6" s="18">
        <v>-2.8531450893937937E-2</v>
      </c>
      <c r="W6" s="1">
        <v>0.53185493699053255</v>
      </c>
      <c r="X6" s="1">
        <v>-0.48753548066094488</v>
      </c>
      <c r="Y6" s="1">
        <v>-0.40283844139568115</v>
      </c>
      <c r="Z6" s="1">
        <v>-0.15626064006155238</v>
      </c>
      <c r="AA6" s="1">
        <v>-7.0501995221833647E-2</v>
      </c>
      <c r="AB6" s="1">
        <v>8.2377021791550042E-2</v>
      </c>
      <c r="AC6" s="1">
        <v>0.12695107538444295</v>
      </c>
      <c r="AD6" s="1">
        <v>8.573151375924204E-2</v>
      </c>
      <c r="AE6" s="1">
        <v>0.92123015856514634</v>
      </c>
      <c r="AF6" s="1">
        <v>-9.2948937234715867E-3</v>
      </c>
      <c r="AG6" s="1">
        <v>-0.38343910465020781</v>
      </c>
      <c r="AH6" s="1">
        <v>-9.6437172465705934E-2</v>
      </c>
      <c r="AI6" s="1">
        <v>-0.13986423557855854</v>
      </c>
      <c r="AJ6" s="1">
        <v>-0.12979383091074537</v>
      </c>
      <c r="AK6" s="21"/>
      <c r="AL6" s="19"/>
      <c r="AM6" s="41" t="s">
        <v>32</v>
      </c>
      <c r="AN6" s="38" t="s">
        <v>163</v>
      </c>
      <c r="AO6" s="42">
        <f t="shared" si="4"/>
        <v>0.96944444444444444</v>
      </c>
      <c r="AP6" s="42">
        <f t="shared" si="5"/>
        <v>0.94166666666666665</v>
      </c>
      <c r="AQ6" s="42">
        <f t="shared" si="5"/>
        <v>0.9194444444444444</v>
      </c>
      <c r="AR6" s="42">
        <f t="shared" si="5"/>
        <v>0.95833333333333337</v>
      </c>
      <c r="AS6" s="42">
        <f t="shared" si="5"/>
        <v>0.88611111111111107</v>
      </c>
      <c r="AT6" s="42">
        <f t="shared" si="5"/>
        <v>0.95833333333333337</v>
      </c>
      <c r="AU6" s="42">
        <f t="shared" si="5"/>
        <v>0.9555555555555556</v>
      </c>
      <c r="AV6" s="42">
        <f t="shared" si="5"/>
        <v>0.89722222222222225</v>
      </c>
      <c r="AW6" s="42">
        <f t="shared" si="2"/>
        <v>0.90833333333333333</v>
      </c>
      <c r="AX6" s="42">
        <f t="shared" si="2"/>
        <v>0.18333333333333332</v>
      </c>
      <c r="AY6" s="42">
        <f t="shared" si="2"/>
        <v>0.92777777777777781</v>
      </c>
      <c r="AZ6" s="42">
        <f t="shared" si="2"/>
        <v>0.90277777777777779</v>
      </c>
      <c r="BA6" s="42">
        <f t="shared" si="2"/>
        <v>0.94722222222222219</v>
      </c>
      <c r="BB6" s="42">
        <f t="shared" si="6"/>
        <v>1</v>
      </c>
      <c r="BC6" s="42">
        <f t="shared" si="6"/>
        <v>1</v>
      </c>
      <c r="BD6" s="24"/>
      <c r="BE6" s="41" t="s">
        <v>32</v>
      </c>
      <c r="BF6" s="38" t="s">
        <v>163</v>
      </c>
      <c r="BG6" s="27">
        <v>349</v>
      </c>
      <c r="BH6" s="27">
        <v>339</v>
      </c>
      <c r="BI6" s="27">
        <v>331</v>
      </c>
      <c r="BJ6" s="27">
        <v>345</v>
      </c>
      <c r="BK6" s="27">
        <v>319</v>
      </c>
      <c r="BL6" s="27">
        <v>345</v>
      </c>
      <c r="BM6" s="27">
        <v>344</v>
      </c>
      <c r="BN6" s="27">
        <v>323</v>
      </c>
      <c r="BO6" s="27">
        <v>327</v>
      </c>
      <c r="BP6" s="27">
        <v>66</v>
      </c>
      <c r="BQ6" s="27">
        <v>334</v>
      </c>
      <c r="BR6" s="27">
        <v>325</v>
      </c>
      <c r="BS6" s="27">
        <v>341</v>
      </c>
      <c r="BT6" s="27">
        <v>360</v>
      </c>
      <c r="BU6" s="27">
        <v>360</v>
      </c>
    </row>
    <row r="7" spans="1:73" x14ac:dyDescent="0.25">
      <c r="B7" s="43" t="s">
        <v>32</v>
      </c>
      <c r="C7" s="43" t="s">
        <v>158</v>
      </c>
      <c r="D7" s="43">
        <f t="shared" si="0"/>
        <v>1.7792411671276209E-2</v>
      </c>
      <c r="E7" s="43">
        <f t="shared" si="0"/>
        <v>0.27557068520671169</v>
      </c>
      <c r="F7" s="43" t="e">
        <f t="shared" si="0"/>
        <v>#DIV/0!</v>
      </c>
      <c r="G7" s="43">
        <f t="shared" si="0"/>
        <v>-0.22728676337806841</v>
      </c>
      <c r="H7" s="43">
        <f t="shared" si="0"/>
        <v>-7.2647153278651566E-2</v>
      </c>
      <c r="I7" s="43">
        <f t="shared" si="0"/>
        <v>0.19621242074995404</v>
      </c>
      <c r="J7" s="43">
        <f t="shared" si="0"/>
        <v>-7.6284240672893078E-2</v>
      </c>
      <c r="K7" s="43">
        <f t="shared" si="0"/>
        <v>-2.0504746819678288E-2</v>
      </c>
      <c r="L7" s="43">
        <f t="shared" si="0"/>
        <v>5.9695153373455545E-2</v>
      </c>
      <c r="M7" s="43" t="e">
        <f t="shared" si="0"/>
        <v>#DIV/0!</v>
      </c>
      <c r="N7" s="43">
        <f t="shared" si="0"/>
        <v>-0.20415822776880854</v>
      </c>
      <c r="O7" s="43">
        <f t="shared" si="0"/>
        <v>-0.11766877246910623</v>
      </c>
      <c r="P7" s="43">
        <f t="shared" si="0"/>
        <v>0.12741117681176939</v>
      </c>
      <c r="Q7" s="43">
        <f t="shared" si="0"/>
        <v>-6.4729985053311179E-3</v>
      </c>
      <c r="R7" s="43">
        <f t="shared" si="0"/>
        <v>-8.2123900997515875E-2</v>
      </c>
      <c r="T7" s="5" t="s">
        <v>32</v>
      </c>
      <c r="U7" s="6" t="s">
        <v>158</v>
      </c>
      <c r="V7" s="18">
        <v>1.7792411671276209E-2</v>
      </c>
      <c r="W7" s="1">
        <v>0.27557068520671169</v>
      </c>
      <c r="X7" s="1">
        <v>-3.2918794128755868E-2</v>
      </c>
      <c r="Y7" s="1">
        <v>-0.22728676337806841</v>
      </c>
      <c r="Z7" s="1">
        <v>-7.2647153278651566E-2</v>
      </c>
      <c r="AA7" s="1">
        <v>0.19621242074995404</v>
      </c>
      <c r="AB7" s="1">
        <v>-7.6284240672893078E-2</v>
      </c>
      <c r="AC7" s="1">
        <v>-2.0504746819678288E-2</v>
      </c>
      <c r="AD7" s="1">
        <v>5.9695153373455545E-2</v>
      </c>
      <c r="AE7" s="1">
        <v>0.45400848546156158</v>
      </c>
      <c r="AF7" s="1">
        <v>-0.20415822776880854</v>
      </c>
      <c r="AG7" s="1">
        <v>-0.11766877246910623</v>
      </c>
      <c r="AH7" s="1">
        <v>0.12741117681176939</v>
      </c>
      <c r="AI7" s="1">
        <v>-6.4729985053311179E-3</v>
      </c>
      <c r="AJ7" s="1">
        <v>-8.2123900997515875E-2</v>
      </c>
      <c r="AK7" s="21"/>
      <c r="AL7" s="19"/>
      <c r="AM7" s="41" t="s">
        <v>32</v>
      </c>
      <c r="AN7" s="38" t="s">
        <v>77</v>
      </c>
      <c r="AO7" s="42">
        <f t="shared" si="4"/>
        <v>0.97222222222222221</v>
      </c>
      <c r="AP7" s="42">
        <f t="shared" si="5"/>
        <v>0.92777777777777781</v>
      </c>
      <c r="AQ7" s="42">
        <f t="shared" si="5"/>
        <v>0.72222222222222221</v>
      </c>
      <c r="AR7" s="42">
        <f t="shared" si="5"/>
        <v>0.97222222222222221</v>
      </c>
      <c r="AS7" s="42">
        <f t="shared" si="5"/>
        <v>0.90833333333333333</v>
      </c>
      <c r="AT7" s="42">
        <f t="shared" si="5"/>
        <v>0.95277777777777772</v>
      </c>
      <c r="AU7" s="42">
        <f t="shared" si="5"/>
        <v>0.91388888888888886</v>
      </c>
      <c r="AV7" s="42">
        <f t="shared" si="5"/>
        <v>0.88888888888888884</v>
      </c>
      <c r="AW7" s="42">
        <f t="shared" si="2"/>
        <v>0.91388888888888886</v>
      </c>
      <c r="AX7" s="42">
        <f t="shared" si="2"/>
        <v>0.18888888888888888</v>
      </c>
      <c r="AY7" s="42">
        <f t="shared" si="2"/>
        <v>0.77500000000000002</v>
      </c>
      <c r="AZ7" s="42">
        <f t="shared" si="2"/>
        <v>0.93888888888888888</v>
      </c>
      <c r="BA7" s="42">
        <f t="shared" si="2"/>
        <v>0.95</v>
      </c>
      <c r="BB7" s="42">
        <f t="shared" si="6"/>
        <v>1</v>
      </c>
      <c r="BC7" s="42">
        <f t="shared" si="6"/>
        <v>1</v>
      </c>
      <c r="BD7" s="24"/>
      <c r="BE7" s="41" t="s">
        <v>32</v>
      </c>
      <c r="BF7" s="38" t="s">
        <v>77</v>
      </c>
      <c r="BG7" s="27">
        <v>350</v>
      </c>
      <c r="BH7" s="27">
        <v>334</v>
      </c>
      <c r="BI7" s="27">
        <v>260</v>
      </c>
      <c r="BJ7" s="27">
        <v>350</v>
      </c>
      <c r="BK7" s="27">
        <v>327</v>
      </c>
      <c r="BL7" s="27">
        <v>343</v>
      </c>
      <c r="BM7" s="27">
        <v>329</v>
      </c>
      <c r="BN7" s="27">
        <v>320</v>
      </c>
      <c r="BO7" s="27">
        <v>329</v>
      </c>
      <c r="BP7" s="27">
        <v>68</v>
      </c>
      <c r="BQ7" s="27">
        <v>279</v>
      </c>
      <c r="BR7" s="27">
        <v>338</v>
      </c>
      <c r="BS7" s="27">
        <v>342</v>
      </c>
      <c r="BT7" s="27">
        <v>360</v>
      </c>
      <c r="BU7" s="27">
        <v>360</v>
      </c>
    </row>
    <row r="8" spans="1:73" x14ac:dyDescent="0.25">
      <c r="B8" s="43" t="s">
        <v>33</v>
      </c>
      <c r="C8" s="43" t="s">
        <v>153</v>
      </c>
      <c r="D8" s="43">
        <f t="shared" ref="D8:R13" si="7">IF(AO9&lt;0.75,1/0,IF(AO$15&lt;0.75,1/0,V8))</f>
        <v>-0.22662900162474731</v>
      </c>
      <c r="E8" s="43" t="e">
        <f t="shared" si="7"/>
        <v>#DIV/0!</v>
      </c>
      <c r="F8" s="43">
        <f t="shared" si="7"/>
        <v>-3.1491591867956581E-2</v>
      </c>
      <c r="G8" s="43">
        <f t="shared" si="7"/>
        <v>-0.4271659366425159</v>
      </c>
      <c r="H8" s="43">
        <f t="shared" si="7"/>
        <v>-0.37336226953129659</v>
      </c>
      <c r="I8" s="43">
        <f t="shared" si="7"/>
        <v>-0.1796554409898854</v>
      </c>
      <c r="J8" s="43" t="e">
        <f t="shared" si="7"/>
        <v>#DIV/0!</v>
      </c>
      <c r="K8" s="43">
        <f t="shared" si="7"/>
        <v>-0.34544829030918511</v>
      </c>
      <c r="L8" s="43">
        <f t="shared" si="7"/>
        <v>-5.6982490096184613E-2</v>
      </c>
      <c r="M8" s="43" t="e">
        <f t="shared" si="7"/>
        <v>#DIV/0!</v>
      </c>
      <c r="N8" s="43">
        <f t="shared" si="7"/>
        <v>8.936630934043488E-2</v>
      </c>
      <c r="O8" s="43" t="e">
        <f t="shared" si="7"/>
        <v>#DIV/0!</v>
      </c>
      <c r="P8" s="43" t="e">
        <f t="shared" si="7"/>
        <v>#DIV/0!</v>
      </c>
      <c r="Q8" s="43">
        <f t="shared" si="7"/>
        <v>-0.13633245761312218</v>
      </c>
      <c r="R8" s="43">
        <f t="shared" si="7"/>
        <v>-0.13400290249158719</v>
      </c>
      <c r="T8" s="5" t="s">
        <v>33</v>
      </c>
      <c r="U8" s="6" t="s">
        <v>153</v>
      </c>
      <c r="V8" s="18">
        <v>-0.22662900162474731</v>
      </c>
      <c r="W8" s="1" t="e">
        <v>#N/A</v>
      </c>
      <c r="X8" s="1">
        <v>-3.1491591867956581E-2</v>
      </c>
      <c r="Y8" s="1">
        <v>-0.4271659366425159</v>
      </c>
      <c r="Z8" s="1">
        <v>-0.37336226953129659</v>
      </c>
      <c r="AA8" s="1">
        <v>-0.1796554409898854</v>
      </c>
      <c r="AB8" s="1" t="e">
        <v>#N/A</v>
      </c>
      <c r="AC8" s="1">
        <v>-0.34544829030918511</v>
      </c>
      <c r="AD8" s="1">
        <v>-5.6982490096184613E-2</v>
      </c>
      <c r="AE8" s="1">
        <v>2.8501277649732013</v>
      </c>
      <c r="AF8" s="1">
        <v>8.936630934043488E-2</v>
      </c>
      <c r="AG8" s="1" t="e">
        <v>#N/A</v>
      </c>
      <c r="AH8" s="1" t="e">
        <v>#N/A</v>
      </c>
      <c r="AI8" s="1">
        <v>-0.13633245761312218</v>
      </c>
      <c r="AJ8" s="1">
        <v>-0.13400290249158719</v>
      </c>
      <c r="AK8" s="21"/>
      <c r="AL8" s="19"/>
      <c r="AM8" s="41" t="s">
        <v>32</v>
      </c>
      <c r="AN8" s="38" t="s">
        <v>164</v>
      </c>
      <c r="AO8" s="42">
        <f t="shared" si="4"/>
        <v>0.97222222222222221</v>
      </c>
      <c r="AP8" s="42">
        <f t="shared" si="5"/>
        <v>0.93888888888888888</v>
      </c>
      <c r="AQ8" s="42">
        <f t="shared" si="5"/>
        <v>0.92777777777777781</v>
      </c>
      <c r="AR8" s="42">
        <f t="shared" si="5"/>
        <v>0.97499999999999998</v>
      </c>
      <c r="AS8" s="42">
        <f t="shared" si="5"/>
        <v>0.95833333333333337</v>
      </c>
      <c r="AT8" s="42">
        <f t="shared" si="5"/>
        <v>0.95833333333333337</v>
      </c>
      <c r="AU8" s="42">
        <f t="shared" si="5"/>
        <v>0.78888888888888886</v>
      </c>
      <c r="AV8" s="42">
        <f t="shared" si="5"/>
        <v>0.89722222222222225</v>
      </c>
      <c r="AW8" s="42">
        <f t="shared" si="2"/>
        <v>0.7944444444444444</v>
      </c>
      <c r="AX8" s="42">
        <f t="shared" si="2"/>
        <v>0.18888888888888888</v>
      </c>
      <c r="AY8" s="42">
        <f t="shared" si="2"/>
        <v>0.92500000000000004</v>
      </c>
      <c r="AZ8" s="42">
        <f t="shared" si="2"/>
        <v>0.89444444444444449</v>
      </c>
      <c r="BA8" s="42">
        <f t="shared" si="2"/>
        <v>0.96666666666666667</v>
      </c>
      <c r="BB8" s="42">
        <f t="shared" si="6"/>
        <v>1</v>
      </c>
      <c r="BC8" s="42">
        <f t="shared" si="6"/>
        <v>1</v>
      </c>
      <c r="BD8" s="24"/>
      <c r="BE8" s="41" t="s">
        <v>32</v>
      </c>
      <c r="BF8" s="38" t="s">
        <v>164</v>
      </c>
      <c r="BG8" s="27">
        <v>350</v>
      </c>
      <c r="BH8" s="27">
        <v>338</v>
      </c>
      <c r="BI8" s="27">
        <v>334</v>
      </c>
      <c r="BJ8" s="27">
        <v>351</v>
      </c>
      <c r="BK8" s="27">
        <v>345</v>
      </c>
      <c r="BL8" s="27">
        <v>345</v>
      </c>
      <c r="BM8" s="27">
        <v>284</v>
      </c>
      <c r="BN8" s="27">
        <v>323</v>
      </c>
      <c r="BO8" s="27">
        <v>286</v>
      </c>
      <c r="BP8" s="27">
        <v>68</v>
      </c>
      <c r="BQ8" s="27">
        <v>333</v>
      </c>
      <c r="BR8" s="27">
        <v>322</v>
      </c>
      <c r="BS8" s="27">
        <v>348</v>
      </c>
      <c r="BT8" s="27">
        <v>360</v>
      </c>
      <c r="BU8" s="27">
        <v>360</v>
      </c>
    </row>
    <row r="9" spans="1:73" x14ac:dyDescent="0.25">
      <c r="B9" s="43" t="s">
        <v>33</v>
      </c>
      <c r="C9" s="43" t="s">
        <v>154</v>
      </c>
      <c r="D9" s="43">
        <f t="shared" si="7"/>
        <v>-0.15069732878837327</v>
      </c>
      <c r="E9" s="43">
        <f t="shared" si="7"/>
        <v>-2.2385310680359094E-2</v>
      </c>
      <c r="F9" s="43">
        <f t="shared" si="7"/>
        <v>-0.10047220022945746</v>
      </c>
      <c r="G9" s="43">
        <f t="shared" si="7"/>
        <v>-0.47558915374262944</v>
      </c>
      <c r="H9" s="43">
        <f t="shared" si="7"/>
        <v>-0.410268473741909</v>
      </c>
      <c r="I9" s="43">
        <f t="shared" si="7"/>
        <v>-0.28060329502474701</v>
      </c>
      <c r="J9" s="43" t="e">
        <f t="shared" si="7"/>
        <v>#DIV/0!</v>
      </c>
      <c r="K9" s="43">
        <f t="shared" si="7"/>
        <v>-8.7482167727140348E-2</v>
      </c>
      <c r="L9" s="43">
        <f t="shared" si="7"/>
        <v>9.5212521710920317E-2</v>
      </c>
      <c r="M9" s="43" t="e">
        <f t="shared" si="7"/>
        <v>#DIV/0!</v>
      </c>
      <c r="N9" s="43">
        <f t="shared" si="7"/>
        <v>0.19946656088760406</v>
      </c>
      <c r="O9" s="43" t="e">
        <f t="shared" si="7"/>
        <v>#DIV/0!</v>
      </c>
      <c r="P9" s="43" t="e">
        <f t="shared" si="7"/>
        <v>#DIV/0!</v>
      </c>
      <c r="Q9" s="43">
        <f t="shared" si="7"/>
        <v>-0.11056658470952507</v>
      </c>
      <c r="R9" s="43">
        <f t="shared" si="7"/>
        <v>-0.14860655654717236</v>
      </c>
      <c r="T9" s="5" t="s">
        <v>33</v>
      </c>
      <c r="U9" s="6" t="s">
        <v>154</v>
      </c>
      <c r="V9" s="18">
        <v>-0.15069732878837327</v>
      </c>
      <c r="W9" s="1">
        <v>-2.2385310680359094E-2</v>
      </c>
      <c r="X9" s="1">
        <v>-0.10047220022945746</v>
      </c>
      <c r="Y9" s="1">
        <v>-0.47558915374262944</v>
      </c>
      <c r="Z9" s="1">
        <v>-0.410268473741909</v>
      </c>
      <c r="AA9" s="1">
        <v>-0.28060329502474701</v>
      </c>
      <c r="AB9" s="1" t="e">
        <v>#N/A</v>
      </c>
      <c r="AC9" s="1">
        <v>-8.7482167727140348E-2</v>
      </c>
      <c r="AD9" s="1">
        <v>9.5212521710920317E-2</v>
      </c>
      <c r="AE9" s="1">
        <v>3.4996018457421858</v>
      </c>
      <c r="AF9" s="1">
        <v>0.19946656088760406</v>
      </c>
      <c r="AG9" s="1" t="e">
        <v>#N/A</v>
      </c>
      <c r="AH9" s="1" t="e">
        <v>#N/A</v>
      </c>
      <c r="AI9" s="1">
        <v>-0.11056658470952507</v>
      </c>
      <c r="AJ9" s="1">
        <v>-0.14860655654717236</v>
      </c>
      <c r="AK9" s="21"/>
      <c r="AL9" s="19"/>
      <c r="AM9" s="41" t="s">
        <v>33</v>
      </c>
      <c r="AN9" s="38" t="s">
        <v>159</v>
      </c>
      <c r="AO9" s="42">
        <f t="shared" ref="AO9:AV9" si="8">BG9/384</f>
        <v>0.96354166666666663</v>
      </c>
      <c r="AP9" s="42">
        <f t="shared" si="8"/>
        <v>0</v>
      </c>
      <c r="AQ9" s="42">
        <f t="shared" si="8"/>
        <v>0.99479166666666663</v>
      </c>
      <c r="AR9" s="42">
        <f t="shared" si="8"/>
        <v>0.96614583333333337</v>
      </c>
      <c r="AS9" s="42">
        <f t="shared" si="8"/>
        <v>0.9765625</v>
      </c>
      <c r="AT9" s="42">
        <f t="shared" si="8"/>
        <v>0.9609375</v>
      </c>
      <c r="AU9" s="42">
        <f t="shared" si="8"/>
        <v>0</v>
      </c>
      <c r="AV9" s="42">
        <f t="shared" si="8"/>
        <v>0.91145833333333337</v>
      </c>
      <c r="AW9" s="42">
        <f t="shared" ref="AW9:BA15" si="9">BO9/384</f>
        <v>0.94010416666666663</v>
      </c>
      <c r="AX9" s="42">
        <f t="shared" si="9"/>
        <v>0.890625</v>
      </c>
      <c r="AY9" s="42">
        <f t="shared" si="9"/>
        <v>0.90625</v>
      </c>
      <c r="AZ9" s="42">
        <f t="shared" si="9"/>
        <v>0</v>
      </c>
      <c r="BA9" s="42">
        <f t="shared" si="9"/>
        <v>0</v>
      </c>
      <c r="BB9" s="42">
        <f t="shared" ref="BB9:BC9" si="10">BT9/384</f>
        <v>1</v>
      </c>
      <c r="BC9" s="42">
        <f t="shared" si="10"/>
        <v>1</v>
      </c>
      <c r="BD9" s="24"/>
      <c r="BE9" s="41" t="s">
        <v>33</v>
      </c>
      <c r="BF9" s="38" t="s">
        <v>159</v>
      </c>
      <c r="BG9" s="27">
        <v>370</v>
      </c>
      <c r="BH9" s="27">
        <v>0</v>
      </c>
      <c r="BI9" s="27">
        <v>382</v>
      </c>
      <c r="BJ9" s="27">
        <v>371</v>
      </c>
      <c r="BK9" s="27">
        <v>375</v>
      </c>
      <c r="BL9" s="27">
        <v>369</v>
      </c>
      <c r="BM9" s="27">
        <v>0</v>
      </c>
      <c r="BN9" s="27">
        <v>350</v>
      </c>
      <c r="BO9" s="27">
        <v>361</v>
      </c>
      <c r="BP9" s="27">
        <v>342</v>
      </c>
      <c r="BQ9" s="27">
        <v>348</v>
      </c>
      <c r="BR9" s="27">
        <v>0</v>
      </c>
      <c r="BS9" s="27">
        <v>0</v>
      </c>
      <c r="BT9" s="27">
        <v>384</v>
      </c>
      <c r="BU9" s="27">
        <v>384</v>
      </c>
    </row>
    <row r="10" spans="1:73" x14ac:dyDescent="0.25">
      <c r="B10" s="43" t="s">
        <v>33</v>
      </c>
      <c r="C10" s="43" t="s">
        <v>155</v>
      </c>
      <c r="D10" s="43">
        <f t="shared" si="7"/>
        <v>-6.6140883052840604E-2</v>
      </c>
      <c r="E10" s="43">
        <f t="shared" si="7"/>
        <v>1.6461002334060781E-2</v>
      </c>
      <c r="F10" s="43" t="e">
        <f t="shared" si="7"/>
        <v>#DIV/0!</v>
      </c>
      <c r="G10" s="43">
        <f t="shared" si="7"/>
        <v>-0.39630476311133933</v>
      </c>
      <c r="H10" s="43">
        <f t="shared" si="7"/>
        <v>0.44510333928948564</v>
      </c>
      <c r="I10" s="43" t="e">
        <f t="shared" si="7"/>
        <v>#DIV/0!</v>
      </c>
      <c r="J10" s="43" t="e">
        <f t="shared" si="7"/>
        <v>#DIV/0!</v>
      </c>
      <c r="K10" s="43">
        <f t="shared" si="7"/>
        <v>-2.3731941804732148E-3</v>
      </c>
      <c r="L10" s="43">
        <f t="shared" si="7"/>
        <v>-0.20189813817294067</v>
      </c>
      <c r="M10" s="43" t="e">
        <f t="shared" si="7"/>
        <v>#DIV/0!</v>
      </c>
      <c r="N10" s="43">
        <f t="shared" si="7"/>
        <v>5.1658328636999373E-2</v>
      </c>
      <c r="O10" s="43" t="e">
        <f t="shared" si="7"/>
        <v>#DIV/0!</v>
      </c>
      <c r="P10" s="43">
        <f t="shared" si="7"/>
        <v>0.70257700705028281</v>
      </c>
      <c r="Q10" s="43">
        <f t="shared" si="7"/>
        <v>8.7858287307365224E-2</v>
      </c>
      <c r="R10" s="43">
        <f t="shared" si="7"/>
        <v>-5.7493171760715001E-2</v>
      </c>
      <c r="T10" s="5" t="s">
        <v>33</v>
      </c>
      <c r="U10" s="6" t="s">
        <v>155</v>
      </c>
      <c r="V10" s="18">
        <v>-6.6140883052840604E-2</v>
      </c>
      <c r="W10" s="1">
        <v>1.6461002334060781E-2</v>
      </c>
      <c r="X10" s="1">
        <v>7.1946572014069954E-3</v>
      </c>
      <c r="Y10" s="1">
        <v>-0.39630476311133933</v>
      </c>
      <c r="Z10" s="1">
        <v>0.44510333928948564</v>
      </c>
      <c r="AA10" s="1">
        <v>7.6343939030162122E-2</v>
      </c>
      <c r="AB10" s="1" t="e">
        <v>#N/A</v>
      </c>
      <c r="AC10" s="1">
        <v>-2.3731941804732148E-3</v>
      </c>
      <c r="AD10" s="1">
        <v>-0.20189813817294067</v>
      </c>
      <c r="AE10" s="1">
        <v>3.4757153922083743</v>
      </c>
      <c r="AF10" s="1">
        <v>5.1658328636999373E-2</v>
      </c>
      <c r="AG10" s="1">
        <v>0.24482748830644652</v>
      </c>
      <c r="AH10" s="1">
        <v>0.70257700705028281</v>
      </c>
      <c r="AI10" s="1">
        <v>8.7858287307365224E-2</v>
      </c>
      <c r="AJ10" s="1">
        <v>-5.7493171760715001E-2</v>
      </c>
      <c r="AK10" s="21"/>
      <c r="AL10" s="19"/>
      <c r="AM10" s="41" t="s">
        <v>33</v>
      </c>
      <c r="AN10" s="38" t="s">
        <v>160</v>
      </c>
      <c r="AO10" s="42">
        <f t="shared" ref="AO10:AO15" si="11">BG10/384</f>
        <v>0.97916666666666663</v>
      </c>
      <c r="AP10" s="42">
        <f t="shared" ref="AP10:AV15" si="12">BH10/384</f>
        <v>0.87239583333333337</v>
      </c>
      <c r="AQ10" s="42">
        <f t="shared" si="12"/>
        <v>0.87760416666666663</v>
      </c>
      <c r="AR10" s="42">
        <f t="shared" si="12"/>
        <v>0.96875</v>
      </c>
      <c r="AS10" s="42">
        <f t="shared" si="12"/>
        <v>0.98697916666666663</v>
      </c>
      <c r="AT10" s="42">
        <f t="shared" si="12"/>
        <v>0.98177083333333337</v>
      </c>
      <c r="AU10" s="42">
        <f t="shared" si="12"/>
        <v>0</v>
      </c>
      <c r="AV10" s="42">
        <f t="shared" si="12"/>
        <v>0.90885416666666663</v>
      </c>
      <c r="AW10" s="42">
        <f t="shared" si="9"/>
        <v>0.87239583333333337</v>
      </c>
      <c r="AX10" s="42">
        <f t="shared" si="9"/>
        <v>0.87760416666666663</v>
      </c>
      <c r="AY10" s="42">
        <f t="shared" si="9"/>
        <v>0.890625</v>
      </c>
      <c r="AZ10" s="42">
        <f t="shared" si="9"/>
        <v>0</v>
      </c>
      <c r="BA10" s="42">
        <f t="shared" si="9"/>
        <v>0</v>
      </c>
      <c r="BB10" s="42">
        <f t="shared" ref="BB10:BC15" si="13">BT10/384</f>
        <v>1</v>
      </c>
      <c r="BC10" s="42">
        <f t="shared" si="13"/>
        <v>1</v>
      </c>
      <c r="BD10" s="24"/>
      <c r="BE10" s="41" t="s">
        <v>33</v>
      </c>
      <c r="BF10" s="38" t="s">
        <v>160</v>
      </c>
      <c r="BG10" s="27">
        <v>376</v>
      </c>
      <c r="BH10" s="27">
        <v>335</v>
      </c>
      <c r="BI10" s="27">
        <v>337</v>
      </c>
      <c r="BJ10" s="27">
        <v>372</v>
      </c>
      <c r="BK10" s="27">
        <v>379</v>
      </c>
      <c r="BL10" s="27">
        <v>377</v>
      </c>
      <c r="BM10" s="27">
        <v>0</v>
      </c>
      <c r="BN10" s="27">
        <v>349</v>
      </c>
      <c r="BO10" s="27">
        <v>335</v>
      </c>
      <c r="BP10" s="27">
        <v>337</v>
      </c>
      <c r="BQ10" s="27">
        <v>342</v>
      </c>
      <c r="BR10" s="27">
        <v>0</v>
      </c>
      <c r="BS10" s="27">
        <v>0</v>
      </c>
      <c r="BT10" s="27">
        <v>384</v>
      </c>
      <c r="BU10" s="27">
        <v>384</v>
      </c>
    </row>
    <row r="11" spans="1:73" x14ac:dyDescent="0.25">
      <c r="B11" s="43" t="s">
        <v>33</v>
      </c>
      <c r="C11" s="43" t="s">
        <v>156</v>
      </c>
      <c r="D11" s="43">
        <f t="shared" si="7"/>
        <v>-0.18801946341728715</v>
      </c>
      <c r="E11" s="43">
        <f t="shared" si="7"/>
        <v>0.19091073304364392</v>
      </c>
      <c r="F11" s="43">
        <f t="shared" si="7"/>
        <v>3.1863768887379296E-2</v>
      </c>
      <c r="G11" s="43">
        <f t="shared" si="7"/>
        <v>-0.25432939634209339</v>
      </c>
      <c r="H11" s="43">
        <f t="shared" si="7"/>
        <v>-0.30551836464510629</v>
      </c>
      <c r="I11" s="43">
        <f t="shared" si="7"/>
        <v>-4.4208125794129027E-2</v>
      </c>
      <c r="J11" s="43">
        <f t="shared" si="7"/>
        <v>4.5736330699236438E-2</v>
      </c>
      <c r="K11" s="43">
        <f t="shared" si="7"/>
        <v>-9.3957554229410989E-2</v>
      </c>
      <c r="L11" s="43">
        <f t="shared" si="7"/>
        <v>-7.8120070451348944E-2</v>
      </c>
      <c r="M11" s="43" t="e">
        <f t="shared" si="7"/>
        <v>#DIV/0!</v>
      </c>
      <c r="N11" s="43">
        <f t="shared" si="7"/>
        <v>8.4671563244466341E-2</v>
      </c>
      <c r="O11" s="43" t="e">
        <f t="shared" si="7"/>
        <v>#DIV/0!</v>
      </c>
      <c r="P11" s="43">
        <f t="shared" si="7"/>
        <v>-1.3094163587678787E-2</v>
      </c>
      <c r="Q11" s="43">
        <f t="shared" si="7"/>
        <v>-2.8490642951727763E-2</v>
      </c>
      <c r="R11" s="43">
        <f t="shared" si="7"/>
        <v>-0.22113610881179935</v>
      </c>
      <c r="T11" s="5" t="s">
        <v>33</v>
      </c>
      <c r="U11" s="6" t="s">
        <v>156</v>
      </c>
      <c r="V11" s="18">
        <v>-0.18801946341728715</v>
      </c>
      <c r="W11" s="1">
        <v>0.19091073304364392</v>
      </c>
      <c r="X11" s="1">
        <v>3.1863768887379296E-2</v>
      </c>
      <c r="Y11" s="1">
        <v>-0.25432939634209339</v>
      </c>
      <c r="Z11" s="1">
        <v>-0.30551836464510629</v>
      </c>
      <c r="AA11" s="1">
        <v>-4.4208125794129027E-2</v>
      </c>
      <c r="AB11" s="1">
        <v>4.5736330699236438E-2</v>
      </c>
      <c r="AC11" s="1">
        <v>-9.3957554229410989E-2</v>
      </c>
      <c r="AD11" s="1">
        <v>-7.8120070451348944E-2</v>
      </c>
      <c r="AE11" s="1">
        <v>3.0535078004454883</v>
      </c>
      <c r="AF11" s="1">
        <v>8.4671563244466341E-2</v>
      </c>
      <c r="AG11" s="1">
        <v>-6.5210293354053372E-2</v>
      </c>
      <c r="AH11" s="1">
        <v>-1.3094163587678787E-2</v>
      </c>
      <c r="AI11" s="1">
        <v>-2.8490642951727763E-2</v>
      </c>
      <c r="AJ11" s="1">
        <v>-0.22113610881179935</v>
      </c>
      <c r="AK11" s="21"/>
      <c r="AL11" s="19"/>
      <c r="AM11" s="41" t="s">
        <v>33</v>
      </c>
      <c r="AN11" s="38" t="s">
        <v>161</v>
      </c>
      <c r="AO11" s="42">
        <f t="shared" si="11"/>
        <v>0.95833333333333337</v>
      </c>
      <c r="AP11" s="42">
        <f t="shared" si="12"/>
        <v>0.85416666666666663</v>
      </c>
      <c r="AQ11" s="42">
        <f t="shared" si="12"/>
        <v>0.25</v>
      </c>
      <c r="AR11" s="42">
        <f t="shared" si="12"/>
        <v>0.9765625</v>
      </c>
      <c r="AS11" s="42">
        <f t="shared" si="12"/>
        <v>0.94791666666666663</v>
      </c>
      <c r="AT11" s="42">
        <f t="shared" si="12"/>
        <v>0.70572916666666663</v>
      </c>
      <c r="AU11" s="42">
        <f t="shared" si="12"/>
        <v>0</v>
      </c>
      <c r="AV11" s="42">
        <f t="shared" si="12"/>
        <v>0.91145833333333337</v>
      </c>
      <c r="AW11" s="42">
        <f t="shared" si="9"/>
        <v>0.95052083333333337</v>
      </c>
      <c r="AX11" s="42">
        <f t="shared" si="9"/>
        <v>0.84635416666666663</v>
      </c>
      <c r="AY11" s="42">
        <f t="shared" si="9"/>
        <v>0.8671875</v>
      </c>
      <c r="AZ11" s="42">
        <f t="shared" si="9"/>
        <v>0.7109375</v>
      </c>
      <c r="BA11" s="42">
        <f t="shared" si="9"/>
        <v>0.9375</v>
      </c>
      <c r="BB11" s="42">
        <f t="shared" si="13"/>
        <v>1</v>
      </c>
      <c r="BC11" s="42">
        <f t="shared" si="13"/>
        <v>1</v>
      </c>
      <c r="BD11" s="24"/>
      <c r="BE11" s="41" t="s">
        <v>33</v>
      </c>
      <c r="BF11" s="38" t="s">
        <v>161</v>
      </c>
      <c r="BG11" s="27">
        <v>368</v>
      </c>
      <c r="BH11" s="27">
        <v>328</v>
      </c>
      <c r="BI11" s="27">
        <v>96</v>
      </c>
      <c r="BJ11" s="27">
        <v>375</v>
      </c>
      <c r="BK11" s="27">
        <v>364</v>
      </c>
      <c r="BL11" s="27">
        <v>271</v>
      </c>
      <c r="BM11" s="27">
        <v>0</v>
      </c>
      <c r="BN11" s="27">
        <v>350</v>
      </c>
      <c r="BO11" s="27">
        <v>365</v>
      </c>
      <c r="BP11" s="27">
        <v>325</v>
      </c>
      <c r="BQ11" s="27">
        <v>333</v>
      </c>
      <c r="BR11" s="27">
        <v>273</v>
      </c>
      <c r="BS11" s="27">
        <v>360</v>
      </c>
      <c r="BT11" s="27">
        <v>384</v>
      </c>
      <c r="BU11" s="27">
        <v>384</v>
      </c>
    </row>
    <row r="12" spans="1:73" x14ac:dyDescent="0.25">
      <c r="B12" s="43" t="s">
        <v>33</v>
      </c>
      <c r="C12" s="43" t="s">
        <v>157</v>
      </c>
      <c r="D12" s="43">
        <f t="shared" si="7"/>
        <v>-0.18977756299476145</v>
      </c>
      <c r="E12" s="43">
        <f t="shared" si="7"/>
        <v>0.2537324127528533</v>
      </c>
      <c r="F12" s="43">
        <f t="shared" si="7"/>
        <v>-0.65574908411899102</v>
      </c>
      <c r="G12" s="43">
        <f t="shared" si="7"/>
        <v>-0.40223016715758719</v>
      </c>
      <c r="H12" s="43" t="e">
        <f t="shared" si="7"/>
        <v>#DIV/0!</v>
      </c>
      <c r="I12" s="43">
        <f t="shared" si="7"/>
        <v>-6.8380813771807714E-2</v>
      </c>
      <c r="J12" s="43">
        <f t="shared" si="7"/>
        <v>5.0000152377582818E-2</v>
      </c>
      <c r="K12" s="43">
        <f t="shared" si="7"/>
        <v>-8.8392339493021943E-3</v>
      </c>
      <c r="L12" s="43">
        <f t="shared" si="7"/>
        <v>-0.10189465703731881</v>
      </c>
      <c r="M12" s="43" t="e">
        <f t="shared" si="7"/>
        <v>#DIV/0!</v>
      </c>
      <c r="N12" s="43">
        <f t="shared" si="7"/>
        <v>-2.9828195040793037E-4</v>
      </c>
      <c r="O12" s="43" t="e">
        <f t="shared" si="7"/>
        <v>#DIV/0!</v>
      </c>
      <c r="P12" s="43">
        <f t="shared" si="7"/>
        <v>-1.3355070102163413E-3</v>
      </c>
      <c r="Q12" s="43">
        <f t="shared" si="7"/>
        <v>-0.24738919833807227</v>
      </c>
      <c r="R12" s="43">
        <f t="shared" si="7"/>
        <v>-0.24560098696411337</v>
      </c>
      <c r="T12" s="5" t="s">
        <v>33</v>
      </c>
      <c r="U12" s="6" t="s">
        <v>157</v>
      </c>
      <c r="V12" s="18">
        <v>-0.18977756299476145</v>
      </c>
      <c r="W12" s="1">
        <v>0.2537324127528533</v>
      </c>
      <c r="X12" s="1">
        <v>-0.65574908411899102</v>
      </c>
      <c r="Y12" s="1">
        <v>-0.40223016715758719</v>
      </c>
      <c r="Z12" s="1">
        <v>-0.32547556686315804</v>
      </c>
      <c r="AA12" s="1">
        <v>-6.8380813771807714E-2</v>
      </c>
      <c r="AB12" s="1">
        <v>5.0000152377582818E-2</v>
      </c>
      <c r="AC12" s="1">
        <v>-8.8392339493021943E-3</v>
      </c>
      <c r="AD12" s="1">
        <v>-0.10189465703731881</v>
      </c>
      <c r="AE12" s="1">
        <v>2.3024202706253236</v>
      </c>
      <c r="AF12" s="1">
        <v>-2.9828195040793037E-4</v>
      </c>
      <c r="AG12" s="1">
        <v>-0.52569261762676001</v>
      </c>
      <c r="AH12" s="1">
        <v>-1.3355070102163413E-3</v>
      </c>
      <c r="AI12" s="1">
        <v>-0.24738919833807227</v>
      </c>
      <c r="AJ12" s="1">
        <v>-0.24560098696411337</v>
      </c>
      <c r="AK12" s="21"/>
      <c r="AL12" s="19"/>
      <c r="AM12" s="41" t="s">
        <v>33</v>
      </c>
      <c r="AN12" s="38" t="s">
        <v>162</v>
      </c>
      <c r="AO12" s="42">
        <f t="shared" si="11"/>
        <v>0.953125</v>
      </c>
      <c r="AP12" s="42">
        <f t="shared" si="12"/>
        <v>0.94791666666666663</v>
      </c>
      <c r="AQ12" s="42">
        <f t="shared" si="12"/>
        <v>0.89583333333333337</v>
      </c>
      <c r="AR12" s="42">
        <f t="shared" si="12"/>
        <v>0.97395833333333337</v>
      </c>
      <c r="AS12" s="42">
        <f t="shared" si="12"/>
        <v>0.95572916666666663</v>
      </c>
      <c r="AT12" s="42">
        <f t="shared" si="12"/>
        <v>0.9375</v>
      </c>
      <c r="AU12" s="42">
        <f t="shared" si="12"/>
        <v>0.95052083333333337</v>
      </c>
      <c r="AV12" s="42">
        <f t="shared" si="12"/>
        <v>0.82552083333333337</v>
      </c>
      <c r="AW12" s="42">
        <f t="shared" si="9"/>
        <v>0.85677083333333337</v>
      </c>
      <c r="AX12" s="42">
        <f t="shared" si="9"/>
        <v>0.9140625</v>
      </c>
      <c r="AY12" s="42">
        <f t="shared" si="9"/>
        <v>0.8828125</v>
      </c>
      <c r="AZ12" s="42">
        <f t="shared" si="9"/>
        <v>0.85416666666666663</v>
      </c>
      <c r="BA12" s="42">
        <f t="shared" si="9"/>
        <v>0.83854166666666663</v>
      </c>
      <c r="BB12" s="42">
        <f t="shared" si="13"/>
        <v>1</v>
      </c>
      <c r="BC12" s="42">
        <f t="shared" si="13"/>
        <v>1</v>
      </c>
      <c r="BD12" s="24"/>
      <c r="BE12" s="41" t="s">
        <v>33</v>
      </c>
      <c r="BF12" s="38" t="s">
        <v>162</v>
      </c>
      <c r="BG12" s="27">
        <v>366</v>
      </c>
      <c r="BH12" s="27">
        <v>364</v>
      </c>
      <c r="BI12" s="27">
        <v>344</v>
      </c>
      <c r="BJ12" s="27">
        <v>374</v>
      </c>
      <c r="BK12" s="27">
        <v>367</v>
      </c>
      <c r="BL12" s="27">
        <v>360</v>
      </c>
      <c r="BM12" s="27">
        <v>365</v>
      </c>
      <c r="BN12" s="27">
        <v>317</v>
      </c>
      <c r="BO12" s="27">
        <v>329</v>
      </c>
      <c r="BP12" s="27">
        <v>351</v>
      </c>
      <c r="BQ12" s="27">
        <v>339</v>
      </c>
      <c r="BR12" s="27">
        <v>328</v>
      </c>
      <c r="BS12" s="27">
        <v>322</v>
      </c>
      <c r="BT12" s="27">
        <v>384</v>
      </c>
      <c r="BU12" s="27">
        <v>384</v>
      </c>
    </row>
    <row r="13" spans="1:73" x14ac:dyDescent="0.25">
      <c r="B13" s="43" t="s">
        <v>33</v>
      </c>
      <c r="C13" s="43" t="s">
        <v>158</v>
      </c>
      <c r="D13" s="43">
        <f t="shared" si="7"/>
        <v>-0.15138995795702936</v>
      </c>
      <c r="E13" s="43">
        <f t="shared" si="7"/>
        <v>7.1611813836853777E-3</v>
      </c>
      <c r="F13" s="43">
        <f t="shared" si="7"/>
        <v>-9.3739460709965305E-2</v>
      </c>
      <c r="G13" s="43">
        <f t="shared" si="7"/>
        <v>-0.27577589396145297</v>
      </c>
      <c r="H13" s="43">
        <f t="shared" si="7"/>
        <v>-0.19601156164648714</v>
      </c>
      <c r="I13" s="43">
        <f t="shared" si="7"/>
        <v>0.12503859878950552</v>
      </c>
      <c r="J13" s="43">
        <f t="shared" si="7"/>
        <v>4.3412410049312955E-2</v>
      </c>
      <c r="K13" s="43">
        <f t="shared" si="7"/>
        <v>-1.0044569426116867E-2</v>
      </c>
      <c r="L13" s="43">
        <f t="shared" si="7"/>
        <v>-4.3847858378690652E-2</v>
      </c>
      <c r="M13" s="43" t="e">
        <f t="shared" si="7"/>
        <v>#DIV/0!</v>
      </c>
      <c r="N13" s="43">
        <f t="shared" si="7"/>
        <v>-7.7823179880399773E-2</v>
      </c>
      <c r="O13" s="43" t="e">
        <f t="shared" si="7"/>
        <v>#DIV/0!</v>
      </c>
      <c r="P13" s="43">
        <f t="shared" si="7"/>
        <v>-4.9765329510325085E-3</v>
      </c>
      <c r="Q13" s="43">
        <f t="shared" si="7"/>
        <v>-3.5759832908006661E-3</v>
      </c>
      <c r="R13" s="43">
        <f t="shared" si="7"/>
        <v>-0.14588299167924967</v>
      </c>
      <c r="T13" s="5" t="s">
        <v>33</v>
      </c>
      <c r="U13" s="6" t="s">
        <v>158</v>
      </c>
      <c r="V13" s="18">
        <v>-0.15138995795702936</v>
      </c>
      <c r="W13" s="1">
        <v>7.1611813836853777E-3</v>
      </c>
      <c r="X13" s="1">
        <v>-9.3739460709965305E-2</v>
      </c>
      <c r="Y13" s="1">
        <v>-0.27577589396145297</v>
      </c>
      <c r="Z13" s="1">
        <v>-0.19601156164648714</v>
      </c>
      <c r="AA13" s="1">
        <v>0.12503859878950552</v>
      </c>
      <c r="AB13" s="1">
        <v>4.3412410049312955E-2</v>
      </c>
      <c r="AC13" s="1">
        <v>-1.0044569426116867E-2</v>
      </c>
      <c r="AD13" s="1">
        <v>-4.3847858378690652E-2</v>
      </c>
      <c r="AE13" s="1">
        <v>2.738018833541227</v>
      </c>
      <c r="AF13" s="1">
        <v>-7.7823179880399773E-2</v>
      </c>
      <c r="AG13" s="1">
        <v>6.3737570064516857E-2</v>
      </c>
      <c r="AH13" s="1">
        <v>-4.9765329510325085E-3</v>
      </c>
      <c r="AI13" s="1">
        <v>-3.5759832908006661E-3</v>
      </c>
      <c r="AJ13" s="1">
        <v>-0.14588299167924967</v>
      </c>
      <c r="AK13" s="21"/>
      <c r="AL13" s="19"/>
      <c r="AM13" s="41" t="s">
        <v>33</v>
      </c>
      <c r="AN13" s="38" t="s">
        <v>163</v>
      </c>
      <c r="AO13" s="42">
        <f t="shared" si="11"/>
        <v>0.953125</v>
      </c>
      <c r="AP13" s="42">
        <f t="shared" si="12"/>
        <v>0.9375</v>
      </c>
      <c r="AQ13" s="42">
        <f t="shared" si="12"/>
        <v>0.9296875</v>
      </c>
      <c r="AR13" s="42">
        <f t="shared" si="12"/>
        <v>0.9609375</v>
      </c>
      <c r="AS13" s="42">
        <f t="shared" si="12"/>
        <v>0.62239583333333337</v>
      </c>
      <c r="AT13" s="42">
        <f t="shared" si="12"/>
        <v>0.95052083333333337</v>
      </c>
      <c r="AU13" s="42">
        <f t="shared" si="12"/>
        <v>0.96875</v>
      </c>
      <c r="AV13" s="42">
        <f t="shared" si="12"/>
        <v>0.77864583333333337</v>
      </c>
      <c r="AW13" s="42">
        <f t="shared" si="9"/>
        <v>0.8828125</v>
      </c>
      <c r="AX13" s="42">
        <f t="shared" si="9"/>
        <v>0.21614583333333334</v>
      </c>
      <c r="AY13" s="42">
        <f t="shared" si="9"/>
        <v>0.8984375</v>
      </c>
      <c r="AZ13" s="42">
        <f t="shared" si="9"/>
        <v>0.890625</v>
      </c>
      <c r="BA13" s="42">
        <f t="shared" si="9"/>
        <v>0.9609375</v>
      </c>
      <c r="BB13" s="42">
        <f t="shared" si="13"/>
        <v>1</v>
      </c>
      <c r="BC13" s="42">
        <f t="shared" si="13"/>
        <v>1</v>
      </c>
      <c r="BD13" s="24"/>
      <c r="BE13" s="41" t="s">
        <v>33</v>
      </c>
      <c r="BF13" s="38" t="s">
        <v>163</v>
      </c>
      <c r="BG13" s="27">
        <v>366</v>
      </c>
      <c r="BH13" s="27">
        <v>360</v>
      </c>
      <c r="BI13" s="27">
        <v>357</v>
      </c>
      <c r="BJ13" s="27">
        <v>369</v>
      </c>
      <c r="BK13" s="27">
        <v>239</v>
      </c>
      <c r="BL13" s="27">
        <v>365</v>
      </c>
      <c r="BM13" s="27">
        <v>372</v>
      </c>
      <c r="BN13" s="27">
        <v>299</v>
      </c>
      <c r="BO13" s="27">
        <v>339</v>
      </c>
      <c r="BP13" s="27">
        <v>83</v>
      </c>
      <c r="BQ13" s="27">
        <v>345</v>
      </c>
      <c r="BR13" s="27">
        <v>342</v>
      </c>
      <c r="BS13" s="27">
        <v>369</v>
      </c>
      <c r="BT13" s="27">
        <v>384</v>
      </c>
      <c r="BU13" s="27">
        <v>384</v>
      </c>
    </row>
    <row r="14" spans="1:73" x14ac:dyDescent="0.25">
      <c r="B14" s="43" t="s">
        <v>78</v>
      </c>
      <c r="C14" s="43" t="s">
        <v>153</v>
      </c>
      <c r="D14" s="43">
        <f t="shared" ref="D14:R19" si="14">IF(AO16&lt;0.75,1/0,IF(AO$22&lt;0.75,1/0,V14))</f>
        <v>-0.18423463757458491</v>
      </c>
      <c r="E14" s="43" t="e">
        <f t="shared" si="14"/>
        <v>#DIV/0!</v>
      </c>
      <c r="F14" s="43">
        <f t="shared" si="14"/>
        <v>0.10365960909603533</v>
      </c>
      <c r="G14" s="43">
        <f t="shared" si="14"/>
        <v>-0.39034115959895777</v>
      </c>
      <c r="H14" s="43" t="e">
        <f t="shared" si="14"/>
        <v>#DIV/0!</v>
      </c>
      <c r="I14" s="43">
        <f t="shared" si="14"/>
        <v>-0.20139034171475523</v>
      </c>
      <c r="J14" s="43" t="e">
        <f t="shared" si="14"/>
        <v>#DIV/0!</v>
      </c>
      <c r="K14" s="43">
        <f t="shared" si="14"/>
        <v>-0.19477327265440236</v>
      </c>
      <c r="L14" s="43" t="e">
        <f t="shared" si="14"/>
        <v>#DIV/0!</v>
      </c>
      <c r="M14" s="43" t="e">
        <f t="shared" si="14"/>
        <v>#DIV/0!</v>
      </c>
      <c r="N14" s="43">
        <f t="shared" si="14"/>
        <v>0.14087395960632643</v>
      </c>
      <c r="O14" s="43" t="e">
        <f t="shared" si="14"/>
        <v>#DIV/0!</v>
      </c>
      <c r="P14" s="43" t="e">
        <f t="shared" si="14"/>
        <v>#DIV/0!</v>
      </c>
      <c r="Q14" s="43">
        <f t="shared" si="14"/>
        <v>-2.7458372191043634E-2</v>
      </c>
      <c r="R14" s="43">
        <f t="shared" si="14"/>
        <v>-2.2681133844815182E-2</v>
      </c>
      <c r="T14" s="5" t="s">
        <v>78</v>
      </c>
      <c r="U14" s="6" t="s">
        <v>153</v>
      </c>
      <c r="V14" s="18">
        <v>-0.18423463757458491</v>
      </c>
      <c r="W14" s="1" t="e">
        <v>#N/A</v>
      </c>
      <c r="X14" s="1">
        <v>0.10365960909603533</v>
      </c>
      <c r="Y14" s="1">
        <v>-0.39034115959895777</v>
      </c>
      <c r="Z14" s="1">
        <v>-0.15994238228093849</v>
      </c>
      <c r="AA14" s="1">
        <v>-0.20139034171475523</v>
      </c>
      <c r="AB14" s="1" t="e">
        <v>#N/A</v>
      </c>
      <c r="AC14" s="1">
        <v>-0.19477327265440236</v>
      </c>
      <c r="AD14" s="1">
        <v>-7.6437773341665349E-2</v>
      </c>
      <c r="AE14" s="1">
        <v>1.5282682581201805</v>
      </c>
      <c r="AF14" s="1">
        <v>0.14087395960632643</v>
      </c>
      <c r="AG14" s="1" t="e">
        <v>#N/A</v>
      </c>
      <c r="AH14" s="1" t="e">
        <v>#N/A</v>
      </c>
      <c r="AI14" s="1">
        <v>-2.7458372191043634E-2</v>
      </c>
      <c r="AJ14" s="1">
        <v>-2.2681133844815182E-2</v>
      </c>
      <c r="AK14" s="21"/>
      <c r="AL14" s="19"/>
      <c r="AM14" s="41" t="s">
        <v>33</v>
      </c>
      <c r="AN14" s="38" t="s">
        <v>77</v>
      </c>
      <c r="AO14" s="42">
        <f t="shared" si="11"/>
        <v>0.9453125</v>
      </c>
      <c r="AP14" s="42">
        <f t="shared" si="12"/>
        <v>0.94270833333333337</v>
      </c>
      <c r="AQ14" s="42">
        <f t="shared" si="12"/>
        <v>0.84114583333333337</v>
      </c>
      <c r="AR14" s="42">
        <f t="shared" si="12"/>
        <v>0.9609375</v>
      </c>
      <c r="AS14" s="42">
        <f t="shared" si="12"/>
        <v>0.93489583333333337</v>
      </c>
      <c r="AT14" s="42">
        <f t="shared" si="12"/>
        <v>0.95833333333333337</v>
      </c>
      <c r="AU14" s="42">
        <f t="shared" si="12"/>
        <v>0.94791666666666663</v>
      </c>
      <c r="AV14" s="42">
        <f t="shared" si="12"/>
        <v>0.90104166666666663</v>
      </c>
      <c r="AW14" s="42">
        <f t="shared" si="9"/>
        <v>0.90625</v>
      </c>
      <c r="AX14" s="42">
        <f t="shared" si="9"/>
        <v>0.1796875</v>
      </c>
      <c r="AY14" s="42">
        <f t="shared" si="9"/>
        <v>0.92447916666666663</v>
      </c>
      <c r="AZ14" s="42">
        <f t="shared" si="9"/>
        <v>0.9375</v>
      </c>
      <c r="BA14" s="42">
        <f t="shared" si="9"/>
        <v>0.86979166666666663</v>
      </c>
      <c r="BB14" s="42">
        <f t="shared" si="13"/>
        <v>1</v>
      </c>
      <c r="BC14" s="42">
        <f t="shared" si="13"/>
        <v>1</v>
      </c>
      <c r="BD14" s="24"/>
      <c r="BE14" s="41" t="s">
        <v>33</v>
      </c>
      <c r="BF14" s="38" t="s">
        <v>77</v>
      </c>
      <c r="BG14" s="27">
        <v>363</v>
      </c>
      <c r="BH14" s="27">
        <v>362</v>
      </c>
      <c r="BI14" s="27">
        <v>323</v>
      </c>
      <c r="BJ14" s="27">
        <v>369</v>
      </c>
      <c r="BK14" s="27">
        <v>359</v>
      </c>
      <c r="BL14" s="27">
        <v>368</v>
      </c>
      <c r="BM14" s="27">
        <v>364</v>
      </c>
      <c r="BN14" s="27">
        <v>346</v>
      </c>
      <c r="BO14" s="27">
        <v>348</v>
      </c>
      <c r="BP14" s="27">
        <v>69</v>
      </c>
      <c r="BQ14" s="27">
        <v>355</v>
      </c>
      <c r="BR14" s="27">
        <v>360</v>
      </c>
      <c r="BS14" s="27">
        <v>334</v>
      </c>
      <c r="BT14" s="27">
        <v>384</v>
      </c>
      <c r="BU14" s="27">
        <v>384</v>
      </c>
    </row>
    <row r="15" spans="1:73" x14ac:dyDescent="0.25">
      <c r="B15" s="43" t="s">
        <v>78</v>
      </c>
      <c r="C15" s="43" t="s">
        <v>154</v>
      </c>
      <c r="D15" s="43">
        <f t="shared" si="14"/>
        <v>-6.8403698545889124E-3</v>
      </c>
      <c r="E15" s="43" t="e">
        <f t="shared" si="14"/>
        <v>#DIV/0!</v>
      </c>
      <c r="F15" s="43">
        <f t="shared" si="14"/>
        <v>0.11923999548601705</v>
      </c>
      <c r="G15" s="43">
        <f t="shared" si="14"/>
        <v>-0.35958972063601058</v>
      </c>
      <c r="H15" s="43" t="e">
        <f t="shared" si="14"/>
        <v>#DIV/0!</v>
      </c>
      <c r="I15" s="43">
        <f t="shared" si="14"/>
        <v>-0.14667185416788542</v>
      </c>
      <c r="J15" s="43" t="e">
        <f t="shared" si="14"/>
        <v>#DIV/0!</v>
      </c>
      <c r="K15" s="43">
        <f t="shared" si="14"/>
        <v>-9.0900322929350463E-2</v>
      </c>
      <c r="L15" s="43">
        <f t="shared" si="14"/>
        <v>0.13223298571837971</v>
      </c>
      <c r="M15" s="43" t="e">
        <f t="shared" si="14"/>
        <v>#DIV/0!</v>
      </c>
      <c r="N15" s="43">
        <f t="shared" si="14"/>
        <v>0.34141087397501524</v>
      </c>
      <c r="O15" s="43" t="e">
        <f t="shared" si="14"/>
        <v>#DIV/0!</v>
      </c>
      <c r="P15" s="43" t="e">
        <f t="shared" si="14"/>
        <v>#DIV/0!</v>
      </c>
      <c r="Q15" s="43">
        <f t="shared" si="14"/>
        <v>0.10351849628989518</v>
      </c>
      <c r="R15" s="43">
        <f t="shared" si="14"/>
        <v>5.5612227035154005E-2</v>
      </c>
      <c r="T15" s="5" t="s">
        <v>78</v>
      </c>
      <c r="U15" s="6" t="s">
        <v>154</v>
      </c>
      <c r="V15" s="18">
        <v>-6.8403698545889124E-3</v>
      </c>
      <c r="W15" s="1">
        <v>0.17793249667497046</v>
      </c>
      <c r="X15" s="1">
        <v>0.11923999548601705</v>
      </c>
      <c r="Y15" s="1">
        <v>-0.35958972063601058</v>
      </c>
      <c r="Z15" s="1">
        <v>-0.13069138230467459</v>
      </c>
      <c r="AA15" s="1">
        <v>-0.14667185416788542</v>
      </c>
      <c r="AB15" s="1" t="e">
        <v>#N/A</v>
      </c>
      <c r="AC15" s="1">
        <v>-9.0900322929350463E-2</v>
      </c>
      <c r="AD15" s="1">
        <v>0.13223298571837971</v>
      </c>
      <c r="AE15" s="1">
        <v>2.3601128003689036</v>
      </c>
      <c r="AF15" s="1">
        <v>0.34141087397501524</v>
      </c>
      <c r="AG15" s="1" t="e">
        <v>#N/A</v>
      </c>
      <c r="AH15" s="1" t="e">
        <v>#N/A</v>
      </c>
      <c r="AI15" s="1">
        <v>0.10351849628989518</v>
      </c>
      <c r="AJ15" s="1">
        <v>5.5612227035154005E-2</v>
      </c>
      <c r="AK15" s="21"/>
      <c r="AL15" s="19"/>
      <c r="AM15" s="41" t="s">
        <v>33</v>
      </c>
      <c r="AN15" s="38" t="s">
        <v>164</v>
      </c>
      <c r="AO15" s="42">
        <f t="shared" si="11"/>
        <v>0.92708333333333337</v>
      </c>
      <c r="AP15" s="42">
        <f t="shared" si="12"/>
        <v>0.93229166666666663</v>
      </c>
      <c r="AQ15" s="42">
        <f t="shared" si="12"/>
        <v>0.9375</v>
      </c>
      <c r="AR15" s="42">
        <f t="shared" si="12"/>
        <v>0.97135416666666663</v>
      </c>
      <c r="AS15" s="42">
        <f t="shared" si="12"/>
        <v>0.94270833333333337</v>
      </c>
      <c r="AT15" s="42">
        <f t="shared" si="12"/>
        <v>0.95572916666666663</v>
      </c>
      <c r="AU15" s="42">
        <f t="shared" si="12"/>
        <v>0.765625</v>
      </c>
      <c r="AV15" s="42">
        <f t="shared" si="12"/>
        <v>0.90104166666666663</v>
      </c>
      <c r="AW15" s="42">
        <f t="shared" si="9"/>
        <v>0.91145833333333337</v>
      </c>
      <c r="AX15" s="42">
        <f t="shared" si="9"/>
        <v>0.17708333333333334</v>
      </c>
      <c r="AY15" s="42">
        <f t="shared" si="9"/>
        <v>0.91145833333333337</v>
      </c>
      <c r="AZ15" s="42">
        <f t="shared" si="9"/>
        <v>0.66145833333333337</v>
      </c>
      <c r="BA15" s="42">
        <f t="shared" si="9"/>
        <v>0.84375</v>
      </c>
      <c r="BB15" s="42">
        <f t="shared" si="13"/>
        <v>1</v>
      </c>
      <c r="BC15" s="42">
        <f t="shared" si="13"/>
        <v>1</v>
      </c>
      <c r="BD15" s="24"/>
      <c r="BE15" s="41" t="s">
        <v>33</v>
      </c>
      <c r="BF15" s="38" t="s">
        <v>164</v>
      </c>
      <c r="BG15" s="27">
        <v>356</v>
      </c>
      <c r="BH15" s="27">
        <v>358</v>
      </c>
      <c r="BI15" s="27">
        <v>360</v>
      </c>
      <c r="BJ15" s="27">
        <v>373</v>
      </c>
      <c r="BK15" s="27">
        <v>362</v>
      </c>
      <c r="BL15" s="27">
        <v>367</v>
      </c>
      <c r="BM15" s="27">
        <v>294</v>
      </c>
      <c r="BN15" s="27">
        <v>346</v>
      </c>
      <c r="BO15" s="27">
        <v>350</v>
      </c>
      <c r="BP15" s="27">
        <v>68</v>
      </c>
      <c r="BQ15" s="27">
        <v>350</v>
      </c>
      <c r="BR15" s="27">
        <v>254</v>
      </c>
      <c r="BS15" s="27">
        <v>324</v>
      </c>
      <c r="BT15" s="27">
        <v>384</v>
      </c>
      <c r="BU15" s="27">
        <v>384</v>
      </c>
    </row>
    <row r="16" spans="1:73" x14ac:dyDescent="0.25">
      <c r="B16" s="43" t="s">
        <v>78</v>
      </c>
      <c r="C16" s="43" t="s">
        <v>155</v>
      </c>
      <c r="D16" s="43">
        <f t="shared" si="14"/>
        <v>-4.5103835245651536E-2</v>
      </c>
      <c r="E16" s="43" t="e">
        <f t="shared" si="14"/>
        <v>#DIV/0!</v>
      </c>
      <c r="F16" s="43">
        <f t="shared" si="14"/>
        <v>8.5726856988276978E-2</v>
      </c>
      <c r="G16" s="43">
        <f t="shared" si="14"/>
        <v>-0.29722921806196312</v>
      </c>
      <c r="H16" s="43" t="e">
        <f t="shared" si="14"/>
        <v>#DIV/0!</v>
      </c>
      <c r="I16" s="43">
        <f t="shared" si="14"/>
        <v>-9.5825969134200939E-2</v>
      </c>
      <c r="J16" s="43" t="e">
        <f t="shared" si="14"/>
        <v>#DIV/0!</v>
      </c>
      <c r="K16" s="43">
        <f t="shared" si="14"/>
        <v>7.2571968435697132E-2</v>
      </c>
      <c r="L16" s="43">
        <f t="shared" si="14"/>
        <v>-0.12956395290988276</v>
      </c>
      <c r="M16" s="43" t="e">
        <f t="shared" si="14"/>
        <v>#DIV/0!</v>
      </c>
      <c r="N16" s="43">
        <f t="shared" si="14"/>
        <v>0.14623303436067303</v>
      </c>
      <c r="O16" s="43" t="e">
        <f t="shared" si="14"/>
        <v>#DIV/0!</v>
      </c>
      <c r="P16" s="43">
        <f t="shared" si="14"/>
        <v>0.61470766086446238</v>
      </c>
      <c r="Q16" s="43">
        <f t="shared" si="14"/>
        <v>0.13033101384379164</v>
      </c>
      <c r="R16" s="43">
        <f t="shared" si="14"/>
        <v>6.636626143707125E-2</v>
      </c>
      <c r="T16" s="5" t="s">
        <v>78</v>
      </c>
      <c r="U16" s="6" t="s">
        <v>155</v>
      </c>
      <c r="V16" s="18">
        <v>-4.5103835245651536E-2</v>
      </c>
      <c r="W16" s="1">
        <v>-2.7455272111111095E-2</v>
      </c>
      <c r="X16" s="1">
        <v>8.5726856988276978E-2</v>
      </c>
      <c r="Y16" s="1">
        <v>-0.29722921806196312</v>
      </c>
      <c r="Z16" s="1">
        <v>0.33203951826031064</v>
      </c>
      <c r="AA16" s="1">
        <v>-9.5825969134200939E-2</v>
      </c>
      <c r="AB16" s="1" t="e">
        <v>#N/A</v>
      </c>
      <c r="AC16" s="1">
        <v>7.2571968435697132E-2</v>
      </c>
      <c r="AD16" s="1">
        <v>-0.12956395290988276</v>
      </c>
      <c r="AE16" s="1">
        <v>1.9282572553425661</v>
      </c>
      <c r="AF16" s="1">
        <v>0.14623303436067303</v>
      </c>
      <c r="AG16" s="1">
        <v>0.44424800794808483</v>
      </c>
      <c r="AH16" s="1">
        <v>0.61470766086446238</v>
      </c>
      <c r="AI16" s="1">
        <v>0.13033101384379164</v>
      </c>
      <c r="AJ16" s="1">
        <v>6.636626143707125E-2</v>
      </c>
      <c r="AK16" s="21"/>
      <c r="AL16" s="19"/>
      <c r="AM16" s="41" t="s">
        <v>78</v>
      </c>
      <c r="AN16" s="38" t="s">
        <v>159</v>
      </c>
      <c r="AO16" s="42">
        <f t="shared" ref="AO16:AO22" si="15">BG16/336</f>
        <v>0.97023809523809523</v>
      </c>
      <c r="AP16" s="42">
        <f t="shared" ref="AP16:AP22" si="16">BH16/336</f>
        <v>0</v>
      </c>
      <c r="AQ16" s="42">
        <f t="shared" ref="AQ16:AQ22" si="17">BI16/336</f>
        <v>0.97916666666666663</v>
      </c>
      <c r="AR16" s="42">
        <f t="shared" ref="AR16:AR22" si="18">BJ16/336</f>
        <v>0.9375</v>
      </c>
      <c r="AS16" s="42">
        <f t="shared" ref="AS16:AS22" si="19">BK16/336</f>
        <v>0.9821428571428571</v>
      </c>
      <c r="AT16" s="42">
        <f t="shared" ref="AT16:AT22" si="20">BL16/336</f>
        <v>0.9821428571428571</v>
      </c>
      <c r="AU16" s="42">
        <f t="shared" ref="AU16:AU22" si="21">BM16/336</f>
        <v>0</v>
      </c>
      <c r="AV16" s="42">
        <f t="shared" ref="AV16:AV22" si="22">BN16/336</f>
        <v>0.90476190476190477</v>
      </c>
      <c r="AW16" s="42">
        <f t="shared" ref="AW16:AW22" si="23">BO16/336</f>
        <v>0.52976190476190477</v>
      </c>
      <c r="AX16" s="42">
        <f t="shared" ref="AX16:AX22" si="24">BP16/336</f>
        <v>0.86011904761904767</v>
      </c>
      <c r="AY16" s="42">
        <f t="shared" ref="AY16:AY22" si="25">BQ16/336</f>
        <v>0.9017857142857143</v>
      </c>
      <c r="AZ16" s="42">
        <f t="shared" ref="AZ16:AZ22" si="26">BR16/336</f>
        <v>0</v>
      </c>
      <c r="BA16" s="42">
        <f t="shared" ref="BA16:BA22" si="27">BS16/336</f>
        <v>0</v>
      </c>
      <c r="BB16" s="42">
        <f t="shared" ref="BB16:BB22" si="28">BT16/336</f>
        <v>1</v>
      </c>
      <c r="BC16" s="42">
        <f t="shared" ref="BC16:BC22" si="29">BU16/336</f>
        <v>1</v>
      </c>
      <c r="BD16" s="24"/>
      <c r="BE16" s="41" t="s">
        <v>78</v>
      </c>
      <c r="BF16" s="38" t="s">
        <v>159</v>
      </c>
      <c r="BG16" s="27">
        <v>326</v>
      </c>
      <c r="BH16" s="27">
        <v>0</v>
      </c>
      <c r="BI16" s="27">
        <v>329</v>
      </c>
      <c r="BJ16" s="27">
        <v>315</v>
      </c>
      <c r="BK16" s="27">
        <v>330</v>
      </c>
      <c r="BL16" s="27">
        <v>330</v>
      </c>
      <c r="BM16" s="27">
        <v>0</v>
      </c>
      <c r="BN16" s="27">
        <v>304</v>
      </c>
      <c r="BO16" s="27">
        <v>178</v>
      </c>
      <c r="BP16" s="27">
        <v>289</v>
      </c>
      <c r="BQ16" s="27">
        <v>303</v>
      </c>
      <c r="BR16" s="27">
        <v>0</v>
      </c>
      <c r="BS16" s="27">
        <v>0</v>
      </c>
      <c r="BT16" s="27">
        <v>336</v>
      </c>
      <c r="BU16" s="27">
        <v>336</v>
      </c>
    </row>
    <row r="17" spans="2:73" x14ac:dyDescent="0.25">
      <c r="B17" s="43" t="s">
        <v>78</v>
      </c>
      <c r="C17" s="43" t="s">
        <v>156</v>
      </c>
      <c r="D17" s="43">
        <f t="shared" si="14"/>
        <v>2.6551835543277003E-2</v>
      </c>
      <c r="E17" s="43" t="e">
        <f t="shared" si="14"/>
        <v>#DIV/0!</v>
      </c>
      <c r="F17" s="43">
        <f t="shared" si="14"/>
        <v>0.1162918189126092</v>
      </c>
      <c r="G17" s="43" t="e">
        <f t="shared" si="14"/>
        <v>#DIV/0!</v>
      </c>
      <c r="H17" s="43" t="e">
        <f t="shared" si="14"/>
        <v>#DIV/0!</v>
      </c>
      <c r="I17" s="43">
        <f t="shared" si="14"/>
        <v>-9.6243746767193827E-2</v>
      </c>
      <c r="J17" s="43">
        <f t="shared" si="14"/>
        <v>0.21553368274507934</v>
      </c>
      <c r="K17" s="43">
        <f t="shared" si="14"/>
        <v>2.948014986045866E-2</v>
      </c>
      <c r="L17" s="43">
        <f t="shared" si="14"/>
        <v>-0.14255735863284791</v>
      </c>
      <c r="M17" s="43" t="e">
        <f t="shared" si="14"/>
        <v>#DIV/0!</v>
      </c>
      <c r="N17" s="43">
        <f t="shared" si="14"/>
        <v>0.22441511050863627</v>
      </c>
      <c r="O17" s="43" t="e">
        <f t="shared" si="14"/>
        <v>#DIV/0!</v>
      </c>
      <c r="P17" s="43">
        <f t="shared" si="14"/>
        <v>0.19276857765737088</v>
      </c>
      <c r="Q17" s="43">
        <f t="shared" si="14"/>
        <v>0.14276290372524603</v>
      </c>
      <c r="R17" s="43">
        <f t="shared" si="14"/>
        <v>-4.5870207574379207E-2</v>
      </c>
      <c r="T17" s="5" t="s">
        <v>78</v>
      </c>
      <c r="U17" s="6" t="s">
        <v>156</v>
      </c>
      <c r="V17" s="18">
        <v>2.6551835543277003E-2</v>
      </c>
      <c r="W17" s="1">
        <v>0.27393319576519537</v>
      </c>
      <c r="X17" s="1">
        <v>0.1162918189126092</v>
      </c>
      <c r="Y17" s="1">
        <v>-0.22158265296704283</v>
      </c>
      <c r="Z17" s="1">
        <v>-8.7555217287692444E-2</v>
      </c>
      <c r="AA17" s="1">
        <v>-9.6243746767193827E-2</v>
      </c>
      <c r="AB17" s="1">
        <v>0.21553368274507934</v>
      </c>
      <c r="AC17" s="1">
        <v>2.948014986045866E-2</v>
      </c>
      <c r="AD17" s="1">
        <v>-0.14255735863284791</v>
      </c>
      <c r="AE17" s="1">
        <v>2.1223012846594749</v>
      </c>
      <c r="AF17" s="1">
        <v>0.22441511050863627</v>
      </c>
      <c r="AG17" s="1">
        <v>0.58743623859873351</v>
      </c>
      <c r="AH17" s="1">
        <v>0.19276857765737088</v>
      </c>
      <c r="AI17" s="1">
        <v>0.14276290372524603</v>
      </c>
      <c r="AJ17" s="1">
        <v>-4.5870207574379207E-2</v>
      </c>
      <c r="AK17" s="21"/>
      <c r="AL17" s="19"/>
      <c r="AM17" s="41" t="s">
        <v>78</v>
      </c>
      <c r="AN17" s="38" t="s">
        <v>160</v>
      </c>
      <c r="AO17" s="42">
        <f t="shared" si="15"/>
        <v>0.96130952380952384</v>
      </c>
      <c r="AP17" s="42">
        <f t="shared" si="16"/>
        <v>0.875</v>
      </c>
      <c r="AQ17" s="42">
        <f t="shared" si="17"/>
        <v>0.90476190476190477</v>
      </c>
      <c r="AR17" s="42">
        <f t="shared" si="18"/>
        <v>0.97619047619047616</v>
      </c>
      <c r="AS17" s="42">
        <f t="shared" si="19"/>
        <v>0.88095238095238093</v>
      </c>
      <c r="AT17" s="42">
        <f t="shared" si="20"/>
        <v>0.9821428571428571</v>
      </c>
      <c r="AU17" s="42">
        <f t="shared" si="21"/>
        <v>0</v>
      </c>
      <c r="AV17" s="42">
        <f t="shared" si="22"/>
        <v>0.89880952380952384</v>
      </c>
      <c r="AW17" s="42">
        <f t="shared" si="23"/>
        <v>0.90773809523809523</v>
      </c>
      <c r="AX17" s="42">
        <f t="shared" si="24"/>
        <v>0.90476190476190477</v>
      </c>
      <c r="AY17" s="42">
        <f t="shared" si="25"/>
        <v>0.88690476190476186</v>
      </c>
      <c r="AZ17" s="42">
        <f t="shared" si="26"/>
        <v>0</v>
      </c>
      <c r="BA17" s="42">
        <f t="shared" si="27"/>
        <v>0</v>
      </c>
      <c r="BB17" s="42">
        <f t="shared" si="28"/>
        <v>1</v>
      </c>
      <c r="BC17" s="42">
        <f t="shared" si="29"/>
        <v>1</v>
      </c>
      <c r="BD17" s="24"/>
      <c r="BE17" s="41" t="s">
        <v>78</v>
      </c>
      <c r="BF17" s="38" t="s">
        <v>160</v>
      </c>
      <c r="BG17" s="27">
        <v>323</v>
      </c>
      <c r="BH17" s="27">
        <v>294</v>
      </c>
      <c r="BI17" s="27">
        <v>304</v>
      </c>
      <c r="BJ17" s="27">
        <v>328</v>
      </c>
      <c r="BK17" s="27">
        <v>296</v>
      </c>
      <c r="BL17" s="27">
        <v>330</v>
      </c>
      <c r="BM17" s="27">
        <v>0</v>
      </c>
      <c r="BN17" s="27">
        <v>302</v>
      </c>
      <c r="BO17" s="27">
        <v>305</v>
      </c>
      <c r="BP17" s="27">
        <v>304</v>
      </c>
      <c r="BQ17" s="27">
        <v>298</v>
      </c>
      <c r="BR17" s="27">
        <v>0</v>
      </c>
      <c r="BS17" s="27">
        <v>0</v>
      </c>
      <c r="BT17" s="27">
        <v>336</v>
      </c>
      <c r="BU17" s="27">
        <v>336</v>
      </c>
    </row>
    <row r="18" spans="2:73" x14ac:dyDescent="0.25">
      <c r="B18" s="43" t="s">
        <v>78</v>
      </c>
      <c r="C18" s="43" t="s">
        <v>157</v>
      </c>
      <c r="D18" s="43">
        <f t="shared" si="14"/>
        <v>7.5739002158872193E-3</v>
      </c>
      <c r="E18" s="43" t="e">
        <f t="shared" si="14"/>
        <v>#DIV/0!</v>
      </c>
      <c r="F18" s="43">
        <f t="shared" si="14"/>
        <v>-0.47478424600501945</v>
      </c>
      <c r="G18" s="43">
        <f t="shared" si="14"/>
        <v>-0.27841333168737026</v>
      </c>
      <c r="H18" s="43" t="e">
        <f t="shared" si="14"/>
        <v>#DIV/0!</v>
      </c>
      <c r="I18" s="43">
        <f t="shared" si="14"/>
        <v>-1.8890067291047474E-2</v>
      </c>
      <c r="J18" s="43">
        <f t="shared" si="14"/>
        <v>0.38413494116369296</v>
      </c>
      <c r="K18" s="43">
        <f t="shared" si="14"/>
        <v>2.10683570304393E-2</v>
      </c>
      <c r="L18" s="43">
        <f t="shared" si="14"/>
        <v>0.1020318510318734</v>
      </c>
      <c r="M18" s="43" t="e">
        <f t="shared" si="14"/>
        <v>#DIV/0!</v>
      </c>
      <c r="N18" s="43">
        <f t="shared" si="14"/>
        <v>9.7901730381667162E-2</v>
      </c>
      <c r="O18" s="43" t="e">
        <f t="shared" si="14"/>
        <v>#DIV/0!</v>
      </c>
      <c r="P18" s="43">
        <f t="shared" si="14"/>
        <v>0.38917345950152749</v>
      </c>
      <c r="Q18" s="43">
        <f t="shared" si="14"/>
        <v>2.8960541602660594E-2</v>
      </c>
      <c r="R18" s="43">
        <f t="shared" si="14"/>
        <v>-2.4305288241228129E-2</v>
      </c>
      <c r="T18" s="5" t="s">
        <v>78</v>
      </c>
      <c r="U18" s="6" t="s">
        <v>157</v>
      </c>
      <c r="V18" s="18">
        <v>7.5739002158872193E-3</v>
      </c>
      <c r="W18" s="1">
        <v>0.25879674879071746</v>
      </c>
      <c r="X18" s="1">
        <v>-0.47478424600501945</v>
      </c>
      <c r="Y18" s="1">
        <v>-0.27841333168737026</v>
      </c>
      <c r="Z18" s="1">
        <v>-3.510505768451655E-2</v>
      </c>
      <c r="AA18" s="1">
        <v>-1.8890067291047474E-2</v>
      </c>
      <c r="AB18" s="1">
        <v>0.38413494116369296</v>
      </c>
      <c r="AC18" s="1">
        <v>2.10683570304393E-2</v>
      </c>
      <c r="AD18" s="1">
        <v>0.1020318510318734</v>
      </c>
      <c r="AE18" s="1">
        <v>1.5786902962951608</v>
      </c>
      <c r="AF18" s="1">
        <v>9.7901730381667162E-2</v>
      </c>
      <c r="AG18" s="1">
        <v>-6.1161537496432494E-2</v>
      </c>
      <c r="AH18" s="1">
        <v>0.38917345950152749</v>
      </c>
      <c r="AI18" s="1">
        <v>2.8960541602660594E-2</v>
      </c>
      <c r="AJ18" s="1">
        <v>-2.4305288241228129E-2</v>
      </c>
      <c r="AK18" s="21"/>
      <c r="AL18" s="19"/>
      <c r="AM18" s="41" t="s">
        <v>78</v>
      </c>
      <c r="AN18" s="38" t="s">
        <v>161</v>
      </c>
      <c r="AO18" s="42">
        <f t="shared" si="15"/>
        <v>0.9642857142857143</v>
      </c>
      <c r="AP18" s="42">
        <f t="shared" si="16"/>
        <v>0.9464285714285714</v>
      </c>
      <c r="AQ18" s="42">
        <f t="shared" si="17"/>
        <v>0.9017857142857143</v>
      </c>
      <c r="AR18" s="42">
        <f t="shared" si="18"/>
        <v>0.97619047619047616</v>
      </c>
      <c r="AS18" s="42">
        <f t="shared" si="19"/>
        <v>0.9464285714285714</v>
      </c>
      <c r="AT18" s="42">
        <f t="shared" si="20"/>
        <v>0.79761904761904767</v>
      </c>
      <c r="AU18" s="42">
        <f t="shared" si="21"/>
        <v>0</v>
      </c>
      <c r="AV18" s="42">
        <f t="shared" si="22"/>
        <v>0.875</v>
      </c>
      <c r="AW18" s="42">
        <f t="shared" si="23"/>
        <v>0.91666666666666663</v>
      </c>
      <c r="AX18" s="42">
        <f t="shared" si="24"/>
        <v>0.92559523809523814</v>
      </c>
      <c r="AY18" s="42">
        <f t="shared" si="25"/>
        <v>0.90476190476190477</v>
      </c>
      <c r="AZ18" s="42">
        <f t="shared" si="26"/>
        <v>0.75595238095238093</v>
      </c>
      <c r="BA18" s="42">
        <f t="shared" si="27"/>
        <v>0.94345238095238093</v>
      </c>
      <c r="BB18" s="42">
        <f t="shared" si="28"/>
        <v>1</v>
      </c>
      <c r="BC18" s="42">
        <f t="shared" si="29"/>
        <v>1</v>
      </c>
      <c r="BD18" s="24"/>
      <c r="BE18" s="41" t="s">
        <v>78</v>
      </c>
      <c r="BF18" s="38" t="s">
        <v>161</v>
      </c>
      <c r="BG18" s="27">
        <v>324</v>
      </c>
      <c r="BH18" s="27">
        <v>318</v>
      </c>
      <c r="BI18" s="27">
        <v>303</v>
      </c>
      <c r="BJ18" s="27">
        <v>328</v>
      </c>
      <c r="BK18" s="27">
        <v>318</v>
      </c>
      <c r="BL18" s="27">
        <v>268</v>
      </c>
      <c r="BM18" s="27">
        <v>0</v>
      </c>
      <c r="BN18" s="27">
        <v>294</v>
      </c>
      <c r="BO18" s="27">
        <v>308</v>
      </c>
      <c r="BP18" s="27">
        <v>311</v>
      </c>
      <c r="BQ18" s="27">
        <v>304</v>
      </c>
      <c r="BR18" s="27">
        <v>254</v>
      </c>
      <c r="BS18" s="27">
        <v>317</v>
      </c>
      <c r="BT18" s="27">
        <v>336</v>
      </c>
      <c r="BU18" s="27">
        <v>336</v>
      </c>
    </row>
    <row r="19" spans="2:73" x14ac:dyDescent="0.25">
      <c r="B19" s="43" t="s">
        <v>78</v>
      </c>
      <c r="C19" s="43" t="s">
        <v>158</v>
      </c>
      <c r="D19" s="43">
        <f t="shared" si="14"/>
        <v>0.10637890884738344</v>
      </c>
      <c r="E19" s="43" t="e">
        <f t="shared" si="14"/>
        <v>#DIV/0!</v>
      </c>
      <c r="F19" s="43">
        <f t="shared" si="14"/>
        <v>0.13756222143686792</v>
      </c>
      <c r="G19" s="43">
        <f t="shared" si="14"/>
        <v>-0.11925837570756537</v>
      </c>
      <c r="H19" s="43" t="e">
        <f t="shared" si="14"/>
        <v>#DIV/0!</v>
      </c>
      <c r="I19" s="43">
        <f t="shared" si="14"/>
        <v>0.12381335013447781</v>
      </c>
      <c r="J19" s="43">
        <f t="shared" si="14"/>
        <v>0.27922184285832619</v>
      </c>
      <c r="K19" s="43">
        <f t="shared" si="14"/>
        <v>0.1226195634241245</v>
      </c>
      <c r="L19" s="43">
        <f t="shared" si="14"/>
        <v>5.6196655305415844E-2</v>
      </c>
      <c r="M19" s="43" t="e">
        <f t="shared" si="14"/>
        <v>#DIV/0!</v>
      </c>
      <c r="N19" s="43">
        <f t="shared" si="14"/>
        <v>5.819332181215775E-2</v>
      </c>
      <c r="O19" s="43" t="e">
        <f t="shared" si="14"/>
        <v>#DIV/0!</v>
      </c>
      <c r="P19" s="43">
        <f t="shared" si="14"/>
        <v>0.33937386864511043</v>
      </c>
      <c r="Q19" s="43">
        <f t="shared" si="14"/>
        <v>0.17652463672227636</v>
      </c>
      <c r="R19" s="43">
        <f t="shared" si="14"/>
        <v>8.7564797589253063E-2</v>
      </c>
      <c r="T19" s="5" t="s">
        <v>78</v>
      </c>
      <c r="U19" s="6" t="s">
        <v>158</v>
      </c>
      <c r="V19" s="18">
        <v>0.10637890884738344</v>
      </c>
      <c r="W19" s="1">
        <v>0.20347519536442382</v>
      </c>
      <c r="X19" s="1">
        <v>0.13756222143686792</v>
      </c>
      <c r="Y19" s="1">
        <v>-0.11925837570756537</v>
      </c>
      <c r="Z19" s="1">
        <v>-4.6610057219887535E-2</v>
      </c>
      <c r="AA19" s="1">
        <v>0.12381335013447781</v>
      </c>
      <c r="AB19" s="1">
        <v>0.27922184285832619</v>
      </c>
      <c r="AC19" s="1">
        <v>0.1226195634241245</v>
      </c>
      <c r="AD19" s="1">
        <v>5.6196655305415844E-2</v>
      </c>
      <c r="AE19" s="1">
        <v>0.99348139788470058</v>
      </c>
      <c r="AF19" s="1">
        <v>5.819332181215775E-2</v>
      </c>
      <c r="AG19" s="1">
        <v>0.73179968480536672</v>
      </c>
      <c r="AH19" s="1">
        <v>0.33937386864511043</v>
      </c>
      <c r="AI19" s="1">
        <v>0.17652463672227636</v>
      </c>
      <c r="AJ19" s="1">
        <v>8.7564797589253063E-2</v>
      </c>
      <c r="AK19" s="21"/>
      <c r="AL19" s="19"/>
      <c r="AM19" s="41" t="s">
        <v>78</v>
      </c>
      <c r="AN19" s="38" t="s">
        <v>162</v>
      </c>
      <c r="AO19" s="42">
        <f t="shared" si="15"/>
        <v>0.9642857142857143</v>
      </c>
      <c r="AP19" s="42">
        <f t="shared" si="16"/>
        <v>0.9553571428571429</v>
      </c>
      <c r="AQ19" s="42">
        <f t="shared" si="17"/>
        <v>0.85416666666666663</v>
      </c>
      <c r="AR19" s="42">
        <f t="shared" si="18"/>
        <v>0.73511904761904767</v>
      </c>
      <c r="AS19" s="42">
        <f t="shared" si="19"/>
        <v>0.9375</v>
      </c>
      <c r="AT19" s="42">
        <f t="shared" si="20"/>
        <v>0.9375</v>
      </c>
      <c r="AU19" s="42">
        <f t="shared" si="21"/>
        <v>0.92559523809523814</v>
      </c>
      <c r="AV19" s="42">
        <f t="shared" si="22"/>
        <v>0.9107142857142857</v>
      </c>
      <c r="AW19" s="42">
        <f t="shared" si="23"/>
        <v>0.88690476190476186</v>
      </c>
      <c r="AX19" s="42">
        <f t="shared" si="24"/>
        <v>0.9107142857142857</v>
      </c>
      <c r="AY19" s="42">
        <f t="shared" si="25"/>
        <v>0.89583333333333337</v>
      </c>
      <c r="AZ19" s="42">
        <f t="shared" si="26"/>
        <v>0.90476190476190477</v>
      </c>
      <c r="BA19" s="42">
        <f t="shared" si="27"/>
        <v>0.90773809523809523</v>
      </c>
      <c r="BB19" s="42">
        <f t="shared" si="28"/>
        <v>1</v>
      </c>
      <c r="BC19" s="42">
        <f t="shared" si="29"/>
        <v>1</v>
      </c>
      <c r="BD19" s="24"/>
      <c r="BE19" s="41" t="s">
        <v>78</v>
      </c>
      <c r="BF19" s="38" t="s">
        <v>162</v>
      </c>
      <c r="BG19" s="27">
        <v>324</v>
      </c>
      <c r="BH19" s="27">
        <v>321</v>
      </c>
      <c r="BI19" s="27">
        <v>287</v>
      </c>
      <c r="BJ19" s="27">
        <v>247</v>
      </c>
      <c r="BK19" s="27">
        <v>315</v>
      </c>
      <c r="BL19" s="27">
        <v>315</v>
      </c>
      <c r="BM19" s="27">
        <v>311</v>
      </c>
      <c r="BN19" s="27">
        <v>306</v>
      </c>
      <c r="BO19" s="27">
        <v>298</v>
      </c>
      <c r="BP19" s="27">
        <v>306</v>
      </c>
      <c r="BQ19" s="27">
        <v>301</v>
      </c>
      <c r="BR19" s="27">
        <v>304</v>
      </c>
      <c r="BS19" s="27">
        <v>305</v>
      </c>
      <c r="BT19" s="27">
        <v>336</v>
      </c>
      <c r="BU19" s="27">
        <v>336</v>
      </c>
    </row>
    <row r="20" spans="2:73" x14ac:dyDescent="0.25">
      <c r="B20" s="43" t="s">
        <v>79</v>
      </c>
      <c r="C20" s="43" t="s">
        <v>153</v>
      </c>
      <c r="D20" s="43">
        <f t="shared" ref="D20:R25" si="30">IF(AO23&lt;0.75,1/0,IF(AO$29&lt;0.75,1/0,V20))</f>
        <v>-0.17587875826204991</v>
      </c>
      <c r="E20" s="43" t="e">
        <f t="shared" si="30"/>
        <v>#DIV/0!</v>
      </c>
      <c r="F20" s="43">
        <f t="shared" si="30"/>
        <v>6.7614230493765914E-2</v>
      </c>
      <c r="G20" s="43">
        <f t="shared" si="30"/>
        <v>-0.50091060795660403</v>
      </c>
      <c r="H20" s="43">
        <f t="shared" si="30"/>
        <v>-0.41319520516839348</v>
      </c>
      <c r="I20" s="43">
        <f t="shared" si="30"/>
        <v>-0.26808099906263583</v>
      </c>
      <c r="J20" s="43" t="e">
        <f t="shared" si="30"/>
        <v>#DIV/0!</v>
      </c>
      <c r="K20" s="43">
        <f t="shared" si="30"/>
        <v>-0.27649005042901231</v>
      </c>
      <c r="L20" s="43" t="e">
        <f t="shared" si="30"/>
        <v>#DIV/0!</v>
      </c>
      <c r="M20" s="43" t="e">
        <f t="shared" si="30"/>
        <v>#DIV/0!</v>
      </c>
      <c r="N20" s="43">
        <f t="shared" si="30"/>
        <v>0.17905345308579967</v>
      </c>
      <c r="O20" s="43" t="e">
        <f t="shared" si="30"/>
        <v>#DIV/0!</v>
      </c>
      <c r="P20" s="43" t="e">
        <f t="shared" si="30"/>
        <v>#DIV/0!</v>
      </c>
      <c r="Q20" s="43">
        <f t="shared" si="30"/>
        <v>2.9495063090478602</v>
      </c>
      <c r="R20" s="43">
        <f t="shared" si="30"/>
        <v>1.3188761197713172</v>
      </c>
      <c r="T20" s="5" t="s">
        <v>79</v>
      </c>
      <c r="U20" s="6" t="s">
        <v>153</v>
      </c>
      <c r="V20" s="18">
        <v>-0.17587875826204991</v>
      </c>
      <c r="W20" s="1" t="e">
        <v>#N/A</v>
      </c>
      <c r="X20" s="1">
        <v>6.7614230493765914E-2</v>
      </c>
      <c r="Y20" s="1">
        <v>-0.50091060795660403</v>
      </c>
      <c r="Z20" s="1">
        <v>-0.41319520516839348</v>
      </c>
      <c r="AA20" s="1">
        <v>-0.26808099906263583</v>
      </c>
      <c r="AB20" s="1" t="e">
        <v>#N/A</v>
      </c>
      <c r="AC20" s="1">
        <v>-0.27649005042901231</v>
      </c>
      <c r="AD20" s="1">
        <v>5.3712477072198617E-2</v>
      </c>
      <c r="AE20" s="1">
        <v>145.3058632197083</v>
      </c>
      <c r="AF20" s="1">
        <v>0.17905345308579967</v>
      </c>
      <c r="AG20" s="1" t="e">
        <v>#N/A</v>
      </c>
      <c r="AH20" s="1" t="e">
        <v>#N/A</v>
      </c>
      <c r="AI20" s="1">
        <v>2.9495063090478602</v>
      </c>
      <c r="AJ20" s="1">
        <v>1.3188761197713172</v>
      </c>
      <c r="AK20" s="21"/>
      <c r="AL20" s="19"/>
      <c r="AM20" s="41" t="s">
        <v>78</v>
      </c>
      <c r="AN20" s="38" t="s">
        <v>163</v>
      </c>
      <c r="AO20" s="42">
        <f t="shared" si="15"/>
        <v>0.96726190476190477</v>
      </c>
      <c r="AP20" s="42">
        <f t="shared" si="16"/>
        <v>0.93452380952380953</v>
      </c>
      <c r="AQ20" s="42">
        <f t="shared" si="17"/>
        <v>0.87797619047619047</v>
      </c>
      <c r="AR20" s="42">
        <f t="shared" si="18"/>
        <v>0.9285714285714286</v>
      </c>
      <c r="AS20" s="42">
        <f t="shared" si="19"/>
        <v>0.92261904761904767</v>
      </c>
      <c r="AT20" s="42">
        <f t="shared" si="20"/>
        <v>0.95833333333333337</v>
      </c>
      <c r="AU20" s="42">
        <f t="shared" si="21"/>
        <v>0.81845238095238093</v>
      </c>
      <c r="AV20" s="42">
        <f t="shared" si="22"/>
        <v>0.89583333333333337</v>
      </c>
      <c r="AW20" s="42">
        <f t="shared" si="23"/>
        <v>0.88690476190476186</v>
      </c>
      <c r="AX20" s="42">
        <f t="shared" si="24"/>
        <v>0.39583333333333331</v>
      </c>
      <c r="AY20" s="42">
        <f t="shared" si="25"/>
        <v>0.9107142857142857</v>
      </c>
      <c r="AZ20" s="42">
        <f t="shared" si="26"/>
        <v>0.8660714285714286</v>
      </c>
      <c r="BA20" s="42">
        <f t="shared" si="27"/>
        <v>0.94047619047619047</v>
      </c>
      <c r="BB20" s="42">
        <f t="shared" si="28"/>
        <v>1</v>
      </c>
      <c r="BC20" s="42">
        <f t="shared" si="29"/>
        <v>1</v>
      </c>
      <c r="BD20" s="24"/>
      <c r="BE20" s="41" t="s">
        <v>78</v>
      </c>
      <c r="BF20" s="38" t="s">
        <v>163</v>
      </c>
      <c r="BG20" s="27">
        <v>325</v>
      </c>
      <c r="BH20" s="27">
        <v>314</v>
      </c>
      <c r="BI20" s="27">
        <v>295</v>
      </c>
      <c r="BJ20" s="27">
        <v>312</v>
      </c>
      <c r="BK20" s="27">
        <v>310</v>
      </c>
      <c r="BL20" s="27">
        <v>322</v>
      </c>
      <c r="BM20" s="27">
        <v>275</v>
      </c>
      <c r="BN20" s="27">
        <v>301</v>
      </c>
      <c r="BO20" s="27">
        <v>298</v>
      </c>
      <c r="BP20" s="27">
        <v>133</v>
      </c>
      <c r="BQ20" s="27">
        <v>306</v>
      </c>
      <c r="BR20" s="27">
        <v>291</v>
      </c>
      <c r="BS20" s="27">
        <v>316</v>
      </c>
      <c r="BT20" s="27">
        <v>336</v>
      </c>
      <c r="BU20" s="27">
        <v>336</v>
      </c>
    </row>
    <row r="21" spans="2:73" x14ac:dyDescent="0.25">
      <c r="B21" s="43" t="s">
        <v>79</v>
      </c>
      <c r="C21" s="43" t="s">
        <v>154</v>
      </c>
      <c r="D21" s="43">
        <f t="shared" si="30"/>
        <v>-4.5395384969295849E-2</v>
      </c>
      <c r="E21" s="43">
        <f t="shared" si="30"/>
        <v>0.26398265036382162</v>
      </c>
      <c r="F21" s="43">
        <f t="shared" si="30"/>
        <v>-4.4361095109241022E-3</v>
      </c>
      <c r="G21" s="43">
        <f t="shared" si="30"/>
        <v>-0.39825147395718974</v>
      </c>
      <c r="H21" s="43">
        <f t="shared" si="30"/>
        <v>-0.33233661940003589</v>
      </c>
      <c r="I21" s="43" t="e">
        <f t="shared" si="30"/>
        <v>#DIV/0!</v>
      </c>
      <c r="J21" s="43" t="e">
        <f t="shared" si="30"/>
        <v>#DIV/0!</v>
      </c>
      <c r="K21" s="43">
        <f t="shared" si="30"/>
        <v>-0.15773766392286137</v>
      </c>
      <c r="L21" s="43" t="e">
        <f t="shared" si="30"/>
        <v>#DIV/0!</v>
      </c>
      <c r="M21" s="43" t="e">
        <f t="shared" si="30"/>
        <v>#DIV/0!</v>
      </c>
      <c r="N21" s="43">
        <f t="shared" si="30"/>
        <v>0.21219073738978822</v>
      </c>
      <c r="O21" s="43" t="e">
        <f t="shared" si="30"/>
        <v>#DIV/0!</v>
      </c>
      <c r="P21" s="43" t="e">
        <f t="shared" si="30"/>
        <v>#DIV/0!</v>
      </c>
      <c r="Q21" s="43">
        <f t="shared" si="30"/>
        <v>3.6197255515360451</v>
      </c>
      <c r="R21" s="43">
        <f t="shared" si="30"/>
        <v>1.4291885299916811</v>
      </c>
      <c r="T21" s="5" t="s">
        <v>79</v>
      </c>
      <c r="U21" s="6" t="s">
        <v>154</v>
      </c>
      <c r="V21" s="18">
        <v>-4.5395384969295849E-2</v>
      </c>
      <c r="W21" s="1">
        <v>0.26398265036382162</v>
      </c>
      <c r="X21" s="1">
        <v>-4.4361095109241022E-3</v>
      </c>
      <c r="Y21" s="1">
        <v>-0.39825147395718974</v>
      </c>
      <c r="Z21" s="1">
        <v>-0.33233661940003589</v>
      </c>
      <c r="AA21" s="1">
        <v>-0.34521851316221508</v>
      </c>
      <c r="AB21" s="1" t="e">
        <v>#N/A</v>
      </c>
      <c r="AC21" s="1">
        <v>-0.15773766392286137</v>
      </c>
      <c r="AD21" s="1">
        <v>0.2302856580898518</v>
      </c>
      <c r="AE21" s="1">
        <v>239.84700063224497</v>
      </c>
      <c r="AF21" s="1">
        <v>0.21219073738978822</v>
      </c>
      <c r="AG21" s="1" t="e">
        <v>#N/A</v>
      </c>
      <c r="AH21" s="1" t="e">
        <v>#N/A</v>
      </c>
      <c r="AI21" s="1">
        <v>3.6197255515360451</v>
      </c>
      <c r="AJ21" s="1">
        <v>1.4291885299916811</v>
      </c>
      <c r="AK21" s="21"/>
      <c r="AL21" s="19"/>
      <c r="AM21" s="41" t="s">
        <v>78</v>
      </c>
      <c r="AN21" s="38" t="s">
        <v>77</v>
      </c>
      <c r="AO21" s="42">
        <f t="shared" si="15"/>
        <v>0.97023809523809523</v>
      </c>
      <c r="AP21" s="42">
        <f t="shared" si="16"/>
        <v>0.9375</v>
      </c>
      <c r="AQ21" s="42">
        <f t="shared" si="17"/>
        <v>0.94047619047619047</v>
      </c>
      <c r="AR21" s="42">
        <f t="shared" si="18"/>
        <v>0.9285714285714286</v>
      </c>
      <c r="AS21" s="42">
        <f t="shared" si="19"/>
        <v>0.9553571428571429</v>
      </c>
      <c r="AT21" s="42">
        <f t="shared" si="20"/>
        <v>0.95833333333333337</v>
      </c>
      <c r="AU21" s="42">
        <f t="shared" si="21"/>
        <v>0.88690476190476186</v>
      </c>
      <c r="AV21" s="42">
        <f t="shared" si="22"/>
        <v>0.89880952380952384</v>
      </c>
      <c r="AW21" s="42">
        <f t="shared" si="23"/>
        <v>0.875</v>
      </c>
      <c r="AX21" s="42">
        <f t="shared" si="24"/>
        <v>0.52976190476190477</v>
      </c>
      <c r="AY21" s="42">
        <f t="shared" si="25"/>
        <v>0.9285714285714286</v>
      </c>
      <c r="AZ21" s="42">
        <f t="shared" si="26"/>
        <v>0.90476190476190477</v>
      </c>
      <c r="BA21" s="42">
        <f t="shared" si="27"/>
        <v>0.8571428571428571</v>
      </c>
      <c r="BB21" s="42">
        <f t="shared" si="28"/>
        <v>1</v>
      </c>
      <c r="BC21" s="42">
        <f t="shared" si="29"/>
        <v>1</v>
      </c>
      <c r="BD21" s="24"/>
      <c r="BE21" s="41" t="s">
        <v>78</v>
      </c>
      <c r="BF21" s="38" t="s">
        <v>77</v>
      </c>
      <c r="BG21" s="27">
        <v>326</v>
      </c>
      <c r="BH21" s="27">
        <v>315</v>
      </c>
      <c r="BI21" s="27">
        <v>316</v>
      </c>
      <c r="BJ21" s="27">
        <v>312</v>
      </c>
      <c r="BK21" s="27">
        <v>321</v>
      </c>
      <c r="BL21" s="27">
        <v>322</v>
      </c>
      <c r="BM21" s="27">
        <v>298</v>
      </c>
      <c r="BN21" s="27">
        <v>302</v>
      </c>
      <c r="BO21" s="27">
        <v>294</v>
      </c>
      <c r="BP21" s="27">
        <v>178</v>
      </c>
      <c r="BQ21" s="27">
        <v>312</v>
      </c>
      <c r="BR21" s="27">
        <v>304</v>
      </c>
      <c r="BS21" s="27">
        <v>288</v>
      </c>
      <c r="BT21" s="27">
        <v>336</v>
      </c>
      <c r="BU21" s="27">
        <v>336</v>
      </c>
    </row>
    <row r="22" spans="2:73" x14ac:dyDescent="0.25">
      <c r="B22" s="43" t="s">
        <v>79</v>
      </c>
      <c r="C22" s="43" t="s">
        <v>155</v>
      </c>
      <c r="D22" s="43">
        <f t="shared" si="30"/>
        <v>-0.11898812093219358</v>
      </c>
      <c r="E22" s="43" t="e">
        <f t="shared" si="30"/>
        <v>#DIV/0!</v>
      </c>
      <c r="F22" s="43">
        <f t="shared" si="30"/>
        <v>6.4457998244958903E-2</v>
      </c>
      <c r="G22" s="43">
        <f t="shared" si="30"/>
        <v>-0.40742359916266857</v>
      </c>
      <c r="H22" s="43">
        <f t="shared" si="30"/>
        <v>-0.24466235776773737</v>
      </c>
      <c r="I22" s="43" t="e">
        <f t="shared" si="30"/>
        <v>#DIV/0!</v>
      </c>
      <c r="J22" s="43" t="e">
        <f t="shared" si="30"/>
        <v>#DIV/0!</v>
      </c>
      <c r="K22" s="43">
        <f t="shared" si="30"/>
        <v>-9.0202871118304051E-2</v>
      </c>
      <c r="L22" s="43" t="e">
        <f t="shared" si="30"/>
        <v>#DIV/0!</v>
      </c>
      <c r="M22" s="43" t="e">
        <f t="shared" si="30"/>
        <v>#DIV/0!</v>
      </c>
      <c r="N22" s="43">
        <f t="shared" si="30"/>
        <v>0.22850518705765821</v>
      </c>
      <c r="O22" s="43" t="e">
        <f t="shared" si="30"/>
        <v>#DIV/0!</v>
      </c>
      <c r="P22" s="43" t="e">
        <f t="shared" si="30"/>
        <v>#DIV/0!</v>
      </c>
      <c r="Q22" s="43">
        <f t="shared" si="30"/>
        <v>3.4611409369022699</v>
      </c>
      <c r="R22" s="43">
        <f t="shared" si="30"/>
        <v>1.3606409665309509</v>
      </c>
      <c r="T22" s="5" t="s">
        <v>79</v>
      </c>
      <c r="U22" s="6" t="s">
        <v>155</v>
      </c>
      <c r="V22" s="18">
        <v>-0.11898812093219358</v>
      </c>
      <c r="W22" s="1">
        <v>0.19773338196153989</v>
      </c>
      <c r="X22" s="1">
        <v>6.4457998244958903E-2</v>
      </c>
      <c r="Y22" s="1">
        <v>-0.40742359916266857</v>
      </c>
      <c r="Z22" s="1">
        <v>-0.24466235776773737</v>
      </c>
      <c r="AA22" s="1">
        <v>-8.2273422568011068E-2</v>
      </c>
      <c r="AB22" s="1" t="e">
        <v>#N/A</v>
      </c>
      <c r="AC22" s="1">
        <v>-9.0202871118304051E-2</v>
      </c>
      <c r="AD22" s="1">
        <v>-0.15398328139598039</v>
      </c>
      <c r="AE22" s="1">
        <v>177.34047024796419</v>
      </c>
      <c r="AF22" s="1">
        <v>0.22850518705765821</v>
      </c>
      <c r="AG22" s="1">
        <v>-0.11330802082410274</v>
      </c>
      <c r="AH22" s="1">
        <v>8.3714830895370573E-2</v>
      </c>
      <c r="AI22" s="1">
        <v>3.4611409369022699</v>
      </c>
      <c r="AJ22" s="1">
        <v>1.3606409665309509</v>
      </c>
      <c r="AK22" s="21"/>
      <c r="AL22" s="19"/>
      <c r="AM22" s="41" t="s">
        <v>78</v>
      </c>
      <c r="AN22" s="38" t="s">
        <v>164</v>
      </c>
      <c r="AO22" s="42">
        <f t="shared" si="15"/>
        <v>0.96130952380952384</v>
      </c>
      <c r="AP22" s="42">
        <f t="shared" si="16"/>
        <v>0.69345238095238093</v>
      </c>
      <c r="AQ22" s="42">
        <f t="shared" si="17"/>
        <v>0.92559523809523814</v>
      </c>
      <c r="AR22" s="42">
        <f t="shared" si="18"/>
        <v>0.97619047619047616</v>
      </c>
      <c r="AS22" s="42">
        <f t="shared" si="19"/>
        <v>0.44345238095238093</v>
      </c>
      <c r="AT22" s="42">
        <f t="shared" si="20"/>
        <v>0.8839285714285714</v>
      </c>
      <c r="AU22" s="42">
        <f t="shared" si="21"/>
        <v>0.87202380952380953</v>
      </c>
      <c r="AV22" s="42">
        <f t="shared" si="22"/>
        <v>0.89583333333333337</v>
      </c>
      <c r="AW22" s="42">
        <f t="shared" si="23"/>
        <v>0.77380952380952384</v>
      </c>
      <c r="AX22" s="42">
        <f t="shared" si="24"/>
        <v>0.35416666666666669</v>
      </c>
      <c r="AY22" s="42">
        <f t="shared" si="25"/>
        <v>0.9285714285714286</v>
      </c>
      <c r="AZ22" s="42">
        <f t="shared" si="26"/>
        <v>0.7053571428571429</v>
      </c>
      <c r="BA22" s="42">
        <f t="shared" si="27"/>
        <v>0.9107142857142857</v>
      </c>
      <c r="BB22" s="42">
        <f t="shared" si="28"/>
        <v>1</v>
      </c>
      <c r="BC22" s="42">
        <f t="shared" si="29"/>
        <v>1</v>
      </c>
      <c r="BD22" s="24"/>
      <c r="BE22" s="41" t="s">
        <v>78</v>
      </c>
      <c r="BF22" s="38" t="s">
        <v>164</v>
      </c>
      <c r="BG22" s="27">
        <v>323</v>
      </c>
      <c r="BH22" s="27">
        <v>233</v>
      </c>
      <c r="BI22" s="27">
        <v>311</v>
      </c>
      <c r="BJ22" s="27">
        <v>328</v>
      </c>
      <c r="BK22" s="27">
        <v>149</v>
      </c>
      <c r="BL22" s="27">
        <v>297</v>
      </c>
      <c r="BM22" s="27">
        <v>293</v>
      </c>
      <c r="BN22" s="27">
        <v>301</v>
      </c>
      <c r="BO22" s="27">
        <v>260</v>
      </c>
      <c r="BP22" s="27">
        <v>119</v>
      </c>
      <c r="BQ22" s="27">
        <v>312</v>
      </c>
      <c r="BR22" s="27">
        <v>237</v>
      </c>
      <c r="BS22" s="27">
        <v>306</v>
      </c>
      <c r="BT22" s="27">
        <v>336</v>
      </c>
      <c r="BU22" s="27">
        <v>336</v>
      </c>
    </row>
    <row r="23" spans="2:73" x14ac:dyDescent="0.25">
      <c r="B23" s="43" t="s">
        <v>79</v>
      </c>
      <c r="C23" s="43" t="s">
        <v>156</v>
      </c>
      <c r="D23" s="43">
        <f t="shared" si="30"/>
        <v>2.8040207048330323E-2</v>
      </c>
      <c r="E23" s="43">
        <f t="shared" si="30"/>
        <v>0.4989802870592801</v>
      </c>
      <c r="F23" s="43">
        <f t="shared" si="30"/>
        <v>0.18887171369164379</v>
      </c>
      <c r="G23" s="43">
        <f t="shared" si="30"/>
        <v>-0.18748814295549243</v>
      </c>
      <c r="H23" s="43">
        <f t="shared" si="30"/>
        <v>-0.26992680529500546</v>
      </c>
      <c r="I23" s="43">
        <f t="shared" si="30"/>
        <v>4.5627309575348995E-3</v>
      </c>
      <c r="J23" s="43">
        <f t="shared" si="30"/>
        <v>0.30064472141593335</v>
      </c>
      <c r="K23" s="43">
        <f t="shared" si="30"/>
        <v>0.16005929972356836</v>
      </c>
      <c r="L23" s="43" t="e">
        <f t="shared" si="30"/>
        <v>#DIV/0!</v>
      </c>
      <c r="M23" s="43" t="e">
        <f t="shared" si="30"/>
        <v>#DIV/0!</v>
      </c>
      <c r="N23" s="43">
        <f t="shared" si="30"/>
        <v>0.25119575913328296</v>
      </c>
      <c r="O23" s="43">
        <f t="shared" si="30"/>
        <v>0.69077568484452057</v>
      </c>
      <c r="P23" s="43" t="e">
        <f t="shared" si="30"/>
        <v>#DIV/0!</v>
      </c>
      <c r="Q23" s="43">
        <f t="shared" si="30"/>
        <v>4.2149114662389229</v>
      </c>
      <c r="R23" s="43">
        <f t="shared" si="30"/>
        <v>1.549304511614034</v>
      </c>
      <c r="T23" s="5" t="s">
        <v>79</v>
      </c>
      <c r="U23" s="6" t="s">
        <v>156</v>
      </c>
      <c r="V23" s="18">
        <v>2.8040207048330323E-2</v>
      </c>
      <c r="W23" s="1">
        <v>0.4989802870592801</v>
      </c>
      <c r="X23" s="1">
        <v>0.18887171369164379</v>
      </c>
      <c r="Y23" s="1">
        <v>-0.18748814295549243</v>
      </c>
      <c r="Z23" s="1">
        <v>-0.26992680529500546</v>
      </c>
      <c r="AA23" s="1">
        <v>4.5627309575348995E-3</v>
      </c>
      <c r="AB23" s="1">
        <v>0.30064472141593335</v>
      </c>
      <c r="AC23" s="1">
        <v>0.16005929972356836</v>
      </c>
      <c r="AD23" s="1">
        <v>0.19889454440642496</v>
      </c>
      <c r="AE23" s="1">
        <v>209.41712578146894</v>
      </c>
      <c r="AF23" s="1">
        <v>0.25119575913328296</v>
      </c>
      <c r="AG23" s="1">
        <v>0.69077568484452057</v>
      </c>
      <c r="AH23" s="1">
        <v>-5.0682339857518577E-2</v>
      </c>
      <c r="AI23" s="1">
        <v>4.2149114662389229</v>
      </c>
      <c r="AJ23" s="1">
        <v>1.549304511614034</v>
      </c>
      <c r="AK23" s="21"/>
      <c r="AL23" s="19"/>
      <c r="AM23" s="41" t="s">
        <v>79</v>
      </c>
      <c r="AN23" s="38" t="s">
        <v>159</v>
      </c>
      <c r="AO23" s="42">
        <f t="shared" ref="AO23:BC24" si="31">BG23/360</f>
        <v>0.88055555555555554</v>
      </c>
      <c r="AP23" s="42">
        <f t="shared" si="31"/>
        <v>0</v>
      </c>
      <c r="AQ23" s="42">
        <f t="shared" si="31"/>
        <v>0.88611111111111107</v>
      </c>
      <c r="AR23" s="42">
        <f t="shared" si="31"/>
        <v>0.88888888888888884</v>
      </c>
      <c r="AS23" s="42">
        <f t="shared" si="31"/>
        <v>0.90555555555555556</v>
      </c>
      <c r="AT23" s="42">
        <f t="shared" si="31"/>
        <v>0.91666666666666663</v>
      </c>
      <c r="AU23" s="42">
        <f t="shared" si="31"/>
        <v>0</v>
      </c>
      <c r="AV23" s="42">
        <f t="shared" si="31"/>
        <v>0.85555555555555551</v>
      </c>
      <c r="AW23" s="42">
        <f t="shared" si="31"/>
        <v>0.84166666666666667</v>
      </c>
      <c r="AX23" s="42">
        <f t="shared" si="31"/>
        <v>0.83611111111111114</v>
      </c>
      <c r="AY23" s="42">
        <f t="shared" si="31"/>
        <v>0.83611111111111114</v>
      </c>
      <c r="AZ23" s="42">
        <f t="shared" si="31"/>
        <v>0</v>
      </c>
      <c r="BA23" s="42">
        <f t="shared" si="31"/>
        <v>0</v>
      </c>
      <c r="BB23" s="42">
        <f t="shared" si="31"/>
        <v>0.93333333333333335</v>
      </c>
      <c r="BC23" s="42">
        <f t="shared" si="31"/>
        <v>0.93333333333333335</v>
      </c>
      <c r="BD23" s="24"/>
      <c r="BE23" s="41" t="s">
        <v>79</v>
      </c>
      <c r="BF23" s="38" t="s">
        <v>159</v>
      </c>
      <c r="BG23" s="27">
        <v>317</v>
      </c>
      <c r="BH23" s="27">
        <v>0</v>
      </c>
      <c r="BI23" s="27">
        <v>319</v>
      </c>
      <c r="BJ23" s="27">
        <v>320</v>
      </c>
      <c r="BK23" s="27">
        <v>326</v>
      </c>
      <c r="BL23" s="27">
        <v>330</v>
      </c>
      <c r="BM23" s="27">
        <v>0</v>
      </c>
      <c r="BN23" s="27">
        <v>308</v>
      </c>
      <c r="BO23" s="27">
        <v>303</v>
      </c>
      <c r="BP23" s="27">
        <v>301</v>
      </c>
      <c r="BQ23" s="27">
        <v>301</v>
      </c>
      <c r="BR23" s="27">
        <v>0</v>
      </c>
      <c r="BS23" s="27">
        <v>0</v>
      </c>
      <c r="BT23" s="27">
        <v>336</v>
      </c>
      <c r="BU23" s="27">
        <v>336</v>
      </c>
    </row>
    <row r="24" spans="2:73" x14ac:dyDescent="0.25">
      <c r="B24" s="43" t="s">
        <v>79</v>
      </c>
      <c r="C24" s="43" t="s">
        <v>157</v>
      </c>
      <c r="D24" s="43">
        <f t="shared" si="30"/>
        <v>-5.6532537590869847E-2</v>
      </c>
      <c r="E24" s="43">
        <f t="shared" si="30"/>
        <v>0.32137133583756983</v>
      </c>
      <c r="F24" s="43">
        <f t="shared" si="30"/>
        <v>-0.66747663778874289</v>
      </c>
      <c r="G24" s="43">
        <f t="shared" si="30"/>
        <v>-0.43279153090139455</v>
      </c>
      <c r="H24" s="43">
        <f t="shared" si="30"/>
        <v>-0.1996469260070779</v>
      </c>
      <c r="I24" s="43">
        <f t="shared" si="30"/>
        <v>-0.13163135651930014</v>
      </c>
      <c r="J24" s="43">
        <f t="shared" si="30"/>
        <v>0.47487687666124856</v>
      </c>
      <c r="K24" s="43">
        <f t="shared" si="30"/>
        <v>5.4284042846763025E-2</v>
      </c>
      <c r="L24" s="43" t="e">
        <f t="shared" si="30"/>
        <v>#DIV/0!</v>
      </c>
      <c r="M24" s="43" t="e">
        <f t="shared" si="30"/>
        <v>#DIV/0!</v>
      </c>
      <c r="N24" s="43">
        <f t="shared" si="30"/>
        <v>0.2587432985776783</v>
      </c>
      <c r="O24" s="43">
        <f t="shared" si="30"/>
        <v>-0.34760012956897235</v>
      </c>
      <c r="P24" s="43" t="e">
        <f t="shared" si="30"/>
        <v>#DIV/0!</v>
      </c>
      <c r="Q24" s="43">
        <f t="shared" si="30"/>
        <v>2.7402583691117379</v>
      </c>
      <c r="R24" s="43">
        <f t="shared" si="30"/>
        <v>1.2521479125296127</v>
      </c>
      <c r="T24" s="5" t="s">
        <v>79</v>
      </c>
      <c r="U24" s="6" t="s">
        <v>157</v>
      </c>
      <c r="V24" s="18">
        <v>-5.6532537590869847E-2</v>
      </c>
      <c r="W24" s="1">
        <v>0.32137133583756983</v>
      </c>
      <c r="X24" s="1">
        <v>-0.66747663778874289</v>
      </c>
      <c r="Y24" s="1">
        <v>-0.43279153090139455</v>
      </c>
      <c r="Z24" s="1">
        <v>-0.1996469260070779</v>
      </c>
      <c r="AA24" s="1">
        <v>-0.13163135651930014</v>
      </c>
      <c r="AB24" s="1">
        <v>0.47487687666124856</v>
      </c>
      <c r="AC24" s="1">
        <v>5.4284042846763025E-2</v>
      </c>
      <c r="AD24" s="1">
        <v>0.72400518187278062</v>
      </c>
      <c r="AE24" s="1">
        <v>88.35269571566306</v>
      </c>
      <c r="AF24" s="1">
        <v>0.2587432985776783</v>
      </c>
      <c r="AG24" s="1">
        <v>-0.34760012956897235</v>
      </c>
      <c r="AH24" s="1">
        <v>-2.2605454249073897E-2</v>
      </c>
      <c r="AI24" s="1">
        <v>2.7402583691117379</v>
      </c>
      <c r="AJ24" s="1">
        <v>1.2521479125296127</v>
      </c>
      <c r="AK24" s="21"/>
      <c r="AL24" s="19"/>
      <c r="AM24" s="41" t="s">
        <v>79</v>
      </c>
      <c r="AN24" s="38" t="s">
        <v>160</v>
      </c>
      <c r="AO24" s="42">
        <f t="shared" si="31"/>
        <v>0.96944444444444444</v>
      </c>
      <c r="AP24" s="42">
        <f t="shared" si="31"/>
        <v>0.86944444444444446</v>
      </c>
      <c r="AQ24" s="42">
        <f t="shared" si="31"/>
        <v>0.87222222222222223</v>
      </c>
      <c r="AR24" s="42">
        <f t="shared" si="31"/>
        <v>0.87222222222222223</v>
      </c>
      <c r="AS24" s="42">
        <f t="shared" si="31"/>
        <v>0.98055555555555551</v>
      </c>
      <c r="AT24" s="42">
        <f t="shared" si="31"/>
        <v>0.11388888888888889</v>
      </c>
      <c r="AU24" s="42">
        <f t="shared" si="31"/>
        <v>0</v>
      </c>
      <c r="AV24" s="42">
        <f t="shared" si="31"/>
        <v>0.8666666666666667</v>
      </c>
      <c r="AW24" s="42">
        <f t="shared" si="31"/>
        <v>0.6333333333333333</v>
      </c>
      <c r="AX24" s="42">
        <f t="shared" si="31"/>
        <v>0.80833333333333335</v>
      </c>
      <c r="AY24" s="42">
        <f t="shared" si="31"/>
        <v>0.83611111111111114</v>
      </c>
      <c r="AZ24" s="42">
        <f t="shared" si="31"/>
        <v>0</v>
      </c>
      <c r="BA24" s="42">
        <f t="shared" si="31"/>
        <v>0</v>
      </c>
      <c r="BB24" s="42">
        <f t="shared" si="31"/>
        <v>1</v>
      </c>
      <c r="BC24" s="42">
        <f t="shared" si="31"/>
        <v>1</v>
      </c>
      <c r="BD24" s="24"/>
      <c r="BE24" s="41" t="s">
        <v>79</v>
      </c>
      <c r="BF24" s="38" t="s">
        <v>160</v>
      </c>
      <c r="BG24" s="27">
        <v>349</v>
      </c>
      <c r="BH24" s="27">
        <v>313</v>
      </c>
      <c r="BI24" s="27">
        <v>314</v>
      </c>
      <c r="BJ24" s="27">
        <v>314</v>
      </c>
      <c r="BK24" s="27">
        <v>353</v>
      </c>
      <c r="BL24" s="27">
        <v>41</v>
      </c>
      <c r="BM24" s="27">
        <v>0</v>
      </c>
      <c r="BN24" s="27">
        <v>312</v>
      </c>
      <c r="BO24" s="27">
        <v>228</v>
      </c>
      <c r="BP24" s="27">
        <v>291</v>
      </c>
      <c r="BQ24" s="27">
        <v>301</v>
      </c>
      <c r="BR24" s="27">
        <v>0</v>
      </c>
      <c r="BS24" s="27">
        <v>0</v>
      </c>
      <c r="BT24" s="27">
        <v>360</v>
      </c>
      <c r="BU24" s="27">
        <v>360</v>
      </c>
    </row>
    <row r="25" spans="2:73" x14ac:dyDescent="0.25">
      <c r="B25" s="43" t="s">
        <v>79</v>
      </c>
      <c r="C25" s="43" t="s">
        <v>158</v>
      </c>
      <c r="D25" s="43">
        <f t="shared" si="30"/>
        <v>-4.5596794420972642E-2</v>
      </c>
      <c r="E25" s="43">
        <f t="shared" si="30"/>
        <v>0.35144041314658825</v>
      </c>
      <c r="F25" s="43">
        <f t="shared" si="30"/>
        <v>-3.6066393917497552E-2</v>
      </c>
      <c r="G25" s="43">
        <f t="shared" si="30"/>
        <v>-0.36919036375980518</v>
      </c>
      <c r="H25" s="43" t="e">
        <f t="shared" si="30"/>
        <v>#DIV/0!</v>
      </c>
      <c r="I25" s="43">
        <f t="shared" si="30"/>
        <v>0.33869344278567226</v>
      </c>
      <c r="J25" s="43">
        <f t="shared" si="30"/>
        <v>0.1336666669697486</v>
      </c>
      <c r="K25" s="43">
        <f t="shared" si="30"/>
        <v>1.2274427487978024E-2</v>
      </c>
      <c r="L25" s="43" t="e">
        <f t="shared" si="30"/>
        <v>#DIV/0!</v>
      </c>
      <c r="M25" s="43" t="e">
        <f t="shared" si="30"/>
        <v>#DIV/0!</v>
      </c>
      <c r="N25" s="43">
        <f t="shared" si="30"/>
        <v>7.3383329799909136E-2</v>
      </c>
      <c r="O25" s="43">
        <f t="shared" si="30"/>
        <v>0.47880797570613676</v>
      </c>
      <c r="P25" s="43" t="e">
        <f t="shared" si="30"/>
        <v>#DIV/0!</v>
      </c>
      <c r="Q25" s="43">
        <f t="shared" si="30"/>
        <v>3.8899933087012029</v>
      </c>
      <c r="R25" s="43">
        <f t="shared" si="30"/>
        <v>1.465413206397201</v>
      </c>
      <c r="T25" s="5" t="s">
        <v>79</v>
      </c>
      <c r="U25" s="6" t="s">
        <v>158</v>
      </c>
      <c r="V25" s="18">
        <v>-4.5596794420972642E-2</v>
      </c>
      <c r="W25" s="1">
        <v>0.35144041314658825</v>
      </c>
      <c r="X25" s="1">
        <v>-3.6066393917497552E-2</v>
      </c>
      <c r="Y25" s="1">
        <v>-0.36919036375980518</v>
      </c>
      <c r="Z25" s="1">
        <v>1.1591690761125983E-2</v>
      </c>
      <c r="AA25" s="1">
        <v>0.33869344278567226</v>
      </c>
      <c r="AB25" s="1">
        <v>0.1336666669697486</v>
      </c>
      <c r="AC25" s="1">
        <v>1.2274427487978024E-2</v>
      </c>
      <c r="AD25" s="1">
        <v>-1.3899321869980108E-3</v>
      </c>
      <c r="AE25" s="1">
        <v>138.87013843397355</v>
      </c>
      <c r="AF25" s="1">
        <v>7.3383329799909136E-2</v>
      </c>
      <c r="AG25" s="1">
        <v>0.47880797570613676</v>
      </c>
      <c r="AH25" s="1">
        <v>0.17643114557351791</v>
      </c>
      <c r="AI25" s="1">
        <v>3.8899933087012029</v>
      </c>
      <c r="AJ25" s="1">
        <v>1.465413206397201</v>
      </c>
      <c r="AK25" s="21"/>
      <c r="AL25" s="19"/>
      <c r="AM25" s="41" t="s">
        <v>79</v>
      </c>
      <c r="AN25" s="38" t="s">
        <v>161</v>
      </c>
      <c r="AO25" s="42">
        <f t="shared" ref="AO25:AV30" si="32">BG25/360</f>
        <v>0.89444444444444449</v>
      </c>
      <c r="AP25" s="42">
        <f t="shared" si="32"/>
        <v>0.6166666666666667</v>
      </c>
      <c r="AQ25" s="42">
        <f t="shared" si="32"/>
        <v>0.86388888888888893</v>
      </c>
      <c r="AR25" s="42">
        <f t="shared" si="32"/>
        <v>0.89166666666666672</v>
      </c>
      <c r="AS25" s="42">
        <f t="shared" si="32"/>
        <v>0.89444444444444449</v>
      </c>
      <c r="AT25" s="42">
        <f t="shared" si="32"/>
        <v>0.65555555555555556</v>
      </c>
      <c r="AU25" s="42">
        <f t="shared" si="32"/>
        <v>0</v>
      </c>
      <c r="AV25" s="42">
        <f t="shared" si="32"/>
        <v>0.84444444444444444</v>
      </c>
      <c r="AW25" s="42">
        <f t="shared" ref="AW25:BA25" si="33">BO25/360</f>
        <v>0.88055555555555554</v>
      </c>
      <c r="AX25" s="42">
        <f t="shared" si="33"/>
        <v>0.85</v>
      </c>
      <c r="AY25" s="42">
        <f t="shared" si="33"/>
        <v>0.87777777777777777</v>
      </c>
      <c r="AZ25" s="42">
        <f t="shared" si="33"/>
        <v>0.61111111111111116</v>
      </c>
      <c r="BA25" s="42">
        <f t="shared" si="33"/>
        <v>0.87777777777777777</v>
      </c>
      <c r="BB25" s="42">
        <f t="shared" ref="BB25:BC25" si="34">BT25/360</f>
        <v>0.93333333333333335</v>
      </c>
      <c r="BC25" s="42">
        <f t="shared" si="34"/>
        <v>0.93333333333333335</v>
      </c>
      <c r="BD25" s="24"/>
      <c r="BE25" s="41" t="s">
        <v>79</v>
      </c>
      <c r="BF25" s="38" t="s">
        <v>161</v>
      </c>
      <c r="BG25" s="27">
        <v>322</v>
      </c>
      <c r="BH25" s="27">
        <v>222</v>
      </c>
      <c r="BI25" s="27">
        <v>311</v>
      </c>
      <c r="BJ25" s="27">
        <v>321</v>
      </c>
      <c r="BK25" s="27">
        <v>322</v>
      </c>
      <c r="BL25" s="27">
        <v>236</v>
      </c>
      <c r="BM25" s="27">
        <v>0</v>
      </c>
      <c r="BN25" s="27">
        <v>304</v>
      </c>
      <c r="BO25" s="27">
        <v>317</v>
      </c>
      <c r="BP25" s="27">
        <v>306</v>
      </c>
      <c r="BQ25" s="27">
        <v>316</v>
      </c>
      <c r="BR25" s="27">
        <v>220</v>
      </c>
      <c r="BS25" s="27">
        <v>316</v>
      </c>
      <c r="BT25" s="27">
        <v>336</v>
      </c>
      <c r="BU25" s="27">
        <v>336</v>
      </c>
    </row>
    <row r="26" spans="2:73" x14ac:dyDescent="0.25">
      <c r="B26" s="43" t="s">
        <v>34</v>
      </c>
      <c r="C26" s="43" t="s">
        <v>153</v>
      </c>
      <c r="D26" s="43">
        <f t="shared" ref="D26:R31" si="35">IF(AO30&lt;0.75,1/0,IF(AO$36&lt;0.75,1/0,V26))</f>
        <v>-0.24439913687409576</v>
      </c>
      <c r="E26" s="43" t="e">
        <f t="shared" si="35"/>
        <v>#DIV/0!</v>
      </c>
      <c r="F26" s="43">
        <f t="shared" si="35"/>
        <v>-0.19596582111389416</v>
      </c>
      <c r="G26" s="43">
        <f t="shared" si="35"/>
        <v>-0.45424271808667849</v>
      </c>
      <c r="H26" s="43">
        <f t="shared" si="35"/>
        <v>-0.38004475351191924</v>
      </c>
      <c r="I26" s="43" t="e">
        <f t="shared" si="35"/>
        <v>#DIV/0!</v>
      </c>
      <c r="J26" s="43" t="e">
        <f t="shared" si="35"/>
        <v>#DIV/0!</v>
      </c>
      <c r="K26" s="43">
        <f t="shared" si="35"/>
        <v>-0.49688142164908311</v>
      </c>
      <c r="L26" s="43" t="e">
        <f t="shared" si="35"/>
        <v>#DIV/0!</v>
      </c>
      <c r="M26" s="43" t="e">
        <f t="shared" si="35"/>
        <v>#DIV/0!</v>
      </c>
      <c r="N26" s="43">
        <f t="shared" si="35"/>
        <v>6.2364770617310716E-2</v>
      </c>
      <c r="O26" s="43" t="e">
        <f t="shared" si="35"/>
        <v>#DIV/0!</v>
      </c>
      <c r="P26" s="43" t="e">
        <f t="shared" si="35"/>
        <v>#DIV/0!</v>
      </c>
      <c r="Q26" s="43">
        <f t="shared" si="35"/>
        <v>-0.26811451989451807</v>
      </c>
      <c r="R26" s="43">
        <f t="shared" si="35"/>
        <v>-0.24698234952492149</v>
      </c>
      <c r="T26" s="5" t="s">
        <v>34</v>
      </c>
      <c r="U26" s="6" t="s">
        <v>153</v>
      </c>
      <c r="V26" s="18">
        <v>-0.24439913687409576</v>
      </c>
      <c r="W26" s="1" t="e">
        <v>#N/A</v>
      </c>
      <c r="X26" s="1">
        <v>-0.19596582111389416</v>
      </c>
      <c r="Y26" s="1">
        <v>-0.45424271808667849</v>
      </c>
      <c r="Z26" s="1">
        <v>-0.38004475351191924</v>
      </c>
      <c r="AA26" s="1">
        <v>-0.38600789162977778</v>
      </c>
      <c r="AB26" s="1" t="e">
        <v>#N/A</v>
      </c>
      <c r="AC26" s="1">
        <v>-0.49688142164908311</v>
      </c>
      <c r="AD26" s="1">
        <v>-0.19405460459678159</v>
      </c>
      <c r="AE26" s="1" t="e">
        <v>#N/A</v>
      </c>
      <c r="AF26" s="1">
        <v>6.2364770617310716E-2</v>
      </c>
      <c r="AG26" s="1" t="e">
        <v>#N/A</v>
      </c>
      <c r="AH26" s="1" t="e">
        <v>#N/A</v>
      </c>
      <c r="AI26" s="1">
        <v>-0.26811451989451807</v>
      </c>
      <c r="AJ26" s="1">
        <v>-0.24698234952492149</v>
      </c>
      <c r="AK26" s="21"/>
      <c r="AL26" s="19"/>
      <c r="AM26" s="41" t="s">
        <v>79</v>
      </c>
      <c r="AN26" s="38" t="s">
        <v>162</v>
      </c>
      <c r="AO26" s="42">
        <f t="shared" si="32"/>
        <v>0.90555555555555556</v>
      </c>
      <c r="AP26" s="42">
        <f t="shared" si="32"/>
        <v>0.89444444444444449</v>
      </c>
      <c r="AQ26" s="42">
        <f t="shared" si="32"/>
        <v>0.83888888888888891</v>
      </c>
      <c r="AR26" s="42">
        <f t="shared" si="32"/>
        <v>0.91111111111111109</v>
      </c>
      <c r="AS26" s="42">
        <f t="shared" si="32"/>
        <v>0.875</v>
      </c>
      <c r="AT26" s="42">
        <f t="shared" si="32"/>
        <v>0.875</v>
      </c>
      <c r="AU26" s="42">
        <f t="shared" si="32"/>
        <v>0.88055555555555554</v>
      </c>
      <c r="AV26" s="42">
        <f t="shared" si="32"/>
        <v>0.83611111111111114</v>
      </c>
      <c r="AW26" s="42">
        <f t="shared" ref="AW26:BC28" si="36">BO26/360</f>
        <v>0.60277777777777775</v>
      </c>
      <c r="AX26" s="42">
        <f t="shared" si="36"/>
        <v>0.85</v>
      </c>
      <c r="AY26" s="42">
        <f t="shared" si="36"/>
        <v>0.84166666666666667</v>
      </c>
      <c r="AZ26" s="42">
        <f t="shared" si="36"/>
        <v>0.84444444444444444</v>
      </c>
      <c r="BA26" s="42">
        <f t="shared" si="36"/>
        <v>0.86944444444444446</v>
      </c>
      <c r="BB26" s="42">
        <f t="shared" si="36"/>
        <v>0.93333333333333335</v>
      </c>
      <c r="BC26" s="42">
        <f t="shared" si="36"/>
        <v>0.93333333333333335</v>
      </c>
      <c r="BD26" s="24"/>
      <c r="BE26" s="41" t="s">
        <v>79</v>
      </c>
      <c r="BF26" s="38" t="s">
        <v>162</v>
      </c>
      <c r="BG26" s="27">
        <v>326</v>
      </c>
      <c r="BH26" s="27">
        <v>322</v>
      </c>
      <c r="BI26" s="27">
        <v>302</v>
      </c>
      <c r="BJ26" s="27">
        <v>328</v>
      </c>
      <c r="BK26" s="27">
        <v>315</v>
      </c>
      <c r="BL26" s="27">
        <v>315</v>
      </c>
      <c r="BM26" s="27">
        <v>317</v>
      </c>
      <c r="BN26" s="27">
        <v>301</v>
      </c>
      <c r="BO26" s="27">
        <v>217</v>
      </c>
      <c r="BP26" s="27">
        <v>306</v>
      </c>
      <c r="BQ26" s="27">
        <v>303</v>
      </c>
      <c r="BR26" s="27">
        <v>304</v>
      </c>
      <c r="BS26" s="27">
        <v>313</v>
      </c>
      <c r="BT26" s="27">
        <v>336</v>
      </c>
      <c r="BU26" s="27">
        <v>336</v>
      </c>
    </row>
    <row r="27" spans="2:73" x14ac:dyDescent="0.25">
      <c r="B27" s="43" t="s">
        <v>34</v>
      </c>
      <c r="C27" s="43" t="s">
        <v>154</v>
      </c>
      <c r="D27" s="43">
        <f t="shared" si="35"/>
        <v>-0.14162615614307017</v>
      </c>
      <c r="E27" s="43">
        <f t="shared" si="35"/>
        <v>4.5770761631205303E-2</v>
      </c>
      <c r="F27" s="43">
        <f t="shared" si="35"/>
        <v>-0.11604450049727355</v>
      </c>
      <c r="G27" s="43">
        <f t="shared" si="35"/>
        <v>-0.41637626799983585</v>
      </c>
      <c r="H27" s="43" t="e">
        <f t="shared" si="35"/>
        <v>#DIV/0!</v>
      </c>
      <c r="I27" s="43" t="e">
        <f t="shared" si="35"/>
        <v>#DIV/0!</v>
      </c>
      <c r="J27" s="43" t="e">
        <f t="shared" si="35"/>
        <v>#DIV/0!</v>
      </c>
      <c r="K27" s="43">
        <f t="shared" si="35"/>
        <v>-0.21607166313455783</v>
      </c>
      <c r="L27" s="43" t="e">
        <f t="shared" si="35"/>
        <v>#DIV/0!</v>
      </c>
      <c r="M27" s="43" t="e">
        <f t="shared" si="35"/>
        <v>#DIV/0!</v>
      </c>
      <c r="N27" s="43" t="e">
        <f t="shared" si="35"/>
        <v>#DIV/0!</v>
      </c>
      <c r="O27" s="43" t="e">
        <f t="shared" si="35"/>
        <v>#DIV/0!</v>
      </c>
      <c r="P27" s="43" t="e">
        <f t="shared" si="35"/>
        <v>#DIV/0!</v>
      </c>
      <c r="Q27" s="43">
        <f t="shared" si="35"/>
        <v>-0.14632435577531477</v>
      </c>
      <c r="R27" s="43">
        <f t="shared" si="35"/>
        <v>-0.16881150597134553</v>
      </c>
      <c r="T27" s="5" t="s">
        <v>34</v>
      </c>
      <c r="U27" s="6" t="s">
        <v>154</v>
      </c>
      <c r="V27" s="18">
        <v>-0.14162615614307017</v>
      </c>
      <c r="W27" s="1">
        <v>4.5770761631205303E-2</v>
      </c>
      <c r="X27" s="1">
        <v>-0.11604450049727355</v>
      </c>
      <c r="Y27" s="1">
        <v>-0.41637626799983585</v>
      </c>
      <c r="Z27" s="1">
        <v>-0.33693317388216137</v>
      </c>
      <c r="AA27" s="1">
        <v>-0.39492394868046587</v>
      </c>
      <c r="AB27" s="1" t="e">
        <v>#N/A</v>
      </c>
      <c r="AC27" s="1">
        <v>-0.21607166313455783</v>
      </c>
      <c r="AD27" s="1">
        <v>1.3171411883117656E-2</v>
      </c>
      <c r="AE27" s="1" t="e">
        <v>#N/A</v>
      </c>
      <c r="AF27" s="1">
        <v>0.30184938200815181</v>
      </c>
      <c r="AG27" s="1" t="e">
        <v>#N/A</v>
      </c>
      <c r="AH27" s="1" t="e">
        <v>#N/A</v>
      </c>
      <c r="AI27" s="1">
        <v>-0.14632435577531477</v>
      </c>
      <c r="AJ27" s="1">
        <v>-0.16881150597134553</v>
      </c>
      <c r="AK27" s="21"/>
      <c r="AL27" s="19"/>
      <c r="AM27" s="41" t="s">
        <v>79</v>
      </c>
      <c r="AN27" s="38" t="s">
        <v>163</v>
      </c>
      <c r="AO27" s="42">
        <f t="shared" si="32"/>
        <v>0.90555555555555556</v>
      </c>
      <c r="AP27" s="42">
        <f t="shared" si="32"/>
        <v>0.875</v>
      </c>
      <c r="AQ27" s="42">
        <f t="shared" si="32"/>
        <v>0.86388888888888893</v>
      </c>
      <c r="AR27" s="42">
        <f t="shared" si="32"/>
        <v>0.8666666666666667</v>
      </c>
      <c r="AS27" s="42">
        <f t="shared" si="32"/>
        <v>0.87222222222222223</v>
      </c>
      <c r="AT27" s="42">
        <f t="shared" si="32"/>
        <v>0.8833333333333333</v>
      </c>
      <c r="AU27" s="42">
        <f t="shared" si="32"/>
        <v>0.78055555555555556</v>
      </c>
      <c r="AV27" s="42">
        <f t="shared" si="32"/>
        <v>0.83611111111111114</v>
      </c>
      <c r="AW27" s="42">
        <f t="shared" si="36"/>
        <v>0.84722222222222221</v>
      </c>
      <c r="AX27" s="42">
        <f t="shared" si="36"/>
        <v>0.31666666666666665</v>
      </c>
      <c r="AY27" s="42">
        <f t="shared" si="36"/>
        <v>0.85277777777777775</v>
      </c>
      <c r="AZ27" s="42">
        <f t="shared" si="36"/>
        <v>0.78888888888888886</v>
      </c>
      <c r="BA27" s="42">
        <f t="shared" si="36"/>
        <v>0.89444444444444449</v>
      </c>
      <c r="BB27" s="42">
        <f t="shared" si="36"/>
        <v>0.93333333333333335</v>
      </c>
      <c r="BC27" s="42">
        <f t="shared" si="36"/>
        <v>0.93333333333333335</v>
      </c>
      <c r="BD27" s="24"/>
      <c r="BE27" s="41" t="s">
        <v>79</v>
      </c>
      <c r="BF27" s="38" t="s">
        <v>163</v>
      </c>
      <c r="BG27" s="27">
        <v>326</v>
      </c>
      <c r="BH27" s="27">
        <v>315</v>
      </c>
      <c r="BI27" s="27">
        <v>311</v>
      </c>
      <c r="BJ27" s="27">
        <v>312</v>
      </c>
      <c r="BK27" s="27">
        <v>314</v>
      </c>
      <c r="BL27" s="27">
        <v>318</v>
      </c>
      <c r="BM27" s="27">
        <v>281</v>
      </c>
      <c r="BN27" s="27">
        <v>301</v>
      </c>
      <c r="BO27" s="27">
        <v>305</v>
      </c>
      <c r="BP27" s="27">
        <v>114</v>
      </c>
      <c r="BQ27" s="27">
        <v>307</v>
      </c>
      <c r="BR27" s="27">
        <v>284</v>
      </c>
      <c r="BS27" s="27">
        <v>322</v>
      </c>
      <c r="BT27" s="27">
        <v>336</v>
      </c>
      <c r="BU27" s="27">
        <v>336</v>
      </c>
    </row>
    <row r="28" spans="2:73" x14ac:dyDescent="0.25">
      <c r="B28" s="43" t="s">
        <v>34</v>
      </c>
      <c r="C28" s="43" t="s">
        <v>155</v>
      </c>
      <c r="D28" s="43">
        <f t="shared" si="35"/>
        <v>-7.3615545716728237E-2</v>
      </c>
      <c r="E28" s="43">
        <f t="shared" si="35"/>
        <v>0.46815668751231843</v>
      </c>
      <c r="F28" s="43">
        <f t="shared" si="35"/>
        <v>0.15814528152172502</v>
      </c>
      <c r="G28" s="43">
        <f t="shared" si="35"/>
        <v>-0.4070084037578835</v>
      </c>
      <c r="H28" s="43">
        <f t="shared" si="35"/>
        <v>-0.21758601315675974</v>
      </c>
      <c r="I28" s="43" t="e">
        <f t="shared" si="35"/>
        <v>#DIV/0!</v>
      </c>
      <c r="J28" s="43" t="e">
        <f t="shared" si="35"/>
        <v>#DIV/0!</v>
      </c>
      <c r="K28" s="43">
        <f t="shared" si="35"/>
        <v>-0.15944511485343604</v>
      </c>
      <c r="L28" s="43" t="e">
        <f t="shared" si="35"/>
        <v>#DIV/0!</v>
      </c>
      <c r="M28" s="43" t="e">
        <f t="shared" si="35"/>
        <v>#DIV/0!</v>
      </c>
      <c r="N28" s="43">
        <f t="shared" si="35"/>
        <v>-3.3001398121957792E-2</v>
      </c>
      <c r="O28" s="43" t="e">
        <f t="shared" si="35"/>
        <v>#DIV/0!</v>
      </c>
      <c r="P28" s="43" t="e">
        <f t="shared" si="35"/>
        <v>#DIV/0!</v>
      </c>
      <c r="Q28" s="43">
        <f t="shared" si="35"/>
        <v>-3.4768668262865066E-2</v>
      </c>
      <c r="R28" s="43">
        <f t="shared" si="35"/>
        <v>4.4625714046750087E-2</v>
      </c>
      <c r="T28" s="5" t="s">
        <v>34</v>
      </c>
      <c r="U28" s="6" t="s">
        <v>155</v>
      </c>
      <c r="V28" s="18">
        <v>-7.3615545716728237E-2</v>
      </c>
      <c r="W28" s="1">
        <v>0.46815668751231843</v>
      </c>
      <c r="X28" s="1">
        <v>0.15814528152172502</v>
      </c>
      <c r="Y28" s="1">
        <v>-0.4070084037578835</v>
      </c>
      <c r="Z28" s="1">
        <v>-0.21758601315675974</v>
      </c>
      <c r="AA28" s="1">
        <v>-0.11617187013764663</v>
      </c>
      <c r="AB28" s="1" t="e">
        <v>#N/A</v>
      </c>
      <c r="AC28" s="1">
        <v>-0.15944511485343604</v>
      </c>
      <c r="AD28" s="1">
        <v>-0.17008198601033275</v>
      </c>
      <c r="AE28" s="1" t="e">
        <v>#N/A</v>
      </c>
      <c r="AF28" s="1">
        <v>-3.3001398121957792E-2</v>
      </c>
      <c r="AG28" s="1">
        <v>1.2195321138508977</v>
      </c>
      <c r="AH28" s="1">
        <v>3.4415854791876495</v>
      </c>
      <c r="AI28" s="1">
        <v>-3.4768668262865066E-2</v>
      </c>
      <c r="AJ28" s="1">
        <v>4.4625714046750087E-2</v>
      </c>
      <c r="AK28" s="21"/>
      <c r="AL28" s="19"/>
      <c r="AM28" s="41" t="s">
        <v>79</v>
      </c>
      <c r="AN28" s="38" t="s">
        <v>77</v>
      </c>
      <c r="AO28" s="42">
        <f t="shared" si="32"/>
        <v>0.96944444444444444</v>
      </c>
      <c r="AP28" s="42">
        <f t="shared" si="32"/>
        <v>0.93611111111111112</v>
      </c>
      <c r="AQ28" s="42">
        <f t="shared" si="32"/>
        <v>0.93333333333333335</v>
      </c>
      <c r="AR28" s="42">
        <f t="shared" si="32"/>
        <v>0.95833333333333337</v>
      </c>
      <c r="AS28" s="42">
        <f t="shared" si="32"/>
        <v>0.54166666666666663</v>
      </c>
      <c r="AT28" s="42">
        <f t="shared" si="32"/>
        <v>0.96111111111111114</v>
      </c>
      <c r="AU28" s="42">
        <f t="shared" si="32"/>
        <v>0.93333333333333335</v>
      </c>
      <c r="AV28" s="42">
        <f t="shared" si="32"/>
        <v>0.89444444444444449</v>
      </c>
      <c r="AW28" s="42">
        <f t="shared" si="36"/>
        <v>0.88611111111111107</v>
      </c>
      <c r="AX28" s="42">
        <f t="shared" si="36"/>
        <v>7.4999999999999997E-2</v>
      </c>
      <c r="AY28" s="42">
        <f t="shared" si="36"/>
        <v>0.92222222222222228</v>
      </c>
      <c r="AZ28" s="42">
        <f t="shared" si="36"/>
        <v>0.91111111111111109</v>
      </c>
      <c r="BA28" s="42">
        <f t="shared" si="36"/>
        <v>0.96111111111111114</v>
      </c>
      <c r="BB28" s="42">
        <f t="shared" si="36"/>
        <v>1</v>
      </c>
      <c r="BC28" s="42">
        <f t="shared" si="36"/>
        <v>1</v>
      </c>
      <c r="BD28" s="24"/>
      <c r="BE28" s="41" t="s">
        <v>79</v>
      </c>
      <c r="BF28" s="38" t="s">
        <v>77</v>
      </c>
      <c r="BG28" s="27">
        <v>349</v>
      </c>
      <c r="BH28" s="27">
        <v>337</v>
      </c>
      <c r="BI28" s="27">
        <v>336</v>
      </c>
      <c r="BJ28" s="27">
        <v>345</v>
      </c>
      <c r="BK28" s="27">
        <v>195</v>
      </c>
      <c r="BL28" s="27">
        <v>346</v>
      </c>
      <c r="BM28" s="27">
        <v>336</v>
      </c>
      <c r="BN28" s="27">
        <v>322</v>
      </c>
      <c r="BO28" s="27">
        <v>319</v>
      </c>
      <c r="BP28" s="27">
        <v>27</v>
      </c>
      <c r="BQ28" s="27">
        <v>332</v>
      </c>
      <c r="BR28" s="27">
        <v>328</v>
      </c>
      <c r="BS28" s="27">
        <v>346</v>
      </c>
      <c r="BT28" s="27">
        <v>360</v>
      </c>
      <c r="BU28" s="27">
        <v>360</v>
      </c>
    </row>
    <row r="29" spans="2:73" x14ac:dyDescent="0.25">
      <c r="B29" s="43" t="s">
        <v>34</v>
      </c>
      <c r="C29" s="43" t="s">
        <v>156</v>
      </c>
      <c r="D29" s="43">
        <f t="shared" si="35"/>
        <v>-2.0606021615067638E-2</v>
      </c>
      <c r="E29" s="43">
        <f t="shared" si="35"/>
        <v>0.57002392355821341</v>
      </c>
      <c r="F29" s="43">
        <f t="shared" si="35"/>
        <v>-7.7323007751978867E-2</v>
      </c>
      <c r="G29" s="43">
        <f t="shared" si="35"/>
        <v>-0.1905949276748069</v>
      </c>
      <c r="H29" s="43">
        <f t="shared" si="35"/>
        <v>-0.3301251470536325</v>
      </c>
      <c r="I29" s="43" t="e">
        <f t="shared" si="35"/>
        <v>#DIV/0!</v>
      </c>
      <c r="J29" s="43" t="e">
        <f t="shared" si="35"/>
        <v>#DIV/0!</v>
      </c>
      <c r="K29" s="43">
        <f t="shared" si="35"/>
        <v>-6.1959957411257371E-2</v>
      </c>
      <c r="L29" s="43" t="e">
        <f t="shared" si="35"/>
        <v>#DIV/0!</v>
      </c>
      <c r="M29" s="43" t="e">
        <f t="shared" si="35"/>
        <v>#DIV/0!</v>
      </c>
      <c r="N29" s="43">
        <f t="shared" si="35"/>
        <v>0.51985831217167666</v>
      </c>
      <c r="O29" s="43">
        <f t="shared" si="35"/>
        <v>0.26180750919666806</v>
      </c>
      <c r="P29" s="43" t="e">
        <f t="shared" si="35"/>
        <v>#DIV/0!</v>
      </c>
      <c r="Q29" s="43">
        <f t="shared" si="35"/>
        <v>-1.7229909492148754E-2</v>
      </c>
      <c r="R29" s="43">
        <f t="shared" si="35"/>
        <v>-5.0368687863068029E-2</v>
      </c>
      <c r="T29" s="5" t="s">
        <v>34</v>
      </c>
      <c r="U29" s="6" t="s">
        <v>156</v>
      </c>
      <c r="V29" s="18">
        <v>-2.0606021615067638E-2</v>
      </c>
      <c r="W29" s="1">
        <v>0.57002392355821341</v>
      </c>
      <c r="X29" s="1">
        <v>-7.7323007751978867E-2</v>
      </c>
      <c r="Y29" s="1">
        <v>-0.1905949276748069</v>
      </c>
      <c r="Z29" s="1">
        <v>-0.3301251470536325</v>
      </c>
      <c r="AA29" s="1">
        <v>-0.51974282019936768</v>
      </c>
      <c r="AB29" s="1">
        <v>0.1358932302232092</v>
      </c>
      <c r="AC29" s="1">
        <v>-6.1959957411257371E-2</v>
      </c>
      <c r="AD29" s="1">
        <v>0.17231040383725804</v>
      </c>
      <c r="AE29" s="1" t="e">
        <v>#N/A</v>
      </c>
      <c r="AF29" s="1">
        <v>0.51985831217167666</v>
      </c>
      <c r="AG29" s="1">
        <v>0.26180750919666806</v>
      </c>
      <c r="AH29" s="1">
        <v>1.7880965802366151</v>
      </c>
      <c r="AI29" s="1">
        <v>-1.7229909492148754E-2</v>
      </c>
      <c r="AJ29" s="1">
        <v>-5.0368687863068029E-2</v>
      </c>
      <c r="AK29" s="21"/>
      <c r="AL29" s="19"/>
      <c r="AM29" s="41" t="s">
        <v>79</v>
      </c>
      <c r="AN29" s="38" t="s">
        <v>164</v>
      </c>
      <c r="AO29" s="42">
        <f t="shared" si="32"/>
        <v>0.83333333333333337</v>
      </c>
      <c r="AP29" s="42">
        <f t="shared" si="32"/>
        <v>0.86388888888888893</v>
      </c>
      <c r="AQ29" s="42">
        <f t="shared" si="32"/>
        <v>0.86944444444444446</v>
      </c>
      <c r="AR29" s="42">
        <f t="shared" si="32"/>
        <v>0.91111111111111109</v>
      </c>
      <c r="AS29" s="42">
        <f t="shared" si="32"/>
        <v>0.78888888888888886</v>
      </c>
      <c r="AT29" s="42">
        <f t="shared" si="32"/>
        <v>0.88888888888888884</v>
      </c>
      <c r="AU29" s="42">
        <f t="shared" si="32"/>
        <v>0.86944444444444446</v>
      </c>
      <c r="AV29" s="42">
        <f t="shared" si="32"/>
        <v>0.80555555555555558</v>
      </c>
      <c r="AW29" s="42">
        <f t="shared" ref="AW29:BA36" si="37">BO29/360</f>
        <v>0.54722222222222228</v>
      </c>
      <c r="AX29" s="42">
        <f t="shared" si="37"/>
        <v>0.18888888888888888</v>
      </c>
      <c r="AY29" s="42">
        <f t="shared" si="37"/>
        <v>0.86111111111111116</v>
      </c>
      <c r="AZ29" s="42">
        <f t="shared" si="37"/>
        <v>0.84444444444444444</v>
      </c>
      <c r="BA29" s="42">
        <f t="shared" si="37"/>
        <v>0.56944444444444442</v>
      </c>
      <c r="BB29" s="42">
        <f t="shared" ref="BB29:BC29" si="38">BT29/360</f>
        <v>0.93333333333333335</v>
      </c>
      <c r="BC29" s="42">
        <f t="shared" si="38"/>
        <v>0.93333333333333335</v>
      </c>
      <c r="BD29" s="24"/>
      <c r="BE29" s="41" t="s">
        <v>79</v>
      </c>
      <c r="BF29" s="38" t="s">
        <v>164</v>
      </c>
      <c r="BG29" s="27">
        <v>300</v>
      </c>
      <c r="BH29" s="27">
        <v>311</v>
      </c>
      <c r="BI29" s="27">
        <v>313</v>
      </c>
      <c r="BJ29" s="27">
        <v>328</v>
      </c>
      <c r="BK29" s="27">
        <v>284</v>
      </c>
      <c r="BL29" s="27">
        <v>320</v>
      </c>
      <c r="BM29" s="27">
        <v>313</v>
      </c>
      <c r="BN29" s="27">
        <v>290</v>
      </c>
      <c r="BO29" s="27">
        <v>197</v>
      </c>
      <c r="BP29" s="27">
        <v>68</v>
      </c>
      <c r="BQ29" s="27">
        <v>310</v>
      </c>
      <c r="BR29" s="27">
        <v>304</v>
      </c>
      <c r="BS29" s="27">
        <v>205</v>
      </c>
      <c r="BT29" s="27">
        <v>336</v>
      </c>
      <c r="BU29" s="27">
        <v>336</v>
      </c>
    </row>
    <row r="30" spans="2:73" x14ac:dyDescent="0.25">
      <c r="B30" s="43" t="s">
        <v>34</v>
      </c>
      <c r="C30" s="43" t="s">
        <v>157</v>
      </c>
      <c r="D30" s="43">
        <f t="shared" si="35"/>
        <v>-0.20100856578919546</v>
      </c>
      <c r="E30" s="43">
        <f t="shared" si="35"/>
        <v>0.33859904254285778</v>
      </c>
      <c r="F30" s="43">
        <f t="shared" si="35"/>
        <v>-0.74731233066506131</v>
      </c>
      <c r="G30" s="43">
        <f t="shared" si="35"/>
        <v>-0.36132553352159136</v>
      </c>
      <c r="H30" s="43">
        <f t="shared" si="35"/>
        <v>-0.3678257142575645</v>
      </c>
      <c r="I30" s="43" t="e">
        <f t="shared" si="35"/>
        <v>#DIV/0!</v>
      </c>
      <c r="J30" s="43" t="e">
        <f t="shared" si="35"/>
        <v>#DIV/0!</v>
      </c>
      <c r="K30" s="43">
        <f t="shared" si="35"/>
        <v>-0.17746626103807339</v>
      </c>
      <c r="L30" s="43" t="e">
        <f t="shared" si="35"/>
        <v>#DIV/0!</v>
      </c>
      <c r="M30" s="43" t="e">
        <f t="shared" si="35"/>
        <v>#DIV/0!</v>
      </c>
      <c r="N30" s="43">
        <f t="shared" si="35"/>
        <v>3.2869905718823311E-2</v>
      </c>
      <c r="O30" s="43">
        <f t="shared" si="35"/>
        <v>-0.25306063524110067</v>
      </c>
      <c r="P30" s="43" t="e">
        <f t="shared" si="35"/>
        <v>#DIV/0!</v>
      </c>
      <c r="Q30" s="43">
        <f t="shared" si="35"/>
        <v>-0.3469391442947829</v>
      </c>
      <c r="R30" s="43">
        <f t="shared" si="35"/>
        <v>-0.29052746682106334</v>
      </c>
      <c r="T30" s="5" t="s">
        <v>34</v>
      </c>
      <c r="U30" s="6" t="s">
        <v>157</v>
      </c>
      <c r="V30" s="18">
        <v>-0.20100856578919546</v>
      </c>
      <c r="W30" s="1">
        <v>0.33859904254285778</v>
      </c>
      <c r="X30" s="1">
        <v>-0.74731233066506131</v>
      </c>
      <c r="Y30" s="1">
        <v>-0.36132553352159136</v>
      </c>
      <c r="Z30" s="1">
        <v>-0.3678257142575645</v>
      </c>
      <c r="AA30" s="1">
        <v>-0.35333131422591724</v>
      </c>
      <c r="AB30" s="1">
        <v>0.13465918838175517</v>
      </c>
      <c r="AC30" s="1">
        <v>-0.17746626103807339</v>
      </c>
      <c r="AD30" s="1">
        <v>-0.113507334165035</v>
      </c>
      <c r="AE30" s="1" t="e">
        <v>#N/A</v>
      </c>
      <c r="AF30" s="1">
        <v>3.2869905718823311E-2</v>
      </c>
      <c r="AG30" s="1">
        <v>-0.25306063524110067</v>
      </c>
      <c r="AH30" s="1">
        <v>1.2574915860902829</v>
      </c>
      <c r="AI30" s="1">
        <v>-0.3469391442947829</v>
      </c>
      <c r="AJ30" s="1">
        <v>-0.29052746682106334</v>
      </c>
      <c r="AK30" s="21"/>
      <c r="AL30" s="19"/>
      <c r="AM30" s="41" t="s">
        <v>34</v>
      </c>
      <c r="AN30" s="38" t="s">
        <v>159</v>
      </c>
      <c r="AO30" s="42">
        <f t="shared" si="32"/>
        <v>0.96388888888888891</v>
      </c>
      <c r="AP30" s="42">
        <f t="shared" si="32"/>
        <v>0</v>
      </c>
      <c r="AQ30" s="42">
        <f t="shared" si="32"/>
        <v>0.95277777777777772</v>
      </c>
      <c r="AR30" s="42">
        <f t="shared" si="32"/>
        <v>0.97499999999999998</v>
      </c>
      <c r="AS30" s="42">
        <f t="shared" si="32"/>
        <v>0.96111111111111114</v>
      </c>
      <c r="AT30" s="42">
        <f t="shared" si="32"/>
        <v>0.98333333333333328</v>
      </c>
      <c r="AU30" s="42">
        <f t="shared" si="32"/>
        <v>0</v>
      </c>
      <c r="AV30" s="42">
        <f t="shared" si="32"/>
        <v>0.90833333333333333</v>
      </c>
      <c r="AW30" s="42">
        <f t="shared" si="37"/>
        <v>0.92500000000000004</v>
      </c>
      <c r="AX30" s="42">
        <f t="shared" si="37"/>
        <v>0.8666666666666667</v>
      </c>
      <c r="AY30" s="42">
        <f t="shared" si="37"/>
        <v>0.90833333333333333</v>
      </c>
      <c r="AZ30" s="42">
        <f t="shared" si="37"/>
        <v>0</v>
      </c>
      <c r="BA30" s="42">
        <f t="shared" si="37"/>
        <v>0</v>
      </c>
      <c r="BB30" s="42">
        <f t="shared" ref="BB30:BC30" si="39">BT30/360</f>
        <v>1</v>
      </c>
      <c r="BC30" s="42">
        <f t="shared" si="39"/>
        <v>1</v>
      </c>
      <c r="BD30" s="24"/>
      <c r="BE30" s="41" t="s">
        <v>34</v>
      </c>
      <c r="BF30" s="38" t="s">
        <v>159</v>
      </c>
      <c r="BG30" s="27">
        <v>347</v>
      </c>
      <c r="BH30" s="27">
        <v>0</v>
      </c>
      <c r="BI30" s="27">
        <v>343</v>
      </c>
      <c r="BJ30" s="27">
        <v>351</v>
      </c>
      <c r="BK30" s="27">
        <v>346</v>
      </c>
      <c r="BL30" s="27">
        <v>354</v>
      </c>
      <c r="BM30" s="27">
        <v>0</v>
      </c>
      <c r="BN30" s="27">
        <v>327</v>
      </c>
      <c r="BO30" s="27">
        <v>333</v>
      </c>
      <c r="BP30" s="27">
        <v>312</v>
      </c>
      <c r="BQ30" s="27">
        <v>327</v>
      </c>
      <c r="BR30" s="27">
        <v>0</v>
      </c>
      <c r="BS30" s="27">
        <v>0</v>
      </c>
      <c r="BT30" s="27">
        <v>360</v>
      </c>
      <c r="BU30" s="27">
        <v>360</v>
      </c>
    </row>
    <row r="31" spans="2:73" x14ac:dyDescent="0.25">
      <c r="B31" s="43" t="s">
        <v>34</v>
      </c>
      <c r="C31" s="43" t="s">
        <v>158</v>
      </c>
      <c r="D31" s="43">
        <f t="shared" si="35"/>
        <v>-1.6799448131951222E-2</v>
      </c>
      <c r="E31" s="43">
        <f t="shared" si="35"/>
        <v>0.33467334774499125</v>
      </c>
      <c r="F31" s="43" t="e">
        <f t="shared" si="35"/>
        <v>#DIV/0!</v>
      </c>
      <c r="G31" s="43">
        <f t="shared" si="35"/>
        <v>-0.21434647212614399</v>
      </c>
      <c r="H31" s="43" t="e">
        <f t="shared" si="35"/>
        <v>#DIV/0!</v>
      </c>
      <c r="I31" s="43" t="e">
        <f t="shared" si="35"/>
        <v>#DIV/0!</v>
      </c>
      <c r="J31" s="43" t="e">
        <f t="shared" si="35"/>
        <v>#DIV/0!</v>
      </c>
      <c r="K31" s="43">
        <f t="shared" si="35"/>
        <v>-0.11082401849024703</v>
      </c>
      <c r="L31" s="43" t="e">
        <f t="shared" si="35"/>
        <v>#DIV/0!</v>
      </c>
      <c r="M31" s="43" t="e">
        <f t="shared" si="35"/>
        <v>#DIV/0!</v>
      </c>
      <c r="N31" s="43">
        <f t="shared" si="35"/>
        <v>6.0808916994137707E-2</v>
      </c>
      <c r="O31" s="43">
        <f t="shared" si="35"/>
        <v>0.15016151001166178</v>
      </c>
      <c r="P31" s="43" t="e">
        <f t="shared" si="35"/>
        <v>#DIV/0!</v>
      </c>
      <c r="Q31" s="43">
        <f t="shared" si="35"/>
        <v>1.5121152196185372E-2</v>
      </c>
      <c r="R31" s="43">
        <f t="shared" si="35"/>
        <v>-5.8906372073201707E-2</v>
      </c>
      <c r="T31" s="5" t="s">
        <v>34</v>
      </c>
      <c r="U31" s="6" t="s">
        <v>158</v>
      </c>
      <c r="V31" s="18">
        <v>-1.6799448131951222E-2</v>
      </c>
      <c r="W31" s="1">
        <v>0.33467334774499125</v>
      </c>
      <c r="X31" s="1">
        <v>-6.7532808483305562E-2</v>
      </c>
      <c r="Y31" s="1">
        <v>-0.21434647212614399</v>
      </c>
      <c r="Z31" s="1">
        <v>-8.805201657025985E-2</v>
      </c>
      <c r="AA31" s="1">
        <v>0.1631619376920288</v>
      </c>
      <c r="AB31" s="1">
        <v>0.14417353163040003</v>
      </c>
      <c r="AC31" s="1">
        <v>-0.11082401849024703</v>
      </c>
      <c r="AD31" s="1">
        <v>-5.2846867418424037E-2</v>
      </c>
      <c r="AE31" s="1" t="e">
        <v>#N/A</v>
      </c>
      <c r="AF31" s="1">
        <v>6.0808916994137707E-2</v>
      </c>
      <c r="AG31" s="1">
        <v>0.15016151001166178</v>
      </c>
      <c r="AH31" s="1">
        <v>1.2173129256205324</v>
      </c>
      <c r="AI31" s="1">
        <v>1.5121152196185372E-2</v>
      </c>
      <c r="AJ31" s="1">
        <v>-5.8906372073201707E-2</v>
      </c>
      <c r="AK31" s="21"/>
      <c r="AL31" s="19"/>
      <c r="AM31" s="41" t="s">
        <v>34</v>
      </c>
      <c r="AN31" s="38" t="s">
        <v>160</v>
      </c>
      <c r="AO31" s="42">
        <f t="shared" ref="AO31:AO36" si="40">BG31/360</f>
        <v>0.97499999999999998</v>
      </c>
      <c r="AP31" s="42">
        <f t="shared" ref="AP31:AV36" si="41">BH31/360</f>
        <v>0.86111111111111116</v>
      </c>
      <c r="AQ31" s="42">
        <f t="shared" si="41"/>
        <v>0.88888888888888884</v>
      </c>
      <c r="AR31" s="42">
        <f t="shared" si="41"/>
        <v>0.96666666666666667</v>
      </c>
      <c r="AS31" s="42">
        <f t="shared" si="41"/>
        <v>0.7055555555555556</v>
      </c>
      <c r="AT31" s="42">
        <f t="shared" si="41"/>
        <v>0.90277777777777779</v>
      </c>
      <c r="AU31" s="42">
        <f t="shared" si="41"/>
        <v>0</v>
      </c>
      <c r="AV31" s="42">
        <f t="shared" si="41"/>
        <v>0.88888888888888884</v>
      </c>
      <c r="AW31" s="42">
        <f t="shared" si="37"/>
        <v>0.90833333333333333</v>
      </c>
      <c r="AX31" s="42">
        <f t="shared" si="37"/>
        <v>0.9</v>
      </c>
      <c r="AY31" s="42">
        <f t="shared" si="37"/>
        <v>0.71666666666666667</v>
      </c>
      <c r="AZ31" s="42">
        <f t="shared" si="37"/>
        <v>0</v>
      </c>
      <c r="BA31" s="42">
        <f t="shared" si="37"/>
        <v>0</v>
      </c>
      <c r="BB31" s="42">
        <f t="shared" ref="BB31:BC36" si="42">BT31/360</f>
        <v>1</v>
      </c>
      <c r="BC31" s="42">
        <f t="shared" si="42"/>
        <v>1</v>
      </c>
      <c r="BD31" s="24"/>
      <c r="BE31" s="41" t="s">
        <v>34</v>
      </c>
      <c r="BF31" s="38" t="s">
        <v>160</v>
      </c>
      <c r="BG31" s="27">
        <v>351</v>
      </c>
      <c r="BH31" s="27">
        <v>310</v>
      </c>
      <c r="BI31" s="27">
        <v>320</v>
      </c>
      <c r="BJ31" s="27">
        <v>348</v>
      </c>
      <c r="BK31" s="27">
        <v>254</v>
      </c>
      <c r="BL31" s="27">
        <v>325</v>
      </c>
      <c r="BM31" s="27">
        <v>0</v>
      </c>
      <c r="BN31" s="27">
        <v>320</v>
      </c>
      <c r="BO31" s="27">
        <v>327</v>
      </c>
      <c r="BP31" s="27">
        <v>324</v>
      </c>
      <c r="BQ31" s="27">
        <v>258</v>
      </c>
      <c r="BR31" s="27">
        <v>0</v>
      </c>
      <c r="BS31" s="27">
        <v>0</v>
      </c>
      <c r="BT31" s="27">
        <v>360</v>
      </c>
      <c r="BU31" s="27">
        <v>360</v>
      </c>
    </row>
    <row r="32" spans="2:73" x14ac:dyDescent="0.25">
      <c r="B32" s="43" t="s">
        <v>35</v>
      </c>
      <c r="C32" s="43" t="s">
        <v>153</v>
      </c>
      <c r="D32" s="43">
        <f t="shared" ref="D32:R37" si="43">IF(AO37&lt;0.75,1/0,IF(AO$43&lt;0.75,1/0,V32))</f>
        <v>-0.18000988920198568</v>
      </c>
      <c r="E32" s="43" t="e">
        <f t="shared" si="43"/>
        <v>#DIV/0!</v>
      </c>
      <c r="F32" s="43">
        <f t="shared" si="43"/>
        <v>6.7158573358018003E-2</v>
      </c>
      <c r="G32" s="43">
        <f t="shared" si="43"/>
        <v>-0.44227990711992882</v>
      </c>
      <c r="H32" s="43" t="e">
        <f t="shared" si="43"/>
        <v>#DIV/0!</v>
      </c>
      <c r="I32" s="43">
        <f t="shared" si="43"/>
        <v>-0.3044224742306636</v>
      </c>
      <c r="J32" s="43" t="e">
        <f t="shared" si="43"/>
        <v>#DIV/0!</v>
      </c>
      <c r="K32" s="43">
        <f t="shared" si="43"/>
        <v>-0.36094144736881306</v>
      </c>
      <c r="L32" s="43" t="e">
        <f t="shared" si="43"/>
        <v>#DIV/0!</v>
      </c>
      <c r="M32" s="43" t="e">
        <f t="shared" si="43"/>
        <v>#DIV/0!</v>
      </c>
      <c r="N32" s="43">
        <f t="shared" si="43"/>
        <v>0.45239837398415172</v>
      </c>
      <c r="O32" s="43" t="e">
        <f t="shared" si="43"/>
        <v>#DIV/0!</v>
      </c>
      <c r="P32" s="43" t="e">
        <f t="shared" si="43"/>
        <v>#DIV/0!</v>
      </c>
      <c r="Q32" s="43">
        <f t="shared" si="43"/>
        <v>-0.12416306468254024</v>
      </c>
      <c r="R32" s="43">
        <f t="shared" si="43"/>
        <v>-8.6546372785361592E-2</v>
      </c>
      <c r="T32" s="5" t="s">
        <v>35</v>
      </c>
      <c r="U32" s="6" t="s">
        <v>153</v>
      </c>
      <c r="V32" s="18">
        <v>-0.18000988920198568</v>
      </c>
      <c r="W32" s="1" t="e">
        <v>#N/A</v>
      </c>
      <c r="X32" s="1">
        <v>6.7158573358018003E-2</v>
      </c>
      <c r="Y32" s="1">
        <v>-0.44227990711992882</v>
      </c>
      <c r="Z32" s="1">
        <v>-0.35955259362199954</v>
      </c>
      <c r="AA32" s="1">
        <v>-0.3044224742306636</v>
      </c>
      <c r="AB32" s="1" t="e">
        <v>#N/A</v>
      </c>
      <c r="AC32" s="1">
        <v>-0.36094144736881306</v>
      </c>
      <c r="AD32" s="1">
        <v>-7.9173183857210505E-2</v>
      </c>
      <c r="AE32" s="1">
        <v>0.87768914383163232</v>
      </c>
      <c r="AF32" s="1">
        <v>0.45239837398415172</v>
      </c>
      <c r="AG32" s="1" t="e">
        <v>#N/A</v>
      </c>
      <c r="AH32" s="1" t="e">
        <v>#N/A</v>
      </c>
      <c r="AI32" s="1">
        <v>-0.12416306468254024</v>
      </c>
      <c r="AJ32" s="1">
        <v>-8.6546372785361592E-2</v>
      </c>
      <c r="AK32" s="21"/>
      <c r="AL32" s="19"/>
      <c r="AM32" s="41" t="s">
        <v>34</v>
      </c>
      <c r="AN32" s="38" t="s">
        <v>161</v>
      </c>
      <c r="AO32" s="42">
        <f t="shared" si="40"/>
        <v>0.97222222222222221</v>
      </c>
      <c r="AP32" s="42">
        <f t="shared" si="41"/>
        <v>0.9555555555555556</v>
      </c>
      <c r="AQ32" s="42">
        <f t="shared" si="41"/>
        <v>0.91666666666666663</v>
      </c>
      <c r="AR32" s="42">
        <f t="shared" si="41"/>
        <v>0.96666666666666667</v>
      </c>
      <c r="AS32" s="42">
        <f t="shared" si="41"/>
        <v>0.92777777777777781</v>
      </c>
      <c r="AT32" s="42">
        <f t="shared" si="41"/>
        <v>0.97499999999999998</v>
      </c>
      <c r="AU32" s="42">
        <f t="shared" si="41"/>
        <v>0</v>
      </c>
      <c r="AV32" s="42">
        <f t="shared" si="41"/>
        <v>0.90555555555555556</v>
      </c>
      <c r="AW32" s="42">
        <f t="shared" si="37"/>
        <v>0.86944444444444446</v>
      </c>
      <c r="AX32" s="42">
        <f t="shared" si="37"/>
        <v>0.91388888888888886</v>
      </c>
      <c r="AY32" s="42">
        <f t="shared" si="37"/>
        <v>0.88055555555555554</v>
      </c>
      <c r="AZ32" s="42">
        <f t="shared" si="37"/>
        <v>0.11666666666666667</v>
      </c>
      <c r="BA32" s="42">
        <f t="shared" si="37"/>
        <v>0.94722222222222219</v>
      </c>
      <c r="BB32" s="42">
        <f t="shared" si="42"/>
        <v>1</v>
      </c>
      <c r="BC32" s="42">
        <f t="shared" si="42"/>
        <v>1</v>
      </c>
      <c r="BD32" s="24"/>
      <c r="BE32" s="41" t="s">
        <v>34</v>
      </c>
      <c r="BF32" s="38" t="s">
        <v>161</v>
      </c>
      <c r="BG32" s="27">
        <v>350</v>
      </c>
      <c r="BH32" s="27">
        <v>344</v>
      </c>
      <c r="BI32" s="27">
        <v>330</v>
      </c>
      <c r="BJ32" s="27">
        <v>348</v>
      </c>
      <c r="BK32" s="27">
        <v>334</v>
      </c>
      <c r="BL32" s="27">
        <v>351</v>
      </c>
      <c r="BM32" s="27">
        <v>0</v>
      </c>
      <c r="BN32" s="27">
        <v>326</v>
      </c>
      <c r="BO32" s="27">
        <v>313</v>
      </c>
      <c r="BP32" s="27">
        <v>329</v>
      </c>
      <c r="BQ32" s="27">
        <v>317</v>
      </c>
      <c r="BR32" s="27">
        <v>42</v>
      </c>
      <c r="BS32" s="27">
        <v>341</v>
      </c>
      <c r="BT32" s="27">
        <v>360</v>
      </c>
      <c r="BU32" s="27">
        <v>360</v>
      </c>
    </row>
    <row r="33" spans="2:73" x14ac:dyDescent="0.25">
      <c r="B33" s="43" t="s">
        <v>35</v>
      </c>
      <c r="C33" s="43" t="s">
        <v>154</v>
      </c>
      <c r="D33" s="43">
        <f t="shared" si="43"/>
        <v>-5.7313391184874884E-2</v>
      </c>
      <c r="E33" s="43">
        <f t="shared" si="43"/>
        <v>-4.7509323326725972E-2</v>
      </c>
      <c r="F33" s="43">
        <f t="shared" si="43"/>
        <v>8.7282554792678546E-2</v>
      </c>
      <c r="G33" s="43">
        <f t="shared" si="43"/>
        <v>-0.42433020392891563</v>
      </c>
      <c r="H33" s="43" t="e">
        <f t="shared" si="43"/>
        <v>#DIV/0!</v>
      </c>
      <c r="I33" s="43">
        <f t="shared" si="43"/>
        <v>-0.32127256902797352</v>
      </c>
      <c r="J33" s="43" t="e">
        <f t="shared" si="43"/>
        <v>#DIV/0!</v>
      </c>
      <c r="K33" s="43">
        <f t="shared" si="43"/>
        <v>-8.2809958356338864E-2</v>
      </c>
      <c r="L33" s="43" t="e">
        <f t="shared" si="43"/>
        <v>#DIV/0!</v>
      </c>
      <c r="M33" s="43" t="e">
        <f t="shared" si="43"/>
        <v>#DIV/0!</v>
      </c>
      <c r="N33" s="43" t="e">
        <f t="shared" si="43"/>
        <v>#DIV/0!</v>
      </c>
      <c r="O33" s="43" t="e">
        <f t="shared" si="43"/>
        <v>#DIV/0!</v>
      </c>
      <c r="P33" s="43" t="e">
        <f t="shared" si="43"/>
        <v>#DIV/0!</v>
      </c>
      <c r="Q33" s="43">
        <f t="shared" si="43"/>
        <v>-6.5371664286589359E-2</v>
      </c>
      <c r="R33" s="43">
        <f t="shared" si="43"/>
        <v>6.0169857918510594E-3</v>
      </c>
      <c r="T33" s="5" t="s">
        <v>35</v>
      </c>
      <c r="U33" s="6" t="s">
        <v>154</v>
      </c>
      <c r="V33" s="18">
        <v>-5.7313391184874884E-2</v>
      </c>
      <c r="W33" s="1">
        <v>-4.7509323326725972E-2</v>
      </c>
      <c r="X33" s="1">
        <v>8.7282554792678546E-2</v>
      </c>
      <c r="Y33" s="1">
        <v>-0.42433020392891563</v>
      </c>
      <c r="Z33" s="1">
        <v>-0.42293644467622138</v>
      </c>
      <c r="AA33" s="1">
        <v>-0.32127256902797352</v>
      </c>
      <c r="AB33" s="1" t="e">
        <v>#N/A</v>
      </c>
      <c r="AC33" s="1">
        <v>-8.2809958356338864E-2</v>
      </c>
      <c r="AD33" s="1">
        <v>-5.7656510225274293E-2</v>
      </c>
      <c r="AE33" s="1">
        <v>1.7972442192539262</v>
      </c>
      <c r="AF33" s="1">
        <v>0.11769073813640141</v>
      </c>
      <c r="AG33" s="1" t="e">
        <v>#N/A</v>
      </c>
      <c r="AH33" s="1" t="e">
        <v>#N/A</v>
      </c>
      <c r="AI33" s="1">
        <v>-6.5371664286589359E-2</v>
      </c>
      <c r="AJ33" s="1">
        <v>6.0169857918510594E-3</v>
      </c>
      <c r="AK33" s="21"/>
      <c r="AL33" s="19"/>
      <c r="AM33" s="41" t="s">
        <v>34</v>
      </c>
      <c r="AN33" s="38" t="s">
        <v>162</v>
      </c>
      <c r="AO33" s="42">
        <f t="shared" si="40"/>
        <v>0.96666666666666667</v>
      </c>
      <c r="AP33" s="42">
        <f t="shared" si="41"/>
        <v>0.93333333333333335</v>
      </c>
      <c r="AQ33" s="42">
        <f t="shared" si="41"/>
        <v>0.93888888888888888</v>
      </c>
      <c r="AR33" s="42">
        <f t="shared" si="41"/>
        <v>0.96944444444444444</v>
      </c>
      <c r="AS33" s="42">
        <f t="shared" si="41"/>
        <v>0.92222222222222228</v>
      </c>
      <c r="AT33" s="42">
        <f t="shared" si="41"/>
        <v>0.94722222222222219</v>
      </c>
      <c r="AU33" s="42">
        <f t="shared" si="41"/>
        <v>0.94166666666666665</v>
      </c>
      <c r="AV33" s="42">
        <f t="shared" si="41"/>
        <v>0.91111111111111109</v>
      </c>
      <c r="AW33" s="42">
        <f t="shared" si="37"/>
        <v>0.91388888888888886</v>
      </c>
      <c r="AX33" s="42">
        <f t="shared" si="37"/>
        <v>0.83611111111111114</v>
      </c>
      <c r="AY33" s="42">
        <f t="shared" si="37"/>
        <v>0.90277777777777779</v>
      </c>
      <c r="AZ33" s="42">
        <f t="shared" si="37"/>
        <v>0.90833333333333333</v>
      </c>
      <c r="BA33" s="42">
        <f t="shared" si="37"/>
        <v>0.95</v>
      </c>
      <c r="BB33" s="42">
        <f t="shared" si="42"/>
        <v>1</v>
      </c>
      <c r="BC33" s="42">
        <f t="shared" si="42"/>
        <v>1</v>
      </c>
      <c r="BD33" s="24"/>
      <c r="BE33" s="41" t="s">
        <v>34</v>
      </c>
      <c r="BF33" s="38" t="s">
        <v>162</v>
      </c>
      <c r="BG33" s="27">
        <v>348</v>
      </c>
      <c r="BH33" s="27">
        <v>336</v>
      </c>
      <c r="BI33" s="27">
        <v>338</v>
      </c>
      <c r="BJ33" s="27">
        <v>349</v>
      </c>
      <c r="BK33" s="27">
        <v>332</v>
      </c>
      <c r="BL33" s="27">
        <v>341</v>
      </c>
      <c r="BM33" s="27">
        <v>339</v>
      </c>
      <c r="BN33" s="27">
        <v>328</v>
      </c>
      <c r="BO33" s="27">
        <v>329</v>
      </c>
      <c r="BP33" s="27">
        <v>301</v>
      </c>
      <c r="BQ33" s="27">
        <v>325</v>
      </c>
      <c r="BR33" s="27">
        <v>327</v>
      </c>
      <c r="BS33" s="27">
        <v>342</v>
      </c>
      <c r="BT33" s="27">
        <v>360</v>
      </c>
      <c r="BU33" s="27">
        <v>360</v>
      </c>
    </row>
    <row r="34" spans="2:73" x14ac:dyDescent="0.25">
      <c r="B34" s="43" t="s">
        <v>35</v>
      </c>
      <c r="C34" s="43" t="s">
        <v>155</v>
      </c>
      <c r="D34" s="43">
        <f t="shared" si="43"/>
        <v>-0.10720869889310747</v>
      </c>
      <c r="E34" s="43">
        <f t="shared" si="43"/>
        <v>-5.2912017967498337E-2</v>
      </c>
      <c r="F34" s="43">
        <f t="shared" si="43"/>
        <v>2.9818854500784253E-2</v>
      </c>
      <c r="G34" s="43">
        <f t="shared" si="43"/>
        <v>-0.45088899521501657</v>
      </c>
      <c r="H34" s="43" t="e">
        <f t="shared" si="43"/>
        <v>#DIV/0!</v>
      </c>
      <c r="I34" s="43">
        <f t="shared" si="43"/>
        <v>-0.25475783630114635</v>
      </c>
      <c r="J34" s="43" t="e">
        <f t="shared" si="43"/>
        <v>#DIV/0!</v>
      </c>
      <c r="K34" s="43">
        <f t="shared" si="43"/>
        <v>-0.22088311675121675</v>
      </c>
      <c r="L34" s="43" t="e">
        <f t="shared" si="43"/>
        <v>#DIV/0!</v>
      </c>
      <c r="M34" s="43" t="e">
        <f t="shared" si="43"/>
        <v>#DIV/0!</v>
      </c>
      <c r="N34" s="43">
        <f t="shared" si="43"/>
        <v>1.275212879684906E-2</v>
      </c>
      <c r="O34" s="43" t="e">
        <f t="shared" si="43"/>
        <v>#DIV/0!</v>
      </c>
      <c r="P34" s="43">
        <f t="shared" si="43"/>
        <v>0.32218174931883703</v>
      </c>
      <c r="Q34" s="43">
        <f t="shared" si="43"/>
        <v>-0.12974215477147977</v>
      </c>
      <c r="R34" s="43">
        <f t="shared" si="43"/>
        <v>-0.10724282644439165</v>
      </c>
      <c r="T34" s="5" t="s">
        <v>35</v>
      </c>
      <c r="U34" s="6" t="s">
        <v>155</v>
      </c>
      <c r="V34" s="18">
        <v>-0.10720869889310747</v>
      </c>
      <c r="W34" s="1">
        <v>-5.2912017967498337E-2</v>
      </c>
      <c r="X34" s="1">
        <v>2.9818854500784253E-2</v>
      </c>
      <c r="Y34" s="1">
        <v>-0.45088899521501657</v>
      </c>
      <c r="Z34" s="1">
        <v>-0.29653439906488865</v>
      </c>
      <c r="AA34" s="1">
        <v>-0.25475783630114635</v>
      </c>
      <c r="AB34" s="1" t="e">
        <v>#N/A</v>
      </c>
      <c r="AC34" s="1">
        <v>-0.22088311675121675</v>
      </c>
      <c r="AD34" s="1">
        <v>-0.33368692409556522</v>
      </c>
      <c r="AE34" s="1">
        <v>0.90677731850613297</v>
      </c>
      <c r="AF34" s="1">
        <v>1.275212879684906E-2</v>
      </c>
      <c r="AG34" s="1" t="e">
        <v>#N/A</v>
      </c>
      <c r="AH34" s="1">
        <v>0.32218174931883703</v>
      </c>
      <c r="AI34" s="1">
        <v>-0.12974215477147977</v>
      </c>
      <c r="AJ34" s="1">
        <v>-0.10724282644439165</v>
      </c>
      <c r="AK34" s="21"/>
      <c r="AL34" s="19"/>
      <c r="AM34" s="41" t="s">
        <v>34</v>
      </c>
      <c r="AN34" s="38" t="s">
        <v>163</v>
      </c>
      <c r="AO34" s="42">
        <f t="shared" si="40"/>
        <v>0.90277777777777779</v>
      </c>
      <c r="AP34" s="42">
        <f t="shared" si="41"/>
        <v>0.92500000000000004</v>
      </c>
      <c r="AQ34" s="42">
        <f t="shared" si="41"/>
        <v>0.88055555555555554</v>
      </c>
      <c r="AR34" s="42">
        <f t="shared" si="41"/>
        <v>0.96111111111111114</v>
      </c>
      <c r="AS34" s="42">
        <f t="shared" si="41"/>
        <v>0.86388888888888893</v>
      </c>
      <c r="AT34" s="42">
        <f t="shared" si="41"/>
        <v>0.95</v>
      </c>
      <c r="AU34" s="42">
        <f t="shared" si="41"/>
        <v>0.92222222222222228</v>
      </c>
      <c r="AV34" s="42">
        <f t="shared" si="41"/>
        <v>0.86111111111111116</v>
      </c>
      <c r="AW34" s="42">
        <f t="shared" si="37"/>
        <v>0.91666666666666663</v>
      </c>
      <c r="AX34" s="42">
        <f t="shared" si="37"/>
        <v>0.11666666666666667</v>
      </c>
      <c r="AY34" s="42">
        <f t="shared" si="37"/>
        <v>0.9194444444444444</v>
      </c>
      <c r="AZ34" s="42">
        <f t="shared" si="37"/>
        <v>0.89722222222222225</v>
      </c>
      <c r="BA34" s="42">
        <f t="shared" si="37"/>
        <v>0.9555555555555556</v>
      </c>
      <c r="BB34" s="42">
        <f t="shared" si="42"/>
        <v>1</v>
      </c>
      <c r="BC34" s="42">
        <f t="shared" si="42"/>
        <v>1</v>
      </c>
      <c r="BD34" s="24"/>
      <c r="BE34" s="41" t="s">
        <v>34</v>
      </c>
      <c r="BF34" s="38" t="s">
        <v>163</v>
      </c>
      <c r="BG34" s="27">
        <v>325</v>
      </c>
      <c r="BH34" s="27">
        <v>333</v>
      </c>
      <c r="BI34" s="27">
        <v>317</v>
      </c>
      <c r="BJ34" s="27">
        <v>346</v>
      </c>
      <c r="BK34" s="27">
        <v>311</v>
      </c>
      <c r="BL34" s="27">
        <v>342</v>
      </c>
      <c r="BM34" s="27">
        <v>332</v>
      </c>
      <c r="BN34" s="27">
        <v>310</v>
      </c>
      <c r="BO34" s="27">
        <v>330</v>
      </c>
      <c r="BP34" s="27">
        <v>42</v>
      </c>
      <c r="BQ34" s="27">
        <v>331</v>
      </c>
      <c r="BR34" s="27">
        <v>323</v>
      </c>
      <c r="BS34" s="27">
        <v>344</v>
      </c>
      <c r="BT34" s="27">
        <v>360</v>
      </c>
      <c r="BU34" s="27">
        <v>360</v>
      </c>
    </row>
    <row r="35" spans="2:73" x14ac:dyDescent="0.25">
      <c r="B35" s="43" t="s">
        <v>35</v>
      </c>
      <c r="C35" s="43" t="s">
        <v>156</v>
      </c>
      <c r="D35" s="43">
        <f t="shared" si="43"/>
        <v>-0.1184886797992355</v>
      </c>
      <c r="E35" s="43">
        <f t="shared" si="43"/>
        <v>0.1124561244907929</v>
      </c>
      <c r="F35" s="43">
        <f t="shared" si="43"/>
        <v>-9.4962195756013723E-2</v>
      </c>
      <c r="G35" s="43">
        <f t="shared" si="43"/>
        <v>-0.21506339641617656</v>
      </c>
      <c r="H35" s="43" t="e">
        <f t="shared" si="43"/>
        <v>#DIV/0!</v>
      </c>
      <c r="I35" s="43">
        <f t="shared" si="43"/>
        <v>-0.13341127282974508</v>
      </c>
      <c r="J35" s="43">
        <f t="shared" si="43"/>
        <v>4.6180862920327526E-2</v>
      </c>
      <c r="K35" s="43">
        <f t="shared" si="43"/>
        <v>-0.14975265286577599</v>
      </c>
      <c r="L35" s="43" t="e">
        <f t="shared" si="43"/>
        <v>#DIV/0!</v>
      </c>
      <c r="M35" s="43" t="e">
        <f t="shared" si="43"/>
        <v>#DIV/0!</v>
      </c>
      <c r="N35" s="43" t="e">
        <f t="shared" si="43"/>
        <v>#DIV/0!</v>
      </c>
      <c r="O35" s="43">
        <f t="shared" si="43"/>
        <v>0.20355444702547376</v>
      </c>
      <c r="P35" s="43">
        <f t="shared" si="43"/>
        <v>0.26405412073934209</v>
      </c>
      <c r="Q35" s="43">
        <f t="shared" si="43"/>
        <v>-7.4703022349908998E-4</v>
      </c>
      <c r="R35" s="43">
        <f t="shared" si="43"/>
        <v>-7.077422636794839E-2</v>
      </c>
      <c r="T35" s="5" t="s">
        <v>35</v>
      </c>
      <c r="U35" s="6" t="s">
        <v>156</v>
      </c>
      <c r="V35" s="18">
        <v>-0.1184886797992355</v>
      </c>
      <c r="W35" s="1">
        <v>0.1124561244907929</v>
      </c>
      <c r="X35" s="1">
        <v>-9.4962195756013723E-2</v>
      </c>
      <c r="Y35" s="1">
        <v>-0.21506339641617656</v>
      </c>
      <c r="Z35" s="1">
        <v>-0.25933315753086206</v>
      </c>
      <c r="AA35" s="1">
        <v>-0.13341127282974508</v>
      </c>
      <c r="AB35" s="1">
        <v>4.6180862920327526E-2</v>
      </c>
      <c r="AC35" s="1">
        <v>-0.14975265286577599</v>
      </c>
      <c r="AD35" s="1">
        <v>8.8075098078597813E-2</v>
      </c>
      <c r="AE35" s="1">
        <v>0.84076397196093233</v>
      </c>
      <c r="AF35" s="1">
        <v>0.74104222329291614</v>
      </c>
      <c r="AG35" s="1">
        <v>0.20355444702547376</v>
      </c>
      <c r="AH35" s="1">
        <v>0.26405412073934209</v>
      </c>
      <c r="AI35" s="1">
        <v>-7.4703022349908998E-4</v>
      </c>
      <c r="AJ35" s="1">
        <v>-7.077422636794839E-2</v>
      </c>
      <c r="AK35" s="21"/>
      <c r="AL35" s="19"/>
      <c r="AM35" s="41" t="s">
        <v>34</v>
      </c>
      <c r="AN35" s="38" t="s">
        <v>77</v>
      </c>
      <c r="AO35" s="42">
        <f t="shared" si="40"/>
        <v>0.95833333333333337</v>
      </c>
      <c r="AP35" s="42">
        <f t="shared" si="41"/>
        <v>0.92500000000000004</v>
      </c>
      <c r="AQ35" s="42">
        <f t="shared" si="41"/>
        <v>0.7416666666666667</v>
      </c>
      <c r="AR35" s="42">
        <f t="shared" si="41"/>
        <v>0.94722222222222219</v>
      </c>
      <c r="AS35" s="42">
        <f t="shared" si="41"/>
        <v>0.72777777777777775</v>
      </c>
      <c r="AT35" s="42">
        <f t="shared" si="41"/>
        <v>0.89722222222222225</v>
      </c>
      <c r="AU35" s="42">
        <f t="shared" si="41"/>
        <v>0.97222222222222221</v>
      </c>
      <c r="AV35" s="42">
        <f t="shared" si="41"/>
        <v>0.89166666666666672</v>
      </c>
      <c r="AW35" s="42">
        <f t="shared" si="37"/>
        <v>0.81111111111111112</v>
      </c>
      <c r="AX35" s="42">
        <f t="shared" si="37"/>
        <v>0</v>
      </c>
      <c r="AY35" s="42">
        <f t="shared" si="37"/>
        <v>0.92777777777777781</v>
      </c>
      <c r="AZ35" s="42">
        <f t="shared" si="37"/>
        <v>0.89722222222222225</v>
      </c>
      <c r="BA35" s="42">
        <f t="shared" si="37"/>
        <v>0.78055555555555556</v>
      </c>
      <c r="BB35" s="42">
        <f t="shared" si="42"/>
        <v>1</v>
      </c>
      <c r="BC35" s="42">
        <f t="shared" si="42"/>
        <v>1</v>
      </c>
      <c r="BD35" s="24"/>
      <c r="BE35" s="41" t="s">
        <v>34</v>
      </c>
      <c r="BF35" s="38" t="s">
        <v>77</v>
      </c>
      <c r="BG35" s="27">
        <v>345</v>
      </c>
      <c r="BH35" s="27">
        <v>333</v>
      </c>
      <c r="BI35" s="27">
        <v>267</v>
      </c>
      <c r="BJ35" s="27">
        <v>341</v>
      </c>
      <c r="BK35" s="27">
        <v>262</v>
      </c>
      <c r="BL35" s="27">
        <v>323</v>
      </c>
      <c r="BM35" s="27">
        <v>350</v>
      </c>
      <c r="BN35" s="27">
        <v>321</v>
      </c>
      <c r="BO35" s="27">
        <v>292</v>
      </c>
      <c r="BP35" s="27">
        <v>0</v>
      </c>
      <c r="BQ35" s="27">
        <v>334</v>
      </c>
      <c r="BR35" s="27">
        <v>323</v>
      </c>
      <c r="BS35" s="27">
        <v>281</v>
      </c>
      <c r="BT35" s="27">
        <v>360</v>
      </c>
      <c r="BU35" s="27">
        <v>360</v>
      </c>
    </row>
    <row r="36" spans="2:73" x14ac:dyDescent="0.25">
      <c r="B36" s="43" t="s">
        <v>35</v>
      </c>
      <c r="C36" s="43" t="s">
        <v>157</v>
      </c>
      <c r="D36" s="43">
        <f t="shared" si="43"/>
        <v>-9.0474132559014486E-2</v>
      </c>
      <c r="E36" s="43">
        <f t="shared" si="43"/>
        <v>-0.10288475415890519</v>
      </c>
      <c r="F36" s="43">
        <f t="shared" si="43"/>
        <v>2.0127464472604606E-2</v>
      </c>
      <c r="G36" s="43">
        <f t="shared" si="43"/>
        <v>-0.17842644588180279</v>
      </c>
      <c r="H36" s="43" t="e">
        <f t="shared" si="43"/>
        <v>#DIV/0!</v>
      </c>
      <c r="I36" s="43">
        <f t="shared" si="43"/>
        <v>-0.19114652555566081</v>
      </c>
      <c r="J36" s="43">
        <f t="shared" si="43"/>
        <v>0.25078214280509803</v>
      </c>
      <c r="K36" s="43">
        <f t="shared" si="43"/>
        <v>-0.18451808660315361</v>
      </c>
      <c r="L36" s="43" t="e">
        <f t="shared" si="43"/>
        <v>#DIV/0!</v>
      </c>
      <c r="M36" s="43" t="e">
        <f t="shared" si="43"/>
        <v>#DIV/0!</v>
      </c>
      <c r="N36" s="43">
        <f t="shared" si="43"/>
        <v>0.5694355685308008</v>
      </c>
      <c r="O36" s="43">
        <f t="shared" si="43"/>
        <v>-0.14800314377116019</v>
      </c>
      <c r="P36" s="43">
        <f t="shared" si="43"/>
        <v>0.35259409197055414</v>
      </c>
      <c r="Q36" s="43">
        <f t="shared" si="43"/>
        <v>-5.8110080846229262E-2</v>
      </c>
      <c r="R36" s="43">
        <f t="shared" si="43"/>
        <v>-5.0856559647141308E-2</v>
      </c>
      <c r="T36" s="5" t="s">
        <v>35</v>
      </c>
      <c r="U36" s="6" t="s">
        <v>157</v>
      </c>
      <c r="V36" s="18">
        <v>-9.0474132559014486E-2</v>
      </c>
      <c r="W36" s="1">
        <v>-0.10288475415890519</v>
      </c>
      <c r="X36" s="1">
        <v>2.0127464472604606E-2</v>
      </c>
      <c r="Y36" s="1">
        <v>-0.17842644588180279</v>
      </c>
      <c r="Z36" s="1">
        <v>-0.28325597362841426</v>
      </c>
      <c r="AA36" s="1">
        <v>-0.19114652555566081</v>
      </c>
      <c r="AB36" s="1">
        <v>0.25078214280509803</v>
      </c>
      <c r="AC36" s="1">
        <v>-0.18451808660315361</v>
      </c>
      <c r="AD36" s="1">
        <v>3.4884000353204936E-2</v>
      </c>
      <c r="AE36" s="1">
        <v>-0.19855901246397012</v>
      </c>
      <c r="AF36" s="1">
        <v>0.5694355685308008</v>
      </c>
      <c r="AG36" s="1">
        <v>-0.14800314377116019</v>
      </c>
      <c r="AH36" s="1">
        <v>0.35259409197055414</v>
      </c>
      <c r="AI36" s="1">
        <v>-5.8110080846229262E-2</v>
      </c>
      <c r="AJ36" s="1">
        <v>-5.0856559647141308E-2</v>
      </c>
      <c r="AK36" s="21"/>
      <c r="AL36" s="19"/>
      <c r="AM36" s="41" t="s">
        <v>34</v>
      </c>
      <c r="AN36" s="38" t="s">
        <v>164</v>
      </c>
      <c r="AO36" s="42">
        <f t="shared" si="40"/>
        <v>0.95833333333333337</v>
      </c>
      <c r="AP36" s="42">
        <f t="shared" si="41"/>
        <v>0.92222222222222228</v>
      </c>
      <c r="AQ36" s="42">
        <f t="shared" si="41"/>
        <v>0.92222222222222228</v>
      </c>
      <c r="AR36" s="42">
        <f t="shared" si="41"/>
        <v>0.94166666666666665</v>
      </c>
      <c r="AS36" s="42">
        <f t="shared" si="41"/>
        <v>0.96388888888888891</v>
      </c>
      <c r="AT36" s="42">
        <f t="shared" si="41"/>
        <v>0.62222222222222223</v>
      </c>
      <c r="AU36" s="42">
        <f t="shared" si="41"/>
        <v>0.71388888888888891</v>
      </c>
      <c r="AV36" s="42">
        <f t="shared" si="41"/>
        <v>0.83611111111111114</v>
      </c>
      <c r="AW36" s="42">
        <f t="shared" si="37"/>
        <v>0.6333333333333333</v>
      </c>
      <c r="AX36" s="42">
        <f t="shared" si="37"/>
        <v>0</v>
      </c>
      <c r="AY36" s="42">
        <f t="shared" si="37"/>
        <v>0.93055555555555558</v>
      </c>
      <c r="AZ36" s="42">
        <f t="shared" si="37"/>
        <v>0.86944444444444446</v>
      </c>
      <c r="BA36" s="42">
        <f t="shared" si="37"/>
        <v>0.28055555555555556</v>
      </c>
      <c r="BB36" s="42">
        <f t="shared" si="42"/>
        <v>1</v>
      </c>
      <c r="BC36" s="42">
        <f t="shared" si="42"/>
        <v>1</v>
      </c>
      <c r="BD36" s="24"/>
      <c r="BE36" s="41" t="s">
        <v>34</v>
      </c>
      <c r="BF36" s="38" t="s">
        <v>164</v>
      </c>
      <c r="BG36" s="27">
        <v>345</v>
      </c>
      <c r="BH36" s="27">
        <v>332</v>
      </c>
      <c r="BI36" s="27">
        <v>332</v>
      </c>
      <c r="BJ36" s="27">
        <v>339</v>
      </c>
      <c r="BK36" s="27">
        <v>347</v>
      </c>
      <c r="BL36" s="27">
        <v>224</v>
      </c>
      <c r="BM36" s="27">
        <v>257</v>
      </c>
      <c r="BN36" s="27">
        <v>301</v>
      </c>
      <c r="BO36" s="27">
        <v>228</v>
      </c>
      <c r="BP36" s="27">
        <v>0</v>
      </c>
      <c r="BQ36" s="27">
        <v>335</v>
      </c>
      <c r="BR36" s="27">
        <v>313</v>
      </c>
      <c r="BS36" s="27">
        <v>101</v>
      </c>
      <c r="BT36" s="27">
        <v>360</v>
      </c>
      <c r="BU36" s="27">
        <v>360</v>
      </c>
    </row>
    <row r="37" spans="2:73" x14ac:dyDescent="0.25">
      <c r="B37" s="43" t="s">
        <v>35</v>
      </c>
      <c r="C37" s="43" t="s">
        <v>158</v>
      </c>
      <c r="D37" s="43">
        <f t="shared" si="43"/>
        <v>-3.744572506157362E-2</v>
      </c>
      <c r="E37" s="43">
        <f t="shared" si="43"/>
        <v>0.15186276708499169</v>
      </c>
      <c r="F37" s="43">
        <f t="shared" si="43"/>
        <v>0.13632229858147893</v>
      </c>
      <c r="G37" s="43">
        <f t="shared" si="43"/>
        <v>-0.22702024846690161</v>
      </c>
      <c r="H37" s="43" t="e">
        <f t="shared" si="43"/>
        <v>#DIV/0!</v>
      </c>
      <c r="I37" s="43">
        <f t="shared" si="43"/>
        <v>0.18428752180964691</v>
      </c>
      <c r="J37" s="43">
        <f t="shared" si="43"/>
        <v>0.15953107754974449</v>
      </c>
      <c r="K37" s="43">
        <f t="shared" si="43"/>
        <v>-7.6277216788602886E-2</v>
      </c>
      <c r="L37" s="43" t="e">
        <f t="shared" si="43"/>
        <v>#DIV/0!</v>
      </c>
      <c r="M37" s="43" t="e">
        <f t="shared" si="43"/>
        <v>#DIV/0!</v>
      </c>
      <c r="N37" s="43">
        <f t="shared" si="43"/>
        <v>0.3816618234493443</v>
      </c>
      <c r="O37" s="43">
        <f t="shared" si="43"/>
        <v>0.12171186980747883</v>
      </c>
      <c r="P37" s="43">
        <f t="shared" si="43"/>
        <v>8.5410673738633092E-2</v>
      </c>
      <c r="Q37" s="43">
        <f t="shared" si="43"/>
        <v>5.9038843508903538E-2</v>
      </c>
      <c r="R37" s="43">
        <f t="shared" si="43"/>
        <v>0.12215242150401595</v>
      </c>
      <c r="T37" s="5" t="s">
        <v>35</v>
      </c>
      <c r="U37" s="6" t="s">
        <v>158</v>
      </c>
      <c r="V37" s="18">
        <v>-3.744572506157362E-2</v>
      </c>
      <c r="W37" s="1">
        <v>0.15186276708499169</v>
      </c>
      <c r="X37" s="1">
        <v>0.13632229858147893</v>
      </c>
      <c r="Y37" s="1">
        <v>-0.22702024846690161</v>
      </c>
      <c r="Z37" s="1">
        <v>0.29869425602225208</v>
      </c>
      <c r="AA37" s="1">
        <v>0.18428752180964691</v>
      </c>
      <c r="AB37" s="1">
        <v>0.15953107754974449</v>
      </c>
      <c r="AC37" s="1">
        <v>-7.6277216788602886E-2</v>
      </c>
      <c r="AD37" s="1">
        <v>2.9797461632572908E-2</v>
      </c>
      <c r="AE37" s="1">
        <v>-0.17349800019744532</v>
      </c>
      <c r="AF37" s="1">
        <v>0.3816618234493443</v>
      </c>
      <c r="AG37" s="1">
        <v>0.12171186980747883</v>
      </c>
      <c r="AH37" s="1">
        <v>8.5410673738633092E-2</v>
      </c>
      <c r="AI37" s="1">
        <v>5.9038843508903538E-2</v>
      </c>
      <c r="AJ37" s="1">
        <v>0.12215242150401595</v>
      </c>
      <c r="AK37" s="21"/>
      <c r="AL37" s="19"/>
      <c r="AM37" s="41" t="s">
        <v>35</v>
      </c>
      <c r="AN37" s="38" t="s">
        <v>159</v>
      </c>
      <c r="AO37" s="42">
        <f t="shared" ref="AO37:AV37" si="44">BG37/384</f>
        <v>0.97395833333333337</v>
      </c>
      <c r="AP37" s="42">
        <f t="shared" si="44"/>
        <v>0</v>
      </c>
      <c r="AQ37" s="42">
        <f t="shared" si="44"/>
        <v>0.97916666666666663</v>
      </c>
      <c r="AR37" s="42">
        <f t="shared" si="44"/>
        <v>0.94270833333333337</v>
      </c>
      <c r="AS37" s="42">
        <f t="shared" si="44"/>
        <v>0.984375</v>
      </c>
      <c r="AT37" s="42">
        <f t="shared" si="44"/>
        <v>0.984375</v>
      </c>
      <c r="AU37" s="42">
        <f t="shared" si="44"/>
        <v>0</v>
      </c>
      <c r="AV37" s="42">
        <f t="shared" si="44"/>
        <v>0.90625</v>
      </c>
      <c r="AW37" s="42">
        <f t="shared" ref="AW37:BA43" si="45">BO37/384</f>
        <v>0.92708333333333337</v>
      </c>
      <c r="AX37" s="42">
        <f t="shared" si="45"/>
        <v>0.8984375</v>
      </c>
      <c r="AY37" s="42">
        <f t="shared" si="45"/>
        <v>0.90104166666666663</v>
      </c>
      <c r="AZ37" s="42">
        <f t="shared" si="45"/>
        <v>0</v>
      </c>
      <c r="BA37" s="42">
        <f t="shared" si="45"/>
        <v>0</v>
      </c>
      <c r="BB37" s="42">
        <f t="shared" ref="BB37:BC37" si="46">BT37/384</f>
        <v>1</v>
      </c>
      <c r="BC37" s="42">
        <f t="shared" si="46"/>
        <v>1</v>
      </c>
      <c r="BD37" s="24"/>
      <c r="BE37" s="41" t="s">
        <v>35</v>
      </c>
      <c r="BF37" s="38" t="s">
        <v>159</v>
      </c>
      <c r="BG37" s="27">
        <v>374</v>
      </c>
      <c r="BH37" s="27">
        <v>0</v>
      </c>
      <c r="BI37" s="27">
        <v>376</v>
      </c>
      <c r="BJ37" s="27">
        <v>362</v>
      </c>
      <c r="BK37" s="27">
        <v>378</v>
      </c>
      <c r="BL37" s="27">
        <v>378</v>
      </c>
      <c r="BM37" s="27">
        <v>0</v>
      </c>
      <c r="BN37" s="27">
        <v>348</v>
      </c>
      <c r="BO37" s="27">
        <v>356</v>
      </c>
      <c r="BP37" s="27">
        <v>345</v>
      </c>
      <c r="BQ37" s="27">
        <v>346</v>
      </c>
      <c r="BR37" s="27">
        <v>0</v>
      </c>
      <c r="BS37" s="27">
        <v>0</v>
      </c>
      <c r="BT37" s="27">
        <v>384</v>
      </c>
      <c r="BU37" s="27">
        <v>384</v>
      </c>
    </row>
    <row r="38" spans="2:73" x14ac:dyDescent="0.25">
      <c r="B38" s="43" t="s">
        <v>36</v>
      </c>
      <c r="C38" s="43" t="s">
        <v>153</v>
      </c>
      <c r="D38" s="43">
        <f t="shared" ref="D38:R43" si="47">IF(AO44&lt;0.75,1/0,IF(AO$50&lt;0.75,1/0,V38))</f>
        <v>-0.24029120628176925</v>
      </c>
      <c r="E38" s="43" t="e">
        <f t="shared" si="47"/>
        <v>#DIV/0!</v>
      </c>
      <c r="F38" s="43">
        <f t="shared" si="47"/>
        <v>-0.12770610683158856</v>
      </c>
      <c r="G38" s="43">
        <f t="shared" si="47"/>
        <v>-0.44207535072285198</v>
      </c>
      <c r="H38" s="43" t="e">
        <f t="shared" si="47"/>
        <v>#DIV/0!</v>
      </c>
      <c r="I38" s="43">
        <f t="shared" si="47"/>
        <v>-0.32828612109034627</v>
      </c>
      <c r="J38" s="43" t="e">
        <f t="shared" si="47"/>
        <v>#DIV/0!</v>
      </c>
      <c r="K38" s="43">
        <f t="shared" si="47"/>
        <v>-0.42784949338840983</v>
      </c>
      <c r="L38" s="43">
        <f t="shared" si="47"/>
        <v>-0.30797137220411364</v>
      </c>
      <c r="M38" s="43" t="e">
        <f t="shared" si="47"/>
        <v>#DIV/0!</v>
      </c>
      <c r="N38" s="43">
        <f t="shared" si="47"/>
        <v>0.22933031463157949</v>
      </c>
      <c r="O38" s="43" t="e">
        <f t="shared" si="47"/>
        <v>#DIV/0!</v>
      </c>
      <c r="P38" s="43" t="e">
        <f t="shared" si="47"/>
        <v>#DIV/0!</v>
      </c>
      <c r="Q38" s="43">
        <f t="shared" si="47"/>
        <v>-0.18507784287532347</v>
      </c>
      <c r="R38" s="43">
        <f t="shared" si="47"/>
        <v>-0.27089945852296859</v>
      </c>
      <c r="T38" s="5" t="s">
        <v>36</v>
      </c>
      <c r="U38" s="6" t="s">
        <v>153</v>
      </c>
      <c r="V38" s="18">
        <v>-0.24029120628176925</v>
      </c>
      <c r="W38" s="1" t="e">
        <v>#N/A</v>
      </c>
      <c r="X38" s="1">
        <v>-0.12770610683158856</v>
      </c>
      <c r="Y38" s="1">
        <v>-0.44207535072285198</v>
      </c>
      <c r="Z38" s="1">
        <v>-0.1141960162771668</v>
      </c>
      <c r="AA38" s="1">
        <v>-0.32828612109034627</v>
      </c>
      <c r="AB38" s="1" t="e">
        <v>#N/A</v>
      </c>
      <c r="AC38" s="1">
        <v>-0.42784949338840983</v>
      </c>
      <c r="AD38" s="1">
        <v>-0.30797137220411364</v>
      </c>
      <c r="AE38" s="1">
        <v>-0.12226867362527793</v>
      </c>
      <c r="AF38" s="1">
        <v>0.22933031463157949</v>
      </c>
      <c r="AG38" s="1" t="e">
        <v>#N/A</v>
      </c>
      <c r="AH38" s="1" t="e">
        <v>#N/A</v>
      </c>
      <c r="AI38" s="1">
        <v>-0.18507784287532347</v>
      </c>
      <c r="AJ38" s="1">
        <v>-0.27089945852296859</v>
      </c>
      <c r="AK38" s="21"/>
      <c r="AL38" s="19"/>
      <c r="AM38" s="41" t="s">
        <v>35</v>
      </c>
      <c r="AN38" s="38" t="s">
        <v>160</v>
      </c>
      <c r="AO38" s="42">
        <f t="shared" ref="AO38:AO43" si="48">BG38/384</f>
        <v>0.97916666666666663</v>
      </c>
      <c r="AP38" s="42">
        <f t="shared" ref="AP38:AV43" si="49">BH38/384</f>
        <v>0.875</v>
      </c>
      <c r="AQ38" s="42">
        <f t="shared" si="49"/>
        <v>0.9296875</v>
      </c>
      <c r="AR38" s="42">
        <f t="shared" si="49"/>
        <v>0.92708333333333337</v>
      </c>
      <c r="AS38" s="42">
        <f t="shared" si="49"/>
        <v>0.98958333333333337</v>
      </c>
      <c r="AT38" s="42">
        <f t="shared" si="49"/>
        <v>0.95572916666666663</v>
      </c>
      <c r="AU38" s="42">
        <f t="shared" si="49"/>
        <v>0</v>
      </c>
      <c r="AV38" s="42">
        <f t="shared" si="49"/>
        <v>0.8984375</v>
      </c>
      <c r="AW38" s="42">
        <f t="shared" si="45"/>
        <v>0.90625</v>
      </c>
      <c r="AX38" s="42">
        <f t="shared" si="45"/>
        <v>0.90364583333333337</v>
      </c>
      <c r="AY38" s="42">
        <f t="shared" si="45"/>
        <v>0.48177083333333331</v>
      </c>
      <c r="AZ38" s="42">
        <f t="shared" si="45"/>
        <v>0</v>
      </c>
      <c r="BA38" s="42">
        <f t="shared" si="45"/>
        <v>0</v>
      </c>
      <c r="BB38" s="42">
        <f t="shared" ref="BB38:BC43" si="50">BT38/384</f>
        <v>1</v>
      </c>
      <c r="BC38" s="42">
        <f t="shared" si="50"/>
        <v>1</v>
      </c>
      <c r="BD38" s="24"/>
      <c r="BE38" s="41" t="s">
        <v>35</v>
      </c>
      <c r="BF38" s="38" t="s">
        <v>160</v>
      </c>
      <c r="BG38" s="27">
        <v>376</v>
      </c>
      <c r="BH38" s="27">
        <v>336</v>
      </c>
      <c r="BI38" s="27">
        <v>357</v>
      </c>
      <c r="BJ38" s="27">
        <v>356</v>
      </c>
      <c r="BK38" s="27">
        <v>380</v>
      </c>
      <c r="BL38" s="27">
        <v>367</v>
      </c>
      <c r="BM38" s="27">
        <v>0</v>
      </c>
      <c r="BN38" s="27">
        <v>345</v>
      </c>
      <c r="BO38" s="27">
        <v>348</v>
      </c>
      <c r="BP38" s="27">
        <v>347</v>
      </c>
      <c r="BQ38" s="27">
        <v>185</v>
      </c>
      <c r="BR38" s="27">
        <v>0</v>
      </c>
      <c r="BS38" s="27">
        <v>0</v>
      </c>
      <c r="BT38" s="27">
        <v>384</v>
      </c>
      <c r="BU38" s="27">
        <v>384</v>
      </c>
    </row>
    <row r="39" spans="2:73" x14ac:dyDescent="0.25">
      <c r="B39" s="43" t="s">
        <v>36</v>
      </c>
      <c r="C39" s="43" t="s">
        <v>154</v>
      </c>
      <c r="D39" s="43">
        <f t="shared" si="47"/>
        <v>-0.23764925545052618</v>
      </c>
      <c r="E39" s="43">
        <f t="shared" si="47"/>
        <v>3.746234102778323E-2</v>
      </c>
      <c r="F39" s="43">
        <f t="shared" si="47"/>
        <v>-8.1570539666491193E-2</v>
      </c>
      <c r="G39" s="43">
        <f t="shared" si="47"/>
        <v>-0.49016367692804341</v>
      </c>
      <c r="H39" s="43" t="e">
        <f t="shared" si="47"/>
        <v>#DIV/0!</v>
      </c>
      <c r="I39" s="43">
        <f t="shared" si="47"/>
        <v>-0.46115476029490843</v>
      </c>
      <c r="J39" s="43" t="e">
        <f t="shared" si="47"/>
        <v>#DIV/0!</v>
      </c>
      <c r="K39" s="43">
        <f t="shared" si="47"/>
        <v>-0.20670716009816104</v>
      </c>
      <c r="L39" s="43">
        <f t="shared" si="47"/>
        <v>-0.33866397250765712</v>
      </c>
      <c r="M39" s="43" t="e">
        <f t="shared" si="47"/>
        <v>#DIV/0!</v>
      </c>
      <c r="N39" s="43">
        <f t="shared" si="47"/>
        <v>2.6317479774855546E-3</v>
      </c>
      <c r="O39" s="43" t="e">
        <f t="shared" si="47"/>
        <v>#DIV/0!</v>
      </c>
      <c r="P39" s="43" t="e">
        <f t="shared" si="47"/>
        <v>#DIV/0!</v>
      </c>
      <c r="Q39" s="43">
        <f t="shared" si="47"/>
        <v>-0.20256322328385912</v>
      </c>
      <c r="R39" s="43">
        <f t="shared" si="47"/>
        <v>-0.22421010562209265</v>
      </c>
      <c r="T39" s="5" t="s">
        <v>36</v>
      </c>
      <c r="U39" s="6" t="s">
        <v>154</v>
      </c>
      <c r="V39" s="18">
        <v>-0.23764925545052618</v>
      </c>
      <c r="W39" s="1">
        <v>3.746234102778323E-2</v>
      </c>
      <c r="X39" s="1">
        <v>-8.1570539666491193E-2</v>
      </c>
      <c r="Y39" s="1">
        <v>-0.49016367692804341</v>
      </c>
      <c r="Z39" s="1">
        <v>-0.11128865918211761</v>
      </c>
      <c r="AA39" s="1">
        <v>-0.46115476029490843</v>
      </c>
      <c r="AB39" s="1" t="e">
        <v>#N/A</v>
      </c>
      <c r="AC39" s="1">
        <v>-0.20670716009816104</v>
      </c>
      <c r="AD39" s="1">
        <v>-0.33866397250765712</v>
      </c>
      <c r="AE39" s="1">
        <v>6.811474017347785E-2</v>
      </c>
      <c r="AF39" s="1">
        <v>2.6317479774855546E-3</v>
      </c>
      <c r="AG39" s="1" t="e">
        <v>#N/A</v>
      </c>
      <c r="AH39" s="1">
        <v>-0.14139101793934461</v>
      </c>
      <c r="AI39" s="1">
        <v>-0.20256322328385912</v>
      </c>
      <c r="AJ39" s="1">
        <v>-0.22421010562209265</v>
      </c>
      <c r="AK39" s="21"/>
      <c r="AL39" s="19"/>
      <c r="AM39" s="41" t="s">
        <v>35</v>
      </c>
      <c r="AN39" s="38" t="s">
        <v>161</v>
      </c>
      <c r="AO39" s="42">
        <f t="shared" si="48"/>
        <v>0.96875</v>
      </c>
      <c r="AP39" s="42">
        <f t="shared" si="49"/>
        <v>0.91666666666666663</v>
      </c>
      <c r="AQ39" s="42">
        <f t="shared" si="49"/>
        <v>0.90104166666666663</v>
      </c>
      <c r="AR39" s="42">
        <f t="shared" si="49"/>
        <v>0.97916666666666663</v>
      </c>
      <c r="AS39" s="42">
        <f t="shared" si="49"/>
        <v>0.9609375</v>
      </c>
      <c r="AT39" s="42">
        <f t="shared" si="49"/>
        <v>0.95833333333333337</v>
      </c>
      <c r="AU39" s="42">
        <f t="shared" si="49"/>
        <v>0</v>
      </c>
      <c r="AV39" s="42">
        <f t="shared" si="49"/>
        <v>0.91145833333333337</v>
      </c>
      <c r="AW39" s="42">
        <f t="shared" si="45"/>
        <v>0.94791666666666663</v>
      </c>
      <c r="AX39" s="42">
        <f t="shared" si="45"/>
        <v>0.90104166666666663</v>
      </c>
      <c r="AY39" s="42">
        <f t="shared" si="45"/>
        <v>0.90104166666666663</v>
      </c>
      <c r="AZ39" s="42">
        <f t="shared" si="45"/>
        <v>0</v>
      </c>
      <c r="BA39" s="42">
        <f t="shared" si="45"/>
        <v>0.95052083333333337</v>
      </c>
      <c r="BB39" s="42">
        <f t="shared" si="50"/>
        <v>1</v>
      </c>
      <c r="BC39" s="42">
        <f t="shared" si="50"/>
        <v>1</v>
      </c>
      <c r="BD39" s="24"/>
      <c r="BE39" s="41" t="s">
        <v>35</v>
      </c>
      <c r="BF39" s="38" t="s">
        <v>161</v>
      </c>
      <c r="BG39" s="27">
        <v>372</v>
      </c>
      <c r="BH39" s="27">
        <v>352</v>
      </c>
      <c r="BI39" s="27">
        <v>346</v>
      </c>
      <c r="BJ39" s="27">
        <v>376</v>
      </c>
      <c r="BK39" s="27">
        <v>369</v>
      </c>
      <c r="BL39" s="27">
        <v>368</v>
      </c>
      <c r="BM39" s="27">
        <v>0</v>
      </c>
      <c r="BN39" s="27">
        <v>350</v>
      </c>
      <c r="BO39" s="27">
        <v>364</v>
      </c>
      <c r="BP39" s="27">
        <v>346</v>
      </c>
      <c r="BQ39" s="27">
        <v>346</v>
      </c>
      <c r="BR39" s="27">
        <v>0</v>
      </c>
      <c r="BS39" s="27">
        <v>365</v>
      </c>
      <c r="BT39" s="27">
        <v>384</v>
      </c>
      <c r="BU39" s="27">
        <v>384</v>
      </c>
    </row>
    <row r="40" spans="2:73" x14ac:dyDescent="0.25">
      <c r="B40" s="43" t="s">
        <v>36</v>
      </c>
      <c r="C40" s="43" t="s">
        <v>155</v>
      </c>
      <c r="D40" s="43">
        <f t="shared" si="47"/>
        <v>-0.11192402622822983</v>
      </c>
      <c r="E40" s="43">
        <f t="shared" si="47"/>
        <v>0.10638345020307227</v>
      </c>
      <c r="F40" s="43">
        <f t="shared" si="47"/>
        <v>-2.3431969088931082E-2</v>
      </c>
      <c r="G40" s="43">
        <f t="shared" si="47"/>
        <v>-0.38476242411431338</v>
      </c>
      <c r="H40" s="43" t="e">
        <f t="shared" si="47"/>
        <v>#DIV/0!</v>
      </c>
      <c r="I40" s="43" t="e">
        <f t="shared" si="47"/>
        <v>#DIV/0!</v>
      </c>
      <c r="J40" s="43">
        <f t="shared" si="47"/>
        <v>2.0392418573002224E-2</v>
      </c>
      <c r="K40" s="43">
        <f t="shared" si="47"/>
        <v>-0.18101285836858449</v>
      </c>
      <c r="L40" s="43">
        <f t="shared" si="47"/>
        <v>-0.42948176237569935</v>
      </c>
      <c r="M40" s="43" t="e">
        <f t="shared" si="47"/>
        <v>#DIV/0!</v>
      </c>
      <c r="N40" s="43">
        <f t="shared" si="47"/>
        <v>5.085222900155828E-2</v>
      </c>
      <c r="O40" s="43" t="e">
        <f t="shared" si="47"/>
        <v>#DIV/0!</v>
      </c>
      <c r="P40" s="43">
        <f t="shared" si="47"/>
        <v>0.43378366579827921</v>
      </c>
      <c r="Q40" s="43">
        <f t="shared" si="47"/>
        <v>-0.11570256997445205</v>
      </c>
      <c r="R40" s="43">
        <f t="shared" si="47"/>
        <v>-0.15815027400173309</v>
      </c>
      <c r="T40" s="5" t="s">
        <v>36</v>
      </c>
      <c r="U40" s="6" t="s">
        <v>155</v>
      </c>
      <c r="V40" s="18">
        <v>-0.11192402622822983</v>
      </c>
      <c r="W40" s="1">
        <v>0.10638345020307227</v>
      </c>
      <c r="X40" s="1">
        <v>-2.3431969088931082E-2</v>
      </c>
      <c r="Y40" s="1">
        <v>-0.38476242411431338</v>
      </c>
      <c r="Z40" s="1">
        <v>-3.7145697150507861E-2</v>
      </c>
      <c r="AA40" s="1">
        <v>-0.34959192280043461</v>
      </c>
      <c r="AB40" s="1">
        <v>2.0392418573002224E-2</v>
      </c>
      <c r="AC40" s="1">
        <v>-0.18101285836858449</v>
      </c>
      <c r="AD40" s="1">
        <v>-0.42948176237569935</v>
      </c>
      <c r="AE40" s="1">
        <v>-8.1243759776662205E-2</v>
      </c>
      <c r="AF40" s="1">
        <v>5.085222900155828E-2</v>
      </c>
      <c r="AG40" s="1">
        <v>6.6841614863850651E-3</v>
      </c>
      <c r="AH40" s="1">
        <v>0.43378366579827921</v>
      </c>
      <c r="AI40" s="1">
        <v>-0.11570256997445205</v>
      </c>
      <c r="AJ40" s="1">
        <v>-0.15815027400173309</v>
      </c>
      <c r="AK40" s="21"/>
      <c r="AL40" s="19"/>
      <c r="AM40" s="41" t="s">
        <v>35</v>
      </c>
      <c r="AN40" s="38" t="s">
        <v>162</v>
      </c>
      <c r="AO40" s="42">
        <f t="shared" si="48"/>
        <v>0.96614583333333337</v>
      </c>
      <c r="AP40" s="42">
        <f t="shared" si="49"/>
        <v>0.953125</v>
      </c>
      <c r="AQ40" s="42">
        <f t="shared" si="49"/>
        <v>0.91145833333333337</v>
      </c>
      <c r="AR40" s="42">
        <f t="shared" si="49"/>
        <v>0.9765625</v>
      </c>
      <c r="AS40" s="42">
        <f t="shared" si="49"/>
        <v>0.96614583333333337</v>
      </c>
      <c r="AT40" s="42">
        <f t="shared" si="49"/>
        <v>0.95572916666666663</v>
      </c>
      <c r="AU40" s="42">
        <f t="shared" si="49"/>
        <v>0.97135416666666663</v>
      </c>
      <c r="AV40" s="42">
        <f t="shared" si="49"/>
        <v>0.90625</v>
      </c>
      <c r="AW40" s="42">
        <f t="shared" si="45"/>
        <v>0.8984375</v>
      </c>
      <c r="AX40" s="42">
        <f t="shared" si="45"/>
        <v>0.73697916666666663</v>
      </c>
      <c r="AY40" s="42">
        <f t="shared" si="45"/>
        <v>0.66927083333333337</v>
      </c>
      <c r="AZ40" s="42">
        <f t="shared" si="45"/>
        <v>0.90625</v>
      </c>
      <c r="BA40" s="42">
        <f t="shared" si="45"/>
        <v>0.93229166666666663</v>
      </c>
      <c r="BB40" s="42">
        <f t="shared" si="50"/>
        <v>1</v>
      </c>
      <c r="BC40" s="42">
        <f t="shared" si="50"/>
        <v>1</v>
      </c>
      <c r="BD40" s="24"/>
      <c r="BE40" s="41" t="s">
        <v>35</v>
      </c>
      <c r="BF40" s="38" t="s">
        <v>162</v>
      </c>
      <c r="BG40" s="27">
        <v>371</v>
      </c>
      <c r="BH40" s="27">
        <v>366</v>
      </c>
      <c r="BI40" s="27">
        <v>350</v>
      </c>
      <c r="BJ40" s="27">
        <v>375</v>
      </c>
      <c r="BK40" s="27">
        <v>371</v>
      </c>
      <c r="BL40" s="27">
        <v>367</v>
      </c>
      <c r="BM40" s="27">
        <v>373</v>
      </c>
      <c r="BN40" s="27">
        <v>348</v>
      </c>
      <c r="BO40" s="27">
        <v>345</v>
      </c>
      <c r="BP40" s="27">
        <v>283</v>
      </c>
      <c r="BQ40" s="27">
        <v>257</v>
      </c>
      <c r="BR40" s="27">
        <v>348</v>
      </c>
      <c r="BS40" s="27">
        <v>358</v>
      </c>
      <c r="BT40" s="27">
        <v>384</v>
      </c>
      <c r="BU40" s="27">
        <v>384</v>
      </c>
    </row>
    <row r="41" spans="2:73" x14ac:dyDescent="0.25">
      <c r="B41" s="43" t="s">
        <v>36</v>
      </c>
      <c r="C41" s="43" t="s">
        <v>156</v>
      </c>
      <c r="D41" s="43">
        <f t="shared" si="47"/>
        <v>-0.15457103798010929</v>
      </c>
      <c r="E41" s="43">
        <f t="shared" si="47"/>
        <v>0.30159221678333159</v>
      </c>
      <c r="F41" s="43">
        <f t="shared" si="47"/>
        <v>-0.26235646645236732</v>
      </c>
      <c r="G41" s="43">
        <f t="shared" si="47"/>
        <v>-0.16180753575347717</v>
      </c>
      <c r="H41" s="43" t="e">
        <f t="shared" si="47"/>
        <v>#DIV/0!</v>
      </c>
      <c r="I41" s="43">
        <f t="shared" si="47"/>
        <v>-0.33168364552056162</v>
      </c>
      <c r="J41" s="43">
        <f t="shared" si="47"/>
        <v>9.3892412005164738E-2</v>
      </c>
      <c r="K41" s="43">
        <f t="shared" si="47"/>
        <v>-0.12912026582199521</v>
      </c>
      <c r="L41" s="43">
        <f t="shared" si="47"/>
        <v>-0.13907444956100201</v>
      </c>
      <c r="M41" s="43" t="e">
        <f t="shared" si="47"/>
        <v>#DIV/0!</v>
      </c>
      <c r="N41" s="43" t="e">
        <f t="shared" si="47"/>
        <v>#DIV/0!</v>
      </c>
      <c r="O41" s="43">
        <f t="shared" si="47"/>
        <v>-8.4085385668364765E-2</v>
      </c>
      <c r="P41" s="43">
        <f t="shared" si="47"/>
        <v>-3.1395981812720852E-2</v>
      </c>
      <c r="Q41" s="43">
        <f t="shared" si="47"/>
        <v>-8.910724630522826E-2</v>
      </c>
      <c r="R41" s="43">
        <f t="shared" si="47"/>
        <v>-0.15744480488842227</v>
      </c>
      <c r="T41" s="5" t="s">
        <v>36</v>
      </c>
      <c r="U41" s="6" t="s">
        <v>156</v>
      </c>
      <c r="V41" s="18">
        <v>-0.15457103798010929</v>
      </c>
      <c r="W41" s="1">
        <v>0.30159221678333159</v>
      </c>
      <c r="X41" s="1">
        <v>-0.26235646645236732</v>
      </c>
      <c r="Y41" s="1">
        <v>-0.16180753575347717</v>
      </c>
      <c r="Z41" s="1">
        <v>-0.10825355586357488</v>
      </c>
      <c r="AA41" s="1">
        <v>-0.33168364552056162</v>
      </c>
      <c r="AB41" s="1">
        <v>9.3892412005164738E-2</v>
      </c>
      <c r="AC41" s="1">
        <v>-0.12912026582199521</v>
      </c>
      <c r="AD41" s="1">
        <v>-0.13907444956100201</v>
      </c>
      <c r="AE41" s="1">
        <v>-0.10571612705994626</v>
      </c>
      <c r="AF41" s="1">
        <v>0.57796718340823428</v>
      </c>
      <c r="AG41" s="1">
        <v>-8.4085385668364765E-2</v>
      </c>
      <c r="AH41" s="1">
        <v>-3.1395981812720852E-2</v>
      </c>
      <c r="AI41" s="1">
        <v>-8.910724630522826E-2</v>
      </c>
      <c r="AJ41" s="1">
        <v>-0.15744480488842227</v>
      </c>
      <c r="AK41" s="21"/>
      <c r="AL41" s="19"/>
      <c r="AM41" s="41" t="s">
        <v>35</v>
      </c>
      <c r="AN41" s="38" t="s">
        <v>163</v>
      </c>
      <c r="AO41" s="42">
        <f t="shared" si="48"/>
        <v>0.76041666666666663</v>
      </c>
      <c r="AP41" s="42">
        <f t="shared" si="49"/>
        <v>0.91927083333333337</v>
      </c>
      <c r="AQ41" s="42">
        <f t="shared" si="49"/>
        <v>0.9453125</v>
      </c>
      <c r="AR41" s="42">
        <f t="shared" si="49"/>
        <v>0.94270833333333337</v>
      </c>
      <c r="AS41" s="42">
        <f t="shared" si="49"/>
        <v>0.95572916666666663</v>
      </c>
      <c r="AT41" s="42">
        <f t="shared" si="49"/>
        <v>0.94270833333333337</v>
      </c>
      <c r="AU41" s="42">
        <f t="shared" si="49"/>
        <v>0.953125</v>
      </c>
      <c r="AV41" s="42">
        <f t="shared" si="49"/>
        <v>0.89583333333333337</v>
      </c>
      <c r="AW41" s="42">
        <f t="shared" si="45"/>
        <v>0.90885416666666663</v>
      </c>
      <c r="AX41" s="42">
        <f t="shared" si="45"/>
        <v>0.4296875</v>
      </c>
      <c r="AY41" s="42">
        <f t="shared" si="45"/>
        <v>0.90104166666666663</v>
      </c>
      <c r="AZ41" s="42">
        <f t="shared" si="45"/>
        <v>0.890625</v>
      </c>
      <c r="BA41" s="42">
        <f t="shared" si="45"/>
        <v>0.95572916666666663</v>
      </c>
      <c r="BB41" s="42">
        <f t="shared" si="50"/>
        <v>1</v>
      </c>
      <c r="BC41" s="42">
        <f t="shared" si="50"/>
        <v>1</v>
      </c>
      <c r="BD41" s="24"/>
      <c r="BE41" s="41" t="s">
        <v>35</v>
      </c>
      <c r="BF41" s="38" t="s">
        <v>163</v>
      </c>
      <c r="BG41" s="27">
        <v>292</v>
      </c>
      <c r="BH41" s="27">
        <v>353</v>
      </c>
      <c r="BI41" s="27">
        <v>363</v>
      </c>
      <c r="BJ41" s="27">
        <v>362</v>
      </c>
      <c r="BK41" s="27">
        <v>367</v>
      </c>
      <c r="BL41" s="27">
        <v>362</v>
      </c>
      <c r="BM41" s="27">
        <v>366</v>
      </c>
      <c r="BN41" s="27">
        <v>344</v>
      </c>
      <c r="BO41" s="27">
        <v>349</v>
      </c>
      <c r="BP41" s="27">
        <v>165</v>
      </c>
      <c r="BQ41" s="27">
        <v>346</v>
      </c>
      <c r="BR41" s="27">
        <v>342</v>
      </c>
      <c r="BS41" s="27">
        <v>367</v>
      </c>
      <c r="BT41" s="27">
        <v>384</v>
      </c>
      <c r="BU41" s="27">
        <v>384</v>
      </c>
    </row>
    <row r="42" spans="2:73" x14ac:dyDescent="0.25">
      <c r="B42" s="43" t="s">
        <v>36</v>
      </c>
      <c r="C42" s="43" t="s">
        <v>157</v>
      </c>
      <c r="D42" s="43">
        <f t="shared" si="47"/>
        <v>-6.8412968668269736E-2</v>
      </c>
      <c r="E42" s="43">
        <f t="shared" si="47"/>
        <v>9.6643025679348682E-2</v>
      </c>
      <c r="F42" s="43">
        <f t="shared" si="47"/>
        <v>-6.9159493294476015E-2</v>
      </c>
      <c r="G42" s="43">
        <f t="shared" si="47"/>
        <v>-0.3296820677515564</v>
      </c>
      <c r="H42" s="43" t="e">
        <f t="shared" si="47"/>
        <v>#DIV/0!</v>
      </c>
      <c r="I42" s="43">
        <f t="shared" si="47"/>
        <v>-0.12458734558332474</v>
      </c>
      <c r="J42" s="43" t="e">
        <f t="shared" si="47"/>
        <v>#DIV/0!</v>
      </c>
      <c r="K42" s="43">
        <f t="shared" si="47"/>
        <v>-0.19376096416430144</v>
      </c>
      <c r="L42" s="43">
        <f t="shared" si="47"/>
        <v>-0.1159967430422445</v>
      </c>
      <c r="M42" s="43" t="e">
        <f t="shared" si="47"/>
        <v>#DIV/0!</v>
      </c>
      <c r="N42" s="43">
        <f t="shared" si="47"/>
        <v>0.57589144330310127</v>
      </c>
      <c r="O42" s="43">
        <f t="shared" si="47"/>
        <v>-0.17267293317966115</v>
      </c>
      <c r="P42" s="43">
        <f t="shared" si="47"/>
        <v>0.29471035338538432</v>
      </c>
      <c r="Q42" s="43">
        <f t="shared" si="47"/>
        <v>-7.274565660566279E-3</v>
      </c>
      <c r="R42" s="43">
        <f t="shared" si="47"/>
        <v>-0.10695116726945908</v>
      </c>
      <c r="T42" s="5" t="s">
        <v>36</v>
      </c>
      <c r="U42" s="6" t="s">
        <v>157</v>
      </c>
      <c r="V42" s="18">
        <v>-6.8412968668269736E-2</v>
      </c>
      <c r="W42" s="1">
        <v>9.6643025679348682E-2</v>
      </c>
      <c r="X42" s="1">
        <v>-6.9159493294476015E-2</v>
      </c>
      <c r="Y42" s="1">
        <v>-0.3296820677515564</v>
      </c>
      <c r="Z42" s="1">
        <v>-6.8058110819333439E-2</v>
      </c>
      <c r="AA42" s="1">
        <v>-0.12458734558332474</v>
      </c>
      <c r="AB42" s="1">
        <v>0.21275728074114841</v>
      </c>
      <c r="AC42" s="1">
        <v>-0.19376096416430144</v>
      </c>
      <c r="AD42" s="1">
        <v>-0.1159967430422445</v>
      </c>
      <c r="AE42" s="1">
        <v>-0.33513663362024693</v>
      </c>
      <c r="AF42" s="1">
        <v>0.57589144330310127</v>
      </c>
      <c r="AG42" s="1">
        <v>-0.17267293317966115</v>
      </c>
      <c r="AH42" s="1">
        <v>0.29471035338538432</v>
      </c>
      <c r="AI42" s="1">
        <v>-7.274565660566279E-3</v>
      </c>
      <c r="AJ42" s="1">
        <v>-0.10695116726945908</v>
      </c>
      <c r="AK42" s="21"/>
      <c r="AL42" s="19"/>
      <c r="AM42" s="41" t="s">
        <v>35</v>
      </c>
      <c r="AN42" s="38" t="s">
        <v>77</v>
      </c>
      <c r="AO42" s="42">
        <f t="shared" si="48"/>
        <v>0.96354166666666663</v>
      </c>
      <c r="AP42" s="42">
        <f t="shared" si="49"/>
        <v>0.9453125</v>
      </c>
      <c r="AQ42" s="42">
        <f t="shared" si="49"/>
        <v>0.8203125</v>
      </c>
      <c r="AR42" s="42">
        <f t="shared" si="49"/>
        <v>0.9453125</v>
      </c>
      <c r="AS42" s="42">
        <f t="shared" si="49"/>
        <v>0.97135416666666663</v>
      </c>
      <c r="AT42" s="42">
        <f t="shared" si="49"/>
        <v>0.9765625</v>
      </c>
      <c r="AU42" s="42">
        <f t="shared" si="49"/>
        <v>0.98177083333333337</v>
      </c>
      <c r="AV42" s="42">
        <f t="shared" si="49"/>
        <v>0.88802083333333337</v>
      </c>
      <c r="AW42" s="42">
        <f t="shared" si="45"/>
        <v>0.83854166666666663</v>
      </c>
      <c r="AX42" s="42">
        <f t="shared" si="45"/>
        <v>0.2734375</v>
      </c>
      <c r="AY42" s="42">
        <f t="shared" si="45"/>
        <v>0.92708333333333337</v>
      </c>
      <c r="AZ42" s="42">
        <f t="shared" si="45"/>
        <v>0.90364583333333337</v>
      </c>
      <c r="BA42" s="42">
        <f t="shared" si="45"/>
        <v>0.94270833333333337</v>
      </c>
      <c r="BB42" s="42">
        <f t="shared" si="50"/>
        <v>1</v>
      </c>
      <c r="BC42" s="42">
        <f t="shared" si="50"/>
        <v>1</v>
      </c>
      <c r="BD42" s="24"/>
      <c r="BE42" s="41" t="s">
        <v>35</v>
      </c>
      <c r="BF42" s="38" t="s">
        <v>77</v>
      </c>
      <c r="BG42" s="27">
        <v>370</v>
      </c>
      <c r="BH42" s="27">
        <v>363</v>
      </c>
      <c r="BI42" s="27">
        <v>315</v>
      </c>
      <c r="BJ42" s="27">
        <v>363</v>
      </c>
      <c r="BK42" s="27">
        <v>373</v>
      </c>
      <c r="BL42" s="27">
        <v>375</v>
      </c>
      <c r="BM42" s="27">
        <v>377</v>
      </c>
      <c r="BN42" s="27">
        <v>341</v>
      </c>
      <c r="BO42" s="27">
        <v>322</v>
      </c>
      <c r="BP42" s="27">
        <v>105</v>
      </c>
      <c r="BQ42" s="27">
        <v>356</v>
      </c>
      <c r="BR42" s="27">
        <v>347</v>
      </c>
      <c r="BS42" s="27">
        <v>362</v>
      </c>
      <c r="BT42" s="27">
        <v>384</v>
      </c>
      <c r="BU42" s="27">
        <v>384</v>
      </c>
    </row>
    <row r="43" spans="2:73" x14ac:dyDescent="0.25">
      <c r="B43" s="43" t="s">
        <v>36</v>
      </c>
      <c r="C43" s="43" t="s">
        <v>158</v>
      </c>
      <c r="D43" s="43">
        <f t="shared" si="47"/>
        <v>-3.389165539564476E-3</v>
      </c>
      <c r="E43" s="43">
        <f t="shared" si="47"/>
        <v>0.54397954088996348</v>
      </c>
      <c r="F43" s="43">
        <f t="shared" si="47"/>
        <v>0.21077971344725488</v>
      </c>
      <c r="G43" s="43">
        <f t="shared" si="47"/>
        <v>-0.15828459283907359</v>
      </c>
      <c r="H43" s="43" t="e">
        <f t="shared" si="47"/>
        <v>#DIV/0!</v>
      </c>
      <c r="I43" s="43">
        <f t="shared" si="47"/>
        <v>-0.1002807352323738</v>
      </c>
      <c r="J43" s="43">
        <f t="shared" si="47"/>
        <v>0.37419529197962897</v>
      </c>
      <c r="K43" s="43">
        <f t="shared" si="47"/>
        <v>-7.9759076726155009E-2</v>
      </c>
      <c r="L43" s="43">
        <f t="shared" si="47"/>
        <v>6.3114011745862175E-2</v>
      </c>
      <c r="M43" s="43" t="e">
        <f t="shared" si="47"/>
        <v>#DIV/0!</v>
      </c>
      <c r="N43" s="43">
        <f t="shared" si="47"/>
        <v>0.24169921845905695</v>
      </c>
      <c r="O43" s="43">
        <f t="shared" si="47"/>
        <v>0.46696929029287282</v>
      </c>
      <c r="P43" s="43">
        <f t="shared" si="47"/>
        <v>0.42702167454073803</v>
      </c>
      <c r="Q43" s="43">
        <f t="shared" si="47"/>
        <v>7.7625495210195794E-2</v>
      </c>
      <c r="R43" s="43">
        <f t="shared" si="47"/>
        <v>5.8278954057275456E-2</v>
      </c>
      <c r="T43" s="5" t="s">
        <v>36</v>
      </c>
      <c r="U43" s="6" t="s">
        <v>158</v>
      </c>
      <c r="V43" s="18">
        <v>-3.389165539564476E-3</v>
      </c>
      <c r="W43" s="1">
        <v>0.54397954088996348</v>
      </c>
      <c r="X43" s="1">
        <v>0.21077971344725488</v>
      </c>
      <c r="Y43" s="1">
        <v>-0.15828459283907359</v>
      </c>
      <c r="Z43" s="1">
        <v>0.22697376196860142</v>
      </c>
      <c r="AA43" s="1">
        <v>-0.1002807352323738</v>
      </c>
      <c r="AB43" s="1">
        <v>0.37419529197962897</v>
      </c>
      <c r="AC43" s="1">
        <v>-7.9759076726155009E-2</v>
      </c>
      <c r="AD43" s="1">
        <v>6.3114011745862175E-2</v>
      </c>
      <c r="AE43" s="1">
        <v>-0.77165026743720899</v>
      </c>
      <c r="AF43" s="1">
        <v>0.24169921845905695</v>
      </c>
      <c r="AG43" s="1">
        <v>0.46696929029287282</v>
      </c>
      <c r="AH43" s="1">
        <v>0.42702167454073803</v>
      </c>
      <c r="AI43" s="1">
        <v>7.7625495210195794E-2</v>
      </c>
      <c r="AJ43" s="1">
        <v>5.8278954057275456E-2</v>
      </c>
      <c r="AK43" s="21"/>
      <c r="AL43" s="19"/>
      <c r="AM43" s="41" t="s">
        <v>35</v>
      </c>
      <c r="AN43" s="38" t="s">
        <v>164</v>
      </c>
      <c r="AO43" s="42">
        <f t="shared" si="48"/>
        <v>0.93489583333333337</v>
      </c>
      <c r="AP43" s="42">
        <f t="shared" si="49"/>
        <v>0.93229166666666663</v>
      </c>
      <c r="AQ43" s="42">
        <f t="shared" si="49"/>
        <v>0.91666666666666663</v>
      </c>
      <c r="AR43" s="42">
        <f t="shared" si="49"/>
        <v>0.97395833333333337</v>
      </c>
      <c r="AS43" s="42">
        <f t="shared" si="49"/>
        <v>0.5703125</v>
      </c>
      <c r="AT43" s="42">
        <f t="shared" si="49"/>
        <v>0.95052083333333337</v>
      </c>
      <c r="AU43" s="42">
        <f t="shared" si="49"/>
        <v>0.76822916666666663</v>
      </c>
      <c r="AV43" s="42">
        <f t="shared" si="49"/>
        <v>0.88020833333333337</v>
      </c>
      <c r="AW43" s="42">
        <f t="shared" si="45"/>
        <v>0.56770833333333337</v>
      </c>
      <c r="AX43" s="42">
        <f t="shared" si="45"/>
        <v>0.1796875</v>
      </c>
      <c r="AY43" s="42">
        <f t="shared" si="45"/>
        <v>0.89322916666666663</v>
      </c>
      <c r="AZ43" s="42">
        <f t="shared" si="45"/>
        <v>0.86979166666666663</v>
      </c>
      <c r="BA43" s="42">
        <f t="shared" si="45"/>
        <v>0.96614583333333337</v>
      </c>
      <c r="BB43" s="42">
        <f t="shared" si="50"/>
        <v>1</v>
      </c>
      <c r="BC43" s="42">
        <f t="shared" si="50"/>
        <v>1</v>
      </c>
      <c r="BD43" s="24"/>
      <c r="BE43" s="41" t="s">
        <v>35</v>
      </c>
      <c r="BF43" s="38" t="s">
        <v>164</v>
      </c>
      <c r="BG43" s="27">
        <v>359</v>
      </c>
      <c r="BH43" s="27">
        <v>358</v>
      </c>
      <c r="BI43" s="27">
        <v>352</v>
      </c>
      <c r="BJ43" s="27">
        <v>374</v>
      </c>
      <c r="BK43" s="27">
        <v>219</v>
      </c>
      <c r="BL43" s="27">
        <v>365</v>
      </c>
      <c r="BM43" s="27">
        <v>295</v>
      </c>
      <c r="BN43" s="27">
        <v>338</v>
      </c>
      <c r="BO43" s="27">
        <v>218</v>
      </c>
      <c r="BP43" s="27">
        <v>69</v>
      </c>
      <c r="BQ43" s="27">
        <v>343</v>
      </c>
      <c r="BR43" s="27">
        <v>334</v>
      </c>
      <c r="BS43" s="27">
        <v>371</v>
      </c>
      <c r="BT43" s="27">
        <v>384</v>
      </c>
      <c r="BU43" s="27">
        <v>384</v>
      </c>
    </row>
    <row r="44" spans="2:73" x14ac:dyDescent="0.25">
      <c r="B44" s="43" t="s">
        <v>37</v>
      </c>
      <c r="C44" s="43" t="s">
        <v>153</v>
      </c>
      <c r="D44" s="43">
        <f t="shared" ref="D44:R49" si="51">IF(AO51&lt;0.75,1/0,IF(AO$57&lt;0.75,1/0,V44))</f>
        <v>-0.12945045303245273</v>
      </c>
      <c r="E44" s="43" t="e">
        <f t="shared" si="51"/>
        <v>#DIV/0!</v>
      </c>
      <c r="F44" s="43">
        <f t="shared" si="51"/>
        <v>-5.0781864980284919E-3</v>
      </c>
      <c r="G44" s="43">
        <f t="shared" si="51"/>
        <v>-0.49557754131250042</v>
      </c>
      <c r="H44" s="43">
        <f t="shared" si="51"/>
        <v>-2.4434578144865604E-2</v>
      </c>
      <c r="I44" s="43">
        <f t="shared" si="51"/>
        <v>-0.34281117312073195</v>
      </c>
      <c r="J44" s="43" t="e">
        <f t="shared" si="51"/>
        <v>#DIV/0!</v>
      </c>
      <c r="K44" s="43">
        <f t="shared" si="51"/>
        <v>-0.30750708470829724</v>
      </c>
      <c r="L44" s="43">
        <f t="shared" si="51"/>
        <v>-0.14630127656731728</v>
      </c>
      <c r="M44" s="43" t="e">
        <f t="shared" si="51"/>
        <v>#DIV/0!</v>
      </c>
      <c r="N44" s="43">
        <f t="shared" si="51"/>
        <v>7.8897003124793086E-2</v>
      </c>
      <c r="O44" s="43" t="e">
        <f t="shared" si="51"/>
        <v>#DIV/0!</v>
      </c>
      <c r="P44" s="43" t="e">
        <f t="shared" si="51"/>
        <v>#DIV/0!</v>
      </c>
      <c r="Q44" s="43">
        <f t="shared" si="51"/>
        <v>-0.32715173063699121</v>
      </c>
      <c r="R44" s="43">
        <f t="shared" si="51"/>
        <v>-0.23577487066324998</v>
      </c>
      <c r="T44" s="5" t="s">
        <v>37</v>
      </c>
      <c r="U44" s="6" t="s">
        <v>153</v>
      </c>
      <c r="V44" s="18">
        <v>-0.12945045303245273</v>
      </c>
      <c r="W44" s="1" t="e">
        <v>#N/A</v>
      </c>
      <c r="X44" s="1">
        <v>-5.0781864980284919E-3</v>
      </c>
      <c r="Y44" s="1">
        <v>-0.49557754131250042</v>
      </c>
      <c r="Z44" s="1">
        <v>-2.4434578144865604E-2</v>
      </c>
      <c r="AA44" s="1">
        <v>-0.34281117312073195</v>
      </c>
      <c r="AB44" s="1" t="e">
        <v>#N/A</v>
      </c>
      <c r="AC44" s="1">
        <v>-0.30750708470829724</v>
      </c>
      <c r="AD44" s="1">
        <v>-0.14630127656731728</v>
      </c>
      <c r="AE44" s="1">
        <v>-7.1990287240517219</v>
      </c>
      <c r="AF44" s="1">
        <v>7.8897003124793086E-2</v>
      </c>
      <c r="AG44" s="1" t="e">
        <v>#N/A</v>
      </c>
      <c r="AH44" s="1" t="e">
        <v>#N/A</v>
      </c>
      <c r="AI44" s="1">
        <v>-0.32715173063699121</v>
      </c>
      <c r="AJ44" s="1">
        <v>-0.23577487066324998</v>
      </c>
      <c r="AK44" s="21"/>
      <c r="AL44" s="19"/>
      <c r="AM44" s="41" t="s">
        <v>36</v>
      </c>
      <c r="AN44" s="38" t="s">
        <v>159</v>
      </c>
      <c r="AO44" s="42">
        <f t="shared" ref="AO44:AV44" si="52">BG44/360</f>
        <v>0.94444444444444442</v>
      </c>
      <c r="AP44" s="42">
        <f t="shared" si="52"/>
        <v>0</v>
      </c>
      <c r="AQ44" s="42">
        <f t="shared" si="52"/>
        <v>0.97777777777777775</v>
      </c>
      <c r="AR44" s="42">
        <f t="shared" si="52"/>
        <v>0.96666666666666667</v>
      </c>
      <c r="AS44" s="42">
        <f t="shared" si="52"/>
        <v>0.99444444444444446</v>
      </c>
      <c r="AT44" s="42">
        <f t="shared" si="52"/>
        <v>0.97777777777777775</v>
      </c>
      <c r="AU44" s="42">
        <f t="shared" si="52"/>
        <v>0</v>
      </c>
      <c r="AV44" s="42">
        <f t="shared" si="52"/>
        <v>0.9</v>
      </c>
      <c r="AW44" s="42">
        <f t="shared" ref="AW44:BA59" si="53">BO44/360</f>
        <v>0.90833333333333333</v>
      </c>
      <c r="AX44" s="42">
        <f t="shared" si="53"/>
        <v>0.9</v>
      </c>
      <c r="AY44" s="42">
        <f t="shared" si="53"/>
        <v>0.85277777777777775</v>
      </c>
      <c r="AZ44" s="42">
        <f t="shared" si="53"/>
        <v>0</v>
      </c>
      <c r="BA44" s="42">
        <f t="shared" si="53"/>
        <v>0</v>
      </c>
      <c r="BB44" s="42">
        <f t="shared" ref="BB44:BC44" si="54">BT44/360</f>
        <v>1</v>
      </c>
      <c r="BC44" s="42">
        <f t="shared" si="54"/>
        <v>1</v>
      </c>
      <c r="BD44" s="25"/>
      <c r="BE44" s="41" t="s">
        <v>36</v>
      </c>
      <c r="BF44" s="38" t="s">
        <v>159</v>
      </c>
      <c r="BG44" s="27">
        <v>340</v>
      </c>
      <c r="BH44" s="27">
        <v>0</v>
      </c>
      <c r="BI44" s="27">
        <v>352</v>
      </c>
      <c r="BJ44" s="27">
        <v>348</v>
      </c>
      <c r="BK44" s="27">
        <v>358</v>
      </c>
      <c r="BL44" s="27">
        <v>352</v>
      </c>
      <c r="BM44" s="27">
        <v>0</v>
      </c>
      <c r="BN44" s="27">
        <v>324</v>
      </c>
      <c r="BO44" s="27">
        <v>327</v>
      </c>
      <c r="BP44" s="27">
        <v>324</v>
      </c>
      <c r="BQ44" s="27">
        <v>307</v>
      </c>
      <c r="BR44" s="27">
        <v>0</v>
      </c>
      <c r="BS44" s="27">
        <v>0</v>
      </c>
      <c r="BT44" s="27">
        <v>360</v>
      </c>
      <c r="BU44" s="27">
        <v>360</v>
      </c>
    </row>
    <row r="45" spans="2:73" x14ac:dyDescent="0.25">
      <c r="B45" s="43" t="s">
        <v>37</v>
      </c>
      <c r="C45" s="43" t="s">
        <v>154</v>
      </c>
      <c r="D45" s="43">
        <f t="shared" si="51"/>
        <v>-0.1978457178215911</v>
      </c>
      <c r="E45" s="43">
        <f t="shared" si="51"/>
        <v>2.8026220237628907E-2</v>
      </c>
      <c r="F45" s="43">
        <f t="shared" si="51"/>
        <v>-0.19291584902419323</v>
      </c>
      <c r="G45" s="43">
        <f t="shared" si="51"/>
        <v>-0.52496997400849932</v>
      </c>
      <c r="H45" s="43">
        <f t="shared" si="51"/>
        <v>0.35301452763470698</v>
      </c>
      <c r="I45" s="43">
        <f t="shared" si="51"/>
        <v>-0.48136621733113905</v>
      </c>
      <c r="J45" s="43" t="e">
        <f t="shared" si="51"/>
        <v>#DIV/0!</v>
      </c>
      <c r="K45" s="43">
        <f t="shared" si="51"/>
        <v>-0.17894207291846886</v>
      </c>
      <c r="L45" s="43">
        <f t="shared" si="51"/>
        <v>-0.37980229135248011</v>
      </c>
      <c r="M45" s="43" t="e">
        <f t="shared" si="51"/>
        <v>#DIV/0!</v>
      </c>
      <c r="N45" s="43">
        <f t="shared" si="51"/>
        <v>-0.26294341061276438</v>
      </c>
      <c r="O45" s="43" t="e">
        <f t="shared" si="51"/>
        <v>#DIV/0!</v>
      </c>
      <c r="P45" s="43">
        <f t="shared" si="51"/>
        <v>9.3672834965676355E-2</v>
      </c>
      <c r="Q45" s="43">
        <f t="shared" si="51"/>
        <v>-0.39642117123187481</v>
      </c>
      <c r="R45" s="43">
        <f t="shared" si="51"/>
        <v>-0.26110619610671248</v>
      </c>
      <c r="T45" s="5" t="s">
        <v>37</v>
      </c>
      <c r="U45" s="6" t="s">
        <v>154</v>
      </c>
      <c r="V45" s="18">
        <v>-0.1978457178215911</v>
      </c>
      <c r="W45" s="1">
        <v>2.8026220237628907E-2</v>
      </c>
      <c r="X45" s="1">
        <v>-0.19291584902419323</v>
      </c>
      <c r="Y45" s="1">
        <v>-0.52496997400849932</v>
      </c>
      <c r="Z45" s="1">
        <v>0.35301452763470698</v>
      </c>
      <c r="AA45" s="1">
        <v>-0.48136621733113905</v>
      </c>
      <c r="AB45" s="1" t="e">
        <v>#N/A</v>
      </c>
      <c r="AC45" s="1">
        <v>-0.17894207291846886</v>
      </c>
      <c r="AD45" s="1">
        <v>-0.37980229135248011</v>
      </c>
      <c r="AE45" s="1">
        <v>-6.7641945570658875</v>
      </c>
      <c r="AF45" s="1">
        <v>-0.26294341061276438</v>
      </c>
      <c r="AG45" s="1" t="e">
        <v>#N/A</v>
      </c>
      <c r="AH45" s="1">
        <v>9.3672834965676355E-2</v>
      </c>
      <c r="AI45" s="1">
        <v>-0.39642117123187481</v>
      </c>
      <c r="AJ45" s="1">
        <v>-0.26110619610671248</v>
      </c>
      <c r="AK45" s="21"/>
      <c r="AL45" s="19"/>
      <c r="AM45" s="41" t="s">
        <v>36</v>
      </c>
      <c r="AN45" s="38" t="s">
        <v>160</v>
      </c>
      <c r="AO45" s="42">
        <f t="shared" ref="AO45:AO57" si="55">BG45/360</f>
        <v>0.95</v>
      </c>
      <c r="AP45" s="42">
        <f t="shared" ref="AP45:AP64" si="56">BH45/360</f>
        <v>0.85833333333333328</v>
      </c>
      <c r="AQ45" s="42">
        <f t="shared" ref="AQ45:AQ64" si="57">BI45/360</f>
        <v>0.93055555555555558</v>
      </c>
      <c r="AR45" s="42">
        <f t="shared" ref="AR45:AR64" si="58">BJ45/360</f>
        <v>0.96111111111111114</v>
      </c>
      <c r="AS45" s="42">
        <f t="shared" ref="AS45:AS64" si="59">BK45/360</f>
        <v>0.97777777777777775</v>
      </c>
      <c r="AT45" s="42">
        <f t="shared" ref="AT45:AT64" si="60">BL45/360</f>
        <v>0.97499999999999998</v>
      </c>
      <c r="AU45" s="42">
        <f t="shared" ref="AU45:AU64" si="61">BM45/360</f>
        <v>0</v>
      </c>
      <c r="AV45" s="42">
        <f t="shared" ref="AV45:AV64" si="62">BN45/360</f>
        <v>0.89166666666666672</v>
      </c>
      <c r="AW45" s="42">
        <f t="shared" si="53"/>
        <v>0.93611111111111112</v>
      </c>
      <c r="AX45" s="42">
        <f t="shared" si="53"/>
        <v>0.73055555555555551</v>
      </c>
      <c r="AY45" s="42">
        <f t="shared" si="53"/>
        <v>0.76944444444444449</v>
      </c>
      <c r="AZ45" s="42">
        <f t="shared" si="53"/>
        <v>0</v>
      </c>
      <c r="BA45" s="42">
        <f t="shared" si="53"/>
        <v>0.66388888888888886</v>
      </c>
      <c r="BB45" s="42">
        <f t="shared" ref="BB45:BB64" si="63">BT45/360</f>
        <v>1</v>
      </c>
      <c r="BC45" s="42">
        <f t="shared" ref="BC45:BC64" si="64">BU45/360</f>
        <v>1</v>
      </c>
      <c r="BD45" s="25"/>
      <c r="BE45" s="41" t="s">
        <v>36</v>
      </c>
      <c r="BF45" s="38" t="s">
        <v>160</v>
      </c>
      <c r="BG45" s="27">
        <v>342</v>
      </c>
      <c r="BH45" s="27">
        <v>309</v>
      </c>
      <c r="BI45" s="27">
        <v>335</v>
      </c>
      <c r="BJ45" s="27">
        <v>346</v>
      </c>
      <c r="BK45" s="27">
        <v>352</v>
      </c>
      <c r="BL45" s="27">
        <v>351</v>
      </c>
      <c r="BM45" s="27">
        <v>0</v>
      </c>
      <c r="BN45" s="27">
        <v>321</v>
      </c>
      <c r="BO45" s="27">
        <v>337</v>
      </c>
      <c r="BP45" s="27">
        <v>263</v>
      </c>
      <c r="BQ45" s="27">
        <v>277</v>
      </c>
      <c r="BR45" s="27">
        <v>0</v>
      </c>
      <c r="BS45" s="27">
        <v>239</v>
      </c>
      <c r="BT45" s="27">
        <v>360</v>
      </c>
      <c r="BU45" s="27">
        <v>360</v>
      </c>
    </row>
    <row r="46" spans="2:73" x14ac:dyDescent="0.25">
      <c r="B46" s="43" t="s">
        <v>37</v>
      </c>
      <c r="C46" s="43" t="s">
        <v>155</v>
      </c>
      <c r="D46" s="43">
        <f t="shared" si="51"/>
        <v>8.1041732610004358E-2</v>
      </c>
      <c r="E46" s="43">
        <f t="shared" si="51"/>
        <v>0.19515778904303938</v>
      </c>
      <c r="F46" s="43">
        <f t="shared" si="51"/>
        <v>-2.0224607723268728E-2</v>
      </c>
      <c r="G46" s="43" t="e">
        <f t="shared" si="51"/>
        <v>#DIV/0!</v>
      </c>
      <c r="H46" s="43">
        <f t="shared" si="51"/>
        <v>0.26325936614112733</v>
      </c>
      <c r="I46" s="43">
        <f t="shared" si="51"/>
        <v>-0.24232761679864245</v>
      </c>
      <c r="J46" s="43">
        <f t="shared" si="51"/>
        <v>0.11420367181402535</v>
      </c>
      <c r="K46" s="43">
        <f t="shared" si="51"/>
        <v>-8.7718837827476803E-2</v>
      </c>
      <c r="L46" s="43">
        <f t="shared" si="51"/>
        <v>-0.34430553644672635</v>
      </c>
      <c r="M46" s="43" t="e">
        <f t="shared" si="51"/>
        <v>#DIV/0!</v>
      </c>
      <c r="N46" s="43">
        <f t="shared" si="51"/>
        <v>0.51049986788884172</v>
      </c>
      <c r="O46" s="43">
        <f t="shared" si="51"/>
        <v>7.8733994064270618E-3</v>
      </c>
      <c r="P46" s="43">
        <f t="shared" si="51"/>
        <v>0.69104748239873093</v>
      </c>
      <c r="Q46" s="43">
        <f t="shared" si="51"/>
        <v>-0.16360619422271483</v>
      </c>
      <c r="R46" s="43">
        <f t="shared" si="51"/>
        <v>-0.12283921627180583</v>
      </c>
      <c r="T46" s="5" t="s">
        <v>37</v>
      </c>
      <c r="U46" s="6" t="s">
        <v>155</v>
      </c>
      <c r="V46" s="18">
        <v>8.1041732610004358E-2</v>
      </c>
      <c r="W46" s="1">
        <v>0.19515778904303938</v>
      </c>
      <c r="X46" s="1">
        <v>-2.0224607723268728E-2</v>
      </c>
      <c r="Y46" s="1">
        <v>-0.36114438970592522</v>
      </c>
      <c r="Z46" s="1">
        <v>0.26325936614112733</v>
      </c>
      <c r="AA46" s="1">
        <v>-0.24232761679864245</v>
      </c>
      <c r="AB46" s="1">
        <v>0.11420367181402535</v>
      </c>
      <c r="AC46" s="1">
        <v>-8.7718837827476803E-2</v>
      </c>
      <c r="AD46" s="1">
        <v>-0.34430553644672635</v>
      </c>
      <c r="AE46" s="1">
        <v>-7.7967630420048204</v>
      </c>
      <c r="AF46" s="1">
        <v>0.51049986788884172</v>
      </c>
      <c r="AG46" s="1">
        <v>7.8733994064270618E-3</v>
      </c>
      <c r="AH46" s="1">
        <v>0.69104748239873093</v>
      </c>
      <c r="AI46" s="1">
        <v>-0.16360619422271483</v>
      </c>
      <c r="AJ46" s="1">
        <v>-0.12283921627180583</v>
      </c>
      <c r="AK46" s="21"/>
      <c r="AL46" s="19"/>
      <c r="AM46" s="41" t="s">
        <v>36</v>
      </c>
      <c r="AN46" s="38" t="s">
        <v>161</v>
      </c>
      <c r="AO46" s="42">
        <f t="shared" si="55"/>
        <v>0.97222222222222221</v>
      </c>
      <c r="AP46" s="42">
        <f t="shared" si="56"/>
        <v>0.93888888888888888</v>
      </c>
      <c r="AQ46" s="42">
        <f t="shared" si="57"/>
        <v>0.90833333333333333</v>
      </c>
      <c r="AR46" s="42">
        <f t="shared" si="58"/>
        <v>0.97499999999999998</v>
      </c>
      <c r="AS46" s="42">
        <f t="shared" si="59"/>
        <v>0.9</v>
      </c>
      <c r="AT46" s="42">
        <f t="shared" si="60"/>
        <v>0.70833333333333337</v>
      </c>
      <c r="AU46" s="42">
        <f t="shared" si="61"/>
        <v>0.93333333333333335</v>
      </c>
      <c r="AV46" s="42">
        <f t="shared" si="62"/>
        <v>0.89722222222222225</v>
      </c>
      <c r="AW46" s="42">
        <f t="shared" si="53"/>
        <v>0.9555555555555556</v>
      </c>
      <c r="AX46" s="42">
        <f t="shared" si="53"/>
        <v>0.92222222222222228</v>
      </c>
      <c r="AY46" s="42">
        <f t="shared" si="53"/>
        <v>0.95833333333333337</v>
      </c>
      <c r="AZ46" s="42">
        <f t="shared" si="53"/>
        <v>0.53055555555555556</v>
      </c>
      <c r="BA46" s="42">
        <f t="shared" si="53"/>
        <v>0.86388888888888893</v>
      </c>
      <c r="BB46" s="42">
        <f t="shared" si="63"/>
        <v>1</v>
      </c>
      <c r="BC46" s="42">
        <f t="shared" si="64"/>
        <v>1</v>
      </c>
      <c r="BD46" s="25"/>
      <c r="BE46" s="41" t="s">
        <v>36</v>
      </c>
      <c r="BF46" s="38" t="s">
        <v>161</v>
      </c>
      <c r="BG46" s="27">
        <v>350</v>
      </c>
      <c r="BH46" s="27">
        <v>338</v>
      </c>
      <c r="BI46" s="27">
        <v>327</v>
      </c>
      <c r="BJ46" s="27">
        <v>351</v>
      </c>
      <c r="BK46" s="27">
        <v>324</v>
      </c>
      <c r="BL46" s="27">
        <v>255</v>
      </c>
      <c r="BM46" s="27">
        <v>336</v>
      </c>
      <c r="BN46" s="27">
        <v>323</v>
      </c>
      <c r="BO46" s="27">
        <v>344</v>
      </c>
      <c r="BP46" s="27">
        <v>332</v>
      </c>
      <c r="BQ46" s="27">
        <v>345</v>
      </c>
      <c r="BR46" s="27">
        <v>191</v>
      </c>
      <c r="BS46" s="27">
        <v>311</v>
      </c>
      <c r="BT46" s="27">
        <v>360</v>
      </c>
      <c r="BU46" s="27">
        <v>360</v>
      </c>
    </row>
    <row r="47" spans="2:73" x14ac:dyDescent="0.25">
      <c r="B47" s="43" t="s">
        <v>37</v>
      </c>
      <c r="C47" s="43" t="s">
        <v>156</v>
      </c>
      <c r="D47" s="43">
        <f t="shared" si="51"/>
        <v>-7.8989189605348065E-2</v>
      </c>
      <c r="E47" s="43">
        <f t="shared" si="51"/>
        <v>0.53656829406839024</v>
      </c>
      <c r="F47" s="43">
        <f t="shared" si="51"/>
        <v>-0.23883326345428457</v>
      </c>
      <c r="G47" s="43">
        <f t="shared" si="51"/>
        <v>-0.13804656106531188</v>
      </c>
      <c r="H47" s="43">
        <f t="shared" si="51"/>
        <v>-0.14627941580576287</v>
      </c>
      <c r="I47" s="43" t="e">
        <f t="shared" si="51"/>
        <v>#DIV/0!</v>
      </c>
      <c r="J47" s="43">
        <f t="shared" si="51"/>
        <v>-2.3340204623901517E-2</v>
      </c>
      <c r="K47" s="43">
        <f t="shared" si="51"/>
        <v>-7.7292382990498898E-2</v>
      </c>
      <c r="L47" s="43">
        <f t="shared" si="51"/>
        <v>-0.11126031183596197</v>
      </c>
      <c r="M47" s="43" t="e">
        <f t="shared" si="51"/>
        <v>#DIV/0!</v>
      </c>
      <c r="N47" s="43">
        <f t="shared" si="51"/>
        <v>0.75248510942408675</v>
      </c>
      <c r="O47" s="43" t="e">
        <f t="shared" si="51"/>
        <v>#DIV/0!</v>
      </c>
      <c r="P47" s="43">
        <f t="shared" si="51"/>
        <v>0.36771020178707015</v>
      </c>
      <c r="Q47" s="43">
        <f t="shared" si="51"/>
        <v>-0.23263636933266663</v>
      </c>
      <c r="R47" s="43">
        <f t="shared" si="51"/>
        <v>-0.18820922874345347</v>
      </c>
      <c r="T47" s="5" t="s">
        <v>37</v>
      </c>
      <c r="U47" s="6" t="s">
        <v>156</v>
      </c>
      <c r="V47" s="18">
        <v>-7.8989189605348065E-2</v>
      </c>
      <c r="W47" s="1">
        <v>0.53656829406839024</v>
      </c>
      <c r="X47" s="1">
        <v>-0.23883326345428457</v>
      </c>
      <c r="Y47" s="1">
        <v>-0.13804656106531188</v>
      </c>
      <c r="Z47" s="1">
        <v>-0.14627941580576287</v>
      </c>
      <c r="AA47" s="1">
        <v>-0.14614814780527063</v>
      </c>
      <c r="AB47" s="1">
        <v>-2.3340204623901517E-2</v>
      </c>
      <c r="AC47" s="1">
        <v>-7.7292382990498898E-2</v>
      </c>
      <c r="AD47" s="1">
        <v>-0.11126031183596197</v>
      </c>
      <c r="AE47" s="1">
        <v>-6.9144272986934583</v>
      </c>
      <c r="AF47" s="1">
        <v>0.75248510942408675</v>
      </c>
      <c r="AG47" s="1">
        <v>-0.22752767505936866</v>
      </c>
      <c r="AH47" s="1">
        <v>0.36771020178707015</v>
      </c>
      <c r="AI47" s="1">
        <v>-0.23263636933266663</v>
      </c>
      <c r="AJ47" s="1">
        <v>-0.18820922874345347</v>
      </c>
      <c r="AK47" s="21"/>
      <c r="AL47" s="19"/>
      <c r="AM47" s="41" t="s">
        <v>36</v>
      </c>
      <c r="AN47" s="38" t="s">
        <v>162</v>
      </c>
      <c r="AO47" s="42">
        <f t="shared" si="55"/>
        <v>0.94722222222222219</v>
      </c>
      <c r="AP47" s="42">
        <f t="shared" si="56"/>
        <v>0.94722222222222219</v>
      </c>
      <c r="AQ47" s="42">
        <f t="shared" si="57"/>
        <v>0.92500000000000004</v>
      </c>
      <c r="AR47" s="42">
        <f t="shared" si="58"/>
        <v>0.96666666666666667</v>
      </c>
      <c r="AS47" s="42">
        <f t="shared" si="59"/>
        <v>0.96111111111111114</v>
      </c>
      <c r="AT47" s="42">
        <f t="shared" si="60"/>
        <v>0.95</v>
      </c>
      <c r="AU47" s="42">
        <f t="shared" si="61"/>
        <v>0.9555555555555556</v>
      </c>
      <c r="AV47" s="42">
        <f t="shared" si="62"/>
        <v>0.90555555555555556</v>
      </c>
      <c r="AW47" s="42">
        <f t="shared" si="53"/>
        <v>0.86388888888888893</v>
      </c>
      <c r="AX47" s="42">
        <f t="shared" si="53"/>
        <v>0.92222222222222228</v>
      </c>
      <c r="AY47" s="42">
        <f t="shared" si="53"/>
        <v>0.61111111111111116</v>
      </c>
      <c r="AZ47" s="42">
        <f t="shared" si="53"/>
        <v>0.90555555555555556</v>
      </c>
      <c r="BA47" s="42">
        <f t="shared" si="53"/>
        <v>0.94166666666666665</v>
      </c>
      <c r="BB47" s="42">
        <f t="shared" si="63"/>
        <v>1</v>
      </c>
      <c r="BC47" s="42">
        <f t="shared" si="64"/>
        <v>1</v>
      </c>
      <c r="BD47" s="25"/>
      <c r="BE47" s="41" t="s">
        <v>36</v>
      </c>
      <c r="BF47" s="38" t="s">
        <v>162</v>
      </c>
      <c r="BG47" s="27">
        <v>341</v>
      </c>
      <c r="BH47" s="27">
        <v>341</v>
      </c>
      <c r="BI47" s="27">
        <v>333</v>
      </c>
      <c r="BJ47" s="27">
        <v>348</v>
      </c>
      <c r="BK47" s="27">
        <v>346</v>
      </c>
      <c r="BL47" s="27">
        <v>342</v>
      </c>
      <c r="BM47" s="27">
        <v>344</v>
      </c>
      <c r="BN47" s="27">
        <v>326</v>
      </c>
      <c r="BO47" s="27">
        <v>311</v>
      </c>
      <c r="BP47" s="27">
        <v>332</v>
      </c>
      <c r="BQ47" s="27">
        <v>220</v>
      </c>
      <c r="BR47" s="27">
        <v>326</v>
      </c>
      <c r="BS47" s="27">
        <v>339</v>
      </c>
      <c r="BT47" s="27">
        <v>360</v>
      </c>
      <c r="BU47" s="27">
        <v>360</v>
      </c>
    </row>
    <row r="48" spans="2:73" x14ac:dyDescent="0.25">
      <c r="B48" s="43" t="s">
        <v>37</v>
      </c>
      <c r="C48" s="43" t="s">
        <v>157</v>
      </c>
      <c r="D48" s="43">
        <f t="shared" si="51"/>
        <v>1.3511249348183929E-2</v>
      </c>
      <c r="E48" s="43">
        <f t="shared" si="51"/>
        <v>0.48839687067184978</v>
      </c>
      <c r="F48" s="43">
        <f t="shared" si="51"/>
        <v>-4.8911486739894761E-2</v>
      </c>
      <c r="G48" s="43">
        <f t="shared" si="51"/>
        <v>-0.3427428352548737</v>
      </c>
      <c r="H48" s="43">
        <f t="shared" si="51"/>
        <v>0.11760460302625297</v>
      </c>
      <c r="I48" s="43">
        <f t="shared" si="51"/>
        <v>-0.13372533175422485</v>
      </c>
      <c r="J48" s="43" t="e">
        <f t="shared" si="51"/>
        <v>#DIV/0!</v>
      </c>
      <c r="K48" s="43">
        <f t="shared" si="51"/>
        <v>-0.17906676767265328</v>
      </c>
      <c r="L48" s="43">
        <f t="shared" si="51"/>
        <v>-0.17625121623884177</v>
      </c>
      <c r="M48" s="43" t="e">
        <f t="shared" si="51"/>
        <v>#DIV/0!</v>
      </c>
      <c r="N48" s="43">
        <f t="shared" si="51"/>
        <v>1.0282687071569208</v>
      </c>
      <c r="O48" s="43">
        <f t="shared" si="51"/>
        <v>-0.24038646124927943</v>
      </c>
      <c r="P48" s="43">
        <f t="shared" si="51"/>
        <v>0.33426509852660824</v>
      </c>
      <c r="Q48" s="43">
        <f t="shared" si="51"/>
        <v>-0.18811130417440081</v>
      </c>
      <c r="R48" s="43">
        <f t="shared" si="51"/>
        <v>-9.2787071772238883E-2</v>
      </c>
      <c r="T48" s="5" t="s">
        <v>37</v>
      </c>
      <c r="U48" s="6" t="s">
        <v>157</v>
      </c>
      <c r="V48" s="18">
        <v>1.3511249348183929E-2</v>
      </c>
      <c r="W48" s="1">
        <v>0.48839687067184978</v>
      </c>
      <c r="X48" s="1">
        <v>-4.8911486739894761E-2</v>
      </c>
      <c r="Y48" s="1">
        <v>-0.3427428352548737</v>
      </c>
      <c r="Z48" s="1">
        <v>0.11760460302625297</v>
      </c>
      <c r="AA48" s="1">
        <v>-0.13372533175422485</v>
      </c>
      <c r="AB48" s="1">
        <v>1.3590688040749921E-3</v>
      </c>
      <c r="AC48" s="1">
        <v>-0.17906676767265328</v>
      </c>
      <c r="AD48" s="1">
        <v>-0.17625121623884177</v>
      </c>
      <c r="AE48" s="1" t="e">
        <v>#N/A</v>
      </c>
      <c r="AF48" s="1">
        <v>1.0282687071569208</v>
      </c>
      <c r="AG48" s="1">
        <v>-0.24038646124927943</v>
      </c>
      <c r="AH48" s="1">
        <v>0.33426509852660824</v>
      </c>
      <c r="AI48" s="1">
        <v>-0.18811130417440081</v>
      </c>
      <c r="AJ48" s="1">
        <v>-9.2787071772238883E-2</v>
      </c>
      <c r="AK48" s="21"/>
      <c r="AL48" s="19"/>
      <c r="AM48" s="41" t="s">
        <v>36</v>
      </c>
      <c r="AN48" s="38" t="s">
        <v>163</v>
      </c>
      <c r="AO48" s="42">
        <f t="shared" si="55"/>
        <v>0.92500000000000004</v>
      </c>
      <c r="AP48" s="42">
        <f t="shared" si="56"/>
        <v>0.93055555555555558</v>
      </c>
      <c r="AQ48" s="42">
        <f t="shared" si="57"/>
        <v>0.92777777777777781</v>
      </c>
      <c r="AR48" s="42">
        <f t="shared" si="58"/>
        <v>0.91666666666666663</v>
      </c>
      <c r="AS48" s="42">
        <f t="shared" si="59"/>
        <v>0.94444444444444442</v>
      </c>
      <c r="AT48" s="42">
        <f t="shared" si="60"/>
        <v>0.89722222222222225</v>
      </c>
      <c r="AU48" s="42">
        <f t="shared" si="61"/>
        <v>0.67500000000000004</v>
      </c>
      <c r="AV48" s="42">
        <f t="shared" si="62"/>
        <v>0.89722222222222225</v>
      </c>
      <c r="AW48" s="42">
        <f t="shared" si="53"/>
        <v>0.89444444444444449</v>
      </c>
      <c r="AX48" s="42">
        <f t="shared" si="53"/>
        <v>0.18055555555555555</v>
      </c>
      <c r="AY48" s="42">
        <f t="shared" si="53"/>
        <v>0.93333333333333335</v>
      </c>
      <c r="AZ48" s="42">
        <f t="shared" si="53"/>
        <v>0.90555555555555556</v>
      </c>
      <c r="BA48" s="42">
        <f t="shared" si="53"/>
        <v>0.95</v>
      </c>
      <c r="BB48" s="42">
        <f t="shared" si="63"/>
        <v>1</v>
      </c>
      <c r="BC48" s="42">
        <f t="shared" si="64"/>
        <v>1</v>
      </c>
      <c r="BD48" s="25"/>
      <c r="BE48" s="41" t="s">
        <v>36</v>
      </c>
      <c r="BF48" s="38" t="s">
        <v>163</v>
      </c>
      <c r="BG48" s="27">
        <v>333</v>
      </c>
      <c r="BH48" s="27">
        <v>335</v>
      </c>
      <c r="BI48" s="27">
        <v>334</v>
      </c>
      <c r="BJ48" s="27">
        <v>330</v>
      </c>
      <c r="BK48" s="27">
        <v>340</v>
      </c>
      <c r="BL48" s="27">
        <v>323</v>
      </c>
      <c r="BM48" s="27">
        <v>243</v>
      </c>
      <c r="BN48" s="27">
        <v>323</v>
      </c>
      <c r="BO48" s="27">
        <v>322</v>
      </c>
      <c r="BP48" s="27">
        <v>65</v>
      </c>
      <c r="BQ48" s="27">
        <v>336</v>
      </c>
      <c r="BR48" s="27">
        <v>326</v>
      </c>
      <c r="BS48" s="27">
        <v>342</v>
      </c>
      <c r="BT48" s="27">
        <v>360</v>
      </c>
      <c r="BU48" s="27">
        <v>360</v>
      </c>
    </row>
    <row r="49" spans="2:73" x14ac:dyDescent="0.25">
      <c r="B49" s="43" t="s">
        <v>37</v>
      </c>
      <c r="C49" s="43" t="s">
        <v>158</v>
      </c>
      <c r="D49" s="43">
        <f t="shared" si="51"/>
        <v>1.3162933755690442E-3</v>
      </c>
      <c r="E49" s="43">
        <f t="shared" si="51"/>
        <v>0.41512960749719841</v>
      </c>
      <c r="F49" s="43">
        <f t="shared" si="51"/>
        <v>-5.628338603477312E-2</v>
      </c>
      <c r="G49" s="43">
        <f t="shared" si="51"/>
        <v>-1.7257342272223752E-2</v>
      </c>
      <c r="H49" s="43">
        <f t="shared" si="51"/>
        <v>0.86204934513574383</v>
      </c>
      <c r="I49" s="43">
        <f t="shared" si="51"/>
        <v>-0.12379099506323621</v>
      </c>
      <c r="J49" s="43">
        <f t="shared" si="51"/>
        <v>5.4036705834855869E-2</v>
      </c>
      <c r="K49" s="43">
        <f t="shared" si="51"/>
        <v>-0.11243956360428475</v>
      </c>
      <c r="L49" s="43">
        <f t="shared" si="51"/>
        <v>-9.7352307103861224E-2</v>
      </c>
      <c r="M49" s="43" t="e">
        <f t="shared" si="51"/>
        <v>#DIV/0!</v>
      </c>
      <c r="N49" s="43">
        <f t="shared" si="51"/>
        <v>5.7436394796809731E-2</v>
      </c>
      <c r="O49" s="43">
        <f t="shared" si="51"/>
        <v>-0.23863150391676669</v>
      </c>
      <c r="P49" s="43">
        <f t="shared" si="51"/>
        <v>0.19190096679260993</v>
      </c>
      <c r="Q49" s="43">
        <f t="shared" si="51"/>
        <v>-0.24066982602347931</v>
      </c>
      <c r="R49" s="43">
        <f t="shared" si="51"/>
        <v>-9.5839381421010894E-2</v>
      </c>
      <c r="T49" s="5" t="s">
        <v>37</v>
      </c>
      <c r="U49" s="6" t="s">
        <v>158</v>
      </c>
      <c r="V49" s="18">
        <v>1.3162933755690442E-3</v>
      </c>
      <c r="W49" s="1">
        <v>0.41512960749719841</v>
      </c>
      <c r="X49" s="1">
        <v>-5.628338603477312E-2</v>
      </c>
      <c r="Y49" s="1">
        <v>-1.7257342272223752E-2</v>
      </c>
      <c r="Z49" s="1">
        <v>0.86204934513574383</v>
      </c>
      <c r="AA49" s="1">
        <v>-0.12379099506323621</v>
      </c>
      <c r="AB49" s="1">
        <v>5.4036705834855869E-2</v>
      </c>
      <c r="AC49" s="1">
        <v>-0.11243956360428475</v>
      </c>
      <c r="AD49" s="1">
        <v>-9.7352307103861224E-2</v>
      </c>
      <c r="AE49" s="1">
        <v>-3.2004057904049121</v>
      </c>
      <c r="AF49" s="1">
        <v>5.7436394796809731E-2</v>
      </c>
      <c r="AG49" s="1">
        <v>-0.23863150391676669</v>
      </c>
      <c r="AH49" s="1">
        <v>0.19190096679260993</v>
      </c>
      <c r="AI49" s="1">
        <v>-0.24066982602347931</v>
      </c>
      <c r="AJ49" s="1">
        <v>-9.5839381421010894E-2</v>
      </c>
      <c r="AK49" s="21"/>
      <c r="AL49" s="19"/>
      <c r="AM49" s="41" t="s">
        <v>36</v>
      </c>
      <c r="AN49" s="38" t="s">
        <v>77</v>
      </c>
      <c r="AO49" s="42">
        <f t="shared" si="55"/>
        <v>0.94166666666666665</v>
      </c>
      <c r="AP49" s="42">
        <f t="shared" si="56"/>
        <v>0.93333333333333335</v>
      </c>
      <c r="AQ49" s="42">
        <f t="shared" si="57"/>
        <v>0.93611111111111112</v>
      </c>
      <c r="AR49" s="42">
        <f t="shared" si="58"/>
        <v>0.96388888888888891</v>
      </c>
      <c r="AS49" s="42">
        <f t="shared" si="59"/>
        <v>0.97499999999999998</v>
      </c>
      <c r="AT49" s="42">
        <f t="shared" si="60"/>
        <v>0.95277777777777772</v>
      </c>
      <c r="AU49" s="42">
        <f t="shared" si="61"/>
        <v>0.9555555555555556</v>
      </c>
      <c r="AV49" s="42">
        <f t="shared" si="62"/>
        <v>0.89166666666666672</v>
      </c>
      <c r="AW49" s="42">
        <f t="shared" si="53"/>
        <v>0.91111111111111109</v>
      </c>
      <c r="AX49" s="42">
        <f t="shared" si="53"/>
        <v>0.18611111111111112</v>
      </c>
      <c r="AY49" s="42">
        <f t="shared" si="53"/>
        <v>0.91666666666666663</v>
      </c>
      <c r="AZ49" s="42">
        <f t="shared" si="53"/>
        <v>0.89166666666666672</v>
      </c>
      <c r="BA49" s="42">
        <f t="shared" si="53"/>
        <v>0.94166666666666665</v>
      </c>
      <c r="BB49" s="42">
        <f t="shared" si="63"/>
        <v>1</v>
      </c>
      <c r="BC49" s="42">
        <f t="shared" si="64"/>
        <v>1</v>
      </c>
      <c r="BD49" s="25"/>
      <c r="BE49" s="41" t="s">
        <v>36</v>
      </c>
      <c r="BF49" s="38" t="s">
        <v>77</v>
      </c>
      <c r="BG49" s="27">
        <v>339</v>
      </c>
      <c r="BH49" s="27">
        <v>336</v>
      </c>
      <c r="BI49" s="27">
        <v>337</v>
      </c>
      <c r="BJ49" s="27">
        <v>347</v>
      </c>
      <c r="BK49" s="27">
        <v>351</v>
      </c>
      <c r="BL49" s="27">
        <v>343</v>
      </c>
      <c r="BM49" s="27">
        <v>344</v>
      </c>
      <c r="BN49" s="27">
        <v>321</v>
      </c>
      <c r="BO49" s="27">
        <v>328</v>
      </c>
      <c r="BP49" s="27">
        <v>67</v>
      </c>
      <c r="BQ49" s="27">
        <v>330</v>
      </c>
      <c r="BR49" s="27">
        <v>321</v>
      </c>
      <c r="BS49" s="27">
        <v>339</v>
      </c>
      <c r="BT49" s="27">
        <v>360</v>
      </c>
      <c r="BU49" s="27">
        <v>360</v>
      </c>
    </row>
    <row r="50" spans="2:73" x14ac:dyDescent="0.25">
      <c r="B50" s="43" t="s">
        <v>38</v>
      </c>
      <c r="C50" s="43" t="s">
        <v>153</v>
      </c>
      <c r="D50" s="43">
        <f t="shared" ref="D50:R55" si="65">IF(AO58&lt;0.75,1/0,IF(AO$64&lt;0.75,1/0,V50))</f>
        <v>-0.20827161718811182</v>
      </c>
      <c r="E50" s="43" t="e">
        <f t="shared" si="65"/>
        <v>#DIV/0!</v>
      </c>
      <c r="F50" s="43">
        <f t="shared" si="65"/>
        <v>-0.19451480646802821</v>
      </c>
      <c r="G50" s="43">
        <f t="shared" si="65"/>
        <v>-0.49970536886045236</v>
      </c>
      <c r="H50" s="43" t="e">
        <f t="shared" si="65"/>
        <v>#DIV/0!</v>
      </c>
      <c r="I50" s="43" t="e">
        <f t="shared" si="65"/>
        <v>#DIV/0!</v>
      </c>
      <c r="J50" s="43" t="e">
        <f t="shared" si="65"/>
        <v>#DIV/0!</v>
      </c>
      <c r="K50" s="43">
        <f t="shared" si="65"/>
        <v>-0.36119836649599923</v>
      </c>
      <c r="L50" s="43" t="e">
        <f t="shared" si="65"/>
        <v>#DIV/0!</v>
      </c>
      <c r="M50" s="43" t="e">
        <f t="shared" si="65"/>
        <v>#DIV/0!</v>
      </c>
      <c r="N50" s="43">
        <f t="shared" si="65"/>
        <v>5.0496042890169957E-2</v>
      </c>
      <c r="O50" s="43" t="e">
        <f t="shared" si="65"/>
        <v>#DIV/0!</v>
      </c>
      <c r="P50" s="43" t="e">
        <f t="shared" si="65"/>
        <v>#DIV/0!</v>
      </c>
      <c r="Q50" s="43">
        <f t="shared" si="65"/>
        <v>-0.26648805402525133</v>
      </c>
      <c r="R50" s="43">
        <f t="shared" si="65"/>
        <v>-0.30056195371856098</v>
      </c>
      <c r="T50" s="5" t="s">
        <v>38</v>
      </c>
      <c r="U50" s="6" t="s">
        <v>153</v>
      </c>
      <c r="V50" s="18">
        <v>-0.20827161718811182</v>
      </c>
      <c r="W50" s="1" t="e">
        <v>#N/A</v>
      </c>
      <c r="X50" s="1">
        <v>-0.19451480646802821</v>
      </c>
      <c r="Y50" s="1">
        <v>-0.49970536886045236</v>
      </c>
      <c r="Z50" s="1">
        <v>8.5312925356200164E-2</v>
      </c>
      <c r="AA50" s="1">
        <v>-0.33397350650607038</v>
      </c>
      <c r="AB50" s="1" t="e">
        <v>#N/A</v>
      </c>
      <c r="AC50" s="1">
        <v>-0.36119836649599923</v>
      </c>
      <c r="AD50" s="1">
        <v>-0.34417385591799987</v>
      </c>
      <c r="AE50" s="1">
        <v>-1.8271962419777701</v>
      </c>
      <c r="AF50" s="1">
        <v>5.0496042890169957E-2</v>
      </c>
      <c r="AG50" s="1" t="e">
        <v>#N/A</v>
      </c>
      <c r="AH50" s="1" t="e">
        <v>#N/A</v>
      </c>
      <c r="AI50" s="1">
        <v>-0.26648805402525133</v>
      </c>
      <c r="AJ50" s="1">
        <v>-0.30056195371856098</v>
      </c>
      <c r="AK50" s="21"/>
      <c r="AL50" s="19"/>
      <c r="AM50" s="41" t="s">
        <v>36</v>
      </c>
      <c r="AN50" s="38" t="s">
        <v>164</v>
      </c>
      <c r="AO50" s="42">
        <f t="shared" si="55"/>
        <v>0.90555555555555556</v>
      </c>
      <c r="AP50" s="42">
        <f t="shared" si="56"/>
        <v>0.89166666666666672</v>
      </c>
      <c r="AQ50" s="42">
        <f t="shared" si="57"/>
        <v>0.92777777777777781</v>
      </c>
      <c r="AR50" s="42">
        <f t="shared" si="58"/>
        <v>0.97777777777777775</v>
      </c>
      <c r="AS50" s="42">
        <f t="shared" si="59"/>
        <v>0.55833333333333335</v>
      </c>
      <c r="AT50" s="42">
        <f t="shared" si="60"/>
        <v>0.95277777777777772</v>
      </c>
      <c r="AU50" s="42">
        <f t="shared" si="61"/>
        <v>0.78055555555555556</v>
      </c>
      <c r="AV50" s="42">
        <f t="shared" si="62"/>
        <v>0.8833333333333333</v>
      </c>
      <c r="AW50" s="42">
        <f t="shared" si="53"/>
        <v>0.77777777777777779</v>
      </c>
      <c r="AX50" s="42">
        <f t="shared" si="53"/>
        <v>0.53333333333333333</v>
      </c>
      <c r="AY50" s="42">
        <f t="shared" si="53"/>
        <v>0.92777777777777781</v>
      </c>
      <c r="AZ50" s="42">
        <f t="shared" si="53"/>
        <v>0.90277777777777779</v>
      </c>
      <c r="BA50" s="42">
        <f t="shared" si="53"/>
        <v>0.95</v>
      </c>
      <c r="BB50" s="42">
        <f t="shared" si="63"/>
        <v>1</v>
      </c>
      <c r="BC50" s="42">
        <f t="shared" si="64"/>
        <v>1</v>
      </c>
      <c r="BD50" s="25"/>
      <c r="BE50" s="41" t="s">
        <v>36</v>
      </c>
      <c r="BF50" s="38" t="s">
        <v>164</v>
      </c>
      <c r="BG50" s="27">
        <v>326</v>
      </c>
      <c r="BH50" s="27">
        <v>321</v>
      </c>
      <c r="BI50" s="27">
        <v>334</v>
      </c>
      <c r="BJ50" s="27">
        <v>352</v>
      </c>
      <c r="BK50" s="27">
        <v>201</v>
      </c>
      <c r="BL50" s="27">
        <v>343</v>
      </c>
      <c r="BM50" s="27">
        <v>281</v>
      </c>
      <c r="BN50" s="27">
        <v>318</v>
      </c>
      <c r="BO50" s="27">
        <v>280</v>
      </c>
      <c r="BP50" s="27">
        <v>192</v>
      </c>
      <c r="BQ50" s="27">
        <v>334</v>
      </c>
      <c r="BR50" s="27">
        <v>325</v>
      </c>
      <c r="BS50" s="27">
        <v>342</v>
      </c>
      <c r="BT50" s="27">
        <v>360</v>
      </c>
      <c r="BU50" s="27">
        <v>360</v>
      </c>
    </row>
    <row r="51" spans="2:73" x14ac:dyDescent="0.25">
      <c r="B51" s="43" t="s">
        <v>38</v>
      </c>
      <c r="C51" s="43" t="s">
        <v>154</v>
      </c>
      <c r="D51" s="43">
        <f t="shared" si="65"/>
        <v>-8.7435148013488839E-2</v>
      </c>
      <c r="E51" s="43">
        <f t="shared" si="65"/>
        <v>0.10142546997936353</v>
      </c>
      <c r="F51" s="43">
        <f t="shared" si="65"/>
        <v>-5.282073070426585E-2</v>
      </c>
      <c r="G51" s="43">
        <f t="shared" si="65"/>
        <v>-0.46899076537102946</v>
      </c>
      <c r="H51" s="43" t="e">
        <f t="shared" si="65"/>
        <v>#DIV/0!</v>
      </c>
      <c r="I51" s="43" t="e">
        <f t="shared" si="65"/>
        <v>#DIV/0!</v>
      </c>
      <c r="J51" s="43" t="e">
        <f t="shared" si="65"/>
        <v>#DIV/0!</v>
      </c>
      <c r="K51" s="43">
        <f t="shared" si="65"/>
        <v>-0.14767827455826488</v>
      </c>
      <c r="L51" s="43" t="e">
        <f t="shared" si="65"/>
        <v>#DIV/0!</v>
      </c>
      <c r="M51" s="43" t="e">
        <f t="shared" si="65"/>
        <v>#DIV/0!</v>
      </c>
      <c r="N51" s="43">
        <f t="shared" si="65"/>
        <v>-0.25337664963293893</v>
      </c>
      <c r="O51" s="43" t="e">
        <f t="shared" si="65"/>
        <v>#DIV/0!</v>
      </c>
      <c r="P51" s="43">
        <f t="shared" si="65"/>
        <v>0.15662621706674273</v>
      </c>
      <c r="Q51" s="43">
        <f t="shared" si="65"/>
        <v>-0.2118019411720844</v>
      </c>
      <c r="R51" s="43">
        <f t="shared" si="65"/>
        <v>-0.18553927124419634</v>
      </c>
      <c r="T51" s="5" t="s">
        <v>38</v>
      </c>
      <c r="U51" s="6" t="s">
        <v>154</v>
      </c>
      <c r="V51" s="18">
        <v>-8.7435148013488839E-2</v>
      </c>
      <c r="W51" s="1">
        <v>0.10142546997936353</v>
      </c>
      <c r="X51" s="1">
        <v>-5.282073070426585E-2</v>
      </c>
      <c r="Y51" s="1">
        <v>-0.46899076537102946</v>
      </c>
      <c r="Z51" s="1">
        <v>0.59674088851808693</v>
      </c>
      <c r="AA51" s="1">
        <v>-0.43954784891359322</v>
      </c>
      <c r="AB51" s="1" t="e">
        <v>#N/A</v>
      </c>
      <c r="AC51" s="1">
        <v>-0.14767827455826488</v>
      </c>
      <c r="AD51" s="1">
        <v>-0.39646075557873095</v>
      </c>
      <c r="AE51" s="1">
        <v>-1.7906809370410397</v>
      </c>
      <c r="AF51" s="1">
        <v>-0.25337664963293893</v>
      </c>
      <c r="AG51" s="1" t="e">
        <v>#N/A</v>
      </c>
      <c r="AH51" s="1">
        <v>0.15662621706674273</v>
      </c>
      <c r="AI51" s="1">
        <v>-0.2118019411720844</v>
      </c>
      <c r="AJ51" s="1">
        <v>-0.18553927124419634</v>
      </c>
      <c r="AK51" s="21"/>
      <c r="AL51" s="19"/>
      <c r="AM51" s="41" t="s">
        <v>37</v>
      </c>
      <c r="AN51" s="38" t="s">
        <v>159</v>
      </c>
      <c r="AO51" s="42">
        <f t="shared" si="55"/>
        <v>0.96944444444444444</v>
      </c>
      <c r="AP51" s="42">
        <f t="shared" si="56"/>
        <v>0</v>
      </c>
      <c r="AQ51" s="42">
        <f t="shared" si="57"/>
        <v>0.98611111111111116</v>
      </c>
      <c r="AR51" s="42">
        <f t="shared" si="58"/>
        <v>0.97777777777777775</v>
      </c>
      <c r="AS51" s="42">
        <f t="shared" si="59"/>
        <v>0.98333333333333328</v>
      </c>
      <c r="AT51" s="42">
        <f t="shared" si="60"/>
        <v>0.97222222222222221</v>
      </c>
      <c r="AU51" s="42">
        <f t="shared" si="61"/>
        <v>0</v>
      </c>
      <c r="AV51" s="42">
        <f t="shared" si="62"/>
        <v>0.90555555555555556</v>
      </c>
      <c r="AW51" s="42">
        <f t="shared" si="53"/>
        <v>0.92500000000000004</v>
      </c>
      <c r="AX51" s="42">
        <f t="shared" si="53"/>
        <v>0.89166666666666672</v>
      </c>
      <c r="AY51" s="42">
        <f t="shared" si="53"/>
        <v>0.81666666666666665</v>
      </c>
      <c r="AZ51" s="42">
        <f t="shared" si="53"/>
        <v>0</v>
      </c>
      <c r="BA51" s="42">
        <f t="shared" si="53"/>
        <v>0</v>
      </c>
      <c r="BB51" s="42">
        <f t="shared" si="63"/>
        <v>1</v>
      </c>
      <c r="BC51" s="42">
        <f t="shared" si="64"/>
        <v>1</v>
      </c>
      <c r="BD51" s="25"/>
      <c r="BE51" s="41" t="s">
        <v>37</v>
      </c>
      <c r="BF51" s="38" t="s">
        <v>159</v>
      </c>
      <c r="BG51" s="27">
        <v>349</v>
      </c>
      <c r="BH51" s="27">
        <v>0</v>
      </c>
      <c r="BI51" s="27">
        <v>355</v>
      </c>
      <c r="BJ51" s="27">
        <v>352</v>
      </c>
      <c r="BK51" s="27">
        <v>354</v>
      </c>
      <c r="BL51" s="27">
        <v>350</v>
      </c>
      <c r="BM51" s="27">
        <v>0</v>
      </c>
      <c r="BN51" s="27">
        <v>326</v>
      </c>
      <c r="BO51" s="27">
        <v>333</v>
      </c>
      <c r="BP51" s="27">
        <v>321</v>
      </c>
      <c r="BQ51" s="27">
        <v>294</v>
      </c>
      <c r="BR51" s="27">
        <v>0</v>
      </c>
      <c r="BS51" s="27">
        <v>0</v>
      </c>
      <c r="BT51" s="27">
        <v>360</v>
      </c>
      <c r="BU51" s="27">
        <v>360</v>
      </c>
    </row>
    <row r="52" spans="2:73" x14ac:dyDescent="0.25">
      <c r="B52" s="43" t="s">
        <v>38</v>
      </c>
      <c r="C52" s="43" t="s">
        <v>155</v>
      </c>
      <c r="D52" s="43">
        <f t="shared" si="65"/>
        <v>-4.6950900572877097E-2</v>
      </c>
      <c r="E52" s="43">
        <f t="shared" si="65"/>
        <v>1.1894386220706155E-2</v>
      </c>
      <c r="F52" s="43">
        <f t="shared" si="65"/>
        <v>-5.9192777366101068E-2</v>
      </c>
      <c r="G52" s="43" t="e">
        <f t="shared" si="65"/>
        <v>#DIV/0!</v>
      </c>
      <c r="H52" s="43" t="e">
        <f t="shared" si="65"/>
        <v>#DIV/0!</v>
      </c>
      <c r="I52" s="43" t="e">
        <f t="shared" si="65"/>
        <v>#DIV/0!</v>
      </c>
      <c r="J52" s="43">
        <f t="shared" si="65"/>
        <v>0.10967106521200409</v>
      </c>
      <c r="K52" s="43">
        <f t="shared" si="65"/>
        <v>-1.3436518892412708E-2</v>
      </c>
      <c r="L52" s="43" t="e">
        <f t="shared" si="65"/>
        <v>#DIV/0!</v>
      </c>
      <c r="M52" s="43" t="e">
        <f t="shared" si="65"/>
        <v>#DIV/0!</v>
      </c>
      <c r="N52" s="43">
        <f t="shared" si="65"/>
        <v>5.1083558270621037</v>
      </c>
      <c r="O52" s="43">
        <f t="shared" si="65"/>
        <v>0.57934823263568846</v>
      </c>
      <c r="P52" s="43">
        <f t="shared" si="65"/>
        <v>0.40167118686889425</v>
      </c>
      <c r="Q52" s="43">
        <f t="shared" si="65"/>
        <v>2.9176460286631123E-2</v>
      </c>
      <c r="R52" s="43">
        <f t="shared" si="65"/>
        <v>-4.7428331264637524E-2</v>
      </c>
      <c r="T52" s="5" t="s">
        <v>38</v>
      </c>
      <c r="U52" s="6" t="s">
        <v>155</v>
      </c>
      <c r="V52" s="18">
        <v>-4.6950900572877097E-2</v>
      </c>
      <c r="W52" s="1">
        <v>1.1894386220706155E-2</v>
      </c>
      <c r="X52" s="1">
        <v>-5.9192777366101068E-2</v>
      </c>
      <c r="Y52" s="1">
        <v>0.33386757340125395</v>
      </c>
      <c r="Z52" s="1">
        <v>0.37704743255703632</v>
      </c>
      <c r="AA52" s="1">
        <v>-0.32742215203047098</v>
      </c>
      <c r="AB52" s="1">
        <v>0.10967106521200409</v>
      </c>
      <c r="AC52" s="1">
        <v>-1.3436518892412708E-2</v>
      </c>
      <c r="AD52" s="1">
        <v>-0.40575822787198645</v>
      </c>
      <c r="AE52" s="1">
        <v>-1.8262314279217757</v>
      </c>
      <c r="AF52" s="1">
        <v>5.1083558270621037</v>
      </c>
      <c r="AG52" s="1">
        <v>0.57934823263568846</v>
      </c>
      <c r="AH52" s="1">
        <v>0.40167118686889425</v>
      </c>
      <c r="AI52" s="1">
        <v>2.9176460286631123E-2</v>
      </c>
      <c r="AJ52" s="1">
        <v>-4.7428331264637524E-2</v>
      </c>
      <c r="AK52" s="21"/>
      <c r="AL52" s="19"/>
      <c r="AM52" s="41" t="s">
        <v>37</v>
      </c>
      <c r="AN52" s="38" t="s">
        <v>160</v>
      </c>
      <c r="AO52" s="42">
        <f t="shared" si="55"/>
        <v>0.97499999999999998</v>
      </c>
      <c r="AP52" s="42">
        <f t="shared" si="56"/>
        <v>0.86944444444444446</v>
      </c>
      <c r="AQ52" s="42">
        <f t="shared" si="57"/>
        <v>0.91388888888888886</v>
      </c>
      <c r="AR52" s="42">
        <f t="shared" si="58"/>
        <v>0.97777777777777775</v>
      </c>
      <c r="AS52" s="42">
        <f t="shared" si="59"/>
        <v>0.98055555555555551</v>
      </c>
      <c r="AT52" s="42">
        <f t="shared" si="60"/>
        <v>0.98055555555555551</v>
      </c>
      <c r="AU52" s="42">
        <f t="shared" si="61"/>
        <v>0</v>
      </c>
      <c r="AV52" s="42">
        <f t="shared" si="62"/>
        <v>0.86388888888888893</v>
      </c>
      <c r="AW52" s="42">
        <f t="shared" si="53"/>
        <v>0.92500000000000004</v>
      </c>
      <c r="AX52" s="42">
        <f t="shared" si="53"/>
        <v>0.51944444444444449</v>
      </c>
      <c r="AY52" s="42">
        <f t="shared" si="53"/>
        <v>0.90277777777777779</v>
      </c>
      <c r="AZ52" s="42">
        <f t="shared" si="53"/>
        <v>0</v>
      </c>
      <c r="BA52" s="42">
        <f t="shared" si="53"/>
        <v>0.95277777777777772</v>
      </c>
      <c r="BB52" s="42">
        <f t="shared" si="63"/>
        <v>1</v>
      </c>
      <c r="BC52" s="42">
        <f t="shared" si="64"/>
        <v>1</v>
      </c>
      <c r="BD52" s="25"/>
      <c r="BE52" s="41" t="s">
        <v>37</v>
      </c>
      <c r="BF52" s="38" t="s">
        <v>160</v>
      </c>
      <c r="BG52" s="27">
        <v>351</v>
      </c>
      <c r="BH52" s="27">
        <v>313</v>
      </c>
      <c r="BI52" s="27">
        <v>329</v>
      </c>
      <c r="BJ52" s="27">
        <v>352</v>
      </c>
      <c r="BK52" s="27">
        <v>353</v>
      </c>
      <c r="BL52" s="27">
        <v>353</v>
      </c>
      <c r="BM52" s="27">
        <v>0</v>
      </c>
      <c r="BN52" s="27">
        <v>311</v>
      </c>
      <c r="BO52" s="27">
        <v>333</v>
      </c>
      <c r="BP52" s="27">
        <v>187</v>
      </c>
      <c r="BQ52" s="27">
        <v>325</v>
      </c>
      <c r="BR52" s="27">
        <v>0</v>
      </c>
      <c r="BS52" s="27">
        <v>343</v>
      </c>
      <c r="BT52" s="27">
        <v>360</v>
      </c>
      <c r="BU52" s="27">
        <v>360</v>
      </c>
    </row>
    <row r="53" spans="2:73" x14ac:dyDescent="0.25">
      <c r="B53" s="43" t="s">
        <v>38</v>
      </c>
      <c r="C53" s="43" t="s">
        <v>156</v>
      </c>
      <c r="D53" s="43" t="e">
        <f t="shared" si="65"/>
        <v>#DIV/0!</v>
      </c>
      <c r="E53" s="43">
        <f t="shared" si="65"/>
        <v>-0.26263466956255344</v>
      </c>
      <c r="F53" s="43">
        <f t="shared" si="65"/>
        <v>-0.29351334991674338</v>
      </c>
      <c r="G53" s="43">
        <f t="shared" si="65"/>
        <v>-0.30176061351901984</v>
      </c>
      <c r="H53" s="43" t="e">
        <f t="shared" si="65"/>
        <v>#DIV/0!</v>
      </c>
      <c r="I53" s="43" t="e">
        <f t="shared" si="65"/>
        <v>#DIV/0!</v>
      </c>
      <c r="J53" s="43">
        <f t="shared" si="65"/>
        <v>6.9776787446378385E-3</v>
      </c>
      <c r="K53" s="43">
        <f t="shared" si="65"/>
        <v>-2.0162784648923071E-2</v>
      </c>
      <c r="L53" s="43" t="e">
        <f t="shared" si="65"/>
        <v>#DIV/0!</v>
      </c>
      <c r="M53" s="43" t="e">
        <f t="shared" si="65"/>
        <v>#DIV/0!</v>
      </c>
      <c r="N53" s="43">
        <f t="shared" si="65"/>
        <v>0.5505364759594622</v>
      </c>
      <c r="O53" s="43">
        <f t="shared" si="65"/>
        <v>-0.33462292657970871</v>
      </c>
      <c r="P53" s="43">
        <f t="shared" si="65"/>
        <v>0.10153354972895667</v>
      </c>
      <c r="Q53" s="43">
        <f t="shared" si="65"/>
        <v>-0.18708028598093429</v>
      </c>
      <c r="R53" s="43">
        <f t="shared" si="65"/>
        <v>-0.20937690299568956</v>
      </c>
      <c r="T53" s="5" t="s">
        <v>38</v>
      </c>
      <c r="U53" s="6" t="s">
        <v>156</v>
      </c>
      <c r="V53" s="18">
        <v>-0.18296366041866552</v>
      </c>
      <c r="W53" s="1">
        <v>-0.26263466956255344</v>
      </c>
      <c r="X53" s="1">
        <v>-0.29351334991674338</v>
      </c>
      <c r="Y53" s="1">
        <v>-0.30176061351901984</v>
      </c>
      <c r="Z53" s="1">
        <v>0.14331555036653865</v>
      </c>
      <c r="AA53" s="1">
        <v>-0.17266521079447938</v>
      </c>
      <c r="AB53" s="1">
        <v>6.9776787446378385E-3</v>
      </c>
      <c r="AC53" s="1">
        <v>-2.0162784648923071E-2</v>
      </c>
      <c r="AD53" s="1">
        <v>-0.23482937247748714</v>
      </c>
      <c r="AE53" s="1">
        <v>-1.7602486337391252</v>
      </c>
      <c r="AF53" s="1">
        <v>0.5505364759594622</v>
      </c>
      <c r="AG53" s="1">
        <v>-0.33462292657970871</v>
      </c>
      <c r="AH53" s="1">
        <v>0.10153354972895667</v>
      </c>
      <c r="AI53" s="1">
        <v>-0.18708028598093429</v>
      </c>
      <c r="AJ53" s="1">
        <v>-0.20937690299568956</v>
      </c>
      <c r="AK53" s="21"/>
      <c r="AL53" s="19"/>
      <c r="AM53" s="41" t="s">
        <v>37</v>
      </c>
      <c r="AN53" s="38" t="s">
        <v>161</v>
      </c>
      <c r="AO53" s="42">
        <f t="shared" si="55"/>
        <v>0.96111111111111114</v>
      </c>
      <c r="AP53" s="42">
        <f t="shared" si="56"/>
        <v>0.95277777777777772</v>
      </c>
      <c r="AQ53" s="42">
        <f t="shared" si="57"/>
        <v>0.90555555555555556</v>
      </c>
      <c r="AR53" s="42">
        <f t="shared" si="58"/>
        <v>0.51111111111111107</v>
      </c>
      <c r="AS53" s="42">
        <f t="shared" si="59"/>
        <v>0.96666666666666667</v>
      </c>
      <c r="AT53" s="42">
        <f t="shared" si="60"/>
        <v>0.97499999999999998</v>
      </c>
      <c r="AU53" s="42">
        <f t="shared" si="61"/>
        <v>0.93333333333333335</v>
      </c>
      <c r="AV53" s="42">
        <f t="shared" si="62"/>
        <v>0.90555555555555556</v>
      </c>
      <c r="AW53" s="42">
        <f t="shared" si="53"/>
        <v>0.9555555555555556</v>
      </c>
      <c r="AX53" s="42">
        <f t="shared" si="53"/>
        <v>0.92500000000000004</v>
      </c>
      <c r="AY53" s="42">
        <f t="shared" si="53"/>
        <v>0.94444444444444442</v>
      </c>
      <c r="AZ53" s="42">
        <f t="shared" si="53"/>
        <v>0.82222222222222219</v>
      </c>
      <c r="BA53" s="42">
        <f t="shared" si="53"/>
        <v>0.93333333333333335</v>
      </c>
      <c r="BB53" s="42">
        <f t="shared" si="63"/>
        <v>1</v>
      </c>
      <c r="BC53" s="42">
        <f t="shared" si="64"/>
        <v>1</v>
      </c>
      <c r="BD53" s="25"/>
      <c r="BE53" s="41" t="s">
        <v>37</v>
      </c>
      <c r="BF53" s="38" t="s">
        <v>161</v>
      </c>
      <c r="BG53" s="27">
        <v>346</v>
      </c>
      <c r="BH53" s="27">
        <v>343</v>
      </c>
      <c r="BI53" s="27">
        <v>326</v>
      </c>
      <c r="BJ53" s="27">
        <v>184</v>
      </c>
      <c r="BK53" s="27">
        <v>348</v>
      </c>
      <c r="BL53" s="27">
        <v>351</v>
      </c>
      <c r="BM53" s="27">
        <v>336</v>
      </c>
      <c r="BN53" s="27">
        <v>326</v>
      </c>
      <c r="BO53" s="27">
        <v>344</v>
      </c>
      <c r="BP53" s="27">
        <v>333</v>
      </c>
      <c r="BQ53" s="27">
        <v>340</v>
      </c>
      <c r="BR53" s="27">
        <v>296</v>
      </c>
      <c r="BS53" s="27">
        <v>336</v>
      </c>
      <c r="BT53" s="27">
        <v>360</v>
      </c>
      <c r="BU53" s="27">
        <v>360</v>
      </c>
    </row>
    <row r="54" spans="2:73" x14ac:dyDescent="0.25">
      <c r="B54" s="43" t="s">
        <v>38</v>
      </c>
      <c r="C54" s="43" t="s">
        <v>157</v>
      </c>
      <c r="D54" s="43">
        <f t="shared" si="65"/>
        <v>-9.0329604678209385E-2</v>
      </c>
      <c r="E54" s="43">
        <f t="shared" si="65"/>
        <v>0.21488308679029977</v>
      </c>
      <c r="F54" s="43">
        <f t="shared" si="65"/>
        <v>-0.16784805222452515</v>
      </c>
      <c r="G54" s="43">
        <f t="shared" si="65"/>
        <v>-0.34848730680215367</v>
      </c>
      <c r="H54" s="43" t="e">
        <f t="shared" si="65"/>
        <v>#DIV/0!</v>
      </c>
      <c r="I54" s="43" t="e">
        <f t="shared" si="65"/>
        <v>#DIV/0!</v>
      </c>
      <c r="J54" s="43">
        <f t="shared" si="65"/>
        <v>2.6154646501486356E-2</v>
      </c>
      <c r="K54" s="43">
        <f t="shared" si="65"/>
        <v>5.8008562705461841E-2</v>
      </c>
      <c r="L54" s="43" t="e">
        <f t="shared" si="65"/>
        <v>#DIV/0!</v>
      </c>
      <c r="M54" s="43" t="e">
        <f t="shared" si="65"/>
        <v>#DIV/0!</v>
      </c>
      <c r="N54" s="43">
        <f t="shared" si="65"/>
        <v>0.83261585733165933</v>
      </c>
      <c r="O54" s="43">
        <f t="shared" si="65"/>
        <v>-0.42463004943161409</v>
      </c>
      <c r="P54" s="43">
        <f t="shared" si="65"/>
        <v>0.12514409765808199</v>
      </c>
      <c r="Q54" s="43">
        <f t="shared" si="65"/>
        <v>-0.11551682937570606</v>
      </c>
      <c r="R54" s="43">
        <f t="shared" si="65"/>
        <v>-0.12000040369465403</v>
      </c>
      <c r="T54" s="5" t="s">
        <v>38</v>
      </c>
      <c r="U54" s="6" t="s">
        <v>157</v>
      </c>
      <c r="V54" s="18">
        <v>-9.0329604678209385E-2</v>
      </c>
      <c r="W54" s="1">
        <v>0.21488308679029977</v>
      </c>
      <c r="X54" s="1">
        <v>-0.16784805222452515</v>
      </c>
      <c r="Y54" s="1">
        <v>-0.34848730680215367</v>
      </c>
      <c r="Z54" s="1">
        <v>0.43633835326003512</v>
      </c>
      <c r="AA54" s="1">
        <v>-2.4489392419216993E-2</v>
      </c>
      <c r="AB54" s="1">
        <v>2.6154646501486356E-2</v>
      </c>
      <c r="AC54" s="1">
        <v>5.8008562705461841E-2</v>
      </c>
      <c r="AD54" s="1">
        <v>-0.26391351382821437</v>
      </c>
      <c r="AE54" s="1">
        <v>-1.4062362700310582</v>
      </c>
      <c r="AF54" s="1">
        <v>0.83261585733165933</v>
      </c>
      <c r="AG54" s="1">
        <v>-0.42463004943161409</v>
      </c>
      <c r="AH54" s="1">
        <v>0.12514409765808199</v>
      </c>
      <c r="AI54" s="1">
        <v>-0.11551682937570606</v>
      </c>
      <c r="AJ54" s="1">
        <v>-0.12000040369465403</v>
      </c>
      <c r="AK54" s="21"/>
      <c r="AL54" s="19"/>
      <c r="AM54" s="41" t="s">
        <v>37</v>
      </c>
      <c r="AN54" s="38" t="s">
        <v>162</v>
      </c>
      <c r="AO54" s="42">
        <f t="shared" si="55"/>
        <v>0.94722222222222219</v>
      </c>
      <c r="AP54" s="42">
        <f t="shared" si="56"/>
        <v>0.96111111111111114</v>
      </c>
      <c r="AQ54" s="42">
        <f t="shared" si="57"/>
        <v>0.93611111111111112</v>
      </c>
      <c r="AR54" s="42">
        <f t="shared" si="58"/>
        <v>0.96944444444444444</v>
      </c>
      <c r="AS54" s="42">
        <f t="shared" si="59"/>
        <v>0.96111111111111114</v>
      </c>
      <c r="AT54" s="42">
        <f t="shared" si="60"/>
        <v>0.4861111111111111</v>
      </c>
      <c r="AU54" s="42">
        <f t="shared" si="61"/>
        <v>0.9555555555555556</v>
      </c>
      <c r="AV54" s="42">
        <f t="shared" si="62"/>
        <v>0.90277777777777779</v>
      </c>
      <c r="AW54" s="42">
        <f t="shared" si="53"/>
        <v>0.9</v>
      </c>
      <c r="AX54" s="42">
        <f t="shared" si="53"/>
        <v>0.91666666666666663</v>
      </c>
      <c r="AY54" s="42">
        <f t="shared" si="53"/>
        <v>0.87222222222222223</v>
      </c>
      <c r="AZ54" s="42">
        <f t="shared" si="53"/>
        <v>0.74444444444444446</v>
      </c>
      <c r="BA54" s="42">
        <f t="shared" si="53"/>
        <v>0.91666666666666663</v>
      </c>
      <c r="BB54" s="42">
        <f t="shared" si="63"/>
        <v>1</v>
      </c>
      <c r="BC54" s="42">
        <f t="shared" si="64"/>
        <v>1</v>
      </c>
      <c r="BD54" s="25"/>
      <c r="BE54" s="41" t="s">
        <v>37</v>
      </c>
      <c r="BF54" s="38" t="s">
        <v>162</v>
      </c>
      <c r="BG54" s="27">
        <v>341</v>
      </c>
      <c r="BH54" s="27">
        <v>346</v>
      </c>
      <c r="BI54" s="27">
        <v>337</v>
      </c>
      <c r="BJ54" s="27">
        <v>349</v>
      </c>
      <c r="BK54" s="27">
        <v>346</v>
      </c>
      <c r="BL54" s="27">
        <v>175</v>
      </c>
      <c r="BM54" s="27">
        <v>344</v>
      </c>
      <c r="BN54" s="27">
        <v>325</v>
      </c>
      <c r="BO54" s="27">
        <v>324</v>
      </c>
      <c r="BP54" s="27">
        <v>330</v>
      </c>
      <c r="BQ54" s="27">
        <v>314</v>
      </c>
      <c r="BR54" s="27">
        <v>268</v>
      </c>
      <c r="BS54" s="27">
        <v>330</v>
      </c>
      <c r="BT54" s="27">
        <v>360</v>
      </c>
      <c r="BU54" s="27">
        <v>360</v>
      </c>
    </row>
    <row r="55" spans="2:73" x14ac:dyDescent="0.25">
      <c r="B55" s="43" t="s">
        <v>38</v>
      </c>
      <c r="C55" s="43" t="s">
        <v>158</v>
      </c>
      <c r="D55" s="43">
        <f t="shared" si="65"/>
        <v>6.0515954779851722E-2</v>
      </c>
      <c r="E55" s="43">
        <f t="shared" si="65"/>
        <v>0.5701134048561789</v>
      </c>
      <c r="F55" s="43">
        <f t="shared" si="65"/>
        <v>-6.5308184361851263E-2</v>
      </c>
      <c r="G55" s="43">
        <f t="shared" si="65"/>
        <v>-0.31134459440870632</v>
      </c>
      <c r="H55" s="43" t="e">
        <f t="shared" si="65"/>
        <v>#DIV/0!</v>
      </c>
      <c r="I55" s="43" t="e">
        <f t="shared" si="65"/>
        <v>#DIV/0!</v>
      </c>
      <c r="J55" s="43">
        <f t="shared" si="65"/>
        <v>0.12883323588567741</v>
      </c>
      <c r="K55" s="43">
        <f t="shared" si="65"/>
        <v>-0.15424214814716797</v>
      </c>
      <c r="L55" s="43" t="e">
        <f t="shared" si="65"/>
        <v>#DIV/0!</v>
      </c>
      <c r="M55" s="43" t="e">
        <f t="shared" si="65"/>
        <v>#DIV/0!</v>
      </c>
      <c r="N55" s="43">
        <f t="shared" si="65"/>
        <v>6.3669042539029386E-2</v>
      </c>
      <c r="O55" s="43">
        <f t="shared" si="65"/>
        <v>0.1427568126884009</v>
      </c>
      <c r="P55" s="43">
        <f t="shared" si="65"/>
        <v>0.49544117553340872</v>
      </c>
      <c r="Q55" s="43">
        <f t="shared" si="65"/>
        <v>2.236327446563191E-2</v>
      </c>
      <c r="R55" s="43">
        <f t="shared" si="65"/>
        <v>3.2439954330208298E-2</v>
      </c>
      <c r="T55" s="5" t="s">
        <v>38</v>
      </c>
      <c r="U55" s="6" t="s">
        <v>158</v>
      </c>
      <c r="V55" s="18">
        <v>6.0515954779851722E-2</v>
      </c>
      <c r="W55" s="1">
        <v>0.5701134048561789</v>
      </c>
      <c r="X55" s="1">
        <v>-6.5308184361851263E-2</v>
      </c>
      <c r="Y55" s="1">
        <v>-0.31134459440870632</v>
      </c>
      <c r="Z55" s="1">
        <v>0.85098421446764272</v>
      </c>
      <c r="AA55" s="1">
        <v>-0.11840825607666128</v>
      </c>
      <c r="AB55" s="1">
        <v>0.12883323588567741</v>
      </c>
      <c r="AC55" s="1">
        <v>-0.15424214814716797</v>
      </c>
      <c r="AD55" s="1">
        <v>-4.1530410539320828E-2</v>
      </c>
      <c r="AE55" s="1">
        <v>-0.83524540195070129</v>
      </c>
      <c r="AF55" s="1">
        <v>6.3669042539029386E-2</v>
      </c>
      <c r="AG55" s="1">
        <v>0.1427568126884009</v>
      </c>
      <c r="AH55" s="1">
        <v>0.49544117553340872</v>
      </c>
      <c r="AI55" s="1">
        <v>2.236327446563191E-2</v>
      </c>
      <c r="AJ55" s="1">
        <v>3.2439954330208298E-2</v>
      </c>
      <c r="AK55" s="21"/>
      <c r="AL55" s="19"/>
      <c r="AM55" s="41" t="s">
        <v>37</v>
      </c>
      <c r="AN55" s="38" t="s">
        <v>163</v>
      </c>
      <c r="AO55" s="42">
        <f t="shared" si="55"/>
        <v>0.93888888888888888</v>
      </c>
      <c r="AP55" s="42">
        <f t="shared" si="56"/>
        <v>0.93888888888888888</v>
      </c>
      <c r="AQ55" s="42">
        <f t="shared" si="57"/>
        <v>0.93055555555555558</v>
      </c>
      <c r="AR55" s="42">
        <f t="shared" si="58"/>
        <v>0.96666666666666667</v>
      </c>
      <c r="AS55" s="42">
        <f t="shared" si="59"/>
        <v>0.97777777777777775</v>
      </c>
      <c r="AT55" s="42">
        <f t="shared" si="60"/>
        <v>0.95</v>
      </c>
      <c r="AU55" s="42">
        <f t="shared" si="61"/>
        <v>0.74444444444444446</v>
      </c>
      <c r="AV55" s="42">
        <f t="shared" si="62"/>
        <v>0.85277777777777775</v>
      </c>
      <c r="AW55" s="42">
        <f t="shared" si="53"/>
        <v>0.89722222222222225</v>
      </c>
      <c r="AX55" s="42">
        <f t="shared" si="53"/>
        <v>0</v>
      </c>
      <c r="AY55" s="42">
        <f t="shared" si="53"/>
        <v>0.92500000000000004</v>
      </c>
      <c r="AZ55" s="42">
        <f t="shared" si="53"/>
        <v>0.89166666666666672</v>
      </c>
      <c r="BA55" s="42">
        <f t="shared" si="53"/>
        <v>0.93888888888888888</v>
      </c>
      <c r="BB55" s="42">
        <f t="shared" si="63"/>
        <v>1</v>
      </c>
      <c r="BC55" s="42">
        <f t="shared" si="64"/>
        <v>1</v>
      </c>
      <c r="BD55" s="25"/>
      <c r="BE55" s="41" t="s">
        <v>37</v>
      </c>
      <c r="BF55" s="38" t="s">
        <v>163</v>
      </c>
      <c r="BG55" s="27">
        <v>338</v>
      </c>
      <c r="BH55" s="27">
        <v>338</v>
      </c>
      <c r="BI55" s="27">
        <v>335</v>
      </c>
      <c r="BJ55" s="27">
        <v>348</v>
      </c>
      <c r="BK55" s="27">
        <v>352</v>
      </c>
      <c r="BL55" s="27">
        <v>342</v>
      </c>
      <c r="BM55" s="27">
        <v>268</v>
      </c>
      <c r="BN55" s="27">
        <v>307</v>
      </c>
      <c r="BO55" s="27">
        <v>323</v>
      </c>
      <c r="BP55" s="27">
        <v>0</v>
      </c>
      <c r="BQ55" s="27">
        <v>333</v>
      </c>
      <c r="BR55" s="27">
        <v>321</v>
      </c>
      <c r="BS55" s="27">
        <v>338</v>
      </c>
      <c r="BT55" s="27">
        <v>360</v>
      </c>
      <c r="BU55" s="27">
        <v>360</v>
      </c>
    </row>
    <row r="56" spans="2:73" x14ac:dyDescent="0.25">
      <c r="B56" s="43" t="s">
        <v>39</v>
      </c>
      <c r="C56" s="43" t="s">
        <v>153</v>
      </c>
      <c r="D56" s="43">
        <f t="shared" ref="D56:R61" si="66">IF(AO65&lt;0.75,1/0,IF(AO$71&lt;0.75,1/0,V56))</f>
        <v>-0.15656335622070616</v>
      </c>
      <c r="E56" s="43" t="e">
        <f t="shared" si="66"/>
        <v>#DIV/0!</v>
      </c>
      <c r="F56" s="43">
        <f t="shared" si="66"/>
        <v>7.2862054167240675E-2</v>
      </c>
      <c r="G56" s="43">
        <f t="shared" si="66"/>
        <v>-0.71046522555081248</v>
      </c>
      <c r="H56" s="43">
        <f t="shared" si="66"/>
        <v>0.51938969364864973</v>
      </c>
      <c r="I56" s="43">
        <f t="shared" si="66"/>
        <v>-0.26200905005673591</v>
      </c>
      <c r="J56" s="43" t="e">
        <f t="shared" si="66"/>
        <v>#DIV/0!</v>
      </c>
      <c r="K56" s="43">
        <f t="shared" si="66"/>
        <v>-0.39298834391687776</v>
      </c>
      <c r="L56" s="43" t="e">
        <f t="shared" si="66"/>
        <v>#DIV/0!</v>
      </c>
      <c r="M56" s="43" t="e">
        <f t="shared" si="66"/>
        <v>#DIV/0!</v>
      </c>
      <c r="N56" s="43" t="e">
        <f t="shared" si="66"/>
        <v>#DIV/0!</v>
      </c>
      <c r="O56" s="43" t="e">
        <f t="shared" si="66"/>
        <v>#DIV/0!</v>
      </c>
      <c r="P56" s="43" t="e">
        <f t="shared" si="66"/>
        <v>#DIV/0!</v>
      </c>
      <c r="Q56" s="43">
        <f t="shared" si="66"/>
        <v>-0.17670932326108002</v>
      </c>
      <c r="R56" s="43">
        <f t="shared" si="66"/>
        <v>-0.22362919978997897</v>
      </c>
      <c r="T56" s="5" t="s">
        <v>39</v>
      </c>
      <c r="U56" s="6" t="s">
        <v>153</v>
      </c>
      <c r="V56" s="18">
        <v>-0.15656335622070616</v>
      </c>
      <c r="W56" s="1" t="e">
        <v>#N/A</v>
      </c>
      <c r="X56" s="1">
        <v>7.2862054167240675E-2</v>
      </c>
      <c r="Y56" s="1">
        <v>-0.71046522555081248</v>
      </c>
      <c r="Z56" s="1">
        <v>0.51938969364864973</v>
      </c>
      <c r="AA56" s="1">
        <v>-0.26200905005673591</v>
      </c>
      <c r="AB56" s="1" t="e">
        <v>#N/A</v>
      </c>
      <c r="AC56" s="1">
        <v>-0.39298834391687776</v>
      </c>
      <c r="AD56" s="1">
        <v>0.63562674840498246</v>
      </c>
      <c r="AE56" s="1" t="e">
        <v>#N/A</v>
      </c>
      <c r="AF56" s="1">
        <v>-1.6991792974519249E-2</v>
      </c>
      <c r="AG56" s="1" t="e">
        <v>#N/A</v>
      </c>
      <c r="AH56" s="1" t="e">
        <v>#N/A</v>
      </c>
      <c r="AI56" s="1">
        <v>-0.17670932326108002</v>
      </c>
      <c r="AJ56" s="1">
        <v>-0.22362919978997897</v>
      </c>
      <c r="AK56" s="21"/>
      <c r="AL56" s="19"/>
      <c r="AM56" s="41" t="s">
        <v>37</v>
      </c>
      <c r="AN56" s="38" t="s">
        <v>77</v>
      </c>
      <c r="AO56" s="42">
        <f t="shared" si="55"/>
        <v>0.88888888888888884</v>
      </c>
      <c r="AP56" s="42">
        <f t="shared" si="56"/>
        <v>0.94166666666666665</v>
      </c>
      <c r="AQ56" s="42">
        <f t="shared" si="57"/>
        <v>0.94166666666666665</v>
      </c>
      <c r="AR56" s="42">
        <f t="shared" si="58"/>
        <v>0.97499999999999998</v>
      </c>
      <c r="AS56" s="42">
        <f t="shared" si="59"/>
        <v>0.96944444444444444</v>
      </c>
      <c r="AT56" s="42">
        <f t="shared" si="60"/>
        <v>0.96111111111111114</v>
      </c>
      <c r="AU56" s="42">
        <f t="shared" si="61"/>
        <v>0.91388888888888886</v>
      </c>
      <c r="AV56" s="42">
        <f t="shared" si="62"/>
        <v>0.85833333333333328</v>
      </c>
      <c r="AW56" s="42">
        <f t="shared" si="53"/>
        <v>0.91666666666666663</v>
      </c>
      <c r="AX56" s="42">
        <f t="shared" si="53"/>
        <v>0.72777777777777775</v>
      </c>
      <c r="AY56" s="42">
        <f t="shared" si="53"/>
        <v>0.92777777777777781</v>
      </c>
      <c r="AZ56" s="42">
        <f t="shared" si="53"/>
        <v>0.88055555555555554</v>
      </c>
      <c r="BA56" s="42">
        <f t="shared" si="53"/>
        <v>0.93333333333333335</v>
      </c>
      <c r="BB56" s="42">
        <f t="shared" si="63"/>
        <v>1</v>
      </c>
      <c r="BC56" s="42">
        <f t="shared" si="64"/>
        <v>1</v>
      </c>
      <c r="BD56" s="25"/>
      <c r="BE56" s="41" t="s">
        <v>37</v>
      </c>
      <c r="BF56" s="38" t="s">
        <v>77</v>
      </c>
      <c r="BG56" s="27">
        <v>320</v>
      </c>
      <c r="BH56" s="27">
        <v>339</v>
      </c>
      <c r="BI56" s="27">
        <v>339</v>
      </c>
      <c r="BJ56" s="27">
        <v>351</v>
      </c>
      <c r="BK56" s="27">
        <v>349</v>
      </c>
      <c r="BL56" s="27">
        <v>346</v>
      </c>
      <c r="BM56" s="27">
        <v>329</v>
      </c>
      <c r="BN56" s="27">
        <v>309</v>
      </c>
      <c r="BO56" s="27">
        <v>330</v>
      </c>
      <c r="BP56" s="27">
        <v>262</v>
      </c>
      <c r="BQ56" s="27">
        <v>334</v>
      </c>
      <c r="BR56" s="27">
        <v>317</v>
      </c>
      <c r="BS56" s="27">
        <v>336</v>
      </c>
      <c r="BT56" s="27">
        <v>360</v>
      </c>
      <c r="BU56" s="27">
        <v>360</v>
      </c>
    </row>
    <row r="57" spans="2:73" x14ac:dyDescent="0.25">
      <c r="B57" s="43" t="s">
        <v>39</v>
      </c>
      <c r="C57" s="43" t="s">
        <v>154</v>
      </c>
      <c r="D57" s="43">
        <f t="shared" si="66"/>
        <v>-0.15001827956367841</v>
      </c>
      <c r="E57" s="43">
        <f t="shared" si="66"/>
        <v>-2.191618915369753E-2</v>
      </c>
      <c r="F57" s="43">
        <f t="shared" si="66"/>
        <v>-4.5506303954090499E-2</v>
      </c>
      <c r="G57" s="43" t="e">
        <f t="shared" si="66"/>
        <v>#DIV/0!</v>
      </c>
      <c r="H57" s="43">
        <f t="shared" si="66"/>
        <v>0.11924887701643905</v>
      </c>
      <c r="I57" s="43">
        <f t="shared" si="66"/>
        <v>-0.48399102802026361</v>
      </c>
      <c r="J57" s="43" t="e">
        <f t="shared" si="66"/>
        <v>#DIV/0!</v>
      </c>
      <c r="K57" s="43">
        <f t="shared" si="66"/>
        <v>-0.15914652624477887</v>
      </c>
      <c r="L57" s="43" t="e">
        <f t="shared" si="66"/>
        <v>#DIV/0!</v>
      </c>
      <c r="M57" s="43" t="e">
        <f t="shared" si="66"/>
        <v>#DIV/0!</v>
      </c>
      <c r="N57" s="43">
        <f t="shared" si="66"/>
        <v>-0.41722115810771121</v>
      </c>
      <c r="O57" s="43" t="e">
        <f t="shared" si="66"/>
        <v>#DIV/0!</v>
      </c>
      <c r="P57" s="43">
        <f t="shared" si="66"/>
        <v>0.30952965215589345</v>
      </c>
      <c r="Q57" s="43">
        <f t="shared" si="66"/>
        <v>-0.22758489617953159</v>
      </c>
      <c r="R57" s="43">
        <f t="shared" si="66"/>
        <v>-0.26255715622985198</v>
      </c>
      <c r="T57" s="5" t="s">
        <v>39</v>
      </c>
      <c r="U57" s="6" t="s">
        <v>154</v>
      </c>
      <c r="V57" s="18">
        <v>-0.15001827956367841</v>
      </c>
      <c r="W57" s="1">
        <v>-2.191618915369753E-2</v>
      </c>
      <c r="X57" s="1">
        <v>-4.5506303954090499E-2</v>
      </c>
      <c r="Y57" s="1">
        <v>-0.73033503132258348</v>
      </c>
      <c r="Z57" s="1">
        <v>0.11924887701643905</v>
      </c>
      <c r="AA57" s="1">
        <v>-0.48399102802026361</v>
      </c>
      <c r="AB57" s="1" t="e">
        <v>#N/A</v>
      </c>
      <c r="AC57" s="1">
        <v>-0.15914652624477887</v>
      </c>
      <c r="AD57" s="1">
        <v>0.19282408434425036</v>
      </c>
      <c r="AE57" s="1" t="e">
        <v>#N/A</v>
      </c>
      <c r="AF57" s="1">
        <v>-0.41722115810771121</v>
      </c>
      <c r="AG57" s="1" t="e">
        <v>#N/A</v>
      </c>
      <c r="AH57" s="1">
        <v>0.30952965215589345</v>
      </c>
      <c r="AI57" s="1">
        <v>-0.22758489617953159</v>
      </c>
      <c r="AJ57" s="1">
        <v>-0.26255715622985198</v>
      </c>
      <c r="AK57" s="21"/>
      <c r="AL57" s="19"/>
      <c r="AM57" s="41" t="s">
        <v>37</v>
      </c>
      <c r="AN57" s="38" t="s">
        <v>164</v>
      </c>
      <c r="AO57" s="42">
        <f t="shared" si="55"/>
        <v>0.91388888888888886</v>
      </c>
      <c r="AP57" s="42">
        <f t="shared" si="56"/>
        <v>0.93611111111111112</v>
      </c>
      <c r="AQ57" s="42">
        <f t="shared" si="57"/>
        <v>0.93333333333333335</v>
      </c>
      <c r="AR57" s="42">
        <f t="shared" si="58"/>
        <v>0.96944444444444444</v>
      </c>
      <c r="AS57" s="42">
        <f t="shared" si="59"/>
        <v>0.77222222222222225</v>
      </c>
      <c r="AT57" s="42">
        <f t="shared" si="60"/>
        <v>0.95277777777777772</v>
      </c>
      <c r="AU57" s="42">
        <f t="shared" si="61"/>
        <v>0.78055555555555556</v>
      </c>
      <c r="AV57" s="42">
        <f t="shared" si="62"/>
        <v>0.88888888888888884</v>
      </c>
      <c r="AW57" s="42">
        <f t="shared" si="53"/>
        <v>0.88055555555555554</v>
      </c>
      <c r="AX57" s="42">
        <f t="shared" si="53"/>
        <v>0.25833333333333336</v>
      </c>
      <c r="AY57" s="42">
        <f t="shared" si="53"/>
        <v>0.93333333333333335</v>
      </c>
      <c r="AZ57" s="42">
        <f t="shared" si="53"/>
        <v>0.89722222222222225</v>
      </c>
      <c r="BA57" s="42">
        <f t="shared" si="53"/>
        <v>0.9</v>
      </c>
      <c r="BB57" s="42">
        <f t="shared" si="63"/>
        <v>1</v>
      </c>
      <c r="BC57" s="42">
        <f t="shared" si="64"/>
        <v>1</v>
      </c>
      <c r="BD57" s="25"/>
      <c r="BE57" s="41" t="s">
        <v>37</v>
      </c>
      <c r="BF57" s="38" t="s">
        <v>164</v>
      </c>
      <c r="BG57" s="27">
        <v>329</v>
      </c>
      <c r="BH57" s="27">
        <v>337</v>
      </c>
      <c r="BI57" s="27">
        <v>336</v>
      </c>
      <c r="BJ57" s="27">
        <v>349</v>
      </c>
      <c r="BK57" s="27">
        <v>278</v>
      </c>
      <c r="BL57" s="27">
        <v>343</v>
      </c>
      <c r="BM57" s="27">
        <v>281</v>
      </c>
      <c r="BN57" s="27">
        <v>320</v>
      </c>
      <c r="BO57" s="27">
        <v>317</v>
      </c>
      <c r="BP57" s="27">
        <v>93</v>
      </c>
      <c r="BQ57" s="27">
        <v>336</v>
      </c>
      <c r="BR57" s="27">
        <v>323</v>
      </c>
      <c r="BS57" s="27">
        <v>324</v>
      </c>
      <c r="BT57" s="27">
        <v>360</v>
      </c>
      <c r="BU57" s="27">
        <v>360</v>
      </c>
    </row>
    <row r="58" spans="2:73" x14ac:dyDescent="0.25">
      <c r="B58" s="43" t="s">
        <v>39</v>
      </c>
      <c r="C58" s="43" t="s">
        <v>155</v>
      </c>
      <c r="D58" s="43">
        <f t="shared" si="66"/>
        <v>-8.6501452207968677E-2</v>
      </c>
      <c r="E58" s="43">
        <f t="shared" si="66"/>
        <v>-1.6482753373963765E-2</v>
      </c>
      <c r="F58" s="43">
        <f t="shared" si="66"/>
        <v>3.1631434770846845E-2</v>
      </c>
      <c r="G58" s="43" t="e">
        <f t="shared" si="66"/>
        <v>#DIV/0!</v>
      </c>
      <c r="H58" s="43">
        <f t="shared" si="66"/>
        <v>0.33040006320856818</v>
      </c>
      <c r="I58" s="43">
        <f t="shared" si="66"/>
        <v>-0.33900272522383545</v>
      </c>
      <c r="J58" s="43">
        <f t="shared" si="66"/>
        <v>-6.9650110932779397E-2</v>
      </c>
      <c r="K58" s="43">
        <f t="shared" si="66"/>
        <v>-0.14119716018510886</v>
      </c>
      <c r="L58" s="43" t="e">
        <f t="shared" si="66"/>
        <v>#DIV/0!</v>
      </c>
      <c r="M58" s="43" t="e">
        <f t="shared" si="66"/>
        <v>#DIV/0!</v>
      </c>
      <c r="N58" s="43">
        <f t="shared" si="66"/>
        <v>0.23340790773522113</v>
      </c>
      <c r="O58" s="43">
        <f t="shared" si="66"/>
        <v>-0.43060533704809767</v>
      </c>
      <c r="P58" s="43">
        <f t="shared" si="66"/>
        <v>0.67687713839912034</v>
      </c>
      <c r="Q58" s="43">
        <f t="shared" si="66"/>
        <v>-4.9003917057695801E-2</v>
      </c>
      <c r="R58" s="43">
        <f t="shared" si="66"/>
        <v>-0.15315615964476859</v>
      </c>
      <c r="T58" s="5" t="s">
        <v>39</v>
      </c>
      <c r="U58" s="6" t="s">
        <v>155</v>
      </c>
      <c r="V58" s="18">
        <v>-8.6501452207968677E-2</v>
      </c>
      <c r="W58" s="1">
        <v>-1.6482753373963765E-2</v>
      </c>
      <c r="X58" s="1">
        <v>3.1631434770846845E-2</v>
      </c>
      <c r="Y58" s="1">
        <v>-0.36088042931595787</v>
      </c>
      <c r="Z58" s="1">
        <v>0.33040006320856818</v>
      </c>
      <c r="AA58" s="1">
        <v>-0.33900272522383545</v>
      </c>
      <c r="AB58" s="1">
        <v>-6.9650110932779397E-2</v>
      </c>
      <c r="AC58" s="1">
        <v>-0.14119716018510886</v>
      </c>
      <c r="AD58" s="1">
        <v>0.26920764598406377</v>
      </c>
      <c r="AE58" s="1" t="e">
        <v>#N/A</v>
      </c>
      <c r="AF58" s="1">
        <v>0.23340790773522113</v>
      </c>
      <c r="AG58" s="1">
        <v>-0.43060533704809767</v>
      </c>
      <c r="AH58" s="1">
        <v>0.67687713839912034</v>
      </c>
      <c r="AI58" s="1">
        <v>-4.9003917057695801E-2</v>
      </c>
      <c r="AJ58" s="1">
        <v>-0.15315615964476859</v>
      </c>
      <c r="AK58" s="21"/>
      <c r="AL58" s="19"/>
      <c r="AM58" s="41" t="s">
        <v>38</v>
      </c>
      <c r="AN58" s="38" t="s">
        <v>159</v>
      </c>
      <c r="AO58" s="42">
        <f t="shared" ref="AO58:AO64" si="67">BG58/360</f>
        <v>0.89444444444444449</v>
      </c>
      <c r="AP58" s="42">
        <f t="shared" si="56"/>
        <v>0</v>
      </c>
      <c r="AQ58" s="42">
        <f t="shared" si="57"/>
        <v>0.94444444444444442</v>
      </c>
      <c r="AR58" s="42">
        <f t="shared" si="58"/>
        <v>0.96111111111111114</v>
      </c>
      <c r="AS58" s="42">
        <f t="shared" si="59"/>
        <v>0.98333333333333328</v>
      </c>
      <c r="AT58" s="42">
        <f t="shared" si="60"/>
        <v>0.96111111111111114</v>
      </c>
      <c r="AU58" s="42">
        <f t="shared" si="61"/>
        <v>0</v>
      </c>
      <c r="AV58" s="42">
        <f t="shared" si="62"/>
        <v>0.90555555555555556</v>
      </c>
      <c r="AW58" s="42">
        <f t="shared" si="53"/>
        <v>0.93333333333333335</v>
      </c>
      <c r="AX58" s="42">
        <f t="shared" si="53"/>
        <v>0.48333333333333334</v>
      </c>
      <c r="AY58" s="42">
        <f t="shared" si="53"/>
        <v>0.83611111111111114</v>
      </c>
      <c r="AZ58" s="42">
        <f t="shared" si="53"/>
        <v>0</v>
      </c>
      <c r="BA58" s="42">
        <f t="shared" si="53"/>
        <v>0</v>
      </c>
      <c r="BB58" s="42">
        <f t="shared" si="63"/>
        <v>1</v>
      </c>
      <c r="BC58" s="42">
        <f t="shared" si="64"/>
        <v>1</v>
      </c>
      <c r="BD58" s="25"/>
      <c r="BE58" s="41" t="s">
        <v>38</v>
      </c>
      <c r="BF58" s="38" t="s">
        <v>159</v>
      </c>
      <c r="BG58" s="27">
        <v>322</v>
      </c>
      <c r="BH58" s="27">
        <v>0</v>
      </c>
      <c r="BI58" s="27">
        <v>340</v>
      </c>
      <c r="BJ58" s="27">
        <v>346</v>
      </c>
      <c r="BK58" s="27">
        <v>354</v>
      </c>
      <c r="BL58" s="27">
        <v>346</v>
      </c>
      <c r="BM58" s="27">
        <v>0</v>
      </c>
      <c r="BN58" s="27">
        <v>326</v>
      </c>
      <c r="BO58" s="27">
        <v>336</v>
      </c>
      <c r="BP58" s="27">
        <v>174</v>
      </c>
      <c r="BQ58" s="27">
        <v>301</v>
      </c>
      <c r="BR58" s="27">
        <v>0</v>
      </c>
      <c r="BS58" s="27">
        <v>0</v>
      </c>
      <c r="BT58" s="27">
        <v>360</v>
      </c>
      <c r="BU58" s="27">
        <v>360</v>
      </c>
    </row>
    <row r="59" spans="2:73" x14ac:dyDescent="0.25">
      <c r="B59" s="43" t="s">
        <v>39</v>
      </c>
      <c r="C59" s="43" t="s">
        <v>156</v>
      </c>
      <c r="D59" s="43" t="e">
        <f t="shared" si="66"/>
        <v>#DIV/0!</v>
      </c>
      <c r="E59" s="43">
        <f t="shared" si="66"/>
        <v>0.27469559657076315</v>
      </c>
      <c r="F59" s="43">
        <f t="shared" si="66"/>
        <v>8.5357881331818319E-2</v>
      </c>
      <c r="G59" s="43">
        <f t="shared" si="66"/>
        <v>-0.56535671658447906</v>
      </c>
      <c r="H59" s="43">
        <f t="shared" si="66"/>
        <v>0.24477698116702329</v>
      </c>
      <c r="I59" s="43">
        <f t="shared" si="66"/>
        <v>-0.10205028189007337</v>
      </c>
      <c r="J59" s="43">
        <f t="shared" si="66"/>
        <v>-6.1751335129516027E-2</v>
      </c>
      <c r="K59" s="43">
        <f t="shared" si="66"/>
        <v>-5.341391788681582E-2</v>
      </c>
      <c r="L59" s="43" t="e">
        <f t="shared" si="66"/>
        <v>#DIV/0!</v>
      </c>
      <c r="M59" s="43" t="e">
        <f t="shared" si="66"/>
        <v>#DIV/0!</v>
      </c>
      <c r="N59" s="43">
        <f t="shared" si="66"/>
        <v>1.0960778299304281</v>
      </c>
      <c r="O59" s="43">
        <f t="shared" si="66"/>
        <v>-0.1810071894532862</v>
      </c>
      <c r="P59" s="43">
        <f t="shared" si="66"/>
        <v>0.70101806257414667</v>
      </c>
      <c r="Q59" s="43">
        <f t="shared" si="66"/>
        <v>3.5084634371551848E-2</v>
      </c>
      <c r="R59" s="43">
        <f t="shared" si="66"/>
        <v>-0.11893087264551827</v>
      </c>
      <c r="T59" s="5" t="s">
        <v>39</v>
      </c>
      <c r="U59" s="6" t="s">
        <v>156</v>
      </c>
      <c r="V59" s="18">
        <v>5.798297634397831E-2</v>
      </c>
      <c r="W59" s="1">
        <v>0.27469559657076315</v>
      </c>
      <c r="X59" s="1">
        <v>8.5357881331818319E-2</v>
      </c>
      <c r="Y59" s="1">
        <v>-0.56535671658447906</v>
      </c>
      <c r="Z59" s="1">
        <v>0.24477698116702329</v>
      </c>
      <c r="AA59" s="1">
        <v>-0.10205028189007337</v>
      </c>
      <c r="AB59" s="1">
        <v>-6.1751335129516027E-2</v>
      </c>
      <c r="AC59" s="1">
        <v>-5.341391788681582E-2</v>
      </c>
      <c r="AD59" s="1">
        <v>0.87456233322891097</v>
      </c>
      <c r="AE59" s="1" t="e">
        <v>#N/A</v>
      </c>
      <c r="AF59" s="1">
        <v>1.0960778299304281</v>
      </c>
      <c r="AG59" s="1">
        <v>-0.1810071894532862</v>
      </c>
      <c r="AH59" s="1">
        <v>0.70101806257414667</v>
      </c>
      <c r="AI59" s="1">
        <v>3.5084634371551848E-2</v>
      </c>
      <c r="AJ59" s="1">
        <v>-0.11893087264551827</v>
      </c>
      <c r="AK59" s="21"/>
      <c r="AL59" s="19"/>
      <c r="AM59" s="41" t="s">
        <v>38</v>
      </c>
      <c r="AN59" s="38" t="s">
        <v>160</v>
      </c>
      <c r="AO59" s="42">
        <f t="shared" si="67"/>
        <v>0.95833333333333337</v>
      </c>
      <c r="AP59" s="42">
        <f t="shared" si="56"/>
        <v>0.8833333333333333</v>
      </c>
      <c r="AQ59" s="42">
        <f t="shared" si="57"/>
        <v>0.95</v>
      </c>
      <c r="AR59" s="42">
        <f t="shared" si="58"/>
        <v>0.95</v>
      </c>
      <c r="AS59" s="42">
        <f t="shared" si="59"/>
        <v>0.77222222222222225</v>
      </c>
      <c r="AT59" s="42">
        <f t="shared" si="60"/>
        <v>0.97777777777777775</v>
      </c>
      <c r="AU59" s="42">
        <f t="shared" si="61"/>
        <v>0</v>
      </c>
      <c r="AV59" s="42">
        <f t="shared" si="62"/>
        <v>0.89722222222222225</v>
      </c>
      <c r="AW59" s="42">
        <f t="shared" si="53"/>
        <v>0.90277777777777779</v>
      </c>
      <c r="AX59" s="42">
        <f t="shared" si="53"/>
        <v>0.77222222222222225</v>
      </c>
      <c r="AY59" s="42">
        <f t="shared" si="53"/>
        <v>0.88888888888888884</v>
      </c>
      <c r="AZ59" s="42">
        <f t="shared" si="53"/>
        <v>0</v>
      </c>
      <c r="BA59" s="42">
        <f t="shared" si="53"/>
        <v>0.94722222222222219</v>
      </c>
      <c r="BB59" s="42">
        <f t="shared" si="63"/>
        <v>1</v>
      </c>
      <c r="BC59" s="42">
        <f t="shared" si="64"/>
        <v>1</v>
      </c>
      <c r="BD59" s="25"/>
      <c r="BE59" s="41" t="s">
        <v>38</v>
      </c>
      <c r="BF59" s="38" t="s">
        <v>160</v>
      </c>
      <c r="BG59" s="27">
        <v>345</v>
      </c>
      <c r="BH59" s="27">
        <v>318</v>
      </c>
      <c r="BI59" s="27">
        <v>342</v>
      </c>
      <c r="BJ59" s="27">
        <v>342</v>
      </c>
      <c r="BK59" s="27">
        <v>278</v>
      </c>
      <c r="BL59" s="27">
        <v>352</v>
      </c>
      <c r="BM59" s="27">
        <v>0</v>
      </c>
      <c r="BN59" s="27">
        <v>323</v>
      </c>
      <c r="BO59" s="27">
        <v>325</v>
      </c>
      <c r="BP59" s="27">
        <v>278</v>
      </c>
      <c r="BQ59" s="27">
        <v>320</v>
      </c>
      <c r="BR59" s="27">
        <v>0</v>
      </c>
      <c r="BS59" s="27">
        <v>341</v>
      </c>
      <c r="BT59" s="27">
        <v>360</v>
      </c>
      <c r="BU59" s="27">
        <v>360</v>
      </c>
    </row>
    <row r="60" spans="2:73" x14ac:dyDescent="0.25">
      <c r="B60" s="43" t="s">
        <v>39</v>
      </c>
      <c r="C60" s="43" t="s">
        <v>157</v>
      </c>
      <c r="D60" s="43">
        <f t="shared" si="66"/>
        <v>-9.8595724054186817E-3</v>
      </c>
      <c r="E60" s="43">
        <f t="shared" si="66"/>
        <v>0.28679801238821612</v>
      </c>
      <c r="F60" s="43">
        <f t="shared" si="66"/>
        <v>-0.33731123459432466</v>
      </c>
      <c r="G60" s="43">
        <f t="shared" si="66"/>
        <v>-0.62584674844850474</v>
      </c>
      <c r="H60" s="43">
        <f t="shared" si="66"/>
        <v>0.26156885801284435</v>
      </c>
      <c r="I60" s="43">
        <f t="shared" si="66"/>
        <v>-7.0395619683874866E-2</v>
      </c>
      <c r="J60" s="43">
        <f t="shared" si="66"/>
        <v>-0.11531499579673476</v>
      </c>
      <c r="K60" s="43">
        <f t="shared" si="66"/>
        <v>-0.15474507768621926</v>
      </c>
      <c r="L60" s="43" t="e">
        <f t="shared" si="66"/>
        <v>#DIV/0!</v>
      </c>
      <c r="M60" s="43" t="e">
        <f t="shared" si="66"/>
        <v>#DIV/0!</v>
      </c>
      <c r="N60" s="43" t="e">
        <f t="shared" si="66"/>
        <v>#DIV/0!</v>
      </c>
      <c r="O60" s="43">
        <f t="shared" si="66"/>
        <v>3.1240792741448864E-2</v>
      </c>
      <c r="P60" s="43" t="e">
        <f t="shared" si="66"/>
        <v>#DIV/0!</v>
      </c>
      <c r="Q60" s="43">
        <f t="shared" si="66"/>
        <v>-0.11364302534652926</v>
      </c>
      <c r="R60" s="43">
        <f t="shared" si="66"/>
        <v>-0.11108179173687471</v>
      </c>
      <c r="T60" s="5" t="s">
        <v>39</v>
      </c>
      <c r="U60" s="6" t="s">
        <v>157</v>
      </c>
      <c r="V60" s="18">
        <v>-9.8595724054186817E-3</v>
      </c>
      <c r="W60" s="1">
        <v>0.28679801238821612</v>
      </c>
      <c r="X60" s="1">
        <v>-0.33731123459432466</v>
      </c>
      <c r="Y60" s="1">
        <v>-0.62584674844850474</v>
      </c>
      <c r="Z60" s="1">
        <v>0.26156885801284435</v>
      </c>
      <c r="AA60" s="1">
        <v>-7.0395619683874866E-2</v>
      </c>
      <c r="AB60" s="1">
        <v>-0.11531499579673476</v>
      </c>
      <c r="AC60" s="1">
        <v>-0.15474507768621926</v>
      </c>
      <c r="AD60" s="1">
        <v>0.76158741811921682</v>
      </c>
      <c r="AE60" s="1" t="e">
        <v>#N/A</v>
      </c>
      <c r="AF60" s="1">
        <v>0.11603626785054577</v>
      </c>
      <c r="AG60" s="1">
        <v>3.1240792741448864E-2</v>
      </c>
      <c r="AH60" s="1">
        <v>0.23981246773674814</v>
      </c>
      <c r="AI60" s="1">
        <v>-0.11364302534652926</v>
      </c>
      <c r="AJ60" s="1">
        <v>-0.11108179173687471</v>
      </c>
      <c r="AK60" s="21"/>
      <c r="AL60" s="19"/>
      <c r="AM60" s="41" t="s">
        <v>38</v>
      </c>
      <c r="AN60" s="38" t="s">
        <v>161</v>
      </c>
      <c r="AO60" s="42">
        <f t="shared" si="67"/>
        <v>0.9555555555555556</v>
      </c>
      <c r="AP60" s="42">
        <f t="shared" si="56"/>
        <v>0.95833333333333337</v>
      </c>
      <c r="AQ60" s="42">
        <f t="shared" si="57"/>
        <v>0.91388888888888886</v>
      </c>
      <c r="AR60" s="42">
        <f t="shared" si="58"/>
        <v>0.51111111111111107</v>
      </c>
      <c r="AS60" s="42">
        <f t="shared" si="59"/>
        <v>0.89722222222222225</v>
      </c>
      <c r="AT60" s="42">
        <f t="shared" si="60"/>
        <v>0.97499999999999998</v>
      </c>
      <c r="AU60" s="42">
        <f t="shared" si="61"/>
        <v>0.92777777777777781</v>
      </c>
      <c r="AV60" s="42">
        <f t="shared" si="62"/>
        <v>0.88888888888888884</v>
      </c>
      <c r="AW60" s="42">
        <f t="shared" ref="AW60:AW64" si="68">BO60/360</f>
        <v>0.93055555555555558</v>
      </c>
      <c r="AX60" s="42">
        <f t="shared" ref="AX60:AX64" si="69">BP60/360</f>
        <v>0.91111111111111109</v>
      </c>
      <c r="AY60" s="42">
        <f t="shared" ref="AY60:AY64" si="70">BQ60/360</f>
        <v>0.94722222222222219</v>
      </c>
      <c r="AZ60" s="42">
        <f t="shared" ref="AZ60:AZ64" si="71">BR60/360</f>
        <v>0.82499999999999996</v>
      </c>
      <c r="BA60" s="42">
        <f t="shared" ref="BA60:BA64" si="72">BS60/360</f>
        <v>0.94166666666666665</v>
      </c>
      <c r="BB60" s="42">
        <f t="shared" si="63"/>
        <v>1</v>
      </c>
      <c r="BC60" s="42">
        <f t="shared" si="64"/>
        <v>1</v>
      </c>
      <c r="BD60" s="25"/>
      <c r="BE60" s="41" t="s">
        <v>38</v>
      </c>
      <c r="BF60" s="38" t="s">
        <v>161</v>
      </c>
      <c r="BG60" s="27">
        <v>344</v>
      </c>
      <c r="BH60" s="27">
        <v>345</v>
      </c>
      <c r="BI60" s="27">
        <v>329</v>
      </c>
      <c r="BJ60" s="27">
        <v>184</v>
      </c>
      <c r="BK60" s="27">
        <v>323</v>
      </c>
      <c r="BL60" s="27">
        <v>351</v>
      </c>
      <c r="BM60" s="27">
        <v>334</v>
      </c>
      <c r="BN60" s="27">
        <v>320</v>
      </c>
      <c r="BO60" s="27">
        <v>335</v>
      </c>
      <c r="BP60" s="27">
        <v>328</v>
      </c>
      <c r="BQ60" s="27">
        <v>341</v>
      </c>
      <c r="BR60" s="27">
        <v>297</v>
      </c>
      <c r="BS60" s="27">
        <v>339</v>
      </c>
      <c r="BT60" s="27">
        <v>360</v>
      </c>
      <c r="BU60" s="27">
        <v>360</v>
      </c>
    </row>
    <row r="61" spans="2:73" x14ac:dyDescent="0.25">
      <c r="B61" s="43" t="s">
        <v>39</v>
      </c>
      <c r="C61" s="43" t="s">
        <v>158</v>
      </c>
      <c r="D61" s="43">
        <f t="shared" si="66"/>
        <v>0.3109812661898459</v>
      </c>
      <c r="E61" s="43">
        <f t="shared" si="66"/>
        <v>2.7559172253986146</v>
      </c>
      <c r="F61" s="43">
        <f t="shared" si="66"/>
        <v>0.22963768046907718</v>
      </c>
      <c r="G61" s="43" t="e">
        <f t="shared" si="66"/>
        <v>#DIV/0!</v>
      </c>
      <c r="H61" s="43">
        <f t="shared" si="66"/>
        <v>1.1487137126519085</v>
      </c>
      <c r="I61" s="43">
        <f t="shared" si="66"/>
        <v>0.17532247388481847</v>
      </c>
      <c r="J61" s="43">
        <f t="shared" si="66"/>
        <v>0.11461800916701836</v>
      </c>
      <c r="K61" s="43">
        <f t="shared" si="66"/>
        <v>0.1172147527516203</v>
      </c>
      <c r="L61" s="43" t="e">
        <f t="shared" si="66"/>
        <v>#DIV/0!</v>
      </c>
      <c r="M61" s="43" t="e">
        <f t="shared" si="66"/>
        <v>#DIV/0!</v>
      </c>
      <c r="N61" s="43" t="e">
        <f t="shared" si="66"/>
        <v>#DIV/0!</v>
      </c>
      <c r="O61" s="43">
        <f t="shared" si="66"/>
        <v>8.7018370670517653E-2</v>
      </c>
      <c r="P61" s="43">
        <f t="shared" si="66"/>
        <v>0.70891778848331355</v>
      </c>
      <c r="Q61" s="43">
        <f t="shared" si="66"/>
        <v>0.45835247514355149</v>
      </c>
      <c r="R61" s="43">
        <f t="shared" si="66"/>
        <v>0.24861005030530059</v>
      </c>
      <c r="T61" s="5" t="s">
        <v>39</v>
      </c>
      <c r="U61" s="6" t="s">
        <v>158</v>
      </c>
      <c r="V61" s="18">
        <v>0.3109812661898459</v>
      </c>
      <c r="W61" s="1">
        <v>2.7559172253986146</v>
      </c>
      <c r="X61" s="1">
        <v>0.22963768046907718</v>
      </c>
      <c r="Y61" s="1">
        <v>-9.6170211804081474E-2</v>
      </c>
      <c r="Z61" s="1">
        <v>1.1487137126519085</v>
      </c>
      <c r="AA61" s="1">
        <v>0.17532247388481847</v>
      </c>
      <c r="AB61" s="1">
        <v>0.11461800916701836</v>
      </c>
      <c r="AC61" s="1">
        <v>0.1172147527516203</v>
      </c>
      <c r="AD61" s="1">
        <v>1.3015561214037512</v>
      </c>
      <c r="AE61" s="1" t="e">
        <v>#N/A</v>
      </c>
      <c r="AF61" s="1">
        <v>0.75201569619227726</v>
      </c>
      <c r="AG61" s="1">
        <v>8.7018370670517653E-2</v>
      </c>
      <c r="AH61" s="1">
        <v>0.70891778848331355</v>
      </c>
      <c r="AI61" s="1">
        <v>0.45835247514355149</v>
      </c>
      <c r="AJ61" s="1">
        <v>0.24861005030530059</v>
      </c>
      <c r="AK61" s="21"/>
      <c r="AL61" s="19"/>
      <c r="AM61" s="41" t="s">
        <v>38</v>
      </c>
      <c r="AN61" s="38" t="s">
        <v>162</v>
      </c>
      <c r="AO61" s="42">
        <f t="shared" si="67"/>
        <v>0.19444444444444445</v>
      </c>
      <c r="AP61" s="42">
        <f t="shared" si="56"/>
        <v>0.94722222222222219</v>
      </c>
      <c r="AQ61" s="42">
        <f t="shared" si="57"/>
        <v>0.92777777777777781</v>
      </c>
      <c r="AR61" s="42">
        <f t="shared" si="58"/>
        <v>0.96388888888888891</v>
      </c>
      <c r="AS61" s="42">
        <f t="shared" si="59"/>
        <v>0.94722222222222219</v>
      </c>
      <c r="AT61" s="42">
        <f t="shared" si="60"/>
        <v>0.80277777777777781</v>
      </c>
      <c r="AU61" s="42">
        <f t="shared" si="61"/>
        <v>0.95277777777777772</v>
      </c>
      <c r="AV61" s="42">
        <f t="shared" si="62"/>
        <v>0.89444444444444449</v>
      </c>
      <c r="AW61" s="42">
        <f t="shared" si="68"/>
        <v>0.88055555555555554</v>
      </c>
      <c r="AX61" s="42">
        <f t="shared" si="69"/>
        <v>0.90833333333333333</v>
      </c>
      <c r="AY61" s="42">
        <f t="shared" si="70"/>
        <v>0.90555555555555556</v>
      </c>
      <c r="AZ61" s="42">
        <f t="shared" si="71"/>
        <v>0.90833333333333333</v>
      </c>
      <c r="BA61" s="42">
        <f t="shared" si="72"/>
        <v>0.93888888888888888</v>
      </c>
      <c r="BB61" s="42">
        <f t="shared" si="63"/>
        <v>1</v>
      </c>
      <c r="BC61" s="42">
        <f t="shared" si="64"/>
        <v>1</v>
      </c>
      <c r="BD61" s="25"/>
      <c r="BE61" s="41" t="s">
        <v>38</v>
      </c>
      <c r="BF61" s="38" t="s">
        <v>162</v>
      </c>
      <c r="BG61" s="27">
        <v>70</v>
      </c>
      <c r="BH61" s="27">
        <v>341</v>
      </c>
      <c r="BI61" s="27">
        <v>334</v>
      </c>
      <c r="BJ61" s="27">
        <v>347</v>
      </c>
      <c r="BK61" s="27">
        <v>341</v>
      </c>
      <c r="BL61" s="27">
        <v>289</v>
      </c>
      <c r="BM61" s="27">
        <v>343</v>
      </c>
      <c r="BN61" s="27">
        <v>322</v>
      </c>
      <c r="BO61" s="27">
        <v>317</v>
      </c>
      <c r="BP61" s="27">
        <v>327</v>
      </c>
      <c r="BQ61" s="27">
        <v>326</v>
      </c>
      <c r="BR61" s="27">
        <v>327</v>
      </c>
      <c r="BS61" s="27">
        <v>338</v>
      </c>
      <c r="BT61" s="27">
        <v>360</v>
      </c>
      <c r="BU61" s="27">
        <v>360</v>
      </c>
    </row>
    <row r="62" spans="2:73" x14ac:dyDescent="0.25">
      <c r="B62" s="43" t="s">
        <v>40</v>
      </c>
      <c r="C62" s="43" t="s">
        <v>153</v>
      </c>
      <c r="D62" s="43" t="e">
        <f t="shared" ref="D62:R67" si="73">IF(AO72&lt;0.75,1/0,IF(AO$78&lt;0.75,1/0,V62))</f>
        <v>#DIV/0!</v>
      </c>
      <c r="E62" s="43">
        <f t="shared" si="73"/>
        <v>-0.10429991412861372</v>
      </c>
      <c r="F62" s="43" t="e">
        <f t="shared" si="73"/>
        <v>#DIV/0!</v>
      </c>
      <c r="G62" s="43">
        <f t="shared" si="73"/>
        <v>-0.48984251765867048</v>
      </c>
      <c r="H62" s="43" t="e">
        <f t="shared" si="73"/>
        <v>#DIV/0!</v>
      </c>
      <c r="I62" s="43">
        <f t="shared" si="73"/>
        <v>-0.18967992549782819</v>
      </c>
      <c r="J62" s="43" t="e">
        <f t="shared" si="73"/>
        <v>#DIV/0!</v>
      </c>
      <c r="K62" s="43">
        <f t="shared" si="73"/>
        <v>-0.2704697086473451</v>
      </c>
      <c r="L62" s="43" t="e">
        <f t="shared" si="73"/>
        <v>#DIV/0!</v>
      </c>
      <c r="M62" s="43" t="e">
        <f t="shared" si="73"/>
        <v>#DIV/0!</v>
      </c>
      <c r="N62" s="43" t="e">
        <f t="shared" si="73"/>
        <v>#DIV/0!</v>
      </c>
      <c r="O62" s="43" t="e">
        <f t="shared" si="73"/>
        <v>#DIV/0!</v>
      </c>
      <c r="P62" s="43" t="e">
        <f t="shared" si="73"/>
        <v>#DIV/0!</v>
      </c>
      <c r="Q62" s="43">
        <f t="shared" si="73"/>
        <v>0.18977666024358197</v>
      </c>
      <c r="R62" s="43">
        <f t="shared" si="73"/>
        <v>-3.1028603643125208E-2</v>
      </c>
      <c r="T62" s="5" t="s">
        <v>40</v>
      </c>
      <c r="U62" s="6" t="s">
        <v>153</v>
      </c>
      <c r="V62" s="18">
        <v>-5.721818712001947E-2</v>
      </c>
      <c r="W62" s="1">
        <v>-0.10429991412861372</v>
      </c>
      <c r="X62" s="1">
        <v>-6.0576996703489372E-2</v>
      </c>
      <c r="Y62" s="1">
        <v>-0.48984251765867048</v>
      </c>
      <c r="Z62" s="1">
        <v>4.7419844380431204</v>
      </c>
      <c r="AA62" s="1">
        <v>-0.18967992549782819</v>
      </c>
      <c r="AB62" s="1" t="e">
        <v>#N/A</v>
      </c>
      <c r="AC62" s="1">
        <v>-0.2704697086473451</v>
      </c>
      <c r="AD62" s="1">
        <v>-6.8593512756382702E-2</v>
      </c>
      <c r="AE62" s="1">
        <v>0.95323502048570874</v>
      </c>
      <c r="AF62" s="1">
        <v>0.30574939160564929</v>
      </c>
      <c r="AG62" s="1" t="e">
        <v>#N/A</v>
      </c>
      <c r="AH62" s="1" t="e">
        <v>#N/A</v>
      </c>
      <c r="AI62" s="1">
        <v>0.18977666024358197</v>
      </c>
      <c r="AJ62" s="1">
        <v>-3.1028603643125208E-2</v>
      </c>
      <c r="AK62" s="21"/>
      <c r="AL62" s="19"/>
      <c r="AM62" s="41" t="s">
        <v>38</v>
      </c>
      <c r="AN62" s="38" t="s">
        <v>163</v>
      </c>
      <c r="AO62" s="42">
        <f t="shared" si="67"/>
        <v>0.95833333333333337</v>
      </c>
      <c r="AP62" s="42">
        <f t="shared" si="56"/>
        <v>0.94444444444444442</v>
      </c>
      <c r="AQ62" s="42">
        <f t="shared" si="57"/>
        <v>0.93333333333333335</v>
      </c>
      <c r="AR62" s="42">
        <f t="shared" si="58"/>
        <v>0.96944444444444444</v>
      </c>
      <c r="AS62" s="42">
        <f t="shared" si="59"/>
        <v>0.92777777777777781</v>
      </c>
      <c r="AT62" s="42">
        <f t="shared" si="60"/>
        <v>0.80277777777777781</v>
      </c>
      <c r="AU62" s="42">
        <f t="shared" si="61"/>
        <v>0.96388888888888891</v>
      </c>
      <c r="AV62" s="42">
        <f t="shared" si="62"/>
        <v>0.89722222222222225</v>
      </c>
      <c r="AW62" s="42">
        <f t="shared" si="68"/>
        <v>0.91666666666666663</v>
      </c>
      <c r="AX62" s="42">
        <f t="shared" si="69"/>
        <v>0.18333333333333332</v>
      </c>
      <c r="AY62" s="42">
        <f t="shared" si="70"/>
        <v>0.91388888888888886</v>
      </c>
      <c r="AZ62" s="42">
        <f t="shared" si="71"/>
        <v>0.88888888888888884</v>
      </c>
      <c r="BA62" s="42">
        <f t="shared" si="72"/>
        <v>0.78888888888888886</v>
      </c>
      <c r="BB62" s="42">
        <f t="shared" si="63"/>
        <v>1</v>
      </c>
      <c r="BC62" s="42">
        <f t="shared" si="64"/>
        <v>1</v>
      </c>
      <c r="BD62" s="25"/>
      <c r="BE62" s="41" t="s">
        <v>38</v>
      </c>
      <c r="BF62" s="38" t="s">
        <v>163</v>
      </c>
      <c r="BG62" s="27">
        <v>345</v>
      </c>
      <c r="BH62" s="27">
        <v>340</v>
      </c>
      <c r="BI62" s="27">
        <v>336</v>
      </c>
      <c r="BJ62" s="27">
        <v>349</v>
      </c>
      <c r="BK62" s="27">
        <v>334</v>
      </c>
      <c r="BL62" s="27">
        <v>289</v>
      </c>
      <c r="BM62" s="27">
        <v>347</v>
      </c>
      <c r="BN62" s="27">
        <v>323</v>
      </c>
      <c r="BO62" s="27">
        <v>330</v>
      </c>
      <c r="BP62" s="27">
        <v>66</v>
      </c>
      <c r="BQ62" s="27">
        <v>329</v>
      </c>
      <c r="BR62" s="27">
        <v>320</v>
      </c>
      <c r="BS62" s="27">
        <v>284</v>
      </c>
      <c r="BT62" s="27">
        <v>360</v>
      </c>
      <c r="BU62" s="27">
        <v>360</v>
      </c>
    </row>
    <row r="63" spans="2:73" x14ac:dyDescent="0.25">
      <c r="B63" s="43" t="s">
        <v>40</v>
      </c>
      <c r="C63" s="43" t="s">
        <v>154</v>
      </c>
      <c r="D63" s="43" t="e">
        <f t="shared" si="73"/>
        <v>#DIV/0!</v>
      </c>
      <c r="E63" s="43">
        <f t="shared" si="73"/>
        <v>-3.8898732701345695E-3</v>
      </c>
      <c r="F63" s="43">
        <f t="shared" si="73"/>
        <v>-0.11004632576194207</v>
      </c>
      <c r="G63" s="43">
        <f t="shared" si="73"/>
        <v>-0.48255782409398462</v>
      </c>
      <c r="H63" s="43">
        <f t="shared" si="73"/>
        <v>3.1543975729353715</v>
      </c>
      <c r="I63" s="43">
        <f t="shared" si="73"/>
        <v>-0.42975014705885362</v>
      </c>
      <c r="J63" s="43" t="e">
        <f t="shared" si="73"/>
        <v>#DIV/0!</v>
      </c>
      <c r="K63" s="43">
        <f t="shared" si="73"/>
        <v>-0.24527247888550241</v>
      </c>
      <c r="L63" s="43" t="e">
        <f t="shared" si="73"/>
        <v>#DIV/0!</v>
      </c>
      <c r="M63" s="43" t="e">
        <f t="shared" si="73"/>
        <v>#DIV/0!</v>
      </c>
      <c r="N63" s="43">
        <f t="shared" si="73"/>
        <v>-6.0278055426505661E-2</v>
      </c>
      <c r="O63" s="43" t="e">
        <f t="shared" si="73"/>
        <v>#DIV/0!</v>
      </c>
      <c r="P63" s="43" t="e">
        <f t="shared" si="73"/>
        <v>#DIV/0!</v>
      </c>
      <c r="Q63" s="43">
        <f t="shared" si="73"/>
        <v>0.12042806334365119</v>
      </c>
      <c r="R63" s="43">
        <f t="shared" si="73"/>
        <v>4.4808136297319168E-2</v>
      </c>
      <c r="T63" s="5" t="s">
        <v>40</v>
      </c>
      <c r="U63" s="6" t="s">
        <v>154</v>
      </c>
      <c r="V63" s="18">
        <v>0.1473872280472035</v>
      </c>
      <c r="W63" s="1">
        <v>-3.8898732701345695E-3</v>
      </c>
      <c r="X63" s="1">
        <v>-0.11004632576194207</v>
      </c>
      <c r="Y63" s="1">
        <v>-0.48255782409398462</v>
      </c>
      <c r="Z63" s="1">
        <v>3.1543975729353715</v>
      </c>
      <c r="AA63" s="1">
        <v>-0.42975014705885362</v>
      </c>
      <c r="AB63" s="1" t="e">
        <v>#N/A</v>
      </c>
      <c r="AC63" s="1">
        <v>-0.24527247888550241</v>
      </c>
      <c r="AD63" s="1">
        <v>-0.11854459832014974</v>
      </c>
      <c r="AE63" s="1">
        <v>0.86173119922950425</v>
      </c>
      <c r="AF63" s="1">
        <v>-6.0278055426505661E-2</v>
      </c>
      <c r="AG63" s="1" t="e">
        <v>#N/A</v>
      </c>
      <c r="AH63" s="1">
        <v>-0.33150740980086257</v>
      </c>
      <c r="AI63" s="1">
        <v>0.12042806334365119</v>
      </c>
      <c r="AJ63" s="1">
        <v>4.4808136297319168E-2</v>
      </c>
      <c r="AK63" s="21"/>
      <c r="AL63" s="19"/>
      <c r="AM63" s="41" t="s">
        <v>38</v>
      </c>
      <c r="AN63" s="38" t="s">
        <v>77</v>
      </c>
      <c r="AO63" s="42">
        <f t="shared" si="67"/>
        <v>0.94166666666666665</v>
      </c>
      <c r="AP63" s="42">
        <f t="shared" si="56"/>
        <v>0.92500000000000004</v>
      </c>
      <c r="AQ63" s="42">
        <f t="shared" si="57"/>
        <v>0.93333333333333335</v>
      </c>
      <c r="AR63" s="42">
        <f t="shared" si="58"/>
        <v>0.97777777777777775</v>
      </c>
      <c r="AS63" s="42">
        <f t="shared" si="59"/>
        <v>0.95277777777777772</v>
      </c>
      <c r="AT63" s="42">
        <f t="shared" si="60"/>
        <v>0.96388888888888891</v>
      </c>
      <c r="AU63" s="42">
        <f t="shared" si="61"/>
        <v>0.96388888888888891</v>
      </c>
      <c r="AV63" s="42">
        <f t="shared" si="62"/>
        <v>0.88888888888888884</v>
      </c>
      <c r="AW63" s="42">
        <f t="shared" si="68"/>
        <v>0.91388888888888886</v>
      </c>
      <c r="AX63" s="42">
        <f t="shared" si="69"/>
        <v>5.5555555555555558E-3</v>
      </c>
      <c r="AY63" s="42">
        <f t="shared" si="70"/>
        <v>0.92222222222222228</v>
      </c>
      <c r="AZ63" s="42">
        <f t="shared" si="71"/>
        <v>0.9</v>
      </c>
      <c r="BA63" s="42">
        <f t="shared" si="72"/>
        <v>0.94722222222222219</v>
      </c>
      <c r="BB63" s="42">
        <f t="shared" si="63"/>
        <v>1</v>
      </c>
      <c r="BC63" s="42">
        <f t="shared" si="64"/>
        <v>1</v>
      </c>
      <c r="BD63" s="25"/>
      <c r="BE63" s="41" t="s">
        <v>38</v>
      </c>
      <c r="BF63" s="38" t="s">
        <v>77</v>
      </c>
      <c r="BG63" s="27">
        <v>339</v>
      </c>
      <c r="BH63" s="27">
        <v>333</v>
      </c>
      <c r="BI63" s="27">
        <v>336</v>
      </c>
      <c r="BJ63" s="27">
        <v>352</v>
      </c>
      <c r="BK63" s="27">
        <v>343</v>
      </c>
      <c r="BL63" s="27">
        <v>347</v>
      </c>
      <c r="BM63" s="27">
        <v>347</v>
      </c>
      <c r="BN63" s="27">
        <v>320</v>
      </c>
      <c r="BO63" s="27">
        <v>329</v>
      </c>
      <c r="BP63" s="27">
        <v>2</v>
      </c>
      <c r="BQ63" s="27">
        <v>332</v>
      </c>
      <c r="BR63" s="27">
        <v>324</v>
      </c>
      <c r="BS63" s="27">
        <v>341</v>
      </c>
      <c r="BT63" s="27">
        <v>360</v>
      </c>
      <c r="BU63" s="27">
        <v>360</v>
      </c>
    </row>
    <row r="64" spans="2:73" x14ac:dyDescent="0.25">
      <c r="B64" s="43" t="s">
        <v>40</v>
      </c>
      <c r="C64" s="43" t="s">
        <v>155</v>
      </c>
      <c r="D64" s="43" t="e">
        <f t="shared" si="73"/>
        <v>#DIV/0!</v>
      </c>
      <c r="E64" s="43">
        <f t="shared" si="73"/>
        <v>-8.4041243403185639E-3</v>
      </c>
      <c r="F64" s="43">
        <f t="shared" si="73"/>
        <v>1.0438088443212479E-2</v>
      </c>
      <c r="G64" s="43">
        <f t="shared" si="73"/>
        <v>9.7049540656079181E-2</v>
      </c>
      <c r="H64" s="43">
        <f t="shared" si="73"/>
        <v>3.1672642814979231</v>
      </c>
      <c r="I64" s="43">
        <f t="shared" si="73"/>
        <v>-0.28853083347396569</v>
      </c>
      <c r="J64" s="43">
        <f t="shared" si="73"/>
        <v>0.14407367115676939</v>
      </c>
      <c r="K64" s="43">
        <f t="shared" si="73"/>
        <v>-0.18559196099443753</v>
      </c>
      <c r="L64" s="43" t="e">
        <f t="shared" si="73"/>
        <v>#DIV/0!</v>
      </c>
      <c r="M64" s="43" t="e">
        <f t="shared" si="73"/>
        <v>#DIV/0!</v>
      </c>
      <c r="N64" s="43">
        <f t="shared" si="73"/>
        <v>0.37751021607925428</v>
      </c>
      <c r="O64" s="43">
        <f t="shared" si="73"/>
        <v>-8.694422534534807E-2</v>
      </c>
      <c r="P64" s="43">
        <f t="shared" si="73"/>
        <v>0.19276479835635429</v>
      </c>
      <c r="Q64" s="43">
        <f t="shared" si="73"/>
        <v>0.3096303779644638</v>
      </c>
      <c r="R64" s="43">
        <f t="shared" si="73"/>
        <v>-1.1643553410229046E-2</v>
      </c>
      <c r="T64" s="5" t="s">
        <v>40</v>
      </c>
      <c r="U64" s="6" t="s">
        <v>155</v>
      </c>
      <c r="V64" s="18">
        <v>-3.8389115402938656E-2</v>
      </c>
      <c r="W64" s="1">
        <v>-8.4041243403185639E-3</v>
      </c>
      <c r="X64" s="1">
        <v>1.0438088443212479E-2</v>
      </c>
      <c r="Y64" s="1">
        <v>9.7049540656079181E-2</v>
      </c>
      <c r="Z64" s="1">
        <v>3.1672642814979231</v>
      </c>
      <c r="AA64" s="1">
        <v>-0.28853083347396569</v>
      </c>
      <c r="AB64" s="1">
        <v>0.14407367115676939</v>
      </c>
      <c r="AC64" s="1">
        <v>-0.18559196099443753</v>
      </c>
      <c r="AD64" s="1">
        <v>-0.30122719083846416</v>
      </c>
      <c r="AE64" s="1">
        <v>0.84817184942494772</v>
      </c>
      <c r="AF64" s="1">
        <v>0.37751021607925428</v>
      </c>
      <c r="AG64" s="1">
        <v>-8.694422534534807E-2</v>
      </c>
      <c r="AH64" s="1">
        <v>0.19276479835635429</v>
      </c>
      <c r="AI64" s="1">
        <v>0.3096303779644638</v>
      </c>
      <c r="AJ64" s="1">
        <v>-1.1643553410229046E-2</v>
      </c>
      <c r="AK64" s="21"/>
      <c r="AL64" s="19"/>
      <c r="AM64" s="41" t="s">
        <v>38</v>
      </c>
      <c r="AN64" s="38" t="s">
        <v>164</v>
      </c>
      <c r="AO64" s="42">
        <f t="shared" si="67"/>
        <v>0.97222222222222221</v>
      </c>
      <c r="AP64" s="42">
        <f t="shared" si="56"/>
        <v>0.93611111111111112</v>
      </c>
      <c r="AQ64" s="42">
        <f t="shared" si="57"/>
        <v>0.92777777777777781</v>
      </c>
      <c r="AR64" s="42">
        <f t="shared" si="58"/>
        <v>0.84444444444444444</v>
      </c>
      <c r="AS64" s="42">
        <f t="shared" si="59"/>
        <v>9.7222222222222224E-2</v>
      </c>
      <c r="AT64" s="42">
        <f t="shared" si="60"/>
        <v>0.6333333333333333</v>
      </c>
      <c r="AU64" s="42">
        <f t="shared" si="61"/>
        <v>0.95277777777777772</v>
      </c>
      <c r="AV64" s="42">
        <f t="shared" si="62"/>
        <v>0.91388888888888886</v>
      </c>
      <c r="AW64" s="42">
        <f t="shared" si="68"/>
        <v>0.70277777777777772</v>
      </c>
      <c r="AX64" s="42">
        <f t="shared" si="69"/>
        <v>0.18611111111111112</v>
      </c>
      <c r="AY64" s="42">
        <f t="shared" si="70"/>
        <v>0.92777777777777781</v>
      </c>
      <c r="AZ64" s="42">
        <f t="shared" si="71"/>
        <v>0.88611111111111107</v>
      </c>
      <c r="BA64" s="42">
        <f t="shared" si="72"/>
        <v>0.95277777777777772</v>
      </c>
      <c r="BB64" s="42">
        <f t="shared" si="63"/>
        <v>1</v>
      </c>
      <c r="BC64" s="42">
        <f t="shared" si="64"/>
        <v>1</v>
      </c>
      <c r="BD64" s="25"/>
      <c r="BE64" s="41" t="s">
        <v>38</v>
      </c>
      <c r="BF64" s="38" t="s">
        <v>164</v>
      </c>
      <c r="BG64" s="27">
        <v>350</v>
      </c>
      <c r="BH64" s="27">
        <v>337</v>
      </c>
      <c r="BI64" s="27">
        <v>334</v>
      </c>
      <c r="BJ64" s="27">
        <v>304</v>
      </c>
      <c r="BK64" s="27">
        <v>35</v>
      </c>
      <c r="BL64" s="27">
        <v>228</v>
      </c>
      <c r="BM64" s="27">
        <v>343</v>
      </c>
      <c r="BN64" s="27">
        <v>329</v>
      </c>
      <c r="BO64" s="27">
        <v>253</v>
      </c>
      <c r="BP64" s="27">
        <v>67</v>
      </c>
      <c r="BQ64" s="27">
        <v>334</v>
      </c>
      <c r="BR64" s="27">
        <v>319</v>
      </c>
      <c r="BS64" s="27">
        <v>343</v>
      </c>
      <c r="BT64" s="27">
        <v>360</v>
      </c>
      <c r="BU64" s="27">
        <v>360</v>
      </c>
    </row>
    <row r="65" spans="2:73" x14ac:dyDescent="0.25">
      <c r="B65" s="43" t="s">
        <v>40</v>
      </c>
      <c r="C65" s="43" t="s">
        <v>156</v>
      </c>
      <c r="D65" s="43" t="e">
        <f t="shared" si="73"/>
        <v>#DIV/0!</v>
      </c>
      <c r="E65" s="43">
        <f t="shared" si="73"/>
        <v>0.25186665316654233</v>
      </c>
      <c r="F65" s="43" t="e">
        <f t="shared" si="73"/>
        <v>#DIV/0!</v>
      </c>
      <c r="G65" s="43">
        <f t="shared" si="73"/>
        <v>-0.49662895143911867</v>
      </c>
      <c r="H65" s="43">
        <f t="shared" si="73"/>
        <v>3.5088465519965331</v>
      </c>
      <c r="I65" s="43">
        <f t="shared" si="73"/>
        <v>0.35152206076558223</v>
      </c>
      <c r="J65" s="43">
        <f t="shared" si="73"/>
        <v>0.29773193732051118</v>
      </c>
      <c r="K65" s="43">
        <f t="shared" si="73"/>
        <v>-0.11316549605601767</v>
      </c>
      <c r="L65" s="43" t="e">
        <f t="shared" si="73"/>
        <v>#DIV/0!</v>
      </c>
      <c r="M65" s="43" t="e">
        <f t="shared" si="73"/>
        <v>#DIV/0!</v>
      </c>
      <c r="N65" s="43">
        <f t="shared" si="73"/>
        <v>1.4325470514239393</v>
      </c>
      <c r="O65" s="43" t="e">
        <f t="shared" si="73"/>
        <v>#DIV/0!</v>
      </c>
      <c r="P65" s="43">
        <f t="shared" si="73"/>
        <v>0.54437970282347736</v>
      </c>
      <c r="Q65" s="43">
        <f t="shared" si="73"/>
        <v>0.39873565622725948</v>
      </c>
      <c r="R65" s="43">
        <f t="shared" si="73"/>
        <v>9.3476352013088793E-2</v>
      </c>
      <c r="T65" s="5" t="s">
        <v>40</v>
      </c>
      <c r="U65" s="6" t="s">
        <v>156</v>
      </c>
      <c r="V65" s="18">
        <v>0.16356102432005937</v>
      </c>
      <c r="W65" s="1">
        <v>0.25186665316654233</v>
      </c>
      <c r="X65" s="1">
        <v>-8.2403130451548456E-2</v>
      </c>
      <c r="Y65" s="1">
        <v>-0.49662895143911867</v>
      </c>
      <c r="Z65" s="1">
        <v>3.5088465519965331</v>
      </c>
      <c r="AA65" s="1">
        <v>0.35152206076558223</v>
      </c>
      <c r="AB65" s="1">
        <v>0.29773193732051118</v>
      </c>
      <c r="AC65" s="1">
        <v>-0.11316549605601767</v>
      </c>
      <c r="AD65" s="1">
        <v>0.1027533924938353</v>
      </c>
      <c r="AE65" s="1">
        <v>0.99691201639413252</v>
      </c>
      <c r="AF65" s="1">
        <v>1.4325470514239393</v>
      </c>
      <c r="AG65" s="1">
        <v>-0.32956856694095915</v>
      </c>
      <c r="AH65" s="1">
        <v>0.54437970282347736</v>
      </c>
      <c r="AI65" s="1">
        <v>0.39873565622725948</v>
      </c>
      <c r="AJ65" s="1">
        <v>9.3476352013088793E-2</v>
      </c>
      <c r="AK65" s="21"/>
      <c r="AL65" s="19"/>
      <c r="AM65" s="41" t="s">
        <v>39</v>
      </c>
      <c r="AN65" s="38" t="s">
        <v>159</v>
      </c>
      <c r="AO65" s="42">
        <f t="shared" ref="AO65:AV65" si="74">BG65/384</f>
        <v>0.7890625</v>
      </c>
      <c r="AP65" s="42">
        <f t="shared" si="74"/>
        <v>0</v>
      </c>
      <c r="AQ65" s="42">
        <f t="shared" si="74"/>
        <v>0.88020833333333337</v>
      </c>
      <c r="AR65" s="42">
        <f t="shared" si="74"/>
        <v>0.95052083333333337</v>
      </c>
      <c r="AS65" s="42">
        <f t="shared" si="74"/>
        <v>0.796875</v>
      </c>
      <c r="AT65" s="42">
        <f t="shared" si="74"/>
        <v>0.9765625</v>
      </c>
      <c r="AU65" s="42">
        <f t="shared" si="74"/>
        <v>0</v>
      </c>
      <c r="AV65" s="42">
        <f t="shared" si="74"/>
        <v>0.89322916666666663</v>
      </c>
      <c r="AW65" s="42">
        <f t="shared" ref="AW65:BA71" si="75">BO65/384</f>
        <v>0.91927083333333337</v>
      </c>
      <c r="AX65" s="42">
        <f t="shared" si="75"/>
        <v>0.89583333333333337</v>
      </c>
      <c r="AY65" s="42">
        <f t="shared" si="75"/>
        <v>0.48697916666666669</v>
      </c>
      <c r="AZ65" s="42">
        <f t="shared" si="75"/>
        <v>0</v>
      </c>
      <c r="BA65" s="42">
        <f t="shared" si="75"/>
        <v>0</v>
      </c>
      <c r="BB65" s="42">
        <f t="shared" ref="BB65:BC65" si="76">BT65/384</f>
        <v>1</v>
      </c>
      <c r="BC65" s="42">
        <f t="shared" si="76"/>
        <v>1</v>
      </c>
      <c r="BD65" s="25"/>
      <c r="BE65" s="41" t="s">
        <v>39</v>
      </c>
      <c r="BF65" s="38" t="s">
        <v>159</v>
      </c>
      <c r="BG65" s="27">
        <v>303</v>
      </c>
      <c r="BH65" s="27">
        <v>0</v>
      </c>
      <c r="BI65" s="27">
        <v>338</v>
      </c>
      <c r="BJ65" s="27">
        <v>365</v>
      </c>
      <c r="BK65" s="27">
        <v>306</v>
      </c>
      <c r="BL65" s="27">
        <v>375</v>
      </c>
      <c r="BM65" s="27">
        <v>0</v>
      </c>
      <c r="BN65" s="27">
        <v>343</v>
      </c>
      <c r="BO65" s="27">
        <v>353</v>
      </c>
      <c r="BP65" s="27">
        <v>344</v>
      </c>
      <c r="BQ65" s="27">
        <v>187</v>
      </c>
      <c r="BR65" s="27">
        <v>0</v>
      </c>
      <c r="BS65" s="27">
        <v>0</v>
      </c>
      <c r="BT65" s="27">
        <v>384</v>
      </c>
      <c r="BU65" s="27">
        <v>384</v>
      </c>
    </row>
    <row r="66" spans="2:73" x14ac:dyDescent="0.25">
      <c r="B66" s="43" t="s">
        <v>40</v>
      </c>
      <c r="C66" s="43" t="s">
        <v>157</v>
      </c>
      <c r="D66" s="43" t="e">
        <f t="shared" si="73"/>
        <v>#DIV/0!</v>
      </c>
      <c r="E66" s="43">
        <f t="shared" si="73"/>
        <v>0.12216979027610653</v>
      </c>
      <c r="F66" s="43">
        <f t="shared" si="73"/>
        <v>5.7903810115003784E-2</v>
      </c>
      <c r="G66" s="43">
        <f t="shared" si="73"/>
        <v>-0.39594364086558376</v>
      </c>
      <c r="H66" s="43">
        <f t="shared" si="73"/>
        <v>4.8484149830399703</v>
      </c>
      <c r="I66" s="43">
        <f t="shared" si="73"/>
        <v>1.7278628959830122E-2</v>
      </c>
      <c r="J66" s="43">
        <f t="shared" si="73"/>
        <v>0.25614290516638571</v>
      </c>
      <c r="K66" s="43">
        <f t="shared" si="73"/>
        <v>-9.6575269788374385E-2</v>
      </c>
      <c r="L66" s="43" t="e">
        <f t="shared" si="73"/>
        <v>#DIV/0!</v>
      </c>
      <c r="M66" s="43" t="e">
        <f t="shared" si="73"/>
        <v>#DIV/0!</v>
      </c>
      <c r="N66" s="43">
        <f t="shared" si="73"/>
        <v>0.44704704142308294</v>
      </c>
      <c r="O66" s="43">
        <f t="shared" si="73"/>
        <v>-0.28836318566786479</v>
      </c>
      <c r="P66" s="43">
        <f t="shared" si="73"/>
        <v>0.19669404565249526</v>
      </c>
      <c r="Q66" s="43">
        <f t="shared" si="73"/>
        <v>0.3709169665525982</v>
      </c>
      <c r="R66" s="43">
        <f t="shared" si="73"/>
        <v>9.2985953132922905E-2</v>
      </c>
      <c r="T66" s="5" t="s">
        <v>40</v>
      </c>
      <c r="U66" s="6" t="s">
        <v>157</v>
      </c>
      <c r="V66" s="18">
        <v>6.7128359153923345E-2</v>
      </c>
      <c r="W66" s="1">
        <v>0.12216979027610653</v>
      </c>
      <c r="X66" s="1">
        <v>5.7903810115003784E-2</v>
      </c>
      <c r="Y66" s="1">
        <v>-0.39594364086558376</v>
      </c>
      <c r="Z66" s="1">
        <v>4.8484149830399703</v>
      </c>
      <c r="AA66" s="1">
        <v>1.7278628959830122E-2</v>
      </c>
      <c r="AB66" s="1">
        <v>0.25614290516638571</v>
      </c>
      <c r="AC66" s="1">
        <v>-9.6575269788374385E-2</v>
      </c>
      <c r="AD66" s="1">
        <v>-4.9794926005107487E-2</v>
      </c>
      <c r="AE66" s="1" t="e">
        <v>#N/A</v>
      </c>
      <c r="AF66" s="1">
        <v>0.44704704142308294</v>
      </c>
      <c r="AG66" s="1">
        <v>-0.28836318566786479</v>
      </c>
      <c r="AH66" s="1">
        <v>0.19669404565249526</v>
      </c>
      <c r="AI66" s="1">
        <v>0.3709169665525982</v>
      </c>
      <c r="AJ66" s="1">
        <v>9.2985953132922905E-2</v>
      </c>
      <c r="AK66" s="21"/>
      <c r="AL66" s="19"/>
      <c r="AM66" s="41" t="s">
        <v>39</v>
      </c>
      <c r="AN66" s="38" t="s">
        <v>160</v>
      </c>
      <c r="AO66" s="42">
        <f t="shared" ref="AO66:AO71" si="77">BG66/384</f>
        <v>0.97395833333333337</v>
      </c>
      <c r="AP66" s="42">
        <f t="shared" ref="AP66:AV71" si="78">BH66/384</f>
        <v>0.88020833333333337</v>
      </c>
      <c r="AQ66" s="42">
        <f t="shared" si="78"/>
        <v>0.95572916666666663</v>
      </c>
      <c r="AR66" s="42">
        <f t="shared" si="78"/>
        <v>0.63020833333333337</v>
      </c>
      <c r="AS66" s="42">
        <f t="shared" si="78"/>
        <v>0.77864583333333337</v>
      </c>
      <c r="AT66" s="42">
        <f t="shared" si="78"/>
        <v>0.984375</v>
      </c>
      <c r="AU66" s="42">
        <f t="shared" si="78"/>
        <v>0</v>
      </c>
      <c r="AV66" s="42">
        <f t="shared" si="78"/>
        <v>0.8984375</v>
      </c>
      <c r="AW66" s="42">
        <f t="shared" si="75"/>
        <v>0.8984375</v>
      </c>
      <c r="AX66" s="42">
        <f t="shared" si="75"/>
        <v>0.88541666666666663</v>
      </c>
      <c r="AY66" s="42">
        <f t="shared" si="75"/>
        <v>0.95572916666666663</v>
      </c>
      <c r="AZ66" s="42">
        <f t="shared" si="75"/>
        <v>0</v>
      </c>
      <c r="BA66" s="42">
        <f t="shared" si="75"/>
        <v>0.84114583333333337</v>
      </c>
      <c r="BB66" s="42">
        <f t="shared" ref="BB66:BC71" si="79">BT66/384</f>
        <v>1</v>
      </c>
      <c r="BC66" s="42">
        <f t="shared" si="79"/>
        <v>1</v>
      </c>
      <c r="BD66" s="25"/>
      <c r="BE66" s="41" t="s">
        <v>39</v>
      </c>
      <c r="BF66" s="38" t="s">
        <v>160</v>
      </c>
      <c r="BG66" s="27">
        <v>374</v>
      </c>
      <c r="BH66" s="27">
        <v>338</v>
      </c>
      <c r="BI66" s="27">
        <v>367</v>
      </c>
      <c r="BJ66" s="27">
        <v>242</v>
      </c>
      <c r="BK66" s="27">
        <v>299</v>
      </c>
      <c r="BL66" s="27">
        <v>378</v>
      </c>
      <c r="BM66" s="27">
        <v>0</v>
      </c>
      <c r="BN66" s="27">
        <v>345</v>
      </c>
      <c r="BO66" s="27">
        <v>345</v>
      </c>
      <c r="BP66" s="27">
        <v>340</v>
      </c>
      <c r="BQ66" s="27">
        <v>367</v>
      </c>
      <c r="BR66" s="27">
        <v>0</v>
      </c>
      <c r="BS66" s="27">
        <v>323</v>
      </c>
      <c r="BT66" s="27">
        <v>384</v>
      </c>
      <c r="BU66" s="27">
        <v>384</v>
      </c>
    </row>
    <row r="67" spans="2:73" x14ac:dyDescent="0.25">
      <c r="B67" s="43" t="s">
        <v>40</v>
      </c>
      <c r="C67" s="43" t="s">
        <v>158</v>
      </c>
      <c r="D67" s="43" t="e">
        <f t="shared" si="73"/>
        <v>#DIV/0!</v>
      </c>
      <c r="E67" s="43">
        <f t="shared" si="73"/>
        <v>1.742895188699189</v>
      </c>
      <c r="F67" s="43">
        <f t="shared" si="73"/>
        <v>-0.16429115048776333</v>
      </c>
      <c r="G67" s="43" t="e">
        <f t="shared" si="73"/>
        <v>#DIV/0!</v>
      </c>
      <c r="H67" s="43">
        <f t="shared" si="73"/>
        <v>5.4233566630852543</v>
      </c>
      <c r="I67" s="43">
        <f t="shared" si="73"/>
        <v>0.10433371935851654</v>
      </c>
      <c r="J67" s="43">
        <f t="shared" si="73"/>
        <v>0.28843512824485829</v>
      </c>
      <c r="K67" s="43">
        <f t="shared" si="73"/>
        <v>-8.5164890192602649E-2</v>
      </c>
      <c r="L67" s="43" t="e">
        <f t="shared" si="73"/>
        <v>#DIV/0!</v>
      </c>
      <c r="M67" s="43" t="e">
        <f t="shared" si="73"/>
        <v>#DIV/0!</v>
      </c>
      <c r="N67" s="43">
        <f t="shared" si="73"/>
        <v>6.4180385760021164E-2</v>
      </c>
      <c r="O67" s="43">
        <f t="shared" si="73"/>
        <v>0.24089731871744546</v>
      </c>
      <c r="P67" s="43">
        <f t="shared" si="73"/>
        <v>0.2239226705463675</v>
      </c>
      <c r="Q67" s="43">
        <f t="shared" si="73"/>
        <v>0.64309394359619443</v>
      </c>
      <c r="R67" s="43">
        <f t="shared" si="73"/>
        <v>0.2550089807187641</v>
      </c>
      <c r="T67" s="5" t="s">
        <v>40</v>
      </c>
      <c r="U67" s="6" t="s">
        <v>158</v>
      </c>
      <c r="V67" s="18">
        <v>0.14835174364292891</v>
      </c>
      <c r="W67" s="1">
        <v>1.742895188699189</v>
      </c>
      <c r="X67" s="1">
        <v>-0.16429115048776333</v>
      </c>
      <c r="Y67" s="1" t="e">
        <v>#N/A</v>
      </c>
      <c r="Z67" s="1">
        <v>5.4233566630852543</v>
      </c>
      <c r="AA67" s="1">
        <v>0.10433371935851654</v>
      </c>
      <c r="AB67" s="1">
        <v>0.28843512824485829</v>
      </c>
      <c r="AC67" s="1">
        <v>-8.5164890192602649E-2</v>
      </c>
      <c r="AD67" s="1">
        <v>0.17255252252986075</v>
      </c>
      <c r="AE67" s="1" t="e">
        <v>#N/A</v>
      </c>
      <c r="AF67" s="1">
        <v>6.4180385760021164E-2</v>
      </c>
      <c r="AG67" s="1">
        <v>0.24089731871744546</v>
      </c>
      <c r="AH67" s="1">
        <v>0.2239226705463675</v>
      </c>
      <c r="AI67" s="1">
        <v>0.64309394359619443</v>
      </c>
      <c r="AJ67" s="1">
        <v>0.2550089807187641</v>
      </c>
      <c r="AK67" s="21"/>
      <c r="AL67" s="19"/>
      <c r="AM67" s="41" t="s">
        <v>39</v>
      </c>
      <c r="AN67" s="38" t="s">
        <v>161</v>
      </c>
      <c r="AO67" s="42">
        <f t="shared" si="77"/>
        <v>0.9609375</v>
      </c>
      <c r="AP67" s="42">
        <f t="shared" si="78"/>
        <v>0.96354166666666663</v>
      </c>
      <c r="AQ67" s="42">
        <f t="shared" si="78"/>
        <v>0.91927083333333337</v>
      </c>
      <c r="AR67" s="42">
        <f t="shared" si="78"/>
        <v>0.56510416666666663</v>
      </c>
      <c r="AS67" s="42">
        <f t="shared" si="78"/>
        <v>0.953125</v>
      </c>
      <c r="AT67" s="42">
        <f t="shared" si="78"/>
        <v>0.9765625</v>
      </c>
      <c r="AU67" s="42">
        <f t="shared" si="78"/>
        <v>0.90885416666666663</v>
      </c>
      <c r="AV67" s="42">
        <f t="shared" si="78"/>
        <v>0.8984375</v>
      </c>
      <c r="AW67" s="42">
        <f t="shared" si="75"/>
        <v>0.9296875</v>
      </c>
      <c r="AX67" s="42">
        <f t="shared" si="75"/>
        <v>0.9140625</v>
      </c>
      <c r="AY67" s="42">
        <f t="shared" si="75"/>
        <v>0.83333333333333337</v>
      </c>
      <c r="AZ67" s="42">
        <f t="shared" si="75"/>
        <v>0.83072916666666663</v>
      </c>
      <c r="BA67" s="42">
        <f t="shared" si="75"/>
        <v>0.953125</v>
      </c>
      <c r="BB67" s="42">
        <f t="shared" si="79"/>
        <v>1</v>
      </c>
      <c r="BC67" s="42">
        <f t="shared" si="79"/>
        <v>1</v>
      </c>
      <c r="BD67" s="25"/>
      <c r="BE67" s="41" t="s">
        <v>39</v>
      </c>
      <c r="BF67" s="38" t="s">
        <v>161</v>
      </c>
      <c r="BG67" s="27">
        <v>369</v>
      </c>
      <c r="BH67" s="27">
        <v>370</v>
      </c>
      <c r="BI67" s="27">
        <v>353</v>
      </c>
      <c r="BJ67" s="27">
        <v>217</v>
      </c>
      <c r="BK67" s="27">
        <v>366</v>
      </c>
      <c r="BL67" s="27">
        <v>375</v>
      </c>
      <c r="BM67" s="27">
        <v>349</v>
      </c>
      <c r="BN67" s="27">
        <v>345</v>
      </c>
      <c r="BO67" s="27">
        <v>357</v>
      </c>
      <c r="BP67" s="27">
        <v>351</v>
      </c>
      <c r="BQ67" s="27">
        <v>320</v>
      </c>
      <c r="BR67" s="27">
        <v>319</v>
      </c>
      <c r="BS67" s="27">
        <v>366</v>
      </c>
      <c r="BT67" s="27">
        <v>384</v>
      </c>
      <c r="BU67" s="27">
        <v>384</v>
      </c>
    </row>
    <row r="68" spans="2:73" x14ac:dyDescent="0.25">
      <c r="B68" s="43" t="s">
        <v>41</v>
      </c>
      <c r="C68" s="43" t="s">
        <v>153</v>
      </c>
      <c r="D68" s="43">
        <f t="shared" ref="D68:R73" si="80">IF(AO79&lt;0.75,1/0,IF(AO$85&lt;0.75,1/0,V68))</f>
        <v>-0.18308350388342076</v>
      </c>
      <c r="E68" s="43">
        <f t="shared" si="80"/>
        <v>-0.15210940938560591</v>
      </c>
      <c r="F68" s="43">
        <f t="shared" si="80"/>
        <v>5.8094076422792185E-3</v>
      </c>
      <c r="G68" s="43">
        <f t="shared" si="80"/>
        <v>-0.58452388694149682</v>
      </c>
      <c r="H68" s="43" t="e">
        <f t="shared" si="80"/>
        <v>#DIV/0!</v>
      </c>
      <c r="I68" s="43" t="e">
        <f t="shared" si="80"/>
        <v>#DIV/0!</v>
      </c>
      <c r="J68" s="43" t="e">
        <f t="shared" si="80"/>
        <v>#DIV/0!</v>
      </c>
      <c r="K68" s="43">
        <f t="shared" si="80"/>
        <v>-0.23844102103557296</v>
      </c>
      <c r="L68" s="43" t="e">
        <f t="shared" si="80"/>
        <v>#DIV/0!</v>
      </c>
      <c r="M68" s="43" t="e">
        <f t="shared" si="80"/>
        <v>#DIV/0!</v>
      </c>
      <c r="N68" s="43">
        <f t="shared" si="80"/>
        <v>0.2350423959752268</v>
      </c>
      <c r="O68" s="43" t="e">
        <f t="shared" si="80"/>
        <v>#DIV/0!</v>
      </c>
      <c r="P68" s="43" t="e">
        <f t="shared" si="80"/>
        <v>#DIV/0!</v>
      </c>
      <c r="Q68" s="43">
        <f t="shared" si="80"/>
        <v>-0.30375375056544196</v>
      </c>
      <c r="R68" s="43">
        <f t="shared" si="80"/>
        <v>-0.23454103914851387</v>
      </c>
      <c r="T68" s="5" t="s">
        <v>41</v>
      </c>
      <c r="U68" s="6" t="s">
        <v>153</v>
      </c>
      <c r="V68" s="18">
        <v>-0.18308350388342076</v>
      </c>
      <c r="W68" s="1">
        <v>-0.15210940938560591</v>
      </c>
      <c r="X68" s="1">
        <v>5.8094076422792185E-3</v>
      </c>
      <c r="Y68" s="1">
        <v>-0.58452388694149682</v>
      </c>
      <c r="Z68" s="1">
        <v>-0.22538524364424883</v>
      </c>
      <c r="AA68" s="1">
        <v>-0.22412093344902906</v>
      </c>
      <c r="AB68" s="1" t="e">
        <v>#N/A</v>
      </c>
      <c r="AC68" s="1">
        <v>-0.23844102103557296</v>
      </c>
      <c r="AD68" s="1">
        <v>-0.25922579296911352</v>
      </c>
      <c r="AE68" s="1">
        <v>-3.456118693761852</v>
      </c>
      <c r="AF68" s="1">
        <v>0.2350423959752268</v>
      </c>
      <c r="AG68" s="1" t="e">
        <v>#N/A</v>
      </c>
      <c r="AH68" s="1" t="e">
        <v>#N/A</v>
      </c>
      <c r="AI68" s="1">
        <v>-0.30375375056544196</v>
      </c>
      <c r="AJ68" s="1">
        <v>-0.23454103914851387</v>
      </c>
      <c r="AK68" s="21"/>
      <c r="AL68" s="19"/>
      <c r="AM68" s="41" t="s">
        <v>39</v>
      </c>
      <c r="AN68" s="38" t="s">
        <v>162</v>
      </c>
      <c r="AO68" s="42">
        <f t="shared" si="77"/>
        <v>0.46614583333333331</v>
      </c>
      <c r="AP68" s="42">
        <f t="shared" si="78"/>
        <v>0.95833333333333337</v>
      </c>
      <c r="AQ68" s="42">
        <f t="shared" si="78"/>
        <v>0.91666666666666663</v>
      </c>
      <c r="AR68" s="42">
        <f t="shared" si="78"/>
        <v>0.9765625</v>
      </c>
      <c r="AS68" s="42">
        <f t="shared" si="78"/>
        <v>0.96614583333333337</v>
      </c>
      <c r="AT68" s="42">
        <f t="shared" si="78"/>
        <v>0.94791666666666663</v>
      </c>
      <c r="AU68" s="42">
        <f t="shared" si="78"/>
        <v>0.95052083333333337</v>
      </c>
      <c r="AV68" s="42">
        <f t="shared" si="78"/>
        <v>0.89322916666666663</v>
      </c>
      <c r="AW68" s="42">
        <f t="shared" si="75"/>
        <v>0.90625</v>
      </c>
      <c r="AX68" s="42">
        <f t="shared" si="75"/>
        <v>0.90364583333333337</v>
      </c>
      <c r="AY68" s="42">
        <f t="shared" si="75"/>
        <v>0.921875</v>
      </c>
      <c r="AZ68" s="42">
        <f t="shared" si="75"/>
        <v>0.88802083333333337</v>
      </c>
      <c r="BA68" s="42">
        <f t="shared" si="75"/>
        <v>0.9375</v>
      </c>
      <c r="BB68" s="42">
        <f t="shared" si="79"/>
        <v>1</v>
      </c>
      <c r="BC68" s="42">
        <f t="shared" si="79"/>
        <v>1</v>
      </c>
      <c r="BD68" s="25"/>
      <c r="BE68" s="41" t="s">
        <v>39</v>
      </c>
      <c r="BF68" s="38" t="s">
        <v>162</v>
      </c>
      <c r="BG68" s="27">
        <v>179</v>
      </c>
      <c r="BH68" s="27">
        <v>368</v>
      </c>
      <c r="BI68" s="27">
        <v>352</v>
      </c>
      <c r="BJ68" s="27">
        <v>375</v>
      </c>
      <c r="BK68" s="27">
        <v>371</v>
      </c>
      <c r="BL68" s="27">
        <v>364</v>
      </c>
      <c r="BM68" s="27">
        <v>365</v>
      </c>
      <c r="BN68" s="27">
        <v>343</v>
      </c>
      <c r="BO68" s="27">
        <v>348</v>
      </c>
      <c r="BP68" s="27">
        <v>347</v>
      </c>
      <c r="BQ68" s="27">
        <v>354</v>
      </c>
      <c r="BR68" s="27">
        <v>341</v>
      </c>
      <c r="BS68" s="27">
        <v>360</v>
      </c>
      <c r="BT68" s="27">
        <v>384</v>
      </c>
      <c r="BU68" s="27">
        <v>384</v>
      </c>
    </row>
    <row r="69" spans="2:73" x14ac:dyDescent="0.25">
      <c r="B69" s="43" t="s">
        <v>41</v>
      </c>
      <c r="C69" s="43" t="s">
        <v>154</v>
      </c>
      <c r="D69" s="43">
        <f t="shared" si="80"/>
        <v>-0.2065273296747886</v>
      </c>
      <c r="E69" s="43">
        <f t="shared" si="80"/>
        <v>-0.27328979354068428</v>
      </c>
      <c r="F69" s="43">
        <f t="shared" si="80"/>
        <v>-9.6332110575314767E-2</v>
      </c>
      <c r="G69" s="43">
        <f t="shared" si="80"/>
        <v>-0.58902174657711248</v>
      </c>
      <c r="H69" s="43" t="e">
        <f t="shared" si="80"/>
        <v>#DIV/0!</v>
      </c>
      <c r="I69" s="43">
        <f t="shared" si="80"/>
        <v>-0.50064380121576146</v>
      </c>
      <c r="J69" s="43" t="e">
        <f t="shared" si="80"/>
        <v>#DIV/0!</v>
      </c>
      <c r="K69" s="43">
        <f t="shared" si="80"/>
        <v>-0.15004297568986158</v>
      </c>
      <c r="L69" s="43" t="e">
        <f t="shared" si="80"/>
        <v>#DIV/0!</v>
      </c>
      <c r="M69" s="43" t="e">
        <f t="shared" si="80"/>
        <v>#DIV/0!</v>
      </c>
      <c r="N69" s="43">
        <f t="shared" si="80"/>
        <v>-7.4284494614441199E-2</v>
      </c>
      <c r="O69" s="43" t="e">
        <f t="shared" si="80"/>
        <v>#DIV/0!</v>
      </c>
      <c r="P69" s="43">
        <f t="shared" si="80"/>
        <v>0.2066110008006643</v>
      </c>
      <c r="Q69" s="43">
        <f t="shared" si="80"/>
        <v>-0.36085327865650718</v>
      </c>
      <c r="R69" s="43">
        <f t="shared" si="80"/>
        <v>-0.33102717695657369</v>
      </c>
      <c r="T69" s="5" t="s">
        <v>41</v>
      </c>
      <c r="U69" s="6" t="s">
        <v>154</v>
      </c>
      <c r="V69" s="18">
        <v>-0.2065273296747886</v>
      </c>
      <c r="W69" s="1">
        <v>-0.27328979354068428</v>
      </c>
      <c r="X69" s="1">
        <v>-9.6332110575314767E-2</v>
      </c>
      <c r="Y69" s="1">
        <v>-0.58902174657711248</v>
      </c>
      <c r="Z69" s="1">
        <v>-8.8504787021058684E-2</v>
      </c>
      <c r="AA69" s="1">
        <v>-0.50064380121576146</v>
      </c>
      <c r="AB69" s="1" t="e">
        <v>#N/A</v>
      </c>
      <c r="AC69" s="1">
        <v>-0.15004297568986158</v>
      </c>
      <c r="AD69" s="1">
        <v>-0.48070970029142546</v>
      </c>
      <c r="AE69" s="1">
        <v>-3.4037414261557797</v>
      </c>
      <c r="AF69" s="1">
        <v>-7.4284494614441199E-2</v>
      </c>
      <c r="AG69" s="1" t="e">
        <v>#N/A</v>
      </c>
      <c r="AH69" s="1">
        <v>0.2066110008006643</v>
      </c>
      <c r="AI69" s="1">
        <v>-0.36085327865650718</v>
      </c>
      <c r="AJ69" s="1">
        <v>-0.33102717695657369</v>
      </c>
      <c r="AK69" s="21"/>
      <c r="AL69" s="19"/>
      <c r="AM69" s="41" t="s">
        <v>39</v>
      </c>
      <c r="AN69" s="38" t="s">
        <v>163</v>
      </c>
      <c r="AO69" s="42">
        <f t="shared" si="77"/>
        <v>0.96614583333333337</v>
      </c>
      <c r="AP69" s="42">
        <f t="shared" si="78"/>
        <v>0.93229166666666663</v>
      </c>
      <c r="AQ69" s="42">
        <f t="shared" si="78"/>
        <v>0.91145833333333337</v>
      </c>
      <c r="AR69" s="42">
        <f t="shared" si="78"/>
        <v>0.90364583333333337</v>
      </c>
      <c r="AS69" s="42">
        <f t="shared" si="78"/>
        <v>0.8984375</v>
      </c>
      <c r="AT69" s="42">
        <f t="shared" si="78"/>
        <v>0.96875</v>
      </c>
      <c r="AU69" s="42">
        <f t="shared" si="78"/>
        <v>0.9375</v>
      </c>
      <c r="AV69" s="42">
        <f t="shared" si="78"/>
        <v>0.8984375</v>
      </c>
      <c r="AW69" s="42">
        <f t="shared" si="75"/>
        <v>0.9140625</v>
      </c>
      <c r="AX69" s="42">
        <f t="shared" si="75"/>
        <v>0.1796875</v>
      </c>
      <c r="AY69" s="42">
        <f t="shared" si="75"/>
        <v>0.69791666666666663</v>
      </c>
      <c r="AZ69" s="42">
        <f t="shared" si="75"/>
        <v>0.8515625</v>
      </c>
      <c r="BA69" s="42">
        <f t="shared" si="75"/>
        <v>0.55729166666666663</v>
      </c>
      <c r="BB69" s="42">
        <f t="shared" si="79"/>
        <v>1</v>
      </c>
      <c r="BC69" s="42">
        <f t="shared" si="79"/>
        <v>1</v>
      </c>
      <c r="BD69" s="25"/>
      <c r="BE69" s="41" t="s">
        <v>39</v>
      </c>
      <c r="BF69" s="38" t="s">
        <v>163</v>
      </c>
      <c r="BG69" s="27">
        <v>371</v>
      </c>
      <c r="BH69" s="27">
        <v>358</v>
      </c>
      <c r="BI69" s="27">
        <v>350</v>
      </c>
      <c r="BJ69" s="27">
        <v>347</v>
      </c>
      <c r="BK69" s="27">
        <v>345</v>
      </c>
      <c r="BL69" s="27">
        <v>372</v>
      </c>
      <c r="BM69" s="27">
        <v>360</v>
      </c>
      <c r="BN69" s="27">
        <v>345</v>
      </c>
      <c r="BO69" s="27">
        <v>351</v>
      </c>
      <c r="BP69" s="27">
        <v>69</v>
      </c>
      <c r="BQ69" s="27">
        <v>268</v>
      </c>
      <c r="BR69" s="27">
        <v>327</v>
      </c>
      <c r="BS69" s="27">
        <v>214</v>
      </c>
      <c r="BT69" s="27">
        <v>384</v>
      </c>
      <c r="BU69" s="27">
        <v>384</v>
      </c>
    </row>
    <row r="70" spans="2:73" x14ac:dyDescent="0.25">
      <c r="B70" s="43" t="s">
        <v>41</v>
      </c>
      <c r="C70" s="43" t="s">
        <v>155</v>
      </c>
      <c r="D70" s="43">
        <f t="shared" si="80"/>
        <v>-0.18417120428380074</v>
      </c>
      <c r="E70" s="43">
        <f t="shared" si="80"/>
        <v>0.19401464276168845</v>
      </c>
      <c r="F70" s="43">
        <f t="shared" si="80"/>
        <v>-1.8868568105246508E-2</v>
      </c>
      <c r="G70" s="43">
        <f t="shared" si="80"/>
        <v>-2.696148184133873E-2</v>
      </c>
      <c r="H70" s="43">
        <f t="shared" si="80"/>
        <v>-8.1375007533347143E-2</v>
      </c>
      <c r="I70" s="43">
        <f t="shared" si="80"/>
        <v>-0.38919134894109397</v>
      </c>
      <c r="J70" s="43">
        <f t="shared" si="80"/>
        <v>0.2217918819756568</v>
      </c>
      <c r="K70" s="43">
        <f t="shared" si="80"/>
        <v>-0.17208355298149502</v>
      </c>
      <c r="L70" s="43" t="e">
        <f t="shared" si="80"/>
        <v>#DIV/0!</v>
      </c>
      <c r="M70" s="43" t="e">
        <f t="shared" si="80"/>
        <v>#DIV/0!</v>
      </c>
      <c r="N70" s="43">
        <f t="shared" si="80"/>
        <v>0.77280018835140774</v>
      </c>
      <c r="O70" s="43">
        <f t="shared" si="80"/>
        <v>-0.17293940641111749</v>
      </c>
      <c r="P70" s="43">
        <f t="shared" si="80"/>
        <v>0.50050609645393918</v>
      </c>
      <c r="Q70" s="43">
        <f t="shared" si="80"/>
        <v>-0.16969706055709521</v>
      </c>
      <c r="R70" s="43">
        <f t="shared" si="80"/>
        <v>-0.10314372253708648</v>
      </c>
      <c r="T70" s="5" t="s">
        <v>41</v>
      </c>
      <c r="U70" s="6" t="s">
        <v>155</v>
      </c>
      <c r="V70" s="18">
        <v>-0.18417120428380074</v>
      </c>
      <c r="W70" s="1">
        <v>0.19401464276168845</v>
      </c>
      <c r="X70" s="1">
        <v>-1.8868568105246508E-2</v>
      </c>
      <c r="Y70" s="1">
        <v>-2.696148184133873E-2</v>
      </c>
      <c r="Z70" s="1">
        <v>-8.1375007533347143E-2</v>
      </c>
      <c r="AA70" s="1">
        <v>-0.38919134894109397</v>
      </c>
      <c r="AB70" s="1">
        <v>0.2217918819756568</v>
      </c>
      <c r="AC70" s="1">
        <v>-0.17208355298149502</v>
      </c>
      <c r="AD70" s="1">
        <v>-0.47004591161137832</v>
      </c>
      <c r="AE70" s="1">
        <v>-3.5313661105480429</v>
      </c>
      <c r="AF70" s="1">
        <v>0.77280018835140774</v>
      </c>
      <c r="AG70" s="1">
        <v>-0.17293940641111749</v>
      </c>
      <c r="AH70" s="1">
        <v>0.50050609645393918</v>
      </c>
      <c r="AI70" s="1">
        <v>-0.16969706055709521</v>
      </c>
      <c r="AJ70" s="1">
        <v>-0.10314372253708648</v>
      </c>
      <c r="AK70" s="21"/>
      <c r="AL70" s="19"/>
      <c r="AM70" s="41" t="s">
        <v>39</v>
      </c>
      <c r="AN70" s="38" t="s">
        <v>77</v>
      </c>
      <c r="AO70" s="42">
        <f t="shared" si="77"/>
        <v>0.95052083333333337</v>
      </c>
      <c r="AP70" s="42">
        <f t="shared" si="78"/>
        <v>0.93229166666666663</v>
      </c>
      <c r="AQ70" s="42">
        <f t="shared" si="78"/>
        <v>0.93489583333333337</v>
      </c>
      <c r="AR70" s="42">
        <f t="shared" si="78"/>
        <v>0.12760416666666666</v>
      </c>
      <c r="AS70" s="42">
        <f t="shared" si="78"/>
        <v>0.96354166666666663</v>
      </c>
      <c r="AT70" s="42">
        <f t="shared" si="78"/>
        <v>0.95572916666666663</v>
      </c>
      <c r="AU70" s="42">
        <f t="shared" si="78"/>
        <v>0.97135416666666663</v>
      </c>
      <c r="AV70" s="42">
        <f t="shared" si="78"/>
        <v>0.87760416666666663</v>
      </c>
      <c r="AW70" s="42">
        <f t="shared" si="75"/>
        <v>0.91666666666666663</v>
      </c>
      <c r="AX70" s="42">
        <f t="shared" si="75"/>
        <v>0</v>
      </c>
      <c r="AY70" s="42">
        <f t="shared" si="75"/>
        <v>0.69270833333333337</v>
      </c>
      <c r="AZ70" s="42">
        <f t="shared" si="75"/>
        <v>0.90364583333333337</v>
      </c>
      <c r="BA70" s="42">
        <f t="shared" si="75"/>
        <v>0.95052083333333337</v>
      </c>
      <c r="BB70" s="42">
        <f t="shared" si="79"/>
        <v>1</v>
      </c>
      <c r="BC70" s="42">
        <f t="shared" si="79"/>
        <v>1</v>
      </c>
      <c r="BD70" s="25"/>
      <c r="BE70" s="41" t="s">
        <v>39</v>
      </c>
      <c r="BF70" s="38" t="s">
        <v>77</v>
      </c>
      <c r="BG70" s="27">
        <v>365</v>
      </c>
      <c r="BH70" s="27">
        <v>358</v>
      </c>
      <c r="BI70" s="27">
        <v>359</v>
      </c>
      <c r="BJ70" s="27">
        <v>49</v>
      </c>
      <c r="BK70" s="27">
        <v>370</v>
      </c>
      <c r="BL70" s="27">
        <v>367</v>
      </c>
      <c r="BM70" s="27">
        <v>373</v>
      </c>
      <c r="BN70" s="27">
        <v>337</v>
      </c>
      <c r="BO70" s="27">
        <v>352</v>
      </c>
      <c r="BP70" s="27">
        <v>0</v>
      </c>
      <c r="BQ70" s="27">
        <v>266</v>
      </c>
      <c r="BR70" s="27">
        <v>347</v>
      </c>
      <c r="BS70" s="27">
        <v>365</v>
      </c>
      <c r="BT70" s="27">
        <v>384</v>
      </c>
      <c r="BU70" s="27">
        <v>384</v>
      </c>
    </row>
    <row r="71" spans="2:73" x14ac:dyDescent="0.25">
      <c r="B71" s="43" t="s">
        <v>41</v>
      </c>
      <c r="C71" s="43" t="s">
        <v>156</v>
      </c>
      <c r="D71" s="43">
        <f t="shared" si="80"/>
        <v>-8.5407729728282478E-2</v>
      </c>
      <c r="E71" s="43">
        <f t="shared" si="80"/>
        <v>6.4492607532122159E-2</v>
      </c>
      <c r="F71" s="43">
        <f t="shared" si="80"/>
        <v>-0.10774261209413494</v>
      </c>
      <c r="G71" s="43">
        <f t="shared" si="80"/>
        <v>-0.48183300008438756</v>
      </c>
      <c r="H71" s="43" t="e">
        <f t="shared" si="80"/>
        <v>#DIV/0!</v>
      </c>
      <c r="I71" s="43">
        <f t="shared" si="80"/>
        <v>-0.26350783251210641</v>
      </c>
      <c r="J71" s="43">
        <f t="shared" si="80"/>
        <v>0.25163623484620934</v>
      </c>
      <c r="K71" s="43">
        <f t="shared" si="80"/>
        <v>3.1527048407088198E-2</v>
      </c>
      <c r="L71" s="43" t="e">
        <f t="shared" si="80"/>
        <v>#DIV/0!</v>
      </c>
      <c r="M71" s="43" t="e">
        <f t="shared" si="80"/>
        <v>#DIV/0!</v>
      </c>
      <c r="N71" s="43">
        <f t="shared" si="80"/>
        <v>1.4325065612318943</v>
      </c>
      <c r="O71" s="43">
        <f t="shared" si="80"/>
        <v>0.2296047665768568</v>
      </c>
      <c r="P71" s="43">
        <f t="shared" si="80"/>
        <v>0.2918473598495035</v>
      </c>
      <c r="Q71" s="43">
        <f t="shared" si="80"/>
        <v>-0.15540791930093356</v>
      </c>
      <c r="R71" s="43">
        <f t="shared" si="80"/>
        <v>-0.12586671467619981</v>
      </c>
      <c r="T71" s="5" t="s">
        <v>41</v>
      </c>
      <c r="U71" s="6" t="s">
        <v>156</v>
      </c>
      <c r="V71" s="18">
        <v>-8.5407729728282478E-2</v>
      </c>
      <c r="W71" s="1">
        <v>6.4492607532122159E-2</v>
      </c>
      <c r="X71" s="1">
        <v>-0.10774261209413494</v>
      </c>
      <c r="Y71" s="1">
        <v>-0.48183300008438756</v>
      </c>
      <c r="Z71" s="1">
        <v>0.36342479862818289</v>
      </c>
      <c r="AA71" s="1">
        <v>-0.26350783251210641</v>
      </c>
      <c r="AB71" s="1">
        <v>0.25163623484620934</v>
      </c>
      <c r="AC71" s="1">
        <v>3.1527048407088198E-2</v>
      </c>
      <c r="AD71" s="1">
        <v>-0.20026342613984016</v>
      </c>
      <c r="AE71" s="1">
        <v>-3.6266537693588754</v>
      </c>
      <c r="AF71" s="1">
        <v>1.4325065612318943</v>
      </c>
      <c r="AG71" s="1">
        <v>0.2296047665768568</v>
      </c>
      <c r="AH71" s="1">
        <v>0.2918473598495035</v>
      </c>
      <c r="AI71" s="1">
        <v>-0.15540791930093356</v>
      </c>
      <c r="AJ71" s="1">
        <v>-0.12586671467619981</v>
      </c>
      <c r="AK71" s="21"/>
      <c r="AL71" s="19"/>
      <c r="AM71" s="41" t="s">
        <v>39</v>
      </c>
      <c r="AN71" s="38" t="s">
        <v>164</v>
      </c>
      <c r="AO71" s="42">
        <f t="shared" si="77"/>
        <v>0.96614583333333337</v>
      </c>
      <c r="AP71" s="42">
        <f t="shared" si="78"/>
        <v>0.93229166666666663</v>
      </c>
      <c r="AQ71" s="42">
        <f t="shared" si="78"/>
        <v>0.9296875</v>
      </c>
      <c r="AR71" s="42">
        <f t="shared" si="78"/>
        <v>0.8984375</v>
      </c>
      <c r="AS71" s="42">
        <f t="shared" si="78"/>
        <v>0.96875</v>
      </c>
      <c r="AT71" s="42">
        <f t="shared" si="78"/>
        <v>0.9609375</v>
      </c>
      <c r="AU71" s="42">
        <f t="shared" si="78"/>
        <v>0.96614583333333337</v>
      </c>
      <c r="AV71" s="42">
        <f t="shared" si="78"/>
        <v>0.859375</v>
      </c>
      <c r="AW71" s="42">
        <f t="shared" si="75"/>
        <v>0.171875</v>
      </c>
      <c r="AX71" s="42">
        <f t="shared" si="75"/>
        <v>0</v>
      </c>
      <c r="AY71" s="42">
        <f t="shared" si="75"/>
        <v>0.93229166666666663</v>
      </c>
      <c r="AZ71" s="42">
        <f t="shared" si="75"/>
        <v>0.87760416666666663</v>
      </c>
      <c r="BA71" s="42">
        <f t="shared" si="75"/>
        <v>0.953125</v>
      </c>
      <c r="BB71" s="42">
        <f t="shared" si="79"/>
        <v>1</v>
      </c>
      <c r="BC71" s="42">
        <f t="shared" si="79"/>
        <v>1</v>
      </c>
      <c r="BD71" s="25"/>
      <c r="BE71" s="41" t="s">
        <v>39</v>
      </c>
      <c r="BF71" s="38" t="s">
        <v>164</v>
      </c>
      <c r="BG71" s="27">
        <v>371</v>
      </c>
      <c r="BH71" s="27">
        <v>358</v>
      </c>
      <c r="BI71" s="27">
        <v>357</v>
      </c>
      <c r="BJ71" s="27">
        <v>345</v>
      </c>
      <c r="BK71" s="27">
        <v>372</v>
      </c>
      <c r="BL71" s="27">
        <v>369</v>
      </c>
      <c r="BM71" s="27">
        <v>371</v>
      </c>
      <c r="BN71" s="27">
        <v>330</v>
      </c>
      <c r="BO71" s="27">
        <v>66</v>
      </c>
      <c r="BP71" s="27">
        <v>0</v>
      </c>
      <c r="BQ71" s="27">
        <v>358</v>
      </c>
      <c r="BR71" s="27">
        <v>337</v>
      </c>
      <c r="BS71" s="27">
        <v>366</v>
      </c>
      <c r="BT71" s="27">
        <v>384</v>
      </c>
      <c r="BU71" s="27">
        <v>384</v>
      </c>
    </row>
    <row r="72" spans="2:73" x14ac:dyDescent="0.25">
      <c r="B72" s="43" t="s">
        <v>41</v>
      </c>
      <c r="C72" s="43" t="s">
        <v>157</v>
      </c>
      <c r="D72" s="43">
        <f t="shared" si="80"/>
        <v>3.1535267491513919E-2</v>
      </c>
      <c r="E72" s="43">
        <f t="shared" si="80"/>
        <v>0.20201873873915788</v>
      </c>
      <c r="F72" s="43">
        <f t="shared" si="80"/>
        <v>8.234336829173694E-2</v>
      </c>
      <c r="G72" s="43">
        <f t="shared" si="80"/>
        <v>-0.33321793940146593</v>
      </c>
      <c r="H72" s="43">
        <f t="shared" si="80"/>
        <v>0.31346747740667147</v>
      </c>
      <c r="I72" s="43">
        <f t="shared" si="80"/>
        <v>5.526126379732399E-2</v>
      </c>
      <c r="J72" s="43">
        <f t="shared" si="80"/>
        <v>0.15513533148325442</v>
      </c>
      <c r="K72" s="43">
        <f t="shared" si="80"/>
        <v>-0.12945943012689176</v>
      </c>
      <c r="L72" s="43" t="e">
        <f t="shared" si="80"/>
        <v>#DIV/0!</v>
      </c>
      <c r="M72" s="43" t="e">
        <f t="shared" si="80"/>
        <v>#DIV/0!</v>
      </c>
      <c r="N72" s="43">
        <f t="shared" si="80"/>
        <v>0.36158468119517329</v>
      </c>
      <c r="O72" s="43">
        <f t="shared" si="80"/>
        <v>4.5595946882801774E-2</v>
      </c>
      <c r="P72" s="43">
        <f t="shared" si="80"/>
        <v>0.74547788466571374</v>
      </c>
      <c r="Q72" s="43">
        <f t="shared" si="80"/>
        <v>-6.9773230537142572E-2</v>
      </c>
      <c r="R72" s="43">
        <f t="shared" si="80"/>
        <v>-0.10263676288504053</v>
      </c>
      <c r="T72" s="5" t="s">
        <v>41</v>
      </c>
      <c r="U72" s="6" t="s">
        <v>157</v>
      </c>
      <c r="V72" s="18">
        <v>3.1535267491513919E-2</v>
      </c>
      <c r="W72" s="1">
        <v>0.20201873873915788</v>
      </c>
      <c r="X72" s="1">
        <v>8.234336829173694E-2</v>
      </c>
      <c r="Y72" s="1">
        <v>-0.33321793940146593</v>
      </c>
      <c r="Z72" s="1">
        <v>0.31346747740667147</v>
      </c>
      <c r="AA72" s="1">
        <v>5.526126379732399E-2</v>
      </c>
      <c r="AB72" s="1">
        <v>0.15513533148325442</v>
      </c>
      <c r="AC72" s="1">
        <v>-0.12945943012689176</v>
      </c>
      <c r="AD72" s="1">
        <v>-0.22744455535879804</v>
      </c>
      <c r="AE72" s="1" t="e">
        <v>#N/A</v>
      </c>
      <c r="AF72" s="1">
        <v>0.36158468119517329</v>
      </c>
      <c r="AG72" s="1">
        <v>4.5595946882801774E-2</v>
      </c>
      <c r="AH72" s="1">
        <v>0.74547788466571374</v>
      </c>
      <c r="AI72" s="1">
        <v>-6.9773230537142572E-2</v>
      </c>
      <c r="AJ72" s="1">
        <v>-0.10263676288504053</v>
      </c>
      <c r="AK72" s="21"/>
      <c r="AL72" s="19"/>
      <c r="AM72" s="41" t="s">
        <v>40</v>
      </c>
      <c r="AN72" s="38" t="s">
        <v>159</v>
      </c>
      <c r="AO72" s="42">
        <f t="shared" ref="AO72:AV72" si="81">BG72/360</f>
        <v>0.91666666666666663</v>
      </c>
      <c r="AP72" s="42">
        <f t="shared" si="81"/>
        <v>0.98611111111111116</v>
      </c>
      <c r="AQ72" s="42">
        <f t="shared" si="81"/>
        <v>0.73888888888888893</v>
      </c>
      <c r="AR72" s="42">
        <f t="shared" si="81"/>
        <v>0.9555555555555556</v>
      </c>
      <c r="AS72" s="42">
        <f t="shared" si="81"/>
        <v>0.53888888888888886</v>
      </c>
      <c r="AT72" s="42">
        <f t="shared" si="81"/>
        <v>0.97777777777777775</v>
      </c>
      <c r="AU72" s="42">
        <f t="shared" si="81"/>
        <v>0</v>
      </c>
      <c r="AV72" s="42">
        <f t="shared" si="81"/>
        <v>0.89444444444444449</v>
      </c>
      <c r="AW72" s="42">
        <f t="shared" ref="AW72:BA87" si="82">BO72/360</f>
        <v>0.89722222222222225</v>
      </c>
      <c r="AX72" s="42">
        <f t="shared" si="82"/>
        <v>0.87222222222222223</v>
      </c>
      <c r="AY72" s="42">
        <f t="shared" si="82"/>
        <v>0.55277777777777781</v>
      </c>
      <c r="AZ72" s="42">
        <f t="shared" si="82"/>
        <v>0</v>
      </c>
      <c r="BA72" s="42">
        <f t="shared" si="82"/>
        <v>0</v>
      </c>
      <c r="BB72" s="42">
        <f t="shared" ref="BB72:BC72" si="83">BT72/360</f>
        <v>1</v>
      </c>
      <c r="BC72" s="42">
        <f t="shared" si="83"/>
        <v>1</v>
      </c>
      <c r="BD72" s="25"/>
      <c r="BE72" s="41" t="s">
        <v>40</v>
      </c>
      <c r="BF72" s="38" t="s">
        <v>159</v>
      </c>
      <c r="BG72" s="27">
        <v>330</v>
      </c>
      <c r="BH72" s="27">
        <v>355</v>
      </c>
      <c r="BI72" s="27">
        <v>266</v>
      </c>
      <c r="BJ72" s="27">
        <v>344</v>
      </c>
      <c r="BK72" s="27">
        <v>194</v>
      </c>
      <c r="BL72" s="27">
        <v>352</v>
      </c>
      <c r="BM72" s="27">
        <v>0</v>
      </c>
      <c r="BN72" s="27">
        <v>322</v>
      </c>
      <c r="BO72" s="27">
        <v>323</v>
      </c>
      <c r="BP72" s="27">
        <v>314</v>
      </c>
      <c r="BQ72" s="27">
        <v>199</v>
      </c>
      <c r="BR72" s="27">
        <v>0</v>
      </c>
      <c r="BS72" s="27">
        <v>0</v>
      </c>
      <c r="BT72" s="27">
        <v>360</v>
      </c>
      <c r="BU72" s="27">
        <v>360</v>
      </c>
    </row>
    <row r="73" spans="2:73" x14ac:dyDescent="0.25">
      <c r="B73" s="43" t="s">
        <v>41</v>
      </c>
      <c r="C73" s="43" t="s">
        <v>158</v>
      </c>
      <c r="D73" s="43">
        <f t="shared" si="80"/>
        <v>4.7393896932772739E-2</v>
      </c>
      <c r="E73" s="43">
        <f t="shared" si="80"/>
        <v>0.2429951035380693</v>
      </c>
      <c r="F73" s="43">
        <f t="shared" si="80"/>
        <v>-0.17694437903684568</v>
      </c>
      <c r="G73" s="43">
        <f t="shared" si="80"/>
        <v>-0.58453187053264688</v>
      </c>
      <c r="H73" s="43">
        <f t="shared" si="80"/>
        <v>0.62193526984523739</v>
      </c>
      <c r="I73" s="43">
        <f t="shared" si="80"/>
        <v>5.3768629275270596E-2</v>
      </c>
      <c r="J73" s="43">
        <f t="shared" si="80"/>
        <v>0.27963613622693395</v>
      </c>
      <c r="K73" s="43">
        <f t="shared" si="80"/>
        <v>-0.12932555933333301</v>
      </c>
      <c r="L73" s="43" t="e">
        <f t="shared" si="80"/>
        <v>#DIV/0!</v>
      </c>
      <c r="M73" s="43" t="e">
        <f t="shared" si="80"/>
        <v>#DIV/0!</v>
      </c>
      <c r="N73" s="43">
        <f t="shared" si="80"/>
        <v>0.32857974856462357</v>
      </c>
      <c r="O73" s="43">
        <f t="shared" si="80"/>
        <v>0.16096231195945121</v>
      </c>
      <c r="P73" s="43">
        <f t="shared" si="80"/>
        <v>0.32846797741914036</v>
      </c>
      <c r="Q73" s="43">
        <f t="shared" si="80"/>
        <v>0.70316036372337676</v>
      </c>
      <c r="R73" s="43">
        <f t="shared" si="80"/>
        <v>0.19770256618710302</v>
      </c>
      <c r="T73" s="5" t="s">
        <v>41</v>
      </c>
      <c r="U73" s="6" t="s">
        <v>158</v>
      </c>
      <c r="V73" s="18">
        <v>4.7393896932772739E-2</v>
      </c>
      <c r="W73" s="1">
        <v>0.2429951035380693</v>
      </c>
      <c r="X73" s="1">
        <v>-0.17694437903684568</v>
      </c>
      <c r="Y73" s="1">
        <v>-0.58453187053264688</v>
      </c>
      <c r="Z73" s="1">
        <v>0.62193526984523739</v>
      </c>
      <c r="AA73" s="1">
        <v>5.3768629275270596E-2</v>
      </c>
      <c r="AB73" s="1">
        <v>0.27963613622693395</v>
      </c>
      <c r="AC73" s="1">
        <v>-0.12932555933333301</v>
      </c>
      <c r="AD73" s="1">
        <v>-0.16943269062002841</v>
      </c>
      <c r="AE73" s="1">
        <v>-0.59513386914383126</v>
      </c>
      <c r="AF73" s="1">
        <v>0.32857974856462357</v>
      </c>
      <c r="AG73" s="1">
        <v>0.16096231195945121</v>
      </c>
      <c r="AH73" s="1">
        <v>0.32846797741914036</v>
      </c>
      <c r="AI73" s="1">
        <v>0.70316036372337676</v>
      </c>
      <c r="AJ73" s="1">
        <v>0.19770256618710302</v>
      </c>
      <c r="AK73" s="21"/>
      <c r="AL73" s="19"/>
      <c r="AM73" s="41" t="s">
        <v>40</v>
      </c>
      <c r="AN73" s="38" t="s">
        <v>160</v>
      </c>
      <c r="AO73" s="42">
        <f t="shared" ref="AO73:AO85" si="84">BG73/360</f>
        <v>0.97777777777777775</v>
      </c>
      <c r="AP73" s="42">
        <f t="shared" ref="AP73:AP90" si="85">BH73/360</f>
        <v>0.88055555555555554</v>
      </c>
      <c r="AQ73" s="42">
        <f t="shared" ref="AQ73:AQ90" si="86">BI73/360</f>
        <v>0.81388888888888888</v>
      </c>
      <c r="AR73" s="42">
        <f t="shared" ref="AR73:AR90" si="87">BJ73/360</f>
        <v>0.9555555555555556</v>
      </c>
      <c r="AS73" s="42">
        <f t="shared" ref="AS73:AS90" si="88">BK73/360</f>
        <v>0.96666666666666667</v>
      </c>
      <c r="AT73" s="42">
        <f t="shared" ref="AT73:AT90" si="89">BL73/360</f>
        <v>0.95</v>
      </c>
      <c r="AU73" s="42">
        <f t="shared" ref="AU73:AU90" si="90">BM73/360</f>
        <v>0</v>
      </c>
      <c r="AV73" s="42">
        <f t="shared" ref="AV73:AV90" si="91">BN73/360</f>
        <v>0.88888888888888884</v>
      </c>
      <c r="AW73" s="42">
        <f t="shared" si="82"/>
        <v>0.90277777777777779</v>
      </c>
      <c r="AX73" s="42">
        <f t="shared" si="82"/>
        <v>0.90555555555555556</v>
      </c>
      <c r="AY73" s="42">
        <f t="shared" si="82"/>
        <v>0.8833333333333333</v>
      </c>
      <c r="AZ73" s="42">
        <f t="shared" si="82"/>
        <v>0</v>
      </c>
      <c r="BA73" s="42">
        <f t="shared" si="82"/>
        <v>0.33055555555555555</v>
      </c>
      <c r="BB73" s="42">
        <f t="shared" ref="BB73:BB90" si="92">BT73/360</f>
        <v>1</v>
      </c>
      <c r="BC73" s="42">
        <f t="shared" ref="BC73:BC90" si="93">BU73/360</f>
        <v>1</v>
      </c>
      <c r="BD73" s="25"/>
      <c r="BE73" s="41" t="s">
        <v>40</v>
      </c>
      <c r="BF73" s="38" t="s">
        <v>160</v>
      </c>
      <c r="BG73" s="27">
        <v>352</v>
      </c>
      <c r="BH73" s="27">
        <v>317</v>
      </c>
      <c r="BI73" s="27">
        <v>293</v>
      </c>
      <c r="BJ73" s="27">
        <v>344</v>
      </c>
      <c r="BK73" s="27">
        <v>348</v>
      </c>
      <c r="BL73" s="27">
        <v>342</v>
      </c>
      <c r="BM73" s="27">
        <v>0</v>
      </c>
      <c r="BN73" s="27">
        <v>320</v>
      </c>
      <c r="BO73" s="27">
        <v>325</v>
      </c>
      <c r="BP73" s="27">
        <v>326</v>
      </c>
      <c r="BQ73" s="27">
        <v>318</v>
      </c>
      <c r="BR73" s="27">
        <v>0</v>
      </c>
      <c r="BS73" s="27">
        <v>119</v>
      </c>
      <c r="BT73" s="27">
        <v>360</v>
      </c>
      <c r="BU73" s="27">
        <v>360</v>
      </c>
    </row>
    <row r="74" spans="2:73" x14ac:dyDescent="0.25">
      <c r="B74" s="43" t="s">
        <v>42</v>
      </c>
      <c r="C74" s="43" t="s">
        <v>153</v>
      </c>
      <c r="D74" s="43">
        <f t="shared" ref="D74:R79" si="94">IF(AO86&lt;0.75,1/0,IF(AO$92&lt;0.75,1/0,V74))</f>
        <v>-0.29406807154253456</v>
      </c>
      <c r="E74" s="43">
        <f t="shared" si="94"/>
        <v>-0.148998503185512</v>
      </c>
      <c r="F74" s="43">
        <f t="shared" si="94"/>
        <v>6.6726676347874658E-3</v>
      </c>
      <c r="G74" s="43">
        <f t="shared" si="94"/>
        <v>-0.4711177695511336</v>
      </c>
      <c r="H74" s="43">
        <f t="shared" si="94"/>
        <v>-0.1251580196294082</v>
      </c>
      <c r="I74" s="43">
        <f t="shared" si="94"/>
        <v>-0.26566755415681875</v>
      </c>
      <c r="J74" s="43" t="e">
        <f t="shared" si="94"/>
        <v>#DIV/0!</v>
      </c>
      <c r="K74" s="43" t="e">
        <f t="shared" si="94"/>
        <v>#DIV/0!</v>
      </c>
      <c r="L74" s="43">
        <f t="shared" si="94"/>
        <v>-0.13503776951803981</v>
      </c>
      <c r="M74" s="43" t="e">
        <f t="shared" si="94"/>
        <v>#DIV/0!</v>
      </c>
      <c r="N74" s="43" t="e">
        <f t="shared" si="94"/>
        <v>#DIV/0!</v>
      </c>
      <c r="O74" s="43" t="e">
        <f t="shared" si="94"/>
        <v>#DIV/0!</v>
      </c>
      <c r="P74" s="43" t="e">
        <f t="shared" si="94"/>
        <v>#DIV/0!</v>
      </c>
      <c r="Q74" s="43">
        <f t="shared" si="94"/>
        <v>-6.5346930804512482E-2</v>
      </c>
      <c r="R74" s="43">
        <f>IF(BC86&lt;0.75,1/0,IF(BC$92&lt;0.75,1/0,AJ74))</f>
        <v>-6.7251262820163693E-2</v>
      </c>
      <c r="T74" s="5" t="s">
        <v>42</v>
      </c>
      <c r="U74" s="6" t="s">
        <v>153</v>
      </c>
      <c r="V74" s="18">
        <v>-0.29406807154253456</v>
      </c>
      <c r="W74" s="1">
        <v>-0.148998503185512</v>
      </c>
      <c r="X74" s="1">
        <v>6.6726676347874658E-3</v>
      </c>
      <c r="Y74" s="1">
        <v>-0.4711177695511336</v>
      </c>
      <c r="Z74" s="1">
        <v>-0.1251580196294082</v>
      </c>
      <c r="AA74" s="1">
        <v>-0.26566755415681875</v>
      </c>
      <c r="AB74" s="1" t="e">
        <v>#N/A</v>
      </c>
      <c r="AC74" s="1" t="e">
        <v>#N/A</v>
      </c>
      <c r="AD74" s="1">
        <v>-0.13503776951803981</v>
      </c>
      <c r="AE74" s="1">
        <v>3.5077032786078961</v>
      </c>
      <c r="AF74" s="1">
        <v>-0.27119137135746219</v>
      </c>
      <c r="AG74" s="1" t="e">
        <v>#N/A</v>
      </c>
      <c r="AH74" s="1" t="e">
        <v>#N/A</v>
      </c>
      <c r="AI74" s="1">
        <v>-6.5346930804512482E-2</v>
      </c>
      <c r="AJ74" s="1">
        <v>-6.7251262820163693E-2</v>
      </c>
      <c r="AK74" s="21"/>
      <c r="AL74" s="19"/>
      <c r="AM74" s="41" t="s">
        <v>40</v>
      </c>
      <c r="AN74" s="38" t="s">
        <v>161</v>
      </c>
      <c r="AO74" s="42">
        <f t="shared" si="84"/>
        <v>0.96111111111111114</v>
      </c>
      <c r="AP74" s="42">
        <f t="shared" si="85"/>
        <v>0.95277777777777772</v>
      </c>
      <c r="AQ74" s="42">
        <f t="shared" si="86"/>
        <v>0.92222222222222228</v>
      </c>
      <c r="AR74" s="42">
        <f t="shared" si="87"/>
        <v>0.96666666666666667</v>
      </c>
      <c r="AS74" s="42">
        <f t="shared" si="88"/>
        <v>0.80833333333333335</v>
      </c>
      <c r="AT74" s="42">
        <f t="shared" si="89"/>
        <v>0.97499999999999998</v>
      </c>
      <c r="AU74" s="42">
        <f t="shared" si="90"/>
        <v>0.95833333333333337</v>
      </c>
      <c r="AV74" s="42">
        <f t="shared" si="91"/>
        <v>0.89722222222222225</v>
      </c>
      <c r="AW74" s="42">
        <f t="shared" si="82"/>
        <v>0.94444444444444442</v>
      </c>
      <c r="AX74" s="42">
        <f t="shared" si="82"/>
        <v>0.90833333333333333</v>
      </c>
      <c r="AY74" s="42">
        <f t="shared" si="82"/>
        <v>0.875</v>
      </c>
      <c r="AZ74" s="42">
        <f t="shared" si="82"/>
        <v>0.76944444444444449</v>
      </c>
      <c r="BA74" s="42">
        <f t="shared" si="82"/>
        <v>0.96111111111111114</v>
      </c>
      <c r="BB74" s="42">
        <f t="shared" si="92"/>
        <v>1</v>
      </c>
      <c r="BC74" s="42">
        <f t="shared" si="93"/>
        <v>1</v>
      </c>
      <c r="BD74" s="25"/>
      <c r="BE74" s="41" t="s">
        <v>40</v>
      </c>
      <c r="BF74" s="38" t="s">
        <v>161</v>
      </c>
      <c r="BG74" s="27">
        <v>346</v>
      </c>
      <c r="BH74" s="27">
        <v>343</v>
      </c>
      <c r="BI74" s="27">
        <v>332</v>
      </c>
      <c r="BJ74" s="27">
        <v>348</v>
      </c>
      <c r="BK74" s="27">
        <v>291</v>
      </c>
      <c r="BL74" s="27">
        <v>351</v>
      </c>
      <c r="BM74" s="27">
        <v>345</v>
      </c>
      <c r="BN74" s="27">
        <v>323</v>
      </c>
      <c r="BO74" s="27">
        <v>340</v>
      </c>
      <c r="BP74" s="27">
        <v>327</v>
      </c>
      <c r="BQ74" s="27">
        <v>315</v>
      </c>
      <c r="BR74" s="27">
        <v>277</v>
      </c>
      <c r="BS74" s="27">
        <v>346</v>
      </c>
      <c r="BT74" s="27">
        <v>360</v>
      </c>
      <c r="BU74" s="27">
        <v>360</v>
      </c>
    </row>
    <row r="75" spans="2:73" x14ac:dyDescent="0.25">
      <c r="B75" s="43" t="s">
        <v>42</v>
      </c>
      <c r="C75" s="43" t="s">
        <v>154</v>
      </c>
      <c r="D75" s="43">
        <f t="shared" si="94"/>
        <v>-0.21478465488915577</v>
      </c>
      <c r="E75" s="43">
        <f t="shared" si="94"/>
        <v>-0.19371521034762862</v>
      </c>
      <c r="F75" s="43">
        <f t="shared" si="94"/>
        <v>-0.11157229945651626</v>
      </c>
      <c r="G75" s="43" t="e">
        <f t="shared" si="94"/>
        <v>#DIV/0!</v>
      </c>
      <c r="H75" s="43" t="e">
        <f t="shared" si="94"/>
        <v>#DIV/0!</v>
      </c>
      <c r="I75" s="43" t="e">
        <f t="shared" si="94"/>
        <v>#DIV/0!</v>
      </c>
      <c r="J75" s="43" t="e">
        <f t="shared" si="94"/>
        <v>#DIV/0!</v>
      </c>
      <c r="K75" s="43" t="e">
        <f t="shared" si="94"/>
        <v>#DIV/0!</v>
      </c>
      <c r="L75" s="43">
        <f t="shared" si="94"/>
        <v>-0.38438064334406785</v>
      </c>
      <c r="M75" s="43" t="e">
        <f t="shared" si="94"/>
        <v>#DIV/0!</v>
      </c>
      <c r="N75" s="43">
        <f t="shared" si="94"/>
        <v>-0.26927584867331833</v>
      </c>
      <c r="O75" s="43" t="e">
        <f t="shared" si="94"/>
        <v>#DIV/0!</v>
      </c>
      <c r="P75" s="43" t="e">
        <f t="shared" si="94"/>
        <v>#DIV/0!</v>
      </c>
      <c r="Q75" s="43">
        <f t="shared" si="94"/>
        <v>-7.9063029157830034E-2</v>
      </c>
      <c r="R75" s="43">
        <f t="shared" si="94"/>
        <v>-0.17264616104999253</v>
      </c>
      <c r="T75" s="5" t="s">
        <v>42</v>
      </c>
      <c r="U75" s="6" t="s">
        <v>154</v>
      </c>
      <c r="V75" s="18">
        <v>-0.21478465488915577</v>
      </c>
      <c r="W75" s="1">
        <v>-0.19371521034762862</v>
      </c>
      <c r="X75" s="1">
        <v>-0.11157229945651626</v>
      </c>
      <c r="Y75" s="1">
        <v>-0.56920405449170741</v>
      </c>
      <c r="Z75" s="1" t="e">
        <v>#N/A</v>
      </c>
      <c r="AA75" s="1">
        <v>-0.51258788640839925</v>
      </c>
      <c r="AB75" s="1" t="e">
        <v>#N/A</v>
      </c>
      <c r="AC75" s="1" t="e">
        <v>#N/A</v>
      </c>
      <c r="AD75" s="1">
        <v>-0.38438064334406785</v>
      </c>
      <c r="AE75" s="1">
        <v>3.3253514153644579</v>
      </c>
      <c r="AF75" s="1">
        <v>-0.26927584867331833</v>
      </c>
      <c r="AG75" s="1" t="e">
        <v>#N/A</v>
      </c>
      <c r="AH75" s="1" t="e">
        <v>#N/A</v>
      </c>
      <c r="AI75" s="1">
        <v>-7.9063029157830034E-2</v>
      </c>
      <c r="AJ75" s="1">
        <v>-0.17264616104999253</v>
      </c>
      <c r="AK75" s="21"/>
      <c r="AL75" s="19"/>
      <c r="AM75" s="41" t="s">
        <v>40</v>
      </c>
      <c r="AN75" s="38" t="s">
        <v>162</v>
      </c>
      <c r="AO75" s="42">
        <f t="shared" si="84"/>
        <v>0.92500000000000004</v>
      </c>
      <c r="AP75" s="42">
        <f t="shared" si="85"/>
        <v>0.94444444444444442</v>
      </c>
      <c r="AQ75" s="42">
        <f t="shared" si="86"/>
        <v>0.71944444444444444</v>
      </c>
      <c r="AR75" s="42">
        <f t="shared" si="87"/>
        <v>0.89166666666666672</v>
      </c>
      <c r="AS75" s="42">
        <f t="shared" si="88"/>
        <v>0.97222222222222221</v>
      </c>
      <c r="AT75" s="42">
        <f t="shared" si="89"/>
        <v>0.96944444444444444</v>
      </c>
      <c r="AU75" s="42">
        <f t="shared" si="90"/>
        <v>0.93888888888888888</v>
      </c>
      <c r="AV75" s="42">
        <f t="shared" si="91"/>
        <v>0.90555555555555556</v>
      </c>
      <c r="AW75" s="42">
        <f t="shared" si="82"/>
        <v>0.91388888888888886</v>
      </c>
      <c r="AX75" s="42">
        <f t="shared" si="82"/>
        <v>0.88055555555555554</v>
      </c>
      <c r="AY75" s="42">
        <f t="shared" si="82"/>
        <v>0.79722222222222228</v>
      </c>
      <c r="AZ75" s="42">
        <f t="shared" si="82"/>
        <v>0.55555555555555558</v>
      </c>
      <c r="BA75" s="42">
        <f t="shared" si="82"/>
        <v>0.94722222222222219</v>
      </c>
      <c r="BB75" s="42">
        <f t="shared" si="92"/>
        <v>1</v>
      </c>
      <c r="BC75" s="42">
        <f t="shared" si="93"/>
        <v>1</v>
      </c>
      <c r="BD75" s="25"/>
      <c r="BE75" s="41" t="s">
        <v>40</v>
      </c>
      <c r="BF75" s="38" t="s">
        <v>162</v>
      </c>
      <c r="BG75" s="27">
        <v>333</v>
      </c>
      <c r="BH75" s="27">
        <v>340</v>
      </c>
      <c r="BI75" s="27">
        <v>259</v>
      </c>
      <c r="BJ75" s="27">
        <v>321</v>
      </c>
      <c r="BK75" s="27">
        <v>350</v>
      </c>
      <c r="BL75" s="27">
        <v>349</v>
      </c>
      <c r="BM75" s="27">
        <v>338</v>
      </c>
      <c r="BN75" s="27">
        <v>326</v>
      </c>
      <c r="BO75" s="27">
        <v>329</v>
      </c>
      <c r="BP75" s="27">
        <v>317</v>
      </c>
      <c r="BQ75" s="27">
        <v>287</v>
      </c>
      <c r="BR75" s="27">
        <v>200</v>
      </c>
      <c r="BS75" s="27">
        <v>341</v>
      </c>
      <c r="BT75" s="27">
        <v>360</v>
      </c>
      <c r="BU75" s="27">
        <v>360</v>
      </c>
    </row>
    <row r="76" spans="2:73" x14ac:dyDescent="0.25">
      <c r="B76" s="43" t="s">
        <v>42</v>
      </c>
      <c r="C76" s="43" t="s">
        <v>155</v>
      </c>
      <c r="D76" s="43">
        <f t="shared" si="94"/>
        <v>-0.17820052910615358</v>
      </c>
      <c r="E76" s="43">
        <f t="shared" si="94"/>
        <v>0.25951013894920472</v>
      </c>
      <c r="F76" s="43">
        <f t="shared" si="94"/>
        <v>-7.175442048607239E-2</v>
      </c>
      <c r="G76" s="43">
        <f t="shared" si="94"/>
        <v>0.33951891101597687</v>
      </c>
      <c r="H76" s="43">
        <f t="shared" si="94"/>
        <v>3.5069753403287107E-2</v>
      </c>
      <c r="I76" s="43">
        <f t="shared" si="94"/>
        <v>-0.48467909410957566</v>
      </c>
      <c r="J76" s="43">
        <f t="shared" si="94"/>
        <v>3.699155388301234E-2</v>
      </c>
      <c r="K76" s="43" t="e">
        <f t="shared" si="94"/>
        <v>#DIV/0!</v>
      </c>
      <c r="L76" s="43">
        <f t="shared" si="94"/>
        <v>-0.25970314392227545</v>
      </c>
      <c r="M76" s="43" t="e">
        <f t="shared" si="94"/>
        <v>#DIV/0!</v>
      </c>
      <c r="N76" s="43">
        <f t="shared" si="94"/>
        <v>0.1560819666724631</v>
      </c>
      <c r="O76" s="43">
        <f t="shared" si="94"/>
        <v>-0.13840502756860851</v>
      </c>
      <c r="P76" s="43" t="e">
        <f t="shared" si="94"/>
        <v>#DIV/0!</v>
      </c>
      <c r="Q76" s="43">
        <f t="shared" si="94"/>
        <v>0.16060315605832187</v>
      </c>
      <c r="R76" s="43">
        <f t="shared" si="94"/>
        <v>-7.0834299022488612E-2</v>
      </c>
      <c r="T76" s="5" t="s">
        <v>42</v>
      </c>
      <c r="U76" s="6" t="s">
        <v>155</v>
      </c>
      <c r="V76" s="18">
        <v>-0.17820052910615358</v>
      </c>
      <c r="W76" s="1">
        <v>0.25951013894920472</v>
      </c>
      <c r="X76" s="1">
        <v>-7.175442048607239E-2</v>
      </c>
      <c r="Y76" s="1">
        <v>0.33951891101597687</v>
      </c>
      <c r="Z76" s="1">
        <v>3.5069753403287107E-2</v>
      </c>
      <c r="AA76" s="1">
        <v>-0.48467909410957566</v>
      </c>
      <c r="AB76" s="1">
        <v>3.699155388301234E-2</v>
      </c>
      <c r="AC76" s="1" t="e">
        <v>#N/A</v>
      </c>
      <c r="AD76" s="1">
        <v>-0.25970314392227545</v>
      </c>
      <c r="AE76" s="1">
        <v>4.7355881681850338</v>
      </c>
      <c r="AF76" s="1">
        <v>0.1560819666724631</v>
      </c>
      <c r="AG76" s="1">
        <v>-0.13840502756860851</v>
      </c>
      <c r="AH76" s="1" t="e">
        <v>#N/A</v>
      </c>
      <c r="AI76" s="1">
        <v>0.16060315605832187</v>
      </c>
      <c r="AJ76" s="1">
        <v>-7.0834299022488612E-2</v>
      </c>
      <c r="AK76" s="21"/>
      <c r="AL76" s="19"/>
      <c r="AM76" s="41" t="s">
        <v>40</v>
      </c>
      <c r="AN76" s="38" t="s">
        <v>163</v>
      </c>
      <c r="AO76" s="42">
        <f t="shared" si="84"/>
        <v>0.96666666666666667</v>
      </c>
      <c r="AP76" s="42">
        <f t="shared" si="85"/>
        <v>0.93055555555555558</v>
      </c>
      <c r="AQ76" s="42">
        <f t="shared" si="86"/>
        <v>0.93333333333333335</v>
      </c>
      <c r="AR76" s="42">
        <f t="shared" si="87"/>
        <v>0.97222222222222221</v>
      </c>
      <c r="AS76" s="42">
        <f t="shared" si="88"/>
        <v>0.95277777777777772</v>
      </c>
      <c r="AT76" s="42">
        <f t="shared" si="89"/>
        <v>0.96388888888888891</v>
      </c>
      <c r="AU76" s="42">
        <f t="shared" si="90"/>
        <v>0.90833333333333333</v>
      </c>
      <c r="AV76" s="42">
        <f t="shared" si="91"/>
        <v>0.89722222222222225</v>
      </c>
      <c r="AW76" s="42">
        <f t="shared" si="82"/>
        <v>0.91388888888888886</v>
      </c>
      <c r="AX76" s="42">
        <f t="shared" si="82"/>
        <v>0</v>
      </c>
      <c r="AY76" s="42">
        <f t="shared" si="82"/>
        <v>0.87222222222222223</v>
      </c>
      <c r="AZ76" s="42">
        <f t="shared" si="82"/>
        <v>0.88611111111111107</v>
      </c>
      <c r="BA76" s="42">
        <f t="shared" si="82"/>
        <v>0.9555555555555556</v>
      </c>
      <c r="BB76" s="42">
        <f t="shared" si="92"/>
        <v>1</v>
      </c>
      <c r="BC76" s="42">
        <f t="shared" si="93"/>
        <v>1</v>
      </c>
      <c r="BD76" s="25"/>
      <c r="BE76" s="41" t="s">
        <v>40</v>
      </c>
      <c r="BF76" s="38" t="s">
        <v>163</v>
      </c>
      <c r="BG76" s="27">
        <v>348</v>
      </c>
      <c r="BH76" s="27">
        <v>335</v>
      </c>
      <c r="BI76" s="27">
        <v>336</v>
      </c>
      <c r="BJ76" s="27">
        <v>350</v>
      </c>
      <c r="BK76" s="27">
        <v>343</v>
      </c>
      <c r="BL76" s="27">
        <v>347</v>
      </c>
      <c r="BM76" s="27">
        <v>327</v>
      </c>
      <c r="BN76" s="27">
        <v>323</v>
      </c>
      <c r="BO76" s="27">
        <v>329</v>
      </c>
      <c r="BP76" s="27">
        <v>0</v>
      </c>
      <c r="BQ76" s="27">
        <v>314</v>
      </c>
      <c r="BR76" s="27">
        <v>319</v>
      </c>
      <c r="BS76" s="27">
        <v>344</v>
      </c>
      <c r="BT76" s="27">
        <v>360</v>
      </c>
      <c r="BU76" s="27">
        <v>360</v>
      </c>
    </row>
    <row r="77" spans="2:73" x14ac:dyDescent="0.25">
      <c r="B77" s="43" t="s">
        <v>42</v>
      </c>
      <c r="C77" s="43" t="s">
        <v>156</v>
      </c>
      <c r="D77" s="43">
        <f t="shared" si="94"/>
        <v>-8.4074264791443865E-2</v>
      </c>
      <c r="E77" s="43">
        <f t="shared" si="94"/>
        <v>-2.2014939449289339E-2</v>
      </c>
      <c r="F77" s="43">
        <f t="shared" si="94"/>
        <v>-0.28658493451201195</v>
      </c>
      <c r="G77" s="43">
        <f t="shared" si="94"/>
        <v>-0.3770491577254671</v>
      </c>
      <c r="H77" s="43" t="e">
        <f t="shared" si="94"/>
        <v>#DIV/0!</v>
      </c>
      <c r="I77" s="43">
        <f t="shared" si="94"/>
        <v>-0.21214951176138708</v>
      </c>
      <c r="J77" s="43">
        <f t="shared" si="94"/>
        <v>9.1605244350918769E-2</v>
      </c>
      <c r="K77" s="43" t="e">
        <f t="shared" si="94"/>
        <v>#DIV/0!</v>
      </c>
      <c r="L77" s="43">
        <f t="shared" si="94"/>
        <v>-8.8390750597598489E-2</v>
      </c>
      <c r="M77" s="43" t="e">
        <f t="shared" si="94"/>
        <v>#DIV/0!</v>
      </c>
      <c r="N77" s="43">
        <f t="shared" si="94"/>
        <v>0.43646356261064345</v>
      </c>
      <c r="O77" s="43">
        <f t="shared" si="94"/>
        <v>0.18579071462354935</v>
      </c>
      <c r="P77" s="43" t="e">
        <f t="shared" si="94"/>
        <v>#DIV/0!</v>
      </c>
      <c r="Q77" s="43">
        <f t="shared" si="94"/>
        <v>1.3824197574103581E-2</v>
      </c>
      <c r="R77" s="43">
        <f t="shared" si="94"/>
        <v>-8.5261303305524949E-2</v>
      </c>
      <c r="T77" s="5" t="s">
        <v>42</v>
      </c>
      <c r="U77" s="6" t="s">
        <v>156</v>
      </c>
      <c r="V77" s="18">
        <v>-8.4074264791443865E-2</v>
      </c>
      <c r="W77" s="1">
        <v>-2.2014939449289339E-2</v>
      </c>
      <c r="X77" s="1">
        <v>-0.28658493451201195</v>
      </c>
      <c r="Y77" s="1">
        <v>-0.3770491577254671</v>
      </c>
      <c r="Z77" s="1">
        <v>-0.10326418826191441</v>
      </c>
      <c r="AA77" s="1">
        <v>-0.21214951176138708</v>
      </c>
      <c r="AB77" s="1">
        <v>9.1605244350918769E-2</v>
      </c>
      <c r="AC77" s="1" t="e">
        <v>#N/A</v>
      </c>
      <c r="AD77" s="1">
        <v>-8.8390750597598489E-2</v>
      </c>
      <c r="AE77" s="1">
        <v>3.3487048293188719</v>
      </c>
      <c r="AF77" s="1">
        <v>0.43646356261064345</v>
      </c>
      <c r="AG77" s="1">
        <v>0.18579071462354935</v>
      </c>
      <c r="AH77" s="1" t="e">
        <v>#N/A</v>
      </c>
      <c r="AI77" s="1">
        <v>1.3824197574103581E-2</v>
      </c>
      <c r="AJ77" s="1">
        <v>-8.5261303305524949E-2</v>
      </c>
      <c r="AK77" s="21"/>
      <c r="AL77" s="19"/>
      <c r="AM77" s="41" t="s">
        <v>40</v>
      </c>
      <c r="AN77" s="38" t="s">
        <v>77</v>
      </c>
      <c r="AO77" s="42">
        <f t="shared" si="84"/>
        <v>0.9194444444444444</v>
      </c>
      <c r="AP77" s="42">
        <f t="shared" si="85"/>
        <v>0.93888888888888888</v>
      </c>
      <c r="AQ77" s="42">
        <f t="shared" si="86"/>
        <v>0.94166666666666665</v>
      </c>
      <c r="AR77" s="42">
        <f t="shared" si="87"/>
        <v>0</v>
      </c>
      <c r="AS77" s="42">
        <f t="shared" si="88"/>
        <v>0.93888888888888888</v>
      </c>
      <c r="AT77" s="42">
        <f t="shared" si="89"/>
        <v>0.90277777777777779</v>
      </c>
      <c r="AU77" s="42">
        <f t="shared" si="90"/>
        <v>0.92222222222222228</v>
      </c>
      <c r="AV77" s="42">
        <f t="shared" si="91"/>
        <v>0.8666666666666667</v>
      </c>
      <c r="AW77" s="42">
        <f t="shared" si="82"/>
        <v>0.91111111111111109</v>
      </c>
      <c r="AX77" s="42">
        <f t="shared" si="82"/>
        <v>0</v>
      </c>
      <c r="AY77" s="42">
        <f t="shared" si="82"/>
        <v>0.90555555555555556</v>
      </c>
      <c r="AZ77" s="42">
        <f t="shared" si="82"/>
        <v>0.90277777777777779</v>
      </c>
      <c r="BA77" s="42">
        <f t="shared" si="82"/>
        <v>0.94166666666666665</v>
      </c>
      <c r="BB77" s="42">
        <f t="shared" si="92"/>
        <v>1</v>
      </c>
      <c r="BC77" s="42">
        <f t="shared" si="93"/>
        <v>1</v>
      </c>
      <c r="BD77" s="25"/>
      <c r="BE77" s="41" t="s">
        <v>40</v>
      </c>
      <c r="BF77" s="38" t="s">
        <v>77</v>
      </c>
      <c r="BG77" s="27">
        <v>331</v>
      </c>
      <c r="BH77" s="27">
        <v>338</v>
      </c>
      <c r="BI77" s="27">
        <v>339</v>
      </c>
      <c r="BJ77" s="27">
        <v>0</v>
      </c>
      <c r="BK77" s="27">
        <v>338</v>
      </c>
      <c r="BL77" s="27">
        <v>325</v>
      </c>
      <c r="BM77" s="27">
        <v>332</v>
      </c>
      <c r="BN77" s="27">
        <v>312</v>
      </c>
      <c r="BO77" s="27">
        <v>328</v>
      </c>
      <c r="BP77" s="27">
        <v>0</v>
      </c>
      <c r="BQ77" s="27">
        <v>326</v>
      </c>
      <c r="BR77" s="27">
        <v>325</v>
      </c>
      <c r="BS77" s="27">
        <v>339</v>
      </c>
      <c r="BT77" s="27">
        <v>360</v>
      </c>
      <c r="BU77" s="27">
        <v>360</v>
      </c>
    </row>
    <row r="78" spans="2:73" x14ac:dyDescent="0.25">
      <c r="B78" s="43" t="s">
        <v>42</v>
      </c>
      <c r="C78" s="43" t="s">
        <v>157</v>
      </c>
      <c r="D78" s="43">
        <f t="shared" si="94"/>
        <v>-0.10289262096172647</v>
      </c>
      <c r="E78" s="43">
        <f t="shared" si="94"/>
        <v>0.11339564206751951</v>
      </c>
      <c r="F78" s="43">
        <f t="shared" si="94"/>
        <v>-3.5290250272445811E-2</v>
      </c>
      <c r="G78" s="43">
        <f t="shared" si="94"/>
        <v>-0.32854946945310282</v>
      </c>
      <c r="H78" s="43">
        <f t="shared" si="94"/>
        <v>0.38082113008857421</v>
      </c>
      <c r="I78" s="43" t="e">
        <f t="shared" si="94"/>
        <v>#DIV/0!</v>
      </c>
      <c r="J78" s="43">
        <f t="shared" si="94"/>
        <v>2.2812455721521019E-2</v>
      </c>
      <c r="K78" s="43" t="e">
        <f t="shared" si="94"/>
        <v>#DIV/0!</v>
      </c>
      <c r="L78" s="43">
        <f t="shared" si="94"/>
        <v>-9.50949166316436E-2</v>
      </c>
      <c r="M78" s="43" t="e">
        <f t="shared" si="94"/>
        <v>#DIV/0!</v>
      </c>
      <c r="N78" s="43">
        <f t="shared" si="94"/>
        <v>6.1977400753934875E-2</v>
      </c>
      <c r="O78" s="43">
        <f t="shared" si="94"/>
        <v>-0.15715267324180693</v>
      </c>
      <c r="P78" s="43" t="e">
        <f t="shared" si="94"/>
        <v>#DIV/0!</v>
      </c>
      <c r="Q78" s="43">
        <f t="shared" si="94"/>
        <v>0.11612555544507552</v>
      </c>
      <c r="R78" s="43">
        <f t="shared" si="94"/>
        <v>-4.6398990942874807E-2</v>
      </c>
      <c r="T78" s="5" t="s">
        <v>42</v>
      </c>
      <c r="U78" s="6" t="s">
        <v>157</v>
      </c>
      <c r="V78" s="18">
        <v>-0.10289262096172647</v>
      </c>
      <c r="W78" s="1">
        <v>0.11339564206751951</v>
      </c>
      <c r="X78" s="1">
        <v>-3.5290250272445811E-2</v>
      </c>
      <c r="Y78" s="1">
        <v>-0.32854946945310282</v>
      </c>
      <c r="Z78" s="1">
        <v>0.38082113008857421</v>
      </c>
      <c r="AA78" s="1">
        <v>-7.3356981117704612E-2</v>
      </c>
      <c r="AB78" s="1">
        <v>2.2812455721521019E-2</v>
      </c>
      <c r="AC78" s="1" t="e">
        <v>#N/A</v>
      </c>
      <c r="AD78" s="1">
        <v>-9.50949166316436E-2</v>
      </c>
      <c r="AE78" s="1">
        <v>1.2890052774517984</v>
      </c>
      <c r="AF78" s="1">
        <v>6.1977400753934875E-2</v>
      </c>
      <c r="AG78" s="1">
        <v>-0.15715267324180693</v>
      </c>
      <c r="AH78" s="1" t="e">
        <v>#N/A</v>
      </c>
      <c r="AI78" s="1">
        <v>0.11612555544507552</v>
      </c>
      <c r="AJ78" s="1">
        <v>-4.6398990942874807E-2</v>
      </c>
      <c r="AK78" s="21"/>
      <c r="AL78" s="19"/>
      <c r="AM78" s="41" t="s">
        <v>40</v>
      </c>
      <c r="AN78" s="38" t="s">
        <v>164</v>
      </c>
      <c r="AO78" s="42">
        <f t="shared" si="84"/>
        <v>0.62222222222222223</v>
      </c>
      <c r="AP78" s="42">
        <f t="shared" si="85"/>
        <v>0.87222222222222223</v>
      </c>
      <c r="AQ78" s="42">
        <f t="shared" si="86"/>
        <v>0.93055555555555558</v>
      </c>
      <c r="AR78" s="42">
        <f t="shared" si="87"/>
        <v>0.96944444444444444</v>
      </c>
      <c r="AS78" s="42">
        <f t="shared" si="88"/>
        <v>0.94722222222222219</v>
      </c>
      <c r="AT78" s="42">
        <f t="shared" si="89"/>
        <v>0.95833333333333337</v>
      </c>
      <c r="AU78" s="42">
        <f t="shared" si="90"/>
        <v>0.95</v>
      </c>
      <c r="AV78" s="42">
        <f t="shared" si="91"/>
        <v>0.85277777777777775</v>
      </c>
      <c r="AW78" s="42">
        <f t="shared" si="82"/>
        <v>0.3611111111111111</v>
      </c>
      <c r="AX78" s="42">
        <f t="shared" si="82"/>
        <v>0.18333333333333332</v>
      </c>
      <c r="AY78" s="42">
        <f t="shared" si="82"/>
        <v>0.93333333333333335</v>
      </c>
      <c r="AZ78" s="42">
        <f t="shared" si="82"/>
        <v>0.88611111111111107</v>
      </c>
      <c r="BA78" s="42">
        <f t="shared" si="82"/>
        <v>0.96388888888888891</v>
      </c>
      <c r="BB78" s="42">
        <f t="shared" si="92"/>
        <v>1</v>
      </c>
      <c r="BC78" s="42">
        <f t="shared" si="93"/>
        <v>1</v>
      </c>
      <c r="BD78" s="25"/>
      <c r="BE78" s="41" t="s">
        <v>40</v>
      </c>
      <c r="BF78" s="38" t="s">
        <v>164</v>
      </c>
      <c r="BG78" s="27">
        <v>224</v>
      </c>
      <c r="BH78" s="27">
        <v>314</v>
      </c>
      <c r="BI78" s="27">
        <v>335</v>
      </c>
      <c r="BJ78" s="27">
        <v>349</v>
      </c>
      <c r="BK78" s="27">
        <v>341</v>
      </c>
      <c r="BL78" s="27">
        <v>345</v>
      </c>
      <c r="BM78" s="27">
        <v>342</v>
      </c>
      <c r="BN78" s="27">
        <v>307</v>
      </c>
      <c r="BO78" s="27">
        <v>130</v>
      </c>
      <c r="BP78" s="27">
        <v>66</v>
      </c>
      <c r="BQ78" s="27">
        <v>336</v>
      </c>
      <c r="BR78" s="27">
        <v>319</v>
      </c>
      <c r="BS78" s="27">
        <v>347</v>
      </c>
      <c r="BT78" s="27">
        <v>360</v>
      </c>
      <c r="BU78" s="27">
        <v>360</v>
      </c>
    </row>
    <row r="79" spans="2:73" x14ac:dyDescent="0.25">
      <c r="B79" s="43" t="s">
        <v>42</v>
      </c>
      <c r="C79" s="43" t="s">
        <v>158</v>
      </c>
      <c r="D79" s="43">
        <f t="shared" si="94"/>
        <v>0.16706943100829408</v>
      </c>
      <c r="E79" s="43">
        <f t="shared" si="94"/>
        <v>7.4417041327174749E-2</v>
      </c>
      <c r="F79" s="43">
        <f t="shared" si="94"/>
        <v>-8.2734312648456099E-2</v>
      </c>
      <c r="G79" s="43" t="e">
        <f t="shared" si="94"/>
        <v>#DIV/0!</v>
      </c>
      <c r="H79" s="43">
        <f t="shared" si="94"/>
        <v>0.61063404548619293</v>
      </c>
      <c r="I79" s="43" t="e">
        <f t="shared" si="94"/>
        <v>#DIV/0!</v>
      </c>
      <c r="J79" s="43">
        <f t="shared" si="94"/>
        <v>0.25819005824784025</v>
      </c>
      <c r="K79" s="43" t="e">
        <f t="shared" si="94"/>
        <v>#DIV/0!</v>
      </c>
      <c r="L79" s="43">
        <f t="shared" si="94"/>
        <v>7.021482453784178E-2</v>
      </c>
      <c r="M79" s="43" t="e">
        <f t="shared" si="94"/>
        <v>#DIV/0!</v>
      </c>
      <c r="N79" s="43">
        <f t="shared" si="94"/>
        <v>4.7899719668049734E-3</v>
      </c>
      <c r="O79" s="43">
        <f t="shared" si="94"/>
        <v>8.6602858427834439E-2</v>
      </c>
      <c r="P79" s="43" t="e">
        <f t="shared" si="94"/>
        <v>#DIV/0!</v>
      </c>
      <c r="Q79" s="43">
        <f t="shared" si="94"/>
        <v>0.21612413099007011</v>
      </c>
      <c r="R79" s="43">
        <f t="shared" si="94"/>
        <v>7.4118769138926677E-2</v>
      </c>
      <c r="T79" s="5" t="s">
        <v>42</v>
      </c>
      <c r="U79" s="6" t="s">
        <v>158</v>
      </c>
      <c r="V79" s="18">
        <v>0.16706943100829408</v>
      </c>
      <c r="W79" s="1">
        <v>7.4417041327174749E-2</v>
      </c>
      <c r="X79" s="1">
        <v>-8.2734312648456099E-2</v>
      </c>
      <c r="Y79" s="1">
        <v>-0.41736119804565108</v>
      </c>
      <c r="Z79" s="1">
        <v>0.61063404548619293</v>
      </c>
      <c r="AA79" s="1">
        <v>-0.12195047269753101</v>
      </c>
      <c r="AB79" s="1">
        <v>0.25819005824784025</v>
      </c>
      <c r="AC79" s="1" t="e">
        <v>#N/A</v>
      </c>
      <c r="AD79" s="1">
        <v>7.021482453784178E-2</v>
      </c>
      <c r="AE79" s="1">
        <v>-13.591566165549661</v>
      </c>
      <c r="AF79" s="1">
        <v>4.7899719668049734E-3</v>
      </c>
      <c r="AG79" s="1">
        <v>8.6602858427834439E-2</v>
      </c>
      <c r="AH79" s="1" t="e">
        <v>#N/A</v>
      </c>
      <c r="AI79" s="1">
        <v>0.21612413099007011</v>
      </c>
      <c r="AJ79" s="1">
        <v>7.4118769138926677E-2</v>
      </c>
      <c r="AK79" s="21"/>
      <c r="AL79" s="19"/>
      <c r="AM79" s="41" t="s">
        <v>41</v>
      </c>
      <c r="AN79" s="38" t="s">
        <v>159</v>
      </c>
      <c r="AO79" s="42">
        <f t="shared" si="84"/>
        <v>0.96666666666666667</v>
      </c>
      <c r="AP79" s="42">
        <f t="shared" si="85"/>
        <v>0.97499999999999998</v>
      </c>
      <c r="AQ79" s="42">
        <f t="shared" si="86"/>
        <v>0.94166666666666665</v>
      </c>
      <c r="AR79" s="42">
        <f t="shared" si="87"/>
        <v>0.95833333333333337</v>
      </c>
      <c r="AS79" s="42">
        <f t="shared" si="88"/>
        <v>0.27500000000000002</v>
      </c>
      <c r="AT79" s="42">
        <f t="shared" si="89"/>
        <v>0.68333333333333335</v>
      </c>
      <c r="AU79" s="42">
        <f t="shared" si="90"/>
        <v>0</v>
      </c>
      <c r="AV79" s="42">
        <f t="shared" si="91"/>
        <v>0.9</v>
      </c>
      <c r="AW79" s="42">
        <f t="shared" si="82"/>
        <v>0.93333333333333335</v>
      </c>
      <c r="AX79" s="42">
        <f t="shared" si="82"/>
        <v>0.82777777777777772</v>
      </c>
      <c r="AY79" s="42">
        <f t="shared" si="82"/>
        <v>0.81666666666666665</v>
      </c>
      <c r="AZ79" s="42">
        <f t="shared" si="82"/>
        <v>0</v>
      </c>
      <c r="BA79" s="42">
        <f t="shared" si="82"/>
        <v>0</v>
      </c>
      <c r="BB79" s="42">
        <f t="shared" si="92"/>
        <v>1</v>
      </c>
      <c r="BC79" s="42">
        <f t="shared" si="93"/>
        <v>1</v>
      </c>
      <c r="BD79" s="25"/>
      <c r="BE79" s="41" t="s">
        <v>41</v>
      </c>
      <c r="BF79" s="38" t="s">
        <v>159</v>
      </c>
      <c r="BG79" s="27">
        <v>348</v>
      </c>
      <c r="BH79" s="27">
        <v>351</v>
      </c>
      <c r="BI79" s="27">
        <v>339</v>
      </c>
      <c r="BJ79" s="27">
        <v>345</v>
      </c>
      <c r="BK79" s="27">
        <v>99</v>
      </c>
      <c r="BL79" s="27">
        <v>246</v>
      </c>
      <c r="BM79" s="27">
        <v>0</v>
      </c>
      <c r="BN79" s="27">
        <v>324</v>
      </c>
      <c r="BO79" s="27">
        <v>336</v>
      </c>
      <c r="BP79" s="27">
        <v>298</v>
      </c>
      <c r="BQ79" s="27">
        <v>294</v>
      </c>
      <c r="BR79" s="27">
        <v>0</v>
      </c>
      <c r="BS79" s="27">
        <v>0</v>
      </c>
      <c r="BT79" s="27">
        <v>360</v>
      </c>
      <c r="BU79" s="27">
        <v>360</v>
      </c>
    </row>
    <row r="80" spans="2:73" x14ac:dyDescent="0.25">
      <c r="B80" s="43" t="s">
        <v>43</v>
      </c>
      <c r="C80" s="43" t="s">
        <v>153</v>
      </c>
      <c r="D80" s="43">
        <f t="shared" ref="D80:R85" si="95">IF(AO93&lt;0.75,1/0,IF(AO$99&lt;0.75,1/0,V80))</f>
        <v>-0.29344682224308949</v>
      </c>
      <c r="E80" s="43">
        <f t="shared" si="95"/>
        <v>-0.26181668571593097</v>
      </c>
      <c r="F80" s="43">
        <f t="shared" si="95"/>
        <v>-0.10143009941617909</v>
      </c>
      <c r="G80" s="43">
        <f t="shared" si="95"/>
        <v>-0.60507273141658291</v>
      </c>
      <c r="H80" s="43">
        <f t="shared" si="95"/>
        <v>-0.40004654140636287</v>
      </c>
      <c r="I80" s="43">
        <f t="shared" si="95"/>
        <v>-0.41735073599890304</v>
      </c>
      <c r="J80" s="43" t="e">
        <f t="shared" si="95"/>
        <v>#DIV/0!</v>
      </c>
      <c r="K80" s="43" t="e">
        <f t="shared" si="95"/>
        <v>#DIV/0!</v>
      </c>
      <c r="L80" s="43" t="e">
        <f t="shared" si="95"/>
        <v>#DIV/0!</v>
      </c>
      <c r="M80" s="43" t="e">
        <f t="shared" si="95"/>
        <v>#DIV/0!</v>
      </c>
      <c r="N80" s="43">
        <f t="shared" si="95"/>
        <v>-0.40797308879103855</v>
      </c>
      <c r="O80" s="43" t="e">
        <f t="shared" si="95"/>
        <v>#DIV/0!</v>
      </c>
      <c r="P80" s="43" t="e">
        <f t="shared" si="95"/>
        <v>#DIV/0!</v>
      </c>
      <c r="Q80" s="43">
        <f t="shared" si="95"/>
        <v>-0.21129854049929642</v>
      </c>
      <c r="R80" s="43">
        <f t="shared" si="95"/>
        <v>-0.24228373973517903</v>
      </c>
      <c r="T80" s="5" t="s">
        <v>43</v>
      </c>
      <c r="U80" s="6" t="s">
        <v>153</v>
      </c>
      <c r="V80" s="18">
        <v>-0.29344682224308949</v>
      </c>
      <c r="W80" s="1">
        <v>-0.26181668571593097</v>
      </c>
      <c r="X80" s="1">
        <v>-0.10143009941617909</v>
      </c>
      <c r="Y80" s="1">
        <v>-0.60507273141658291</v>
      </c>
      <c r="Z80" s="1">
        <v>-0.40004654140636287</v>
      </c>
      <c r="AA80" s="1">
        <v>-0.41735073599890304</v>
      </c>
      <c r="AB80" s="1" t="e">
        <v>#N/A</v>
      </c>
      <c r="AC80" s="1" t="e">
        <v>#N/A</v>
      </c>
      <c r="AD80" s="1">
        <v>-0.35393718743355052</v>
      </c>
      <c r="AE80" s="1">
        <v>2.6938063757042499</v>
      </c>
      <c r="AF80" s="1">
        <v>-0.40797308879103855</v>
      </c>
      <c r="AG80" s="1" t="e">
        <v>#N/A</v>
      </c>
      <c r="AH80" s="1" t="e">
        <v>#N/A</v>
      </c>
      <c r="AI80" s="1">
        <v>-0.21129854049929642</v>
      </c>
      <c r="AJ80" s="1">
        <v>-0.24228373973517903</v>
      </c>
      <c r="AK80" s="21"/>
      <c r="AL80" s="19"/>
      <c r="AM80" s="41" t="s">
        <v>41</v>
      </c>
      <c r="AN80" s="38" t="s">
        <v>160</v>
      </c>
      <c r="AO80" s="42">
        <f t="shared" si="84"/>
        <v>0.97499999999999998</v>
      </c>
      <c r="AP80" s="42">
        <f t="shared" si="85"/>
        <v>0.9</v>
      </c>
      <c r="AQ80" s="42">
        <f t="shared" si="86"/>
        <v>0.94722222222222219</v>
      </c>
      <c r="AR80" s="42">
        <f t="shared" si="87"/>
        <v>0.97777777777777775</v>
      </c>
      <c r="AS80" s="42">
        <f t="shared" si="88"/>
        <v>0.69444444444444442</v>
      </c>
      <c r="AT80" s="42">
        <f t="shared" si="89"/>
        <v>0.9555555555555556</v>
      </c>
      <c r="AU80" s="42">
        <f t="shared" si="90"/>
        <v>0</v>
      </c>
      <c r="AV80" s="42">
        <f t="shared" si="91"/>
        <v>0.89444444444444449</v>
      </c>
      <c r="AW80" s="42">
        <f t="shared" si="82"/>
        <v>0.89166666666666672</v>
      </c>
      <c r="AX80" s="42">
        <f t="shared" si="82"/>
        <v>0.92777777777777781</v>
      </c>
      <c r="AY80" s="42">
        <f t="shared" si="82"/>
        <v>0.87777777777777777</v>
      </c>
      <c r="AZ80" s="42">
        <f t="shared" si="82"/>
        <v>0</v>
      </c>
      <c r="BA80" s="42">
        <f t="shared" si="82"/>
        <v>0.94722222222222219</v>
      </c>
      <c r="BB80" s="42">
        <f t="shared" si="92"/>
        <v>1</v>
      </c>
      <c r="BC80" s="42">
        <f t="shared" si="93"/>
        <v>1</v>
      </c>
      <c r="BD80" s="25"/>
      <c r="BE80" s="41" t="s">
        <v>41</v>
      </c>
      <c r="BF80" s="38" t="s">
        <v>160</v>
      </c>
      <c r="BG80" s="27">
        <v>351</v>
      </c>
      <c r="BH80" s="27">
        <v>324</v>
      </c>
      <c r="BI80" s="27">
        <v>341</v>
      </c>
      <c r="BJ80" s="27">
        <v>352</v>
      </c>
      <c r="BK80" s="27">
        <v>250</v>
      </c>
      <c r="BL80" s="27">
        <v>344</v>
      </c>
      <c r="BM80" s="27">
        <v>0</v>
      </c>
      <c r="BN80" s="27">
        <v>322</v>
      </c>
      <c r="BO80" s="27">
        <v>321</v>
      </c>
      <c r="BP80" s="27">
        <v>334</v>
      </c>
      <c r="BQ80" s="27">
        <v>316</v>
      </c>
      <c r="BR80" s="27">
        <v>0</v>
      </c>
      <c r="BS80" s="27">
        <v>341</v>
      </c>
      <c r="BT80" s="27">
        <v>360</v>
      </c>
      <c r="BU80" s="27">
        <v>360</v>
      </c>
    </row>
    <row r="81" spans="2:73" x14ac:dyDescent="0.25">
      <c r="B81" s="43" t="s">
        <v>43</v>
      </c>
      <c r="C81" s="43" t="s">
        <v>154</v>
      </c>
      <c r="D81" s="43">
        <f t="shared" si="95"/>
        <v>-0.2616624475650986</v>
      </c>
      <c r="E81" s="43">
        <f t="shared" si="95"/>
        <v>-0.35165682775167917</v>
      </c>
      <c r="F81" s="43">
        <f t="shared" si="95"/>
        <v>-0.24547244962398695</v>
      </c>
      <c r="G81" s="43">
        <f t="shared" si="95"/>
        <v>-0.56930196755482398</v>
      </c>
      <c r="H81" s="43" t="e">
        <f t="shared" si="95"/>
        <v>#DIV/0!</v>
      </c>
      <c r="I81" s="43">
        <f t="shared" si="95"/>
        <v>-0.70922801621796472</v>
      </c>
      <c r="J81" s="43" t="e">
        <f t="shared" si="95"/>
        <v>#DIV/0!</v>
      </c>
      <c r="K81" s="43" t="e">
        <f t="shared" si="95"/>
        <v>#DIV/0!</v>
      </c>
      <c r="L81" s="43">
        <f t="shared" si="95"/>
        <v>-0.5056846486631934</v>
      </c>
      <c r="M81" s="43" t="e">
        <f t="shared" si="95"/>
        <v>#DIV/0!</v>
      </c>
      <c r="N81" s="43">
        <f t="shared" si="95"/>
        <v>-0.37674960821958225</v>
      </c>
      <c r="O81" s="43" t="e">
        <f t="shared" si="95"/>
        <v>#DIV/0!</v>
      </c>
      <c r="P81" s="43" t="e">
        <f t="shared" si="95"/>
        <v>#DIV/0!</v>
      </c>
      <c r="Q81" s="43">
        <f t="shared" si="95"/>
        <v>-0.20062210648251078</v>
      </c>
      <c r="R81" s="43">
        <f t="shared" si="95"/>
        <v>-0.27016489654791909</v>
      </c>
      <c r="T81" s="5" t="s">
        <v>43</v>
      </c>
      <c r="U81" s="6" t="s">
        <v>154</v>
      </c>
      <c r="V81" s="18">
        <v>-0.2616624475650986</v>
      </c>
      <c r="W81" s="1">
        <v>-0.35165682775167917</v>
      </c>
      <c r="X81" s="1">
        <v>-0.24547244962398695</v>
      </c>
      <c r="Y81" s="1">
        <v>-0.56930196755482398</v>
      </c>
      <c r="Z81" s="1">
        <v>-0.13865372907720297</v>
      </c>
      <c r="AA81" s="1">
        <v>-0.70922801621796472</v>
      </c>
      <c r="AB81" s="1" t="e">
        <v>#N/A</v>
      </c>
      <c r="AC81" s="1" t="e">
        <v>#N/A</v>
      </c>
      <c r="AD81" s="1">
        <v>-0.5056846486631934</v>
      </c>
      <c r="AE81" s="1">
        <v>2.2421279864536445</v>
      </c>
      <c r="AF81" s="1">
        <v>-0.37674960821958225</v>
      </c>
      <c r="AG81" s="1" t="e">
        <v>#N/A</v>
      </c>
      <c r="AH81" s="1" t="e">
        <v>#N/A</v>
      </c>
      <c r="AI81" s="1">
        <v>-0.20062210648251078</v>
      </c>
      <c r="AJ81" s="1">
        <v>-0.27016489654791909</v>
      </c>
      <c r="AK81" s="21"/>
      <c r="AL81" s="19"/>
      <c r="AM81" s="41" t="s">
        <v>41</v>
      </c>
      <c r="AN81" s="38" t="s">
        <v>161</v>
      </c>
      <c r="AO81" s="42">
        <f t="shared" si="84"/>
        <v>0.96666666666666667</v>
      </c>
      <c r="AP81" s="42">
        <f t="shared" si="85"/>
        <v>0.95277777777777772</v>
      </c>
      <c r="AQ81" s="42">
        <f t="shared" si="86"/>
        <v>0.92777777777777781</v>
      </c>
      <c r="AR81" s="42">
        <f t="shared" si="87"/>
        <v>0.77777777777777779</v>
      </c>
      <c r="AS81" s="42">
        <f t="shared" si="88"/>
        <v>0.95277777777777772</v>
      </c>
      <c r="AT81" s="42">
        <f t="shared" si="89"/>
        <v>0.9555555555555556</v>
      </c>
      <c r="AU81" s="42">
        <f t="shared" si="90"/>
        <v>0.9555555555555556</v>
      </c>
      <c r="AV81" s="42">
        <f t="shared" si="91"/>
        <v>0.88888888888888884</v>
      </c>
      <c r="AW81" s="42">
        <f t="shared" si="82"/>
        <v>0.94722222222222219</v>
      </c>
      <c r="AX81" s="42">
        <f t="shared" si="82"/>
        <v>0.83333333333333337</v>
      </c>
      <c r="AY81" s="42">
        <f t="shared" si="82"/>
        <v>0.83611111111111114</v>
      </c>
      <c r="AZ81" s="42">
        <f t="shared" si="82"/>
        <v>0.84722222222222221</v>
      </c>
      <c r="BA81" s="42">
        <f t="shared" si="82"/>
        <v>0.95833333333333337</v>
      </c>
      <c r="BB81" s="42">
        <f t="shared" si="92"/>
        <v>1</v>
      </c>
      <c r="BC81" s="42">
        <f t="shared" si="93"/>
        <v>1</v>
      </c>
      <c r="BD81" s="25"/>
      <c r="BE81" s="41" t="s">
        <v>41</v>
      </c>
      <c r="BF81" s="38" t="s">
        <v>161</v>
      </c>
      <c r="BG81" s="27">
        <v>348</v>
      </c>
      <c r="BH81" s="27">
        <v>343</v>
      </c>
      <c r="BI81" s="27">
        <v>334</v>
      </c>
      <c r="BJ81" s="27">
        <v>280</v>
      </c>
      <c r="BK81" s="27">
        <v>343</v>
      </c>
      <c r="BL81" s="27">
        <v>344</v>
      </c>
      <c r="BM81" s="27">
        <v>344</v>
      </c>
      <c r="BN81" s="27">
        <v>320</v>
      </c>
      <c r="BO81" s="27">
        <v>341</v>
      </c>
      <c r="BP81" s="27">
        <v>300</v>
      </c>
      <c r="BQ81" s="27">
        <v>301</v>
      </c>
      <c r="BR81" s="27">
        <v>305</v>
      </c>
      <c r="BS81" s="27">
        <v>345</v>
      </c>
      <c r="BT81" s="27">
        <v>360</v>
      </c>
      <c r="BU81" s="27">
        <v>360</v>
      </c>
    </row>
    <row r="82" spans="2:73" x14ac:dyDescent="0.25">
      <c r="B82" s="43" t="s">
        <v>43</v>
      </c>
      <c r="C82" s="43" t="s">
        <v>155</v>
      </c>
      <c r="D82" s="43" t="e">
        <f t="shared" si="95"/>
        <v>#DIV/0!</v>
      </c>
      <c r="E82" s="43">
        <f t="shared" si="95"/>
        <v>0.17993107219736415</v>
      </c>
      <c r="F82" s="43">
        <f t="shared" si="95"/>
        <v>-0.12043806602568108</v>
      </c>
      <c r="G82" s="43">
        <f t="shared" si="95"/>
        <v>-0.19434564975010316</v>
      </c>
      <c r="H82" s="43">
        <f t="shared" si="95"/>
        <v>1.4517706258692753E-2</v>
      </c>
      <c r="I82" s="43">
        <f t="shared" si="95"/>
        <v>-0.50052422075468728</v>
      </c>
      <c r="J82" s="43">
        <f t="shared" si="95"/>
        <v>-0.10506063882702765</v>
      </c>
      <c r="K82" s="43" t="e">
        <f t="shared" si="95"/>
        <v>#DIV/0!</v>
      </c>
      <c r="L82" s="43">
        <f t="shared" si="95"/>
        <v>-0.43195636435146301</v>
      </c>
      <c r="M82" s="43" t="e">
        <f t="shared" si="95"/>
        <v>#DIV/0!</v>
      </c>
      <c r="N82" s="43">
        <f t="shared" si="95"/>
        <v>-2.0560472032954302E-2</v>
      </c>
      <c r="O82" s="43">
        <f t="shared" si="95"/>
        <v>-0.29777943100687509</v>
      </c>
      <c r="P82" s="43" t="e">
        <f t="shared" si="95"/>
        <v>#DIV/0!</v>
      </c>
      <c r="Q82" s="43">
        <f t="shared" si="95"/>
        <v>7.5788562256408731E-2</v>
      </c>
      <c r="R82" s="43">
        <f t="shared" si="95"/>
        <v>-0.14861334791818193</v>
      </c>
      <c r="T82" s="5" t="s">
        <v>43</v>
      </c>
      <c r="U82" s="6" t="s">
        <v>155</v>
      </c>
      <c r="V82" s="18">
        <v>-8.1483191475018368E-2</v>
      </c>
      <c r="W82" s="1">
        <v>0.17993107219736415</v>
      </c>
      <c r="X82" s="1">
        <v>-0.12043806602568108</v>
      </c>
      <c r="Y82" s="1">
        <v>-0.19434564975010316</v>
      </c>
      <c r="Z82" s="1">
        <v>1.4517706258692753E-2</v>
      </c>
      <c r="AA82" s="1">
        <v>-0.50052422075468728</v>
      </c>
      <c r="AB82" s="1">
        <v>-0.10506063882702765</v>
      </c>
      <c r="AC82" s="1" t="e">
        <v>#N/A</v>
      </c>
      <c r="AD82" s="1">
        <v>-0.43195636435146301</v>
      </c>
      <c r="AE82" s="1">
        <v>3.2565077386341716</v>
      </c>
      <c r="AF82" s="1">
        <v>-2.0560472032954302E-2</v>
      </c>
      <c r="AG82" s="1">
        <v>-0.29777943100687509</v>
      </c>
      <c r="AH82" s="1" t="e">
        <v>#N/A</v>
      </c>
      <c r="AI82" s="1">
        <v>7.5788562256408731E-2</v>
      </c>
      <c r="AJ82" s="1">
        <v>-0.14861334791818193</v>
      </c>
      <c r="AK82" s="21"/>
      <c r="AL82" s="19"/>
      <c r="AM82" s="41" t="s">
        <v>41</v>
      </c>
      <c r="AN82" s="38" t="s">
        <v>162</v>
      </c>
      <c r="AO82" s="42">
        <f t="shared" si="84"/>
        <v>0.97222222222222221</v>
      </c>
      <c r="AP82" s="42">
        <f t="shared" si="85"/>
        <v>0.9555555555555556</v>
      </c>
      <c r="AQ82" s="42">
        <f t="shared" si="86"/>
        <v>0.92222222222222228</v>
      </c>
      <c r="AR82" s="42">
        <f t="shared" si="87"/>
        <v>0.97777777777777775</v>
      </c>
      <c r="AS82" s="42">
        <f t="shared" si="88"/>
        <v>0.67500000000000004</v>
      </c>
      <c r="AT82" s="42">
        <f t="shared" si="89"/>
        <v>0.96111111111111114</v>
      </c>
      <c r="AU82" s="42">
        <f t="shared" si="90"/>
        <v>0.9555555555555556</v>
      </c>
      <c r="AV82" s="42">
        <f t="shared" si="91"/>
        <v>0.81944444444444442</v>
      </c>
      <c r="AW82" s="42">
        <f t="shared" si="82"/>
        <v>0.91111111111111109</v>
      </c>
      <c r="AX82" s="42">
        <f t="shared" si="82"/>
        <v>0.87222222222222223</v>
      </c>
      <c r="AY82" s="42">
        <f t="shared" si="82"/>
        <v>0.85833333333333328</v>
      </c>
      <c r="AZ82" s="42">
        <f t="shared" si="82"/>
        <v>0.90277777777777779</v>
      </c>
      <c r="BA82" s="42">
        <f t="shared" si="82"/>
        <v>0.95833333333333337</v>
      </c>
      <c r="BB82" s="42">
        <f t="shared" si="92"/>
        <v>1</v>
      </c>
      <c r="BC82" s="42">
        <f t="shared" si="93"/>
        <v>1</v>
      </c>
      <c r="BD82" s="25"/>
      <c r="BE82" s="41" t="s">
        <v>41</v>
      </c>
      <c r="BF82" s="38" t="s">
        <v>162</v>
      </c>
      <c r="BG82" s="27">
        <v>350</v>
      </c>
      <c r="BH82" s="27">
        <v>344</v>
      </c>
      <c r="BI82" s="27">
        <v>332</v>
      </c>
      <c r="BJ82" s="27">
        <v>352</v>
      </c>
      <c r="BK82" s="27">
        <v>243</v>
      </c>
      <c r="BL82" s="27">
        <v>346</v>
      </c>
      <c r="BM82" s="27">
        <v>344</v>
      </c>
      <c r="BN82" s="27">
        <v>295</v>
      </c>
      <c r="BO82" s="27">
        <v>328</v>
      </c>
      <c r="BP82" s="27">
        <v>314</v>
      </c>
      <c r="BQ82" s="27">
        <v>309</v>
      </c>
      <c r="BR82" s="27">
        <v>325</v>
      </c>
      <c r="BS82" s="27">
        <v>345</v>
      </c>
      <c r="BT82" s="27">
        <v>360</v>
      </c>
      <c r="BU82" s="27">
        <v>360</v>
      </c>
    </row>
    <row r="83" spans="2:73" x14ac:dyDescent="0.25">
      <c r="B83" s="43" t="s">
        <v>43</v>
      </c>
      <c r="C83" s="43" t="s">
        <v>156</v>
      </c>
      <c r="D83" s="43" t="e">
        <f t="shared" si="95"/>
        <v>#DIV/0!</v>
      </c>
      <c r="E83" s="43">
        <f t="shared" si="95"/>
        <v>-8.1847416754336932E-2</v>
      </c>
      <c r="F83" s="43">
        <f t="shared" si="95"/>
        <v>-0.22828700819746028</v>
      </c>
      <c r="G83" s="43">
        <f t="shared" si="95"/>
        <v>-0.26735574142456686</v>
      </c>
      <c r="H83" s="43">
        <f t="shared" si="95"/>
        <v>0.15247039021590414</v>
      </c>
      <c r="I83" s="43">
        <f t="shared" si="95"/>
        <v>-0.5233908480186158</v>
      </c>
      <c r="J83" s="43">
        <f t="shared" si="95"/>
        <v>6.2665837496724164E-2</v>
      </c>
      <c r="K83" s="43" t="e">
        <f t="shared" si="95"/>
        <v>#DIV/0!</v>
      </c>
      <c r="L83" s="43">
        <f t="shared" si="95"/>
        <v>-0.41214182863543358</v>
      </c>
      <c r="M83" s="43" t="e">
        <f t="shared" si="95"/>
        <v>#DIV/0!</v>
      </c>
      <c r="N83" s="43">
        <f t="shared" si="95"/>
        <v>1.0616100196541662</v>
      </c>
      <c r="O83" s="43" t="e">
        <f t="shared" si="95"/>
        <v>#DIV/0!</v>
      </c>
      <c r="P83" s="43" t="e">
        <f t="shared" si="95"/>
        <v>#DIV/0!</v>
      </c>
      <c r="Q83" s="43">
        <f t="shared" si="95"/>
        <v>4.8641409936310387E-2</v>
      </c>
      <c r="R83" s="43">
        <f t="shared" si="95"/>
        <v>-0.10143167997676616</v>
      </c>
      <c r="T83" s="5" t="s">
        <v>43</v>
      </c>
      <c r="U83" s="6" t="s">
        <v>156</v>
      </c>
      <c r="V83" s="18">
        <v>-0.11645873329226986</v>
      </c>
      <c r="W83" s="1">
        <v>-8.1847416754336932E-2</v>
      </c>
      <c r="X83" s="1">
        <v>-0.22828700819746028</v>
      </c>
      <c r="Y83" s="1">
        <v>-0.26735574142456686</v>
      </c>
      <c r="Z83" s="1">
        <v>0.15247039021590414</v>
      </c>
      <c r="AA83" s="1">
        <v>-0.5233908480186158</v>
      </c>
      <c r="AB83" s="1">
        <v>6.2665837496724164E-2</v>
      </c>
      <c r="AC83" s="1" t="e">
        <v>#N/A</v>
      </c>
      <c r="AD83" s="1">
        <v>-0.41214182863543358</v>
      </c>
      <c r="AE83" s="1">
        <v>3.8420987918873015</v>
      </c>
      <c r="AF83" s="1">
        <v>1.0616100196541662</v>
      </c>
      <c r="AG83" s="1">
        <v>-0.12662130490626067</v>
      </c>
      <c r="AH83" s="1" t="e">
        <v>#N/A</v>
      </c>
      <c r="AI83" s="1">
        <v>4.8641409936310387E-2</v>
      </c>
      <c r="AJ83" s="1">
        <v>-0.10143167997676616</v>
      </c>
      <c r="AK83" s="21"/>
      <c r="AL83" s="19"/>
      <c r="AM83" s="41" t="s">
        <v>41</v>
      </c>
      <c r="AN83" s="38" t="s">
        <v>163</v>
      </c>
      <c r="AO83" s="42">
        <f t="shared" si="84"/>
        <v>0.97222222222222221</v>
      </c>
      <c r="AP83" s="42">
        <f t="shared" si="85"/>
        <v>0.93611111111111112</v>
      </c>
      <c r="AQ83" s="42">
        <f t="shared" si="86"/>
        <v>0.91111111111111109</v>
      </c>
      <c r="AR83" s="42">
        <f t="shared" si="87"/>
        <v>0.96388888888888891</v>
      </c>
      <c r="AS83" s="42">
        <f t="shared" si="88"/>
        <v>0.9555555555555556</v>
      </c>
      <c r="AT83" s="42">
        <f t="shared" si="89"/>
        <v>0.95833333333333337</v>
      </c>
      <c r="AU83" s="42">
        <f t="shared" si="90"/>
        <v>0.81388888888888888</v>
      </c>
      <c r="AV83" s="42">
        <f t="shared" si="91"/>
        <v>0.84166666666666667</v>
      </c>
      <c r="AW83" s="42">
        <f t="shared" si="82"/>
        <v>0.91111111111111109</v>
      </c>
      <c r="AX83" s="42">
        <f t="shared" si="82"/>
        <v>0</v>
      </c>
      <c r="AY83" s="42">
        <f t="shared" si="82"/>
        <v>0.79722222222222228</v>
      </c>
      <c r="AZ83" s="42">
        <f t="shared" si="82"/>
        <v>0.90833333333333333</v>
      </c>
      <c r="BA83" s="42">
        <f t="shared" si="82"/>
        <v>0.9555555555555556</v>
      </c>
      <c r="BB83" s="42">
        <f t="shared" si="92"/>
        <v>1</v>
      </c>
      <c r="BC83" s="42">
        <f t="shared" si="93"/>
        <v>1</v>
      </c>
      <c r="BD83" s="25"/>
      <c r="BE83" s="41" t="s">
        <v>41</v>
      </c>
      <c r="BF83" s="38" t="s">
        <v>163</v>
      </c>
      <c r="BG83" s="27">
        <v>350</v>
      </c>
      <c r="BH83" s="27">
        <v>337</v>
      </c>
      <c r="BI83" s="27">
        <v>328</v>
      </c>
      <c r="BJ83" s="27">
        <v>347</v>
      </c>
      <c r="BK83" s="27">
        <v>344</v>
      </c>
      <c r="BL83" s="27">
        <v>345</v>
      </c>
      <c r="BM83" s="27">
        <v>293</v>
      </c>
      <c r="BN83" s="27">
        <v>303</v>
      </c>
      <c r="BO83" s="27">
        <v>328</v>
      </c>
      <c r="BP83" s="27">
        <v>0</v>
      </c>
      <c r="BQ83" s="27">
        <v>287</v>
      </c>
      <c r="BR83" s="27">
        <v>327</v>
      </c>
      <c r="BS83" s="27">
        <v>344</v>
      </c>
      <c r="BT83" s="27">
        <v>360</v>
      </c>
      <c r="BU83" s="27">
        <v>360</v>
      </c>
    </row>
    <row r="84" spans="2:73" x14ac:dyDescent="0.25">
      <c r="B84" s="43" t="s">
        <v>43</v>
      </c>
      <c r="C84" s="43" t="s">
        <v>157</v>
      </c>
      <c r="D84" s="43">
        <f t="shared" si="95"/>
        <v>-0.15549614537139977</v>
      </c>
      <c r="E84" s="43">
        <f t="shared" si="95"/>
        <v>-4.9187132090072749E-2</v>
      </c>
      <c r="F84" s="43">
        <f t="shared" si="95"/>
        <v>-4.0727796313415054E-2</v>
      </c>
      <c r="G84" s="43">
        <f t="shared" si="95"/>
        <v>-0.32510066118972258</v>
      </c>
      <c r="H84" s="43">
        <f t="shared" si="95"/>
        <v>0.20914390496407864</v>
      </c>
      <c r="I84" s="43">
        <f t="shared" si="95"/>
        <v>-0.25098347855646508</v>
      </c>
      <c r="J84" s="43">
        <f t="shared" si="95"/>
        <v>-3.7341984774927672E-2</v>
      </c>
      <c r="K84" s="43" t="e">
        <f t="shared" si="95"/>
        <v>#DIV/0!</v>
      </c>
      <c r="L84" s="43">
        <f t="shared" si="95"/>
        <v>-0.36951614084065398</v>
      </c>
      <c r="M84" s="43" t="e">
        <f t="shared" si="95"/>
        <v>#DIV/0!</v>
      </c>
      <c r="N84" s="43">
        <f t="shared" si="95"/>
        <v>2.4132842432532442E-2</v>
      </c>
      <c r="O84" s="43" t="e">
        <f t="shared" si="95"/>
        <v>#DIV/0!</v>
      </c>
      <c r="P84" s="43" t="e">
        <f t="shared" si="95"/>
        <v>#DIV/0!</v>
      </c>
      <c r="Q84" s="43">
        <f t="shared" si="95"/>
        <v>6.8233897644160768E-2</v>
      </c>
      <c r="R84" s="43">
        <f t="shared" si="95"/>
        <v>-0.1780082794219785</v>
      </c>
      <c r="T84" s="5" t="s">
        <v>43</v>
      </c>
      <c r="U84" s="6" t="s">
        <v>157</v>
      </c>
      <c r="V84" s="18">
        <v>-0.15549614537139977</v>
      </c>
      <c r="W84" s="1">
        <v>-4.9187132090072749E-2</v>
      </c>
      <c r="X84" s="1">
        <v>-4.0727796313415054E-2</v>
      </c>
      <c r="Y84" s="1">
        <v>-0.32510066118972258</v>
      </c>
      <c r="Z84" s="1">
        <v>0.20914390496407864</v>
      </c>
      <c r="AA84" s="1">
        <v>-0.25098347855646508</v>
      </c>
      <c r="AB84" s="1">
        <v>-3.7341984774927672E-2</v>
      </c>
      <c r="AC84" s="1" t="e">
        <v>#N/A</v>
      </c>
      <c r="AD84" s="1">
        <v>-0.36951614084065398</v>
      </c>
      <c r="AE84" s="1">
        <v>0.6496139173472304</v>
      </c>
      <c r="AF84" s="1">
        <v>2.4132842432532442E-2</v>
      </c>
      <c r="AG84" s="1">
        <v>-0.15801808289564334</v>
      </c>
      <c r="AH84" s="1" t="e">
        <v>#N/A</v>
      </c>
      <c r="AI84" s="1">
        <v>6.8233897644160768E-2</v>
      </c>
      <c r="AJ84" s="1">
        <v>-0.1780082794219785</v>
      </c>
      <c r="AK84" s="21"/>
      <c r="AL84" s="19"/>
      <c r="AM84" s="41" t="s">
        <v>41</v>
      </c>
      <c r="AN84" s="38" t="s">
        <v>77</v>
      </c>
      <c r="AO84" s="42">
        <f t="shared" si="84"/>
        <v>0.86111111111111116</v>
      </c>
      <c r="AP84" s="42">
        <f t="shared" si="85"/>
        <v>0.92777777777777781</v>
      </c>
      <c r="AQ84" s="42">
        <f t="shared" si="86"/>
        <v>0.88611111111111107</v>
      </c>
      <c r="AR84" s="42">
        <f t="shared" si="87"/>
        <v>0.80833333333333335</v>
      </c>
      <c r="AS84" s="42">
        <f t="shared" si="88"/>
        <v>0.97499999999999998</v>
      </c>
      <c r="AT84" s="42">
        <f t="shared" si="89"/>
        <v>0.93888888888888888</v>
      </c>
      <c r="AU84" s="42">
        <f t="shared" si="90"/>
        <v>0.9</v>
      </c>
      <c r="AV84" s="42">
        <f t="shared" si="91"/>
        <v>0.89166666666666672</v>
      </c>
      <c r="AW84" s="42">
        <f t="shared" si="82"/>
        <v>0.91388888888888886</v>
      </c>
      <c r="AX84" s="42">
        <f t="shared" si="82"/>
        <v>0.74444444444444446</v>
      </c>
      <c r="AY84" s="42">
        <f t="shared" si="82"/>
        <v>0.91388888888888886</v>
      </c>
      <c r="AZ84" s="42">
        <f t="shared" si="82"/>
        <v>0.90555555555555556</v>
      </c>
      <c r="BA84" s="42">
        <f t="shared" si="82"/>
        <v>0.94722222222222219</v>
      </c>
      <c r="BB84" s="42">
        <f t="shared" si="92"/>
        <v>1</v>
      </c>
      <c r="BC84" s="42">
        <f t="shared" si="93"/>
        <v>1</v>
      </c>
      <c r="BD84" s="25"/>
      <c r="BE84" s="41" t="s">
        <v>41</v>
      </c>
      <c r="BF84" s="38" t="s">
        <v>77</v>
      </c>
      <c r="BG84" s="27">
        <v>310</v>
      </c>
      <c r="BH84" s="27">
        <v>334</v>
      </c>
      <c r="BI84" s="27">
        <v>319</v>
      </c>
      <c r="BJ84" s="27">
        <v>291</v>
      </c>
      <c r="BK84" s="27">
        <v>351</v>
      </c>
      <c r="BL84" s="27">
        <v>338</v>
      </c>
      <c r="BM84" s="27">
        <v>324</v>
      </c>
      <c r="BN84" s="27">
        <v>321</v>
      </c>
      <c r="BO84" s="27">
        <v>329</v>
      </c>
      <c r="BP84" s="27">
        <v>268</v>
      </c>
      <c r="BQ84" s="27">
        <v>329</v>
      </c>
      <c r="BR84" s="27">
        <v>326</v>
      </c>
      <c r="BS84" s="27">
        <v>341</v>
      </c>
      <c r="BT84" s="27">
        <v>360</v>
      </c>
      <c r="BU84" s="27">
        <v>360</v>
      </c>
    </row>
    <row r="85" spans="2:73" x14ac:dyDescent="0.25">
      <c r="B85" s="43" t="s">
        <v>43</v>
      </c>
      <c r="C85" s="43" t="s">
        <v>158</v>
      </c>
      <c r="D85" s="43">
        <f t="shared" si="95"/>
        <v>-8.6509472352167216E-2</v>
      </c>
      <c r="E85" s="43">
        <f t="shared" si="95"/>
        <v>-4.9668778578508377E-2</v>
      </c>
      <c r="F85" s="43" t="e">
        <f t="shared" si="95"/>
        <v>#DIV/0!</v>
      </c>
      <c r="G85" s="43">
        <f t="shared" si="95"/>
        <v>-0.57411983689343371</v>
      </c>
      <c r="H85" s="43">
        <f t="shared" si="95"/>
        <v>0.3339299171073804</v>
      </c>
      <c r="I85" s="43" t="e">
        <f t="shared" si="95"/>
        <v>#DIV/0!</v>
      </c>
      <c r="J85" s="43">
        <f t="shared" si="95"/>
        <v>-3.1613058239107206E-3</v>
      </c>
      <c r="K85" s="43" t="e">
        <f t="shared" si="95"/>
        <v>#DIV/0!</v>
      </c>
      <c r="L85" s="43">
        <f t="shared" si="95"/>
        <v>-0.33230303338858003</v>
      </c>
      <c r="M85" s="43" t="e">
        <f t="shared" si="95"/>
        <v>#DIV/0!</v>
      </c>
      <c r="N85" s="43">
        <f t="shared" si="95"/>
        <v>-0.17809169384563828</v>
      </c>
      <c r="O85" s="43">
        <f t="shared" si="95"/>
        <v>6.3520861782641047E-2</v>
      </c>
      <c r="P85" s="43" t="e">
        <f t="shared" si="95"/>
        <v>#DIV/0!</v>
      </c>
      <c r="Q85" s="43">
        <f t="shared" si="95"/>
        <v>-3.0766324340683049E-3</v>
      </c>
      <c r="R85" s="43">
        <f t="shared" si="95"/>
        <v>-0.21041102901839348</v>
      </c>
      <c r="T85" s="5" t="s">
        <v>43</v>
      </c>
      <c r="U85" s="6" t="s">
        <v>158</v>
      </c>
      <c r="V85" s="18">
        <v>-8.6509472352167216E-2</v>
      </c>
      <c r="W85" s="1">
        <v>-4.9668778578508377E-2</v>
      </c>
      <c r="X85" s="1">
        <v>-0.17880232368633353</v>
      </c>
      <c r="Y85" s="1">
        <v>-0.57411983689343371</v>
      </c>
      <c r="Z85" s="1">
        <v>0.3339299171073804</v>
      </c>
      <c r="AA85" s="1">
        <v>-0.28564917370732512</v>
      </c>
      <c r="AB85" s="1">
        <v>-3.1613058239107206E-3</v>
      </c>
      <c r="AC85" s="1" t="e">
        <v>#N/A</v>
      </c>
      <c r="AD85" s="1">
        <v>-0.33230303338858003</v>
      </c>
      <c r="AE85" s="1">
        <v>1.4792862698083633</v>
      </c>
      <c r="AF85" s="1">
        <v>-0.17809169384563828</v>
      </c>
      <c r="AG85" s="1">
        <v>6.3520861782641047E-2</v>
      </c>
      <c r="AH85" s="1" t="e">
        <v>#N/A</v>
      </c>
      <c r="AI85" s="1">
        <v>-3.0766324340683049E-3</v>
      </c>
      <c r="AJ85" s="1">
        <v>-0.21041102901839348</v>
      </c>
      <c r="AK85" s="21"/>
      <c r="AL85" s="19"/>
      <c r="AM85" s="41" t="s">
        <v>41</v>
      </c>
      <c r="AN85" s="38" t="s">
        <v>164</v>
      </c>
      <c r="AO85" s="42">
        <f t="shared" si="84"/>
        <v>0.9555555555555556</v>
      </c>
      <c r="AP85" s="42">
        <f t="shared" si="85"/>
        <v>0.92222222222222228</v>
      </c>
      <c r="AQ85" s="42">
        <f t="shared" si="86"/>
        <v>0.86111111111111116</v>
      </c>
      <c r="AR85" s="42">
        <f t="shared" si="87"/>
        <v>0.97222222222222221</v>
      </c>
      <c r="AS85" s="42">
        <f t="shared" si="88"/>
        <v>0.89722222222222225</v>
      </c>
      <c r="AT85" s="42">
        <f t="shared" si="89"/>
        <v>0.95</v>
      </c>
      <c r="AU85" s="42">
        <f t="shared" si="90"/>
        <v>0.95277777777777772</v>
      </c>
      <c r="AV85" s="42">
        <f t="shared" si="91"/>
        <v>0.85555555555555551</v>
      </c>
      <c r="AW85" s="42">
        <f t="shared" si="82"/>
        <v>0.29444444444444445</v>
      </c>
      <c r="AX85" s="42">
        <f t="shared" si="82"/>
        <v>0.37222222222222223</v>
      </c>
      <c r="AY85" s="42">
        <f t="shared" si="82"/>
        <v>0.90833333333333333</v>
      </c>
      <c r="AZ85" s="42">
        <f t="shared" si="82"/>
        <v>0.86388888888888893</v>
      </c>
      <c r="BA85" s="42">
        <f t="shared" si="82"/>
        <v>0.96388888888888891</v>
      </c>
      <c r="BB85" s="42">
        <f t="shared" si="92"/>
        <v>1</v>
      </c>
      <c r="BC85" s="42">
        <f t="shared" si="93"/>
        <v>1</v>
      </c>
      <c r="BD85" s="25"/>
      <c r="BE85" s="41" t="s">
        <v>41</v>
      </c>
      <c r="BF85" s="38" t="s">
        <v>164</v>
      </c>
      <c r="BG85" s="27">
        <v>344</v>
      </c>
      <c r="BH85" s="27">
        <v>332</v>
      </c>
      <c r="BI85" s="27">
        <v>310</v>
      </c>
      <c r="BJ85" s="27">
        <v>350</v>
      </c>
      <c r="BK85" s="27">
        <v>323</v>
      </c>
      <c r="BL85" s="27">
        <v>342</v>
      </c>
      <c r="BM85" s="27">
        <v>343</v>
      </c>
      <c r="BN85" s="27">
        <v>308</v>
      </c>
      <c r="BO85" s="27">
        <v>106</v>
      </c>
      <c r="BP85" s="27">
        <v>134</v>
      </c>
      <c r="BQ85" s="27">
        <v>327</v>
      </c>
      <c r="BR85" s="27">
        <v>311</v>
      </c>
      <c r="BS85" s="27">
        <v>347</v>
      </c>
      <c r="BT85" s="27">
        <v>360</v>
      </c>
      <c r="BU85" s="27">
        <v>360</v>
      </c>
    </row>
    <row r="86" spans="2:73" x14ac:dyDescent="0.25">
      <c r="B86" s="43" t="s">
        <v>44</v>
      </c>
      <c r="C86" s="43" t="s">
        <v>153</v>
      </c>
      <c r="D86" s="43">
        <f t="shared" ref="D86:R91" si="96">IF(AO100&lt;0.75,1/0,IF(AO$106&lt;0.75,1/0,V86))</f>
        <v>-0.20713022655959512</v>
      </c>
      <c r="E86" s="43">
        <f t="shared" si="96"/>
        <v>-0.22490649637519577</v>
      </c>
      <c r="F86" s="43">
        <f t="shared" si="96"/>
        <v>-9.8247787497291128E-2</v>
      </c>
      <c r="G86" s="43">
        <f t="shared" si="96"/>
        <v>-0.59215253455705563</v>
      </c>
      <c r="H86" s="43">
        <f t="shared" si="96"/>
        <v>-0.23867367666151262</v>
      </c>
      <c r="I86" s="43">
        <f t="shared" si="96"/>
        <v>-0.30679481332541947</v>
      </c>
      <c r="J86" s="43" t="e">
        <f t="shared" si="96"/>
        <v>#DIV/0!</v>
      </c>
      <c r="K86" s="43" t="e">
        <f t="shared" si="96"/>
        <v>#DIV/0!</v>
      </c>
      <c r="L86" s="43">
        <f t="shared" si="96"/>
        <v>-0.2210695632319607</v>
      </c>
      <c r="M86" s="43" t="e">
        <f t="shared" si="96"/>
        <v>#DIV/0!</v>
      </c>
      <c r="N86" s="43">
        <f t="shared" si="96"/>
        <v>-0.4646488837269237</v>
      </c>
      <c r="O86" s="43" t="e">
        <f t="shared" si="96"/>
        <v>#DIV/0!</v>
      </c>
      <c r="P86" s="43" t="e">
        <f t="shared" si="96"/>
        <v>#DIV/0!</v>
      </c>
      <c r="Q86" s="43">
        <f t="shared" si="96"/>
        <v>-6.8104797265586159E-2</v>
      </c>
      <c r="R86" s="43">
        <f t="shared" si="96"/>
        <v>-0.1993574721311242</v>
      </c>
      <c r="T86" s="5" t="s">
        <v>44</v>
      </c>
      <c r="U86" s="6" t="s">
        <v>153</v>
      </c>
      <c r="V86" s="18">
        <v>-0.20713022655959512</v>
      </c>
      <c r="W86" s="1">
        <v>-0.22490649637519577</v>
      </c>
      <c r="X86" s="1">
        <v>-9.8247787497291128E-2</v>
      </c>
      <c r="Y86" s="1">
        <v>-0.59215253455705563</v>
      </c>
      <c r="Z86" s="1">
        <v>-0.23867367666151262</v>
      </c>
      <c r="AA86" s="1">
        <v>-0.30679481332541947</v>
      </c>
      <c r="AB86" s="1" t="e">
        <v>#N/A</v>
      </c>
      <c r="AC86" s="1" t="e">
        <v>#N/A</v>
      </c>
      <c r="AD86" s="1">
        <v>-0.2210695632319607</v>
      </c>
      <c r="AE86" s="1">
        <v>3.8843454862838005</v>
      </c>
      <c r="AF86" s="1">
        <v>-0.4646488837269237</v>
      </c>
      <c r="AG86" s="1" t="e">
        <v>#N/A</v>
      </c>
      <c r="AH86" s="1" t="e">
        <v>#N/A</v>
      </c>
      <c r="AI86" s="1">
        <v>-6.8104797265586159E-2</v>
      </c>
      <c r="AJ86" s="1">
        <v>-0.1993574721311242</v>
      </c>
      <c r="AK86" s="21"/>
      <c r="AL86" s="19"/>
      <c r="AM86" s="41" t="s">
        <v>42</v>
      </c>
      <c r="AN86" s="38" t="s">
        <v>159</v>
      </c>
      <c r="AO86" s="42">
        <f>BG86/360</f>
        <v>0.93888888888888888</v>
      </c>
      <c r="AP86" s="42">
        <f t="shared" si="85"/>
        <v>0.9916666666666667</v>
      </c>
      <c r="AQ86" s="42">
        <f t="shared" si="86"/>
        <v>0.93055555555555558</v>
      </c>
      <c r="AR86" s="42">
        <f t="shared" si="87"/>
        <v>0.97499999999999998</v>
      </c>
      <c r="AS86" s="42">
        <f t="shared" si="88"/>
        <v>0.98611111111111116</v>
      </c>
      <c r="AT86" s="42">
        <f t="shared" si="89"/>
        <v>0.98333333333333328</v>
      </c>
      <c r="AU86" s="42">
        <f t="shared" si="90"/>
        <v>0</v>
      </c>
      <c r="AV86" s="42">
        <f t="shared" si="91"/>
        <v>0.89444444444444449</v>
      </c>
      <c r="AW86" s="42">
        <f t="shared" si="82"/>
        <v>0.92500000000000004</v>
      </c>
      <c r="AX86" s="42">
        <f t="shared" si="82"/>
        <v>0.89444444444444449</v>
      </c>
      <c r="AY86" s="42">
        <f t="shared" si="82"/>
        <v>0.59722222222222221</v>
      </c>
      <c r="AZ86" s="42">
        <f t="shared" si="82"/>
        <v>0</v>
      </c>
      <c r="BA86" s="42">
        <f t="shared" si="82"/>
        <v>0</v>
      </c>
      <c r="BB86" s="42">
        <f t="shared" si="92"/>
        <v>1</v>
      </c>
      <c r="BC86" s="42">
        <f t="shared" si="93"/>
        <v>1</v>
      </c>
      <c r="BD86" s="25"/>
      <c r="BE86" s="41" t="s">
        <v>42</v>
      </c>
      <c r="BF86" s="38" t="s">
        <v>159</v>
      </c>
      <c r="BG86" s="27">
        <v>338</v>
      </c>
      <c r="BH86" s="27">
        <v>357</v>
      </c>
      <c r="BI86" s="27">
        <v>335</v>
      </c>
      <c r="BJ86" s="27">
        <v>351</v>
      </c>
      <c r="BK86" s="27">
        <v>355</v>
      </c>
      <c r="BL86" s="27">
        <v>354</v>
      </c>
      <c r="BM86" s="27">
        <v>0</v>
      </c>
      <c r="BN86" s="27">
        <v>322</v>
      </c>
      <c r="BO86" s="27">
        <v>333</v>
      </c>
      <c r="BP86" s="27">
        <v>322</v>
      </c>
      <c r="BQ86" s="27">
        <v>215</v>
      </c>
      <c r="BR86" s="27">
        <v>0</v>
      </c>
      <c r="BS86" s="27">
        <v>0</v>
      </c>
      <c r="BT86" s="27">
        <v>360</v>
      </c>
      <c r="BU86" s="27">
        <v>360</v>
      </c>
    </row>
    <row r="87" spans="2:73" x14ac:dyDescent="0.25">
      <c r="B87" s="43" t="s">
        <v>44</v>
      </c>
      <c r="C87" s="43" t="s">
        <v>154</v>
      </c>
      <c r="D87" s="43">
        <f t="shared" si="96"/>
        <v>-9.0455778633595552E-2</v>
      </c>
      <c r="E87" s="43">
        <f t="shared" si="96"/>
        <v>-0.2815641064790948</v>
      </c>
      <c r="F87" s="43" t="e">
        <f t="shared" si="96"/>
        <v>#DIV/0!</v>
      </c>
      <c r="G87" s="43">
        <f t="shared" si="96"/>
        <v>-0.58462957151580408</v>
      </c>
      <c r="H87" s="43">
        <f t="shared" si="96"/>
        <v>0.11445853772543657</v>
      </c>
      <c r="I87" s="43">
        <f t="shared" si="96"/>
        <v>-0.56909707273796184</v>
      </c>
      <c r="J87" s="43" t="e">
        <f t="shared" si="96"/>
        <v>#DIV/0!</v>
      </c>
      <c r="K87" s="43" t="e">
        <f t="shared" si="96"/>
        <v>#DIV/0!</v>
      </c>
      <c r="L87" s="43">
        <f t="shared" si="96"/>
        <v>-0.38214025822562203</v>
      </c>
      <c r="M87" s="43" t="e">
        <f t="shared" si="96"/>
        <v>#DIV/0!</v>
      </c>
      <c r="N87" s="43">
        <f t="shared" si="96"/>
        <v>-0.21954204049554593</v>
      </c>
      <c r="O87" s="43" t="e">
        <f t="shared" si="96"/>
        <v>#DIV/0!</v>
      </c>
      <c r="P87" s="43" t="e">
        <f t="shared" si="96"/>
        <v>#DIV/0!</v>
      </c>
      <c r="Q87" s="43">
        <f t="shared" si="96"/>
        <v>-1.4885148454412467E-2</v>
      </c>
      <c r="R87" s="43">
        <f t="shared" si="96"/>
        <v>-0.11669937135152397</v>
      </c>
      <c r="T87" s="5" t="s">
        <v>44</v>
      </c>
      <c r="U87" s="6" t="s">
        <v>154</v>
      </c>
      <c r="V87" s="18">
        <v>-9.0455778633595552E-2</v>
      </c>
      <c r="W87" s="1">
        <v>-0.2815641064790948</v>
      </c>
      <c r="X87" s="1">
        <v>-0.16888267295684267</v>
      </c>
      <c r="Y87" s="1">
        <v>-0.58462957151580408</v>
      </c>
      <c r="Z87" s="1">
        <v>0.11445853772543657</v>
      </c>
      <c r="AA87" s="1">
        <v>-0.56909707273796184</v>
      </c>
      <c r="AB87" s="1" t="e">
        <v>#N/A</v>
      </c>
      <c r="AC87" s="1" t="e">
        <v>#N/A</v>
      </c>
      <c r="AD87" s="1">
        <v>-0.38214025822562203</v>
      </c>
      <c r="AE87" s="1">
        <v>4.0014728723951185</v>
      </c>
      <c r="AF87" s="1">
        <v>-0.21954204049554593</v>
      </c>
      <c r="AG87" s="1" t="e">
        <v>#N/A</v>
      </c>
      <c r="AH87" s="1" t="e">
        <v>#N/A</v>
      </c>
      <c r="AI87" s="1">
        <v>-1.4885148454412467E-2</v>
      </c>
      <c r="AJ87" s="1">
        <v>-0.11669937135152397</v>
      </c>
      <c r="AK87" s="21"/>
      <c r="AL87" s="19"/>
      <c r="AM87" s="41" t="s">
        <v>42</v>
      </c>
      <c r="AN87" s="38" t="s">
        <v>160</v>
      </c>
      <c r="AO87" s="42">
        <f t="shared" ref="AO87:AR92" si="97">BG87/360</f>
        <v>0.95833333333333337</v>
      </c>
      <c r="AP87" s="42">
        <f t="shared" si="85"/>
        <v>0.97222222222222221</v>
      </c>
      <c r="AQ87" s="42">
        <f t="shared" si="86"/>
        <v>0.92777777777777781</v>
      </c>
      <c r="AR87" s="42">
        <f t="shared" si="87"/>
        <v>0.71111111111111114</v>
      </c>
      <c r="AS87" s="42">
        <f t="shared" si="88"/>
        <v>0</v>
      </c>
      <c r="AT87" s="42">
        <f t="shared" si="89"/>
        <v>0.73055555555555551</v>
      </c>
      <c r="AU87" s="42">
        <f t="shared" si="90"/>
        <v>0</v>
      </c>
      <c r="AV87" s="42">
        <f t="shared" si="91"/>
        <v>0.88611111111111107</v>
      </c>
      <c r="AW87" s="42">
        <f t="shared" si="82"/>
        <v>0.80555555555555558</v>
      </c>
      <c r="AX87" s="42">
        <f t="shared" si="82"/>
        <v>0.88611111111111107</v>
      </c>
      <c r="AY87" s="42">
        <f t="shared" si="82"/>
        <v>0.82777777777777772</v>
      </c>
      <c r="AZ87" s="42">
        <f t="shared" si="82"/>
        <v>0</v>
      </c>
      <c r="BA87" s="42">
        <f t="shared" si="82"/>
        <v>0.92500000000000004</v>
      </c>
      <c r="BB87" s="42">
        <f t="shared" si="92"/>
        <v>1</v>
      </c>
      <c r="BC87" s="42">
        <f t="shared" si="93"/>
        <v>1</v>
      </c>
      <c r="BD87" s="25"/>
      <c r="BE87" s="41" t="s">
        <v>42</v>
      </c>
      <c r="BF87" s="38" t="s">
        <v>160</v>
      </c>
      <c r="BG87" s="27">
        <v>345</v>
      </c>
      <c r="BH87" s="27">
        <v>350</v>
      </c>
      <c r="BI87" s="27">
        <v>334</v>
      </c>
      <c r="BJ87" s="27">
        <v>256</v>
      </c>
      <c r="BK87" s="27">
        <v>0</v>
      </c>
      <c r="BL87" s="27">
        <v>263</v>
      </c>
      <c r="BM87" s="27">
        <v>0</v>
      </c>
      <c r="BN87" s="27">
        <v>319</v>
      </c>
      <c r="BO87" s="27">
        <v>290</v>
      </c>
      <c r="BP87" s="27">
        <v>319</v>
      </c>
      <c r="BQ87" s="27">
        <v>298</v>
      </c>
      <c r="BR87" s="27">
        <v>0</v>
      </c>
      <c r="BS87" s="27">
        <v>333</v>
      </c>
      <c r="BT87" s="27">
        <v>360</v>
      </c>
      <c r="BU87" s="27">
        <v>360</v>
      </c>
    </row>
    <row r="88" spans="2:73" x14ac:dyDescent="0.25">
      <c r="B88" s="43" t="s">
        <v>44</v>
      </c>
      <c r="C88" s="43" t="s">
        <v>155</v>
      </c>
      <c r="D88" s="43">
        <f t="shared" si="96"/>
        <v>-0.10043937086378685</v>
      </c>
      <c r="E88" s="43">
        <f t="shared" si="96"/>
        <v>0.24373832189393618</v>
      </c>
      <c r="F88" s="43">
        <f t="shared" si="96"/>
        <v>-7.8086127712764686E-2</v>
      </c>
      <c r="G88" s="43">
        <f t="shared" si="96"/>
        <v>-0.20621084686276325</v>
      </c>
      <c r="H88" s="43">
        <f t="shared" si="96"/>
        <v>-0.20961917975697142</v>
      </c>
      <c r="I88" s="43">
        <f t="shared" si="96"/>
        <v>-0.42705659735458612</v>
      </c>
      <c r="J88" s="43">
        <f t="shared" si="96"/>
        <v>-9.6862172838868221E-2</v>
      </c>
      <c r="K88" s="43" t="e">
        <f t="shared" si="96"/>
        <v>#DIV/0!</v>
      </c>
      <c r="L88" s="43">
        <f t="shared" si="96"/>
        <v>-0.36328473654955762</v>
      </c>
      <c r="M88" s="43" t="e">
        <f t="shared" si="96"/>
        <v>#DIV/0!</v>
      </c>
      <c r="N88" s="43">
        <f t="shared" si="96"/>
        <v>0.21518581923998381</v>
      </c>
      <c r="O88" s="43">
        <f t="shared" si="96"/>
        <v>-0.29178679752029557</v>
      </c>
      <c r="P88" s="43" t="e">
        <f t="shared" si="96"/>
        <v>#DIV/0!</v>
      </c>
      <c r="Q88" s="43">
        <f t="shared" si="96"/>
        <v>0.19159333019007296</v>
      </c>
      <c r="R88" s="43">
        <f t="shared" si="96"/>
        <v>-0.15133477395183603</v>
      </c>
      <c r="T88" s="5" t="s">
        <v>44</v>
      </c>
      <c r="U88" s="6" t="s">
        <v>155</v>
      </c>
      <c r="V88" s="18">
        <v>-0.10043937086378685</v>
      </c>
      <c r="W88" s="1">
        <v>0.24373832189393618</v>
      </c>
      <c r="X88" s="1">
        <v>-7.8086127712764686E-2</v>
      </c>
      <c r="Y88" s="1">
        <v>-0.20621084686276325</v>
      </c>
      <c r="Z88" s="1">
        <v>-0.20961917975697142</v>
      </c>
      <c r="AA88" s="1">
        <v>-0.42705659735458612</v>
      </c>
      <c r="AB88" s="1">
        <v>-9.6862172838868221E-2</v>
      </c>
      <c r="AC88" s="1" t="e">
        <v>#N/A</v>
      </c>
      <c r="AD88" s="1">
        <v>-0.36328473654955762</v>
      </c>
      <c r="AE88" s="1">
        <v>4.4975734524042768</v>
      </c>
      <c r="AF88" s="1">
        <v>0.21518581923998381</v>
      </c>
      <c r="AG88" s="1">
        <v>-0.29178679752029557</v>
      </c>
      <c r="AH88" s="1" t="e">
        <v>#N/A</v>
      </c>
      <c r="AI88" s="1">
        <v>0.19159333019007296</v>
      </c>
      <c r="AJ88" s="1">
        <v>-0.15133477395183603</v>
      </c>
      <c r="AK88" s="21"/>
      <c r="AL88" s="19"/>
      <c r="AM88" s="41" t="s">
        <v>42</v>
      </c>
      <c r="AN88" s="38" t="s">
        <v>161</v>
      </c>
      <c r="AO88" s="42">
        <f t="shared" si="97"/>
        <v>0.96111111111111114</v>
      </c>
      <c r="AP88" s="42">
        <f t="shared" si="85"/>
        <v>0.9555555555555556</v>
      </c>
      <c r="AQ88" s="42">
        <f t="shared" si="86"/>
        <v>0.93888888888888888</v>
      </c>
      <c r="AR88" s="42">
        <f t="shared" si="87"/>
        <v>0.91111111111111109</v>
      </c>
      <c r="AS88" s="42">
        <f t="shared" si="88"/>
        <v>0.97777777777777775</v>
      </c>
      <c r="AT88" s="42">
        <f t="shared" si="89"/>
        <v>0.96388888888888891</v>
      </c>
      <c r="AU88" s="42">
        <f t="shared" si="90"/>
        <v>0.95833333333333337</v>
      </c>
      <c r="AV88" s="42">
        <f t="shared" si="91"/>
        <v>0.90833333333333333</v>
      </c>
      <c r="AW88" s="42">
        <f t="shared" ref="AW88:AW92" si="98">BO88/360</f>
        <v>0.95833333333333337</v>
      </c>
      <c r="AX88" s="42">
        <f t="shared" ref="AX88:AX92" si="99">BP88/360</f>
        <v>0.92500000000000004</v>
      </c>
      <c r="AY88" s="42">
        <f t="shared" ref="AY88:AY92" si="100">BQ88/360</f>
        <v>0.91666666666666663</v>
      </c>
      <c r="AZ88" s="42">
        <f t="shared" ref="AZ88:AZ92" si="101">BR88/360</f>
        <v>0.85555555555555551</v>
      </c>
      <c r="BA88" s="42">
        <f t="shared" ref="BA88:BA92" si="102">BS88/360</f>
        <v>0.96111111111111114</v>
      </c>
      <c r="BB88" s="42">
        <f t="shared" si="92"/>
        <v>1</v>
      </c>
      <c r="BC88" s="42">
        <f t="shared" si="93"/>
        <v>1</v>
      </c>
      <c r="BD88" s="25"/>
      <c r="BE88" s="41" t="s">
        <v>42</v>
      </c>
      <c r="BF88" s="38" t="s">
        <v>161</v>
      </c>
      <c r="BG88" s="27">
        <v>346</v>
      </c>
      <c r="BH88" s="27">
        <v>344</v>
      </c>
      <c r="BI88" s="27">
        <v>338</v>
      </c>
      <c r="BJ88" s="27">
        <v>328</v>
      </c>
      <c r="BK88" s="27">
        <v>352</v>
      </c>
      <c r="BL88" s="27">
        <v>347</v>
      </c>
      <c r="BM88" s="27">
        <v>345</v>
      </c>
      <c r="BN88" s="27">
        <v>327</v>
      </c>
      <c r="BO88" s="27">
        <v>345</v>
      </c>
      <c r="BP88" s="27">
        <v>333</v>
      </c>
      <c r="BQ88" s="27">
        <v>330</v>
      </c>
      <c r="BR88" s="27">
        <v>308</v>
      </c>
      <c r="BS88" s="27">
        <v>346</v>
      </c>
      <c r="BT88" s="27">
        <v>360</v>
      </c>
      <c r="BU88" s="27">
        <v>360</v>
      </c>
    </row>
    <row r="89" spans="2:73" x14ac:dyDescent="0.25">
      <c r="B89" s="43" t="s">
        <v>44</v>
      </c>
      <c r="C89" s="43" t="s">
        <v>156</v>
      </c>
      <c r="D89" s="43">
        <f t="shared" si="96"/>
        <v>-2.1788690639028441E-2</v>
      </c>
      <c r="E89" s="43">
        <f t="shared" si="96"/>
        <v>0.19292601326336056</v>
      </c>
      <c r="F89" s="43">
        <f t="shared" si="96"/>
        <v>-2.1946476682718097E-2</v>
      </c>
      <c r="G89" s="43">
        <f t="shared" si="96"/>
        <v>-0.113003784321556</v>
      </c>
      <c r="H89" s="43">
        <f t="shared" si="96"/>
        <v>3.7660395016873682E-2</v>
      </c>
      <c r="I89" s="43">
        <f t="shared" si="96"/>
        <v>-0.39213844998064051</v>
      </c>
      <c r="J89" s="43">
        <f t="shared" si="96"/>
        <v>7.2668253448238573E-2</v>
      </c>
      <c r="K89" s="43" t="e">
        <f t="shared" si="96"/>
        <v>#DIV/0!</v>
      </c>
      <c r="L89" s="43">
        <f t="shared" si="96"/>
        <v>-0.21172446370337927</v>
      </c>
      <c r="M89" s="43" t="e">
        <f t="shared" si="96"/>
        <v>#DIV/0!</v>
      </c>
      <c r="N89" s="43">
        <f t="shared" si="96"/>
        <v>0.57314354165626136</v>
      </c>
      <c r="O89" s="43">
        <f t="shared" si="96"/>
        <v>0.20069861956677393</v>
      </c>
      <c r="P89" s="43" t="e">
        <f t="shared" si="96"/>
        <v>#DIV/0!</v>
      </c>
      <c r="Q89" s="43">
        <f t="shared" si="96"/>
        <v>0.34637133649430329</v>
      </c>
      <c r="R89" s="43">
        <f t="shared" si="96"/>
        <v>7.5484067704970181E-2</v>
      </c>
      <c r="T89" s="5" t="s">
        <v>44</v>
      </c>
      <c r="U89" s="6" t="s">
        <v>156</v>
      </c>
      <c r="V89" s="18">
        <v>-2.1788690639028441E-2</v>
      </c>
      <c r="W89" s="1">
        <v>0.19292601326336056</v>
      </c>
      <c r="X89" s="1">
        <v>-2.1946476682718097E-2</v>
      </c>
      <c r="Y89" s="1">
        <v>-0.113003784321556</v>
      </c>
      <c r="Z89" s="1">
        <v>3.7660395016873682E-2</v>
      </c>
      <c r="AA89" s="1">
        <v>-0.39213844998064051</v>
      </c>
      <c r="AB89" s="1">
        <v>7.2668253448238573E-2</v>
      </c>
      <c r="AC89" s="1" t="e">
        <v>#N/A</v>
      </c>
      <c r="AD89" s="1">
        <v>-0.21172446370337927</v>
      </c>
      <c r="AE89" s="1">
        <v>4.0511860639399844</v>
      </c>
      <c r="AF89" s="1">
        <v>0.57314354165626136</v>
      </c>
      <c r="AG89" s="1">
        <v>0.20069861956677393</v>
      </c>
      <c r="AH89" s="1" t="e">
        <v>#N/A</v>
      </c>
      <c r="AI89" s="1">
        <v>0.34637133649430329</v>
      </c>
      <c r="AJ89" s="1">
        <v>7.5484067704970181E-2</v>
      </c>
      <c r="AK89" s="21"/>
      <c r="AL89" s="19"/>
      <c r="AM89" s="41" t="s">
        <v>42</v>
      </c>
      <c r="AN89" s="38" t="s">
        <v>162</v>
      </c>
      <c r="AO89" s="42">
        <f t="shared" si="97"/>
        <v>0.94166666666666665</v>
      </c>
      <c r="AP89" s="42">
        <f t="shared" si="85"/>
        <v>0.95833333333333337</v>
      </c>
      <c r="AQ89" s="42">
        <f t="shared" si="86"/>
        <v>0.93888888888888888</v>
      </c>
      <c r="AR89" s="42">
        <f t="shared" si="87"/>
        <v>0.96666666666666667</v>
      </c>
      <c r="AS89" s="42">
        <f t="shared" si="88"/>
        <v>0.61388888888888893</v>
      </c>
      <c r="AT89" s="42">
        <f t="shared" si="89"/>
        <v>0.97499999999999998</v>
      </c>
      <c r="AU89" s="42">
        <f t="shared" si="90"/>
        <v>0.94722222222222219</v>
      </c>
      <c r="AV89" s="42">
        <f t="shared" si="91"/>
        <v>0.91111111111111109</v>
      </c>
      <c r="AW89" s="42">
        <f t="shared" si="98"/>
        <v>0.91111111111111109</v>
      </c>
      <c r="AX89" s="42">
        <f t="shared" si="99"/>
        <v>0.91666666666666663</v>
      </c>
      <c r="AY89" s="42">
        <f t="shared" si="100"/>
        <v>0.93333333333333335</v>
      </c>
      <c r="AZ89" s="42">
        <f t="shared" si="101"/>
        <v>0.78055555555555556</v>
      </c>
      <c r="BA89" s="42">
        <f t="shared" si="102"/>
        <v>0.89444444444444449</v>
      </c>
      <c r="BB89" s="42">
        <f t="shared" si="92"/>
        <v>1</v>
      </c>
      <c r="BC89" s="42">
        <f t="shared" si="93"/>
        <v>1</v>
      </c>
      <c r="BD89" s="25"/>
      <c r="BE89" s="41" t="s">
        <v>42</v>
      </c>
      <c r="BF89" s="38" t="s">
        <v>162</v>
      </c>
      <c r="BG89" s="27">
        <v>339</v>
      </c>
      <c r="BH89" s="27">
        <v>345</v>
      </c>
      <c r="BI89" s="27">
        <v>338</v>
      </c>
      <c r="BJ89" s="27">
        <v>348</v>
      </c>
      <c r="BK89" s="27">
        <v>221</v>
      </c>
      <c r="BL89" s="27">
        <v>351</v>
      </c>
      <c r="BM89" s="27">
        <v>341</v>
      </c>
      <c r="BN89" s="27">
        <v>328</v>
      </c>
      <c r="BO89" s="27">
        <v>328</v>
      </c>
      <c r="BP89" s="27">
        <v>330</v>
      </c>
      <c r="BQ89" s="27">
        <v>336</v>
      </c>
      <c r="BR89" s="27">
        <v>281</v>
      </c>
      <c r="BS89" s="27">
        <v>322</v>
      </c>
      <c r="BT89" s="27">
        <v>360</v>
      </c>
      <c r="BU89" s="27">
        <v>360</v>
      </c>
    </row>
    <row r="90" spans="2:73" x14ac:dyDescent="0.25">
      <c r="B90" s="43" t="s">
        <v>44</v>
      </c>
      <c r="C90" s="43" t="s">
        <v>157</v>
      </c>
      <c r="D90" s="43">
        <f t="shared" si="96"/>
        <v>-7.663920270749347E-2</v>
      </c>
      <c r="E90" s="43">
        <f t="shared" si="96"/>
        <v>-0.51484719554589697</v>
      </c>
      <c r="F90" s="43">
        <f t="shared" si="96"/>
        <v>-0.10712469096845023</v>
      </c>
      <c r="G90" s="43">
        <f t="shared" si="96"/>
        <v>-0.21522285381258088</v>
      </c>
      <c r="H90" s="43">
        <f t="shared" si="96"/>
        <v>0.23994232013411554</v>
      </c>
      <c r="I90" s="43">
        <f t="shared" si="96"/>
        <v>-0.17030835238188191</v>
      </c>
      <c r="J90" s="43">
        <f t="shared" si="96"/>
        <v>7.1412714913218212E-2</v>
      </c>
      <c r="K90" s="43" t="e">
        <f t="shared" si="96"/>
        <v>#DIV/0!</v>
      </c>
      <c r="L90" s="43">
        <f t="shared" si="96"/>
        <v>-0.19980056463973062</v>
      </c>
      <c r="M90" s="43" t="e">
        <f t="shared" si="96"/>
        <v>#DIV/0!</v>
      </c>
      <c r="N90" s="43">
        <f t="shared" si="96"/>
        <v>0.35155774725848454</v>
      </c>
      <c r="O90" s="43" t="e">
        <f t="shared" si="96"/>
        <v>#DIV/0!</v>
      </c>
      <c r="P90" s="43" t="e">
        <f t="shared" si="96"/>
        <v>#DIV/0!</v>
      </c>
      <c r="Q90" s="43">
        <f t="shared" si="96"/>
        <v>0.35613513215578152</v>
      </c>
      <c r="R90" s="43">
        <f t="shared" si="96"/>
        <v>5.1097165331684513E-2</v>
      </c>
      <c r="T90" s="5" t="s">
        <v>44</v>
      </c>
      <c r="U90" s="6" t="s">
        <v>157</v>
      </c>
      <c r="V90" s="18">
        <v>-7.663920270749347E-2</v>
      </c>
      <c r="W90" s="1">
        <v>-0.51484719554589697</v>
      </c>
      <c r="X90" s="1">
        <v>-0.10712469096845023</v>
      </c>
      <c r="Y90" s="1">
        <v>-0.21522285381258088</v>
      </c>
      <c r="Z90" s="1">
        <v>0.23994232013411554</v>
      </c>
      <c r="AA90" s="1">
        <v>-0.17030835238188191</v>
      </c>
      <c r="AB90" s="1">
        <v>7.1412714913218212E-2</v>
      </c>
      <c r="AC90" s="1" t="e">
        <v>#N/A</v>
      </c>
      <c r="AD90" s="1">
        <v>-0.19980056463973062</v>
      </c>
      <c r="AE90" s="1">
        <v>-3.3599670638409473</v>
      </c>
      <c r="AF90" s="1">
        <v>0.35155774725848454</v>
      </c>
      <c r="AG90" s="1">
        <v>-8.748142078140797E-2</v>
      </c>
      <c r="AH90" s="1" t="e">
        <v>#N/A</v>
      </c>
      <c r="AI90" s="1">
        <v>0.35613513215578152</v>
      </c>
      <c r="AJ90" s="1">
        <v>5.1097165331684513E-2</v>
      </c>
      <c r="AK90" s="21"/>
      <c r="AL90" s="19"/>
      <c r="AM90" s="41" t="s">
        <v>42</v>
      </c>
      <c r="AN90" s="38" t="s">
        <v>163</v>
      </c>
      <c r="AO90" s="42">
        <f t="shared" si="97"/>
        <v>0.96388888888888891</v>
      </c>
      <c r="AP90" s="42">
        <f t="shared" si="85"/>
        <v>0.93888888888888888</v>
      </c>
      <c r="AQ90" s="42">
        <f t="shared" si="86"/>
        <v>0.93611111111111112</v>
      </c>
      <c r="AR90" s="42">
        <f t="shared" si="87"/>
        <v>0.94166666666666665</v>
      </c>
      <c r="AS90" s="42">
        <f t="shared" si="88"/>
        <v>0.86944444444444446</v>
      </c>
      <c r="AT90" s="42">
        <f t="shared" si="89"/>
        <v>0.68333333333333335</v>
      </c>
      <c r="AU90" s="42">
        <f t="shared" si="90"/>
        <v>0.82499999999999996</v>
      </c>
      <c r="AV90" s="42">
        <f t="shared" si="91"/>
        <v>0.88888888888888884</v>
      </c>
      <c r="AW90" s="42">
        <f t="shared" si="98"/>
        <v>0.85833333333333328</v>
      </c>
      <c r="AX90" s="42">
        <f t="shared" si="99"/>
        <v>0.22777777777777777</v>
      </c>
      <c r="AY90" s="42">
        <f t="shared" si="100"/>
        <v>0.89166666666666672</v>
      </c>
      <c r="AZ90" s="42">
        <f t="shared" si="101"/>
        <v>0.84722222222222221</v>
      </c>
      <c r="BA90" s="42">
        <f t="shared" si="102"/>
        <v>0.93888888888888888</v>
      </c>
      <c r="BB90" s="42">
        <f t="shared" si="92"/>
        <v>1</v>
      </c>
      <c r="BC90" s="42">
        <f t="shared" si="93"/>
        <v>1</v>
      </c>
      <c r="BD90" s="25"/>
      <c r="BE90" s="41" t="s">
        <v>42</v>
      </c>
      <c r="BF90" s="38" t="s">
        <v>163</v>
      </c>
      <c r="BG90" s="27">
        <v>347</v>
      </c>
      <c r="BH90" s="27">
        <v>338</v>
      </c>
      <c r="BI90" s="27">
        <v>337</v>
      </c>
      <c r="BJ90" s="27">
        <v>339</v>
      </c>
      <c r="BK90" s="27">
        <v>313</v>
      </c>
      <c r="BL90" s="27">
        <v>246</v>
      </c>
      <c r="BM90" s="27">
        <v>297</v>
      </c>
      <c r="BN90" s="27">
        <v>320</v>
      </c>
      <c r="BO90" s="27">
        <v>309</v>
      </c>
      <c r="BP90" s="27">
        <v>82</v>
      </c>
      <c r="BQ90" s="27">
        <v>321</v>
      </c>
      <c r="BR90" s="27">
        <v>305</v>
      </c>
      <c r="BS90" s="27">
        <v>338</v>
      </c>
      <c r="BT90" s="27">
        <v>360</v>
      </c>
      <c r="BU90" s="27">
        <v>360</v>
      </c>
    </row>
    <row r="91" spans="2:73" x14ac:dyDescent="0.25">
      <c r="B91" s="43" t="s">
        <v>44</v>
      </c>
      <c r="C91" s="43" t="s">
        <v>158</v>
      </c>
      <c r="D91" s="43">
        <f t="shared" si="96"/>
        <v>6.1876036493327513E-2</v>
      </c>
      <c r="E91" s="43">
        <f t="shared" si="96"/>
        <v>0.14830069724746653</v>
      </c>
      <c r="F91" s="43">
        <f t="shared" si="96"/>
        <v>-2.6477756104904548E-2</v>
      </c>
      <c r="G91" s="43" t="e">
        <f t="shared" si="96"/>
        <v>#DIV/0!</v>
      </c>
      <c r="H91" s="43">
        <f t="shared" si="96"/>
        <v>0.42089093009028655</v>
      </c>
      <c r="I91" s="43">
        <f t="shared" si="96"/>
        <v>-0.15625017294388699</v>
      </c>
      <c r="J91" s="43">
        <f t="shared" si="96"/>
        <v>0.16461348741191539</v>
      </c>
      <c r="K91" s="43" t="e">
        <f t="shared" si="96"/>
        <v>#DIV/0!</v>
      </c>
      <c r="L91" s="43">
        <f t="shared" si="96"/>
        <v>-5.9398116147169056E-3</v>
      </c>
      <c r="M91" s="43" t="e">
        <f t="shared" si="96"/>
        <v>#DIV/0!</v>
      </c>
      <c r="N91" s="43" t="e">
        <f t="shared" si="96"/>
        <v>#DIV/0!</v>
      </c>
      <c r="O91" s="43">
        <f t="shared" si="96"/>
        <v>6.6551693497622244E-2</v>
      </c>
      <c r="P91" s="43" t="e">
        <f t="shared" si="96"/>
        <v>#DIV/0!</v>
      </c>
      <c r="Q91" s="43">
        <f t="shared" si="96"/>
        <v>0.40277259194260839</v>
      </c>
      <c r="R91" s="43">
        <f t="shared" si="96"/>
        <v>7.0120193914667839E-2</v>
      </c>
      <c r="T91" s="5" t="s">
        <v>44</v>
      </c>
      <c r="U91" s="6" t="s">
        <v>158</v>
      </c>
      <c r="V91" s="18">
        <v>6.1876036493327513E-2</v>
      </c>
      <c r="W91" s="1">
        <v>0.14830069724746653</v>
      </c>
      <c r="X91" s="1">
        <v>-2.6477756104904548E-2</v>
      </c>
      <c r="Y91" s="1">
        <v>-0.47199581688597114</v>
      </c>
      <c r="Z91" s="1">
        <v>0.42089093009028655</v>
      </c>
      <c r="AA91" s="1">
        <v>-0.15625017294388699</v>
      </c>
      <c r="AB91" s="1">
        <v>0.16461348741191539</v>
      </c>
      <c r="AC91" s="1" t="e">
        <v>#N/A</v>
      </c>
      <c r="AD91" s="1">
        <v>-5.9398116147169056E-3</v>
      </c>
      <c r="AE91" s="1">
        <v>-40.971072719759299</v>
      </c>
      <c r="AF91" s="1">
        <v>0.30577952334520475</v>
      </c>
      <c r="AG91" s="1">
        <v>6.6551693497622244E-2</v>
      </c>
      <c r="AH91" s="1" t="e">
        <v>#N/A</v>
      </c>
      <c r="AI91" s="1">
        <v>0.40277259194260839</v>
      </c>
      <c r="AJ91" s="1">
        <v>7.0120193914667839E-2</v>
      </c>
      <c r="AK91" s="21"/>
      <c r="AL91" s="19"/>
      <c r="AM91" s="41" t="s">
        <v>42</v>
      </c>
      <c r="AN91" s="38" t="s">
        <v>77</v>
      </c>
      <c r="AO91" s="42">
        <f t="shared" si="97"/>
        <v>0.8666666666666667</v>
      </c>
      <c r="AP91" s="42">
        <f t="shared" si="97"/>
        <v>0.94444444444444442</v>
      </c>
      <c r="AQ91" s="42">
        <f t="shared" si="97"/>
        <v>0.94166666666666665</v>
      </c>
      <c r="AR91" s="42">
        <f t="shared" si="97"/>
        <v>0.73055555555555551</v>
      </c>
      <c r="AS91" s="42">
        <f t="shared" ref="AS91:AV92" si="103">BK91/360</f>
        <v>0.90833333333333333</v>
      </c>
      <c r="AT91" s="42">
        <f t="shared" si="103"/>
        <v>0.3</v>
      </c>
      <c r="AU91" s="42">
        <f t="shared" si="103"/>
        <v>0.96944444444444444</v>
      </c>
      <c r="AV91" s="42">
        <f t="shared" si="103"/>
        <v>0.89722222222222225</v>
      </c>
      <c r="AW91" s="42">
        <f t="shared" si="98"/>
        <v>0.90277777777777779</v>
      </c>
      <c r="AX91" s="42">
        <f t="shared" si="99"/>
        <v>0.23055555555555557</v>
      </c>
      <c r="AY91" s="42">
        <f t="shared" si="100"/>
        <v>0.89722222222222225</v>
      </c>
      <c r="AZ91" s="42">
        <f t="shared" si="101"/>
        <v>0.875</v>
      </c>
      <c r="BA91" s="42">
        <f t="shared" si="102"/>
        <v>0.95</v>
      </c>
      <c r="BB91" s="42">
        <f t="shared" ref="BB91:BC92" si="104">BT91/360</f>
        <v>1</v>
      </c>
      <c r="BC91" s="42">
        <f t="shared" si="104"/>
        <v>1</v>
      </c>
      <c r="BD91" s="25"/>
      <c r="BE91" s="41" t="s">
        <v>42</v>
      </c>
      <c r="BF91" s="38" t="s">
        <v>77</v>
      </c>
      <c r="BG91" s="27">
        <v>312</v>
      </c>
      <c r="BH91" s="27">
        <v>340</v>
      </c>
      <c r="BI91" s="27">
        <v>339</v>
      </c>
      <c r="BJ91" s="27">
        <v>263</v>
      </c>
      <c r="BK91" s="27">
        <v>327</v>
      </c>
      <c r="BL91" s="27">
        <v>108</v>
      </c>
      <c r="BM91" s="27">
        <v>349</v>
      </c>
      <c r="BN91" s="27">
        <v>323</v>
      </c>
      <c r="BO91" s="27">
        <v>325</v>
      </c>
      <c r="BP91" s="27">
        <v>83</v>
      </c>
      <c r="BQ91" s="27">
        <v>323</v>
      </c>
      <c r="BR91" s="27">
        <v>315</v>
      </c>
      <c r="BS91" s="27">
        <v>342</v>
      </c>
      <c r="BT91" s="27">
        <v>360</v>
      </c>
      <c r="BU91" s="27">
        <v>360</v>
      </c>
    </row>
    <row r="92" spans="2:73" x14ac:dyDescent="0.25">
      <c r="B92" s="43" t="s">
        <v>45</v>
      </c>
      <c r="C92" s="43" t="s">
        <v>153</v>
      </c>
      <c r="D92" s="43">
        <f t="shared" ref="D92:R97" si="105">IF(AO107&lt;0.75,1/0,IF(AO$113&lt;0.75,1/0,V92))</f>
        <v>-0.24324582441083975</v>
      </c>
      <c r="E92" s="43">
        <f t="shared" si="105"/>
        <v>-0.24328335065740025</v>
      </c>
      <c r="F92" s="43">
        <f t="shared" si="105"/>
        <v>-0.18658610411332743</v>
      </c>
      <c r="G92" s="43">
        <f t="shared" si="105"/>
        <v>-0.64442018677970203</v>
      </c>
      <c r="H92" s="43">
        <f t="shared" si="105"/>
        <v>-0.24548314108774394</v>
      </c>
      <c r="I92" s="43">
        <f t="shared" si="105"/>
        <v>-0.36411180102313023</v>
      </c>
      <c r="J92" s="43" t="e">
        <f t="shared" si="105"/>
        <v>#DIV/0!</v>
      </c>
      <c r="K92" s="43" t="e">
        <f t="shared" si="105"/>
        <v>#DIV/0!</v>
      </c>
      <c r="L92" s="43" t="e">
        <f t="shared" si="105"/>
        <v>#DIV/0!</v>
      </c>
      <c r="M92" s="43">
        <f t="shared" si="105"/>
        <v>0.1265671363062677</v>
      </c>
      <c r="N92" s="43">
        <f t="shared" si="105"/>
        <v>-0.45774184013685126</v>
      </c>
      <c r="O92" s="43" t="e">
        <f t="shared" si="105"/>
        <v>#DIV/0!</v>
      </c>
      <c r="P92" s="43" t="e">
        <f t="shared" si="105"/>
        <v>#DIV/0!</v>
      </c>
      <c r="Q92" s="43">
        <f t="shared" si="105"/>
        <v>-0.30976388438832403</v>
      </c>
      <c r="R92" s="43">
        <f t="shared" si="105"/>
        <v>-0.25741005991183985</v>
      </c>
      <c r="T92" s="5" t="s">
        <v>45</v>
      </c>
      <c r="U92" s="6" t="s">
        <v>153</v>
      </c>
      <c r="V92" s="18">
        <v>-0.24324582441083975</v>
      </c>
      <c r="W92" s="1">
        <v>-0.24328335065740025</v>
      </c>
      <c r="X92" s="1">
        <v>-0.18658610411332743</v>
      </c>
      <c r="Y92" s="1">
        <v>-0.64442018677970203</v>
      </c>
      <c r="Z92" s="1">
        <v>-0.24548314108774394</v>
      </c>
      <c r="AA92" s="1">
        <v>-0.36411180102313023</v>
      </c>
      <c r="AB92" s="1" t="e">
        <v>#N/A</v>
      </c>
      <c r="AC92" s="1" t="e">
        <v>#N/A</v>
      </c>
      <c r="AD92" s="1">
        <v>-0.27451596238340303</v>
      </c>
      <c r="AE92" s="1">
        <v>0.1265671363062677</v>
      </c>
      <c r="AF92" s="1">
        <v>-0.45774184013685126</v>
      </c>
      <c r="AG92" s="1" t="e">
        <v>#N/A</v>
      </c>
      <c r="AH92" s="1" t="e">
        <v>#N/A</v>
      </c>
      <c r="AI92" s="1">
        <v>-0.30976388438832403</v>
      </c>
      <c r="AJ92" s="1">
        <v>-0.25741005991183985</v>
      </c>
      <c r="AK92" s="21"/>
      <c r="AL92" s="19"/>
      <c r="AM92" s="41" t="s">
        <v>42</v>
      </c>
      <c r="AN92" s="38" t="s">
        <v>164</v>
      </c>
      <c r="AO92" s="42">
        <f t="shared" si="97"/>
        <v>0.96111111111111114</v>
      </c>
      <c r="AP92" s="42">
        <f t="shared" si="97"/>
        <v>0.93888888888888888</v>
      </c>
      <c r="AQ92" s="42">
        <f t="shared" si="97"/>
        <v>0.94166666666666665</v>
      </c>
      <c r="AR92" s="42">
        <f t="shared" si="97"/>
        <v>0.88888888888888884</v>
      </c>
      <c r="AS92" s="42">
        <f t="shared" si="103"/>
        <v>0.91666666666666663</v>
      </c>
      <c r="AT92" s="42">
        <f t="shared" si="103"/>
        <v>0.9555555555555556</v>
      </c>
      <c r="AU92" s="42">
        <f t="shared" si="103"/>
        <v>0.96388888888888891</v>
      </c>
      <c r="AV92" s="42">
        <f t="shared" si="103"/>
        <v>0</v>
      </c>
      <c r="AW92" s="42">
        <f t="shared" si="98"/>
        <v>0.87222222222222223</v>
      </c>
      <c r="AX92" s="42">
        <f t="shared" si="99"/>
        <v>0.34166666666666667</v>
      </c>
      <c r="AY92" s="42">
        <f t="shared" si="100"/>
        <v>0.9194444444444444</v>
      </c>
      <c r="AZ92" s="42">
        <f t="shared" si="101"/>
        <v>0.90277777777777779</v>
      </c>
      <c r="BA92" s="42">
        <f t="shared" si="102"/>
        <v>0</v>
      </c>
      <c r="BB92" s="42">
        <f t="shared" si="104"/>
        <v>1</v>
      </c>
      <c r="BC92" s="42">
        <f t="shared" si="104"/>
        <v>1</v>
      </c>
      <c r="BD92" s="25"/>
      <c r="BE92" s="41" t="s">
        <v>42</v>
      </c>
      <c r="BF92" s="38" t="s">
        <v>164</v>
      </c>
      <c r="BG92" s="27">
        <v>346</v>
      </c>
      <c r="BH92" s="27">
        <v>338</v>
      </c>
      <c r="BI92" s="27">
        <v>339</v>
      </c>
      <c r="BJ92" s="27">
        <v>320</v>
      </c>
      <c r="BK92" s="27">
        <v>330</v>
      </c>
      <c r="BL92" s="27">
        <v>344</v>
      </c>
      <c r="BM92" s="27">
        <v>347</v>
      </c>
      <c r="BN92" s="27">
        <v>0</v>
      </c>
      <c r="BO92" s="27">
        <v>314</v>
      </c>
      <c r="BP92" s="27">
        <v>123</v>
      </c>
      <c r="BQ92" s="27">
        <v>331</v>
      </c>
      <c r="BR92" s="27">
        <v>325</v>
      </c>
      <c r="BS92" s="27">
        <v>0</v>
      </c>
      <c r="BT92" s="27">
        <v>360</v>
      </c>
      <c r="BU92" s="27">
        <v>360</v>
      </c>
    </row>
    <row r="93" spans="2:73" x14ac:dyDescent="0.25">
      <c r="B93" s="43" t="s">
        <v>45</v>
      </c>
      <c r="C93" s="43" t="s">
        <v>154</v>
      </c>
      <c r="D93" s="43">
        <f t="shared" si="105"/>
        <v>-0.24382912609920415</v>
      </c>
      <c r="E93" s="43">
        <f t="shared" si="105"/>
        <v>-0.37915079654524064</v>
      </c>
      <c r="F93" s="43">
        <f t="shared" si="105"/>
        <v>-0.25004620992253246</v>
      </c>
      <c r="G93" s="43">
        <f t="shared" si="105"/>
        <v>-0.63898884102388709</v>
      </c>
      <c r="H93" s="43">
        <f t="shared" si="105"/>
        <v>-0.10666701015576174</v>
      </c>
      <c r="I93" s="43">
        <f t="shared" si="105"/>
        <v>-0.66557393658743924</v>
      </c>
      <c r="J93" s="43" t="e">
        <f t="shared" si="105"/>
        <v>#DIV/0!</v>
      </c>
      <c r="K93" s="43" t="e">
        <f t="shared" si="105"/>
        <v>#DIV/0!</v>
      </c>
      <c r="L93" s="43">
        <f t="shared" si="105"/>
        <v>-0.42588594967992721</v>
      </c>
      <c r="M93" s="43">
        <f t="shared" si="105"/>
        <v>2.8393581378018951E-3</v>
      </c>
      <c r="N93" s="43">
        <f t="shared" si="105"/>
        <v>-0.44798733575140059</v>
      </c>
      <c r="O93" s="43" t="e">
        <f t="shared" si="105"/>
        <v>#DIV/0!</v>
      </c>
      <c r="P93" s="43" t="e">
        <f t="shared" si="105"/>
        <v>#DIV/0!</v>
      </c>
      <c r="Q93" s="43">
        <f t="shared" si="105"/>
        <v>-0.34122721818869239</v>
      </c>
      <c r="R93" s="43">
        <f t="shared" si="105"/>
        <v>-0.24810518027021355</v>
      </c>
      <c r="T93" s="5" t="s">
        <v>45</v>
      </c>
      <c r="U93" s="6" t="s">
        <v>154</v>
      </c>
      <c r="V93" s="18">
        <v>-0.24382912609920415</v>
      </c>
      <c r="W93" s="1">
        <v>-0.37915079654524064</v>
      </c>
      <c r="X93" s="1">
        <v>-0.25004620992253246</v>
      </c>
      <c r="Y93" s="1">
        <v>-0.63898884102388709</v>
      </c>
      <c r="Z93" s="1">
        <v>-0.10666701015576174</v>
      </c>
      <c r="AA93" s="1">
        <v>-0.66557393658743924</v>
      </c>
      <c r="AB93" s="1" t="e">
        <v>#N/A</v>
      </c>
      <c r="AC93" s="1" t="e">
        <v>#N/A</v>
      </c>
      <c r="AD93" s="1">
        <v>-0.42588594967992721</v>
      </c>
      <c r="AE93" s="1">
        <v>2.8393581378018951E-3</v>
      </c>
      <c r="AF93" s="1">
        <v>-0.44798733575140059</v>
      </c>
      <c r="AG93" s="1" t="e">
        <v>#N/A</v>
      </c>
      <c r="AH93" s="1" t="e">
        <v>#N/A</v>
      </c>
      <c r="AI93" s="1">
        <v>-0.34122721818869239</v>
      </c>
      <c r="AJ93" s="1">
        <v>-0.24810518027021355</v>
      </c>
      <c r="AK93" s="21"/>
      <c r="AL93" s="19"/>
      <c r="AM93" s="41" t="s">
        <v>43</v>
      </c>
      <c r="AN93" s="38" t="s">
        <v>159</v>
      </c>
      <c r="AO93" s="42">
        <f t="shared" ref="AO93:AV93" si="106">BG93/384</f>
        <v>0.94270833333333337</v>
      </c>
      <c r="AP93" s="42">
        <f t="shared" si="106"/>
        <v>0.9765625</v>
      </c>
      <c r="AQ93" s="42">
        <f t="shared" si="106"/>
        <v>0.92708333333333337</v>
      </c>
      <c r="AR93" s="42">
        <f t="shared" si="106"/>
        <v>0.97916666666666663</v>
      </c>
      <c r="AS93" s="42">
        <f t="shared" si="106"/>
        <v>0.83333333333333337</v>
      </c>
      <c r="AT93" s="42">
        <f t="shared" si="106"/>
        <v>0.95572916666666663</v>
      </c>
      <c r="AU93" s="42">
        <f t="shared" si="106"/>
        <v>0</v>
      </c>
      <c r="AV93" s="42">
        <f t="shared" si="106"/>
        <v>0.88541666666666663</v>
      </c>
      <c r="AW93" s="42">
        <f t="shared" ref="AW93:BA99" si="107">BO93/384</f>
        <v>0.703125</v>
      </c>
      <c r="AX93" s="42">
        <f t="shared" si="107"/>
        <v>0.88541666666666663</v>
      </c>
      <c r="AY93" s="42">
        <f t="shared" si="107"/>
        <v>0.86197916666666663</v>
      </c>
      <c r="AZ93" s="42">
        <f t="shared" si="107"/>
        <v>0</v>
      </c>
      <c r="BA93" s="42">
        <f t="shared" si="107"/>
        <v>0</v>
      </c>
      <c r="BB93" s="42">
        <f t="shared" ref="BB93:BC93" si="108">BT93/384</f>
        <v>1</v>
      </c>
      <c r="BC93" s="42">
        <f t="shared" si="108"/>
        <v>1</v>
      </c>
      <c r="BD93" s="25"/>
      <c r="BE93" s="41" t="s">
        <v>43</v>
      </c>
      <c r="BF93" s="38" t="s">
        <v>159</v>
      </c>
      <c r="BG93" s="27">
        <v>362</v>
      </c>
      <c r="BH93" s="27">
        <v>375</v>
      </c>
      <c r="BI93" s="27">
        <v>356</v>
      </c>
      <c r="BJ93" s="27">
        <v>376</v>
      </c>
      <c r="BK93" s="27">
        <v>320</v>
      </c>
      <c r="BL93" s="27">
        <v>367</v>
      </c>
      <c r="BM93" s="27">
        <v>0</v>
      </c>
      <c r="BN93" s="27">
        <v>340</v>
      </c>
      <c r="BO93" s="27">
        <v>270</v>
      </c>
      <c r="BP93" s="27">
        <v>340</v>
      </c>
      <c r="BQ93" s="27">
        <v>331</v>
      </c>
      <c r="BR93" s="27">
        <v>0</v>
      </c>
      <c r="BS93" s="27">
        <v>0</v>
      </c>
      <c r="BT93" s="27">
        <v>384</v>
      </c>
      <c r="BU93" s="27">
        <v>384</v>
      </c>
    </row>
    <row r="94" spans="2:73" x14ac:dyDescent="0.25">
      <c r="B94" s="43" t="s">
        <v>45</v>
      </c>
      <c r="C94" s="43" t="s">
        <v>155</v>
      </c>
      <c r="D94" s="43">
        <f t="shared" si="105"/>
        <v>-0.13852085622741217</v>
      </c>
      <c r="E94" s="43">
        <f t="shared" si="105"/>
        <v>4.1320947179261935E-3</v>
      </c>
      <c r="F94" s="43">
        <f t="shared" si="105"/>
        <v>-3.7786581624752458E-2</v>
      </c>
      <c r="G94" s="43">
        <f t="shared" si="105"/>
        <v>-0.23114840127252734</v>
      </c>
      <c r="H94" s="43">
        <f t="shared" si="105"/>
        <v>3.018862244974474E-2</v>
      </c>
      <c r="I94" s="43">
        <f t="shared" si="105"/>
        <v>-0.36255096586927105</v>
      </c>
      <c r="J94" s="43">
        <f t="shared" si="105"/>
        <v>-8.8319190223900668E-2</v>
      </c>
      <c r="K94" s="43" t="e">
        <f t="shared" si="105"/>
        <v>#DIV/0!</v>
      </c>
      <c r="L94" s="43">
        <f t="shared" si="105"/>
        <v>-0.21694197895895762</v>
      </c>
      <c r="M94" s="43">
        <f t="shared" si="105"/>
        <v>0.13338161310575591</v>
      </c>
      <c r="N94" s="43">
        <f t="shared" si="105"/>
        <v>-0.13663716301633377</v>
      </c>
      <c r="O94" s="43">
        <f t="shared" si="105"/>
        <v>-0.37784455708730791</v>
      </c>
      <c r="P94" s="43" t="e">
        <f t="shared" si="105"/>
        <v>#DIV/0!</v>
      </c>
      <c r="Q94" s="43">
        <f t="shared" si="105"/>
        <v>-6.5960522795762588E-2</v>
      </c>
      <c r="R94" s="43">
        <f t="shared" si="105"/>
        <v>-0.15790720959498583</v>
      </c>
      <c r="T94" s="5" t="s">
        <v>45</v>
      </c>
      <c r="U94" s="6" t="s">
        <v>155</v>
      </c>
      <c r="V94" s="18">
        <v>-0.13852085622741217</v>
      </c>
      <c r="W94" s="1">
        <v>4.1320947179261935E-3</v>
      </c>
      <c r="X94" s="1">
        <v>-3.7786581624752458E-2</v>
      </c>
      <c r="Y94" s="1">
        <v>-0.23114840127252734</v>
      </c>
      <c r="Z94" s="1">
        <v>3.018862244974474E-2</v>
      </c>
      <c r="AA94" s="1">
        <v>-0.36255096586927105</v>
      </c>
      <c r="AB94" s="1">
        <v>-8.8319190223900668E-2</v>
      </c>
      <c r="AC94" s="1" t="e">
        <v>#N/A</v>
      </c>
      <c r="AD94" s="1">
        <v>-0.21694197895895762</v>
      </c>
      <c r="AE94" s="1">
        <v>0.13338161310575591</v>
      </c>
      <c r="AF94" s="1">
        <v>-0.13663716301633377</v>
      </c>
      <c r="AG94" s="1">
        <v>-0.37784455708730791</v>
      </c>
      <c r="AH94" s="1" t="e">
        <v>#N/A</v>
      </c>
      <c r="AI94" s="1">
        <v>-6.5960522795762588E-2</v>
      </c>
      <c r="AJ94" s="1">
        <v>-0.15790720959498583</v>
      </c>
      <c r="AK94" s="21"/>
      <c r="AL94" s="19"/>
      <c r="AM94" s="41" t="s">
        <v>43</v>
      </c>
      <c r="AN94" s="38" t="s">
        <v>160</v>
      </c>
      <c r="AO94" s="42">
        <f t="shared" ref="AO94:AO99" si="109">BG94/384</f>
        <v>0.95572916666666663</v>
      </c>
      <c r="AP94" s="42">
        <f t="shared" ref="AP94:AV99" si="110">BH94/384</f>
        <v>0.82552083333333337</v>
      </c>
      <c r="AQ94" s="42">
        <f t="shared" si="110"/>
        <v>0.93489583333333337</v>
      </c>
      <c r="AR94" s="42">
        <f t="shared" si="110"/>
        <v>0.8359375</v>
      </c>
      <c r="AS94" s="42">
        <f t="shared" si="110"/>
        <v>0.31770833333333331</v>
      </c>
      <c r="AT94" s="42">
        <f t="shared" si="110"/>
        <v>0.79166666666666663</v>
      </c>
      <c r="AU94" s="42">
        <f t="shared" si="110"/>
        <v>0</v>
      </c>
      <c r="AV94" s="42">
        <f t="shared" si="110"/>
        <v>0.90104166666666663</v>
      </c>
      <c r="AW94" s="42">
        <f t="shared" si="107"/>
        <v>0.87239583333333337</v>
      </c>
      <c r="AX94" s="42">
        <f t="shared" si="107"/>
        <v>0.9375</v>
      </c>
      <c r="AY94" s="42">
        <f t="shared" si="107"/>
        <v>0.89583333333333337</v>
      </c>
      <c r="AZ94" s="42">
        <f t="shared" si="107"/>
        <v>0</v>
      </c>
      <c r="BA94" s="42">
        <f t="shared" si="107"/>
        <v>0.953125</v>
      </c>
      <c r="BB94" s="42">
        <f t="shared" ref="BB94:BC99" si="111">BT94/384</f>
        <v>1</v>
      </c>
      <c r="BC94" s="42">
        <f t="shared" si="111"/>
        <v>1</v>
      </c>
      <c r="BD94" s="25"/>
      <c r="BE94" s="41" t="s">
        <v>43</v>
      </c>
      <c r="BF94" s="38" t="s">
        <v>160</v>
      </c>
      <c r="BG94" s="27">
        <v>367</v>
      </c>
      <c r="BH94" s="27">
        <v>317</v>
      </c>
      <c r="BI94" s="27">
        <v>359</v>
      </c>
      <c r="BJ94" s="27">
        <v>321</v>
      </c>
      <c r="BK94" s="27">
        <v>122</v>
      </c>
      <c r="BL94" s="27">
        <v>304</v>
      </c>
      <c r="BM94" s="27">
        <v>0</v>
      </c>
      <c r="BN94" s="27">
        <v>346</v>
      </c>
      <c r="BO94" s="27">
        <v>335</v>
      </c>
      <c r="BP94" s="27">
        <v>360</v>
      </c>
      <c r="BQ94" s="27">
        <v>344</v>
      </c>
      <c r="BR94" s="27">
        <v>0</v>
      </c>
      <c r="BS94" s="27">
        <v>366</v>
      </c>
      <c r="BT94" s="27">
        <v>384</v>
      </c>
      <c r="BU94" s="27">
        <v>384</v>
      </c>
    </row>
    <row r="95" spans="2:73" x14ac:dyDescent="0.25">
      <c r="B95" s="43" t="s">
        <v>45</v>
      </c>
      <c r="C95" s="43" t="s">
        <v>156</v>
      </c>
      <c r="D95" s="43">
        <f t="shared" si="105"/>
        <v>-4.36461577158479E-2</v>
      </c>
      <c r="E95" s="43">
        <f t="shared" si="105"/>
        <v>0.12335914553260863</v>
      </c>
      <c r="F95" s="43">
        <f t="shared" si="105"/>
        <v>-9.7192499961508805E-2</v>
      </c>
      <c r="G95" s="43">
        <f t="shared" si="105"/>
        <v>-0.17260025243028043</v>
      </c>
      <c r="H95" s="43">
        <f t="shared" si="105"/>
        <v>0.28564687603312366</v>
      </c>
      <c r="I95" s="43">
        <f t="shared" si="105"/>
        <v>-0.32799273690733866</v>
      </c>
      <c r="J95" s="43" t="e">
        <f t="shared" si="105"/>
        <v>#DIV/0!</v>
      </c>
      <c r="K95" s="43" t="e">
        <f t="shared" si="105"/>
        <v>#DIV/0!</v>
      </c>
      <c r="L95" s="43">
        <f t="shared" si="105"/>
        <v>-0.17934677929533493</v>
      </c>
      <c r="M95" s="43" t="e">
        <f t="shared" si="105"/>
        <v>#DIV/0!</v>
      </c>
      <c r="N95" s="43">
        <f t="shared" si="105"/>
        <v>0.34267920082457848</v>
      </c>
      <c r="O95" s="43">
        <f t="shared" si="105"/>
        <v>-0.13061143611796511</v>
      </c>
      <c r="P95" s="43" t="e">
        <f t="shared" si="105"/>
        <v>#DIV/0!</v>
      </c>
      <c r="Q95" s="43">
        <f t="shared" si="105"/>
        <v>5.6830601125269053E-2</v>
      </c>
      <c r="R95" s="43">
        <f t="shared" si="105"/>
        <v>6.5862465844778839E-2</v>
      </c>
      <c r="T95" s="5" t="s">
        <v>45</v>
      </c>
      <c r="U95" s="6" t="s">
        <v>156</v>
      </c>
      <c r="V95" s="18">
        <v>-4.36461577158479E-2</v>
      </c>
      <c r="W95" s="1">
        <v>0.12335914553260863</v>
      </c>
      <c r="X95" s="1">
        <v>-9.7192499961508805E-2</v>
      </c>
      <c r="Y95" s="1">
        <v>-0.17260025243028043</v>
      </c>
      <c r="Z95" s="1">
        <v>0.28564687603312366</v>
      </c>
      <c r="AA95" s="1">
        <v>-0.32799273690733866</v>
      </c>
      <c r="AB95" s="1">
        <v>4.4099863932930194E-2</v>
      </c>
      <c r="AC95" s="1" t="e">
        <v>#N/A</v>
      </c>
      <c r="AD95" s="1">
        <v>-0.17934677929533493</v>
      </c>
      <c r="AE95" s="1">
        <v>0.40097870244495182</v>
      </c>
      <c r="AF95" s="1">
        <v>0.34267920082457848</v>
      </c>
      <c r="AG95" s="1">
        <v>-0.13061143611796511</v>
      </c>
      <c r="AH95" s="1" t="e">
        <v>#N/A</v>
      </c>
      <c r="AI95" s="1">
        <v>5.6830601125269053E-2</v>
      </c>
      <c r="AJ95" s="1">
        <v>6.5862465844778839E-2</v>
      </c>
      <c r="AK95" s="21"/>
      <c r="AL95" s="19"/>
      <c r="AM95" s="41" t="s">
        <v>43</v>
      </c>
      <c r="AN95" s="38" t="s">
        <v>161</v>
      </c>
      <c r="AO95" s="42">
        <f t="shared" si="109"/>
        <v>0.6640625</v>
      </c>
      <c r="AP95" s="42">
        <f t="shared" si="110"/>
        <v>0.94791666666666663</v>
      </c>
      <c r="AQ95" s="42">
        <f t="shared" si="110"/>
        <v>0.93489583333333337</v>
      </c>
      <c r="AR95" s="42">
        <f t="shared" si="110"/>
        <v>0.76041666666666663</v>
      </c>
      <c r="AS95" s="42">
        <f t="shared" si="110"/>
        <v>0.79947916666666663</v>
      </c>
      <c r="AT95" s="42">
        <f t="shared" si="110"/>
        <v>0.98177083333333337</v>
      </c>
      <c r="AU95" s="42">
        <f t="shared" si="110"/>
        <v>0.9375</v>
      </c>
      <c r="AV95" s="42">
        <f t="shared" si="110"/>
        <v>0.91145833333333337</v>
      </c>
      <c r="AW95" s="42">
        <f t="shared" si="107"/>
        <v>0.9296875</v>
      </c>
      <c r="AX95" s="42">
        <f t="shared" si="107"/>
        <v>0.88802083333333337</v>
      </c>
      <c r="AY95" s="42">
        <f t="shared" si="107"/>
        <v>0.89322916666666663</v>
      </c>
      <c r="AZ95" s="42">
        <f t="shared" si="107"/>
        <v>0.9140625</v>
      </c>
      <c r="BA95" s="42">
        <f t="shared" si="107"/>
        <v>0.96875</v>
      </c>
      <c r="BB95" s="42">
        <f t="shared" si="111"/>
        <v>1</v>
      </c>
      <c r="BC95" s="42">
        <f t="shared" si="111"/>
        <v>1</v>
      </c>
      <c r="BD95" s="25"/>
      <c r="BE95" s="41" t="s">
        <v>43</v>
      </c>
      <c r="BF95" s="38" t="s">
        <v>161</v>
      </c>
      <c r="BG95" s="27">
        <v>255</v>
      </c>
      <c r="BH95" s="27">
        <v>364</v>
      </c>
      <c r="BI95" s="27">
        <v>359</v>
      </c>
      <c r="BJ95" s="27">
        <v>292</v>
      </c>
      <c r="BK95" s="27">
        <v>307</v>
      </c>
      <c r="BL95" s="27">
        <v>377</v>
      </c>
      <c r="BM95" s="27">
        <v>360</v>
      </c>
      <c r="BN95" s="27">
        <v>350</v>
      </c>
      <c r="BO95" s="27">
        <v>357</v>
      </c>
      <c r="BP95" s="27">
        <v>341</v>
      </c>
      <c r="BQ95" s="27">
        <v>343</v>
      </c>
      <c r="BR95" s="27">
        <v>351</v>
      </c>
      <c r="BS95" s="27">
        <v>372</v>
      </c>
      <c r="BT95" s="27">
        <v>384</v>
      </c>
      <c r="BU95" s="27">
        <v>384</v>
      </c>
    </row>
    <row r="96" spans="2:73" x14ac:dyDescent="0.25">
      <c r="B96" s="43" t="s">
        <v>45</v>
      </c>
      <c r="C96" s="43" t="s">
        <v>157</v>
      </c>
      <c r="D96" s="43">
        <f t="shared" si="105"/>
        <v>-8.3111880130643967E-2</v>
      </c>
      <c r="E96" s="43">
        <f t="shared" si="105"/>
        <v>4.9069431719612755E-2</v>
      </c>
      <c r="F96" s="43">
        <f t="shared" si="105"/>
        <v>-0.13127571949670513</v>
      </c>
      <c r="G96" s="43">
        <f t="shared" si="105"/>
        <v>-0.39745938193362929</v>
      </c>
      <c r="H96" s="43">
        <f t="shared" si="105"/>
        <v>0.37794495827355501</v>
      </c>
      <c r="I96" s="43">
        <f t="shared" si="105"/>
        <v>-0.19269307646972278</v>
      </c>
      <c r="J96" s="43">
        <f t="shared" si="105"/>
        <v>-0.14192627281133363</v>
      </c>
      <c r="K96" s="43" t="e">
        <f t="shared" si="105"/>
        <v>#DIV/0!</v>
      </c>
      <c r="L96" s="43">
        <f t="shared" si="105"/>
        <v>-0.23640087508030383</v>
      </c>
      <c r="M96" s="43" t="e">
        <f t="shared" si="105"/>
        <v>#DIV/0!</v>
      </c>
      <c r="N96" s="43">
        <f t="shared" si="105"/>
        <v>0.25734631656390694</v>
      </c>
      <c r="O96" s="43">
        <f t="shared" si="105"/>
        <v>-0.25950252159755083</v>
      </c>
      <c r="P96" s="43" t="e">
        <f t="shared" si="105"/>
        <v>#DIV/0!</v>
      </c>
      <c r="Q96" s="43">
        <f t="shared" si="105"/>
        <v>0.18476155086593748</v>
      </c>
      <c r="R96" s="43">
        <f t="shared" si="105"/>
        <v>-2.1357987516115728E-2</v>
      </c>
      <c r="T96" s="5" t="s">
        <v>45</v>
      </c>
      <c r="U96" s="6" t="s">
        <v>157</v>
      </c>
      <c r="V96" s="18">
        <v>-8.3111880130643967E-2</v>
      </c>
      <c r="W96" s="1">
        <v>4.9069431719612755E-2</v>
      </c>
      <c r="X96" s="1">
        <v>-0.13127571949670513</v>
      </c>
      <c r="Y96" s="1">
        <v>-0.39745938193362929</v>
      </c>
      <c r="Z96" s="1">
        <v>0.37794495827355501</v>
      </c>
      <c r="AA96" s="1">
        <v>-0.19269307646972278</v>
      </c>
      <c r="AB96" s="1">
        <v>-0.14192627281133363</v>
      </c>
      <c r="AC96" s="1" t="e">
        <v>#N/A</v>
      </c>
      <c r="AD96" s="1">
        <v>-0.23640087508030383</v>
      </c>
      <c r="AE96" s="1">
        <v>-1.2036968495525697</v>
      </c>
      <c r="AF96" s="1">
        <v>0.25734631656390694</v>
      </c>
      <c r="AG96" s="1">
        <v>-0.25950252159755083</v>
      </c>
      <c r="AH96" s="1" t="e">
        <v>#N/A</v>
      </c>
      <c r="AI96" s="1">
        <v>0.18476155086593748</v>
      </c>
      <c r="AJ96" s="1">
        <v>-2.1357987516115728E-2</v>
      </c>
      <c r="AK96" s="21"/>
      <c r="AL96" s="19"/>
      <c r="AM96" s="41" t="s">
        <v>43</v>
      </c>
      <c r="AN96" s="38" t="s">
        <v>162</v>
      </c>
      <c r="AO96" s="42">
        <f t="shared" si="109"/>
        <v>0.71354166666666663</v>
      </c>
      <c r="AP96" s="42">
        <f t="shared" si="110"/>
        <v>0.94010416666666663</v>
      </c>
      <c r="AQ96" s="42">
        <f t="shared" si="110"/>
        <v>0.9296875</v>
      </c>
      <c r="AR96" s="42">
        <f t="shared" si="110"/>
        <v>0.9765625</v>
      </c>
      <c r="AS96" s="42">
        <f t="shared" si="110"/>
        <v>0.94791666666666663</v>
      </c>
      <c r="AT96" s="42">
        <f t="shared" si="110"/>
        <v>0.921875</v>
      </c>
      <c r="AU96" s="42">
        <f t="shared" si="110"/>
        <v>0.94270833333333337</v>
      </c>
      <c r="AV96" s="42">
        <f t="shared" si="110"/>
        <v>0.90885416666666663</v>
      </c>
      <c r="AW96" s="42">
        <f t="shared" si="107"/>
        <v>0.89322916666666663</v>
      </c>
      <c r="AX96" s="42">
        <f t="shared" si="107"/>
        <v>0.27864583333333331</v>
      </c>
      <c r="AY96" s="42">
        <f t="shared" si="107"/>
        <v>0.82552083333333337</v>
      </c>
      <c r="AZ96" s="42">
        <f t="shared" si="107"/>
        <v>0.70052083333333337</v>
      </c>
      <c r="BA96" s="42">
        <f t="shared" si="107"/>
        <v>0.953125</v>
      </c>
      <c r="BB96" s="42">
        <f t="shared" si="111"/>
        <v>1</v>
      </c>
      <c r="BC96" s="42">
        <f t="shared" si="111"/>
        <v>1</v>
      </c>
      <c r="BD96" s="25"/>
      <c r="BE96" s="41" t="s">
        <v>43</v>
      </c>
      <c r="BF96" s="38" t="s">
        <v>162</v>
      </c>
      <c r="BG96" s="27">
        <v>274</v>
      </c>
      <c r="BH96" s="27">
        <v>361</v>
      </c>
      <c r="BI96" s="27">
        <v>357</v>
      </c>
      <c r="BJ96" s="27">
        <v>375</v>
      </c>
      <c r="BK96" s="27">
        <v>364</v>
      </c>
      <c r="BL96" s="27">
        <v>354</v>
      </c>
      <c r="BM96" s="27">
        <v>362</v>
      </c>
      <c r="BN96" s="27">
        <v>349</v>
      </c>
      <c r="BO96" s="27">
        <v>343</v>
      </c>
      <c r="BP96" s="27">
        <v>107</v>
      </c>
      <c r="BQ96" s="27">
        <v>317</v>
      </c>
      <c r="BR96" s="27">
        <v>269</v>
      </c>
      <c r="BS96" s="27">
        <v>366</v>
      </c>
      <c r="BT96" s="27">
        <v>384</v>
      </c>
      <c r="BU96" s="27">
        <v>384</v>
      </c>
    </row>
    <row r="97" spans="2:73" x14ac:dyDescent="0.25">
      <c r="B97" s="43" t="s">
        <v>45</v>
      </c>
      <c r="C97" s="43" t="s">
        <v>158</v>
      </c>
      <c r="D97" s="43">
        <f t="shared" si="105"/>
        <v>8.5061387163083424E-3</v>
      </c>
      <c r="E97" s="43">
        <f t="shared" si="105"/>
        <v>2.0219965239410609E-2</v>
      </c>
      <c r="F97" s="43">
        <f t="shared" si="105"/>
        <v>-5.2350942702415915E-2</v>
      </c>
      <c r="G97" s="43">
        <f t="shared" si="105"/>
        <v>-0.66742282259246721</v>
      </c>
      <c r="H97" s="43">
        <f t="shared" si="105"/>
        <v>0.16622993656617635</v>
      </c>
      <c r="I97" s="43" t="e">
        <f t="shared" si="105"/>
        <v>#DIV/0!</v>
      </c>
      <c r="J97" s="43">
        <f t="shared" si="105"/>
        <v>-0.29713194055411707</v>
      </c>
      <c r="K97" s="43" t="e">
        <f t="shared" si="105"/>
        <v>#DIV/0!</v>
      </c>
      <c r="L97" s="43">
        <f t="shared" si="105"/>
        <v>-0.14203483044075682</v>
      </c>
      <c r="M97" s="43" t="e">
        <f t="shared" si="105"/>
        <v>#DIV/0!</v>
      </c>
      <c r="N97" s="43">
        <f t="shared" si="105"/>
        <v>-9.5329129093907783E-2</v>
      </c>
      <c r="O97" s="43">
        <f t="shared" si="105"/>
        <v>0.23614093087939314</v>
      </c>
      <c r="P97" s="43" t="e">
        <f t="shared" si="105"/>
        <v>#DIV/0!</v>
      </c>
      <c r="Q97" s="43">
        <f t="shared" si="105"/>
        <v>-0.22441054917865422</v>
      </c>
      <c r="R97" s="43">
        <f t="shared" si="105"/>
        <v>-0.17059115501179356</v>
      </c>
      <c r="T97" s="5" t="s">
        <v>45</v>
      </c>
      <c r="U97" s="6" t="s">
        <v>158</v>
      </c>
      <c r="V97" s="18">
        <v>8.5061387163083424E-3</v>
      </c>
      <c r="W97" s="1">
        <v>2.0219965239410609E-2</v>
      </c>
      <c r="X97" s="1">
        <v>-5.2350942702415915E-2</v>
      </c>
      <c r="Y97" s="1">
        <v>-0.66742282259246721</v>
      </c>
      <c r="Z97" s="1">
        <v>0.16622993656617635</v>
      </c>
      <c r="AA97" s="1">
        <v>-0.19089808293901445</v>
      </c>
      <c r="AB97" s="1">
        <v>-0.29713194055411707</v>
      </c>
      <c r="AC97" s="1" t="e">
        <v>#N/A</v>
      </c>
      <c r="AD97" s="1">
        <v>-0.14203483044075682</v>
      </c>
      <c r="AE97" s="1">
        <v>-0.8175546484571703</v>
      </c>
      <c r="AF97" s="1">
        <v>-9.5329129093907783E-2</v>
      </c>
      <c r="AG97" s="1">
        <v>0.23614093087939314</v>
      </c>
      <c r="AH97" s="1" t="e">
        <v>#N/A</v>
      </c>
      <c r="AI97" s="1">
        <v>-0.22441054917865422</v>
      </c>
      <c r="AJ97" s="1">
        <v>-0.17059115501179356</v>
      </c>
      <c r="AK97" s="21"/>
      <c r="AL97" s="19"/>
      <c r="AM97" s="41" t="s">
        <v>43</v>
      </c>
      <c r="AN97" s="38" t="s">
        <v>163</v>
      </c>
      <c r="AO97" s="42">
        <f t="shared" si="109"/>
        <v>0.95833333333333337</v>
      </c>
      <c r="AP97" s="42">
        <f t="shared" si="110"/>
        <v>0.9296875</v>
      </c>
      <c r="AQ97" s="42">
        <f t="shared" si="110"/>
        <v>0.94010416666666663</v>
      </c>
      <c r="AR97" s="42">
        <f t="shared" si="110"/>
        <v>0.96614583333333337</v>
      </c>
      <c r="AS97" s="42">
        <f t="shared" si="110"/>
        <v>0.93489583333333337</v>
      </c>
      <c r="AT97" s="42">
        <f t="shared" si="110"/>
        <v>0.83854166666666663</v>
      </c>
      <c r="AU97" s="42">
        <f t="shared" si="110"/>
        <v>0.95572916666666663</v>
      </c>
      <c r="AV97" s="42">
        <f t="shared" si="110"/>
        <v>0.88802083333333337</v>
      </c>
      <c r="AW97" s="42">
        <f t="shared" si="107"/>
        <v>0.89583333333333337</v>
      </c>
      <c r="AX97" s="42">
        <f t="shared" si="107"/>
        <v>0.18489583333333334</v>
      </c>
      <c r="AY97" s="42">
        <f t="shared" si="107"/>
        <v>0.890625</v>
      </c>
      <c r="AZ97" s="42">
        <f t="shared" si="107"/>
        <v>0.64583333333333337</v>
      </c>
      <c r="BA97" s="42">
        <f t="shared" si="107"/>
        <v>0.9609375</v>
      </c>
      <c r="BB97" s="42">
        <f t="shared" si="111"/>
        <v>1</v>
      </c>
      <c r="BC97" s="42">
        <f t="shared" si="111"/>
        <v>1</v>
      </c>
      <c r="BD97" s="25"/>
      <c r="BE97" s="41" t="s">
        <v>43</v>
      </c>
      <c r="BF97" s="38" t="s">
        <v>163</v>
      </c>
      <c r="BG97" s="27">
        <v>368</v>
      </c>
      <c r="BH97" s="27">
        <v>357</v>
      </c>
      <c r="BI97" s="27">
        <v>361</v>
      </c>
      <c r="BJ97" s="27">
        <v>371</v>
      </c>
      <c r="BK97" s="27">
        <v>359</v>
      </c>
      <c r="BL97" s="27">
        <v>322</v>
      </c>
      <c r="BM97" s="27">
        <v>367</v>
      </c>
      <c r="BN97" s="27">
        <v>341</v>
      </c>
      <c r="BO97" s="27">
        <v>344</v>
      </c>
      <c r="BP97" s="27">
        <v>71</v>
      </c>
      <c r="BQ97" s="27">
        <v>342</v>
      </c>
      <c r="BR97" s="27">
        <v>248</v>
      </c>
      <c r="BS97" s="27">
        <v>369</v>
      </c>
      <c r="BT97" s="27">
        <v>384</v>
      </c>
      <c r="BU97" s="27">
        <v>384</v>
      </c>
    </row>
    <row r="98" spans="2:73" x14ac:dyDescent="0.25">
      <c r="B98" s="43" t="s">
        <v>46</v>
      </c>
      <c r="C98" s="43" t="s">
        <v>153</v>
      </c>
      <c r="D98" s="43">
        <f t="shared" ref="D98:R103" si="112">IF(AO114&lt;0.75,1/0,IF(AO$120&lt;0.75,1/0,V98))</f>
        <v>-0.2363520581604166</v>
      </c>
      <c r="E98" s="43">
        <f t="shared" si="112"/>
        <v>-0.28327437459512916</v>
      </c>
      <c r="F98" s="43">
        <f t="shared" si="112"/>
        <v>-0.10438205329113792</v>
      </c>
      <c r="G98" s="43">
        <f t="shared" si="112"/>
        <v>-0.55465584155774927</v>
      </c>
      <c r="H98" s="43">
        <f t="shared" si="112"/>
        <v>-0.30052829751656052</v>
      </c>
      <c r="I98" s="43">
        <f t="shared" si="112"/>
        <v>-0.38191023260900014</v>
      </c>
      <c r="J98" s="43" t="e">
        <f t="shared" si="112"/>
        <v>#DIV/0!</v>
      </c>
      <c r="K98" s="43" t="e">
        <f t="shared" si="112"/>
        <v>#DIV/0!</v>
      </c>
      <c r="L98" s="43">
        <f t="shared" si="112"/>
        <v>-0.1047012379076806</v>
      </c>
      <c r="M98" s="43">
        <f t="shared" si="112"/>
        <v>-0.43145337679040785</v>
      </c>
      <c r="N98" s="43" t="e">
        <f t="shared" si="112"/>
        <v>#DIV/0!</v>
      </c>
      <c r="O98" s="43" t="e">
        <f t="shared" si="112"/>
        <v>#DIV/0!</v>
      </c>
      <c r="P98" s="43" t="e">
        <f t="shared" si="112"/>
        <v>#DIV/0!</v>
      </c>
      <c r="Q98" s="43">
        <f t="shared" si="112"/>
        <v>-0.35277074957064702</v>
      </c>
      <c r="R98" s="43">
        <f t="shared" si="112"/>
        <v>-0.38017216280586208</v>
      </c>
      <c r="T98" s="5" t="s">
        <v>46</v>
      </c>
      <c r="U98" s="6" t="s">
        <v>153</v>
      </c>
      <c r="V98" s="18">
        <v>-0.2363520581604166</v>
      </c>
      <c r="W98" s="1">
        <v>-0.28327437459512916</v>
      </c>
      <c r="X98" s="1">
        <v>-0.10438205329113792</v>
      </c>
      <c r="Y98" s="1">
        <v>-0.55465584155774927</v>
      </c>
      <c r="Z98" s="1">
        <v>-0.30052829751656052</v>
      </c>
      <c r="AA98" s="1">
        <v>-0.38191023260900014</v>
      </c>
      <c r="AB98" s="1" t="e">
        <v>#N/A</v>
      </c>
      <c r="AC98" s="1" t="e">
        <v>#N/A</v>
      </c>
      <c r="AD98" s="1">
        <v>-0.1047012379076806</v>
      </c>
      <c r="AE98" s="1">
        <v>-0.43145337679040785</v>
      </c>
      <c r="AF98" s="1">
        <v>-0.37864719881627962</v>
      </c>
      <c r="AG98" s="1" t="e">
        <v>#N/A</v>
      </c>
      <c r="AH98" s="1" t="e">
        <v>#N/A</v>
      </c>
      <c r="AI98" s="1">
        <v>-0.35277074957064702</v>
      </c>
      <c r="AJ98" s="1">
        <v>-0.38017216280586208</v>
      </c>
      <c r="AK98" s="21"/>
      <c r="AL98" s="19"/>
      <c r="AM98" s="41" t="s">
        <v>43</v>
      </c>
      <c r="AN98" s="38" t="s">
        <v>77</v>
      </c>
      <c r="AO98" s="42">
        <f t="shared" si="109"/>
        <v>0.93229166666666663</v>
      </c>
      <c r="AP98" s="42">
        <f t="shared" si="110"/>
        <v>0.94270833333333337</v>
      </c>
      <c r="AQ98" s="42">
        <f t="shared" si="110"/>
        <v>0.69270833333333337</v>
      </c>
      <c r="AR98" s="42">
        <f t="shared" si="110"/>
        <v>0.90885416666666663</v>
      </c>
      <c r="AS98" s="42">
        <f t="shared" si="110"/>
        <v>0.87760416666666663</v>
      </c>
      <c r="AT98" s="42">
        <f t="shared" si="110"/>
        <v>0.7265625</v>
      </c>
      <c r="AU98" s="42">
        <f t="shared" si="110"/>
        <v>0.97395833333333337</v>
      </c>
      <c r="AV98" s="42">
        <f t="shared" si="110"/>
        <v>0.89322916666666663</v>
      </c>
      <c r="AW98" s="42">
        <f t="shared" si="107"/>
        <v>0.91666666666666663</v>
      </c>
      <c r="AX98" s="42">
        <f t="shared" si="107"/>
        <v>0.58072916666666663</v>
      </c>
      <c r="AY98" s="42">
        <f t="shared" si="107"/>
        <v>0.9140625</v>
      </c>
      <c r="AZ98" s="42">
        <f t="shared" si="107"/>
        <v>0.8984375</v>
      </c>
      <c r="BA98" s="42">
        <f t="shared" si="107"/>
        <v>0.91927083333333337</v>
      </c>
      <c r="BB98" s="42">
        <f t="shared" si="111"/>
        <v>1</v>
      </c>
      <c r="BC98" s="42">
        <f t="shared" si="111"/>
        <v>1</v>
      </c>
      <c r="BD98" s="25"/>
      <c r="BE98" s="41" t="s">
        <v>43</v>
      </c>
      <c r="BF98" s="38" t="s">
        <v>77</v>
      </c>
      <c r="BG98" s="27">
        <v>358</v>
      </c>
      <c r="BH98" s="27">
        <v>362</v>
      </c>
      <c r="BI98" s="27">
        <v>266</v>
      </c>
      <c r="BJ98" s="27">
        <v>349</v>
      </c>
      <c r="BK98" s="27">
        <v>337</v>
      </c>
      <c r="BL98" s="27">
        <v>279</v>
      </c>
      <c r="BM98" s="27">
        <v>374</v>
      </c>
      <c r="BN98" s="27">
        <v>343</v>
      </c>
      <c r="BO98" s="27">
        <v>352</v>
      </c>
      <c r="BP98" s="27">
        <v>223</v>
      </c>
      <c r="BQ98" s="27">
        <v>351</v>
      </c>
      <c r="BR98" s="27">
        <v>345</v>
      </c>
      <c r="BS98" s="27">
        <v>353</v>
      </c>
      <c r="BT98" s="27">
        <v>384</v>
      </c>
      <c r="BU98" s="27">
        <v>384</v>
      </c>
    </row>
    <row r="99" spans="2:73" x14ac:dyDescent="0.25">
      <c r="B99" s="43" t="s">
        <v>46</v>
      </c>
      <c r="C99" s="43" t="s">
        <v>154</v>
      </c>
      <c r="D99" s="43">
        <f t="shared" si="112"/>
        <v>-0.21196342346277564</v>
      </c>
      <c r="E99" s="43">
        <f t="shared" si="112"/>
        <v>-0.42945646535608262</v>
      </c>
      <c r="F99" s="43" t="e">
        <f t="shared" si="112"/>
        <v>#DIV/0!</v>
      </c>
      <c r="G99" s="43">
        <f t="shared" si="112"/>
        <v>-0.54262116199308452</v>
      </c>
      <c r="H99" s="43">
        <f t="shared" si="112"/>
        <v>7.1290983703516941E-2</v>
      </c>
      <c r="I99" s="43" t="e">
        <f t="shared" si="112"/>
        <v>#DIV/0!</v>
      </c>
      <c r="J99" s="43" t="e">
        <f t="shared" si="112"/>
        <v>#DIV/0!</v>
      </c>
      <c r="K99" s="43" t="e">
        <f t="shared" si="112"/>
        <v>#DIV/0!</v>
      </c>
      <c r="L99" s="43">
        <f t="shared" si="112"/>
        <v>-0.3963369057137931</v>
      </c>
      <c r="M99" s="43">
        <f t="shared" si="112"/>
        <v>-0.52982553079520334</v>
      </c>
      <c r="N99" s="43">
        <f t="shared" si="112"/>
        <v>-0.46932046287021489</v>
      </c>
      <c r="O99" s="43" t="e">
        <f t="shared" si="112"/>
        <v>#DIV/0!</v>
      </c>
      <c r="P99" s="43" t="e">
        <f t="shared" si="112"/>
        <v>#DIV/0!</v>
      </c>
      <c r="Q99" s="43">
        <f t="shared" si="112"/>
        <v>-0.39273946068501586</v>
      </c>
      <c r="R99" s="43">
        <f t="shared" si="112"/>
        <v>-0.33121852668194707</v>
      </c>
      <c r="T99" s="5" t="s">
        <v>46</v>
      </c>
      <c r="U99" s="6" t="s">
        <v>154</v>
      </c>
      <c r="V99" s="18">
        <v>-0.21196342346277564</v>
      </c>
      <c r="W99" s="1">
        <v>-0.42945646535608262</v>
      </c>
      <c r="X99" s="1">
        <v>-0.3483445049682895</v>
      </c>
      <c r="Y99" s="1">
        <v>-0.54262116199308452</v>
      </c>
      <c r="Z99" s="1">
        <v>7.1290983703516941E-2</v>
      </c>
      <c r="AA99" s="1">
        <v>-0.71508266196171433</v>
      </c>
      <c r="AB99" s="1" t="e">
        <v>#N/A</v>
      </c>
      <c r="AC99" s="1" t="e">
        <v>#N/A</v>
      </c>
      <c r="AD99" s="1">
        <v>-0.3963369057137931</v>
      </c>
      <c r="AE99" s="1">
        <v>-0.52982553079520334</v>
      </c>
      <c r="AF99" s="1">
        <v>-0.46932046287021489</v>
      </c>
      <c r="AG99" s="1" t="e">
        <v>#N/A</v>
      </c>
      <c r="AH99" s="1" t="e">
        <v>#N/A</v>
      </c>
      <c r="AI99" s="1">
        <v>-0.39273946068501586</v>
      </c>
      <c r="AJ99" s="1">
        <v>-0.33121852668194707</v>
      </c>
      <c r="AK99" s="21"/>
      <c r="AL99" s="19"/>
      <c r="AM99" s="41" t="s">
        <v>43</v>
      </c>
      <c r="AN99" s="38" t="s">
        <v>164</v>
      </c>
      <c r="AO99" s="42">
        <f t="shared" si="109"/>
        <v>0.94270833333333337</v>
      </c>
      <c r="AP99" s="42">
        <f t="shared" si="110"/>
        <v>0.94010416666666663</v>
      </c>
      <c r="AQ99" s="42">
        <f t="shared" si="110"/>
        <v>0.921875</v>
      </c>
      <c r="AR99" s="42">
        <f t="shared" si="110"/>
        <v>0.88020833333333337</v>
      </c>
      <c r="AS99" s="42">
        <f t="shared" si="110"/>
        <v>0.92708333333333337</v>
      </c>
      <c r="AT99" s="42">
        <f t="shared" si="110"/>
        <v>0.96354166666666663</v>
      </c>
      <c r="AU99" s="42">
        <f t="shared" si="110"/>
        <v>0.93229166666666663</v>
      </c>
      <c r="AV99" s="42">
        <f t="shared" si="110"/>
        <v>0</v>
      </c>
      <c r="AW99" s="42">
        <f t="shared" si="107"/>
        <v>0.87239583333333337</v>
      </c>
      <c r="AX99" s="42">
        <f t="shared" si="107"/>
        <v>0.56770833333333337</v>
      </c>
      <c r="AY99" s="42">
        <f t="shared" si="107"/>
        <v>0.93229166666666663</v>
      </c>
      <c r="AZ99" s="42">
        <f t="shared" si="107"/>
        <v>0.90625</v>
      </c>
      <c r="BA99" s="42">
        <f t="shared" si="107"/>
        <v>0</v>
      </c>
      <c r="BB99" s="42">
        <f t="shared" si="111"/>
        <v>1</v>
      </c>
      <c r="BC99" s="42">
        <f t="shared" si="111"/>
        <v>1</v>
      </c>
      <c r="BD99" s="25"/>
      <c r="BE99" s="41" t="s">
        <v>43</v>
      </c>
      <c r="BF99" s="38" t="s">
        <v>164</v>
      </c>
      <c r="BG99" s="27">
        <v>362</v>
      </c>
      <c r="BH99" s="27">
        <v>361</v>
      </c>
      <c r="BI99" s="27">
        <v>354</v>
      </c>
      <c r="BJ99" s="27">
        <v>338</v>
      </c>
      <c r="BK99" s="27">
        <v>356</v>
      </c>
      <c r="BL99" s="27">
        <v>370</v>
      </c>
      <c r="BM99" s="27">
        <v>358</v>
      </c>
      <c r="BN99" s="27">
        <v>0</v>
      </c>
      <c r="BO99" s="27">
        <v>335</v>
      </c>
      <c r="BP99" s="27">
        <v>218</v>
      </c>
      <c r="BQ99" s="27">
        <v>358</v>
      </c>
      <c r="BR99" s="27">
        <v>348</v>
      </c>
      <c r="BS99" s="27">
        <v>0</v>
      </c>
      <c r="BT99" s="27">
        <v>384</v>
      </c>
      <c r="BU99" s="27">
        <v>384</v>
      </c>
    </row>
    <row r="100" spans="2:73" x14ac:dyDescent="0.25">
      <c r="B100" s="43" t="s">
        <v>46</v>
      </c>
      <c r="C100" s="43" t="s">
        <v>155</v>
      </c>
      <c r="D100" s="43">
        <f t="shared" si="112"/>
        <v>-0.11168496667953665</v>
      </c>
      <c r="E100" s="43">
        <f t="shared" si="112"/>
        <v>-0.17281188128453617</v>
      </c>
      <c r="F100" s="43">
        <f t="shared" si="112"/>
        <v>-1.9190639232983697E-2</v>
      </c>
      <c r="G100" s="43">
        <f t="shared" si="112"/>
        <v>-9.8918037702302009E-2</v>
      </c>
      <c r="H100" s="43">
        <f t="shared" si="112"/>
        <v>-0.291012724791337</v>
      </c>
      <c r="I100" s="43">
        <f t="shared" si="112"/>
        <v>-0.39692935528245299</v>
      </c>
      <c r="J100" s="43" t="e">
        <f t="shared" si="112"/>
        <v>#DIV/0!</v>
      </c>
      <c r="K100" s="43" t="e">
        <f t="shared" si="112"/>
        <v>#DIV/0!</v>
      </c>
      <c r="L100" s="43">
        <f t="shared" si="112"/>
        <v>-0.29706744937081098</v>
      </c>
      <c r="M100" s="43">
        <f t="shared" si="112"/>
        <v>-0.36039707599383186</v>
      </c>
      <c r="N100" s="43">
        <f t="shared" si="112"/>
        <v>-0.20264587554109792</v>
      </c>
      <c r="O100" s="43">
        <f t="shared" si="112"/>
        <v>-0.22419527699300157</v>
      </c>
      <c r="P100" s="43" t="e">
        <f t="shared" si="112"/>
        <v>#DIV/0!</v>
      </c>
      <c r="Q100" s="43">
        <f t="shared" si="112"/>
        <v>-0.18080602406224378</v>
      </c>
      <c r="R100" s="43">
        <f t="shared" si="112"/>
        <v>-0.26023289358681412</v>
      </c>
      <c r="T100" s="5" t="s">
        <v>46</v>
      </c>
      <c r="U100" s="6" t="s">
        <v>155</v>
      </c>
      <c r="V100" s="18">
        <v>-0.11168496667953665</v>
      </c>
      <c r="W100" s="1">
        <v>-0.17281188128453617</v>
      </c>
      <c r="X100" s="1">
        <v>-1.9190639232983697E-2</v>
      </c>
      <c r="Y100" s="1">
        <v>-9.8918037702302009E-2</v>
      </c>
      <c r="Z100" s="1">
        <v>-0.291012724791337</v>
      </c>
      <c r="AA100" s="1">
        <v>-0.39692935528245299</v>
      </c>
      <c r="AB100" s="1" t="e">
        <v>#N/A</v>
      </c>
      <c r="AC100" s="1" t="e">
        <v>#N/A</v>
      </c>
      <c r="AD100" s="1">
        <v>-0.29706744937081098</v>
      </c>
      <c r="AE100" s="1">
        <v>-0.36039707599383186</v>
      </c>
      <c r="AF100" s="1">
        <v>-0.20264587554109792</v>
      </c>
      <c r="AG100" s="1">
        <v>-0.22419527699300157</v>
      </c>
      <c r="AH100" s="1" t="e">
        <v>#N/A</v>
      </c>
      <c r="AI100" s="1">
        <v>-0.18080602406224378</v>
      </c>
      <c r="AJ100" s="1">
        <v>-0.26023289358681412</v>
      </c>
      <c r="AK100" s="21"/>
      <c r="AL100" s="19"/>
      <c r="AM100" s="41" t="s">
        <v>44</v>
      </c>
      <c r="AN100" s="38" t="s">
        <v>159</v>
      </c>
      <c r="AO100" s="42">
        <f t="shared" ref="AO100:AV100" si="113">BG100/360</f>
        <v>0.94166666666666665</v>
      </c>
      <c r="AP100" s="42">
        <f t="shared" si="113"/>
        <v>0.97222222222222221</v>
      </c>
      <c r="AQ100" s="42">
        <f t="shared" si="113"/>
        <v>0.92777777777777781</v>
      </c>
      <c r="AR100" s="42">
        <f t="shared" si="113"/>
        <v>0.97777777777777775</v>
      </c>
      <c r="AS100" s="42">
        <f t="shared" si="113"/>
        <v>0.75277777777777777</v>
      </c>
      <c r="AT100" s="42">
        <f t="shared" si="113"/>
        <v>0.97777777777777775</v>
      </c>
      <c r="AU100" s="42">
        <f t="shared" si="113"/>
        <v>0</v>
      </c>
      <c r="AV100" s="42">
        <f t="shared" si="113"/>
        <v>0.90555555555555556</v>
      </c>
      <c r="AW100" s="42">
        <f t="shared" ref="AW100:BA106" si="114">BO100/360</f>
        <v>0.93888888888888888</v>
      </c>
      <c r="AX100" s="42">
        <f t="shared" si="114"/>
        <v>0.875</v>
      </c>
      <c r="AY100" s="42">
        <f t="shared" si="114"/>
        <v>0.84166666666666667</v>
      </c>
      <c r="AZ100" s="42">
        <f t="shared" si="114"/>
        <v>0</v>
      </c>
      <c r="BA100" s="42">
        <f t="shared" si="114"/>
        <v>0</v>
      </c>
      <c r="BB100" s="42">
        <f t="shared" ref="BB100:BC100" si="115">BT100/360</f>
        <v>1</v>
      </c>
      <c r="BC100" s="42">
        <f t="shared" si="115"/>
        <v>1</v>
      </c>
      <c r="BD100" s="25"/>
      <c r="BE100" s="41" t="s">
        <v>44</v>
      </c>
      <c r="BF100" s="38" t="s">
        <v>159</v>
      </c>
      <c r="BG100" s="27">
        <v>339</v>
      </c>
      <c r="BH100" s="27">
        <v>350</v>
      </c>
      <c r="BI100" s="27">
        <v>334</v>
      </c>
      <c r="BJ100" s="27">
        <v>352</v>
      </c>
      <c r="BK100" s="27">
        <v>271</v>
      </c>
      <c r="BL100" s="27">
        <v>352</v>
      </c>
      <c r="BM100" s="27">
        <v>0</v>
      </c>
      <c r="BN100" s="27">
        <v>326</v>
      </c>
      <c r="BO100" s="27">
        <v>338</v>
      </c>
      <c r="BP100" s="27">
        <v>315</v>
      </c>
      <c r="BQ100" s="27">
        <v>303</v>
      </c>
      <c r="BR100" s="27">
        <v>0</v>
      </c>
      <c r="BS100" s="27">
        <v>0</v>
      </c>
      <c r="BT100" s="27">
        <v>360</v>
      </c>
      <c r="BU100" s="27">
        <v>360</v>
      </c>
    </row>
    <row r="101" spans="2:73" x14ac:dyDescent="0.25">
      <c r="B101" s="43" t="s">
        <v>46</v>
      </c>
      <c r="C101" s="43" t="s">
        <v>156</v>
      </c>
      <c r="D101" s="43">
        <f t="shared" si="112"/>
        <v>-2.2622790586737551E-2</v>
      </c>
      <c r="E101" s="43">
        <f t="shared" si="112"/>
        <v>1.6430589457724798E-2</v>
      </c>
      <c r="F101" s="43">
        <f t="shared" si="112"/>
        <v>-3.3709430431718368E-2</v>
      </c>
      <c r="G101" s="43">
        <f t="shared" si="112"/>
        <v>0.14675314143276541</v>
      </c>
      <c r="H101" s="43" t="e">
        <f t="shared" si="112"/>
        <v>#DIV/0!</v>
      </c>
      <c r="I101" s="43">
        <f t="shared" si="112"/>
        <v>-0.46461158359302412</v>
      </c>
      <c r="J101" s="43" t="e">
        <f t="shared" si="112"/>
        <v>#DIV/0!</v>
      </c>
      <c r="K101" s="43" t="e">
        <f t="shared" si="112"/>
        <v>#DIV/0!</v>
      </c>
      <c r="L101" s="43">
        <f t="shared" si="112"/>
        <v>-0.16468528495554402</v>
      </c>
      <c r="M101" s="43" t="e">
        <f t="shared" si="112"/>
        <v>#DIV/0!</v>
      </c>
      <c r="N101" s="43">
        <f t="shared" si="112"/>
        <v>0.60578948805595312</v>
      </c>
      <c r="O101" s="43">
        <f t="shared" si="112"/>
        <v>-0.35872378788128845</v>
      </c>
      <c r="P101" s="43" t="e">
        <f t="shared" si="112"/>
        <v>#DIV/0!</v>
      </c>
      <c r="Q101" s="43">
        <f t="shared" si="112"/>
        <v>-6.0242037779231539E-2</v>
      </c>
      <c r="R101" s="43">
        <f t="shared" si="112"/>
        <v>-0.1414758322029418</v>
      </c>
      <c r="T101" s="5" t="s">
        <v>46</v>
      </c>
      <c r="U101" s="6" t="s">
        <v>156</v>
      </c>
      <c r="V101" s="18">
        <v>-2.2622790586737551E-2</v>
      </c>
      <c r="W101" s="1">
        <v>1.6430589457724798E-2</v>
      </c>
      <c r="X101" s="1">
        <v>-3.3709430431718368E-2</v>
      </c>
      <c r="Y101" s="1">
        <v>0.14675314143276541</v>
      </c>
      <c r="Z101" s="1">
        <v>0.14534245089002207</v>
      </c>
      <c r="AA101" s="1">
        <v>-0.46461158359302412</v>
      </c>
      <c r="AB101" s="1" t="e">
        <v>#N/A</v>
      </c>
      <c r="AC101" s="1" t="e">
        <v>#N/A</v>
      </c>
      <c r="AD101" s="1">
        <v>-0.16468528495554402</v>
      </c>
      <c r="AE101" s="1">
        <v>-0.41828410081327161</v>
      </c>
      <c r="AF101" s="1">
        <v>0.60578948805595312</v>
      </c>
      <c r="AG101" s="1">
        <v>-0.35872378788128845</v>
      </c>
      <c r="AH101" s="1" t="e">
        <v>#N/A</v>
      </c>
      <c r="AI101" s="1">
        <v>-6.0242037779231539E-2</v>
      </c>
      <c r="AJ101" s="1">
        <v>-0.1414758322029418</v>
      </c>
      <c r="AK101" s="21"/>
      <c r="AL101" s="19"/>
      <c r="AM101" s="41" t="s">
        <v>44</v>
      </c>
      <c r="AN101" s="38" t="s">
        <v>160</v>
      </c>
      <c r="AO101" s="42">
        <f t="shared" ref="AO101:AO106" si="116">BG101/360</f>
        <v>0.94444444444444442</v>
      </c>
      <c r="AP101" s="42">
        <f t="shared" ref="AP101:AV106" si="117">BH101/360</f>
        <v>0.81111111111111112</v>
      </c>
      <c r="AQ101" s="42">
        <f t="shared" si="117"/>
        <v>0.72499999999999998</v>
      </c>
      <c r="AR101" s="42">
        <f t="shared" si="117"/>
        <v>0.94444444444444442</v>
      </c>
      <c r="AS101" s="42">
        <f t="shared" si="117"/>
        <v>0.93611111111111112</v>
      </c>
      <c r="AT101" s="42">
        <f t="shared" si="117"/>
        <v>0.85</v>
      </c>
      <c r="AU101" s="42">
        <f t="shared" si="117"/>
        <v>0</v>
      </c>
      <c r="AV101" s="42">
        <f t="shared" si="117"/>
        <v>0.86111111111111116</v>
      </c>
      <c r="AW101" s="42">
        <f t="shared" si="114"/>
        <v>0.8833333333333333</v>
      </c>
      <c r="AX101" s="42">
        <f t="shared" si="114"/>
        <v>0.91388888888888886</v>
      </c>
      <c r="AY101" s="42">
        <f t="shared" si="114"/>
        <v>0.90833333333333333</v>
      </c>
      <c r="AZ101" s="42">
        <f t="shared" si="114"/>
        <v>0</v>
      </c>
      <c r="BA101" s="42">
        <f t="shared" si="114"/>
        <v>0.91388888888888886</v>
      </c>
      <c r="BB101" s="42">
        <f t="shared" ref="BB101:BC106" si="118">BT101/360</f>
        <v>1</v>
      </c>
      <c r="BC101" s="42">
        <f t="shared" si="118"/>
        <v>1</v>
      </c>
      <c r="BD101" s="25"/>
      <c r="BE101" s="41" t="s">
        <v>44</v>
      </c>
      <c r="BF101" s="38" t="s">
        <v>160</v>
      </c>
      <c r="BG101" s="27">
        <v>340</v>
      </c>
      <c r="BH101" s="27">
        <v>292</v>
      </c>
      <c r="BI101" s="27">
        <v>261</v>
      </c>
      <c r="BJ101" s="27">
        <v>340</v>
      </c>
      <c r="BK101" s="27">
        <v>337</v>
      </c>
      <c r="BL101" s="27">
        <v>306</v>
      </c>
      <c r="BM101" s="27">
        <v>0</v>
      </c>
      <c r="BN101" s="27">
        <v>310</v>
      </c>
      <c r="BO101" s="27">
        <v>318</v>
      </c>
      <c r="BP101" s="27">
        <v>329</v>
      </c>
      <c r="BQ101" s="27">
        <v>327</v>
      </c>
      <c r="BR101" s="27">
        <v>0</v>
      </c>
      <c r="BS101" s="27">
        <v>329</v>
      </c>
      <c r="BT101" s="27">
        <v>360</v>
      </c>
      <c r="BU101" s="27">
        <v>360</v>
      </c>
    </row>
    <row r="102" spans="2:73" x14ac:dyDescent="0.25">
      <c r="B102" s="43" t="s">
        <v>46</v>
      </c>
      <c r="C102" s="43" t="s">
        <v>157</v>
      </c>
      <c r="D102" s="43" t="e">
        <f t="shared" si="112"/>
        <v>#DIV/0!</v>
      </c>
      <c r="E102" s="43">
        <f t="shared" si="112"/>
        <v>-8.4528580497705619E-2</v>
      </c>
      <c r="F102" s="43">
        <f t="shared" si="112"/>
        <v>-0.12234402887037488</v>
      </c>
      <c r="G102" s="43">
        <f t="shared" si="112"/>
        <v>-0.18609822569399825</v>
      </c>
      <c r="H102" s="43">
        <f t="shared" si="112"/>
        <v>0.57803064960669337</v>
      </c>
      <c r="I102" s="43">
        <f t="shared" si="112"/>
        <v>-0.20805200979390537</v>
      </c>
      <c r="J102" s="43" t="e">
        <f t="shared" si="112"/>
        <v>#DIV/0!</v>
      </c>
      <c r="K102" s="43" t="e">
        <f t="shared" si="112"/>
        <v>#DIV/0!</v>
      </c>
      <c r="L102" s="43">
        <f t="shared" si="112"/>
        <v>-0.20716827458915532</v>
      </c>
      <c r="M102" s="43" t="e">
        <f t="shared" si="112"/>
        <v>#DIV/0!</v>
      </c>
      <c r="N102" s="43">
        <f t="shared" si="112"/>
        <v>-8.9371430396505858E-2</v>
      </c>
      <c r="O102" s="43">
        <f t="shared" si="112"/>
        <v>-0.57723048031974933</v>
      </c>
      <c r="P102" s="43" t="e">
        <f t="shared" si="112"/>
        <v>#DIV/0!</v>
      </c>
      <c r="Q102" s="43">
        <f t="shared" si="112"/>
        <v>-0.17300068078351405</v>
      </c>
      <c r="R102" s="43">
        <f t="shared" si="112"/>
        <v>-0.22557063959733836</v>
      </c>
      <c r="T102" s="5" t="s">
        <v>46</v>
      </c>
      <c r="U102" s="6" t="s">
        <v>157</v>
      </c>
      <c r="V102" s="18">
        <v>-6.7504325384820985E-2</v>
      </c>
      <c r="W102" s="1">
        <v>-8.4528580497705619E-2</v>
      </c>
      <c r="X102" s="1">
        <v>-0.12234402887037488</v>
      </c>
      <c r="Y102" s="1">
        <v>-0.18609822569399825</v>
      </c>
      <c r="Z102" s="1">
        <v>0.57803064960669337</v>
      </c>
      <c r="AA102" s="1">
        <v>-0.20805200979390537</v>
      </c>
      <c r="AB102" s="1" t="e">
        <v>#N/A</v>
      </c>
      <c r="AC102" s="1" t="e">
        <v>#N/A</v>
      </c>
      <c r="AD102" s="1">
        <v>-0.20716827458915532</v>
      </c>
      <c r="AE102" s="1">
        <v>-0.78786050279479025</v>
      </c>
      <c r="AF102" s="1">
        <v>-8.9371430396505858E-2</v>
      </c>
      <c r="AG102" s="1">
        <v>-0.57723048031974933</v>
      </c>
      <c r="AH102" s="1" t="e">
        <v>#N/A</v>
      </c>
      <c r="AI102" s="1">
        <v>-0.17300068078351405</v>
      </c>
      <c r="AJ102" s="1">
        <v>-0.22557063959733836</v>
      </c>
      <c r="AK102" s="21"/>
      <c r="AL102" s="19"/>
      <c r="AM102" s="41" t="s">
        <v>44</v>
      </c>
      <c r="AN102" s="38" t="s">
        <v>161</v>
      </c>
      <c r="AO102" s="42">
        <f t="shared" si="116"/>
        <v>0.97499999999999998</v>
      </c>
      <c r="AP102" s="42">
        <f t="shared" si="117"/>
        <v>0.95277777777777772</v>
      </c>
      <c r="AQ102" s="42">
        <f t="shared" si="117"/>
        <v>0.91111111111111109</v>
      </c>
      <c r="AR102" s="42">
        <f t="shared" si="117"/>
        <v>0.97222222222222221</v>
      </c>
      <c r="AS102" s="42">
        <f t="shared" si="117"/>
        <v>0.875</v>
      </c>
      <c r="AT102" s="42">
        <f t="shared" si="117"/>
        <v>0.84444444444444444</v>
      </c>
      <c r="AU102" s="42">
        <f t="shared" si="117"/>
        <v>0.94444444444444442</v>
      </c>
      <c r="AV102" s="42">
        <f t="shared" si="117"/>
        <v>0.88888888888888884</v>
      </c>
      <c r="AW102" s="42">
        <f t="shared" si="114"/>
        <v>0.95833333333333337</v>
      </c>
      <c r="AX102" s="42">
        <f t="shared" si="114"/>
        <v>0.91388888888888886</v>
      </c>
      <c r="AY102" s="42">
        <f t="shared" si="114"/>
        <v>0.89722222222222225</v>
      </c>
      <c r="AZ102" s="42">
        <f t="shared" si="114"/>
        <v>0.91666666666666663</v>
      </c>
      <c r="BA102" s="42">
        <f t="shared" si="114"/>
        <v>0.95833333333333337</v>
      </c>
      <c r="BB102" s="42">
        <f t="shared" si="118"/>
        <v>1</v>
      </c>
      <c r="BC102" s="42">
        <f t="shared" si="118"/>
        <v>1</v>
      </c>
      <c r="BD102" s="25"/>
      <c r="BE102" s="41" t="s">
        <v>44</v>
      </c>
      <c r="BF102" s="38" t="s">
        <v>161</v>
      </c>
      <c r="BG102" s="27">
        <v>351</v>
      </c>
      <c r="BH102" s="27">
        <v>343</v>
      </c>
      <c r="BI102" s="27">
        <v>328</v>
      </c>
      <c r="BJ102" s="27">
        <v>350</v>
      </c>
      <c r="BK102" s="27">
        <v>315</v>
      </c>
      <c r="BL102" s="27">
        <v>304</v>
      </c>
      <c r="BM102" s="27">
        <v>340</v>
      </c>
      <c r="BN102" s="27">
        <v>320</v>
      </c>
      <c r="BO102" s="27">
        <v>345</v>
      </c>
      <c r="BP102" s="27">
        <v>329</v>
      </c>
      <c r="BQ102" s="27">
        <v>323</v>
      </c>
      <c r="BR102" s="27">
        <v>330</v>
      </c>
      <c r="BS102" s="27">
        <v>345</v>
      </c>
      <c r="BT102" s="27">
        <v>360</v>
      </c>
      <c r="BU102" s="27">
        <v>360</v>
      </c>
    </row>
    <row r="103" spans="2:73" x14ac:dyDescent="0.25">
      <c r="B103" s="43" t="s">
        <v>46</v>
      </c>
      <c r="C103" s="43" t="s">
        <v>158</v>
      </c>
      <c r="D103" s="43">
        <f t="shared" si="112"/>
        <v>1.5276215144392813E-2</v>
      </c>
      <c r="E103" s="43">
        <f t="shared" si="112"/>
        <v>3.872823688032101E-3</v>
      </c>
      <c r="F103" s="43">
        <f t="shared" si="112"/>
        <v>-2.8381881654894081E-2</v>
      </c>
      <c r="G103" s="43">
        <f t="shared" si="112"/>
        <v>-0.53958706265536038</v>
      </c>
      <c r="H103" s="43">
        <f t="shared" si="112"/>
        <v>0.3191020429048399</v>
      </c>
      <c r="I103" s="43">
        <f t="shared" si="112"/>
        <v>-0.47208088340589061</v>
      </c>
      <c r="J103" s="43" t="e">
        <f t="shared" si="112"/>
        <v>#DIV/0!</v>
      </c>
      <c r="K103" s="43" t="e">
        <f t="shared" si="112"/>
        <v>#DIV/0!</v>
      </c>
      <c r="L103" s="43">
        <f t="shared" si="112"/>
        <v>-0.19900604700054703</v>
      </c>
      <c r="M103" s="43" t="e">
        <f t="shared" si="112"/>
        <v>#DIV/0!</v>
      </c>
      <c r="N103" s="43">
        <f t="shared" si="112"/>
        <v>0.12712573867724952</v>
      </c>
      <c r="O103" s="43">
        <f t="shared" si="112"/>
        <v>-2.6642203702379685E-2</v>
      </c>
      <c r="P103" s="43" t="e">
        <f t="shared" si="112"/>
        <v>#DIV/0!</v>
      </c>
      <c r="Q103" s="43">
        <f t="shared" si="112"/>
        <v>-0.18409732099740805</v>
      </c>
      <c r="R103" s="43">
        <f t="shared" si="112"/>
        <v>-0.26413300091225567</v>
      </c>
      <c r="T103" s="5" t="s">
        <v>46</v>
      </c>
      <c r="U103" s="6" t="s">
        <v>158</v>
      </c>
      <c r="V103" s="18">
        <v>1.5276215144392813E-2</v>
      </c>
      <c r="W103" s="1">
        <v>3.872823688032101E-3</v>
      </c>
      <c r="X103" s="1">
        <v>-2.8381881654894081E-2</v>
      </c>
      <c r="Y103" s="1">
        <v>-0.53958706265536038</v>
      </c>
      <c r="Z103" s="1">
        <v>0.3191020429048399</v>
      </c>
      <c r="AA103" s="1">
        <v>-0.47208088340589061</v>
      </c>
      <c r="AB103" s="1" t="e">
        <v>#N/A</v>
      </c>
      <c r="AC103" s="1" t="e">
        <v>#N/A</v>
      </c>
      <c r="AD103" s="1">
        <v>-0.19900604700054703</v>
      </c>
      <c r="AE103" s="1" t="e">
        <v>#N/A</v>
      </c>
      <c r="AF103" s="1">
        <v>0.12712573867724952</v>
      </c>
      <c r="AG103" s="1">
        <v>-2.6642203702379685E-2</v>
      </c>
      <c r="AH103" s="1" t="e">
        <v>#N/A</v>
      </c>
      <c r="AI103" s="1">
        <v>-0.18409732099740805</v>
      </c>
      <c r="AJ103" s="1">
        <v>-0.26413300091225567</v>
      </c>
      <c r="AK103" s="21"/>
      <c r="AL103" s="19"/>
      <c r="AM103" s="41" t="s">
        <v>44</v>
      </c>
      <c r="AN103" s="38" t="s">
        <v>162</v>
      </c>
      <c r="AO103" s="42">
        <f t="shared" si="116"/>
        <v>0.9194444444444444</v>
      </c>
      <c r="AP103" s="42">
        <f t="shared" si="117"/>
        <v>0.94166666666666665</v>
      </c>
      <c r="AQ103" s="42">
        <f t="shared" si="117"/>
        <v>0.92500000000000004</v>
      </c>
      <c r="AR103" s="42">
        <f t="shared" si="117"/>
        <v>0.97222222222222221</v>
      </c>
      <c r="AS103" s="42">
        <f t="shared" si="117"/>
        <v>0.93055555555555558</v>
      </c>
      <c r="AT103" s="42">
        <f t="shared" si="117"/>
        <v>0.98055555555555551</v>
      </c>
      <c r="AU103" s="42">
        <f t="shared" si="117"/>
        <v>0.94444444444444442</v>
      </c>
      <c r="AV103" s="42">
        <f t="shared" si="117"/>
        <v>0.91111111111111109</v>
      </c>
      <c r="AW103" s="42">
        <f t="shared" si="114"/>
        <v>0.89722222222222225</v>
      </c>
      <c r="AX103" s="42">
        <f t="shared" si="114"/>
        <v>0.75277777777777777</v>
      </c>
      <c r="AY103" s="42">
        <f t="shared" si="114"/>
        <v>0.96388888888888891</v>
      </c>
      <c r="AZ103" s="42">
        <f t="shared" si="114"/>
        <v>0.88888888888888884</v>
      </c>
      <c r="BA103" s="42">
        <f t="shared" si="114"/>
        <v>0.95</v>
      </c>
      <c r="BB103" s="42">
        <f t="shared" si="118"/>
        <v>1</v>
      </c>
      <c r="BC103" s="42">
        <f t="shared" si="118"/>
        <v>1</v>
      </c>
      <c r="BD103" s="25"/>
      <c r="BE103" s="41" t="s">
        <v>44</v>
      </c>
      <c r="BF103" s="38" t="s">
        <v>162</v>
      </c>
      <c r="BG103" s="27">
        <v>331</v>
      </c>
      <c r="BH103" s="27">
        <v>339</v>
      </c>
      <c r="BI103" s="27">
        <v>333</v>
      </c>
      <c r="BJ103" s="27">
        <v>350</v>
      </c>
      <c r="BK103" s="27">
        <v>335</v>
      </c>
      <c r="BL103" s="27">
        <v>353</v>
      </c>
      <c r="BM103" s="27">
        <v>340</v>
      </c>
      <c r="BN103" s="27">
        <v>328</v>
      </c>
      <c r="BO103" s="27">
        <v>323</v>
      </c>
      <c r="BP103" s="27">
        <v>271</v>
      </c>
      <c r="BQ103" s="27">
        <v>347</v>
      </c>
      <c r="BR103" s="27">
        <v>320</v>
      </c>
      <c r="BS103" s="27">
        <v>342</v>
      </c>
      <c r="BT103" s="27">
        <v>360</v>
      </c>
      <c r="BU103" s="27">
        <v>360</v>
      </c>
    </row>
    <row r="104" spans="2:73" x14ac:dyDescent="0.25">
      <c r="B104" s="43" t="s">
        <v>47</v>
      </c>
      <c r="C104" s="43" t="s">
        <v>153</v>
      </c>
      <c r="D104" s="43">
        <f t="shared" ref="D104:R109" si="119">IF(AO121&lt;0.75,1/0,IF(AO$127&lt;0.75,1/0,V104))</f>
        <v>-0.20983307704308807</v>
      </c>
      <c r="E104" s="43">
        <f t="shared" si="119"/>
        <v>-0.27532780636089504</v>
      </c>
      <c r="F104" s="43">
        <f t="shared" si="119"/>
        <v>-0.217478566339396</v>
      </c>
      <c r="G104" s="43">
        <f t="shared" si="119"/>
        <v>-0.62614265929096546</v>
      </c>
      <c r="H104" s="43">
        <f t="shared" si="119"/>
        <v>-0.32136860350942098</v>
      </c>
      <c r="I104" s="43">
        <f t="shared" si="119"/>
        <v>-0.1941375357864783</v>
      </c>
      <c r="J104" s="43" t="e">
        <f t="shared" si="119"/>
        <v>#DIV/0!</v>
      </c>
      <c r="K104" s="43" t="e">
        <f t="shared" si="119"/>
        <v>#DIV/0!</v>
      </c>
      <c r="L104" s="43">
        <f t="shared" si="119"/>
        <v>-0.2588397226645478</v>
      </c>
      <c r="M104" s="43">
        <f t="shared" si="119"/>
        <v>-0.57989543443666536</v>
      </c>
      <c r="N104" s="43" t="e">
        <f t="shared" si="119"/>
        <v>#DIV/0!</v>
      </c>
      <c r="O104" s="43" t="e">
        <f t="shared" si="119"/>
        <v>#DIV/0!</v>
      </c>
      <c r="P104" s="43" t="e">
        <f t="shared" si="119"/>
        <v>#DIV/0!</v>
      </c>
      <c r="Q104" s="43">
        <f t="shared" si="119"/>
        <v>-0.37232319599905561</v>
      </c>
      <c r="R104" s="43">
        <f t="shared" si="119"/>
        <v>-0.40642222092709324</v>
      </c>
      <c r="T104" s="5" t="s">
        <v>47</v>
      </c>
      <c r="U104" s="6" t="s">
        <v>153</v>
      </c>
      <c r="V104" s="18">
        <v>-0.20983307704308807</v>
      </c>
      <c r="W104" s="1">
        <v>-0.27532780636089504</v>
      </c>
      <c r="X104" s="1">
        <v>-0.217478566339396</v>
      </c>
      <c r="Y104" s="1">
        <v>-0.62614265929096546</v>
      </c>
      <c r="Z104" s="1">
        <v>-0.32136860350942098</v>
      </c>
      <c r="AA104" s="1">
        <v>-0.1941375357864783</v>
      </c>
      <c r="AB104" s="1" t="e">
        <v>#N/A</v>
      </c>
      <c r="AC104" s="1" t="e">
        <v>#N/A</v>
      </c>
      <c r="AD104" s="1">
        <v>-0.2588397226645478</v>
      </c>
      <c r="AE104" s="1">
        <v>-0.57989543443666536</v>
      </c>
      <c r="AF104" s="1">
        <v>-0.31973180738575435</v>
      </c>
      <c r="AG104" s="1" t="e">
        <v>#N/A</v>
      </c>
      <c r="AH104" s="1" t="e">
        <v>#N/A</v>
      </c>
      <c r="AI104" s="1">
        <v>-0.37232319599905561</v>
      </c>
      <c r="AJ104" s="1">
        <v>-0.40642222092709324</v>
      </c>
      <c r="AK104" s="21"/>
      <c r="AL104" s="19"/>
      <c r="AM104" s="41" t="s">
        <v>44</v>
      </c>
      <c r="AN104" s="38" t="s">
        <v>163</v>
      </c>
      <c r="AO104" s="42">
        <f t="shared" si="116"/>
        <v>0.96944444444444444</v>
      </c>
      <c r="AP104" s="42">
        <f t="shared" si="117"/>
        <v>0.93055555555555558</v>
      </c>
      <c r="AQ104" s="42">
        <f t="shared" si="117"/>
        <v>0.93055555555555558</v>
      </c>
      <c r="AR104" s="42">
        <f t="shared" si="117"/>
        <v>0.96944444444444444</v>
      </c>
      <c r="AS104" s="42">
        <f t="shared" si="117"/>
        <v>0.95</v>
      </c>
      <c r="AT104" s="42">
        <f t="shared" si="117"/>
        <v>0.92500000000000004</v>
      </c>
      <c r="AU104" s="42">
        <f t="shared" si="117"/>
        <v>0.9194444444444444</v>
      </c>
      <c r="AV104" s="42">
        <f t="shared" si="117"/>
        <v>0.86944444444444446</v>
      </c>
      <c r="AW104" s="42">
        <f t="shared" si="114"/>
        <v>0.91388888888888886</v>
      </c>
      <c r="AX104" s="42">
        <f t="shared" si="114"/>
        <v>0.56666666666666665</v>
      </c>
      <c r="AY104" s="42">
        <f t="shared" si="114"/>
        <v>0.93333333333333335</v>
      </c>
      <c r="AZ104" s="42">
        <f t="shared" si="114"/>
        <v>0.71666666666666667</v>
      </c>
      <c r="BA104" s="42">
        <f t="shared" si="114"/>
        <v>0.95833333333333337</v>
      </c>
      <c r="BB104" s="42">
        <f t="shared" si="118"/>
        <v>1</v>
      </c>
      <c r="BC104" s="42">
        <f t="shared" si="118"/>
        <v>1</v>
      </c>
      <c r="BD104" s="25"/>
      <c r="BE104" s="41" t="s">
        <v>44</v>
      </c>
      <c r="BF104" s="38" t="s">
        <v>163</v>
      </c>
      <c r="BG104" s="27">
        <v>349</v>
      </c>
      <c r="BH104" s="27">
        <v>335</v>
      </c>
      <c r="BI104" s="27">
        <v>335</v>
      </c>
      <c r="BJ104" s="27">
        <v>349</v>
      </c>
      <c r="BK104" s="27">
        <v>342</v>
      </c>
      <c r="BL104" s="27">
        <v>333</v>
      </c>
      <c r="BM104" s="27">
        <v>331</v>
      </c>
      <c r="BN104" s="27">
        <v>313</v>
      </c>
      <c r="BO104" s="27">
        <v>329</v>
      </c>
      <c r="BP104" s="27">
        <v>204</v>
      </c>
      <c r="BQ104" s="27">
        <v>336</v>
      </c>
      <c r="BR104" s="27">
        <v>258</v>
      </c>
      <c r="BS104" s="27">
        <v>345</v>
      </c>
      <c r="BT104" s="27">
        <v>360</v>
      </c>
      <c r="BU104" s="27">
        <v>360</v>
      </c>
    </row>
    <row r="105" spans="2:73" x14ac:dyDescent="0.25">
      <c r="B105" s="43" t="s">
        <v>47</v>
      </c>
      <c r="C105" s="43" t="s">
        <v>154</v>
      </c>
      <c r="D105" s="43">
        <f t="shared" si="119"/>
        <v>-7.8620285224583863E-2</v>
      </c>
      <c r="E105" s="43">
        <f t="shared" si="119"/>
        <v>-0.70265135331434214</v>
      </c>
      <c r="F105" s="43">
        <f t="shared" si="119"/>
        <v>-0.20388048903153466</v>
      </c>
      <c r="G105" s="43">
        <f t="shared" si="119"/>
        <v>-0.59521606885489398</v>
      </c>
      <c r="H105" s="43">
        <f t="shared" si="119"/>
        <v>9.5413982830742317E-2</v>
      </c>
      <c r="I105" s="43" t="e">
        <f t="shared" si="119"/>
        <v>#DIV/0!</v>
      </c>
      <c r="J105" s="43" t="e">
        <f t="shared" si="119"/>
        <v>#DIV/0!</v>
      </c>
      <c r="K105" s="43" t="e">
        <f t="shared" si="119"/>
        <v>#DIV/0!</v>
      </c>
      <c r="L105" s="43">
        <f t="shared" si="119"/>
        <v>-0.39949590905355326</v>
      </c>
      <c r="M105" s="43">
        <f t="shared" si="119"/>
        <v>-0.60443612457460416</v>
      </c>
      <c r="N105" s="43">
        <f t="shared" si="119"/>
        <v>-0.42350511935928525</v>
      </c>
      <c r="O105" s="43" t="e">
        <f t="shared" si="119"/>
        <v>#DIV/0!</v>
      </c>
      <c r="P105" s="43" t="e">
        <f t="shared" si="119"/>
        <v>#DIV/0!</v>
      </c>
      <c r="Q105" s="43">
        <f t="shared" si="119"/>
        <v>-0.45353622839474628</v>
      </c>
      <c r="R105" s="43">
        <f t="shared" si="119"/>
        <v>-0.38876607013268227</v>
      </c>
      <c r="T105" s="5" t="s">
        <v>47</v>
      </c>
      <c r="U105" s="6" t="s">
        <v>154</v>
      </c>
      <c r="V105" s="18">
        <v>-7.8620285224583863E-2</v>
      </c>
      <c r="W105" s="1">
        <v>-0.70265135331434214</v>
      </c>
      <c r="X105" s="1">
        <v>-0.20388048903153466</v>
      </c>
      <c r="Y105" s="1">
        <v>-0.59521606885489398</v>
      </c>
      <c r="Z105" s="1">
        <v>9.5413982830742317E-2</v>
      </c>
      <c r="AA105" s="1">
        <v>-0.61865633096403516</v>
      </c>
      <c r="AB105" s="1" t="e">
        <v>#N/A</v>
      </c>
      <c r="AC105" s="1" t="e">
        <v>#N/A</v>
      </c>
      <c r="AD105" s="1">
        <v>-0.39949590905355326</v>
      </c>
      <c r="AE105" s="1">
        <v>-0.60443612457460416</v>
      </c>
      <c r="AF105" s="1">
        <v>-0.42350511935928525</v>
      </c>
      <c r="AG105" s="1" t="e">
        <v>#N/A</v>
      </c>
      <c r="AH105" s="1" t="e">
        <v>#N/A</v>
      </c>
      <c r="AI105" s="1">
        <v>-0.45353622839474628</v>
      </c>
      <c r="AJ105" s="1">
        <v>-0.38876607013268227</v>
      </c>
      <c r="AK105" s="21"/>
      <c r="AL105" s="19"/>
      <c r="AM105" s="41" t="s">
        <v>44</v>
      </c>
      <c r="AN105" s="38" t="s">
        <v>77</v>
      </c>
      <c r="AO105" s="42">
        <f t="shared" si="116"/>
        <v>0.96388888888888891</v>
      </c>
      <c r="AP105" s="42">
        <f t="shared" si="117"/>
        <v>0.94166666666666665</v>
      </c>
      <c r="AQ105" s="42">
        <f t="shared" si="117"/>
        <v>0.93611111111111112</v>
      </c>
      <c r="AR105" s="42">
        <f t="shared" si="117"/>
        <v>0.55000000000000004</v>
      </c>
      <c r="AS105" s="42">
        <f t="shared" si="117"/>
        <v>0.96111111111111114</v>
      </c>
      <c r="AT105" s="42">
        <f t="shared" si="117"/>
        <v>0.96111111111111114</v>
      </c>
      <c r="AU105" s="42">
        <f t="shared" si="117"/>
        <v>0.97777777777777775</v>
      </c>
      <c r="AV105" s="42">
        <f t="shared" si="117"/>
        <v>0.88611111111111107</v>
      </c>
      <c r="AW105" s="42">
        <f t="shared" si="114"/>
        <v>0.9</v>
      </c>
      <c r="AX105" s="42">
        <f t="shared" si="114"/>
        <v>0.18055555555555555</v>
      </c>
      <c r="AY105" s="42">
        <f t="shared" si="114"/>
        <v>0.67500000000000004</v>
      </c>
      <c r="AZ105" s="42">
        <f t="shared" si="114"/>
        <v>0.83333333333333337</v>
      </c>
      <c r="BA105" s="42">
        <f t="shared" si="114"/>
        <v>0.93611111111111112</v>
      </c>
      <c r="BB105" s="42">
        <f t="shared" si="118"/>
        <v>1</v>
      </c>
      <c r="BC105" s="42">
        <f t="shared" si="118"/>
        <v>1</v>
      </c>
      <c r="BD105" s="25"/>
      <c r="BE105" s="41" t="s">
        <v>44</v>
      </c>
      <c r="BF105" s="38" t="s">
        <v>77</v>
      </c>
      <c r="BG105" s="27">
        <v>347</v>
      </c>
      <c r="BH105" s="27">
        <v>339</v>
      </c>
      <c r="BI105" s="27">
        <v>337</v>
      </c>
      <c r="BJ105" s="27">
        <v>198</v>
      </c>
      <c r="BK105" s="27">
        <v>346</v>
      </c>
      <c r="BL105" s="27">
        <v>346</v>
      </c>
      <c r="BM105" s="27">
        <v>352</v>
      </c>
      <c r="BN105" s="27">
        <v>319</v>
      </c>
      <c r="BO105" s="27">
        <v>324</v>
      </c>
      <c r="BP105" s="27">
        <v>65</v>
      </c>
      <c r="BQ105" s="27">
        <v>243</v>
      </c>
      <c r="BR105" s="27">
        <v>300</v>
      </c>
      <c r="BS105" s="27">
        <v>337</v>
      </c>
      <c r="BT105" s="27">
        <v>360</v>
      </c>
      <c r="BU105" s="27">
        <v>360</v>
      </c>
    </row>
    <row r="106" spans="2:73" x14ac:dyDescent="0.25">
      <c r="B106" s="43" t="s">
        <v>47</v>
      </c>
      <c r="C106" s="43" t="s">
        <v>155</v>
      </c>
      <c r="D106" s="43">
        <f t="shared" si="119"/>
        <v>5.3163892666058477E-2</v>
      </c>
      <c r="E106" s="43">
        <f t="shared" si="119"/>
        <v>-0.25746042562201021</v>
      </c>
      <c r="F106" s="43">
        <f t="shared" si="119"/>
        <v>-9.0805979749263299E-2</v>
      </c>
      <c r="G106" s="43" t="e">
        <f t="shared" si="119"/>
        <v>#DIV/0!</v>
      </c>
      <c r="H106" s="43">
        <f t="shared" si="119"/>
        <v>-0.32458989879083044</v>
      </c>
      <c r="I106" s="43">
        <f t="shared" si="119"/>
        <v>-0.24445563703951023</v>
      </c>
      <c r="J106" s="43" t="e">
        <f t="shared" si="119"/>
        <v>#DIV/0!</v>
      </c>
      <c r="K106" s="43" t="e">
        <f t="shared" si="119"/>
        <v>#DIV/0!</v>
      </c>
      <c r="L106" s="43">
        <f t="shared" si="119"/>
        <v>3.8896820485632366E-2</v>
      </c>
      <c r="M106" s="43" t="e">
        <f t="shared" si="119"/>
        <v>#DIV/0!</v>
      </c>
      <c r="N106" s="43" t="e">
        <f t="shared" si="119"/>
        <v>#DIV/0!</v>
      </c>
      <c r="O106" s="43">
        <f t="shared" si="119"/>
        <v>-0.10029985721473633</v>
      </c>
      <c r="P106" s="43" t="e">
        <f t="shared" si="119"/>
        <v>#DIV/0!</v>
      </c>
      <c r="Q106" s="43">
        <f t="shared" si="119"/>
        <v>-0.18940151746899703</v>
      </c>
      <c r="R106" s="43">
        <f t="shared" si="119"/>
        <v>-0.20109503289149444</v>
      </c>
      <c r="T106" s="5" t="s">
        <v>47</v>
      </c>
      <c r="U106" s="6" t="s">
        <v>155</v>
      </c>
      <c r="V106" s="18">
        <v>5.3163892666058477E-2</v>
      </c>
      <c r="W106" s="1">
        <v>-0.25746042562201021</v>
      </c>
      <c r="X106" s="1">
        <v>-9.0805979749263299E-2</v>
      </c>
      <c r="Y106" s="1">
        <v>-0.60236543851600088</v>
      </c>
      <c r="Z106" s="1">
        <v>-0.32458989879083044</v>
      </c>
      <c r="AA106" s="1">
        <v>-0.24445563703951023</v>
      </c>
      <c r="AB106" s="1" t="e">
        <v>#N/A</v>
      </c>
      <c r="AC106" s="1" t="e">
        <v>#N/A</v>
      </c>
      <c r="AD106" s="1">
        <v>3.8896820485632366E-2</v>
      </c>
      <c r="AE106" s="1">
        <v>-0.46672220993655467</v>
      </c>
      <c r="AF106" s="1">
        <v>0.39713855269099274</v>
      </c>
      <c r="AG106" s="1">
        <v>-0.10029985721473633</v>
      </c>
      <c r="AH106" s="1" t="e">
        <v>#N/A</v>
      </c>
      <c r="AI106" s="1">
        <v>-0.18940151746899703</v>
      </c>
      <c r="AJ106" s="1">
        <v>-0.20109503289149444</v>
      </c>
      <c r="AK106" s="21"/>
      <c r="AL106" s="19"/>
      <c r="AM106" s="41" t="s">
        <v>44</v>
      </c>
      <c r="AN106" s="38" t="s">
        <v>164</v>
      </c>
      <c r="AO106" s="42">
        <f t="shared" si="116"/>
        <v>0.97222222222222221</v>
      </c>
      <c r="AP106" s="42">
        <f t="shared" si="117"/>
        <v>0.93055555555555558</v>
      </c>
      <c r="AQ106" s="42">
        <f t="shared" si="117"/>
        <v>0.93611111111111112</v>
      </c>
      <c r="AR106" s="42">
        <f t="shared" si="117"/>
        <v>0.88611111111111107</v>
      </c>
      <c r="AS106" s="42">
        <f t="shared" si="117"/>
        <v>0.9555555555555556</v>
      </c>
      <c r="AT106" s="42">
        <f t="shared" si="117"/>
        <v>0.96111111111111114</v>
      </c>
      <c r="AU106" s="42">
        <f t="shared" si="117"/>
        <v>0.93611111111111112</v>
      </c>
      <c r="AV106" s="42">
        <f t="shared" si="117"/>
        <v>0</v>
      </c>
      <c r="AW106" s="42">
        <f t="shared" si="114"/>
        <v>0.875</v>
      </c>
      <c r="AX106" s="42">
        <f t="shared" si="114"/>
        <v>0.62777777777777777</v>
      </c>
      <c r="AY106" s="42">
        <f t="shared" si="114"/>
        <v>0.92222222222222228</v>
      </c>
      <c r="AZ106" s="42">
        <f t="shared" si="114"/>
        <v>0.9194444444444444</v>
      </c>
      <c r="BA106" s="42">
        <f t="shared" si="114"/>
        <v>0</v>
      </c>
      <c r="BB106" s="42">
        <f t="shared" si="118"/>
        <v>1</v>
      </c>
      <c r="BC106" s="42">
        <f t="shared" si="118"/>
        <v>1</v>
      </c>
      <c r="BD106" s="25"/>
      <c r="BE106" s="41" t="s">
        <v>44</v>
      </c>
      <c r="BF106" s="38" t="s">
        <v>164</v>
      </c>
      <c r="BG106" s="27">
        <v>350</v>
      </c>
      <c r="BH106" s="27">
        <v>335</v>
      </c>
      <c r="BI106" s="27">
        <v>337</v>
      </c>
      <c r="BJ106" s="27">
        <v>319</v>
      </c>
      <c r="BK106" s="27">
        <v>344</v>
      </c>
      <c r="BL106" s="27">
        <v>346</v>
      </c>
      <c r="BM106" s="27">
        <v>337</v>
      </c>
      <c r="BN106" s="27">
        <v>0</v>
      </c>
      <c r="BO106" s="27">
        <v>315</v>
      </c>
      <c r="BP106" s="27">
        <v>226</v>
      </c>
      <c r="BQ106" s="27">
        <v>332</v>
      </c>
      <c r="BR106" s="27">
        <v>331</v>
      </c>
      <c r="BS106" s="27">
        <v>0</v>
      </c>
      <c r="BT106" s="27">
        <v>360</v>
      </c>
      <c r="BU106" s="27">
        <v>360</v>
      </c>
    </row>
    <row r="107" spans="2:73" x14ac:dyDescent="0.25">
      <c r="B107" s="43" t="s">
        <v>47</v>
      </c>
      <c r="C107" s="43" t="s">
        <v>156</v>
      </c>
      <c r="D107" s="43">
        <f t="shared" si="119"/>
        <v>9.1784106526934472E-2</v>
      </c>
      <c r="E107" s="43">
        <f t="shared" si="119"/>
        <v>0.1391247619631264</v>
      </c>
      <c r="F107" s="43">
        <f t="shared" si="119"/>
        <v>-7.1463771797616316E-2</v>
      </c>
      <c r="G107" s="43">
        <f t="shared" si="119"/>
        <v>8.8339663256233436E-2</v>
      </c>
      <c r="H107" s="43">
        <f t="shared" si="119"/>
        <v>0.10355854924020091</v>
      </c>
      <c r="I107" s="43">
        <f t="shared" si="119"/>
        <v>-0.24241965098625107</v>
      </c>
      <c r="J107" s="43" t="e">
        <f t="shared" si="119"/>
        <v>#DIV/0!</v>
      </c>
      <c r="K107" s="43" t="e">
        <f t="shared" si="119"/>
        <v>#DIV/0!</v>
      </c>
      <c r="L107" s="43">
        <f t="shared" si="119"/>
        <v>-8.5041182665751447E-2</v>
      </c>
      <c r="M107" s="43" t="e">
        <f t="shared" si="119"/>
        <v>#DIV/0!</v>
      </c>
      <c r="N107" s="43">
        <f t="shared" si="119"/>
        <v>0.6833461352217256</v>
      </c>
      <c r="O107" s="43">
        <f t="shared" si="119"/>
        <v>-0.35616539598025154</v>
      </c>
      <c r="P107" s="43" t="e">
        <f t="shared" si="119"/>
        <v>#DIV/0!</v>
      </c>
      <c r="Q107" s="43">
        <f t="shared" si="119"/>
        <v>-3.2851100140862011E-2</v>
      </c>
      <c r="R107" s="43">
        <f t="shared" si="119"/>
        <v>-9.6003367175494958E-2</v>
      </c>
      <c r="T107" s="5" t="s">
        <v>47</v>
      </c>
      <c r="U107" s="6" t="s">
        <v>156</v>
      </c>
      <c r="V107" s="18">
        <v>9.1784106526934472E-2</v>
      </c>
      <c r="W107" s="1">
        <v>0.1391247619631264</v>
      </c>
      <c r="X107" s="1">
        <v>-7.1463771797616316E-2</v>
      </c>
      <c r="Y107" s="1">
        <v>8.8339663256233436E-2</v>
      </c>
      <c r="Z107" s="1">
        <v>0.10355854924020091</v>
      </c>
      <c r="AA107" s="1">
        <v>-0.24241965098625107</v>
      </c>
      <c r="AB107" s="1" t="e">
        <v>#N/A</v>
      </c>
      <c r="AC107" s="1" t="e">
        <v>#N/A</v>
      </c>
      <c r="AD107" s="1">
        <v>-8.5041182665751447E-2</v>
      </c>
      <c r="AE107" s="1">
        <v>-0.56982347997859462</v>
      </c>
      <c r="AF107" s="1">
        <v>0.6833461352217256</v>
      </c>
      <c r="AG107" s="1">
        <v>-0.35616539598025154</v>
      </c>
      <c r="AH107" s="1" t="e">
        <v>#N/A</v>
      </c>
      <c r="AI107" s="1">
        <v>-3.2851100140862011E-2</v>
      </c>
      <c r="AJ107" s="1">
        <v>-9.6003367175494958E-2</v>
      </c>
      <c r="AK107" s="21"/>
      <c r="AL107" s="19"/>
      <c r="AM107" s="41" t="s">
        <v>45</v>
      </c>
      <c r="AN107" s="38" t="s">
        <v>159</v>
      </c>
      <c r="AO107" s="42">
        <f t="shared" ref="AO107:AV107" si="120">BG107/384</f>
        <v>0.97135416666666663</v>
      </c>
      <c r="AP107" s="42">
        <f t="shared" si="120"/>
        <v>0.96354166666666663</v>
      </c>
      <c r="AQ107" s="42">
        <f t="shared" si="120"/>
        <v>0.94791666666666663</v>
      </c>
      <c r="AR107" s="42">
        <f t="shared" si="120"/>
        <v>0.95052083333333337</v>
      </c>
      <c r="AS107" s="42">
        <f t="shared" si="120"/>
        <v>0.98177083333333337</v>
      </c>
      <c r="AT107" s="42">
        <f t="shared" si="120"/>
        <v>0.97916666666666663</v>
      </c>
      <c r="AU107" s="42">
        <f t="shared" si="120"/>
        <v>0</v>
      </c>
      <c r="AV107" s="42">
        <f t="shared" si="120"/>
        <v>0.90104166666666663</v>
      </c>
      <c r="AW107" s="42">
        <f t="shared" ref="AW107:BA113" si="121">BO107/384</f>
        <v>0.65885416666666663</v>
      </c>
      <c r="AX107" s="42">
        <f t="shared" si="121"/>
        <v>0.88802083333333337</v>
      </c>
      <c r="AY107" s="42">
        <f t="shared" si="121"/>
        <v>0.7890625</v>
      </c>
      <c r="AZ107" s="42">
        <f t="shared" si="121"/>
        <v>0</v>
      </c>
      <c r="BA107" s="42">
        <f t="shared" si="121"/>
        <v>0</v>
      </c>
      <c r="BB107" s="42">
        <f t="shared" ref="BB107:BC107" si="122">BT107/384</f>
        <v>1</v>
      </c>
      <c r="BC107" s="42">
        <f t="shared" si="122"/>
        <v>1</v>
      </c>
      <c r="BD107" s="25"/>
      <c r="BE107" s="41" t="s">
        <v>45</v>
      </c>
      <c r="BF107" s="38" t="s">
        <v>159</v>
      </c>
      <c r="BG107" s="27">
        <v>373</v>
      </c>
      <c r="BH107" s="27">
        <v>370</v>
      </c>
      <c r="BI107" s="27">
        <v>364</v>
      </c>
      <c r="BJ107" s="27">
        <v>365</v>
      </c>
      <c r="BK107" s="27">
        <v>377</v>
      </c>
      <c r="BL107" s="27">
        <v>376</v>
      </c>
      <c r="BM107" s="27">
        <v>0</v>
      </c>
      <c r="BN107" s="27">
        <v>346</v>
      </c>
      <c r="BO107" s="27">
        <v>253</v>
      </c>
      <c r="BP107" s="27">
        <v>341</v>
      </c>
      <c r="BQ107" s="27">
        <v>303</v>
      </c>
      <c r="BR107" s="27">
        <v>0</v>
      </c>
      <c r="BS107" s="27">
        <v>0</v>
      </c>
      <c r="BT107" s="27">
        <v>384</v>
      </c>
      <c r="BU107" s="27">
        <v>384</v>
      </c>
    </row>
    <row r="108" spans="2:73" x14ac:dyDescent="0.25">
      <c r="B108" s="43" t="s">
        <v>47</v>
      </c>
      <c r="C108" s="43" t="s">
        <v>157</v>
      </c>
      <c r="D108" s="43" t="e">
        <f t="shared" si="119"/>
        <v>#DIV/0!</v>
      </c>
      <c r="E108" s="43">
        <f t="shared" si="119"/>
        <v>-0.20980362026122745</v>
      </c>
      <c r="F108" s="43">
        <f t="shared" si="119"/>
        <v>-0.17695366786344502</v>
      </c>
      <c r="G108" s="43">
        <f t="shared" si="119"/>
        <v>-0.41801361780348067</v>
      </c>
      <c r="H108" s="43">
        <f t="shared" si="119"/>
        <v>0.29222278003529367</v>
      </c>
      <c r="I108" s="43">
        <f t="shared" si="119"/>
        <v>-0.10561687644145534</v>
      </c>
      <c r="J108" s="43" t="e">
        <f t="shared" si="119"/>
        <v>#DIV/0!</v>
      </c>
      <c r="K108" s="43" t="e">
        <f t="shared" si="119"/>
        <v>#DIV/0!</v>
      </c>
      <c r="L108" s="43">
        <f t="shared" si="119"/>
        <v>-0.14844747425082283</v>
      </c>
      <c r="M108" s="43" t="e">
        <f t="shared" si="119"/>
        <v>#DIV/0!</v>
      </c>
      <c r="N108" s="43">
        <f t="shared" si="119"/>
        <v>-0.36467929338954896</v>
      </c>
      <c r="O108" s="43">
        <f t="shared" si="119"/>
        <v>-1.8611149680867412E-2</v>
      </c>
      <c r="P108" s="43" t="e">
        <f t="shared" si="119"/>
        <v>#DIV/0!</v>
      </c>
      <c r="Q108" s="43">
        <f t="shared" si="119"/>
        <v>-0.66564438493423139</v>
      </c>
      <c r="R108" s="43">
        <f t="shared" si="119"/>
        <v>-0.51635486925384</v>
      </c>
      <c r="T108" s="5" t="s">
        <v>47</v>
      </c>
      <c r="U108" s="6" t="s">
        <v>157</v>
      </c>
      <c r="V108" s="18">
        <v>2.0735376536511918E-2</v>
      </c>
      <c r="W108" s="1">
        <v>-0.20980362026122745</v>
      </c>
      <c r="X108" s="1">
        <v>-0.17695366786344502</v>
      </c>
      <c r="Y108" s="1">
        <v>-0.41801361780348067</v>
      </c>
      <c r="Z108" s="1">
        <v>0.29222278003529367</v>
      </c>
      <c r="AA108" s="1">
        <v>-0.10561687644145534</v>
      </c>
      <c r="AB108" s="1" t="e">
        <v>#N/A</v>
      </c>
      <c r="AC108" s="1" t="e">
        <v>#N/A</v>
      </c>
      <c r="AD108" s="1">
        <v>-0.14844747425082283</v>
      </c>
      <c r="AE108" s="1">
        <v>-0.98599071259888338</v>
      </c>
      <c r="AF108" s="1">
        <v>-0.36467929338954896</v>
      </c>
      <c r="AG108" s="1">
        <v>-1.8611149680867412E-2</v>
      </c>
      <c r="AH108" s="1" t="e">
        <v>#N/A</v>
      </c>
      <c r="AI108" s="1">
        <v>-0.66564438493423139</v>
      </c>
      <c r="AJ108" s="1">
        <v>-0.51635486925384</v>
      </c>
      <c r="AK108" s="21"/>
      <c r="AL108" s="19"/>
      <c r="AM108" s="41" t="s">
        <v>45</v>
      </c>
      <c r="AN108" s="38" t="s">
        <v>160</v>
      </c>
      <c r="AO108" s="42">
        <f t="shared" ref="AO108:AO113" si="123">BG108/384</f>
        <v>0.95833333333333337</v>
      </c>
      <c r="AP108" s="42">
        <f t="shared" ref="AP108:AV113" si="124">BH108/384</f>
        <v>0.95833333333333337</v>
      </c>
      <c r="AQ108" s="42">
        <f t="shared" si="124"/>
        <v>0.91666666666666663</v>
      </c>
      <c r="AR108" s="42">
        <f t="shared" si="124"/>
        <v>0.97916666666666663</v>
      </c>
      <c r="AS108" s="42">
        <f t="shared" si="124"/>
        <v>0.90885416666666663</v>
      </c>
      <c r="AT108" s="42">
        <f t="shared" si="124"/>
        <v>0.83333333333333337</v>
      </c>
      <c r="AU108" s="42">
        <f t="shared" si="124"/>
        <v>0</v>
      </c>
      <c r="AV108" s="42">
        <f t="shared" si="124"/>
        <v>0.83333333333333337</v>
      </c>
      <c r="AW108" s="42">
        <f t="shared" si="121"/>
        <v>0.90625</v>
      </c>
      <c r="AX108" s="42">
        <f t="shared" si="121"/>
        <v>0.9140625</v>
      </c>
      <c r="AY108" s="42">
        <f t="shared" si="121"/>
        <v>0.8984375</v>
      </c>
      <c r="AZ108" s="42">
        <f t="shared" si="121"/>
        <v>0</v>
      </c>
      <c r="BA108" s="42">
        <f t="shared" si="121"/>
        <v>0.921875</v>
      </c>
      <c r="BB108" s="42">
        <f t="shared" ref="BB108:BC113" si="125">BT108/384</f>
        <v>1</v>
      </c>
      <c r="BC108" s="42">
        <f t="shared" si="125"/>
        <v>1</v>
      </c>
      <c r="BD108" s="25"/>
      <c r="BE108" s="41" t="s">
        <v>45</v>
      </c>
      <c r="BF108" s="38" t="s">
        <v>160</v>
      </c>
      <c r="BG108" s="27">
        <v>368</v>
      </c>
      <c r="BH108" s="27">
        <v>368</v>
      </c>
      <c r="BI108" s="27">
        <v>352</v>
      </c>
      <c r="BJ108" s="27">
        <v>376</v>
      </c>
      <c r="BK108" s="27">
        <v>349</v>
      </c>
      <c r="BL108" s="27">
        <v>320</v>
      </c>
      <c r="BM108" s="27">
        <v>0</v>
      </c>
      <c r="BN108" s="27">
        <v>320</v>
      </c>
      <c r="BO108" s="27">
        <v>348</v>
      </c>
      <c r="BP108" s="27">
        <v>351</v>
      </c>
      <c r="BQ108" s="27">
        <v>345</v>
      </c>
      <c r="BR108" s="27">
        <v>0</v>
      </c>
      <c r="BS108" s="27">
        <v>354</v>
      </c>
      <c r="BT108" s="27">
        <v>384</v>
      </c>
      <c r="BU108" s="27">
        <v>384</v>
      </c>
    </row>
    <row r="109" spans="2:73" x14ac:dyDescent="0.25">
      <c r="B109" s="43" t="s">
        <v>47</v>
      </c>
      <c r="C109" s="43" t="s">
        <v>158</v>
      </c>
      <c r="D109" s="43" t="e">
        <f t="shared" si="119"/>
        <v>#DIV/0!</v>
      </c>
      <c r="E109" s="43">
        <f t="shared" si="119"/>
        <v>8.9771983718174297E-2</v>
      </c>
      <c r="F109" s="43">
        <f t="shared" si="119"/>
        <v>-2.1488513127818742E-2</v>
      </c>
      <c r="G109" s="43">
        <f t="shared" si="119"/>
        <v>-0.5323220737629526</v>
      </c>
      <c r="H109" s="43" t="e">
        <f t="shared" si="119"/>
        <v>#DIV/0!</v>
      </c>
      <c r="I109" s="43">
        <f t="shared" si="119"/>
        <v>-0.25956477787899601</v>
      </c>
      <c r="J109" s="43" t="e">
        <f t="shared" si="119"/>
        <v>#DIV/0!</v>
      </c>
      <c r="K109" s="43" t="e">
        <f t="shared" si="119"/>
        <v>#DIV/0!</v>
      </c>
      <c r="L109" s="43">
        <f t="shared" si="119"/>
        <v>-0.10915010451330698</v>
      </c>
      <c r="M109" s="43" t="e">
        <f t="shared" si="119"/>
        <v>#DIV/0!</v>
      </c>
      <c r="N109" s="43">
        <f t="shared" si="119"/>
        <v>8.7630085910751498E-2</v>
      </c>
      <c r="O109" s="43">
        <f t="shared" si="119"/>
        <v>3.5395432984706154E-2</v>
      </c>
      <c r="P109" s="43" t="e">
        <f t="shared" si="119"/>
        <v>#DIV/0!</v>
      </c>
      <c r="Q109" s="43">
        <f t="shared" si="119"/>
        <v>-0.11171067109139321</v>
      </c>
      <c r="R109" s="43">
        <f t="shared" si="119"/>
        <v>-0.19330333762668761</v>
      </c>
      <c r="T109" s="5" t="s">
        <v>47</v>
      </c>
      <c r="U109" s="6" t="s">
        <v>158</v>
      </c>
      <c r="V109" s="18">
        <v>-1.604763219961769E-2</v>
      </c>
      <c r="W109" s="1">
        <v>8.9771983718174297E-2</v>
      </c>
      <c r="X109" s="1">
        <v>-2.1488513127818742E-2</v>
      </c>
      <c r="Y109" s="1">
        <v>-0.5323220737629526</v>
      </c>
      <c r="Z109" s="1">
        <v>0.2281513236540671</v>
      </c>
      <c r="AA109" s="1">
        <v>-0.25956477787899601</v>
      </c>
      <c r="AB109" s="1" t="e">
        <v>#N/A</v>
      </c>
      <c r="AC109" s="1" t="e">
        <v>#N/A</v>
      </c>
      <c r="AD109" s="1">
        <v>-0.10915010451330698</v>
      </c>
      <c r="AE109" s="1">
        <v>-4.3594743720488029</v>
      </c>
      <c r="AF109" s="1">
        <v>8.7630085910751498E-2</v>
      </c>
      <c r="AG109" s="1">
        <v>3.5395432984706154E-2</v>
      </c>
      <c r="AH109" s="1" t="e">
        <v>#N/A</v>
      </c>
      <c r="AI109" s="1">
        <v>-0.11171067109139321</v>
      </c>
      <c r="AJ109" s="1">
        <v>-0.19330333762668761</v>
      </c>
      <c r="AK109" s="21"/>
      <c r="AL109" s="19"/>
      <c r="AM109" s="41" t="s">
        <v>45</v>
      </c>
      <c r="AN109" s="38" t="s">
        <v>161</v>
      </c>
      <c r="AO109" s="42">
        <f t="shared" si="123"/>
        <v>0.97135416666666663</v>
      </c>
      <c r="AP109" s="42">
        <f t="shared" si="124"/>
        <v>0.9453125</v>
      </c>
      <c r="AQ109" s="42">
        <f t="shared" si="124"/>
        <v>0.890625</v>
      </c>
      <c r="AR109" s="42">
        <f t="shared" si="124"/>
        <v>0.97916666666666663</v>
      </c>
      <c r="AS109" s="42">
        <f t="shared" si="124"/>
        <v>0.890625</v>
      </c>
      <c r="AT109" s="42">
        <f t="shared" si="124"/>
        <v>0.96354166666666663</v>
      </c>
      <c r="AU109" s="42">
        <f t="shared" si="124"/>
        <v>0.9296875</v>
      </c>
      <c r="AV109" s="42">
        <f t="shared" si="124"/>
        <v>0.90885416666666663</v>
      </c>
      <c r="AW109" s="42">
        <f t="shared" si="121"/>
        <v>0.92447916666666663</v>
      </c>
      <c r="AX109" s="42">
        <f t="shared" si="121"/>
        <v>0.90625</v>
      </c>
      <c r="AY109" s="42">
        <f t="shared" si="121"/>
        <v>0.8828125</v>
      </c>
      <c r="AZ109" s="42">
        <f t="shared" si="121"/>
        <v>0.88802083333333337</v>
      </c>
      <c r="BA109" s="42">
        <f t="shared" si="121"/>
        <v>0.94270833333333337</v>
      </c>
      <c r="BB109" s="42">
        <f t="shared" si="125"/>
        <v>1</v>
      </c>
      <c r="BC109" s="42">
        <f t="shared" si="125"/>
        <v>1</v>
      </c>
      <c r="BD109" s="25"/>
      <c r="BE109" s="41" t="s">
        <v>45</v>
      </c>
      <c r="BF109" s="38" t="s">
        <v>161</v>
      </c>
      <c r="BG109" s="27">
        <v>373</v>
      </c>
      <c r="BH109" s="27">
        <v>363</v>
      </c>
      <c r="BI109" s="27">
        <v>342</v>
      </c>
      <c r="BJ109" s="27">
        <v>376</v>
      </c>
      <c r="BK109" s="27">
        <v>342</v>
      </c>
      <c r="BL109" s="27">
        <v>370</v>
      </c>
      <c r="BM109" s="27">
        <v>357</v>
      </c>
      <c r="BN109" s="27">
        <v>349</v>
      </c>
      <c r="BO109" s="27">
        <v>355</v>
      </c>
      <c r="BP109" s="27">
        <v>348</v>
      </c>
      <c r="BQ109" s="27">
        <v>339</v>
      </c>
      <c r="BR109" s="27">
        <v>341</v>
      </c>
      <c r="BS109" s="27">
        <v>362</v>
      </c>
      <c r="BT109" s="27">
        <v>384</v>
      </c>
      <c r="BU109" s="27">
        <v>384</v>
      </c>
    </row>
    <row r="110" spans="2:73" x14ac:dyDescent="0.25">
      <c r="B110" s="43" t="s">
        <v>48</v>
      </c>
      <c r="C110" s="43" t="s">
        <v>153</v>
      </c>
      <c r="D110" s="43">
        <f t="shared" ref="D110:R115" si="126">IF(AO128&lt;0.75,1/0,IF(AO$134&lt;0.75,1/0,V110))</f>
        <v>-0.25588858312679263</v>
      </c>
      <c r="E110" s="43">
        <f t="shared" si="126"/>
        <v>-0.13083038563615157</v>
      </c>
      <c r="F110" s="43">
        <f t="shared" si="126"/>
        <v>-3.9257778005697963E-2</v>
      </c>
      <c r="G110" s="43">
        <f t="shared" si="126"/>
        <v>-0.54950558342878764</v>
      </c>
      <c r="H110" s="43">
        <f t="shared" si="126"/>
        <v>-0.29940619398034585</v>
      </c>
      <c r="I110" s="43">
        <f t="shared" si="126"/>
        <v>-0.31937204208540881</v>
      </c>
      <c r="J110" s="43" t="e">
        <f t="shared" si="126"/>
        <v>#DIV/0!</v>
      </c>
      <c r="K110" s="43" t="e">
        <f t="shared" si="126"/>
        <v>#DIV/0!</v>
      </c>
      <c r="L110" s="43">
        <f t="shared" si="126"/>
        <v>-0.29612994109522539</v>
      </c>
      <c r="M110" s="43" t="e">
        <f t="shared" si="126"/>
        <v>#DIV/0!</v>
      </c>
      <c r="N110" s="43">
        <f t="shared" si="126"/>
        <v>4.2605359658077324E-2</v>
      </c>
      <c r="O110" s="43" t="e">
        <f t="shared" si="126"/>
        <v>#DIV/0!</v>
      </c>
      <c r="P110" s="43" t="e">
        <f t="shared" si="126"/>
        <v>#DIV/0!</v>
      </c>
      <c r="Q110" s="43">
        <f t="shared" si="126"/>
        <v>-0.28857496166785657</v>
      </c>
      <c r="R110" s="43">
        <f t="shared" si="126"/>
        <v>-0.26379232515561901</v>
      </c>
      <c r="T110" s="5" t="s">
        <v>48</v>
      </c>
      <c r="U110" s="6" t="s">
        <v>153</v>
      </c>
      <c r="V110" s="18">
        <v>-0.25588858312679263</v>
      </c>
      <c r="W110" s="1">
        <v>-0.13083038563615157</v>
      </c>
      <c r="X110" s="1">
        <v>-3.9257778005697963E-2</v>
      </c>
      <c r="Y110" s="1">
        <v>-0.54950558342878764</v>
      </c>
      <c r="Z110" s="1">
        <v>-0.29940619398034585</v>
      </c>
      <c r="AA110" s="1">
        <v>-0.31937204208540881</v>
      </c>
      <c r="AB110" s="1" t="e">
        <v>#N/A</v>
      </c>
      <c r="AC110" s="1" t="e">
        <v>#N/A</v>
      </c>
      <c r="AD110" s="1">
        <v>-0.29612994109522539</v>
      </c>
      <c r="AE110" s="1">
        <v>-0.54197623654712634</v>
      </c>
      <c r="AF110" s="1">
        <v>4.2605359658077324E-2</v>
      </c>
      <c r="AG110" s="1" t="e">
        <v>#N/A</v>
      </c>
      <c r="AH110" s="1" t="e">
        <v>#N/A</v>
      </c>
      <c r="AI110" s="1">
        <v>-0.28857496166785657</v>
      </c>
      <c r="AJ110" s="1">
        <v>-0.26379232515561901</v>
      </c>
      <c r="AK110" s="21"/>
      <c r="AL110" s="19"/>
      <c r="AM110" s="41" t="s">
        <v>45</v>
      </c>
      <c r="AN110" s="38" t="s">
        <v>162</v>
      </c>
      <c r="AO110" s="42">
        <f t="shared" si="123"/>
        <v>0.9609375</v>
      </c>
      <c r="AP110" s="42">
        <f t="shared" si="124"/>
        <v>0.93489583333333337</v>
      </c>
      <c r="AQ110" s="42">
        <f t="shared" si="124"/>
        <v>0.9375</v>
      </c>
      <c r="AR110" s="42">
        <f t="shared" si="124"/>
        <v>0.97916666666666663</v>
      </c>
      <c r="AS110" s="42">
        <f t="shared" si="124"/>
        <v>0.9296875</v>
      </c>
      <c r="AT110" s="42">
        <f t="shared" si="124"/>
        <v>0.890625</v>
      </c>
      <c r="AU110" s="42">
        <f t="shared" si="124"/>
        <v>0.52864583333333337</v>
      </c>
      <c r="AV110" s="42">
        <f t="shared" si="124"/>
        <v>0.89583333333333337</v>
      </c>
      <c r="AW110" s="42">
        <f t="shared" si="121"/>
        <v>0.8984375</v>
      </c>
      <c r="AX110" s="42">
        <f t="shared" si="121"/>
        <v>0.30208333333333331</v>
      </c>
      <c r="AY110" s="42">
        <f t="shared" si="121"/>
        <v>0.96875</v>
      </c>
      <c r="AZ110" s="42">
        <f t="shared" si="121"/>
        <v>0.92447916666666663</v>
      </c>
      <c r="BA110" s="42">
        <f t="shared" si="121"/>
        <v>0.9609375</v>
      </c>
      <c r="BB110" s="42">
        <f t="shared" si="125"/>
        <v>1</v>
      </c>
      <c r="BC110" s="42">
        <f t="shared" si="125"/>
        <v>1</v>
      </c>
      <c r="BD110" s="25"/>
      <c r="BE110" s="41" t="s">
        <v>45</v>
      </c>
      <c r="BF110" s="38" t="s">
        <v>162</v>
      </c>
      <c r="BG110" s="27">
        <v>369</v>
      </c>
      <c r="BH110" s="27">
        <v>359</v>
      </c>
      <c r="BI110" s="27">
        <v>360</v>
      </c>
      <c r="BJ110" s="27">
        <v>376</v>
      </c>
      <c r="BK110" s="27">
        <v>357</v>
      </c>
      <c r="BL110" s="27">
        <v>342</v>
      </c>
      <c r="BM110" s="27">
        <v>203</v>
      </c>
      <c r="BN110" s="27">
        <v>344</v>
      </c>
      <c r="BO110" s="27">
        <v>345</v>
      </c>
      <c r="BP110" s="27">
        <v>116</v>
      </c>
      <c r="BQ110" s="27">
        <v>372</v>
      </c>
      <c r="BR110" s="27">
        <v>355</v>
      </c>
      <c r="BS110" s="27">
        <v>369</v>
      </c>
      <c r="BT110" s="27">
        <v>384</v>
      </c>
      <c r="BU110" s="27">
        <v>384</v>
      </c>
    </row>
    <row r="111" spans="2:73" x14ac:dyDescent="0.25">
      <c r="B111" s="43" t="s">
        <v>48</v>
      </c>
      <c r="C111" s="43" t="s">
        <v>154</v>
      </c>
      <c r="D111" s="43">
        <f t="shared" si="126"/>
        <v>-0.17091369170295856</v>
      </c>
      <c r="E111" s="43">
        <f t="shared" si="126"/>
        <v>-0.43177635926296731</v>
      </c>
      <c r="F111" s="43">
        <f t="shared" si="126"/>
        <v>-3.5130124805301977E-2</v>
      </c>
      <c r="G111" s="43" t="e">
        <f t="shared" si="126"/>
        <v>#DIV/0!</v>
      </c>
      <c r="H111" s="43">
        <f t="shared" si="126"/>
        <v>-2.4942059243899029E-2</v>
      </c>
      <c r="I111" s="43">
        <f t="shared" si="126"/>
        <v>-0.6465713982433684</v>
      </c>
      <c r="J111" s="43" t="e">
        <f t="shared" si="126"/>
        <v>#DIV/0!</v>
      </c>
      <c r="K111" s="43" t="e">
        <f t="shared" si="126"/>
        <v>#DIV/0!</v>
      </c>
      <c r="L111" s="43">
        <f t="shared" si="126"/>
        <v>-0.39574377689136997</v>
      </c>
      <c r="M111" s="43" t="e">
        <f t="shared" si="126"/>
        <v>#DIV/0!</v>
      </c>
      <c r="N111" s="43">
        <f t="shared" si="126"/>
        <v>-0.39985898659771224</v>
      </c>
      <c r="O111" s="43" t="e">
        <f t="shared" si="126"/>
        <v>#DIV/0!</v>
      </c>
      <c r="P111" s="43" t="e">
        <f t="shared" si="126"/>
        <v>#DIV/0!</v>
      </c>
      <c r="Q111" s="43">
        <f t="shared" si="126"/>
        <v>-0.33788083458656393</v>
      </c>
      <c r="R111" s="43">
        <f t="shared" si="126"/>
        <v>-0.27817723451250098</v>
      </c>
      <c r="T111" s="5" t="s">
        <v>48</v>
      </c>
      <c r="U111" s="6" t="s">
        <v>154</v>
      </c>
      <c r="V111" s="18">
        <v>-0.17091369170295856</v>
      </c>
      <c r="W111" s="1">
        <v>-0.43177635926296731</v>
      </c>
      <c r="X111" s="1">
        <v>-3.5130124805301977E-2</v>
      </c>
      <c r="Y111" s="1">
        <v>-0.45504914645309635</v>
      </c>
      <c r="Z111" s="1">
        <v>-2.4942059243899029E-2</v>
      </c>
      <c r="AA111" s="1">
        <v>-0.6465713982433684</v>
      </c>
      <c r="AB111" s="1" t="e">
        <v>#N/A</v>
      </c>
      <c r="AC111" s="1" t="e">
        <v>#N/A</v>
      </c>
      <c r="AD111" s="1">
        <v>-0.39574377689136997</v>
      </c>
      <c r="AE111" s="1">
        <v>-0.53531232826563424</v>
      </c>
      <c r="AF111" s="1">
        <v>-0.39985898659771224</v>
      </c>
      <c r="AG111" s="1" t="e">
        <v>#N/A</v>
      </c>
      <c r="AH111" s="1" t="e">
        <v>#N/A</v>
      </c>
      <c r="AI111" s="1">
        <v>-0.33788083458656393</v>
      </c>
      <c r="AJ111" s="1">
        <v>-0.27817723451250098</v>
      </c>
      <c r="AK111" s="21"/>
      <c r="AL111" s="19"/>
      <c r="AM111" s="41" t="s">
        <v>45</v>
      </c>
      <c r="AN111" s="38" t="s">
        <v>163</v>
      </c>
      <c r="AO111" s="42">
        <f t="shared" si="123"/>
        <v>0.96614583333333337</v>
      </c>
      <c r="AP111" s="42">
        <f t="shared" si="124"/>
        <v>0.94010416666666663</v>
      </c>
      <c r="AQ111" s="42">
        <f t="shared" si="124"/>
        <v>0.93229166666666663</v>
      </c>
      <c r="AR111" s="42">
        <f t="shared" si="124"/>
        <v>0.96875</v>
      </c>
      <c r="AS111" s="42">
        <f t="shared" si="124"/>
        <v>0.95833333333333337</v>
      </c>
      <c r="AT111" s="42">
        <f t="shared" si="124"/>
        <v>0.94791666666666663</v>
      </c>
      <c r="AU111" s="42">
        <f t="shared" si="124"/>
        <v>0.94010416666666663</v>
      </c>
      <c r="AV111" s="42">
        <f t="shared" si="124"/>
        <v>0.87760416666666663</v>
      </c>
      <c r="AW111" s="42">
        <f t="shared" si="121"/>
        <v>0.91666666666666663</v>
      </c>
      <c r="AX111" s="42">
        <f t="shared" si="121"/>
        <v>0.28385416666666669</v>
      </c>
      <c r="AY111" s="42">
        <f t="shared" si="121"/>
        <v>0.91666666666666663</v>
      </c>
      <c r="AZ111" s="42">
        <f t="shared" si="121"/>
        <v>0.90885416666666663</v>
      </c>
      <c r="BA111" s="42">
        <f t="shared" si="121"/>
        <v>0.95572916666666663</v>
      </c>
      <c r="BB111" s="42">
        <f t="shared" si="125"/>
        <v>1</v>
      </c>
      <c r="BC111" s="42">
        <f t="shared" si="125"/>
        <v>1</v>
      </c>
      <c r="BD111" s="25"/>
      <c r="BE111" s="41" t="s">
        <v>45</v>
      </c>
      <c r="BF111" s="38" t="s">
        <v>163</v>
      </c>
      <c r="BG111" s="27">
        <v>371</v>
      </c>
      <c r="BH111" s="27">
        <v>361</v>
      </c>
      <c r="BI111" s="27">
        <v>358</v>
      </c>
      <c r="BJ111" s="27">
        <v>372</v>
      </c>
      <c r="BK111" s="27">
        <v>368</v>
      </c>
      <c r="BL111" s="27">
        <v>364</v>
      </c>
      <c r="BM111" s="27">
        <v>361</v>
      </c>
      <c r="BN111" s="27">
        <v>337</v>
      </c>
      <c r="BO111" s="27">
        <v>352</v>
      </c>
      <c r="BP111" s="27">
        <v>109</v>
      </c>
      <c r="BQ111" s="27">
        <v>352</v>
      </c>
      <c r="BR111" s="27">
        <v>349</v>
      </c>
      <c r="BS111" s="27">
        <v>367</v>
      </c>
      <c r="BT111" s="27">
        <v>384</v>
      </c>
      <c r="BU111" s="27">
        <v>384</v>
      </c>
    </row>
    <row r="112" spans="2:73" x14ac:dyDescent="0.25">
      <c r="B112" s="43" t="s">
        <v>48</v>
      </c>
      <c r="C112" s="43" t="s">
        <v>155</v>
      </c>
      <c r="D112" s="43">
        <f t="shared" si="126"/>
        <v>-0.11240563749464738</v>
      </c>
      <c r="E112" s="43">
        <f t="shared" si="126"/>
        <v>-8.9357894523731551E-2</v>
      </c>
      <c r="F112" s="43" t="e">
        <f t="shared" si="126"/>
        <v>#DIV/0!</v>
      </c>
      <c r="G112" s="43">
        <f t="shared" si="126"/>
        <v>-0.56145902699510231</v>
      </c>
      <c r="H112" s="43">
        <f t="shared" si="126"/>
        <v>7.1816719878663671E-2</v>
      </c>
      <c r="I112" s="43">
        <f t="shared" si="126"/>
        <v>-0.32746972499946458</v>
      </c>
      <c r="J112" s="43" t="e">
        <f t="shared" si="126"/>
        <v>#DIV/0!</v>
      </c>
      <c r="K112" s="43" t="e">
        <f t="shared" si="126"/>
        <v>#DIV/0!</v>
      </c>
      <c r="L112" s="43">
        <f t="shared" si="126"/>
        <v>-0.30263235620443429</v>
      </c>
      <c r="M112" s="43" t="e">
        <f t="shared" si="126"/>
        <v>#DIV/0!</v>
      </c>
      <c r="N112" s="43" t="e">
        <f t="shared" si="126"/>
        <v>#DIV/0!</v>
      </c>
      <c r="O112" s="43">
        <f t="shared" si="126"/>
        <v>-0.2789321451863136</v>
      </c>
      <c r="P112" s="43" t="e">
        <f t="shared" si="126"/>
        <v>#DIV/0!</v>
      </c>
      <c r="Q112" s="43">
        <f t="shared" si="126"/>
        <v>-0.21105300658585802</v>
      </c>
      <c r="R112" s="43">
        <f t="shared" si="126"/>
        <v>-0.21455280102562302</v>
      </c>
      <c r="T112" s="5" t="s">
        <v>48</v>
      </c>
      <c r="U112" s="6" t="s">
        <v>155</v>
      </c>
      <c r="V112" s="18">
        <v>-0.11240563749464738</v>
      </c>
      <c r="W112" s="1">
        <v>-8.9357894523731551E-2</v>
      </c>
      <c r="X112" s="1">
        <v>-0.11458781910930282</v>
      </c>
      <c r="Y112" s="1">
        <v>-0.56145902699510231</v>
      </c>
      <c r="Z112" s="1">
        <v>7.1816719878663671E-2</v>
      </c>
      <c r="AA112" s="1">
        <v>-0.32746972499946458</v>
      </c>
      <c r="AB112" s="1" t="e">
        <v>#N/A</v>
      </c>
      <c r="AC112" s="1" t="e">
        <v>#N/A</v>
      </c>
      <c r="AD112" s="1">
        <v>-0.30263235620443429</v>
      </c>
      <c r="AE112" s="1">
        <v>-0.26840759094467292</v>
      </c>
      <c r="AF112" s="1">
        <v>3.2786228370336179E-2</v>
      </c>
      <c r="AG112" s="1">
        <v>-0.2789321451863136</v>
      </c>
      <c r="AH112" s="1" t="e">
        <v>#N/A</v>
      </c>
      <c r="AI112" s="1">
        <v>-0.21105300658585802</v>
      </c>
      <c r="AJ112" s="1">
        <v>-0.21455280102562302</v>
      </c>
      <c r="AK112" s="21"/>
      <c r="AL112" s="19"/>
      <c r="AM112" s="41" t="s">
        <v>45</v>
      </c>
      <c r="AN112" s="38" t="s">
        <v>77</v>
      </c>
      <c r="AO112" s="42">
        <f t="shared" si="123"/>
        <v>0.96354166666666663</v>
      </c>
      <c r="AP112" s="42">
        <f t="shared" si="124"/>
        <v>0.80729166666666663</v>
      </c>
      <c r="AQ112" s="42">
        <f t="shared" si="124"/>
        <v>0.94010416666666663</v>
      </c>
      <c r="AR112" s="42">
        <f t="shared" si="124"/>
        <v>0.96875</v>
      </c>
      <c r="AS112" s="42">
        <f t="shared" si="124"/>
        <v>0.95052083333333337</v>
      </c>
      <c r="AT112" s="42">
        <f t="shared" si="124"/>
        <v>0.72135416666666663</v>
      </c>
      <c r="AU112" s="42">
        <f t="shared" si="124"/>
        <v>0.96354166666666663</v>
      </c>
      <c r="AV112" s="42">
        <f t="shared" si="124"/>
        <v>0.90625</v>
      </c>
      <c r="AW112" s="42">
        <f t="shared" si="121"/>
        <v>0.91666666666666663</v>
      </c>
      <c r="AX112" s="42">
        <f t="shared" si="121"/>
        <v>0.24479166666666666</v>
      </c>
      <c r="AY112" s="42">
        <f t="shared" si="121"/>
        <v>0.92708333333333337</v>
      </c>
      <c r="AZ112" s="42">
        <f t="shared" si="121"/>
        <v>0.890625</v>
      </c>
      <c r="BA112" s="42">
        <f t="shared" si="121"/>
        <v>0.93489583333333337</v>
      </c>
      <c r="BB112" s="42">
        <f t="shared" si="125"/>
        <v>1</v>
      </c>
      <c r="BC112" s="42">
        <f t="shared" si="125"/>
        <v>1</v>
      </c>
      <c r="BD112" s="25"/>
      <c r="BE112" s="41" t="s">
        <v>45</v>
      </c>
      <c r="BF112" s="38" t="s">
        <v>77</v>
      </c>
      <c r="BG112" s="27">
        <v>370</v>
      </c>
      <c r="BH112" s="27">
        <v>310</v>
      </c>
      <c r="BI112" s="27">
        <v>361</v>
      </c>
      <c r="BJ112" s="27">
        <v>372</v>
      </c>
      <c r="BK112" s="27">
        <v>365</v>
      </c>
      <c r="BL112" s="27">
        <v>277</v>
      </c>
      <c r="BM112" s="27">
        <v>370</v>
      </c>
      <c r="BN112" s="27">
        <v>348</v>
      </c>
      <c r="BO112" s="27">
        <v>352</v>
      </c>
      <c r="BP112" s="27">
        <v>94</v>
      </c>
      <c r="BQ112" s="27">
        <v>356</v>
      </c>
      <c r="BR112" s="27">
        <v>342</v>
      </c>
      <c r="BS112" s="27">
        <v>359</v>
      </c>
      <c r="BT112" s="27">
        <v>384</v>
      </c>
      <c r="BU112" s="27">
        <v>384</v>
      </c>
    </row>
    <row r="113" spans="2:73" x14ac:dyDescent="0.25">
      <c r="B113" s="43" t="s">
        <v>48</v>
      </c>
      <c r="C113" s="43" t="s">
        <v>156</v>
      </c>
      <c r="D113" s="43">
        <f t="shared" si="126"/>
        <v>-8.4059406876845211E-3</v>
      </c>
      <c r="E113" s="43">
        <f t="shared" si="126"/>
        <v>0.31452845382289873</v>
      </c>
      <c r="F113" s="43">
        <f t="shared" si="126"/>
        <v>-9.2252113029945848E-3</v>
      </c>
      <c r="G113" s="43">
        <f t="shared" si="126"/>
        <v>-0.48253350785637616</v>
      </c>
      <c r="H113" s="43">
        <f t="shared" si="126"/>
        <v>3.8918534015642825E-2</v>
      </c>
      <c r="I113" s="43">
        <f t="shared" si="126"/>
        <v>-0.34484754253667871</v>
      </c>
      <c r="J113" s="43" t="e">
        <f t="shared" si="126"/>
        <v>#DIV/0!</v>
      </c>
      <c r="K113" s="43" t="e">
        <f t="shared" si="126"/>
        <v>#DIV/0!</v>
      </c>
      <c r="L113" s="43">
        <f t="shared" si="126"/>
        <v>-0.2156737898411123</v>
      </c>
      <c r="M113" s="43" t="e">
        <f t="shared" si="126"/>
        <v>#DIV/0!</v>
      </c>
      <c r="N113" s="43" t="e">
        <f t="shared" si="126"/>
        <v>#DIV/0!</v>
      </c>
      <c r="O113" s="43">
        <f t="shared" si="126"/>
        <v>-0.46804636258225973</v>
      </c>
      <c r="P113" s="43" t="e">
        <f t="shared" si="126"/>
        <v>#DIV/0!</v>
      </c>
      <c r="Q113" s="43">
        <f t="shared" si="126"/>
        <v>-0.18081326267335107</v>
      </c>
      <c r="R113" s="43">
        <f t="shared" si="126"/>
        <v>-9.874630492704739E-2</v>
      </c>
      <c r="T113" s="5" t="s">
        <v>48</v>
      </c>
      <c r="U113" s="6" t="s">
        <v>156</v>
      </c>
      <c r="V113" s="18">
        <v>-8.4059406876845211E-3</v>
      </c>
      <c r="W113" s="1">
        <v>0.31452845382289873</v>
      </c>
      <c r="X113" s="1">
        <v>-9.2252113029945848E-3</v>
      </c>
      <c r="Y113" s="1">
        <v>-0.48253350785637616</v>
      </c>
      <c r="Z113" s="1">
        <v>3.8918534015642825E-2</v>
      </c>
      <c r="AA113" s="1">
        <v>-0.34484754253667871</v>
      </c>
      <c r="AB113" s="1" t="e">
        <v>#N/A</v>
      </c>
      <c r="AC113" s="1" t="e">
        <v>#N/A</v>
      </c>
      <c r="AD113" s="1">
        <v>-0.2156737898411123</v>
      </c>
      <c r="AE113" s="1">
        <v>-0.47457376530175599</v>
      </c>
      <c r="AF113" s="1">
        <v>0.63963506813942828</v>
      </c>
      <c r="AG113" s="1">
        <v>-0.46804636258225973</v>
      </c>
      <c r="AH113" s="1" t="e">
        <v>#N/A</v>
      </c>
      <c r="AI113" s="1">
        <v>-0.18081326267335107</v>
      </c>
      <c r="AJ113" s="1">
        <v>-9.874630492704739E-2</v>
      </c>
      <c r="AK113" s="21"/>
      <c r="AL113" s="19"/>
      <c r="AM113" s="41" t="s">
        <v>45</v>
      </c>
      <c r="AN113" s="38" t="s">
        <v>164</v>
      </c>
      <c r="AO113" s="42">
        <f t="shared" si="123"/>
        <v>0.78125</v>
      </c>
      <c r="AP113" s="42">
        <f t="shared" si="124"/>
        <v>0.94270833333333337</v>
      </c>
      <c r="AQ113" s="42">
        <f t="shared" si="124"/>
        <v>0.91666666666666663</v>
      </c>
      <c r="AR113" s="42">
        <f t="shared" si="124"/>
        <v>0.890625</v>
      </c>
      <c r="AS113" s="42">
        <f t="shared" si="124"/>
        <v>0.890625</v>
      </c>
      <c r="AT113" s="42">
        <f t="shared" si="124"/>
        <v>0.9375</v>
      </c>
      <c r="AU113" s="42">
        <f t="shared" si="124"/>
        <v>0.953125</v>
      </c>
      <c r="AV113" s="42">
        <f t="shared" si="124"/>
        <v>0</v>
      </c>
      <c r="AW113" s="42">
        <f t="shared" si="121"/>
        <v>0.8515625</v>
      </c>
      <c r="AX113" s="42">
        <f t="shared" si="121"/>
        <v>0.8359375</v>
      </c>
      <c r="AY113" s="42">
        <f t="shared" si="121"/>
        <v>0.87239583333333337</v>
      </c>
      <c r="AZ113" s="42">
        <f t="shared" si="121"/>
        <v>0.90625</v>
      </c>
      <c r="BA113" s="42">
        <f t="shared" si="121"/>
        <v>0</v>
      </c>
      <c r="BB113" s="42">
        <f t="shared" si="125"/>
        <v>1</v>
      </c>
      <c r="BC113" s="42">
        <f t="shared" si="125"/>
        <v>1</v>
      </c>
      <c r="BD113" s="25"/>
      <c r="BE113" s="41" t="s">
        <v>45</v>
      </c>
      <c r="BF113" s="38" t="s">
        <v>164</v>
      </c>
      <c r="BG113" s="27">
        <v>300</v>
      </c>
      <c r="BH113" s="27">
        <v>362</v>
      </c>
      <c r="BI113" s="27">
        <v>352</v>
      </c>
      <c r="BJ113" s="27">
        <v>342</v>
      </c>
      <c r="BK113" s="27">
        <v>342</v>
      </c>
      <c r="BL113" s="27">
        <v>360</v>
      </c>
      <c r="BM113" s="27">
        <v>366</v>
      </c>
      <c r="BN113" s="27">
        <v>0</v>
      </c>
      <c r="BO113" s="27">
        <v>327</v>
      </c>
      <c r="BP113" s="27">
        <v>321</v>
      </c>
      <c r="BQ113" s="27">
        <v>335</v>
      </c>
      <c r="BR113" s="27">
        <v>348</v>
      </c>
      <c r="BS113" s="27">
        <v>0</v>
      </c>
      <c r="BT113" s="27">
        <v>384</v>
      </c>
      <c r="BU113" s="27">
        <v>384</v>
      </c>
    </row>
    <row r="114" spans="2:73" x14ac:dyDescent="0.25">
      <c r="B114" s="43" t="s">
        <v>48</v>
      </c>
      <c r="C114" s="43" t="s">
        <v>157</v>
      </c>
      <c r="D114" s="43">
        <f t="shared" si="126"/>
        <v>-0.10770868481660711</v>
      </c>
      <c r="E114" s="43">
        <f t="shared" si="126"/>
        <v>-0.10169784097664547</v>
      </c>
      <c r="F114" s="43">
        <f t="shared" si="126"/>
        <v>-0.13106183763427359</v>
      </c>
      <c r="G114" s="43">
        <f t="shared" si="126"/>
        <v>-0.12413447874726236</v>
      </c>
      <c r="H114" s="43">
        <f t="shared" si="126"/>
        <v>0.31198231378308683</v>
      </c>
      <c r="I114" s="43">
        <f t="shared" si="126"/>
        <v>-0.24012023895192847</v>
      </c>
      <c r="J114" s="43" t="e">
        <f t="shared" si="126"/>
        <v>#DIV/0!</v>
      </c>
      <c r="K114" s="43" t="e">
        <f t="shared" si="126"/>
        <v>#DIV/0!</v>
      </c>
      <c r="L114" s="43">
        <f t="shared" si="126"/>
        <v>-0.19944584792862907</v>
      </c>
      <c r="M114" s="43" t="e">
        <f t="shared" si="126"/>
        <v>#DIV/0!</v>
      </c>
      <c r="N114" s="43" t="e">
        <f t="shared" si="126"/>
        <v>#DIV/0!</v>
      </c>
      <c r="O114" s="43">
        <f t="shared" si="126"/>
        <v>-7.0207549426309468E-2</v>
      </c>
      <c r="P114" s="43" t="e">
        <f t="shared" si="126"/>
        <v>#DIV/0!</v>
      </c>
      <c r="Q114" s="43">
        <f t="shared" si="126"/>
        <v>-0.1979517096254807</v>
      </c>
      <c r="R114" s="43">
        <f t="shared" si="126"/>
        <v>-0.15077419148046711</v>
      </c>
      <c r="T114" s="5" t="s">
        <v>48</v>
      </c>
      <c r="U114" s="6" t="s">
        <v>157</v>
      </c>
      <c r="V114" s="18">
        <v>-0.10770868481660711</v>
      </c>
      <c r="W114" s="1">
        <v>-0.10169784097664547</v>
      </c>
      <c r="X114" s="1">
        <v>-0.13106183763427359</v>
      </c>
      <c r="Y114" s="1">
        <v>-0.12413447874726236</v>
      </c>
      <c r="Z114" s="1">
        <v>0.31198231378308683</v>
      </c>
      <c r="AA114" s="1">
        <v>-0.24012023895192847</v>
      </c>
      <c r="AB114" s="1" t="e">
        <v>#N/A</v>
      </c>
      <c r="AC114" s="1" t="e">
        <v>#N/A</v>
      </c>
      <c r="AD114" s="1">
        <v>-0.19944584792862907</v>
      </c>
      <c r="AE114" s="1">
        <v>-0.90759147963781683</v>
      </c>
      <c r="AF114" s="1">
        <v>-0.25270589357977513</v>
      </c>
      <c r="AG114" s="1">
        <v>-7.0207549426309468E-2</v>
      </c>
      <c r="AH114" s="1" t="e">
        <v>#N/A</v>
      </c>
      <c r="AI114" s="1">
        <v>-0.1979517096254807</v>
      </c>
      <c r="AJ114" s="1">
        <v>-0.15077419148046711</v>
      </c>
      <c r="AK114" s="21"/>
      <c r="AL114" s="19"/>
      <c r="AM114" s="41" t="s">
        <v>46</v>
      </c>
      <c r="AN114" s="38" t="s">
        <v>159</v>
      </c>
      <c r="AO114" s="42">
        <f t="shared" ref="AO114:AV114" si="127">BG114/360</f>
        <v>0.97222222222222221</v>
      </c>
      <c r="AP114" s="42">
        <f t="shared" si="127"/>
        <v>0.98333333333333328</v>
      </c>
      <c r="AQ114" s="42">
        <f t="shared" si="127"/>
        <v>0.91388888888888886</v>
      </c>
      <c r="AR114" s="42">
        <f t="shared" si="127"/>
        <v>0.96666666666666667</v>
      </c>
      <c r="AS114" s="42">
        <f t="shared" si="127"/>
        <v>0.98333333333333328</v>
      </c>
      <c r="AT114" s="42">
        <f t="shared" si="127"/>
        <v>0.97499999999999998</v>
      </c>
      <c r="AU114" s="42">
        <f t="shared" si="127"/>
        <v>0</v>
      </c>
      <c r="AV114" s="42">
        <f t="shared" si="127"/>
        <v>0.91666666666666663</v>
      </c>
      <c r="AW114" s="42">
        <f t="shared" ref="AW114:BA129" si="128">BO114/360</f>
        <v>0.81666666666666665</v>
      </c>
      <c r="AX114" s="42">
        <f t="shared" si="128"/>
        <v>0.82777777777777772</v>
      </c>
      <c r="AY114" s="42">
        <f t="shared" si="128"/>
        <v>0.7055555555555556</v>
      </c>
      <c r="AZ114" s="42">
        <f t="shared" si="128"/>
        <v>0</v>
      </c>
      <c r="BA114" s="42">
        <f t="shared" si="128"/>
        <v>0</v>
      </c>
      <c r="BB114" s="42">
        <f t="shared" ref="BB114:BC114" si="129">BT114/360</f>
        <v>1</v>
      </c>
      <c r="BC114" s="42">
        <f t="shared" si="129"/>
        <v>1</v>
      </c>
      <c r="BD114" s="25"/>
      <c r="BE114" s="41" t="s">
        <v>46</v>
      </c>
      <c r="BF114" s="38" t="s">
        <v>159</v>
      </c>
      <c r="BG114" s="27">
        <v>350</v>
      </c>
      <c r="BH114" s="27">
        <v>354</v>
      </c>
      <c r="BI114" s="27">
        <v>329</v>
      </c>
      <c r="BJ114" s="27">
        <v>348</v>
      </c>
      <c r="BK114" s="27">
        <v>354</v>
      </c>
      <c r="BL114" s="27">
        <v>351</v>
      </c>
      <c r="BM114" s="27">
        <v>0</v>
      </c>
      <c r="BN114" s="27">
        <v>330</v>
      </c>
      <c r="BO114" s="27">
        <v>294</v>
      </c>
      <c r="BP114" s="27">
        <v>298</v>
      </c>
      <c r="BQ114" s="27">
        <v>254</v>
      </c>
      <c r="BR114" s="27">
        <v>0</v>
      </c>
      <c r="BS114" s="27">
        <v>0</v>
      </c>
      <c r="BT114" s="27">
        <v>360</v>
      </c>
      <c r="BU114" s="27">
        <v>360</v>
      </c>
    </row>
    <row r="115" spans="2:73" x14ac:dyDescent="0.25">
      <c r="B115" s="43" t="s">
        <v>48</v>
      </c>
      <c r="C115" s="43" t="s">
        <v>158</v>
      </c>
      <c r="D115" s="43" t="e">
        <f t="shared" si="126"/>
        <v>#DIV/0!</v>
      </c>
      <c r="E115" s="43">
        <f t="shared" si="126"/>
        <v>0.21270793658322029</v>
      </c>
      <c r="F115" s="43">
        <f t="shared" si="126"/>
        <v>9.4480444209528613E-2</v>
      </c>
      <c r="G115" s="43">
        <f t="shared" si="126"/>
        <v>-0.35029519803562215</v>
      </c>
      <c r="H115" s="43" t="e">
        <f t="shared" si="126"/>
        <v>#DIV/0!</v>
      </c>
      <c r="I115" s="43" t="e">
        <f t="shared" si="126"/>
        <v>#DIV/0!</v>
      </c>
      <c r="J115" s="43" t="e">
        <f t="shared" si="126"/>
        <v>#DIV/0!</v>
      </c>
      <c r="K115" s="43" t="e">
        <f t="shared" si="126"/>
        <v>#DIV/0!</v>
      </c>
      <c r="L115" s="43" t="e">
        <f t="shared" si="126"/>
        <v>#DIV/0!</v>
      </c>
      <c r="M115" s="43" t="e">
        <f t="shared" si="126"/>
        <v>#DIV/0!</v>
      </c>
      <c r="N115" s="43">
        <f t="shared" si="126"/>
        <v>0.46171406716428898</v>
      </c>
      <c r="O115" s="43">
        <f t="shared" si="126"/>
        <v>2.695590232003453E-2</v>
      </c>
      <c r="P115" s="43" t="e">
        <f t="shared" si="126"/>
        <v>#DIV/0!</v>
      </c>
      <c r="Q115" s="43">
        <f t="shared" si="126"/>
        <v>-0.20144088996385412</v>
      </c>
      <c r="R115" s="43">
        <f t="shared" si="126"/>
        <v>-0.14410476277372719</v>
      </c>
      <c r="T115" s="5" t="s">
        <v>48</v>
      </c>
      <c r="U115" s="6" t="s">
        <v>158</v>
      </c>
      <c r="V115" s="18">
        <v>9.3102204670732602E-2</v>
      </c>
      <c r="W115" s="1">
        <v>0.21270793658322029</v>
      </c>
      <c r="X115" s="1">
        <v>9.4480444209528613E-2</v>
      </c>
      <c r="Y115" s="1">
        <v>-0.35029519803562215</v>
      </c>
      <c r="Z115" s="1" t="e">
        <v>#N/A</v>
      </c>
      <c r="AA115" s="1">
        <v>-0.26977958093127463</v>
      </c>
      <c r="AB115" s="1" t="e">
        <v>#N/A</v>
      </c>
      <c r="AC115" s="1" t="e">
        <v>#N/A</v>
      </c>
      <c r="AD115" s="1">
        <v>-0.25932422274526379</v>
      </c>
      <c r="AE115" s="1">
        <v>-0.92713519534798183</v>
      </c>
      <c r="AF115" s="1">
        <v>0.46171406716428898</v>
      </c>
      <c r="AG115" s="1">
        <v>2.695590232003453E-2</v>
      </c>
      <c r="AH115" s="1" t="e">
        <v>#N/A</v>
      </c>
      <c r="AI115" s="1">
        <v>-0.20144088996385412</v>
      </c>
      <c r="AJ115" s="1">
        <v>-0.14410476277372719</v>
      </c>
      <c r="AK115" s="21"/>
      <c r="AL115" s="19"/>
      <c r="AM115" s="41" t="s">
        <v>46</v>
      </c>
      <c r="AN115" s="38" t="s">
        <v>160</v>
      </c>
      <c r="AO115" s="42">
        <f t="shared" ref="AO115:AO127" si="130">BG115/360</f>
        <v>0.97499999999999998</v>
      </c>
      <c r="AP115" s="42">
        <f t="shared" ref="AP115:AP132" si="131">BH115/360</f>
        <v>0.94722222222222219</v>
      </c>
      <c r="AQ115" s="42">
        <f t="shared" ref="AQ115:AQ132" si="132">BI115/360</f>
        <v>0.58888888888888891</v>
      </c>
      <c r="AR115" s="42">
        <f t="shared" ref="AR115:AR132" si="133">BJ115/360</f>
        <v>0.93888888888888888</v>
      </c>
      <c r="AS115" s="42">
        <f t="shared" ref="AS115:AS132" si="134">BK115/360</f>
        <v>0.94166666666666665</v>
      </c>
      <c r="AT115" s="42">
        <f t="shared" ref="AT115:AT132" si="135">BL115/360</f>
        <v>0.69444444444444442</v>
      </c>
      <c r="AU115" s="42">
        <f t="shared" ref="AU115:AU132" si="136">BM115/360</f>
        <v>0</v>
      </c>
      <c r="AV115" s="42">
        <f t="shared" ref="AV115:AV132" si="137">BN115/360</f>
        <v>0.9</v>
      </c>
      <c r="AW115" s="42">
        <f t="shared" si="128"/>
        <v>0.86388888888888893</v>
      </c>
      <c r="AX115" s="42">
        <f t="shared" si="128"/>
        <v>0.90277777777777779</v>
      </c>
      <c r="AY115" s="42">
        <f t="shared" si="128"/>
        <v>0.81111111111111112</v>
      </c>
      <c r="AZ115" s="42">
        <f t="shared" si="128"/>
        <v>0</v>
      </c>
      <c r="BA115" s="42">
        <f t="shared" si="128"/>
        <v>0.91111111111111109</v>
      </c>
      <c r="BB115" s="42">
        <f t="shared" ref="BB115:BB132" si="138">BT115/360</f>
        <v>1</v>
      </c>
      <c r="BC115" s="42">
        <f t="shared" ref="BC115:BC132" si="139">BU115/360</f>
        <v>1</v>
      </c>
      <c r="BD115" s="25"/>
      <c r="BE115" s="41" t="s">
        <v>46</v>
      </c>
      <c r="BF115" s="38" t="s">
        <v>160</v>
      </c>
      <c r="BG115" s="27">
        <v>351</v>
      </c>
      <c r="BH115" s="27">
        <v>341</v>
      </c>
      <c r="BI115" s="27">
        <v>212</v>
      </c>
      <c r="BJ115" s="27">
        <v>338</v>
      </c>
      <c r="BK115" s="27">
        <v>339</v>
      </c>
      <c r="BL115" s="27">
        <v>250</v>
      </c>
      <c r="BM115" s="27">
        <v>0</v>
      </c>
      <c r="BN115" s="27">
        <v>324</v>
      </c>
      <c r="BO115" s="27">
        <v>311</v>
      </c>
      <c r="BP115" s="27">
        <v>325</v>
      </c>
      <c r="BQ115" s="27">
        <v>292</v>
      </c>
      <c r="BR115" s="27">
        <v>0</v>
      </c>
      <c r="BS115" s="27">
        <v>328</v>
      </c>
      <c r="BT115" s="27">
        <v>360</v>
      </c>
      <c r="BU115" s="27">
        <v>360</v>
      </c>
    </row>
    <row r="116" spans="2:73" x14ac:dyDescent="0.25">
      <c r="B116" s="43" t="s">
        <v>49</v>
      </c>
      <c r="C116" s="43" t="s">
        <v>153</v>
      </c>
      <c r="D116" s="43">
        <f t="shared" ref="D116:R121" si="140">IF(AO135&lt;0.75,1/0,IF(AO$141&lt;0.75,1/0,V116))</f>
        <v>-0.16622199512443647</v>
      </c>
      <c r="E116" s="43">
        <f t="shared" si="140"/>
        <v>-0.26562422005624287</v>
      </c>
      <c r="F116" s="43" t="e">
        <f t="shared" si="140"/>
        <v>#DIV/0!</v>
      </c>
      <c r="G116" s="43">
        <f t="shared" si="140"/>
        <v>-0.57910259104459039</v>
      </c>
      <c r="H116" s="43">
        <f t="shared" si="140"/>
        <v>4.1442643475829266E-2</v>
      </c>
      <c r="I116" s="43">
        <f t="shared" si="140"/>
        <v>-0.2716449560941927</v>
      </c>
      <c r="J116" s="43" t="e">
        <f t="shared" si="140"/>
        <v>#DIV/0!</v>
      </c>
      <c r="K116" s="43" t="e">
        <f t="shared" si="140"/>
        <v>#DIV/0!</v>
      </c>
      <c r="L116" s="43">
        <f t="shared" si="140"/>
        <v>-0.28362587681030049</v>
      </c>
      <c r="M116" s="43">
        <f t="shared" si="140"/>
        <v>-0.56199149223565548</v>
      </c>
      <c r="N116" s="43">
        <f t="shared" si="140"/>
        <v>-0.21669316677870931</v>
      </c>
      <c r="O116" s="43" t="e">
        <f t="shared" si="140"/>
        <v>#DIV/0!</v>
      </c>
      <c r="P116" s="43" t="e">
        <f t="shared" si="140"/>
        <v>#DIV/0!</v>
      </c>
      <c r="Q116" s="43">
        <f t="shared" si="140"/>
        <v>-0.30469179649370159</v>
      </c>
      <c r="R116" s="43">
        <f t="shared" si="140"/>
        <v>-0.28922335348849981</v>
      </c>
      <c r="T116" s="5" t="s">
        <v>49</v>
      </c>
      <c r="U116" s="6" t="s">
        <v>153</v>
      </c>
      <c r="V116" s="18">
        <v>-0.16622199512443647</v>
      </c>
      <c r="W116" s="1">
        <v>-0.26562422005624287</v>
      </c>
      <c r="X116" s="1">
        <v>-1.1876661254854315E-2</v>
      </c>
      <c r="Y116" s="1">
        <v>-0.57910259104459039</v>
      </c>
      <c r="Z116" s="1">
        <v>4.1442643475829266E-2</v>
      </c>
      <c r="AA116" s="1">
        <v>-0.2716449560941927</v>
      </c>
      <c r="AB116" s="1" t="e">
        <v>#N/A</v>
      </c>
      <c r="AC116" s="1" t="e">
        <v>#N/A</v>
      </c>
      <c r="AD116" s="1">
        <v>-0.28362587681030049</v>
      </c>
      <c r="AE116" s="1">
        <v>-0.56199149223565548</v>
      </c>
      <c r="AF116" s="1">
        <v>-0.21669316677870931</v>
      </c>
      <c r="AG116" s="1" t="e">
        <v>#N/A</v>
      </c>
      <c r="AH116" s="1" t="e">
        <v>#N/A</v>
      </c>
      <c r="AI116" s="1">
        <v>-0.30469179649370159</v>
      </c>
      <c r="AJ116" s="1">
        <v>-0.28922335348849981</v>
      </c>
      <c r="AK116" s="21"/>
      <c r="AL116" s="19"/>
      <c r="AM116" s="41" t="s">
        <v>46</v>
      </c>
      <c r="AN116" s="38" t="s">
        <v>161</v>
      </c>
      <c r="AO116" s="42">
        <f t="shared" si="130"/>
        <v>0.96388888888888891</v>
      </c>
      <c r="AP116" s="42">
        <f t="shared" si="131"/>
        <v>0.96111111111111114</v>
      </c>
      <c r="AQ116" s="42">
        <f t="shared" si="132"/>
        <v>0.89444444444444449</v>
      </c>
      <c r="AR116" s="42">
        <f t="shared" si="133"/>
        <v>0.97499999999999998</v>
      </c>
      <c r="AS116" s="42">
        <f t="shared" si="134"/>
        <v>0.9555555555555556</v>
      </c>
      <c r="AT116" s="42">
        <f t="shared" si="135"/>
        <v>0.94444444444444442</v>
      </c>
      <c r="AU116" s="42">
        <f t="shared" si="136"/>
        <v>0.93055555555555558</v>
      </c>
      <c r="AV116" s="42">
        <f t="shared" si="137"/>
        <v>0.90277777777777779</v>
      </c>
      <c r="AW116" s="42">
        <f t="shared" si="128"/>
        <v>0.95833333333333337</v>
      </c>
      <c r="AX116" s="42">
        <f t="shared" si="128"/>
        <v>0.91666666666666663</v>
      </c>
      <c r="AY116" s="42">
        <f t="shared" si="128"/>
        <v>0.875</v>
      </c>
      <c r="AZ116" s="42">
        <f t="shared" si="128"/>
        <v>0.9</v>
      </c>
      <c r="BA116" s="42">
        <f t="shared" si="128"/>
        <v>0.94722222222222219</v>
      </c>
      <c r="BB116" s="42">
        <f t="shared" si="138"/>
        <v>1</v>
      </c>
      <c r="BC116" s="42">
        <f t="shared" si="139"/>
        <v>1</v>
      </c>
      <c r="BD116" s="25"/>
      <c r="BE116" s="41" t="s">
        <v>46</v>
      </c>
      <c r="BF116" s="38" t="s">
        <v>161</v>
      </c>
      <c r="BG116" s="27">
        <v>347</v>
      </c>
      <c r="BH116" s="27">
        <v>346</v>
      </c>
      <c r="BI116" s="27">
        <v>322</v>
      </c>
      <c r="BJ116" s="27">
        <v>351</v>
      </c>
      <c r="BK116" s="27">
        <v>344</v>
      </c>
      <c r="BL116" s="27">
        <v>340</v>
      </c>
      <c r="BM116" s="27">
        <v>335</v>
      </c>
      <c r="BN116" s="27">
        <v>325</v>
      </c>
      <c r="BO116" s="27">
        <v>345</v>
      </c>
      <c r="BP116" s="27">
        <v>330</v>
      </c>
      <c r="BQ116" s="27">
        <v>315</v>
      </c>
      <c r="BR116" s="27">
        <v>324</v>
      </c>
      <c r="BS116" s="27">
        <v>341</v>
      </c>
      <c r="BT116" s="27">
        <v>360</v>
      </c>
      <c r="BU116" s="27">
        <v>360</v>
      </c>
    </row>
    <row r="117" spans="2:73" x14ac:dyDescent="0.25">
      <c r="B117" s="43" t="s">
        <v>49</v>
      </c>
      <c r="C117" s="43" t="s">
        <v>154</v>
      </c>
      <c r="D117" s="43">
        <f t="shared" si="140"/>
        <v>-0.12456982469471278</v>
      </c>
      <c r="E117" s="43">
        <f t="shared" si="140"/>
        <v>-0.44423309075075923</v>
      </c>
      <c r="F117" s="43" t="e">
        <f t="shared" si="140"/>
        <v>#DIV/0!</v>
      </c>
      <c r="G117" s="43" t="e">
        <f t="shared" si="140"/>
        <v>#DIV/0!</v>
      </c>
      <c r="H117" s="43">
        <f t="shared" si="140"/>
        <v>0.12035299195195526</v>
      </c>
      <c r="I117" s="43" t="e">
        <f t="shared" si="140"/>
        <v>#DIV/0!</v>
      </c>
      <c r="J117" s="43" t="e">
        <f t="shared" si="140"/>
        <v>#DIV/0!</v>
      </c>
      <c r="K117" s="43" t="e">
        <f t="shared" si="140"/>
        <v>#DIV/0!</v>
      </c>
      <c r="L117" s="43">
        <f t="shared" si="140"/>
        <v>-0.35689127300777523</v>
      </c>
      <c r="M117" s="43">
        <f t="shared" si="140"/>
        <v>-0.50351671781922636</v>
      </c>
      <c r="N117" s="43">
        <f t="shared" si="140"/>
        <v>-0.16084737640991065</v>
      </c>
      <c r="O117" s="43" t="e">
        <f t="shared" si="140"/>
        <v>#DIV/0!</v>
      </c>
      <c r="P117" s="43" t="e">
        <f t="shared" si="140"/>
        <v>#DIV/0!</v>
      </c>
      <c r="Q117" s="43">
        <f t="shared" si="140"/>
        <v>-0.35442777913581958</v>
      </c>
      <c r="R117" s="43">
        <f t="shared" si="140"/>
        <v>-0.19119340009576657</v>
      </c>
      <c r="T117" s="5" t="s">
        <v>49</v>
      </c>
      <c r="U117" s="6" t="s">
        <v>154</v>
      </c>
      <c r="V117" s="18">
        <v>-0.12456982469471278</v>
      </c>
      <c r="W117" s="1">
        <v>-0.44423309075075923</v>
      </c>
      <c r="X117" s="1">
        <v>-0.4353872721835389</v>
      </c>
      <c r="Y117" s="1">
        <v>-0.61437613131646773</v>
      </c>
      <c r="Z117" s="1">
        <v>0.12035299195195526</v>
      </c>
      <c r="AA117" s="1">
        <v>-0.5415055403718223</v>
      </c>
      <c r="AB117" s="1" t="e">
        <v>#N/A</v>
      </c>
      <c r="AC117" s="1" t="e">
        <v>#N/A</v>
      </c>
      <c r="AD117" s="1">
        <v>-0.35689127300777523</v>
      </c>
      <c r="AE117" s="1">
        <v>-0.50351671781922636</v>
      </c>
      <c r="AF117" s="1">
        <v>-0.16084737640991065</v>
      </c>
      <c r="AG117" s="1" t="e">
        <v>#N/A</v>
      </c>
      <c r="AH117" s="1" t="e">
        <v>#N/A</v>
      </c>
      <c r="AI117" s="1">
        <v>-0.35442777913581958</v>
      </c>
      <c r="AJ117" s="1">
        <v>-0.19119340009576657</v>
      </c>
      <c r="AK117" s="21"/>
      <c r="AL117" s="19"/>
      <c r="AM117" s="41" t="s">
        <v>46</v>
      </c>
      <c r="AN117" s="38" t="s">
        <v>162</v>
      </c>
      <c r="AO117" s="42">
        <f t="shared" si="130"/>
        <v>0.97222222222222221</v>
      </c>
      <c r="AP117" s="42">
        <f t="shared" si="131"/>
        <v>0.9</v>
      </c>
      <c r="AQ117" s="42">
        <f t="shared" si="132"/>
        <v>0.93055555555555558</v>
      </c>
      <c r="AR117" s="42">
        <f t="shared" si="133"/>
        <v>0.97222222222222221</v>
      </c>
      <c r="AS117" s="42">
        <f t="shared" si="134"/>
        <v>0.57777777777777772</v>
      </c>
      <c r="AT117" s="42">
        <f t="shared" si="135"/>
        <v>0.97777777777777775</v>
      </c>
      <c r="AU117" s="42">
        <f t="shared" si="136"/>
        <v>0.73611111111111116</v>
      </c>
      <c r="AV117" s="42">
        <f t="shared" si="137"/>
        <v>0.90833333333333333</v>
      </c>
      <c r="AW117" s="42">
        <f t="shared" si="128"/>
        <v>0.90833333333333333</v>
      </c>
      <c r="AX117" s="42">
        <f t="shared" si="128"/>
        <v>0.3611111111111111</v>
      </c>
      <c r="AY117" s="42">
        <f t="shared" si="128"/>
        <v>0.96944444444444444</v>
      </c>
      <c r="AZ117" s="42">
        <f t="shared" si="128"/>
        <v>0.91388888888888886</v>
      </c>
      <c r="BA117" s="42">
        <f t="shared" si="128"/>
        <v>0.96111111111111114</v>
      </c>
      <c r="BB117" s="42">
        <f t="shared" si="138"/>
        <v>1</v>
      </c>
      <c r="BC117" s="42">
        <f t="shared" si="139"/>
        <v>1</v>
      </c>
      <c r="BD117" s="25"/>
      <c r="BE117" s="41" t="s">
        <v>46</v>
      </c>
      <c r="BF117" s="38" t="s">
        <v>162</v>
      </c>
      <c r="BG117" s="27">
        <v>350</v>
      </c>
      <c r="BH117" s="27">
        <v>324</v>
      </c>
      <c r="BI117" s="27">
        <v>335</v>
      </c>
      <c r="BJ117" s="27">
        <v>350</v>
      </c>
      <c r="BK117" s="27">
        <v>208</v>
      </c>
      <c r="BL117" s="27">
        <v>352</v>
      </c>
      <c r="BM117" s="27">
        <v>265</v>
      </c>
      <c r="BN117" s="27">
        <v>327</v>
      </c>
      <c r="BO117" s="27">
        <v>327</v>
      </c>
      <c r="BP117" s="27">
        <v>130</v>
      </c>
      <c r="BQ117" s="27">
        <v>349</v>
      </c>
      <c r="BR117" s="27">
        <v>329</v>
      </c>
      <c r="BS117" s="27">
        <v>346</v>
      </c>
      <c r="BT117" s="27">
        <v>360</v>
      </c>
      <c r="BU117" s="27">
        <v>360</v>
      </c>
    </row>
    <row r="118" spans="2:73" x14ac:dyDescent="0.25">
      <c r="B118" s="43" t="s">
        <v>49</v>
      </c>
      <c r="C118" s="43" t="s">
        <v>155</v>
      </c>
      <c r="D118" s="43">
        <f t="shared" si="140"/>
        <v>-0.13870848540765368</v>
      </c>
      <c r="E118" s="43">
        <f t="shared" si="140"/>
        <v>-0.23011857895371002</v>
      </c>
      <c r="F118" s="43" t="e">
        <f t="shared" si="140"/>
        <v>#DIV/0!</v>
      </c>
      <c r="G118" s="43">
        <f t="shared" si="140"/>
        <v>-0.31846009067780834</v>
      </c>
      <c r="H118" s="43">
        <f t="shared" si="140"/>
        <v>-0.20399785206788557</v>
      </c>
      <c r="I118" s="43">
        <f t="shared" si="140"/>
        <v>-0.27932740027676894</v>
      </c>
      <c r="J118" s="43" t="e">
        <f t="shared" si="140"/>
        <v>#DIV/0!</v>
      </c>
      <c r="K118" s="43" t="e">
        <f t="shared" si="140"/>
        <v>#DIV/0!</v>
      </c>
      <c r="L118" s="43">
        <f t="shared" si="140"/>
        <v>-0.32700468252328907</v>
      </c>
      <c r="M118" s="43">
        <f t="shared" si="140"/>
        <v>-0.49245567449006045</v>
      </c>
      <c r="N118" s="43" t="e">
        <f t="shared" si="140"/>
        <v>#DIV/0!</v>
      </c>
      <c r="O118" s="43" t="e">
        <f t="shared" si="140"/>
        <v>#DIV/0!</v>
      </c>
      <c r="P118" s="43" t="e">
        <f t="shared" si="140"/>
        <v>#DIV/0!</v>
      </c>
      <c r="Q118" s="43">
        <f t="shared" si="140"/>
        <v>-0.23891692512411133</v>
      </c>
      <c r="R118" s="43">
        <f t="shared" si="140"/>
        <v>-0.17407132836709949</v>
      </c>
      <c r="T118" s="5" t="s">
        <v>49</v>
      </c>
      <c r="U118" s="6" t="s">
        <v>155</v>
      </c>
      <c r="V118" s="18">
        <v>-0.13870848540765368</v>
      </c>
      <c r="W118" s="1">
        <v>-0.23011857895371002</v>
      </c>
      <c r="X118" s="1">
        <v>-7.9195656623577748E-2</v>
      </c>
      <c r="Y118" s="1">
        <v>-0.31846009067780834</v>
      </c>
      <c r="Z118" s="1">
        <v>-0.20399785206788557</v>
      </c>
      <c r="AA118" s="1">
        <v>-0.27932740027676894</v>
      </c>
      <c r="AB118" s="1" t="e">
        <v>#N/A</v>
      </c>
      <c r="AC118" s="1" t="e">
        <v>#N/A</v>
      </c>
      <c r="AD118" s="1">
        <v>-0.32700468252328907</v>
      </c>
      <c r="AE118" s="1">
        <v>-0.49245567449006045</v>
      </c>
      <c r="AF118" s="1">
        <v>-0.51982821618097041</v>
      </c>
      <c r="AG118" s="1">
        <v>-0.34001914553757129</v>
      </c>
      <c r="AH118" s="1" t="e">
        <v>#N/A</v>
      </c>
      <c r="AI118" s="1">
        <v>-0.23891692512411133</v>
      </c>
      <c r="AJ118" s="1">
        <v>-0.17407132836709949</v>
      </c>
      <c r="AK118" s="21"/>
      <c r="AL118" s="19"/>
      <c r="AM118" s="41" t="s">
        <v>46</v>
      </c>
      <c r="AN118" s="38" t="s">
        <v>163</v>
      </c>
      <c r="AO118" s="42">
        <f t="shared" si="130"/>
        <v>0.32777777777777778</v>
      </c>
      <c r="AP118" s="42">
        <f t="shared" si="131"/>
        <v>0.93611111111111112</v>
      </c>
      <c r="AQ118" s="42">
        <f t="shared" si="132"/>
        <v>0.94444444444444442</v>
      </c>
      <c r="AR118" s="42">
        <f t="shared" si="133"/>
        <v>0.96111111111111114</v>
      </c>
      <c r="AS118" s="42">
        <f t="shared" si="134"/>
        <v>0.9555555555555556</v>
      </c>
      <c r="AT118" s="42">
        <f t="shared" si="135"/>
        <v>0.96111111111111114</v>
      </c>
      <c r="AU118" s="42">
        <f t="shared" si="136"/>
        <v>0.95833333333333337</v>
      </c>
      <c r="AV118" s="42">
        <f t="shared" si="137"/>
        <v>0.89444444444444449</v>
      </c>
      <c r="AW118" s="42">
        <f t="shared" si="128"/>
        <v>0.91388888888888886</v>
      </c>
      <c r="AX118" s="42">
        <f t="shared" si="128"/>
        <v>0.2</v>
      </c>
      <c r="AY118" s="42">
        <f t="shared" si="128"/>
        <v>0.9</v>
      </c>
      <c r="AZ118" s="42">
        <f t="shared" si="128"/>
        <v>0.91388888888888886</v>
      </c>
      <c r="BA118" s="42">
        <f t="shared" si="128"/>
        <v>0.9555555555555556</v>
      </c>
      <c r="BB118" s="42">
        <f t="shared" si="138"/>
        <v>1</v>
      </c>
      <c r="BC118" s="42">
        <f t="shared" si="139"/>
        <v>1</v>
      </c>
      <c r="BD118" s="25"/>
      <c r="BE118" s="41" t="s">
        <v>46</v>
      </c>
      <c r="BF118" s="38" t="s">
        <v>163</v>
      </c>
      <c r="BG118" s="27">
        <v>118</v>
      </c>
      <c r="BH118" s="27">
        <v>337</v>
      </c>
      <c r="BI118" s="27">
        <v>340</v>
      </c>
      <c r="BJ118" s="27">
        <v>346</v>
      </c>
      <c r="BK118" s="27">
        <v>344</v>
      </c>
      <c r="BL118" s="27">
        <v>346</v>
      </c>
      <c r="BM118" s="27">
        <v>345</v>
      </c>
      <c r="BN118" s="27">
        <v>322</v>
      </c>
      <c r="BO118" s="27">
        <v>329</v>
      </c>
      <c r="BP118" s="27">
        <v>72</v>
      </c>
      <c r="BQ118" s="27">
        <v>324</v>
      </c>
      <c r="BR118" s="27">
        <v>329</v>
      </c>
      <c r="BS118" s="27">
        <v>344</v>
      </c>
      <c r="BT118" s="27">
        <v>360</v>
      </c>
      <c r="BU118" s="27">
        <v>360</v>
      </c>
    </row>
    <row r="119" spans="2:73" x14ac:dyDescent="0.25">
      <c r="B119" s="43" t="s">
        <v>49</v>
      </c>
      <c r="C119" s="43" t="s">
        <v>156</v>
      </c>
      <c r="D119" s="43">
        <f t="shared" si="140"/>
        <v>-4.6847933542614406E-2</v>
      </c>
      <c r="E119" s="43">
        <f t="shared" si="140"/>
        <v>1.021291205642612</v>
      </c>
      <c r="F119" s="43">
        <f t="shared" si="140"/>
        <v>-0.56839796401508302</v>
      </c>
      <c r="G119" s="43">
        <f t="shared" si="140"/>
        <v>-0.54596264818632212</v>
      </c>
      <c r="H119" s="43">
        <f t="shared" si="140"/>
        <v>-0.13064648733401185</v>
      </c>
      <c r="I119" s="43">
        <f t="shared" si="140"/>
        <v>-0.4057692748000804</v>
      </c>
      <c r="J119" s="43" t="e">
        <f t="shared" si="140"/>
        <v>#DIV/0!</v>
      </c>
      <c r="K119" s="43" t="e">
        <f t="shared" si="140"/>
        <v>#DIV/0!</v>
      </c>
      <c r="L119" s="43">
        <f t="shared" si="140"/>
        <v>-0.2174106364994054</v>
      </c>
      <c r="M119" s="43" t="e">
        <f t="shared" si="140"/>
        <v>#DIV/0!</v>
      </c>
      <c r="N119" s="43">
        <f t="shared" si="140"/>
        <v>0.2246982971037832</v>
      </c>
      <c r="O119" s="43">
        <f t="shared" si="140"/>
        <v>-0.67932387884119882</v>
      </c>
      <c r="P119" s="43" t="e">
        <f t="shared" si="140"/>
        <v>#DIV/0!</v>
      </c>
      <c r="Q119" s="43">
        <f t="shared" si="140"/>
        <v>-0.34104675041129318</v>
      </c>
      <c r="R119" s="43">
        <f t="shared" si="140"/>
        <v>-0.18441533320052017</v>
      </c>
      <c r="T119" s="5" t="s">
        <v>49</v>
      </c>
      <c r="U119" s="6" t="s">
        <v>156</v>
      </c>
      <c r="V119" s="18">
        <v>-4.6847933542614406E-2</v>
      </c>
      <c r="W119" s="1">
        <v>1.021291205642612</v>
      </c>
      <c r="X119" s="1">
        <v>-0.56839796401508302</v>
      </c>
      <c r="Y119" s="1">
        <v>-0.54596264818632212</v>
      </c>
      <c r="Z119" s="1">
        <v>-0.13064648733401185</v>
      </c>
      <c r="AA119" s="1">
        <v>-0.4057692748000804</v>
      </c>
      <c r="AB119" s="1" t="e">
        <v>#N/A</v>
      </c>
      <c r="AC119" s="1" t="e">
        <v>#N/A</v>
      </c>
      <c r="AD119" s="1">
        <v>-0.2174106364994054</v>
      </c>
      <c r="AE119" s="1">
        <v>-0.64529893387573756</v>
      </c>
      <c r="AF119" s="1">
        <v>0.2246982971037832</v>
      </c>
      <c r="AG119" s="1">
        <v>-0.67932387884119882</v>
      </c>
      <c r="AH119" s="1" t="e">
        <v>#N/A</v>
      </c>
      <c r="AI119" s="1">
        <v>-0.34104675041129318</v>
      </c>
      <c r="AJ119" s="1">
        <v>-0.18441533320052017</v>
      </c>
      <c r="AK119" s="21"/>
      <c r="AL119" s="19"/>
      <c r="AM119" s="41" t="s">
        <v>46</v>
      </c>
      <c r="AN119" s="38" t="s">
        <v>77</v>
      </c>
      <c r="AO119" s="42">
        <f t="shared" si="130"/>
        <v>0.96388888888888891</v>
      </c>
      <c r="AP119" s="42">
        <f t="shared" si="131"/>
        <v>0.94166666666666665</v>
      </c>
      <c r="AQ119" s="42">
        <f t="shared" si="132"/>
        <v>0.78055555555555556</v>
      </c>
      <c r="AR119" s="42">
        <f t="shared" si="133"/>
        <v>0.96944444444444444</v>
      </c>
      <c r="AS119" s="42">
        <f t="shared" si="134"/>
        <v>0.7583333333333333</v>
      </c>
      <c r="AT119" s="42">
        <f t="shared" si="135"/>
        <v>0.90833333333333333</v>
      </c>
      <c r="AU119" s="42">
        <f t="shared" si="136"/>
        <v>0.89444444444444449</v>
      </c>
      <c r="AV119" s="42">
        <f t="shared" si="137"/>
        <v>0.88055555555555554</v>
      </c>
      <c r="AW119" s="42">
        <f t="shared" si="128"/>
        <v>0.89166666666666672</v>
      </c>
      <c r="AX119" s="42">
        <f t="shared" si="128"/>
        <v>0</v>
      </c>
      <c r="AY119" s="42">
        <f t="shared" si="128"/>
        <v>0.92777777777777781</v>
      </c>
      <c r="AZ119" s="42">
        <f t="shared" si="128"/>
        <v>0.89722222222222225</v>
      </c>
      <c r="BA119" s="42">
        <f t="shared" si="128"/>
        <v>0.95</v>
      </c>
      <c r="BB119" s="42">
        <f t="shared" si="138"/>
        <v>1</v>
      </c>
      <c r="BC119" s="42">
        <f t="shared" si="139"/>
        <v>1</v>
      </c>
      <c r="BD119" s="25"/>
      <c r="BE119" s="41" t="s">
        <v>46</v>
      </c>
      <c r="BF119" s="38" t="s">
        <v>77</v>
      </c>
      <c r="BG119" s="27">
        <v>347</v>
      </c>
      <c r="BH119" s="27">
        <v>339</v>
      </c>
      <c r="BI119" s="27">
        <v>281</v>
      </c>
      <c r="BJ119" s="27">
        <v>349</v>
      </c>
      <c r="BK119" s="27">
        <v>273</v>
      </c>
      <c r="BL119" s="27">
        <v>327</v>
      </c>
      <c r="BM119" s="27">
        <v>322</v>
      </c>
      <c r="BN119" s="27">
        <v>317</v>
      </c>
      <c r="BO119" s="27">
        <v>321</v>
      </c>
      <c r="BP119" s="27">
        <v>0</v>
      </c>
      <c r="BQ119" s="27">
        <v>334</v>
      </c>
      <c r="BR119" s="27">
        <v>323</v>
      </c>
      <c r="BS119" s="27">
        <v>342</v>
      </c>
      <c r="BT119" s="27">
        <v>360</v>
      </c>
      <c r="BU119" s="27">
        <v>360</v>
      </c>
    </row>
    <row r="120" spans="2:73" x14ac:dyDescent="0.25">
      <c r="B120" s="43" t="s">
        <v>49</v>
      </c>
      <c r="C120" s="43" t="s">
        <v>157</v>
      </c>
      <c r="D120" s="43">
        <f t="shared" si="140"/>
        <v>-8.7980312737123256E-2</v>
      </c>
      <c r="E120" s="43">
        <f t="shared" si="140"/>
        <v>-0.10952539999142152</v>
      </c>
      <c r="F120" s="43">
        <f t="shared" si="140"/>
        <v>1.9458981051753144E-2</v>
      </c>
      <c r="G120" s="43" t="e">
        <f t="shared" si="140"/>
        <v>#DIV/0!</v>
      </c>
      <c r="H120" s="43">
        <f t="shared" si="140"/>
        <v>0.12864735379106373</v>
      </c>
      <c r="I120" s="43">
        <f t="shared" si="140"/>
        <v>3.7727931420294958E-4</v>
      </c>
      <c r="J120" s="43" t="e">
        <f t="shared" si="140"/>
        <v>#DIV/0!</v>
      </c>
      <c r="K120" s="43" t="e">
        <f t="shared" si="140"/>
        <v>#DIV/0!</v>
      </c>
      <c r="L120" s="43">
        <f t="shared" si="140"/>
        <v>-0.21270615471761045</v>
      </c>
      <c r="M120" s="43" t="e">
        <f t="shared" si="140"/>
        <v>#DIV/0!</v>
      </c>
      <c r="N120" s="43">
        <f t="shared" si="140"/>
        <v>-0.18890242165221227</v>
      </c>
      <c r="O120" s="43">
        <f t="shared" si="140"/>
        <v>-0.17506955817286196</v>
      </c>
      <c r="P120" s="43" t="e">
        <f t="shared" si="140"/>
        <v>#DIV/0!</v>
      </c>
      <c r="Q120" s="43">
        <f t="shared" si="140"/>
        <v>-0.14046136596591008</v>
      </c>
      <c r="R120" s="43">
        <f t="shared" si="140"/>
        <v>-0.14474465585659435</v>
      </c>
      <c r="T120" s="5" t="s">
        <v>49</v>
      </c>
      <c r="U120" s="6" t="s">
        <v>157</v>
      </c>
      <c r="V120" s="18">
        <v>-8.7980312737123256E-2</v>
      </c>
      <c r="W120" s="1">
        <v>-0.10952539999142152</v>
      </c>
      <c r="X120" s="1">
        <v>1.9458981051753144E-2</v>
      </c>
      <c r="Y120" s="1">
        <v>-0.41852119212336103</v>
      </c>
      <c r="Z120" s="1">
        <v>0.12864735379106373</v>
      </c>
      <c r="AA120" s="1">
        <v>3.7727931420294958E-4</v>
      </c>
      <c r="AB120" s="1" t="e">
        <v>#N/A</v>
      </c>
      <c r="AC120" s="1" t="e">
        <v>#N/A</v>
      </c>
      <c r="AD120" s="1">
        <v>-0.21270615471761045</v>
      </c>
      <c r="AE120" s="1">
        <v>-0.94204127688089534</v>
      </c>
      <c r="AF120" s="1">
        <v>-0.18890242165221227</v>
      </c>
      <c r="AG120" s="1">
        <v>-0.17506955817286196</v>
      </c>
      <c r="AH120" s="1" t="e">
        <v>#N/A</v>
      </c>
      <c r="AI120" s="1">
        <v>-0.14046136596591008</v>
      </c>
      <c r="AJ120" s="1">
        <v>-0.14474465585659435</v>
      </c>
      <c r="AK120" s="21"/>
      <c r="AL120" s="19"/>
      <c r="AM120" s="41" t="s">
        <v>46</v>
      </c>
      <c r="AN120" s="38" t="s">
        <v>164</v>
      </c>
      <c r="AO120" s="42">
        <f t="shared" si="130"/>
        <v>0.90833333333333333</v>
      </c>
      <c r="AP120" s="42">
        <f t="shared" si="131"/>
        <v>0.94722222222222219</v>
      </c>
      <c r="AQ120" s="42">
        <f t="shared" si="132"/>
        <v>0.92500000000000004</v>
      </c>
      <c r="AR120" s="42">
        <f t="shared" si="133"/>
        <v>0.88888888888888884</v>
      </c>
      <c r="AS120" s="42">
        <f t="shared" si="134"/>
        <v>0.9194444444444444</v>
      </c>
      <c r="AT120" s="42">
        <f t="shared" si="135"/>
        <v>0.95</v>
      </c>
      <c r="AU120" s="42">
        <f t="shared" si="136"/>
        <v>0</v>
      </c>
      <c r="AV120" s="42">
        <f t="shared" si="137"/>
        <v>0</v>
      </c>
      <c r="AW120" s="42">
        <f t="shared" si="128"/>
        <v>0.83611111111111114</v>
      </c>
      <c r="AX120" s="42">
        <f t="shared" si="128"/>
        <v>0.82777777777777772</v>
      </c>
      <c r="AY120" s="42">
        <f t="shared" si="128"/>
        <v>0.90555555555555556</v>
      </c>
      <c r="AZ120" s="42">
        <f t="shared" si="128"/>
        <v>0.87777777777777777</v>
      </c>
      <c r="BA120" s="42">
        <f t="shared" si="128"/>
        <v>0</v>
      </c>
      <c r="BB120" s="42">
        <f t="shared" si="138"/>
        <v>1</v>
      </c>
      <c r="BC120" s="42">
        <f t="shared" si="139"/>
        <v>1</v>
      </c>
      <c r="BD120" s="25"/>
      <c r="BE120" s="41" t="s">
        <v>46</v>
      </c>
      <c r="BF120" s="38" t="s">
        <v>164</v>
      </c>
      <c r="BG120" s="27">
        <v>327</v>
      </c>
      <c r="BH120" s="27">
        <v>341</v>
      </c>
      <c r="BI120" s="27">
        <v>333</v>
      </c>
      <c r="BJ120" s="27">
        <v>320</v>
      </c>
      <c r="BK120" s="27">
        <v>331</v>
      </c>
      <c r="BL120" s="27">
        <v>342</v>
      </c>
      <c r="BM120" s="27">
        <v>0</v>
      </c>
      <c r="BN120" s="27">
        <v>0</v>
      </c>
      <c r="BO120" s="27">
        <v>301</v>
      </c>
      <c r="BP120" s="27">
        <v>298</v>
      </c>
      <c r="BQ120" s="27">
        <v>326</v>
      </c>
      <c r="BR120" s="27">
        <v>316</v>
      </c>
      <c r="BS120" s="27">
        <v>0</v>
      </c>
      <c r="BT120" s="27">
        <v>360</v>
      </c>
      <c r="BU120" s="27">
        <v>360</v>
      </c>
    </row>
    <row r="121" spans="2:73" x14ac:dyDescent="0.25">
      <c r="B121" s="43" t="s">
        <v>49</v>
      </c>
      <c r="C121" s="43" t="s">
        <v>158</v>
      </c>
      <c r="D121" s="43">
        <f t="shared" si="140"/>
        <v>0.18896846408764434</v>
      </c>
      <c r="E121" s="43">
        <f t="shared" si="140"/>
        <v>6.7212265002969174E-2</v>
      </c>
      <c r="F121" s="43">
        <f t="shared" si="140"/>
        <v>0.30226007008100142</v>
      </c>
      <c r="G121" s="43">
        <f t="shared" si="140"/>
        <v>-0.1724082770708707</v>
      </c>
      <c r="H121" s="43" t="e">
        <f t="shared" si="140"/>
        <v>#DIV/0!</v>
      </c>
      <c r="I121" s="43" t="e">
        <f t="shared" si="140"/>
        <v>#DIV/0!</v>
      </c>
      <c r="J121" s="43" t="e">
        <f t="shared" si="140"/>
        <v>#DIV/0!</v>
      </c>
      <c r="K121" s="43" t="e">
        <f t="shared" si="140"/>
        <v>#DIV/0!</v>
      </c>
      <c r="L121" s="43" t="e">
        <f t="shared" si="140"/>
        <v>#DIV/0!</v>
      </c>
      <c r="M121" s="43" t="e">
        <f t="shared" si="140"/>
        <v>#DIV/0!</v>
      </c>
      <c r="N121" s="43">
        <f t="shared" si="140"/>
        <v>0.32818956338354766</v>
      </c>
      <c r="O121" s="43">
        <f t="shared" si="140"/>
        <v>-0.11708912674396854</v>
      </c>
      <c r="P121" s="43" t="e">
        <f t="shared" si="140"/>
        <v>#DIV/0!</v>
      </c>
      <c r="Q121" s="43">
        <f t="shared" si="140"/>
        <v>-1.0576608436064783E-3</v>
      </c>
      <c r="R121" s="43">
        <f t="shared" si="140"/>
        <v>1.5744984511140148E-2</v>
      </c>
      <c r="T121" s="5" t="s">
        <v>49</v>
      </c>
      <c r="U121" s="6" t="s">
        <v>158</v>
      </c>
      <c r="V121" s="18">
        <v>0.18896846408764434</v>
      </c>
      <c r="W121" s="1">
        <v>6.7212265002969174E-2</v>
      </c>
      <c r="X121" s="1">
        <v>0.30226007008100142</v>
      </c>
      <c r="Y121" s="1">
        <v>-0.1724082770708707</v>
      </c>
      <c r="Z121" s="1" t="e">
        <v>#N/A</v>
      </c>
      <c r="AA121" s="1" t="e">
        <v>#N/A</v>
      </c>
      <c r="AB121" s="1" t="e">
        <v>#N/A</v>
      </c>
      <c r="AC121" s="1" t="e">
        <v>#N/A</v>
      </c>
      <c r="AD121" s="1">
        <v>-0.22599559703496974</v>
      </c>
      <c r="AE121" s="1" t="e">
        <v>#N/A</v>
      </c>
      <c r="AF121" s="1">
        <v>0.32818956338354766</v>
      </c>
      <c r="AG121" s="1">
        <v>-0.11708912674396854</v>
      </c>
      <c r="AH121" s="1" t="e">
        <v>#N/A</v>
      </c>
      <c r="AI121" s="1">
        <v>-1.0576608436064783E-3</v>
      </c>
      <c r="AJ121" s="1">
        <v>1.5744984511140148E-2</v>
      </c>
      <c r="AK121" s="21"/>
      <c r="AL121" s="19"/>
      <c r="AM121" s="41" t="s">
        <v>47</v>
      </c>
      <c r="AN121" s="38" t="s">
        <v>159</v>
      </c>
      <c r="AO121" s="42">
        <f t="shared" si="130"/>
        <v>0.97222222222222221</v>
      </c>
      <c r="AP121" s="42">
        <f t="shared" si="131"/>
        <v>0.95277777777777772</v>
      </c>
      <c r="AQ121" s="42">
        <f t="shared" si="132"/>
        <v>0.76666666666666672</v>
      </c>
      <c r="AR121" s="42">
        <f t="shared" si="133"/>
        <v>0.97222222222222221</v>
      </c>
      <c r="AS121" s="42">
        <f t="shared" si="134"/>
        <v>0.90833333333333333</v>
      </c>
      <c r="AT121" s="42">
        <f t="shared" si="135"/>
        <v>0.97777777777777775</v>
      </c>
      <c r="AU121" s="42">
        <f t="shared" si="136"/>
        <v>0</v>
      </c>
      <c r="AV121" s="42">
        <f t="shared" si="137"/>
        <v>0.90833333333333333</v>
      </c>
      <c r="AW121" s="42">
        <f t="shared" si="128"/>
        <v>0.91666666666666663</v>
      </c>
      <c r="AX121" s="42">
        <f t="shared" si="128"/>
        <v>0.8</v>
      </c>
      <c r="AY121" s="42">
        <f t="shared" si="128"/>
        <v>0.67500000000000004</v>
      </c>
      <c r="AZ121" s="42">
        <f t="shared" si="128"/>
        <v>0</v>
      </c>
      <c r="BA121" s="42">
        <f t="shared" si="128"/>
        <v>0</v>
      </c>
      <c r="BB121" s="42">
        <f t="shared" si="138"/>
        <v>1</v>
      </c>
      <c r="BC121" s="42">
        <f t="shared" si="139"/>
        <v>1</v>
      </c>
      <c r="BD121" s="25"/>
      <c r="BE121" s="41" t="s">
        <v>47</v>
      </c>
      <c r="BF121" s="38" t="s">
        <v>159</v>
      </c>
      <c r="BG121" s="27">
        <v>350</v>
      </c>
      <c r="BH121" s="27">
        <v>343</v>
      </c>
      <c r="BI121" s="27">
        <v>276</v>
      </c>
      <c r="BJ121" s="27">
        <v>350</v>
      </c>
      <c r="BK121" s="27">
        <v>327</v>
      </c>
      <c r="BL121" s="27">
        <v>352</v>
      </c>
      <c r="BM121" s="27">
        <v>0</v>
      </c>
      <c r="BN121" s="27">
        <v>327</v>
      </c>
      <c r="BO121" s="27">
        <v>330</v>
      </c>
      <c r="BP121" s="27">
        <v>288</v>
      </c>
      <c r="BQ121" s="27">
        <v>243</v>
      </c>
      <c r="BR121" s="27">
        <v>0</v>
      </c>
      <c r="BS121" s="27">
        <v>0</v>
      </c>
      <c r="BT121" s="27">
        <v>360</v>
      </c>
      <c r="BU121" s="27">
        <v>360</v>
      </c>
    </row>
    <row r="122" spans="2:73" x14ac:dyDescent="0.25">
      <c r="B122" s="43" t="s">
        <v>50</v>
      </c>
      <c r="C122" s="43" t="s">
        <v>153</v>
      </c>
      <c r="D122" s="43">
        <f t="shared" ref="D122:R127" si="141">IF(AO142&lt;0.75,1/0,IF(AO$148&lt;0.75,1/0,V122))</f>
        <v>-3.1586196390755772E-2</v>
      </c>
      <c r="E122" s="43">
        <f t="shared" si="141"/>
        <v>-9.951214258130614E-3</v>
      </c>
      <c r="F122" s="43">
        <f t="shared" si="141"/>
        <v>0.1400579430599258</v>
      </c>
      <c r="G122" s="43">
        <f t="shared" si="141"/>
        <v>-0.454555929712819</v>
      </c>
      <c r="H122" s="43">
        <f t="shared" si="141"/>
        <v>0.4036073406302001</v>
      </c>
      <c r="I122" s="43">
        <f t="shared" si="141"/>
        <v>-0.13349559765175678</v>
      </c>
      <c r="J122" s="43" t="e">
        <f t="shared" si="141"/>
        <v>#DIV/0!</v>
      </c>
      <c r="K122" s="43" t="e">
        <f t="shared" si="141"/>
        <v>#DIV/0!</v>
      </c>
      <c r="L122" s="43">
        <f t="shared" si="141"/>
        <v>-7.9248914126717751E-2</v>
      </c>
      <c r="M122" s="43">
        <f t="shared" si="141"/>
        <v>-0.20179167368278572</v>
      </c>
      <c r="N122" s="43">
        <f t="shared" si="141"/>
        <v>0.27964202290436146</v>
      </c>
      <c r="O122" s="43" t="e">
        <f t="shared" si="141"/>
        <v>#DIV/0!</v>
      </c>
      <c r="P122" s="43" t="e">
        <f t="shared" si="141"/>
        <v>#DIV/0!</v>
      </c>
      <c r="Q122" s="43">
        <f t="shared" si="141"/>
        <v>-4.9205543984501943E-2</v>
      </c>
      <c r="R122" s="43">
        <f t="shared" si="141"/>
        <v>-1.227615869012022E-2</v>
      </c>
      <c r="T122" s="5" t="s">
        <v>50</v>
      </c>
      <c r="U122" s="6" t="s">
        <v>153</v>
      </c>
      <c r="V122" s="18">
        <v>-3.1586196390755772E-2</v>
      </c>
      <c r="W122" s="1">
        <v>-9.951214258130614E-3</v>
      </c>
      <c r="X122" s="1">
        <v>0.1400579430599258</v>
      </c>
      <c r="Y122" s="1">
        <v>-0.454555929712819</v>
      </c>
      <c r="Z122" s="1">
        <v>0.4036073406302001</v>
      </c>
      <c r="AA122" s="1">
        <v>-0.13349559765175678</v>
      </c>
      <c r="AB122" s="1" t="e">
        <v>#N/A</v>
      </c>
      <c r="AC122" s="1" t="e">
        <v>#N/A</v>
      </c>
      <c r="AD122" s="1">
        <v>-7.9248914126717751E-2</v>
      </c>
      <c r="AE122" s="1">
        <v>-0.20179167368278572</v>
      </c>
      <c r="AF122" s="1">
        <v>0.27964202290436146</v>
      </c>
      <c r="AG122" s="1" t="e">
        <v>#N/A</v>
      </c>
      <c r="AH122" s="1" t="e">
        <v>#N/A</v>
      </c>
      <c r="AI122" s="1">
        <v>-4.9205543984501943E-2</v>
      </c>
      <c r="AJ122" s="1">
        <v>-1.227615869012022E-2</v>
      </c>
      <c r="AK122" s="21"/>
      <c r="AL122" s="19"/>
      <c r="AM122" s="41" t="s">
        <v>47</v>
      </c>
      <c r="AN122" s="38" t="s">
        <v>160</v>
      </c>
      <c r="AO122" s="42">
        <f t="shared" si="130"/>
        <v>0.96666666666666667</v>
      </c>
      <c r="AP122" s="42">
        <f t="shared" si="131"/>
        <v>0.96111111111111114</v>
      </c>
      <c r="AQ122" s="42">
        <f t="shared" si="132"/>
        <v>0.92777777777777781</v>
      </c>
      <c r="AR122" s="42">
        <f t="shared" si="133"/>
        <v>0.80555555555555558</v>
      </c>
      <c r="AS122" s="42">
        <f t="shared" si="134"/>
        <v>0.84444444444444444</v>
      </c>
      <c r="AT122" s="42">
        <f t="shared" si="135"/>
        <v>0.72222222222222221</v>
      </c>
      <c r="AU122" s="42">
        <f t="shared" si="136"/>
        <v>0</v>
      </c>
      <c r="AV122" s="42">
        <f t="shared" si="137"/>
        <v>0.89166666666666672</v>
      </c>
      <c r="AW122" s="42">
        <f t="shared" si="128"/>
        <v>0.91111111111111109</v>
      </c>
      <c r="AX122" s="42">
        <f t="shared" si="128"/>
        <v>0.9194444444444444</v>
      </c>
      <c r="AY122" s="42">
        <f t="shared" si="128"/>
        <v>0.75555555555555554</v>
      </c>
      <c r="AZ122" s="42">
        <f t="shared" si="128"/>
        <v>0</v>
      </c>
      <c r="BA122" s="42">
        <f t="shared" si="128"/>
        <v>0.94166666666666665</v>
      </c>
      <c r="BB122" s="42">
        <f t="shared" si="138"/>
        <v>1</v>
      </c>
      <c r="BC122" s="42">
        <f t="shared" si="139"/>
        <v>1</v>
      </c>
      <c r="BD122" s="25"/>
      <c r="BE122" s="41" t="s">
        <v>47</v>
      </c>
      <c r="BF122" s="38" t="s">
        <v>160</v>
      </c>
      <c r="BG122" s="27">
        <v>348</v>
      </c>
      <c r="BH122" s="27">
        <v>346</v>
      </c>
      <c r="BI122" s="27">
        <v>334</v>
      </c>
      <c r="BJ122" s="27">
        <v>290</v>
      </c>
      <c r="BK122" s="27">
        <v>304</v>
      </c>
      <c r="BL122" s="27">
        <v>260</v>
      </c>
      <c r="BM122" s="27">
        <v>0</v>
      </c>
      <c r="BN122" s="27">
        <v>321</v>
      </c>
      <c r="BO122" s="27">
        <v>328</v>
      </c>
      <c r="BP122" s="27">
        <v>331</v>
      </c>
      <c r="BQ122" s="27">
        <v>272</v>
      </c>
      <c r="BR122" s="27">
        <v>0</v>
      </c>
      <c r="BS122" s="27">
        <v>339</v>
      </c>
      <c r="BT122" s="27">
        <v>360</v>
      </c>
      <c r="BU122" s="27">
        <v>360</v>
      </c>
    </row>
    <row r="123" spans="2:73" x14ac:dyDescent="0.25">
      <c r="B123" s="43" t="s">
        <v>50</v>
      </c>
      <c r="C123" s="43" t="s">
        <v>154</v>
      </c>
      <c r="D123" s="43">
        <f t="shared" si="141"/>
        <v>-6.2348254914995516E-2</v>
      </c>
      <c r="E123" s="43">
        <f t="shared" si="141"/>
        <v>-0.39301649184159448</v>
      </c>
      <c r="F123" s="43">
        <f t="shared" si="141"/>
        <v>-6.4173747747476861E-3</v>
      </c>
      <c r="G123" s="43">
        <f t="shared" si="141"/>
        <v>-0.5331137601304099</v>
      </c>
      <c r="H123" s="43">
        <f t="shared" si="141"/>
        <v>0.6831478988733457</v>
      </c>
      <c r="I123" s="43">
        <f t="shared" si="141"/>
        <v>-0.34602285444703196</v>
      </c>
      <c r="J123" s="43" t="e">
        <f t="shared" si="141"/>
        <v>#DIV/0!</v>
      </c>
      <c r="K123" s="43" t="e">
        <f t="shared" si="141"/>
        <v>#DIV/0!</v>
      </c>
      <c r="L123" s="43">
        <f t="shared" si="141"/>
        <v>-0.27161346438089462</v>
      </c>
      <c r="M123" s="43">
        <f t="shared" si="141"/>
        <v>-0.36621169994268643</v>
      </c>
      <c r="N123" s="43">
        <f t="shared" si="141"/>
        <v>-0.25395798173033746</v>
      </c>
      <c r="O123" s="43" t="e">
        <f t="shared" si="141"/>
        <v>#DIV/0!</v>
      </c>
      <c r="P123" s="43" t="e">
        <f t="shared" si="141"/>
        <v>#DIV/0!</v>
      </c>
      <c r="Q123" s="43">
        <f t="shared" si="141"/>
        <v>-0.1824623322225436</v>
      </c>
      <c r="R123" s="43">
        <f t="shared" si="141"/>
        <v>-9.3086836845096554E-2</v>
      </c>
      <c r="T123" s="5" t="s">
        <v>50</v>
      </c>
      <c r="U123" s="6" t="s">
        <v>154</v>
      </c>
      <c r="V123" s="18">
        <v>-6.2348254914995516E-2</v>
      </c>
      <c r="W123" s="1">
        <v>-0.39301649184159448</v>
      </c>
      <c r="X123" s="1">
        <v>-6.4173747747476861E-3</v>
      </c>
      <c r="Y123" s="1">
        <v>-0.5331137601304099</v>
      </c>
      <c r="Z123" s="1">
        <v>0.6831478988733457</v>
      </c>
      <c r="AA123" s="1">
        <v>-0.34602285444703196</v>
      </c>
      <c r="AB123" s="1" t="e">
        <v>#N/A</v>
      </c>
      <c r="AC123" s="1" t="e">
        <v>#N/A</v>
      </c>
      <c r="AD123" s="1">
        <v>-0.27161346438089462</v>
      </c>
      <c r="AE123" s="1">
        <v>-0.36621169994268643</v>
      </c>
      <c r="AF123" s="1">
        <v>-0.25395798173033746</v>
      </c>
      <c r="AG123" s="1" t="e">
        <v>#N/A</v>
      </c>
      <c r="AH123" s="1" t="e">
        <v>#N/A</v>
      </c>
      <c r="AI123" s="1">
        <v>-0.1824623322225436</v>
      </c>
      <c r="AJ123" s="1">
        <v>-9.3086836845096554E-2</v>
      </c>
      <c r="AK123" s="21"/>
      <c r="AL123" s="19"/>
      <c r="AM123" s="41" t="s">
        <v>47</v>
      </c>
      <c r="AN123" s="38" t="s">
        <v>161</v>
      </c>
      <c r="AO123" s="42">
        <f t="shared" si="130"/>
        <v>0.92777777777777781</v>
      </c>
      <c r="AP123" s="42">
        <f t="shared" si="131"/>
        <v>0.94722222222222219</v>
      </c>
      <c r="AQ123" s="42">
        <f t="shared" si="132"/>
        <v>0.9</v>
      </c>
      <c r="AR123" s="42">
        <f t="shared" si="133"/>
        <v>0.67222222222222228</v>
      </c>
      <c r="AS123" s="42">
        <f t="shared" si="134"/>
        <v>0.76111111111111107</v>
      </c>
      <c r="AT123" s="42">
        <f t="shared" si="135"/>
        <v>0.85833333333333328</v>
      </c>
      <c r="AU123" s="42">
        <f t="shared" si="136"/>
        <v>0.93611111111111112</v>
      </c>
      <c r="AV123" s="42">
        <f t="shared" si="137"/>
        <v>0.90277777777777779</v>
      </c>
      <c r="AW123" s="42">
        <f t="shared" si="128"/>
        <v>0.94444444444444442</v>
      </c>
      <c r="AX123" s="42">
        <f t="shared" si="128"/>
        <v>0.70833333333333337</v>
      </c>
      <c r="AY123" s="42">
        <f t="shared" si="128"/>
        <v>0.71388888888888891</v>
      </c>
      <c r="AZ123" s="42">
        <f t="shared" si="128"/>
        <v>0.9194444444444444</v>
      </c>
      <c r="BA123" s="42">
        <f t="shared" si="128"/>
        <v>0.77222222222222225</v>
      </c>
      <c r="BB123" s="42">
        <f t="shared" si="138"/>
        <v>1</v>
      </c>
      <c r="BC123" s="42">
        <f t="shared" si="139"/>
        <v>1</v>
      </c>
      <c r="BD123" s="25"/>
      <c r="BE123" s="41" t="s">
        <v>47</v>
      </c>
      <c r="BF123" s="38" t="s">
        <v>161</v>
      </c>
      <c r="BG123" s="27">
        <v>334</v>
      </c>
      <c r="BH123" s="27">
        <v>341</v>
      </c>
      <c r="BI123" s="27">
        <v>324</v>
      </c>
      <c r="BJ123" s="27">
        <v>242</v>
      </c>
      <c r="BK123" s="27">
        <v>274</v>
      </c>
      <c r="BL123" s="27">
        <v>309</v>
      </c>
      <c r="BM123" s="27">
        <v>337</v>
      </c>
      <c r="BN123" s="27">
        <v>325</v>
      </c>
      <c r="BO123" s="27">
        <v>340</v>
      </c>
      <c r="BP123" s="27">
        <v>255</v>
      </c>
      <c r="BQ123" s="27">
        <v>257</v>
      </c>
      <c r="BR123" s="27">
        <v>331</v>
      </c>
      <c r="BS123" s="27">
        <v>278</v>
      </c>
      <c r="BT123" s="27">
        <v>360</v>
      </c>
      <c r="BU123" s="27">
        <v>360</v>
      </c>
    </row>
    <row r="124" spans="2:73" x14ac:dyDescent="0.25">
      <c r="B124" s="43" t="s">
        <v>50</v>
      </c>
      <c r="C124" s="43" t="s">
        <v>155</v>
      </c>
      <c r="D124" s="43">
        <f t="shared" si="141"/>
        <v>-1.0880034441504982E-2</v>
      </c>
      <c r="E124" s="43">
        <f t="shared" si="141"/>
        <v>0.36559005340176487</v>
      </c>
      <c r="F124" s="43">
        <f t="shared" si="141"/>
        <v>8.4808917658991678E-3</v>
      </c>
      <c r="G124" s="43">
        <f t="shared" si="141"/>
        <v>-0.18456732422535005</v>
      </c>
      <c r="H124" s="43">
        <f t="shared" si="141"/>
        <v>0.53454206709996632</v>
      </c>
      <c r="I124" s="43">
        <f t="shared" si="141"/>
        <v>-7.1590108018795506E-2</v>
      </c>
      <c r="J124" s="43" t="e">
        <f t="shared" si="141"/>
        <v>#DIV/0!</v>
      </c>
      <c r="K124" s="43" t="e">
        <f t="shared" si="141"/>
        <v>#DIV/0!</v>
      </c>
      <c r="L124" s="43">
        <f t="shared" si="141"/>
        <v>-8.4684468492666976E-2</v>
      </c>
      <c r="M124" s="43">
        <f t="shared" si="141"/>
        <v>-0.30866727869989397</v>
      </c>
      <c r="N124" s="43">
        <f t="shared" si="141"/>
        <v>0.40089552424053476</v>
      </c>
      <c r="O124" s="43">
        <f t="shared" si="141"/>
        <v>0.71867489471770951</v>
      </c>
      <c r="P124" s="43" t="e">
        <f t="shared" si="141"/>
        <v>#DIV/0!</v>
      </c>
      <c r="Q124" s="43">
        <f t="shared" si="141"/>
        <v>7.9914344969154616E-2</v>
      </c>
      <c r="R124" s="43">
        <f t="shared" si="141"/>
        <v>5.0983035425453238E-2</v>
      </c>
      <c r="T124" s="5" t="s">
        <v>50</v>
      </c>
      <c r="U124" s="6" t="s">
        <v>155</v>
      </c>
      <c r="V124" s="18">
        <v>-1.0880034441504982E-2</v>
      </c>
      <c r="W124" s="1">
        <v>0.36559005340176487</v>
      </c>
      <c r="X124" s="1">
        <v>8.4808917658991678E-3</v>
      </c>
      <c r="Y124" s="1">
        <v>-0.18456732422535005</v>
      </c>
      <c r="Z124" s="1">
        <v>0.53454206709996632</v>
      </c>
      <c r="AA124" s="1">
        <v>-7.1590108018795506E-2</v>
      </c>
      <c r="AB124" s="1" t="e">
        <v>#N/A</v>
      </c>
      <c r="AC124" s="1" t="e">
        <v>#N/A</v>
      </c>
      <c r="AD124" s="1">
        <v>-8.4684468492666976E-2</v>
      </c>
      <c r="AE124" s="1">
        <v>-0.30866727869989397</v>
      </c>
      <c r="AF124" s="1">
        <v>0.40089552424053476</v>
      </c>
      <c r="AG124" s="1">
        <v>0.71867489471770951</v>
      </c>
      <c r="AH124" s="1" t="e">
        <v>#N/A</v>
      </c>
      <c r="AI124" s="1">
        <v>7.9914344969154616E-2</v>
      </c>
      <c r="AJ124" s="1">
        <v>5.0983035425453238E-2</v>
      </c>
      <c r="AK124" s="21"/>
      <c r="AL124" s="19"/>
      <c r="AM124" s="41" t="s">
        <v>47</v>
      </c>
      <c r="AN124" s="38" t="s">
        <v>162</v>
      </c>
      <c r="AO124" s="42">
        <f t="shared" si="130"/>
        <v>0.97222222222222221</v>
      </c>
      <c r="AP124" s="42">
        <f t="shared" si="131"/>
        <v>0.92777777777777781</v>
      </c>
      <c r="AQ124" s="42">
        <f t="shared" si="132"/>
        <v>0.88611111111111107</v>
      </c>
      <c r="AR124" s="42">
        <f t="shared" si="133"/>
        <v>0.96944444444444444</v>
      </c>
      <c r="AS124" s="42">
        <f t="shared" si="134"/>
        <v>0.96388888888888891</v>
      </c>
      <c r="AT124" s="42">
        <f t="shared" si="135"/>
        <v>0.96111111111111114</v>
      </c>
      <c r="AU124" s="42">
        <f t="shared" si="136"/>
        <v>0.30833333333333335</v>
      </c>
      <c r="AV124" s="42">
        <f t="shared" si="137"/>
        <v>0.9</v>
      </c>
      <c r="AW124" s="42">
        <f t="shared" si="128"/>
        <v>0.91388888888888886</v>
      </c>
      <c r="AX124" s="42">
        <f t="shared" si="128"/>
        <v>0.34722222222222221</v>
      </c>
      <c r="AY124" s="42">
        <f t="shared" si="128"/>
        <v>0.89722222222222225</v>
      </c>
      <c r="AZ124" s="42">
        <f t="shared" si="128"/>
        <v>0.94722222222222219</v>
      </c>
      <c r="BA124" s="42">
        <f t="shared" si="128"/>
        <v>0.89166666666666672</v>
      </c>
      <c r="BB124" s="42">
        <f t="shared" si="138"/>
        <v>1</v>
      </c>
      <c r="BC124" s="42">
        <f t="shared" si="139"/>
        <v>1</v>
      </c>
      <c r="BD124" s="25"/>
      <c r="BE124" s="41" t="s">
        <v>47</v>
      </c>
      <c r="BF124" s="38" t="s">
        <v>162</v>
      </c>
      <c r="BG124" s="27">
        <v>350</v>
      </c>
      <c r="BH124" s="27">
        <v>334</v>
      </c>
      <c r="BI124" s="27">
        <v>319</v>
      </c>
      <c r="BJ124" s="27">
        <v>349</v>
      </c>
      <c r="BK124" s="27">
        <v>347</v>
      </c>
      <c r="BL124" s="27">
        <v>346</v>
      </c>
      <c r="BM124" s="27">
        <v>111</v>
      </c>
      <c r="BN124" s="27">
        <v>324</v>
      </c>
      <c r="BO124" s="27">
        <v>329</v>
      </c>
      <c r="BP124" s="27">
        <v>125</v>
      </c>
      <c r="BQ124" s="27">
        <v>323</v>
      </c>
      <c r="BR124" s="27">
        <v>341</v>
      </c>
      <c r="BS124" s="27">
        <v>321</v>
      </c>
      <c r="BT124" s="27">
        <v>360</v>
      </c>
      <c r="BU124" s="27">
        <v>360</v>
      </c>
    </row>
    <row r="125" spans="2:73" x14ac:dyDescent="0.25">
      <c r="B125" s="43" t="s">
        <v>50</v>
      </c>
      <c r="C125" s="43" t="s">
        <v>156</v>
      </c>
      <c r="D125" s="43">
        <f t="shared" si="141"/>
        <v>-2.4132827444351634E-2</v>
      </c>
      <c r="E125" s="43">
        <f t="shared" si="141"/>
        <v>0.71114860567791793</v>
      </c>
      <c r="F125" s="43">
        <f t="shared" si="141"/>
        <v>-0.17092540400994827</v>
      </c>
      <c r="G125" s="43">
        <f t="shared" si="141"/>
        <v>-0.40067890053926924</v>
      </c>
      <c r="H125" s="43">
        <f t="shared" si="141"/>
        <v>0.6294556151506554</v>
      </c>
      <c r="I125" s="43">
        <f t="shared" si="141"/>
        <v>-0.15626585713451768</v>
      </c>
      <c r="J125" s="43" t="e">
        <f t="shared" si="141"/>
        <v>#DIV/0!</v>
      </c>
      <c r="K125" s="43" t="e">
        <f t="shared" si="141"/>
        <v>#DIV/0!</v>
      </c>
      <c r="L125" s="43">
        <f t="shared" si="141"/>
        <v>-0.17062383245548973</v>
      </c>
      <c r="M125" s="43" t="e">
        <f t="shared" si="141"/>
        <v>#DIV/0!</v>
      </c>
      <c r="N125" s="43">
        <f t="shared" si="141"/>
        <v>0.9834448328501626</v>
      </c>
      <c r="O125" s="43">
        <f t="shared" si="141"/>
        <v>-7.2423740403669501E-2</v>
      </c>
      <c r="P125" s="43" t="e">
        <f t="shared" si="141"/>
        <v>#DIV/0!</v>
      </c>
      <c r="Q125" s="43">
        <f t="shared" si="141"/>
        <v>-1.9091617312464559E-2</v>
      </c>
      <c r="R125" s="43">
        <f t="shared" si="141"/>
        <v>6.0362028456588446E-2</v>
      </c>
      <c r="T125" s="5" t="s">
        <v>50</v>
      </c>
      <c r="U125" s="6" t="s">
        <v>156</v>
      </c>
      <c r="V125" s="18">
        <v>-2.4132827444351634E-2</v>
      </c>
      <c r="W125" s="1">
        <v>0.71114860567791793</v>
      </c>
      <c r="X125" s="1">
        <v>-0.17092540400994827</v>
      </c>
      <c r="Y125" s="1">
        <v>-0.40067890053926924</v>
      </c>
      <c r="Z125" s="1">
        <v>0.6294556151506554</v>
      </c>
      <c r="AA125" s="1">
        <v>-0.15626585713451768</v>
      </c>
      <c r="AB125" s="1" t="e">
        <v>#N/A</v>
      </c>
      <c r="AC125" s="1" t="e">
        <v>#N/A</v>
      </c>
      <c r="AD125" s="1">
        <v>-0.17062383245548973</v>
      </c>
      <c r="AE125" s="1">
        <v>-0.48260997409277062</v>
      </c>
      <c r="AF125" s="1">
        <v>0.9834448328501626</v>
      </c>
      <c r="AG125" s="1">
        <v>-7.2423740403669501E-2</v>
      </c>
      <c r="AH125" s="1" t="e">
        <v>#N/A</v>
      </c>
      <c r="AI125" s="1">
        <v>-1.9091617312464559E-2</v>
      </c>
      <c r="AJ125" s="1">
        <v>6.0362028456588446E-2</v>
      </c>
      <c r="AK125" s="21"/>
      <c r="AL125" s="19"/>
      <c r="AM125" s="41" t="s">
        <v>47</v>
      </c>
      <c r="AN125" s="38" t="s">
        <v>163</v>
      </c>
      <c r="AO125" s="42">
        <f t="shared" si="130"/>
        <v>0.25277777777777777</v>
      </c>
      <c r="AP125" s="42">
        <f t="shared" si="131"/>
        <v>0.88055555555555554</v>
      </c>
      <c r="AQ125" s="42">
        <f t="shared" si="132"/>
        <v>0.91666666666666663</v>
      </c>
      <c r="AR125" s="42">
        <f t="shared" si="133"/>
        <v>0.96944444444444444</v>
      </c>
      <c r="AS125" s="42">
        <f t="shared" si="134"/>
        <v>0.86388888888888893</v>
      </c>
      <c r="AT125" s="42">
        <f t="shared" si="135"/>
        <v>0.96944444444444444</v>
      </c>
      <c r="AU125" s="42">
        <f t="shared" si="136"/>
        <v>0.93333333333333335</v>
      </c>
      <c r="AV125" s="42">
        <f t="shared" si="137"/>
        <v>0.90277777777777779</v>
      </c>
      <c r="AW125" s="42">
        <f t="shared" si="128"/>
        <v>0.91388888888888886</v>
      </c>
      <c r="AX125" s="42">
        <f t="shared" si="128"/>
        <v>0.35833333333333334</v>
      </c>
      <c r="AY125" s="42">
        <f t="shared" si="128"/>
        <v>0.82499999999999996</v>
      </c>
      <c r="AZ125" s="42">
        <f t="shared" si="128"/>
        <v>0.93333333333333335</v>
      </c>
      <c r="BA125" s="42">
        <f t="shared" si="128"/>
        <v>0.93888888888888888</v>
      </c>
      <c r="BB125" s="42">
        <f t="shared" si="138"/>
        <v>1</v>
      </c>
      <c r="BC125" s="42">
        <f t="shared" si="139"/>
        <v>1</v>
      </c>
      <c r="BD125" s="25"/>
      <c r="BE125" s="41" t="s">
        <v>47</v>
      </c>
      <c r="BF125" s="38" t="s">
        <v>163</v>
      </c>
      <c r="BG125" s="27">
        <v>91</v>
      </c>
      <c r="BH125" s="27">
        <v>317</v>
      </c>
      <c r="BI125" s="27">
        <v>330</v>
      </c>
      <c r="BJ125" s="27">
        <v>349</v>
      </c>
      <c r="BK125" s="27">
        <v>311</v>
      </c>
      <c r="BL125" s="27">
        <v>349</v>
      </c>
      <c r="BM125" s="27">
        <v>336</v>
      </c>
      <c r="BN125" s="27">
        <v>325</v>
      </c>
      <c r="BO125" s="27">
        <v>329</v>
      </c>
      <c r="BP125" s="27">
        <v>129</v>
      </c>
      <c r="BQ125" s="27">
        <v>297</v>
      </c>
      <c r="BR125" s="27">
        <v>336</v>
      </c>
      <c r="BS125" s="27">
        <v>338</v>
      </c>
      <c r="BT125" s="27">
        <v>360</v>
      </c>
      <c r="BU125" s="27">
        <v>360</v>
      </c>
    </row>
    <row r="126" spans="2:73" x14ac:dyDescent="0.25">
      <c r="B126" s="43" t="s">
        <v>50</v>
      </c>
      <c r="C126" s="43" t="s">
        <v>157</v>
      </c>
      <c r="D126" s="43">
        <f t="shared" si="141"/>
        <v>-2.6949798195807118E-2</v>
      </c>
      <c r="E126" s="43">
        <f t="shared" si="141"/>
        <v>-9.3411498817791871E-2</v>
      </c>
      <c r="F126" s="43">
        <f t="shared" si="141"/>
        <v>6.4231298018624816E-2</v>
      </c>
      <c r="G126" s="43">
        <f t="shared" si="141"/>
        <v>-0.47199309384313659</v>
      </c>
      <c r="H126" s="43">
        <f t="shared" si="141"/>
        <v>0.52571234091768515</v>
      </c>
      <c r="I126" s="43">
        <f t="shared" si="141"/>
        <v>0.1548112675983</v>
      </c>
      <c r="J126" s="43" t="e">
        <f t="shared" si="141"/>
        <v>#DIV/0!</v>
      </c>
      <c r="K126" s="43" t="e">
        <f t="shared" si="141"/>
        <v>#DIV/0!</v>
      </c>
      <c r="L126" s="43">
        <f t="shared" si="141"/>
        <v>-0.17936144228773176</v>
      </c>
      <c r="M126" s="43" t="e">
        <f t="shared" si="141"/>
        <v>#DIV/0!</v>
      </c>
      <c r="N126" s="43">
        <f t="shared" si="141"/>
        <v>-9.531780886950858E-2</v>
      </c>
      <c r="O126" s="43">
        <f t="shared" si="141"/>
        <v>-0.11533009581556308</v>
      </c>
      <c r="P126" s="43" t="e">
        <f t="shared" si="141"/>
        <v>#DIV/0!</v>
      </c>
      <c r="Q126" s="43">
        <f t="shared" si="141"/>
        <v>-0.13667202856028793</v>
      </c>
      <c r="R126" s="43">
        <f t="shared" si="141"/>
        <v>-9.9562252243785676E-2</v>
      </c>
      <c r="T126" s="5" t="s">
        <v>50</v>
      </c>
      <c r="U126" s="6" t="s">
        <v>157</v>
      </c>
      <c r="V126" s="18">
        <v>-2.6949798195807118E-2</v>
      </c>
      <c r="W126" s="1">
        <v>-9.3411498817791871E-2</v>
      </c>
      <c r="X126" s="1">
        <v>6.4231298018624816E-2</v>
      </c>
      <c r="Y126" s="1">
        <v>-0.47199309384313659</v>
      </c>
      <c r="Z126" s="1">
        <v>0.52571234091768515</v>
      </c>
      <c r="AA126" s="1">
        <v>0.1548112675983</v>
      </c>
      <c r="AB126" s="1" t="e">
        <v>#N/A</v>
      </c>
      <c r="AC126" s="1" t="e">
        <v>#N/A</v>
      </c>
      <c r="AD126" s="1">
        <v>-0.17936144228773176</v>
      </c>
      <c r="AE126" s="1">
        <v>-0.69415101820392344</v>
      </c>
      <c r="AF126" s="1">
        <v>-9.531780886950858E-2</v>
      </c>
      <c r="AG126" s="1">
        <v>-0.11533009581556308</v>
      </c>
      <c r="AH126" s="1" t="e">
        <v>#N/A</v>
      </c>
      <c r="AI126" s="1">
        <v>-0.13667202856028793</v>
      </c>
      <c r="AJ126" s="1">
        <v>-9.9562252243785676E-2</v>
      </c>
      <c r="AK126" s="21"/>
      <c r="AL126" s="19"/>
      <c r="AM126" s="41" t="s">
        <v>47</v>
      </c>
      <c r="AN126" s="38" t="s">
        <v>77</v>
      </c>
      <c r="AO126" s="42">
        <f t="shared" si="130"/>
        <v>0.54722222222222228</v>
      </c>
      <c r="AP126" s="42">
        <f t="shared" si="131"/>
        <v>0.93055555555555558</v>
      </c>
      <c r="AQ126" s="42">
        <f t="shared" si="132"/>
        <v>0.90555555555555556</v>
      </c>
      <c r="AR126" s="42">
        <f t="shared" si="133"/>
        <v>0.96111111111111114</v>
      </c>
      <c r="AS126" s="42">
        <f t="shared" si="134"/>
        <v>0.56111111111111112</v>
      </c>
      <c r="AT126" s="42">
        <f t="shared" si="135"/>
        <v>0.76388888888888884</v>
      </c>
      <c r="AU126" s="42">
        <f t="shared" si="136"/>
        <v>0.97222222222222221</v>
      </c>
      <c r="AV126" s="42">
        <f t="shared" si="137"/>
        <v>0.88888888888888884</v>
      </c>
      <c r="AW126" s="42">
        <f t="shared" si="128"/>
        <v>0.88611111111111107</v>
      </c>
      <c r="AX126" s="42">
        <f t="shared" si="128"/>
        <v>0.55000000000000004</v>
      </c>
      <c r="AY126" s="42">
        <f t="shared" si="128"/>
        <v>0.9194444444444444</v>
      </c>
      <c r="AZ126" s="42">
        <f t="shared" si="128"/>
        <v>0.87777777777777777</v>
      </c>
      <c r="BA126" s="42">
        <f t="shared" si="128"/>
        <v>0.94722222222222219</v>
      </c>
      <c r="BB126" s="42">
        <f t="shared" si="138"/>
        <v>1</v>
      </c>
      <c r="BC126" s="42">
        <f t="shared" si="139"/>
        <v>1</v>
      </c>
      <c r="BD126" s="25"/>
      <c r="BE126" s="41" t="s">
        <v>47</v>
      </c>
      <c r="BF126" s="38" t="s">
        <v>77</v>
      </c>
      <c r="BG126" s="27">
        <v>197</v>
      </c>
      <c r="BH126" s="27">
        <v>335</v>
      </c>
      <c r="BI126" s="27">
        <v>326</v>
      </c>
      <c r="BJ126" s="27">
        <v>346</v>
      </c>
      <c r="BK126" s="27">
        <v>202</v>
      </c>
      <c r="BL126" s="27">
        <v>275</v>
      </c>
      <c r="BM126" s="27">
        <v>350</v>
      </c>
      <c r="BN126" s="27">
        <v>320</v>
      </c>
      <c r="BO126" s="27">
        <v>319</v>
      </c>
      <c r="BP126" s="27">
        <v>198</v>
      </c>
      <c r="BQ126" s="27">
        <v>331</v>
      </c>
      <c r="BR126" s="27">
        <v>316</v>
      </c>
      <c r="BS126" s="27">
        <v>341</v>
      </c>
      <c r="BT126" s="27">
        <v>360</v>
      </c>
      <c r="BU126" s="27">
        <v>360</v>
      </c>
    </row>
    <row r="127" spans="2:73" x14ac:dyDescent="0.25">
      <c r="B127" s="43" t="s">
        <v>50</v>
      </c>
      <c r="C127" s="43" t="s">
        <v>158</v>
      </c>
      <c r="D127" s="43" t="e">
        <f t="shared" si="141"/>
        <v>#DIV/0!</v>
      </c>
      <c r="E127" s="43">
        <f t="shared" si="141"/>
        <v>-0.22900600680458982</v>
      </c>
      <c r="F127" s="43">
        <f t="shared" si="141"/>
        <v>0.21121801246779714</v>
      </c>
      <c r="G127" s="43">
        <f t="shared" si="141"/>
        <v>-0.38954586456453177</v>
      </c>
      <c r="H127" s="43" t="e">
        <f t="shared" si="141"/>
        <v>#DIV/0!</v>
      </c>
      <c r="I127" s="43" t="e">
        <f t="shared" si="141"/>
        <v>#DIV/0!</v>
      </c>
      <c r="J127" s="43" t="e">
        <f t="shared" si="141"/>
        <v>#DIV/0!</v>
      </c>
      <c r="K127" s="43" t="e">
        <f t="shared" si="141"/>
        <v>#DIV/0!</v>
      </c>
      <c r="L127" s="43">
        <f t="shared" si="141"/>
        <v>-6.5551884005043415E-2</v>
      </c>
      <c r="M127" s="43" t="e">
        <f t="shared" si="141"/>
        <v>#DIV/0!</v>
      </c>
      <c r="N127" s="43">
        <f t="shared" si="141"/>
        <v>0.19765887883014543</v>
      </c>
      <c r="O127" s="43">
        <f t="shared" si="141"/>
        <v>0.31583944048573587</v>
      </c>
      <c r="P127" s="43" t="e">
        <f t="shared" si="141"/>
        <v>#DIV/0!</v>
      </c>
      <c r="Q127" s="43">
        <f t="shared" si="141"/>
        <v>-5.1025529164896E-2</v>
      </c>
      <c r="R127" s="43">
        <f t="shared" si="141"/>
        <v>8.2261616729900622E-2</v>
      </c>
      <c r="T127" s="5" t="s">
        <v>50</v>
      </c>
      <c r="U127" s="6" t="s">
        <v>158</v>
      </c>
      <c r="V127" s="18">
        <v>6.4387701299866151E-3</v>
      </c>
      <c r="W127" s="1">
        <v>-0.22900600680458982</v>
      </c>
      <c r="X127" s="1">
        <v>0.21121801246779714</v>
      </c>
      <c r="Y127" s="1">
        <v>-0.38954586456453177</v>
      </c>
      <c r="Z127" s="1" t="e">
        <v>#N/A</v>
      </c>
      <c r="AA127" s="1">
        <v>-0.8539910279123536</v>
      </c>
      <c r="AB127" s="1" t="e">
        <v>#N/A</v>
      </c>
      <c r="AC127" s="1" t="e">
        <v>#N/A</v>
      </c>
      <c r="AD127" s="1">
        <v>-6.5551884005043415E-2</v>
      </c>
      <c r="AE127" s="1">
        <v>-1.3642967547714295</v>
      </c>
      <c r="AF127" s="1">
        <v>0.19765887883014543</v>
      </c>
      <c r="AG127" s="1">
        <v>0.31583944048573587</v>
      </c>
      <c r="AH127" s="1" t="e">
        <v>#N/A</v>
      </c>
      <c r="AI127" s="1">
        <v>-5.1025529164896E-2</v>
      </c>
      <c r="AJ127" s="1">
        <v>8.2261616729900622E-2</v>
      </c>
      <c r="AK127" s="21"/>
      <c r="AL127" s="19"/>
      <c r="AM127" s="41" t="s">
        <v>47</v>
      </c>
      <c r="AN127" s="38" t="s">
        <v>164</v>
      </c>
      <c r="AO127" s="42">
        <f t="shared" si="130"/>
        <v>0.91388888888888886</v>
      </c>
      <c r="AP127" s="42">
        <f t="shared" si="131"/>
        <v>0.93333333333333335</v>
      </c>
      <c r="AQ127" s="42">
        <f t="shared" si="132"/>
        <v>0.9</v>
      </c>
      <c r="AR127" s="42">
        <f t="shared" si="133"/>
        <v>0.89166666666666672</v>
      </c>
      <c r="AS127" s="42">
        <f t="shared" si="134"/>
        <v>0.95277777777777772</v>
      </c>
      <c r="AT127" s="42">
        <f t="shared" si="135"/>
        <v>0.9555555555555556</v>
      </c>
      <c r="AU127" s="42">
        <f t="shared" si="136"/>
        <v>0</v>
      </c>
      <c r="AV127" s="42">
        <f t="shared" si="137"/>
        <v>0</v>
      </c>
      <c r="AW127" s="42">
        <f t="shared" si="128"/>
        <v>0.86944444444444446</v>
      </c>
      <c r="AX127" s="42">
        <f t="shared" si="128"/>
        <v>0.85277777777777775</v>
      </c>
      <c r="AY127" s="42">
        <f t="shared" si="128"/>
        <v>0.8833333333333333</v>
      </c>
      <c r="AZ127" s="42">
        <f t="shared" si="128"/>
        <v>0.9</v>
      </c>
      <c r="BA127" s="42">
        <f t="shared" si="128"/>
        <v>0</v>
      </c>
      <c r="BB127" s="42">
        <f t="shared" si="138"/>
        <v>1</v>
      </c>
      <c r="BC127" s="42">
        <f t="shared" si="139"/>
        <v>1</v>
      </c>
      <c r="BD127" s="25"/>
      <c r="BE127" s="41" t="s">
        <v>47</v>
      </c>
      <c r="BF127" s="38" t="s">
        <v>164</v>
      </c>
      <c r="BG127" s="27">
        <v>329</v>
      </c>
      <c r="BH127" s="27">
        <v>336</v>
      </c>
      <c r="BI127" s="27">
        <v>324</v>
      </c>
      <c r="BJ127" s="27">
        <v>321</v>
      </c>
      <c r="BK127" s="27">
        <v>343</v>
      </c>
      <c r="BL127" s="27">
        <v>344</v>
      </c>
      <c r="BM127" s="27">
        <v>0</v>
      </c>
      <c r="BN127" s="27">
        <v>0</v>
      </c>
      <c r="BO127" s="27">
        <v>313</v>
      </c>
      <c r="BP127" s="27">
        <v>307</v>
      </c>
      <c r="BQ127" s="27">
        <v>318</v>
      </c>
      <c r="BR127" s="27">
        <v>324</v>
      </c>
      <c r="BS127" s="27">
        <v>0</v>
      </c>
      <c r="BT127" s="27">
        <v>360</v>
      </c>
      <c r="BU127" s="27">
        <v>360</v>
      </c>
    </row>
    <row r="128" spans="2:73" x14ac:dyDescent="0.25">
      <c r="B128" s="43" t="s">
        <v>51</v>
      </c>
      <c r="C128" s="43" t="s">
        <v>153</v>
      </c>
      <c r="D128" s="43">
        <f t="shared" ref="D128:R133" si="142">IF(AO149&lt;0.75,1/0,IF(AO$155&lt;0.75,1/0,V128))</f>
        <v>-2.7252470150453956E-2</v>
      </c>
      <c r="E128" s="43">
        <f t="shared" si="142"/>
        <v>0.70660403452362197</v>
      </c>
      <c r="F128" s="43">
        <f t="shared" si="142"/>
        <v>-3.2200712612550086E-3</v>
      </c>
      <c r="G128" s="43">
        <f t="shared" si="142"/>
        <v>-0.39032260565380261</v>
      </c>
      <c r="H128" s="43">
        <f t="shared" si="142"/>
        <v>8.1415875044675623E-2</v>
      </c>
      <c r="I128" s="43">
        <f t="shared" si="142"/>
        <v>-0.17959182306091959</v>
      </c>
      <c r="J128" s="43" t="e">
        <f t="shared" si="142"/>
        <v>#DIV/0!</v>
      </c>
      <c r="K128" s="43" t="e">
        <f t="shared" si="142"/>
        <v>#DIV/0!</v>
      </c>
      <c r="L128" s="43">
        <f t="shared" si="142"/>
        <v>-0.12426948531429727</v>
      </c>
      <c r="M128" s="43" t="e">
        <f t="shared" si="142"/>
        <v>#DIV/0!</v>
      </c>
      <c r="N128" s="43">
        <f t="shared" si="142"/>
        <v>6.7268459503098121E-3</v>
      </c>
      <c r="O128" s="43" t="e">
        <f t="shared" si="142"/>
        <v>#DIV/0!</v>
      </c>
      <c r="P128" s="43" t="e">
        <f t="shared" si="142"/>
        <v>#DIV/0!</v>
      </c>
      <c r="Q128" s="43">
        <f t="shared" si="142"/>
        <v>-6.5611295933590164E-2</v>
      </c>
      <c r="R128" s="43">
        <f t="shared" si="142"/>
        <v>-8.4485270353478192E-3</v>
      </c>
      <c r="T128" s="5" t="s">
        <v>51</v>
      </c>
      <c r="U128" s="6" t="s">
        <v>153</v>
      </c>
      <c r="V128" s="18">
        <v>-2.7252470150453956E-2</v>
      </c>
      <c r="W128" s="1">
        <v>0.70660403452362197</v>
      </c>
      <c r="X128" s="1">
        <v>-3.2200712612550086E-3</v>
      </c>
      <c r="Y128" s="1">
        <v>-0.39032260565380261</v>
      </c>
      <c r="Z128" s="1">
        <v>8.1415875044675623E-2</v>
      </c>
      <c r="AA128" s="1">
        <v>-0.17959182306091959</v>
      </c>
      <c r="AB128" s="1" t="e">
        <v>#N/A</v>
      </c>
      <c r="AC128" s="1" t="e">
        <v>#N/A</v>
      </c>
      <c r="AD128" s="1">
        <v>-0.12426948531429727</v>
      </c>
      <c r="AE128" s="1">
        <v>-0.1576543797323734</v>
      </c>
      <c r="AF128" s="1">
        <v>6.7268459503098121E-3</v>
      </c>
      <c r="AG128" s="1" t="e">
        <v>#N/A</v>
      </c>
      <c r="AH128" s="1" t="e">
        <v>#N/A</v>
      </c>
      <c r="AI128" s="1">
        <v>-6.5611295933590164E-2</v>
      </c>
      <c r="AJ128" s="1">
        <v>-8.4485270353478192E-3</v>
      </c>
      <c r="AK128" s="21"/>
      <c r="AL128" s="19"/>
      <c r="AM128" s="41" t="s">
        <v>48</v>
      </c>
      <c r="AN128" s="38" t="s">
        <v>159</v>
      </c>
      <c r="AO128" s="42">
        <f>BG128/360</f>
        <v>0.97777777777777775</v>
      </c>
      <c r="AP128" s="42">
        <f t="shared" si="131"/>
        <v>0.97222222222222221</v>
      </c>
      <c r="AQ128" s="42">
        <f t="shared" si="132"/>
        <v>0.89166666666666672</v>
      </c>
      <c r="AR128" s="42">
        <f t="shared" si="133"/>
        <v>0.86388888888888893</v>
      </c>
      <c r="AS128" s="42">
        <f t="shared" si="134"/>
        <v>0.86388888888888893</v>
      </c>
      <c r="AT128" s="42">
        <f t="shared" si="135"/>
        <v>0.95</v>
      </c>
      <c r="AU128" s="42">
        <f t="shared" si="136"/>
        <v>0</v>
      </c>
      <c r="AV128" s="42">
        <f t="shared" si="137"/>
        <v>0.90555555555555556</v>
      </c>
      <c r="AW128" s="42">
        <f t="shared" si="128"/>
        <v>0.9194444444444444</v>
      </c>
      <c r="AX128" s="42">
        <f t="shared" si="128"/>
        <v>0.6166666666666667</v>
      </c>
      <c r="AY128" s="42">
        <f t="shared" si="128"/>
        <v>0.87222222222222223</v>
      </c>
      <c r="AZ128" s="42">
        <f t="shared" si="128"/>
        <v>0</v>
      </c>
      <c r="BA128" s="42">
        <f t="shared" si="128"/>
        <v>0</v>
      </c>
      <c r="BB128" s="42">
        <f t="shared" si="138"/>
        <v>1</v>
      </c>
      <c r="BC128" s="42">
        <f t="shared" si="139"/>
        <v>1</v>
      </c>
      <c r="BD128" s="25"/>
      <c r="BE128" s="41" t="s">
        <v>48</v>
      </c>
      <c r="BF128" s="38" t="s">
        <v>159</v>
      </c>
      <c r="BG128" s="27">
        <v>352</v>
      </c>
      <c r="BH128" s="27">
        <v>350</v>
      </c>
      <c r="BI128" s="27">
        <v>321</v>
      </c>
      <c r="BJ128" s="27">
        <v>311</v>
      </c>
      <c r="BK128" s="27">
        <v>311</v>
      </c>
      <c r="BL128" s="27">
        <v>342</v>
      </c>
      <c r="BM128" s="27">
        <v>0</v>
      </c>
      <c r="BN128" s="27">
        <v>326</v>
      </c>
      <c r="BO128" s="27">
        <v>331</v>
      </c>
      <c r="BP128" s="27">
        <v>222</v>
      </c>
      <c r="BQ128" s="27">
        <v>314</v>
      </c>
      <c r="BR128" s="27">
        <v>0</v>
      </c>
      <c r="BS128" s="27">
        <v>0</v>
      </c>
      <c r="BT128" s="27">
        <v>360</v>
      </c>
      <c r="BU128" s="27">
        <v>360</v>
      </c>
    </row>
    <row r="129" spans="2:73" x14ac:dyDescent="0.25">
      <c r="B129" s="43" t="s">
        <v>51</v>
      </c>
      <c r="C129" s="43" t="s">
        <v>154</v>
      </c>
      <c r="D129" s="43">
        <f t="shared" si="142"/>
        <v>7.2086117816115847E-2</v>
      </c>
      <c r="E129" s="43">
        <f t="shared" si="142"/>
        <v>0.24124530225734331</v>
      </c>
      <c r="F129" s="43">
        <f t="shared" si="142"/>
        <v>0.12546129315437415</v>
      </c>
      <c r="G129" s="43">
        <f t="shared" si="142"/>
        <v>-0.3343270054563876</v>
      </c>
      <c r="H129" s="43">
        <f t="shared" si="142"/>
        <v>8.2539057555812478E-2</v>
      </c>
      <c r="I129" s="43">
        <f t="shared" si="142"/>
        <v>-0.24403935754905071</v>
      </c>
      <c r="J129" s="43" t="e">
        <f t="shared" si="142"/>
        <v>#DIV/0!</v>
      </c>
      <c r="K129" s="43" t="e">
        <f t="shared" si="142"/>
        <v>#DIV/0!</v>
      </c>
      <c r="L129" s="43">
        <f t="shared" si="142"/>
        <v>-0.19749188133839768</v>
      </c>
      <c r="M129" s="43" t="e">
        <f t="shared" si="142"/>
        <v>#DIV/0!</v>
      </c>
      <c r="N129" s="43">
        <f t="shared" si="142"/>
        <v>-0.16226133467117587</v>
      </c>
      <c r="O129" s="43" t="e">
        <f t="shared" si="142"/>
        <v>#DIV/0!</v>
      </c>
      <c r="P129" s="43" t="e">
        <f t="shared" si="142"/>
        <v>#DIV/0!</v>
      </c>
      <c r="Q129" s="43">
        <f t="shared" si="142"/>
        <v>-7.8243770567590354E-2</v>
      </c>
      <c r="R129" s="43">
        <f t="shared" si="142"/>
        <v>7.6994882066085069E-2</v>
      </c>
      <c r="T129" s="5" t="s">
        <v>51</v>
      </c>
      <c r="U129" s="6" t="s">
        <v>154</v>
      </c>
      <c r="V129" s="18">
        <v>7.2086117816115847E-2</v>
      </c>
      <c r="W129" s="1">
        <v>0.24124530225734331</v>
      </c>
      <c r="X129" s="1">
        <v>0.12546129315437415</v>
      </c>
      <c r="Y129" s="1">
        <v>-0.3343270054563876</v>
      </c>
      <c r="Z129" s="1">
        <v>8.2539057555812478E-2</v>
      </c>
      <c r="AA129" s="1">
        <v>-0.24403935754905071</v>
      </c>
      <c r="AB129" s="1" t="e">
        <v>#N/A</v>
      </c>
      <c r="AC129" s="1" t="e">
        <v>#N/A</v>
      </c>
      <c r="AD129" s="1">
        <v>-0.19749188133839768</v>
      </c>
      <c r="AE129" s="1">
        <v>-0.21062767842363994</v>
      </c>
      <c r="AF129" s="1">
        <v>-0.16226133467117587</v>
      </c>
      <c r="AG129" s="1" t="e">
        <v>#N/A</v>
      </c>
      <c r="AH129" s="1" t="e">
        <v>#N/A</v>
      </c>
      <c r="AI129" s="1">
        <v>-7.8243770567590354E-2</v>
      </c>
      <c r="AJ129" s="1">
        <v>7.6994882066085069E-2</v>
      </c>
      <c r="AK129" s="21"/>
      <c r="AL129" s="19"/>
      <c r="AM129" s="41" t="s">
        <v>48</v>
      </c>
      <c r="AN129" s="38" t="s">
        <v>160</v>
      </c>
      <c r="AO129" s="42">
        <f t="shared" ref="AO129:AR134" si="143">BG129/360</f>
        <v>0.97499999999999998</v>
      </c>
      <c r="AP129" s="42">
        <f t="shared" si="131"/>
        <v>0.95833333333333337</v>
      </c>
      <c r="AQ129" s="42">
        <f t="shared" si="132"/>
        <v>0.9555555555555556</v>
      </c>
      <c r="AR129" s="42">
        <f t="shared" si="133"/>
        <v>0.74722222222222223</v>
      </c>
      <c r="AS129" s="42">
        <f t="shared" si="134"/>
        <v>0.94722222222222219</v>
      </c>
      <c r="AT129" s="42">
        <f t="shared" si="135"/>
        <v>0.78611111111111109</v>
      </c>
      <c r="AU129" s="42">
        <f t="shared" si="136"/>
        <v>0</v>
      </c>
      <c r="AV129" s="42">
        <f t="shared" si="137"/>
        <v>0.8833333333333333</v>
      </c>
      <c r="AW129" s="42">
        <f t="shared" si="128"/>
        <v>0.92222222222222228</v>
      </c>
      <c r="AX129" s="42">
        <f t="shared" si="128"/>
        <v>0.9194444444444444</v>
      </c>
      <c r="AY129" s="42">
        <f t="shared" si="128"/>
        <v>0.89444444444444449</v>
      </c>
      <c r="AZ129" s="42">
        <f t="shared" si="128"/>
        <v>0</v>
      </c>
      <c r="BA129" s="42">
        <f t="shared" si="128"/>
        <v>0.94722222222222219</v>
      </c>
      <c r="BB129" s="42">
        <f t="shared" si="138"/>
        <v>1</v>
      </c>
      <c r="BC129" s="42">
        <f t="shared" si="139"/>
        <v>1</v>
      </c>
      <c r="BD129" s="25"/>
      <c r="BE129" s="41" t="s">
        <v>48</v>
      </c>
      <c r="BF129" s="38" t="s">
        <v>160</v>
      </c>
      <c r="BG129" s="27">
        <v>351</v>
      </c>
      <c r="BH129" s="27">
        <v>345</v>
      </c>
      <c r="BI129" s="27">
        <v>344</v>
      </c>
      <c r="BJ129" s="27">
        <v>269</v>
      </c>
      <c r="BK129" s="27">
        <v>341</v>
      </c>
      <c r="BL129" s="27">
        <v>283</v>
      </c>
      <c r="BM129" s="27">
        <v>0</v>
      </c>
      <c r="BN129" s="27">
        <v>318</v>
      </c>
      <c r="BO129" s="27">
        <v>332</v>
      </c>
      <c r="BP129" s="27">
        <v>331</v>
      </c>
      <c r="BQ129" s="27">
        <v>322</v>
      </c>
      <c r="BR129" s="27">
        <v>0</v>
      </c>
      <c r="BS129" s="27">
        <v>341</v>
      </c>
      <c r="BT129" s="27">
        <v>360</v>
      </c>
      <c r="BU129" s="27">
        <v>360</v>
      </c>
    </row>
    <row r="130" spans="2:73" x14ac:dyDescent="0.25">
      <c r="B130" s="43" t="s">
        <v>51</v>
      </c>
      <c r="C130" s="43" t="s">
        <v>155</v>
      </c>
      <c r="D130" s="43">
        <f t="shared" si="142"/>
        <v>-4.2258159706271226E-2</v>
      </c>
      <c r="E130" s="43" t="e">
        <f t="shared" si="142"/>
        <v>#DIV/0!</v>
      </c>
      <c r="F130" s="43">
        <f t="shared" si="142"/>
        <v>-2.0430747784218828E-2</v>
      </c>
      <c r="G130" s="43">
        <f t="shared" si="142"/>
        <v>4.083249447760795E-2</v>
      </c>
      <c r="H130" s="43">
        <f t="shared" si="142"/>
        <v>-1.1305398024273772E-2</v>
      </c>
      <c r="I130" s="43">
        <f t="shared" si="142"/>
        <v>4.0268751362895205E-3</v>
      </c>
      <c r="J130" s="43" t="e">
        <f t="shared" si="142"/>
        <v>#DIV/0!</v>
      </c>
      <c r="K130" s="43" t="e">
        <f t="shared" si="142"/>
        <v>#DIV/0!</v>
      </c>
      <c r="L130" s="43">
        <f t="shared" si="142"/>
        <v>-0.18453568006527055</v>
      </c>
      <c r="M130" s="43" t="e">
        <f t="shared" si="142"/>
        <v>#DIV/0!</v>
      </c>
      <c r="N130" s="43">
        <f t="shared" si="142"/>
        <v>0.36175358286568504</v>
      </c>
      <c r="O130" s="43" t="e">
        <f t="shared" si="142"/>
        <v>#DIV/0!</v>
      </c>
      <c r="P130" s="43" t="e">
        <f t="shared" si="142"/>
        <v>#DIV/0!</v>
      </c>
      <c r="Q130" s="43">
        <f t="shared" si="142"/>
        <v>5.5003225573848402E-2</v>
      </c>
      <c r="R130" s="43">
        <f t="shared" si="142"/>
        <v>4.0301028557393703E-2</v>
      </c>
      <c r="T130" s="5" t="s">
        <v>51</v>
      </c>
      <c r="U130" s="6" t="s">
        <v>155</v>
      </c>
      <c r="V130" s="18">
        <v>-4.2258159706271226E-2</v>
      </c>
      <c r="W130" s="1">
        <v>0.91338647834520303</v>
      </c>
      <c r="X130" s="1">
        <v>-2.0430747784218828E-2</v>
      </c>
      <c r="Y130" s="1">
        <v>4.083249447760795E-2</v>
      </c>
      <c r="Z130" s="1">
        <v>-1.1305398024273772E-2</v>
      </c>
      <c r="AA130" s="1">
        <v>4.0268751362895205E-3</v>
      </c>
      <c r="AB130" s="1" t="e">
        <v>#N/A</v>
      </c>
      <c r="AC130" s="1" t="e">
        <v>#N/A</v>
      </c>
      <c r="AD130" s="1">
        <v>-0.18453568006527055</v>
      </c>
      <c r="AE130" s="1">
        <v>-0.23460972131852609</v>
      </c>
      <c r="AF130" s="1">
        <v>0.36175358286568504</v>
      </c>
      <c r="AG130" s="1">
        <v>-0.27003003806953407</v>
      </c>
      <c r="AH130" s="1" t="e">
        <v>#N/A</v>
      </c>
      <c r="AI130" s="1">
        <v>5.5003225573848402E-2</v>
      </c>
      <c r="AJ130" s="1">
        <v>4.0301028557393703E-2</v>
      </c>
      <c r="AK130" s="21"/>
      <c r="AL130" s="19"/>
      <c r="AM130" s="41" t="s">
        <v>48</v>
      </c>
      <c r="AN130" s="38" t="s">
        <v>161</v>
      </c>
      <c r="AO130" s="42">
        <f t="shared" si="143"/>
        <v>0.95277777777777772</v>
      </c>
      <c r="AP130" s="42">
        <f t="shared" si="131"/>
        <v>0.94166666666666665</v>
      </c>
      <c r="AQ130" s="42">
        <f t="shared" si="132"/>
        <v>0.69166666666666665</v>
      </c>
      <c r="AR130" s="42">
        <f t="shared" si="133"/>
        <v>0.79722222222222228</v>
      </c>
      <c r="AS130" s="42">
        <f t="shared" si="134"/>
        <v>0.96388888888888891</v>
      </c>
      <c r="AT130" s="42">
        <f t="shared" si="135"/>
        <v>0.86944444444444446</v>
      </c>
      <c r="AU130" s="42">
        <f t="shared" si="136"/>
        <v>0.93611111111111112</v>
      </c>
      <c r="AV130" s="42">
        <f t="shared" si="137"/>
        <v>0.89722222222222225</v>
      </c>
      <c r="AW130" s="42">
        <f t="shared" ref="AW130:AW134" si="144">BO130/360</f>
        <v>0.93333333333333335</v>
      </c>
      <c r="AX130" s="42">
        <f t="shared" ref="AX130:AX134" si="145">BP130/360</f>
        <v>0.74722222222222223</v>
      </c>
      <c r="AY130" s="42">
        <f t="shared" ref="AY130:AY134" si="146">BQ130/360</f>
        <v>0.72499999999999998</v>
      </c>
      <c r="AZ130" s="42">
        <f t="shared" ref="AZ130:AZ134" si="147">BR130/360</f>
        <v>0.8666666666666667</v>
      </c>
      <c r="BA130" s="42">
        <f t="shared" ref="BA130:BA134" si="148">BS130/360</f>
        <v>0.65833333333333333</v>
      </c>
      <c r="BB130" s="42">
        <f t="shared" si="138"/>
        <v>1</v>
      </c>
      <c r="BC130" s="42">
        <f t="shared" si="139"/>
        <v>1</v>
      </c>
      <c r="BD130" s="25"/>
      <c r="BE130" s="41" t="s">
        <v>48</v>
      </c>
      <c r="BF130" s="38" t="s">
        <v>161</v>
      </c>
      <c r="BG130" s="27">
        <v>343</v>
      </c>
      <c r="BH130" s="27">
        <v>339</v>
      </c>
      <c r="BI130" s="27">
        <v>249</v>
      </c>
      <c r="BJ130" s="27">
        <v>287</v>
      </c>
      <c r="BK130" s="27">
        <v>347</v>
      </c>
      <c r="BL130" s="27">
        <v>313</v>
      </c>
      <c r="BM130" s="27">
        <v>337</v>
      </c>
      <c r="BN130" s="27">
        <v>323</v>
      </c>
      <c r="BO130" s="27">
        <v>336</v>
      </c>
      <c r="BP130" s="27">
        <v>269</v>
      </c>
      <c r="BQ130" s="27">
        <v>261</v>
      </c>
      <c r="BR130" s="27">
        <v>312</v>
      </c>
      <c r="BS130" s="27">
        <v>237</v>
      </c>
      <c r="BT130" s="27">
        <v>360</v>
      </c>
      <c r="BU130" s="27">
        <v>360</v>
      </c>
    </row>
    <row r="131" spans="2:73" x14ac:dyDescent="0.25">
      <c r="B131" s="43" t="s">
        <v>51</v>
      </c>
      <c r="C131" s="43" t="s">
        <v>156</v>
      </c>
      <c r="D131" s="43">
        <f t="shared" si="142"/>
        <v>4.7719965827637267E-3</v>
      </c>
      <c r="E131" s="43">
        <f t="shared" si="142"/>
        <v>2.0550189321162478</v>
      </c>
      <c r="F131" s="43">
        <f t="shared" si="142"/>
        <v>-0.31827090129562907</v>
      </c>
      <c r="G131" s="43">
        <f t="shared" si="142"/>
        <v>-0.26254161475321292</v>
      </c>
      <c r="H131" s="43">
        <f t="shared" si="142"/>
        <v>-0.10195015448979128</v>
      </c>
      <c r="I131" s="43">
        <f t="shared" si="142"/>
        <v>-0.29478597715777133</v>
      </c>
      <c r="J131" s="43" t="e">
        <f t="shared" si="142"/>
        <v>#DIV/0!</v>
      </c>
      <c r="K131" s="43" t="e">
        <f t="shared" si="142"/>
        <v>#DIV/0!</v>
      </c>
      <c r="L131" s="43">
        <f t="shared" si="142"/>
        <v>-0.12554617867045781</v>
      </c>
      <c r="M131" s="43" t="e">
        <f t="shared" si="142"/>
        <v>#DIV/0!</v>
      </c>
      <c r="N131" s="43" t="e">
        <f t="shared" si="142"/>
        <v>#DIV/0!</v>
      </c>
      <c r="O131" s="43">
        <f t="shared" si="142"/>
        <v>-0.17487563217711699</v>
      </c>
      <c r="P131" s="43" t="e">
        <f t="shared" si="142"/>
        <v>#DIV/0!</v>
      </c>
      <c r="Q131" s="43">
        <f t="shared" si="142"/>
        <v>-6.8626045359698296E-2</v>
      </c>
      <c r="R131" s="43">
        <f t="shared" si="142"/>
        <v>3.8728082131650021E-2</v>
      </c>
      <c r="T131" s="5" t="s">
        <v>51</v>
      </c>
      <c r="U131" s="6" t="s">
        <v>156</v>
      </c>
      <c r="V131" s="18">
        <v>4.7719965827637267E-3</v>
      </c>
      <c r="W131" s="1">
        <v>2.0550189321162478</v>
      </c>
      <c r="X131" s="1">
        <v>-0.31827090129562907</v>
      </c>
      <c r="Y131" s="1">
        <v>-0.26254161475321292</v>
      </c>
      <c r="Z131" s="1">
        <v>-0.10195015448979128</v>
      </c>
      <c r="AA131" s="1">
        <v>-0.29478597715777133</v>
      </c>
      <c r="AB131" s="1" t="e">
        <v>#N/A</v>
      </c>
      <c r="AC131" s="1" t="e">
        <v>#N/A</v>
      </c>
      <c r="AD131" s="1">
        <v>-0.12554617867045781</v>
      </c>
      <c r="AE131" s="1">
        <v>-0.44514061493352974</v>
      </c>
      <c r="AF131" s="1">
        <v>2.4244423149903938E-3</v>
      </c>
      <c r="AG131" s="1">
        <v>-0.17487563217711699</v>
      </c>
      <c r="AH131" s="1" t="e">
        <v>#N/A</v>
      </c>
      <c r="AI131" s="1">
        <v>-6.8626045359698296E-2</v>
      </c>
      <c r="AJ131" s="1">
        <v>3.8728082131650021E-2</v>
      </c>
      <c r="AK131" s="21"/>
      <c r="AL131" s="19"/>
      <c r="AM131" s="41" t="s">
        <v>48</v>
      </c>
      <c r="AN131" s="38" t="s">
        <v>162</v>
      </c>
      <c r="AO131" s="42">
        <f t="shared" si="143"/>
        <v>0.96388888888888891</v>
      </c>
      <c r="AP131" s="42">
        <f t="shared" si="131"/>
        <v>0.93888888888888888</v>
      </c>
      <c r="AQ131" s="42">
        <f t="shared" si="132"/>
        <v>0.93888888888888888</v>
      </c>
      <c r="AR131" s="42">
        <f t="shared" si="133"/>
        <v>0.93055555555555558</v>
      </c>
      <c r="AS131" s="42">
        <f t="shared" si="134"/>
        <v>0.95833333333333337</v>
      </c>
      <c r="AT131" s="42">
        <f t="shared" si="135"/>
        <v>0.96388888888888891</v>
      </c>
      <c r="AU131" s="42">
        <f t="shared" si="136"/>
        <v>0.53055555555555556</v>
      </c>
      <c r="AV131" s="42">
        <f t="shared" si="137"/>
        <v>0.81666666666666665</v>
      </c>
      <c r="AW131" s="42">
        <f t="shared" si="144"/>
        <v>0.91388888888888886</v>
      </c>
      <c r="AX131" s="42">
        <f t="shared" si="145"/>
        <v>0.62222222222222223</v>
      </c>
      <c r="AY131" s="42">
        <f t="shared" si="146"/>
        <v>0.69166666666666665</v>
      </c>
      <c r="AZ131" s="42">
        <f t="shared" si="147"/>
        <v>0.92500000000000004</v>
      </c>
      <c r="BA131" s="42">
        <f t="shared" si="148"/>
        <v>0.94444444444444442</v>
      </c>
      <c r="BB131" s="42">
        <f t="shared" si="138"/>
        <v>1</v>
      </c>
      <c r="BC131" s="42">
        <f t="shared" si="139"/>
        <v>1</v>
      </c>
      <c r="BD131" s="25"/>
      <c r="BE131" s="41" t="s">
        <v>48</v>
      </c>
      <c r="BF131" s="38" t="s">
        <v>162</v>
      </c>
      <c r="BG131" s="27">
        <v>347</v>
      </c>
      <c r="BH131" s="27">
        <v>338</v>
      </c>
      <c r="BI131" s="27">
        <v>338</v>
      </c>
      <c r="BJ131" s="27">
        <v>335</v>
      </c>
      <c r="BK131" s="27">
        <v>345</v>
      </c>
      <c r="BL131" s="27">
        <v>347</v>
      </c>
      <c r="BM131" s="27">
        <v>191</v>
      </c>
      <c r="BN131" s="27">
        <v>294</v>
      </c>
      <c r="BO131" s="27">
        <v>329</v>
      </c>
      <c r="BP131" s="27">
        <v>224</v>
      </c>
      <c r="BQ131" s="27">
        <v>249</v>
      </c>
      <c r="BR131" s="27">
        <v>333</v>
      </c>
      <c r="BS131" s="27">
        <v>340</v>
      </c>
      <c r="BT131" s="27">
        <v>360</v>
      </c>
      <c r="BU131" s="27">
        <v>360</v>
      </c>
    </row>
    <row r="132" spans="2:73" x14ac:dyDescent="0.25">
      <c r="B132" s="43" t="s">
        <v>51</v>
      </c>
      <c r="C132" s="43" t="s">
        <v>157</v>
      </c>
      <c r="D132" s="43" t="e">
        <f t="shared" si="142"/>
        <v>#DIV/0!</v>
      </c>
      <c r="E132" s="43">
        <f t="shared" si="142"/>
        <v>0.75033110269907199</v>
      </c>
      <c r="F132" s="43">
        <f t="shared" si="142"/>
        <v>6.9912994761049285E-2</v>
      </c>
      <c r="G132" s="43">
        <f t="shared" si="142"/>
        <v>-0.23365480968864583</v>
      </c>
      <c r="H132" s="43">
        <f t="shared" si="142"/>
        <v>0.1493301693065856</v>
      </c>
      <c r="I132" s="43">
        <f t="shared" si="142"/>
        <v>0.20612543480902668</v>
      </c>
      <c r="J132" s="43" t="e">
        <f t="shared" si="142"/>
        <v>#DIV/0!</v>
      </c>
      <c r="K132" s="43" t="e">
        <f t="shared" si="142"/>
        <v>#DIV/0!</v>
      </c>
      <c r="L132" s="43">
        <f t="shared" si="142"/>
        <v>-1.6367113236444353E-2</v>
      </c>
      <c r="M132" s="43" t="e">
        <f t="shared" si="142"/>
        <v>#DIV/0!</v>
      </c>
      <c r="N132" s="43">
        <f t="shared" si="142"/>
        <v>3.3767609992530367E-2</v>
      </c>
      <c r="O132" s="43">
        <f t="shared" si="142"/>
        <v>3.5523214389453939E-2</v>
      </c>
      <c r="P132" s="43" t="e">
        <f t="shared" si="142"/>
        <v>#DIV/0!</v>
      </c>
      <c r="Q132" s="43">
        <f t="shared" si="142"/>
        <v>5.142692777891944E-2</v>
      </c>
      <c r="R132" s="43">
        <f t="shared" si="142"/>
        <v>4.9177963681033443E-2</v>
      </c>
      <c r="T132" s="5" t="s">
        <v>51</v>
      </c>
      <c r="U132" s="6" t="s">
        <v>157</v>
      </c>
      <c r="V132" s="18">
        <v>-2.1468404902665883E-2</v>
      </c>
      <c r="W132" s="1">
        <v>0.75033110269907199</v>
      </c>
      <c r="X132" s="1">
        <v>6.9912994761049285E-2</v>
      </c>
      <c r="Y132" s="1">
        <v>-0.23365480968864583</v>
      </c>
      <c r="Z132" s="1">
        <v>0.1493301693065856</v>
      </c>
      <c r="AA132" s="1">
        <v>0.20612543480902668</v>
      </c>
      <c r="AB132" s="1" t="e">
        <v>#N/A</v>
      </c>
      <c r="AC132" s="1" t="e">
        <v>#N/A</v>
      </c>
      <c r="AD132" s="1">
        <v>-1.6367113236444353E-2</v>
      </c>
      <c r="AE132" s="1">
        <v>-0.3967349824434826</v>
      </c>
      <c r="AF132" s="1">
        <v>3.3767609992530367E-2</v>
      </c>
      <c r="AG132" s="1">
        <v>3.5523214389453939E-2</v>
      </c>
      <c r="AH132" s="1" t="e">
        <v>#N/A</v>
      </c>
      <c r="AI132" s="1">
        <v>5.142692777891944E-2</v>
      </c>
      <c r="AJ132" s="1">
        <v>4.9177963681033443E-2</v>
      </c>
      <c r="AK132" s="21"/>
      <c r="AL132" s="19"/>
      <c r="AM132" s="41" t="s">
        <v>48</v>
      </c>
      <c r="AN132" s="38" t="s">
        <v>163</v>
      </c>
      <c r="AO132" s="42">
        <f t="shared" si="143"/>
        <v>0.96666666666666667</v>
      </c>
      <c r="AP132" s="42">
        <f t="shared" si="131"/>
        <v>0.94166666666666665</v>
      </c>
      <c r="AQ132" s="42">
        <f t="shared" si="132"/>
        <v>0.93333333333333335</v>
      </c>
      <c r="AR132" s="42">
        <f t="shared" si="133"/>
        <v>0.96111111111111114</v>
      </c>
      <c r="AS132" s="42">
        <f t="shared" si="134"/>
        <v>0.96111111111111114</v>
      </c>
      <c r="AT132" s="42">
        <f t="shared" si="135"/>
        <v>0.94444444444444442</v>
      </c>
      <c r="AU132" s="42">
        <f t="shared" si="136"/>
        <v>0.7416666666666667</v>
      </c>
      <c r="AV132" s="42">
        <f t="shared" si="137"/>
        <v>0.89444444444444449</v>
      </c>
      <c r="AW132" s="42">
        <f t="shared" si="144"/>
        <v>0.90833333333333333</v>
      </c>
      <c r="AX132" s="42">
        <f t="shared" si="145"/>
        <v>0.2</v>
      </c>
      <c r="AY132" s="42">
        <f t="shared" si="146"/>
        <v>0.65</v>
      </c>
      <c r="AZ132" s="42">
        <f t="shared" si="147"/>
        <v>0.93888888888888888</v>
      </c>
      <c r="BA132" s="42">
        <f t="shared" si="148"/>
        <v>0.95277777777777772</v>
      </c>
      <c r="BB132" s="42">
        <f t="shared" si="138"/>
        <v>1</v>
      </c>
      <c r="BC132" s="42">
        <f t="shared" si="139"/>
        <v>1</v>
      </c>
      <c r="BD132" s="25"/>
      <c r="BE132" s="41" t="s">
        <v>48</v>
      </c>
      <c r="BF132" s="38" t="s">
        <v>163</v>
      </c>
      <c r="BG132" s="27">
        <v>348</v>
      </c>
      <c r="BH132" s="27">
        <v>339</v>
      </c>
      <c r="BI132" s="27">
        <v>336</v>
      </c>
      <c r="BJ132" s="27">
        <v>346</v>
      </c>
      <c r="BK132" s="27">
        <v>346</v>
      </c>
      <c r="BL132" s="27">
        <v>340</v>
      </c>
      <c r="BM132" s="27">
        <v>267</v>
      </c>
      <c r="BN132" s="27">
        <v>322</v>
      </c>
      <c r="BO132" s="27">
        <v>327</v>
      </c>
      <c r="BP132" s="27">
        <v>72</v>
      </c>
      <c r="BQ132" s="27">
        <v>234</v>
      </c>
      <c r="BR132" s="27">
        <v>338</v>
      </c>
      <c r="BS132" s="27">
        <v>343</v>
      </c>
      <c r="BT132" s="27">
        <v>360</v>
      </c>
      <c r="BU132" s="27">
        <v>360</v>
      </c>
    </row>
    <row r="133" spans="2:73" x14ac:dyDescent="0.25">
      <c r="B133" s="43" t="s">
        <v>51</v>
      </c>
      <c r="C133" s="43" t="s">
        <v>158</v>
      </c>
      <c r="D133" s="43">
        <f t="shared" si="142"/>
        <v>0.11700358012211498</v>
      </c>
      <c r="E133" s="43">
        <f t="shared" si="142"/>
        <v>0.79584284781654269</v>
      </c>
      <c r="F133" s="43" t="e">
        <f t="shared" si="142"/>
        <v>#DIV/0!</v>
      </c>
      <c r="G133" s="43">
        <f t="shared" si="142"/>
        <v>-0.3706937762516459</v>
      </c>
      <c r="H133" s="43" t="e">
        <f t="shared" si="142"/>
        <v>#DIV/0!</v>
      </c>
      <c r="I133" s="43">
        <f t="shared" si="142"/>
        <v>-0.3785234093343004</v>
      </c>
      <c r="J133" s="43" t="e">
        <f t="shared" si="142"/>
        <v>#DIV/0!</v>
      </c>
      <c r="K133" s="43" t="e">
        <f t="shared" si="142"/>
        <v>#DIV/0!</v>
      </c>
      <c r="L133" s="43" t="e">
        <f t="shared" si="142"/>
        <v>#DIV/0!</v>
      </c>
      <c r="M133" s="43" t="e">
        <f t="shared" si="142"/>
        <v>#DIV/0!</v>
      </c>
      <c r="N133" s="43">
        <f t="shared" si="142"/>
        <v>0.10590505225154256</v>
      </c>
      <c r="O133" s="43">
        <f t="shared" si="142"/>
        <v>-2.4394961278290994E-2</v>
      </c>
      <c r="P133" s="43" t="e">
        <f t="shared" si="142"/>
        <v>#DIV/0!</v>
      </c>
      <c r="Q133" s="43">
        <f t="shared" si="142"/>
        <v>-1.8486928719021911E-2</v>
      </c>
      <c r="R133" s="43">
        <f t="shared" si="142"/>
        <v>0.10743439212415762</v>
      </c>
      <c r="T133" s="5" t="s">
        <v>51</v>
      </c>
      <c r="U133" s="6" t="s">
        <v>158</v>
      </c>
      <c r="V133" s="18">
        <v>0.11700358012211498</v>
      </c>
      <c r="W133" s="1">
        <v>0.79584284781654269</v>
      </c>
      <c r="X133" s="1">
        <v>0.18456767904949234</v>
      </c>
      <c r="Y133" s="1">
        <v>-0.3706937762516459</v>
      </c>
      <c r="Z133" s="1" t="e">
        <v>#N/A</v>
      </c>
      <c r="AA133" s="1">
        <v>-0.3785234093343004</v>
      </c>
      <c r="AB133" s="1" t="e">
        <v>#N/A</v>
      </c>
      <c r="AC133" s="1" t="e">
        <v>#N/A</v>
      </c>
      <c r="AD133" s="1">
        <v>-0.13995860702343965</v>
      </c>
      <c r="AE133" s="1">
        <v>-0.39501186120701193</v>
      </c>
      <c r="AF133" s="1">
        <v>0.10590505225154256</v>
      </c>
      <c r="AG133" s="1">
        <v>-2.4394961278290994E-2</v>
      </c>
      <c r="AH133" s="1" t="e">
        <v>#N/A</v>
      </c>
      <c r="AI133" s="1">
        <v>-1.8486928719021911E-2</v>
      </c>
      <c r="AJ133" s="1">
        <v>0.10743439212415762</v>
      </c>
      <c r="AK133" s="21"/>
      <c r="AL133" s="19"/>
      <c r="AM133" s="41" t="s">
        <v>48</v>
      </c>
      <c r="AN133" s="38" t="s">
        <v>77</v>
      </c>
      <c r="AO133" s="42">
        <f t="shared" si="143"/>
        <v>0.60277777777777775</v>
      </c>
      <c r="AP133" s="42">
        <f t="shared" si="143"/>
        <v>0.9</v>
      </c>
      <c r="AQ133" s="42">
        <f t="shared" si="143"/>
        <v>0.93055555555555558</v>
      </c>
      <c r="AR133" s="42">
        <f t="shared" si="143"/>
        <v>0.97499999999999998</v>
      </c>
      <c r="AS133" s="42">
        <f t="shared" ref="AS133:AV134" si="149">BK133/360</f>
        <v>0</v>
      </c>
      <c r="AT133" s="42">
        <f t="shared" si="149"/>
        <v>0.24444444444444444</v>
      </c>
      <c r="AU133" s="42">
        <f t="shared" si="149"/>
        <v>0.46111111111111114</v>
      </c>
      <c r="AV133" s="42">
        <f t="shared" si="149"/>
        <v>0.89166666666666672</v>
      </c>
      <c r="AW133" s="42">
        <f t="shared" si="144"/>
        <v>0.55555555555555558</v>
      </c>
      <c r="AX133" s="42">
        <f t="shared" si="145"/>
        <v>0.19166666666666668</v>
      </c>
      <c r="AY133" s="42">
        <f t="shared" si="146"/>
        <v>0.91388888888888886</v>
      </c>
      <c r="AZ133" s="42">
        <f t="shared" si="147"/>
        <v>0.85833333333333328</v>
      </c>
      <c r="BA133" s="42">
        <f t="shared" si="148"/>
        <v>0.95277777777777772</v>
      </c>
      <c r="BB133" s="42">
        <f t="shared" ref="BB133:BC134" si="150">BT133/360</f>
        <v>1</v>
      </c>
      <c r="BC133" s="42">
        <f t="shared" si="150"/>
        <v>1</v>
      </c>
      <c r="BD133" s="25"/>
      <c r="BE133" s="41" t="s">
        <v>48</v>
      </c>
      <c r="BF133" s="38" t="s">
        <v>77</v>
      </c>
      <c r="BG133" s="27">
        <v>217</v>
      </c>
      <c r="BH133" s="27">
        <v>324</v>
      </c>
      <c r="BI133" s="27">
        <v>335</v>
      </c>
      <c r="BJ133" s="27">
        <v>351</v>
      </c>
      <c r="BK133" s="27">
        <v>0</v>
      </c>
      <c r="BL133" s="27">
        <v>88</v>
      </c>
      <c r="BM133" s="27">
        <v>166</v>
      </c>
      <c r="BN133" s="27">
        <v>321</v>
      </c>
      <c r="BO133" s="27">
        <v>200</v>
      </c>
      <c r="BP133" s="27">
        <v>69</v>
      </c>
      <c r="BQ133" s="27">
        <v>329</v>
      </c>
      <c r="BR133" s="27">
        <v>309</v>
      </c>
      <c r="BS133" s="27">
        <v>343</v>
      </c>
      <c r="BT133" s="27">
        <v>360</v>
      </c>
      <c r="BU133" s="27">
        <v>360</v>
      </c>
    </row>
    <row r="134" spans="2:73" x14ac:dyDescent="0.25">
      <c r="B134" s="43" t="s">
        <v>52</v>
      </c>
      <c r="C134" s="43" t="s">
        <v>153</v>
      </c>
      <c r="D134" s="43" t="e">
        <f t="shared" ref="D134:R139" si="151">IF(AO156&lt;0.75,1/0,IF(AO$162&lt;0.75,1/0,V134))</f>
        <v>#DIV/0!</v>
      </c>
      <c r="E134" s="43">
        <f t="shared" si="151"/>
        <v>0.12745192989764287</v>
      </c>
      <c r="F134" s="43">
        <f t="shared" si="151"/>
        <v>0.33451298125565021</v>
      </c>
      <c r="G134" s="43">
        <f t="shared" si="151"/>
        <v>-0.14453977912044369</v>
      </c>
      <c r="H134" s="43">
        <f t="shared" si="151"/>
        <v>0.1262298543948952</v>
      </c>
      <c r="I134" s="43" t="e">
        <f t="shared" si="151"/>
        <v>#DIV/0!</v>
      </c>
      <c r="J134" s="43" t="e">
        <f t="shared" si="151"/>
        <v>#DIV/0!</v>
      </c>
      <c r="K134" s="43" t="e">
        <f t="shared" si="151"/>
        <v>#DIV/0!</v>
      </c>
      <c r="L134" s="43">
        <f t="shared" si="151"/>
        <v>0.17388502246793025</v>
      </c>
      <c r="M134" s="43">
        <f t="shared" si="151"/>
        <v>2.4275959923405255E-2</v>
      </c>
      <c r="N134" s="43">
        <f t="shared" si="151"/>
        <v>0.33979558290589718</v>
      </c>
      <c r="O134" s="43" t="e">
        <f t="shared" si="151"/>
        <v>#DIV/0!</v>
      </c>
      <c r="P134" s="43" t="e">
        <f t="shared" si="151"/>
        <v>#DIV/0!</v>
      </c>
      <c r="Q134" s="43">
        <f t="shared" si="151"/>
        <v>9.741899123297304E-2</v>
      </c>
      <c r="R134" s="43">
        <f t="shared" si="151"/>
        <v>7.0394646935839855E-2</v>
      </c>
      <c r="T134" s="5" t="s">
        <v>52</v>
      </c>
      <c r="U134" s="6" t="s">
        <v>153</v>
      </c>
      <c r="V134" s="18">
        <v>0.22196458786174711</v>
      </c>
      <c r="W134" s="1">
        <v>0.12745192989764287</v>
      </c>
      <c r="X134" s="1">
        <v>0.33451298125565021</v>
      </c>
      <c r="Y134" s="1">
        <v>-0.14453977912044369</v>
      </c>
      <c r="Z134" s="1">
        <v>0.1262298543948952</v>
      </c>
      <c r="AA134" s="1">
        <v>-6.1681873182042324E-2</v>
      </c>
      <c r="AB134" s="1" t="e">
        <v>#N/A</v>
      </c>
      <c r="AC134" s="1" t="e">
        <v>#N/A</v>
      </c>
      <c r="AD134" s="1">
        <v>0.17388502246793025</v>
      </c>
      <c r="AE134" s="1">
        <v>2.4275959923405255E-2</v>
      </c>
      <c r="AF134" s="1">
        <v>0.33979558290589718</v>
      </c>
      <c r="AG134" s="1" t="e">
        <v>#N/A</v>
      </c>
      <c r="AH134" s="1" t="e">
        <v>#N/A</v>
      </c>
      <c r="AI134" s="1">
        <v>9.741899123297304E-2</v>
      </c>
      <c r="AJ134" s="1">
        <v>7.0394646935839855E-2</v>
      </c>
      <c r="AK134" s="21"/>
      <c r="AL134" s="19"/>
      <c r="AM134" s="41" t="s">
        <v>48</v>
      </c>
      <c r="AN134" s="38" t="s">
        <v>164</v>
      </c>
      <c r="AO134" s="42">
        <f t="shared" si="143"/>
        <v>0.96111111111111114</v>
      </c>
      <c r="AP134" s="42">
        <f t="shared" si="143"/>
        <v>0.93888888888888888</v>
      </c>
      <c r="AQ134" s="42">
        <f t="shared" si="143"/>
        <v>0.91666666666666663</v>
      </c>
      <c r="AR134" s="42">
        <f t="shared" si="143"/>
        <v>0.89444444444444449</v>
      </c>
      <c r="AS134" s="42">
        <f t="shared" si="149"/>
        <v>0.95833333333333337</v>
      </c>
      <c r="AT134" s="42">
        <f t="shared" si="149"/>
        <v>0.96111111111111114</v>
      </c>
      <c r="AU134" s="42">
        <f t="shared" si="149"/>
        <v>0</v>
      </c>
      <c r="AV134" s="42">
        <f t="shared" si="149"/>
        <v>0</v>
      </c>
      <c r="AW134" s="42">
        <f t="shared" si="144"/>
        <v>0.87222222222222223</v>
      </c>
      <c r="AX134" s="42">
        <f t="shared" si="145"/>
        <v>0.73333333333333328</v>
      </c>
      <c r="AY134" s="42">
        <f t="shared" si="146"/>
        <v>0.93333333333333335</v>
      </c>
      <c r="AZ134" s="42">
        <f t="shared" si="147"/>
        <v>0.9</v>
      </c>
      <c r="BA134" s="42">
        <f t="shared" si="148"/>
        <v>0</v>
      </c>
      <c r="BB134" s="42">
        <f t="shared" si="150"/>
        <v>1</v>
      </c>
      <c r="BC134" s="42">
        <f t="shared" si="150"/>
        <v>1</v>
      </c>
      <c r="BD134" s="25"/>
      <c r="BE134" s="41" t="s">
        <v>48</v>
      </c>
      <c r="BF134" s="38" t="s">
        <v>164</v>
      </c>
      <c r="BG134" s="27">
        <v>346</v>
      </c>
      <c r="BH134" s="27">
        <v>338</v>
      </c>
      <c r="BI134" s="27">
        <v>330</v>
      </c>
      <c r="BJ134" s="27">
        <v>322</v>
      </c>
      <c r="BK134" s="27">
        <v>345</v>
      </c>
      <c r="BL134" s="27">
        <v>346</v>
      </c>
      <c r="BM134" s="27">
        <v>0</v>
      </c>
      <c r="BN134" s="27">
        <v>0</v>
      </c>
      <c r="BO134" s="27">
        <v>314</v>
      </c>
      <c r="BP134" s="27">
        <v>264</v>
      </c>
      <c r="BQ134" s="27">
        <v>336</v>
      </c>
      <c r="BR134" s="27">
        <v>324</v>
      </c>
      <c r="BS134" s="27">
        <v>0</v>
      </c>
      <c r="BT134" s="27">
        <v>360</v>
      </c>
      <c r="BU134" s="27">
        <v>360</v>
      </c>
    </row>
    <row r="135" spans="2:73" x14ac:dyDescent="0.25">
      <c r="B135" s="43" t="s">
        <v>52</v>
      </c>
      <c r="C135" s="43" t="s">
        <v>154</v>
      </c>
      <c r="D135" s="43" t="e">
        <f t="shared" si="151"/>
        <v>#DIV/0!</v>
      </c>
      <c r="E135" s="43">
        <f t="shared" si="151"/>
        <v>-0.16888330127004469</v>
      </c>
      <c r="F135" s="43">
        <f t="shared" si="151"/>
        <v>1.2711199010509815</v>
      </c>
      <c r="G135" s="43">
        <f t="shared" si="151"/>
        <v>-0.20846971708624429</v>
      </c>
      <c r="H135" s="43">
        <f t="shared" si="151"/>
        <v>0.33831750718167153</v>
      </c>
      <c r="I135" s="43">
        <f t="shared" si="151"/>
        <v>-0.32851762374980342</v>
      </c>
      <c r="J135" s="43" t="e">
        <f t="shared" si="151"/>
        <v>#DIV/0!</v>
      </c>
      <c r="K135" s="43" t="e">
        <f t="shared" si="151"/>
        <v>#DIV/0!</v>
      </c>
      <c r="L135" s="43" t="e">
        <f t="shared" si="151"/>
        <v>#DIV/0!</v>
      </c>
      <c r="M135" s="43">
        <f t="shared" si="151"/>
        <v>-0.28185244117700381</v>
      </c>
      <c r="N135" s="43">
        <f t="shared" si="151"/>
        <v>-0.19273722094014767</v>
      </c>
      <c r="O135" s="43" t="e">
        <f t="shared" si="151"/>
        <v>#DIV/0!</v>
      </c>
      <c r="P135" s="43" t="e">
        <f t="shared" si="151"/>
        <v>#DIV/0!</v>
      </c>
      <c r="Q135" s="43">
        <f t="shared" si="151"/>
        <v>-4.2296223780075137E-2</v>
      </c>
      <c r="R135" s="43">
        <f t="shared" si="151"/>
        <v>6.4712732993896349E-2</v>
      </c>
      <c r="T135" s="5" t="s">
        <v>52</v>
      </c>
      <c r="U135" s="6" t="s">
        <v>154</v>
      </c>
      <c r="V135" s="18">
        <v>6.9056550438334696E-2</v>
      </c>
      <c r="W135" s="1">
        <v>-0.16888330127004469</v>
      </c>
      <c r="X135" s="1">
        <v>1.2711199010509815</v>
      </c>
      <c r="Y135" s="1">
        <v>-0.20846971708624429</v>
      </c>
      <c r="Z135" s="1">
        <v>0.33831750718167153</v>
      </c>
      <c r="AA135" s="1">
        <v>-0.32851762374980342</v>
      </c>
      <c r="AB135" s="1" t="e">
        <v>#N/A</v>
      </c>
      <c r="AC135" s="1" t="e">
        <v>#N/A</v>
      </c>
      <c r="AD135" s="1">
        <v>7.9546997819170961E-3</v>
      </c>
      <c r="AE135" s="1">
        <v>-0.28185244117700381</v>
      </c>
      <c r="AF135" s="1">
        <v>-0.19273722094014767</v>
      </c>
      <c r="AG135" s="1" t="e">
        <v>#N/A</v>
      </c>
      <c r="AH135" s="1" t="e">
        <v>#N/A</v>
      </c>
      <c r="AI135" s="1">
        <v>-4.2296223780075137E-2</v>
      </c>
      <c r="AJ135" s="1">
        <v>6.4712732993896349E-2</v>
      </c>
      <c r="AK135" s="21"/>
      <c r="AL135" s="19"/>
      <c r="AM135" s="41" t="s">
        <v>49</v>
      </c>
      <c r="AN135" s="38" t="s">
        <v>159</v>
      </c>
      <c r="AO135" s="42">
        <f t="shared" ref="AO135:AV135" si="152">BG135/384</f>
        <v>0.94010416666666663</v>
      </c>
      <c r="AP135" s="42">
        <f t="shared" si="152"/>
        <v>0.98177083333333337</v>
      </c>
      <c r="AQ135" s="42">
        <f t="shared" si="152"/>
        <v>0.32552083333333331</v>
      </c>
      <c r="AR135" s="42">
        <f t="shared" si="152"/>
        <v>0.9453125</v>
      </c>
      <c r="AS135" s="42">
        <f t="shared" si="152"/>
        <v>0.97135416666666663</v>
      </c>
      <c r="AT135" s="42">
        <f t="shared" si="152"/>
        <v>0.9609375</v>
      </c>
      <c r="AU135" s="42">
        <f t="shared" si="152"/>
        <v>0</v>
      </c>
      <c r="AV135" s="42">
        <f t="shared" si="152"/>
        <v>0.88541666666666663</v>
      </c>
      <c r="AW135" s="42">
        <f t="shared" ref="AW135:BA141" si="153">BO135/384</f>
        <v>0.92447916666666663</v>
      </c>
      <c r="AX135" s="42">
        <f t="shared" si="153"/>
        <v>0.8984375</v>
      </c>
      <c r="AY135" s="42">
        <f t="shared" si="153"/>
        <v>0.890625</v>
      </c>
      <c r="AZ135" s="42">
        <f t="shared" si="153"/>
        <v>0</v>
      </c>
      <c r="BA135" s="42">
        <f t="shared" si="153"/>
        <v>0</v>
      </c>
      <c r="BB135" s="42">
        <f t="shared" ref="BB135:BC135" si="154">BT135/384</f>
        <v>1</v>
      </c>
      <c r="BC135" s="42">
        <f t="shared" si="154"/>
        <v>1</v>
      </c>
      <c r="BD135" s="25"/>
      <c r="BE135" s="41" t="s">
        <v>49</v>
      </c>
      <c r="BF135" s="38" t="s">
        <v>159</v>
      </c>
      <c r="BG135" s="27">
        <v>361</v>
      </c>
      <c r="BH135" s="27">
        <v>377</v>
      </c>
      <c r="BI135" s="27">
        <v>125</v>
      </c>
      <c r="BJ135" s="27">
        <v>363</v>
      </c>
      <c r="BK135" s="27">
        <v>373</v>
      </c>
      <c r="BL135" s="27">
        <v>369</v>
      </c>
      <c r="BM135" s="27">
        <v>0</v>
      </c>
      <c r="BN135" s="27">
        <v>340</v>
      </c>
      <c r="BO135" s="27">
        <v>355</v>
      </c>
      <c r="BP135" s="27">
        <v>345</v>
      </c>
      <c r="BQ135" s="27">
        <v>342</v>
      </c>
      <c r="BR135" s="27">
        <v>0</v>
      </c>
      <c r="BS135" s="27">
        <v>0</v>
      </c>
      <c r="BT135" s="27">
        <v>384</v>
      </c>
      <c r="BU135" s="27">
        <v>384</v>
      </c>
    </row>
    <row r="136" spans="2:73" x14ac:dyDescent="0.25">
      <c r="B136" s="43" t="s">
        <v>52</v>
      </c>
      <c r="C136" s="43" t="s">
        <v>155</v>
      </c>
      <c r="D136" s="43" t="e">
        <f t="shared" si="151"/>
        <v>#DIV/0!</v>
      </c>
      <c r="E136" s="43">
        <f t="shared" si="151"/>
        <v>0.10958644331253131</v>
      </c>
      <c r="F136" s="43" t="e">
        <f t="shared" si="151"/>
        <v>#DIV/0!</v>
      </c>
      <c r="G136" s="43">
        <f t="shared" si="151"/>
        <v>1.4823480186947346E-2</v>
      </c>
      <c r="H136" s="43">
        <f t="shared" si="151"/>
        <v>4.7986279172247848E-2</v>
      </c>
      <c r="I136" s="43">
        <f t="shared" si="151"/>
        <v>-0.15230187428639086</v>
      </c>
      <c r="J136" s="43" t="e">
        <f t="shared" si="151"/>
        <v>#DIV/0!</v>
      </c>
      <c r="K136" s="43" t="e">
        <f t="shared" si="151"/>
        <v>#DIV/0!</v>
      </c>
      <c r="L136" s="43">
        <f t="shared" si="151"/>
        <v>-3.3222583131087169E-2</v>
      </c>
      <c r="M136" s="43">
        <f t="shared" si="151"/>
        <v>-0.29505254152561</v>
      </c>
      <c r="N136" s="43" t="e">
        <f t="shared" si="151"/>
        <v>#DIV/0!</v>
      </c>
      <c r="O136" s="43">
        <f t="shared" si="151"/>
        <v>-0.43501154848428536</v>
      </c>
      <c r="P136" s="43" t="e">
        <f t="shared" si="151"/>
        <v>#DIV/0!</v>
      </c>
      <c r="Q136" s="43">
        <f t="shared" si="151"/>
        <v>-3.2515203376763724E-2</v>
      </c>
      <c r="R136" s="43">
        <f t="shared" si="151"/>
        <v>-5.9869793352384737E-2</v>
      </c>
      <c r="T136" s="5" t="s">
        <v>52</v>
      </c>
      <c r="U136" s="6" t="s">
        <v>155</v>
      </c>
      <c r="V136" s="18">
        <v>2.0366230581145395E-2</v>
      </c>
      <c r="W136" s="1">
        <v>0.10958644331253131</v>
      </c>
      <c r="X136" s="1">
        <v>1.3486363244545885E-2</v>
      </c>
      <c r="Y136" s="1">
        <v>1.4823480186947346E-2</v>
      </c>
      <c r="Z136" s="1">
        <v>4.7986279172247848E-2</v>
      </c>
      <c r="AA136" s="1">
        <v>-0.15230187428639086</v>
      </c>
      <c r="AB136" s="1" t="e">
        <v>#N/A</v>
      </c>
      <c r="AC136" s="1" t="e">
        <v>#N/A</v>
      </c>
      <c r="AD136" s="1">
        <v>-3.3222583131087169E-2</v>
      </c>
      <c r="AE136" s="1">
        <v>-0.29505254152561</v>
      </c>
      <c r="AF136" s="1">
        <v>0.41527590615817944</v>
      </c>
      <c r="AG136" s="1">
        <v>-0.43501154848428536</v>
      </c>
      <c r="AH136" s="1" t="e">
        <v>#N/A</v>
      </c>
      <c r="AI136" s="1">
        <v>-3.2515203376763724E-2</v>
      </c>
      <c r="AJ136" s="1">
        <v>-5.9869793352384737E-2</v>
      </c>
      <c r="AK136" s="21"/>
      <c r="AL136" s="19"/>
      <c r="AM136" s="41" t="s">
        <v>49</v>
      </c>
      <c r="AN136" s="38" t="s">
        <v>160</v>
      </c>
      <c r="AO136" s="42">
        <f t="shared" ref="AO136:AO141" si="155">BG136/384</f>
        <v>0.95833333333333337</v>
      </c>
      <c r="AP136" s="42">
        <f t="shared" ref="AP136:AV141" si="156">BH136/384</f>
        <v>0.95833333333333337</v>
      </c>
      <c r="AQ136" s="42">
        <f t="shared" si="156"/>
        <v>0.53385416666666663</v>
      </c>
      <c r="AR136" s="42">
        <f t="shared" si="156"/>
        <v>0.71354166666666663</v>
      </c>
      <c r="AS136" s="42">
        <f t="shared" si="156"/>
        <v>0.88020833333333337</v>
      </c>
      <c r="AT136" s="42">
        <f t="shared" si="156"/>
        <v>0.71614583333333337</v>
      </c>
      <c r="AU136" s="42">
        <f t="shared" si="156"/>
        <v>0</v>
      </c>
      <c r="AV136" s="42">
        <f t="shared" si="156"/>
        <v>0.90625</v>
      </c>
      <c r="AW136" s="42">
        <f t="shared" si="153"/>
        <v>0.9296875</v>
      </c>
      <c r="AX136" s="42">
        <f t="shared" si="153"/>
        <v>0.91927083333333337</v>
      </c>
      <c r="AY136" s="42">
        <f t="shared" si="153"/>
        <v>0.89322916666666663</v>
      </c>
      <c r="AZ136" s="42">
        <f t="shared" si="153"/>
        <v>0</v>
      </c>
      <c r="BA136" s="42">
        <f t="shared" si="153"/>
        <v>0.93229166666666663</v>
      </c>
      <c r="BB136" s="42">
        <f t="shared" ref="BB136:BC141" si="157">BT136/384</f>
        <v>1</v>
      </c>
      <c r="BC136" s="42">
        <f t="shared" si="157"/>
        <v>1</v>
      </c>
      <c r="BD136" s="25"/>
      <c r="BE136" s="41" t="s">
        <v>49</v>
      </c>
      <c r="BF136" s="38" t="s">
        <v>160</v>
      </c>
      <c r="BG136" s="27">
        <v>368</v>
      </c>
      <c r="BH136" s="27">
        <v>368</v>
      </c>
      <c r="BI136" s="27">
        <v>205</v>
      </c>
      <c r="BJ136" s="27">
        <v>274</v>
      </c>
      <c r="BK136" s="27">
        <v>338</v>
      </c>
      <c r="BL136" s="27">
        <v>275</v>
      </c>
      <c r="BM136" s="27">
        <v>0</v>
      </c>
      <c r="BN136" s="27">
        <v>348</v>
      </c>
      <c r="BO136" s="27">
        <v>357</v>
      </c>
      <c r="BP136" s="27">
        <v>353</v>
      </c>
      <c r="BQ136" s="27">
        <v>343</v>
      </c>
      <c r="BR136" s="27">
        <v>0</v>
      </c>
      <c r="BS136" s="27">
        <v>358</v>
      </c>
      <c r="BT136" s="27">
        <v>384</v>
      </c>
      <c r="BU136" s="27">
        <v>384</v>
      </c>
    </row>
    <row r="137" spans="2:73" x14ac:dyDescent="0.25">
      <c r="B137" s="43" t="s">
        <v>52</v>
      </c>
      <c r="C137" s="43" t="s">
        <v>156</v>
      </c>
      <c r="D137" s="43" t="e">
        <f t="shared" si="151"/>
        <v>#DIV/0!</v>
      </c>
      <c r="E137" s="43">
        <f t="shared" si="151"/>
        <v>0.116148460896353</v>
      </c>
      <c r="F137" s="43">
        <f t="shared" si="151"/>
        <v>0.65853880654228192</v>
      </c>
      <c r="G137" s="43">
        <f t="shared" si="151"/>
        <v>-0.18266813411711946</v>
      </c>
      <c r="H137" s="43">
        <f t="shared" si="151"/>
        <v>-3.9379215105206367E-3</v>
      </c>
      <c r="I137" s="43">
        <f t="shared" si="151"/>
        <v>-0.30912146624655401</v>
      </c>
      <c r="J137" s="43" t="e">
        <f t="shared" si="151"/>
        <v>#DIV/0!</v>
      </c>
      <c r="K137" s="43" t="e">
        <f t="shared" si="151"/>
        <v>#DIV/0!</v>
      </c>
      <c r="L137" s="43">
        <f t="shared" si="151"/>
        <v>-4.4888213582768399E-2</v>
      </c>
      <c r="M137" s="43" t="e">
        <f t="shared" si="151"/>
        <v>#DIV/0!</v>
      </c>
      <c r="N137" s="43">
        <f t="shared" si="151"/>
        <v>-0.15350261479895189</v>
      </c>
      <c r="O137" s="43">
        <f t="shared" si="151"/>
        <v>-6.4507183259994938E-2</v>
      </c>
      <c r="P137" s="43" t="e">
        <f t="shared" si="151"/>
        <v>#DIV/0!</v>
      </c>
      <c r="Q137" s="43">
        <f t="shared" si="151"/>
        <v>-6.5882143907857516E-2</v>
      </c>
      <c r="R137" s="43">
        <f t="shared" si="151"/>
        <v>-3.6258655943663842E-2</v>
      </c>
      <c r="T137" s="5" t="s">
        <v>52</v>
      </c>
      <c r="U137" s="6" t="s">
        <v>156</v>
      </c>
      <c r="V137" s="18">
        <v>-1.61722048785784E-2</v>
      </c>
      <c r="W137" s="1">
        <v>0.116148460896353</v>
      </c>
      <c r="X137" s="1">
        <v>0.65853880654228192</v>
      </c>
      <c r="Y137" s="1">
        <v>-0.18266813411711946</v>
      </c>
      <c r="Z137" s="1">
        <v>-3.9379215105206367E-3</v>
      </c>
      <c r="AA137" s="1">
        <v>-0.30912146624655401</v>
      </c>
      <c r="AB137" s="1" t="e">
        <v>#N/A</v>
      </c>
      <c r="AC137" s="1" t="e">
        <v>#N/A</v>
      </c>
      <c r="AD137" s="1">
        <v>-4.4888213582768399E-2</v>
      </c>
      <c r="AE137" s="1">
        <v>-0.42866209924522947</v>
      </c>
      <c r="AF137" s="1">
        <v>-0.15350261479895189</v>
      </c>
      <c r="AG137" s="1">
        <v>-6.4507183259994938E-2</v>
      </c>
      <c r="AH137" s="1" t="e">
        <v>#N/A</v>
      </c>
      <c r="AI137" s="1">
        <v>-6.5882143907857516E-2</v>
      </c>
      <c r="AJ137" s="1">
        <v>-3.6258655943663842E-2</v>
      </c>
      <c r="AK137" s="21"/>
      <c r="AL137" s="19"/>
      <c r="AM137" s="41" t="s">
        <v>49</v>
      </c>
      <c r="AN137" s="38" t="s">
        <v>161</v>
      </c>
      <c r="AO137" s="42">
        <f t="shared" si="155"/>
        <v>0.96614583333333337</v>
      </c>
      <c r="AP137" s="42">
        <f t="shared" si="156"/>
        <v>0.95052083333333337</v>
      </c>
      <c r="AQ137" s="42">
        <f t="shared" si="156"/>
        <v>2.6041666666666668E-2</v>
      </c>
      <c r="AR137" s="42">
        <f t="shared" si="156"/>
        <v>0.9765625</v>
      </c>
      <c r="AS137" s="42">
        <f t="shared" si="156"/>
        <v>0.96354166666666663</v>
      </c>
      <c r="AT137" s="42">
        <f t="shared" si="156"/>
        <v>0.95572916666666663</v>
      </c>
      <c r="AU137" s="42">
        <f t="shared" si="156"/>
        <v>0.95833333333333337</v>
      </c>
      <c r="AV137" s="42">
        <f t="shared" si="156"/>
        <v>0.8984375</v>
      </c>
      <c r="AW137" s="42">
        <f t="shared" si="153"/>
        <v>0.94010416666666663</v>
      </c>
      <c r="AX137" s="42">
        <f t="shared" si="153"/>
        <v>0.89583333333333337</v>
      </c>
      <c r="AY137" s="42">
        <f t="shared" si="153"/>
        <v>0.72916666666666663</v>
      </c>
      <c r="AZ137" s="42">
        <f t="shared" si="153"/>
        <v>0.734375</v>
      </c>
      <c r="BA137" s="42">
        <f t="shared" si="153"/>
        <v>0.91666666666666663</v>
      </c>
      <c r="BB137" s="42">
        <f t="shared" si="157"/>
        <v>1</v>
      </c>
      <c r="BC137" s="42">
        <f t="shared" si="157"/>
        <v>1</v>
      </c>
      <c r="BD137" s="25"/>
      <c r="BE137" s="41" t="s">
        <v>49</v>
      </c>
      <c r="BF137" s="38" t="s">
        <v>161</v>
      </c>
      <c r="BG137" s="27">
        <v>371</v>
      </c>
      <c r="BH137" s="27">
        <v>365</v>
      </c>
      <c r="BI137" s="27">
        <v>10</v>
      </c>
      <c r="BJ137" s="27">
        <v>375</v>
      </c>
      <c r="BK137" s="27">
        <v>370</v>
      </c>
      <c r="BL137" s="27">
        <v>367</v>
      </c>
      <c r="BM137" s="27">
        <v>368</v>
      </c>
      <c r="BN137" s="27">
        <v>345</v>
      </c>
      <c r="BO137" s="27">
        <v>361</v>
      </c>
      <c r="BP137" s="27">
        <v>344</v>
      </c>
      <c r="BQ137" s="27">
        <v>280</v>
      </c>
      <c r="BR137" s="27">
        <v>282</v>
      </c>
      <c r="BS137" s="27">
        <v>352</v>
      </c>
      <c r="BT137" s="27">
        <v>384</v>
      </c>
      <c r="BU137" s="27">
        <v>384</v>
      </c>
    </row>
    <row r="138" spans="2:73" x14ac:dyDescent="0.25">
      <c r="B138" s="43" t="s">
        <v>52</v>
      </c>
      <c r="C138" s="43" t="s">
        <v>157</v>
      </c>
      <c r="D138" s="43" t="e">
        <f t="shared" si="151"/>
        <v>#DIV/0!</v>
      </c>
      <c r="E138" s="43">
        <f t="shared" si="151"/>
        <v>-4.7565880498670721E-2</v>
      </c>
      <c r="F138" s="43">
        <f t="shared" si="151"/>
        <v>7.7909153102220907E-2</v>
      </c>
      <c r="G138" s="43">
        <f t="shared" si="151"/>
        <v>3.6565907647373663E-2</v>
      </c>
      <c r="H138" s="43">
        <f t="shared" si="151"/>
        <v>0.1054193948763682</v>
      </c>
      <c r="I138" s="43" t="e">
        <f t="shared" si="151"/>
        <v>#DIV/0!</v>
      </c>
      <c r="J138" s="43" t="e">
        <f t="shared" si="151"/>
        <v>#DIV/0!</v>
      </c>
      <c r="K138" s="43" t="e">
        <f t="shared" si="151"/>
        <v>#DIV/0!</v>
      </c>
      <c r="L138" s="43">
        <f t="shared" si="151"/>
        <v>5.2151241642602653E-2</v>
      </c>
      <c r="M138" s="43" t="e">
        <f t="shared" si="151"/>
        <v>#DIV/0!</v>
      </c>
      <c r="N138" s="43">
        <f t="shared" si="151"/>
        <v>0.13921772715897363</v>
      </c>
      <c r="O138" s="43">
        <f t="shared" si="151"/>
        <v>0.3964938030337144</v>
      </c>
      <c r="P138" s="43" t="e">
        <f t="shared" si="151"/>
        <v>#DIV/0!</v>
      </c>
      <c r="Q138" s="43">
        <f t="shared" si="151"/>
        <v>0.30096523626080884</v>
      </c>
      <c r="R138" s="43">
        <f t="shared" si="151"/>
        <v>5.907222950471458E-2</v>
      </c>
      <c r="T138" s="5" t="s">
        <v>52</v>
      </c>
      <c r="U138" s="6" t="s">
        <v>157</v>
      </c>
      <c r="V138" s="18">
        <v>0.58989785282832807</v>
      </c>
      <c r="W138" s="1">
        <v>-4.7565880498670721E-2</v>
      </c>
      <c r="X138" s="1">
        <v>7.7909153102220907E-2</v>
      </c>
      <c r="Y138" s="1">
        <v>3.6565907647373663E-2</v>
      </c>
      <c r="Z138" s="1">
        <v>0.1054193948763682</v>
      </c>
      <c r="AA138" s="1">
        <v>0.12221389530595084</v>
      </c>
      <c r="AB138" s="1" t="e">
        <v>#N/A</v>
      </c>
      <c r="AC138" s="1" t="e">
        <v>#N/A</v>
      </c>
      <c r="AD138" s="1">
        <v>5.2151241642602653E-2</v>
      </c>
      <c r="AE138" s="1">
        <v>-1.1199191846624161</v>
      </c>
      <c r="AF138" s="1">
        <v>0.13921772715897363</v>
      </c>
      <c r="AG138" s="1">
        <v>0.3964938030337144</v>
      </c>
      <c r="AH138" s="1" t="e">
        <v>#N/A</v>
      </c>
      <c r="AI138" s="1">
        <v>0.30096523626080884</v>
      </c>
      <c r="AJ138" s="1">
        <v>5.907222950471458E-2</v>
      </c>
      <c r="AK138" s="21"/>
      <c r="AL138" s="19"/>
      <c r="AM138" s="41" t="s">
        <v>49</v>
      </c>
      <c r="AN138" s="38" t="s">
        <v>162</v>
      </c>
      <c r="AO138" s="42">
        <f t="shared" si="155"/>
        <v>0.9375</v>
      </c>
      <c r="AP138" s="42">
        <f t="shared" si="156"/>
        <v>0.86197916666666663</v>
      </c>
      <c r="AQ138" s="42">
        <f t="shared" si="156"/>
        <v>0.92708333333333337</v>
      </c>
      <c r="AR138" s="42">
        <f t="shared" si="156"/>
        <v>0.93229166666666663</v>
      </c>
      <c r="AS138" s="42">
        <f t="shared" si="156"/>
        <v>0.90625</v>
      </c>
      <c r="AT138" s="42">
        <f t="shared" si="156"/>
        <v>0.9609375</v>
      </c>
      <c r="AU138" s="42">
        <f t="shared" si="156"/>
        <v>0.93489583333333337</v>
      </c>
      <c r="AV138" s="42">
        <f t="shared" si="156"/>
        <v>0.89583333333333337</v>
      </c>
      <c r="AW138" s="42">
        <f t="shared" si="153"/>
        <v>0.9140625</v>
      </c>
      <c r="AX138" s="42">
        <f t="shared" si="153"/>
        <v>0.3125</v>
      </c>
      <c r="AY138" s="42">
        <f t="shared" si="153"/>
        <v>0.80989583333333337</v>
      </c>
      <c r="AZ138" s="42">
        <f t="shared" si="153"/>
        <v>0.84635416666666663</v>
      </c>
      <c r="BA138" s="42">
        <f t="shared" si="153"/>
        <v>0.95052083333333337</v>
      </c>
      <c r="BB138" s="42">
        <f t="shared" si="157"/>
        <v>1</v>
      </c>
      <c r="BC138" s="42">
        <f t="shared" si="157"/>
        <v>1</v>
      </c>
      <c r="BD138" s="25"/>
      <c r="BE138" s="41" t="s">
        <v>49</v>
      </c>
      <c r="BF138" s="38" t="s">
        <v>162</v>
      </c>
      <c r="BG138" s="27">
        <v>360</v>
      </c>
      <c r="BH138" s="27">
        <v>331</v>
      </c>
      <c r="BI138" s="27">
        <v>356</v>
      </c>
      <c r="BJ138" s="27">
        <v>358</v>
      </c>
      <c r="BK138" s="27">
        <v>348</v>
      </c>
      <c r="BL138" s="27">
        <v>369</v>
      </c>
      <c r="BM138" s="27">
        <v>359</v>
      </c>
      <c r="BN138" s="27">
        <v>344</v>
      </c>
      <c r="BO138" s="27">
        <v>351</v>
      </c>
      <c r="BP138" s="27">
        <v>120</v>
      </c>
      <c r="BQ138" s="27">
        <v>311</v>
      </c>
      <c r="BR138" s="27">
        <v>325</v>
      </c>
      <c r="BS138" s="27">
        <v>365</v>
      </c>
      <c r="BT138" s="27">
        <v>384</v>
      </c>
      <c r="BU138" s="27">
        <v>384</v>
      </c>
    </row>
    <row r="139" spans="2:73" x14ac:dyDescent="0.25">
      <c r="B139" s="43" t="s">
        <v>52</v>
      </c>
      <c r="C139" s="43" t="s">
        <v>158</v>
      </c>
      <c r="D139" s="43" t="e">
        <f t="shared" si="151"/>
        <v>#DIV/0!</v>
      </c>
      <c r="E139" s="43">
        <f t="shared" si="151"/>
        <v>-0.12780530275852753</v>
      </c>
      <c r="F139" s="43" t="e">
        <f t="shared" si="151"/>
        <v>#DIV/0!</v>
      </c>
      <c r="G139" s="43">
        <f t="shared" si="151"/>
        <v>-0.30321730238054101</v>
      </c>
      <c r="H139" s="43" t="e">
        <f t="shared" si="151"/>
        <v>#DIV/0!</v>
      </c>
      <c r="I139" s="43">
        <f t="shared" si="151"/>
        <v>-0.21206401100322791</v>
      </c>
      <c r="J139" s="43" t="e">
        <f t="shared" si="151"/>
        <v>#DIV/0!</v>
      </c>
      <c r="K139" s="43" t="e">
        <f t="shared" si="151"/>
        <v>#DIV/0!</v>
      </c>
      <c r="L139" s="43" t="e">
        <f t="shared" si="151"/>
        <v>#DIV/0!</v>
      </c>
      <c r="M139" s="43" t="e">
        <f t="shared" si="151"/>
        <v>#DIV/0!</v>
      </c>
      <c r="N139" s="43">
        <f t="shared" si="151"/>
        <v>0.20727896620643382</v>
      </c>
      <c r="O139" s="43">
        <f t="shared" si="151"/>
        <v>0.17267850708206023</v>
      </c>
      <c r="P139" s="43" t="e">
        <f t="shared" si="151"/>
        <v>#DIV/0!</v>
      </c>
      <c r="Q139" s="43">
        <f t="shared" si="151"/>
        <v>-9.1937359131681995E-2</v>
      </c>
      <c r="R139" s="43">
        <f t="shared" si="151"/>
        <v>6.7575639126794984E-2</v>
      </c>
      <c r="T139" s="5" t="s">
        <v>52</v>
      </c>
      <c r="U139" s="6" t="s">
        <v>158</v>
      </c>
      <c r="V139" s="18">
        <v>0.18142712565205565</v>
      </c>
      <c r="W139" s="1">
        <v>-0.12780530275852753</v>
      </c>
      <c r="X139" s="1">
        <v>0.21944009890754423</v>
      </c>
      <c r="Y139" s="1">
        <v>-0.30321730238054101</v>
      </c>
      <c r="Z139" s="1" t="e">
        <v>#N/A</v>
      </c>
      <c r="AA139" s="1">
        <v>-0.21206401100322791</v>
      </c>
      <c r="AB139" s="1" t="e">
        <v>#N/A</v>
      </c>
      <c r="AC139" s="1" t="e">
        <v>#N/A</v>
      </c>
      <c r="AD139" s="1">
        <v>0.13068883693345312</v>
      </c>
      <c r="AE139" s="1">
        <v>-0.65688135158249761</v>
      </c>
      <c r="AF139" s="1">
        <v>0.20727896620643382</v>
      </c>
      <c r="AG139" s="1">
        <v>0.17267850708206023</v>
      </c>
      <c r="AH139" s="1" t="e">
        <v>#N/A</v>
      </c>
      <c r="AI139" s="1">
        <v>-9.1937359131681995E-2</v>
      </c>
      <c r="AJ139" s="1">
        <v>6.7575639126794984E-2</v>
      </c>
      <c r="AK139" s="21"/>
      <c r="AL139" s="19"/>
      <c r="AM139" s="41" t="s">
        <v>49</v>
      </c>
      <c r="AN139" s="38" t="s">
        <v>163</v>
      </c>
      <c r="AO139" s="42">
        <f t="shared" si="155"/>
        <v>0.94270833333333337</v>
      </c>
      <c r="AP139" s="42">
        <f t="shared" si="156"/>
        <v>0.93489583333333337</v>
      </c>
      <c r="AQ139" s="42">
        <f t="shared" si="156"/>
        <v>0.9453125</v>
      </c>
      <c r="AR139" s="42">
        <f t="shared" si="156"/>
        <v>0.67708333333333337</v>
      </c>
      <c r="AS139" s="42">
        <f t="shared" si="156"/>
        <v>0.95052083333333337</v>
      </c>
      <c r="AT139" s="42">
        <f t="shared" si="156"/>
        <v>0.9296875</v>
      </c>
      <c r="AU139" s="42">
        <f t="shared" si="156"/>
        <v>0.91145833333333337</v>
      </c>
      <c r="AV139" s="42">
        <f t="shared" si="156"/>
        <v>0.90885416666666663</v>
      </c>
      <c r="AW139" s="42">
        <f t="shared" si="153"/>
        <v>0.91666666666666663</v>
      </c>
      <c r="AX139" s="42">
        <f t="shared" si="153"/>
        <v>1.8229166666666668E-2</v>
      </c>
      <c r="AY139" s="42">
        <f t="shared" si="153"/>
        <v>0.9140625</v>
      </c>
      <c r="AZ139" s="42">
        <f t="shared" si="153"/>
        <v>0.93229166666666663</v>
      </c>
      <c r="BA139" s="42">
        <f t="shared" si="153"/>
        <v>0.9453125</v>
      </c>
      <c r="BB139" s="42">
        <f t="shared" si="157"/>
        <v>1</v>
      </c>
      <c r="BC139" s="42">
        <f t="shared" si="157"/>
        <v>1</v>
      </c>
      <c r="BD139" s="25"/>
      <c r="BE139" s="41" t="s">
        <v>49</v>
      </c>
      <c r="BF139" s="38" t="s">
        <v>163</v>
      </c>
      <c r="BG139" s="27">
        <v>362</v>
      </c>
      <c r="BH139" s="27">
        <v>359</v>
      </c>
      <c r="BI139" s="27">
        <v>363</v>
      </c>
      <c r="BJ139" s="27">
        <v>260</v>
      </c>
      <c r="BK139" s="27">
        <v>365</v>
      </c>
      <c r="BL139" s="27">
        <v>357</v>
      </c>
      <c r="BM139" s="27">
        <v>350</v>
      </c>
      <c r="BN139" s="27">
        <v>349</v>
      </c>
      <c r="BO139" s="27">
        <v>352</v>
      </c>
      <c r="BP139" s="27">
        <v>7</v>
      </c>
      <c r="BQ139" s="27">
        <v>351</v>
      </c>
      <c r="BR139" s="27">
        <v>358</v>
      </c>
      <c r="BS139" s="27">
        <v>363</v>
      </c>
      <c r="BT139" s="27">
        <v>384</v>
      </c>
      <c r="BU139" s="27">
        <v>384</v>
      </c>
    </row>
    <row r="140" spans="2:73" x14ac:dyDescent="0.25">
      <c r="B140" s="43" t="s">
        <v>53</v>
      </c>
      <c r="C140" s="43" t="s">
        <v>153</v>
      </c>
      <c r="D140" s="43" t="e">
        <f t="shared" ref="D140:R145" si="158">IF(AO163&lt;0.75,1/0,IF(AO$169&lt;0.75,1/0,V140))</f>
        <v>#DIV/0!</v>
      </c>
      <c r="E140" s="43" t="e">
        <f t="shared" si="158"/>
        <v>#DIV/0!</v>
      </c>
      <c r="F140" s="43">
        <f t="shared" si="158"/>
        <v>9.9213254848288024E-2</v>
      </c>
      <c r="G140" s="43">
        <f t="shared" si="158"/>
        <v>-0.28486643946787316</v>
      </c>
      <c r="H140" s="43">
        <f t="shared" si="158"/>
        <v>-3.0659568085998123E-2</v>
      </c>
      <c r="I140" s="43">
        <f t="shared" si="158"/>
        <v>-8.5039159991639801E-2</v>
      </c>
      <c r="J140" s="43" t="e">
        <f t="shared" si="158"/>
        <v>#DIV/0!</v>
      </c>
      <c r="K140" s="43" t="e">
        <f t="shared" si="158"/>
        <v>#DIV/0!</v>
      </c>
      <c r="L140" s="43">
        <f t="shared" si="158"/>
        <v>9.1122645636847466E-2</v>
      </c>
      <c r="M140" s="43">
        <f t="shared" si="158"/>
        <v>-0.12998167755198398</v>
      </c>
      <c r="N140" s="43" t="e">
        <f t="shared" si="158"/>
        <v>#DIV/0!</v>
      </c>
      <c r="O140" s="43" t="e">
        <f t="shared" si="158"/>
        <v>#DIV/0!</v>
      </c>
      <c r="P140" s="43" t="e">
        <f t="shared" si="158"/>
        <v>#DIV/0!</v>
      </c>
      <c r="Q140" s="43">
        <f t="shared" si="158"/>
        <v>-2.7858892947046909E-3</v>
      </c>
      <c r="R140" s="43">
        <f t="shared" si="158"/>
        <v>4.6592994391332132E-2</v>
      </c>
      <c r="T140" s="5" t="s">
        <v>53</v>
      </c>
      <c r="U140" s="6" t="s">
        <v>153</v>
      </c>
      <c r="V140" s="18" t="e">
        <v>#N/A</v>
      </c>
      <c r="W140" s="1">
        <v>0.18916625645372931</v>
      </c>
      <c r="X140" s="1">
        <v>9.9213254848288024E-2</v>
      </c>
      <c r="Y140" s="1">
        <v>-0.28486643946787316</v>
      </c>
      <c r="Z140" s="1">
        <v>-3.0659568085998123E-2</v>
      </c>
      <c r="AA140" s="1">
        <v>-8.5039159991639801E-2</v>
      </c>
      <c r="AB140" s="1" t="e">
        <v>#N/A</v>
      </c>
      <c r="AC140" s="1" t="e">
        <v>#N/A</v>
      </c>
      <c r="AD140" s="1">
        <v>9.1122645636847466E-2</v>
      </c>
      <c r="AE140" s="1">
        <v>-0.12998167755198398</v>
      </c>
      <c r="AF140" s="1">
        <v>1.227261935542117</v>
      </c>
      <c r="AG140" s="1" t="e">
        <v>#N/A</v>
      </c>
      <c r="AH140" s="1" t="e">
        <v>#N/A</v>
      </c>
      <c r="AI140" s="1">
        <v>-2.7858892947046909E-3</v>
      </c>
      <c r="AJ140" s="1">
        <v>4.6592994391332132E-2</v>
      </c>
      <c r="AK140" s="21"/>
      <c r="AL140" s="19"/>
      <c r="AM140" s="41" t="s">
        <v>49</v>
      </c>
      <c r="AN140" s="38" t="s">
        <v>77</v>
      </c>
      <c r="AO140" s="42">
        <f t="shared" si="155"/>
        <v>0.89583333333333337</v>
      </c>
      <c r="AP140" s="42">
        <f t="shared" si="156"/>
        <v>0.9375</v>
      </c>
      <c r="AQ140" s="42">
        <f t="shared" si="156"/>
        <v>0.9375</v>
      </c>
      <c r="AR140" s="42">
        <f t="shared" si="156"/>
        <v>0.97395833333333337</v>
      </c>
      <c r="AS140" s="42">
        <f t="shared" si="156"/>
        <v>0</v>
      </c>
      <c r="AT140" s="42">
        <f t="shared" si="156"/>
        <v>0</v>
      </c>
      <c r="AU140" s="42">
        <f t="shared" si="156"/>
        <v>0.46614583333333331</v>
      </c>
      <c r="AV140" s="42">
        <f t="shared" si="156"/>
        <v>0.90364583333333337</v>
      </c>
      <c r="AW140" s="42">
        <f t="shared" si="153"/>
        <v>0.60677083333333337</v>
      </c>
      <c r="AX140" s="42">
        <f t="shared" si="153"/>
        <v>0</v>
      </c>
      <c r="AY140" s="42">
        <f t="shared" si="153"/>
        <v>0.90625</v>
      </c>
      <c r="AZ140" s="42">
        <f t="shared" si="153"/>
        <v>0.86979166666666663</v>
      </c>
      <c r="BA140" s="42">
        <f t="shared" si="153"/>
        <v>0.96614583333333337</v>
      </c>
      <c r="BB140" s="42">
        <f t="shared" si="157"/>
        <v>1</v>
      </c>
      <c r="BC140" s="42">
        <f t="shared" si="157"/>
        <v>1</v>
      </c>
      <c r="BD140" s="25"/>
      <c r="BE140" s="41" t="s">
        <v>49</v>
      </c>
      <c r="BF140" s="38" t="s">
        <v>77</v>
      </c>
      <c r="BG140" s="27">
        <v>344</v>
      </c>
      <c r="BH140" s="27">
        <v>360</v>
      </c>
      <c r="BI140" s="27">
        <v>360</v>
      </c>
      <c r="BJ140" s="27">
        <v>374</v>
      </c>
      <c r="BK140" s="27">
        <v>0</v>
      </c>
      <c r="BL140" s="27">
        <v>0</v>
      </c>
      <c r="BM140" s="27">
        <v>179</v>
      </c>
      <c r="BN140" s="27">
        <v>347</v>
      </c>
      <c r="BO140" s="27">
        <v>233</v>
      </c>
      <c r="BP140" s="27">
        <v>0</v>
      </c>
      <c r="BQ140" s="27">
        <v>348</v>
      </c>
      <c r="BR140" s="27">
        <v>334</v>
      </c>
      <c r="BS140" s="27">
        <v>371</v>
      </c>
      <c r="BT140" s="27">
        <v>384</v>
      </c>
      <c r="BU140" s="27">
        <v>384</v>
      </c>
    </row>
    <row r="141" spans="2:73" x14ac:dyDescent="0.25">
      <c r="B141" s="43" t="s">
        <v>53</v>
      </c>
      <c r="C141" s="43" t="s">
        <v>154</v>
      </c>
      <c r="D141" s="43" t="e">
        <f t="shared" si="158"/>
        <v>#DIV/0!</v>
      </c>
      <c r="E141" s="43">
        <f t="shared" si="158"/>
        <v>-0.2248136477470587</v>
      </c>
      <c r="F141" s="43">
        <f t="shared" si="158"/>
        <v>-0.23633438510190408</v>
      </c>
      <c r="G141" s="43">
        <f t="shared" si="158"/>
        <v>-0.34211816883273305</v>
      </c>
      <c r="H141" s="43">
        <f t="shared" si="158"/>
        <v>0.36753761244513661</v>
      </c>
      <c r="I141" s="43">
        <f t="shared" si="158"/>
        <v>-0.32762740254599043</v>
      </c>
      <c r="J141" s="43" t="e">
        <f t="shared" si="158"/>
        <v>#DIV/0!</v>
      </c>
      <c r="K141" s="43" t="e">
        <f t="shared" si="158"/>
        <v>#DIV/0!</v>
      </c>
      <c r="L141" s="43" t="e">
        <f t="shared" si="158"/>
        <v>#DIV/0!</v>
      </c>
      <c r="M141" s="43">
        <f t="shared" si="158"/>
        <v>-0.30166263786052738</v>
      </c>
      <c r="N141" s="43">
        <f t="shared" si="158"/>
        <v>-0.29337322844237457</v>
      </c>
      <c r="O141" s="43" t="e">
        <f t="shared" si="158"/>
        <v>#DIV/0!</v>
      </c>
      <c r="P141" s="43" t="e">
        <f t="shared" si="158"/>
        <v>#DIV/0!</v>
      </c>
      <c r="Q141" s="43">
        <f t="shared" si="158"/>
        <v>-0.19118219462432295</v>
      </c>
      <c r="R141" s="43">
        <f t="shared" si="158"/>
        <v>-0.11445409381945582</v>
      </c>
      <c r="T141" s="5" t="s">
        <v>53</v>
      </c>
      <c r="U141" s="6" t="s">
        <v>154</v>
      </c>
      <c r="V141" s="18" t="e">
        <v>#N/A</v>
      </c>
      <c r="W141" s="1">
        <v>-0.2248136477470587</v>
      </c>
      <c r="X141" s="1">
        <v>-0.23633438510190408</v>
      </c>
      <c r="Y141" s="1">
        <v>-0.34211816883273305</v>
      </c>
      <c r="Z141" s="1">
        <v>0.36753761244513661</v>
      </c>
      <c r="AA141" s="1">
        <v>-0.32762740254599043</v>
      </c>
      <c r="AB141" s="1" t="e">
        <v>#N/A</v>
      </c>
      <c r="AC141" s="1" t="e">
        <v>#N/A</v>
      </c>
      <c r="AD141" s="1">
        <v>-0.21560696764763654</v>
      </c>
      <c r="AE141" s="1">
        <v>-0.30166263786052738</v>
      </c>
      <c r="AF141" s="1">
        <v>-0.29337322844237457</v>
      </c>
      <c r="AG141" s="1" t="e">
        <v>#N/A</v>
      </c>
      <c r="AH141" s="1" t="e">
        <v>#N/A</v>
      </c>
      <c r="AI141" s="1">
        <v>-0.19118219462432295</v>
      </c>
      <c r="AJ141" s="1">
        <v>-0.11445409381945582</v>
      </c>
      <c r="AK141" s="21"/>
      <c r="AL141" s="19"/>
      <c r="AM141" s="41" t="s">
        <v>49</v>
      </c>
      <c r="AN141" s="38" t="s">
        <v>164</v>
      </c>
      <c r="AO141" s="42">
        <f t="shared" si="155"/>
        <v>0.8203125</v>
      </c>
      <c r="AP141" s="42">
        <f t="shared" si="156"/>
        <v>0.83854166666666663</v>
      </c>
      <c r="AQ141" s="42">
        <f t="shared" si="156"/>
        <v>0.92708333333333337</v>
      </c>
      <c r="AR141" s="42">
        <f t="shared" si="156"/>
        <v>0.8828125</v>
      </c>
      <c r="AS141" s="42">
        <f t="shared" si="156"/>
        <v>0.9609375</v>
      </c>
      <c r="AT141" s="42">
        <f t="shared" si="156"/>
        <v>0.96875</v>
      </c>
      <c r="AU141" s="42">
        <f t="shared" si="156"/>
        <v>0</v>
      </c>
      <c r="AV141" s="42">
        <f t="shared" si="156"/>
        <v>0</v>
      </c>
      <c r="AW141" s="42">
        <f t="shared" si="153"/>
        <v>0.875</v>
      </c>
      <c r="AX141" s="42">
        <f t="shared" si="153"/>
        <v>0.83072916666666663</v>
      </c>
      <c r="AY141" s="42">
        <f t="shared" si="153"/>
        <v>0.90625</v>
      </c>
      <c r="AZ141" s="42">
        <f t="shared" si="153"/>
        <v>0.91145833333333337</v>
      </c>
      <c r="BA141" s="42">
        <f t="shared" si="153"/>
        <v>0</v>
      </c>
      <c r="BB141" s="42">
        <f t="shared" si="157"/>
        <v>1</v>
      </c>
      <c r="BC141" s="42">
        <f t="shared" si="157"/>
        <v>1</v>
      </c>
      <c r="BD141" s="25"/>
      <c r="BE141" s="41" t="s">
        <v>49</v>
      </c>
      <c r="BF141" s="38" t="s">
        <v>164</v>
      </c>
      <c r="BG141" s="27">
        <v>315</v>
      </c>
      <c r="BH141" s="27">
        <v>322</v>
      </c>
      <c r="BI141" s="27">
        <v>356</v>
      </c>
      <c r="BJ141" s="27">
        <v>339</v>
      </c>
      <c r="BK141" s="27">
        <v>369</v>
      </c>
      <c r="BL141" s="27">
        <v>372</v>
      </c>
      <c r="BM141" s="27">
        <v>0</v>
      </c>
      <c r="BN141" s="27">
        <v>0</v>
      </c>
      <c r="BO141" s="27">
        <v>336</v>
      </c>
      <c r="BP141" s="27">
        <v>319</v>
      </c>
      <c r="BQ141" s="27">
        <v>348</v>
      </c>
      <c r="BR141" s="27">
        <v>350</v>
      </c>
      <c r="BS141" s="27">
        <v>0</v>
      </c>
      <c r="BT141" s="27">
        <v>384</v>
      </c>
      <c r="BU141" s="27">
        <v>384</v>
      </c>
    </row>
    <row r="142" spans="2:73" x14ac:dyDescent="0.25">
      <c r="B142" s="43" t="s">
        <v>53</v>
      </c>
      <c r="C142" s="43" t="s">
        <v>155</v>
      </c>
      <c r="D142" s="43" t="e">
        <f t="shared" si="158"/>
        <v>#DIV/0!</v>
      </c>
      <c r="E142" s="43">
        <f t="shared" si="158"/>
        <v>0.14447906317844517</v>
      </c>
      <c r="F142" s="43">
        <f t="shared" si="158"/>
        <v>-0.16229548067852329</v>
      </c>
      <c r="G142" s="43">
        <f t="shared" si="158"/>
        <v>1.5759957770374866E-2</v>
      </c>
      <c r="H142" s="43">
        <f t="shared" si="158"/>
        <v>0.13995722867428873</v>
      </c>
      <c r="I142" s="43">
        <f t="shared" si="158"/>
        <v>-9.1192064004337769E-2</v>
      </c>
      <c r="J142" s="43" t="e">
        <f t="shared" si="158"/>
        <v>#DIV/0!</v>
      </c>
      <c r="K142" s="43" t="e">
        <f t="shared" si="158"/>
        <v>#DIV/0!</v>
      </c>
      <c r="L142" s="43">
        <f t="shared" si="158"/>
        <v>-0.1163386988496603</v>
      </c>
      <c r="M142" s="43">
        <f t="shared" si="158"/>
        <v>-0.33037737202373929</v>
      </c>
      <c r="N142" s="43">
        <f t="shared" si="158"/>
        <v>0.54612695636876851</v>
      </c>
      <c r="O142" s="43">
        <f t="shared" si="158"/>
        <v>-0.16067089127395395</v>
      </c>
      <c r="P142" s="43" t="e">
        <f t="shared" si="158"/>
        <v>#DIV/0!</v>
      </c>
      <c r="Q142" s="43">
        <f t="shared" si="158"/>
        <v>-3.3674358033106255E-2</v>
      </c>
      <c r="R142" s="43">
        <f t="shared" si="158"/>
        <v>-9.9519993320702382E-2</v>
      </c>
      <c r="T142" s="5" t="s">
        <v>53</v>
      </c>
      <c r="U142" s="6" t="s">
        <v>155</v>
      </c>
      <c r="V142" s="18" t="e">
        <v>#N/A</v>
      </c>
      <c r="W142" s="1">
        <v>0.14447906317844517</v>
      </c>
      <c r="X142" s="1">
        <v>-0.16229548067852329</v>
      </c>
      <c r="Y142" s="1">
        <v>1.5759957770374866E-2</v>
      </c>
      <c r="Z142" s="1">
        <v>0.13995722867428873</v>
      </c>
      <c r="AA142" s="1">
        <v>-9.1192064004337769E-2</v>
      </c>
      <c r="AB142" s="1" t="e">
        <v>#N/A</v>
      </c>
      <c r="AC142" s="1" t="e">
        <v>#N/A</v>
      </c>
      <c r="AD142" s="1">
        <v>-0.1163386988496603</v>
      </c>
      <c r="AE142" s="1">
        <v>-0.33037737202373929</v>
      </c>
      <c r="AF142" s="1">
        <v>0.54612695636876851</v>
      </c>
      <c r="AG142" s="1">
        <v>-0.16067089127395395</v>
      </c>
      <c r="AH142" s="1" t="e">
        <v>#N/A</v>
      </c>
      <c r="AI142" s="1">
        <v>-3.3674358033106255E-2</v>
      </c>
      <c r="AJ142" s="1">
        <v>-9.9519993320702382E-2</v>
      </c>
      <c r="AK142" s="21"/>
      <c r="AL142" s="19"/>
      <c r="AM142" s="41" t="s">
        <v>50</v>
      </c>
      <c r="AN142" s="38" t="s">
        <v>159</v>
      </c>
      <c r="AO142" s="42">
        <f t="shared" ref="AO142:AV142" si="159">BG142/360</f>
        <v>0.97499999999999998</v>
      </c>
      <c r="AP142" s="42">
        <f t="shared" si="159"/>
        <v>0.97777777777777775</v>
      </c>
      <c r="AQ142" s="42">
        <f t="shared" si="159"/>
        <v>0.90833333333333333</v>
      </c>
      <c r="AR142" s="42">
        <f t="shared" si="159"/>
        <v>0.93611111111111112</v>
      </c>
      <c r="AS142" s="42">
        <f t="shared" si="159"/>
        <v>0.98333333333333328</v>
      </c>
      <c r="AT142" s="42">
        <f t="shared" si="159"/>
        <v>0.96388888888888891</v>
      </c>
      <c r="AU142" s="42">
        <f t="shared" si="159"/>
        <v>0</v>
      </c>
      <c r="AV142" s="42">
        <f t="shared" si="159"/>
        <v>0.90277777777777779</v>
      </c>
      <c r="AW142" s="42">
        <f t="shared" ref="AW142:BA157" si="160">BO142/360</f>
        <v>0.92222222222222228</v>
      </c>
      <c r="AX142" s="42">
        <f t="shared" si="160"/>
        <v>0.86944444444444446</v>
      </c>
      <c r="AY142" s="42">
        <f t="shared" si="160"/>
        <v>0.90555555555555556</v>
      </c>
      <c r="AZ142" s="42">
        <f t="shared" si="160"/>
        <v>0</v>
      </c>
      <c r="BA142" s="42">
        <f t="shared" si="160"/>
        <v>0</v>
      </c>
      <c r="BB142" s="42">
        <f t="shared" ref="BB142:BC142" si="161">BT142/360</f>
        <v>1</v>
      </c>
      <c r="BC142" s="42">
        <f t="shared" si="161"/>
        <v>1</v>
      </c>
      <c r="BD142" s="25"/>
      <c r="BE142" s="41" t="s">
        <v>50</v>
      </c>
      <c r="BF142" s="38" t="s">
        <v>159</v>
      </c>
      <c r="BG142" s="27">
        <v>351</v>
      </c>
      <c r="BH142" s="27">
        <v>352</v>
      </c>
      <c r="BI142" s="27">
        <v>327</v>
      </c>
      <c r="BJ142" s="27">
        <v>337</v>
      </c>
      <c r="BK142" s="27">
        <v>354</v>
      </c>
      <c r="BL142" s="27">
        <v>347</v>
      </c>
      <c r="BM142" s="27">
        <v>0</v>
      </c>
      <c r="BN142" s="27">
        <v>325</v>
      </c>
      <c r="BO142" s="27">
        <v>332</v>
      </c>
      <c r="BP142" s="27">
        <v>313</v>
      </c>
      <c r="BQ142" s="27">
        <v>326</v>
      </c>
      <c r="BR142" s="27">
        <v>0</v>
      </c>
      <c r="BS142" s="27">
        <v>0</v>
      </c>
      <c r="BT142" s="27">
        <v>360</v>
      </c>
      <c r="BU142" s="27">
        <v>360</v>
      </c>
    </row>
    <row r="143" spans="2:73" x14ac:dyDescent="0.25">
      <c r="B143" s="43" t="s">
        <v>53</v>
      </c>
      <c r="C143" s="43" t="s">
        <v>156</v>
      </c>
      <c r="D143" s="43" t="e">
        <f t="shared" si="158"/>
        <v>#DIV/0!</v>
      </c>
      <c r="E143" s="43">
        <f t="shared" si="158"/>
        <v>0.27818270660943822</v>
      </c>
      <c r="F143" s="43">
        <f t="shared" si="158"/>
        <v>-5.8773801861922492E-2</v>
      </c>
      <c r="G143" s="43">
        <f t="shared" si="158"/>
        <v>0.1032418132713977</v>
      </c>
      <c r="H143" s="43">
        <f t="shared" si="158"/>
        <v>0.23789723669874951</v>
      </c>
      <c r="I143" s="43">
        <f t="shared" si="158"/>
        <v>-5.0682798973085141E-2</v>
      </c>
      <c r="J143" s="43" t="e">
        <f t="shared" si="158"/>
        <v>#DIV/0!</v>
      </c>
      <c r="K143" s="43" t="e">
        <f t="shared" si="158"/>
        <v>#DIV/0!</v>
      </c>
      <c r="L143" s="43">
        <f t="shared" si="158"/>
        <v>4.5625818248606231E-2</v>
      </c>
      <c r="M143" s="43" t="e">
        <f t="shared" si="158"/>
        <v>#DIV/0!</v>
      </c>
      <c r="N143" s="43">
        <f t="shared" si="158"/>
        <v>0.25699734721182943</v>
      </c>
      <c r="O143" s="43">
        <f t="shared" si="158"/>
        <v>2.5084097284348461E-2</v>
      </c>
      <c r="P143" s="43" t="e">
        <f t="shared" si="158"/>
        <v>#DIV/0!</v>
      </c>
      <c r="Q143" s="43">
        <f t="shared" si="158"/>
        <v>7.4714010889203042E-2</v>
      </c>
      <c r="R143" s="43">
        <f t="shared" si="158"/>
        <v>3.1902270493150198E-2</v>
      </c>
      <c r="T143" s="5" t="s">
        <v>53</v>
      </c>
      <c r="U143" s="6" t="s">
        <v>156</v>
      </c>
      <c r="V143" s="18" t="e">
        <v>#N/A</v>
      </c>
      <c r="W143" s="1">
        <v>0.27818270660943822</v>
      </c>
      <c r="X143" s="1">
        <v>-5.8773801861922492E-2</v>
      </c>
      <c r="Y143" s="1">
        <v>0.1032418132713977</v>
      </c>
      <c r="Z143" s="1">
        <v>0.23789723669874951</v>
      </c>
      <c r="AA143" s="1">
        <v>-5.0682798973085141E-2</v>
      </c>
      <c r="AB143" s="1" t="e">
        <v>#N/A</v>
      </c>
      <c r="AC143" s="1" t="e">
        <v>#N/A</v>
      </c>
      <c r="AD143" s="1">
        <v>4.5625818248606231E-2</v>
      </c>
      <c r="AE143" s="1">
        <v>-0.25475656772924626</v>
      </c>
      <c r="AF143" s="1">
        <v>0.25699734721182943</v>
      </c>
      <c r="AG143" s="1">
        <v>2.5084097284348461E-2</v>
      </c>
      <c r="AH143" s="1" t="e">
        <v>#N/A</v>
      </c>
      <c r="AI143" s="1">
        <v>7.4714010889203042E-2</v>
      </c>
      <c r="AJ143" s="1">
        <v>3.1902270493150198E-2</v>
      </c>
      <c r="AK143" s="21"/>
      <c r="AL143" s="19"/>
      <c r="AM143" s="41" t="s">
        <v>50</v>
      </c>
      <c r="AN143" s="38" t="s">
        <v>160</v>
      </c>
      <c r="AO143" s="42">
        <f t="shared" ref="AO143:AO155" si="162">BG143/360</f>
        <v>0.97777777777777775</v>
      </c>
      <c r="AP143" s="42">
        <f t="shared" ref="AP143:AP162" si="163">BH143/360</f>
        <v>0.95277777777777772</v>
      </c>
      <c r="AQ143" s="42">
        <f t="shared" ref="AQ143:AQ162" si="164">BI143/360</f>
        <v>0.82777777777777772</v>
      </c>
      <c r="AR143" s="42">
        <f t="shared" ref="AR143:AR162" si="165">BJ143/360</f>
        <v>0.95833333333333337</v>
      </c>
      <c r="AS143" s="42">
        <f t="shared" ref="AS143:AS162" si="166">BK143/360</f>
        <v>0.92500000000000004</v>
      </c>
      <c r="AT143" s="42">
        <f t="shared" ref="AT143:AT162" si="167">BL143/360</f>
        <v>0.88055555555555554</v>
      </c>
      <c r="AU143" s="42">
        <f t="shared" ref="AU143:AU162" si="168">BM143/360</f>
        <v>0</v>
      </c>
      <c r="AV143" s="42">
        <f t="shared" ref="AV143:AV162" si="169">BN143/360</f>
        <v>0.90277777777777779</v>
      </c>
      <c r="AW143" s="42">
        <f t="shared" si="160"/>
        <v>0.93333333333333335</v>
      </c>
      <c r="AX143" s="42">
        <f t="shared" si="160"/>
        <v>0.875</v>
      </c>
      <c r="AY143" s="42">
        <f t="shared" si="160"/>
        <v>0.90277777777777779</v>
      </c>
      <c r="AZ143" s="42">
        <f t="shared" si="160"/>
        <v>0</v>
      </c>
      <c r="BA143" s="42">
        <f t="shared" si="160"/>
        <v>0.95277777777777772</v>
      </c>
      <c r="BB143" s="42">
        <f t="shared" ref="BB143:BB162" si="170">BT143/360</f>
        <v>1</v>
      </c>
      <c r="BC143" s="42">
        <f t="shared" ref="BC143:BC162" si="171">BU143/360</f>
        <v>1</v>
      </c>
      <c r="BD143" s="25"/>
      <c r="BE143" s="41" t="s">
        <v>50</v>
      </c>
      <c r="BF143" s="38" t="s">
        <v>160</v>
      </c>
      <c r="BG143" s="27">
        <v>352</v>
      </c>
      <c r="BH143" s="27">
        <v>343</v>
      </c>
      <c r="BI143" s="27">
        <v>298</v>
      </c>
      <c r="BJ143" s="27">
        <v>345</v>
      </c>
      <c r="BK143" s="27">
        <v>333</v>
      </c>
      <c r="BL143" s="27">
        <v>317</v>
      </c>
      <c r="BM143" s="27">
        <v>0</v>
      </c>
      <c r="BN143" s="27">
        <v>325</v>
      </c>
      <c r="BO143" s="27">
        <v>336</v>
      </c>
      <c r="BP143" s="27">
        <v>315</v>
      </c>
      <c r="BQ143" s="27">
        <v>325</v>
      </c>
      <c r="BR143" s="27">
        <v>0</v>
      </c>
      <c r="BS143" s="27">
        <v>343</v>
      </c>
      <c r="BT143" s="27">
        <v>360</v>
      </c>
      <c r="BU143" s="27">
        <v>360</v>
      </c>
    </row>
    <row r="144" spans="2:73" x14ac:dyDescent="0.25">
      <c r="B144" s="43" t="s">
        <v>53</v>
      </c>
      <c r="C144" s="43" t="s">
        <v>157</v>
      </c>
      <c r="D144" s="43" t="e">
        <f t="shared" si="158"/>
        <v>#DIV/0!</v>
      </c>
      <c r="E144" s="43">
        <f t="shared" si="158"/>
        <v>-0.12710702990477296</v>
      </c>
      <c r="F144" s="43">
        <f t="shared" si="158"/>
        <v>8.7069639321144976E-2</v>
      </c>
      <c r="G144" s="43">
        <f t="shared" si="158"/>
        <v>-0.2705122584082198</v>
      </c>
      <c r="H144" s="43">
        <f t="shared" si="158"/>
        <v>0.30989358590939942</v>
      </c>
      <c r="I144" s="43">
        <f t="shared" si="158"/>
        <v>0.17233760441870261</v>
      </c>
      <c r="J144" s="43" t="e">
        <f t="shared" si="158"/>
        <v>#DIV/0!</v>
      </c>
      <c r="K144" s="43" t="e">
        <f t="shared" si="158"/>
        <v>#DIV/0!</v>
      </c>
      <c r="L144" s="43">
        <f t="shared" si="158"/>
        <v>-5.2347831047696913E-2</v>
      </c>
      <c r="M144" s="43" t="e">
        <f t="shared" si="158"/>
        <v>#DIV/0!</v>
      </c>
      <c r="N144" s="43">
        <f t="shared" si="158"/>
        <v>-0.12818452866502039</v>
      </c>
      <c r="O144" s="43">
        <f t="shared" si="158"/>
        <v>-0.27041589492537543</v>
      </c>
      <c r="P144" s="43" t="e">
        <f t="shared" si="158"/>
        <v>#DIV/0!</v>
      </c>
      <c r="Q144" s="43">
        <f t="shared" si="158"/>
        <v>-5.2521575209714344E-2</v>
      </c>
      <c r="R144" s="43">
        <f t="shared" si="158"/>
        <v>-8.52464890678587E-2</v>
      </c>
      <c r="T144" s="5" t="s">
        <v>53</v>
      </c>
      <c r="U144" s="6" t="s">
        <v>157</v>
      </c>
      <c r="V144" s="18" t="e">
        <v>#N/A</v>
      </c>
      <c r="W144" s="1">
        <v>-0.12710702990477296</v>
      </c>
      <c r="X144" s="1">
        <v>8.7069639321144976E-2</v>
      </c>
      <c r="Y144" s="1">
        <v>-0.2705122584082198</v>
      </c>
      <c r="Z144" s="1">
        <v>0.30989358590939942</v>
      </c>
      <c r="AA144" s="1">
        <v>0.17233760441870261</v>
      </c>
      <c r="AB144" s="1" t="e">
        <v>#N/A</v>
      </c>
      <c r="AC144" s="1" t="e">
        <v>#N/A</v>
      </c>
      <c r="AD144" s="1">
        <v>-5.2347831047696913E-2</v>
      </c>
      <c r="AE144" s="1">
        <v>-0.44918805086024038</v>
      </c>
      <c r="AF144" s="1">
        <v>-0.12818452866502039</v>
      </c>
      <c r="AG144" s="1">
        <v>-0.27041589492537543</v>
      </c>
      <c r="AH144" s="1" t="e">
        <v>#N/A</v>
      </c>
      <c r="AI144" s="1">
        <v>-5.2521575209714344E-2</v>
      </c>
      <c r="AJ144" s="1">
        <v>-8.52464890678587E-2</v>
      </c>
      <c r="AK144" s="21"/>
      <c r="AL144" s="19"/>
      <c r="AM144" s="41" t="s">
        <v>50</v>
      </c>
      <c r="AN144" s="38" t="s">
        <v>161</v>
      </c>
      <c r="AO144" s="42">
        <f t="shared" si="162"/>
        <v>0.9555555555555556</v>
      </c>
      <c r="AP144" s="42">
        <f t="shared" si="163"/>
        <v>0.95</v>
      </c>
      <c r="AQ144" s="42">
        <f t="shared" si="164"/>
        <v>0.89166666666666672</v>
      </c>
      <c r="AR144" s="42">
        <f t="shared" si="165"/>
        <v>0.97222222222222221</v>
      </c>
      <c r="AS144" s="42">
        <f t="shared" si="166"/>
        <v>0.93888888888888888</v>
      </c>
      <c r="AT144" s="42">
        <f t="shared" si="167"/>
        <v>0.95833333333333337</v>
      </c>
      <c r="AU144" s="42">
        <f t="shared" si="168"/>
        <v>0.95277777777777772</v>
      </c>
      <c r="AV144" s="42">
        <f t="shared" si="169"/>
        <v>0.89722222222222225</v>
      </c>
      <c r="AW144" s="42">
        <f t="shared" si="160"/>
        <v>0.94166666666666665</v>
      </c>
      <c r="AX144" s="42">
        <f t="shared" si="160"/>
        <v>0.86944444444444446</v>
      </c>
      <c r="AY144" s="42">
        <f t="shared" si="160"/>
        <v>0.86388888888888893</v>
      </c>
      <c r="AZ144" s="42">
        <f t="shared" si="160"/>
        <v>0.85</v>
      </c>
      <c r="BA144" s="42">
        <f t="shared" si="160"/>
        <v>0.91388888888888886</v>
      </c>
      <c r="BB144" s="42">
        <f t="shared" si="170"/>
        <v>1</v>
      </c>
      <c r="BC144" s="42">
        <f t="shared" si="171"/>
        <v>1</v>
      </c>
      <c r="BD144" s="25"/>
      <c r="BE144" s="41" t="s">
        <v>50</v>
      </c>
      <c r="BF144" s="38" t="s">
        <v>161</v>
      </c>
      <c r="BG144" s="27">
        <v>344</v>
      </c>
      <c r="BH144" s="27">
        <v>342</v>
      </c>
      <c r="BI144" s="27">
        <v>321</v>
      </c>
      <c r="BJ144" s="27">
        <v>350</v>
      </c>
      <c r="BK144" s="27">
        <v>338</v>
      </c>
      <c r="BL144" s="27">
        <v>345</v>
      </c>
      <c r="BM144" s="27">
        <v>343</v>
      </c>
      <c r="BN144" s="27">
        <v>323</v>
      </c>
      <c r="BO144" s="27">
        <v>339</v>
      </c>
      <c r="BP144" s="27">
        <v>313</v>
      </c>
      <c r="BQ144" s="27">
        <v>311</v>
      </c>
      <c r="BR144" s="27">
        <v>306</v>
      </c>
      <c r="BS144" s="27">
        <v>329</v>
      </c>
      <c r="BT144" s="27">
        <v>360</v>
      </c>
      <c r="BU144" s="27">
        <v>360</v>
      </c>
    </row>
    <row r="145" spans="2:73" x14ac:dyDescent="0.25">
      <c r="B145" s="43" t="s">
        <v>53</v>
      </c>
      <c r="C145" s="43" t="s">
        <v>158</v>
      </c>
      <c r="D145" s="43" t="e">
        <f t="shared" si="158"/>
        <v>#DIV/0!</v>
      </c>
      <c r="E145" s="43">
        <f t="shared" si="158"/>
        <v>-7.3777811120135151E-2</v>
      </c>
      <c r="F145" s="43">
        <f t="shared" si="158"/>
        <v>-6.1183447318130857E-2</v>
      </c>
      <c r="G145" s="43" t="e">
        <f t="shared" si="158"/>
        <v>#DIV/0!</v>
      </c>
      <c r="H145" s="43" t="e">
        <f t="shared" si="158"/>
        <v>#DIV/0!</v>
      </c>
      <c r="I145" s="43">
        <f t="shared" si="158"/>
        <v>-0.10003582870937222</v>
      </c>
      <c r="J145" s="43" t="e">
        <f t="shared" si="158"/>
        <v>#DIV/0!</v>
      </c>
      <c r="K145" s="43" t="e">
        <f t="shared" si="158"/>
        <v>#DIV/0!</v>
      </c>
      <c r="L145" s="43" t="e">
        <f t="shared" si="158"/>
        <v>#DIV/0!</v>
      </c>
      <c r="M145" s="43" t="e">
        <f t="shared" si="158"/>
        <v>#DIV/0!</v>
      </c>
      <c r="N145" s="43">
        <f t="shared" si="158"/>
        <v>0.12919893793343351</v>
      </c>
      <c r="O145" s="43">
        <f t="shared" si="158"/>
        <v>-0.11601686298372316</v>
      </c>
      <c r="P145" s="43" t="e">
        <f t="shared" si="158"/>
        <v>#DIV/0!</v>
      </c>
      <c r="Q145" s="43">
        <f t="shared" si="158"/>
        <v>-0.10598291395226367</v>
      </c>
      <c r="R145" s="43">
        <f>IF(BC168&lt;0.75,1/0,IF(BC$169&lt;0.75,1/0,AJ145))</f>
        <v>-3.2390713300635143E-2</v>
      </c>
      <c r="T145" s="5" t="s">
        <v>53</v>
      </c>
      <c r="U145" s="6" t="s">
        <v>158</v>
      </c>
      <c r="V145" s="18" t="e">
        <v>#N/A</v>
      </c>
      <c r="W145" s="1">
        <v>-7.3777811120135151E-2</v>
      </c>
      <c r="X145" s="1">
        <v>-6.1183447318130857E-2</v>
      </c>
      <c r="Y145" s="1">
        <v>-0.54518651173807586</v>
      </c>
      <c r="Z145" s="1">
        <v>0.87028068546532977</v>
      </c>
      <c r="AA145" s="1">
        <v>-0.10003582870937222</v>
      </c>
      <c r="AB145" s="1" t="e">
        <v>#N/A</v>
      </c>
      <c r="AC145" s="1" t="e">
        <v>#N/A</v>
      </c>
      <c r="AD145" s="1">
        <v>-4.276025039288478E-3</v>
      </c>
      <c r="AE145" s="1">
        <v>-0.70876213715280389</v>
      </c>
      <c r="AF145" s="1">
        <v>0.12919893793343351</v>
      </c>
      <c r="AG145" s="1">
        <v>-0.11601686298372316</v>
      </c>
      <c r="AH145" s="1" t="e">
        <v>#N/A</v>
      </c>
      <c r="AI145" s="1">
        <v>-0.10598291395226367</v>
      </c>
      <c r="AJ145" s="1">
        <v>-3.2390713300635143E-2</v>
      </c>
      <c r="AK145" s="21"/>
      <c r="AL145" s="19"/>
      <c r="AM145" s="41" t="s">
        <v>50</v>
      </c>
      <c r="AN145" s="38" t="s">
        <v>162</v>
      </c>
      <c r="AO145" s="42">
        <f t="shared" si="162"/>
        <v>0.93611111111111112</v>
      </c>
      <c r="AP145" s="42">
        <f t="shared" si="163"/>
        <v>0.93888888888888888</v>
      </c>
      <c r="AQ145" s="42">
        <f t="shared" si="164"/>
        <v>0.9194444444444444</v>
      </c>
      <c r="AR145" s="42">
        <f t="shared" si="165"/>
        <v>0.94444444444444442</v>
      </c>
      <c r="AS145" s="42">
        <f t="shared" si="166"/>
        <v>0.92777777777777781</v>
      </c>
      <c r="AT145" s="42">
        <f t="shared" si="167"/>
        <v>0.96111111111111114</v>
      </c>
      <c r="AU145" s="42">
        <f t="shared" si="168"/>
        <v>0.68611111111111112</v>
      </c>
      <c r="AV145" s="42">
        <f t="shared" si="169"/>
        <v>0.89166666666666672</v>
      </c>
      <c r="AW145" s="42">
        <f t="shared" si="160"/>
        <v>0.91388888888888886</v>
      </c>
      <c r="AX145" s="42">
        <f t="shared" si="160"/>
        <v>0.5083333333333333</v>
      </c>
      <c r="AY145" s="42">
        <f t="shared" si="160"/>
        <v>0.82499999999999996</v>
      </c>
      <c r="AZ145" s="42">
        <f t="shared" si="160"/>
        <v>0.95833333333333337</v>
      </c>
      <c r="BA145" s="42">
        <f t="shared" si="160"/>
        <v>0.96111111111111114</v>
      </c>
      <c r="BB145" s="42">
        <f t="shared" si="170"/>
        <v>1</v>
      </c>
      <c r="BC145" s="42">
        <f t="shared" si="171"/>
        <v>1</v>
      </c>
      <c r="BD145" s="25"/>
      <c r="BE145" s="41" t="s">
        <v>50</v>
      </c>
      <c r="BF145" s="38" t="s">
        <v>162</v>
      </c>
      <c r="BG145" s="27">
        <v>337</v>
      </c>
      <c r="BH145" s="27">
        <v>338</v>
      </c>
      <c r="BI145" s="27">
        <v>331</v>
      </c>
      <c r="BJ145" s="27">
        <v>340</v>
      </c>
      <c r="BK145" s="27">
        <v>334</v>
      </c>
      <c r="BL145" s="27">
        <v>346</v>
      </c>
      <c r="BM145" s="27">
        <v>247</v>
      </c>
      <c r="BN145" s="27">
        <v>321</v>
      </c>
      <c r="BO145" s="27">
        <v>329</v>
      </c>
      <c r="BP145" s="27">
        <v>183</v>
      </c>
      <c r="BQ145" s="27">
        <v>297</v>
      </c>
      <c r="BR145" s="27">
        <v>345</v>
      </c>
      <c r="BS145" s="27">
        <v>346</v>
      </c>
      <c r="BT145" s="27">
        <v>360</v>
      </c>
      <c r="BU145" s="27">
        <v>360</v>
      </c>
    </row>
    <row r="146" spans="2:73" x14ac:dyDescent="0.25">
      <c r="AK146" s="21"/>
      <c r="AL146" s="19"/>
      <c r="AM146" s="41" t="s">
        <v>50</v>
      </c>
      <c r="AN146" s="38" t="s">
        <v>163</v>
      </c>
      <c r="AO146" s="42">
        <f t="shared" si="162"/>
        <v>0.96111111111111114</v>
      </c>
      <c r="AP146" s="42">
        <f t="shared" si="163"/>
        <v>0.94166666666666665</v>
      </c>
      <c r="AQ146" s="42">
        <f t="shared" si="164"/>
        <v>0.93333333333333335</v>
      </c>
      <c r="AR146" s="42">
        <f t="shared" si="165"/>
        <v>0.93333333333333335</v>
      </c>
      <c r="AS146" s="42">
        <f t="shared" si="166"/>
        <v>0.95277777777777772</v>
      </c>
      <c r="AT146" s="42">
        <f t="shared" si="167"/>
        <v>0.96111111111111114</v>
      </c>
      <c r="AU146" s="42">
        <f t="shared" si="168"/>
        <v>0.96388888888888891</v>
      </c>
      <c r="AV146" s="42">
        <f t="shared" si="169"/>
        <v>0.89444444444444449</v>
      </c>
      <c r="AW146" s="42">
        <f t="shared" si="160"/>
        <v>0.9</v>
      </c>
      <c r="AX146" s="42">
        <f t="shared" si="160"/>
        <v>0.57499999999999996</v>
      </c>
      <c r="AY146" s="42">
        <f t="shared" si="160"/>
        <v>0.875</v>
      </c>
      <c r="AZ146" s="42">
        <f t="shared" si="160"/>
        <v>0.94722222222222219</v>
      </c>
      <c r="BA146" s="42">
        <f t="shared" si="160"/>
        <v>0.95833333333333337</v>
      </c>
      <c r="BB146" s="42">
        <f t="shared" si="170"/>
        <v>1</v>
      </c>
      <c r="BC146" s="42">
        <f t="shared" si="171"/>
        <v>1</v>
      </c>
      <c r="BD146" s="25"/>
      <c r="BE146" s="41" t="s">
        <v>50</v>
      </c>
      <c r="BF146" s="38" t="s">
        <v>163</v>
      </c>
      <c r="BG146" s="27">
        <v>346</v>
      </c>
      <c r="BH146" s="27">
        <v>339</v>
      </c>
      <c r="BI146" s="27">
        <v>336</v>
      </c>
      <c r="BJ146" s="27">
        <v>336</v>
      </c>
      <c r="BK146" s="27">
        <v>343</v>
      </c>
      <c r="BL146" s="27">
        <v>346</v>
      </c>
      <c r="BM146" s="27">
        <v>347</v>
      </c>
      <c r="BN146" s="27">
        <v>322</v>
      </c>
      <c r="BO146" s="27">
        <v>324</v>
      </c>
      <c r="BP146" s="27">
        <v>207</v>
      </c>
      <c r="BQ146" s="27">
        <v>315</v>
      </c>
      <c r="BR146" s="27">
        <v>341</v>
      </c>
      <c r="BS146" s="27">
        <v>345</v>
      </c>
      <c r="BT146" s="27">
        <v>360</v>
      </c>
      <c r="BU146" s="27">
        <v>360</v>
      </c>
    </row>
    <row r="147" spans="2:73" x14ac:dyDescent="0.25">
      <c r="T147" s="49"/>
      <c r="U147" s="49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21"/>
      <c r="AL147" s="19"/>
      <c r="AM147" s="41" t="s">
        <v>50</v>
      </c>
      <c r="AN147" s="38" t="s">
        <v>77</v>
      </c>
      <c r="AO147" s="42">
        <f t="shared" si="162"/>
        <v>0.49722222222222223</v>
      </c>
      <c r="AP147" s="42">
        <f t="shared" si="163"/>
        <v>0.92500000000000004</v>
      </c>
      <c r="AQ147" s="42">
        <f t="shared" si="164"/>
        <v>0.92222222222222228</v>
      </c>
      <c r="AR147" s="42">
        <f t="shared" si="165"/>
        <v>0.92777777777777781</v>
      </c>
      <c r="AS147" s="42">
        <f t="shared" si="166"/>
        <v>0</v>
      </c>
      <c r="AT147" s="42">
        <f t="shared" si="167"/>
        <v>0.16111111111111112</v>
      </c>
      <c r="AU147" s="42">
        <f t="shared" si="168"/>
        <v>0.94444444444444442</v>
      </c>
      <c r="AV147" s="42">
        <f t="shared" si="169"/>
        <v>0.89444444444444449</v>
      </c>
      <c r="AW147" s="42">
        <f t="shared" si="160"/>
        <v>0.90277777777777779</v>
      </c>
      <c r="AX147" s="42">
        <f t="shared" si="160"/>
        <v>0.18611111111111112</v>
      </c>
      <c r="AY147" s="42">
        <f t="shared" si="160"/>
        <v>0.93055555555555558</v>
      </c>
      <c r="AZ147" s="42">
        <f t="shared" si="160"/>
        <v>0.9</v>
      </c>
      <c r="BA147" s="42">
        <f t="shared" si="160"/>
        <v>0.93611111111111112</v>
      </c>
      <c r="BB147" s="42">
        <f t="shared" si="170"/>
        <v>1</v>
      </c>
      <c r="BC147" s="42">
        <f t="shared" si="171"/>
        <v>1</v>
      </c>
      <c r="BD147" s="25"/>
      <c r="BE147" s="41" t="s">
        <v>50</v>
      </c>
      <c r="BF147" s="38" t="s">
        <v>77</v>
      </c>
      <c r="BG147" s="27">
        <v>179</v>
      </c>
      <c r="BH147" s="27">
        <v>333</v>
      </c>
      <c r="BI147" s="27">
        <v>332</v>
      </c>
      <c r="BJ147" s="27">
        <v>334</v>
      </c>
      <c r="BK147" s="27">
        <v>0</v>
      </c>
      <c r="BL147" s="27">
        <v>58</v>
      </c>
      <c r="BM147" s="27">
        <v>340</v>
      </c>
      <c r="BN147" s="27">
        <v>322</v>
      </c>
      <c r="BO147" s="27">
        <v>325</v>
      </c>
      <c r="BP147" s="27">
        <v>67</v>
      </c>
      <c r="BQ147" s="27">
        <v>335</v>
      </c>
      <c r="BR147" s="27">
        <v>324</v>
      </c>
      <c r="BS147" s="27">
        <v>337</v>
      </c>
      <c r="BT147" s="27">
        <v>360</v>
      </c>
      <c r="BU147" s="27">
        <v>360</v>
      </c>
    </row>
    <row r="148" spans="2:73" x14ac:dyDescent="0.25">
      <c r="T148" s="49"/>
      <c r="U148" s="49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21"/>
      <c r="AL148" s="19"/>
      <c r="AM148" s="41" t="s">
        <v>50</v>
      </c>
      <c r="AN148" s="38" t="s">
        <v>164</v>
      </c>
      <c r="AO148" s="42">
        <f t="shared" si="162"/>
        <v>0.93055555555555558</v>
      </c>
      <c r="AP148" s="42">
        <f t="shared" si="163"/>
        <v>0.94166666666666665</v>
      </c>
      <c r="AQ148" s="42">
        <f t="shared" si="164"/>
        <v>0.91666666666666663</v>
      </c>
      <c r="AR148" s="42">
        <f t="shared" si="165"/>
        <v>0.88055555555555554</v>
      </c>
      <c r="AS148" s="42">
        <f t="shared" si="166"/>
        <v>0.95277777777777772</v>
      </c>
      <c r="AT148" s="42">
        <f t="shared" si="167"/>
        <v>0.93888888888888888</v>
      </c>
      <c r="AU148" s="42">
        <f t="shared" si="168"/>
        <v>0</v>
      </c>
      <c r="AV148" s="42">
        <f t="shared" si="169"/>
        <v>0</v>
      </c>
      <c r="AW148" s="42">
        <f t="shared" si="160"/>
        <v>0.86111111111111116</v>
      </c>
      <c r="AX148" s="42">
        <f t="shared" si="160"/>
        <v>0.87777777777777777</v>
      </c>
      <c r="AY148" s="42">
        <f t="shared" si="160"/>
        <v>0.91111111111111109</v>
      </c>
      <c r="AZ148" s="42">
        <f t="shared" si="160"/>
        <v>0.84166666666666667</v>
      </c>
      <c r="BA148" s="42">
        <f t="shared" si="160"/>
        <v>0</v>
      </c>
      <c r="BB148" s="42">
        <f t="shared" si="170"/>
        <v>1</v>
      </c>
      <c r="BC148" s="42">
        <f t="shared" si="171"/>
        <v>1</v>
      </c>
      <c r="BD148" s="25"/>
      <c r="BE148" s="41" t="s">
        <v>50</v>
      </c>
      <c r="BF148" s="38" t="s">
        <v>164</v>
      </c>
      <c r="BG148" s="27">
        <v>335</v>
      </c>
      <c r="BH148" s="27">
        <v>339</v>
      </c>
      <c r="BI148" s="27">
        <v>330</v>
      </c>
      <c r="BJ148" s="27">
        <v>317</v>
      </c>
      <c r="BK148" s="27">
        <v>343</v>
      </c>
      <c r="BL148" s="27">
        <v>338</v>
      </c>
      <c r="BM148" s="27">
        <v>0</v>
      </c>
      <c r="BN148" s="27">
        <v>0</v>
      </c>
      <c r="BO148" s="27">
        <v>310</v>
      </c>
      <c r="BP148" s="27">
        <v>316</v>
      </c>
      <c r="BQ148" s="27">
        <v>328</v>
      </c>
      <c r="BR148" s="27">
        <v>303</v>
      </c>
      <c r="BS148" s="27">
        <v>0</v>
      </c>
      <c r="BT148" s="27">
        <v>360</v>
      </c>
      <c r="BU148" s="27">
        <v>360</v>
      </c>
    </row>
    <row r="149" spans="2:73" x14ac:dyDescent="0.25">
      <c r="T149" s="49"/>
      <c r="U149" s="49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21"/>
      <c r="AL149" s="19"/>
      <c r="AM149" s="41" t="s">
        <v>51</v>
      </c>
      <c r="AN149" s="38" t="s">
        <v>159</v>
      </c>
      <c r="AO149" s="42">
        <f t="shared" si="162"/>
        <v>0.97222222222222221</v>
      </c>
      <c r="AP149" s="42">
        <f t="shared" si="163"/>
        <v>0.96666666666666667</v>
      </c>
      <c r="AQ149" s="42">
        <f t="shared" si="164"/>
        <v>0.90555555555555556</v>
      </c>
      <c r="AR149" s="42">
        <f t="shared" si="165"/>
        <v>0.97499999999999998</v>
      </c>
      <c r="AS149" s="42">
        <f t="shared" si="166"/>
        <v>0.9916666666666667</v>
      </c>
      <c r="AT149" s="42">
        <f t="shared" si="167"/>
        <v>0.97222222222222221</v>
      </c>
      <c r="AU149" s="42">
        <f t="shared" si="168"/>
        <v>0</v>
      </c>
      <c r="AV149" s="42">
        <f t="shared" si="169"/>
        <v>0.89444444444444449</v>
      </c>
      <c r="AW149" s="42">
        <f t="shared" si="160"/>
        <v>0.91388888888888886</v>
      </c>
      <c r="AX149" s="42">
        <f t="shared" si="160"/>
        <v>0.9</v>
      </c>
      <c r="AY149" s="42">
        <f t="shared" si="160"/>
        <v>0.88888888888888884</v>
      </c>
      <c r="AZ149" s="42">
        <f t="shared" si="160"/>
        <v>0</v>
      </c>
      <c r="BA149" s="42">
        <f t="shared" si="160"/>
        <v>0</v>
      </c>
      <c r="BB149" s="42">
        <f t="shared" si="170"/>
        <v>1</v>
      </c>
      <c r="BC149" s="42">
        <f t="shared" si="171"/>
        <v>1</v>
      </c>
      <c r="BD149" s="25"/>
      <c r="BE149" s="41" t="s">
        <v>51</v>
      </c>
      <c r="BF149" s="38" t="s">
        <v>159</v>
      </c>
      <c r="BG149" s="27">
        <v>350</v>
      </c>
      <c r="BH149" s="27">
        <v>348</v>
      </c>
      <c r="BI149" s="27">
        <v>326</v>
      </c>
      <c r="BJ149" s="27">
        <v>351</v>
      </c>
      <c r="BK149" s="27">
        <v>357</v>
      </c>
      <c r="BL149" s="27">
        <v>350</v>
      </c>
      <c r="BM149" s="27">
        <v>0</v>
      </c>
      <c r="BN149" s="27">
        <v>322</v>
      </c>
      <c r="BO149" s="27">
        <v>329</v>
      </c>
      <c r="BP149" s="27">
        <v>324</v>
      </c>
      <c r="BQ149" s="27">
        <v>320</v>
      </c>
      <c r="BR149" s="27">
        <v>0</v>
      </c>
      <c r="BS149" s="27">
        <v>0</v>
      </c>
      <c r="BT149" s="27">
        <v>360</v>
      </c>
      <c r="BU149" s="27">
        <v>360</v>
      </c>
    </row>
    <row r="150" spans="2:73" x14ac:dyDescent="0.25">
      <c r="T150" s="49"/>
      <c r="U150" s="49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21"/>
      <c r="AL150" s="19"/>
      <c r="AM150" s="41" t="s">
        <v>51</v>
      </c>
      <c r="AN150" s="38" t="s">
        <v>160</v>
      </c>
      <c r="AO150" s="42">
        <f t="shared" si="162"/>
        <v>0.94444444444444442</v>
      </c>
      <c r="AP150" s="42">
        <f t="shared" si="163"/>
        <v>0.94722222222222219</v>
      </c>
      <c r="AQ150" s="42">
        <f t="shared" si="164"/>
        <v>0.92222222222222228</v>
      </c>
      <c r="AR150" s="42">
        <f t="shared" si="165"/>
        <v>0.97499999999999998</v>
      </c>
      <c r="AS150" s="42">
        <f t="shared" si="166"/>
        <v>0.96666666666666667</v>
      </c>
      <c r="AT150" s="42">
        <f t="shared" si="167"/>
        <v>0.97499999999999998</v>
      </c>
      <c r="AU150" s="42">
        <f t="shared" si="168"/>
        <v>0</v>
      </c>
      <c r="AV150" s="42">
        <f t="shared" si="169"/>
        <v>0.90555555555555556</v>
      </c>
      <c r="AW150" s="42">
        <f t="shared" si="160"/>
        <v>0.93611111111111112</v>
      </c>
      <c r="AX150" s="42">
        <f t="shared" si="160"/>
        <v>0.90833333333333333</v>
      </c>
      <c r="AY150" s="42">
        <f t="shared" si="160"/>
        <v>0.85833333333333328</v>
      </c>
      <c r="AZ150" s="42">
        <f t="shared" si="160"/>
        <v>0</v>
      </c>
      <c r="BA150" s="42">
        <f t="shared" si="160"/>
        <v>0.93888888888888888</v>
      </c>
      <c r="BB150" s="42">
        <f t="shared" si="170"/>
        <v>1</v>
      </c>
      <c r="BC150" s="42">
        <f t="shared" si="171"/>
        <v>1</v>
      </c>
      <c r="BD150" s="25"/>
      <c r="BE150" s="41" t="s">
        <v>51</v>
      </c>
      <c r="BF150" s="38" t="s">
        <v>160</v>
      </c>
      <c r="BG150" s="27">
        <v>340</v>
      </c>
      <c r="BH150" s="27">
        <v>341</v>
      </c>
      <c r="BI150" s="27">
        <v>332</v>
      </c>
      <c r="BJ150" s="27">
        <v>351</v>
      </c>
      <c r="BK150" s="27">
        <v>348</v>
      </c>
      <c r="BL150" s="27">
        <v>351</v>
      </c>
      <c r="BM150" s="27">
        <v>0</v>
      </c>
      <c r="BN150" s="27">
        <v>326</v>
      </c>
      <c r="BO150" s="27">
        <v>337</v>
      </c>
      <c r="BP150" s="27">
        <v>327</v>
      </c>
      <c r="BQ150" s="27">
        <v>309</v>
      </c>
      <c r="BR150" s="27">
        <v>0</v>
      </c>
      <c r="BS150" s="27">
        <v>338</v>
      </c>
      <c r="BT150" s="27">
        <v>360</v>
      </c>
      <c r="BU150" s="27">
        <v>360</v>
      </c>
    </row>
    <row r="151" spans="2:73" x14ac:dyDescent="0.25">
      <c r="T151" s="49"/>
      <c r="U151" s="49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21"/>
      <c r="AL151" s="19"/>
      <c r="AM151" s="41" t="s">
        <v>51</v>
      </c>
      <c r="AN151" s="38" t="s">
        <v>161</v>
      </c>
      <c r="AO151" s="42">
        <f t="shared" si="162"/>
        <v>0.96944444444444444</v>
      </c>
      <c r="AP151" s="42">
        <f t="shared" si="163"/>
        <v>0.70277777777777772</v>
      </c>
      <c r="AQ151" s="42">
        <f t="shared" si="164"/>
        <v>0.88055555555555554</v>
      </c>
      <c r="AR151" s="42">
        <f t="shared" si="165"/>
        <v>0.96944444444444444</v>
      </c>
      <c r="AS151" s="42">
        <f t="shared" si="166"/>
        <v>0.96944444444444444</v>
      </c>
      <c r="AT151" s="42">
        <f t="shared" si="167"/>
        <v>0.93611111111111112</v>
      </c>
      <c r="AU151" s="42">
        <f t="shared" si="168"/>
        <v>0.96944444444444444</v>
      </c>
      <c r="AV151" s="42">
        <f t="shared" si="169"/>
        <v>0.90555555555555556</v>
      </c>
      <c r="AW151" s="42">
        <f t="shared" si="160"/>
        <v>0.95</v>
      </c>
      <c r="AX151" s="42">
        <f t="shared" si="160"/>
        <v>0.92500000000000004</v>
      </c>
      <c r="AY151" s="42">
        <f t="shared" si="160"/>
        <v>0.87777777777777777</v>
      </c>
      <c r="AZ151" s="42">
        <f t="shared" si="160"/>
        <v>0.66388888888888886</v>
      </c>
      <c r="BA151" s="42">
        <f t="shared" si="160"/>
        <v>0.91388888888888886</v>
      </c>
      <c r="BB151" s="42">
        <f t="shared" si="170"/>
        <v>1</v>
      </c>
      <c r="BC151" s="42">
        <f t="shared" si="171"/>
        <v>1</v>
      </c>
      <c r="BD151" s="25"/>
      <c r="BE151" s="41" t="s">
        <v>51</v>
      </c>
      <c r="BF151" s="38" t="s">
        <v>161</v>
      </c>
      <c r="BG151" s="27">
        <v>349</v>
      </c>
      <c r="BH151" s="27">
        <v>253</v>
      </c>
      <c r="BI151" s="27">
        <v>317</v>
      </c>
      <c r="BJ151" s="27">
        <v>349</v>
      </c>
      <c r="BK151" s="27">
        <v>349</v>
      </c>
      <c r="BL151" s="27">
        <v>337</v>
      </c>
      <c r="BM151" s="27">
        <v>349</v>
      </c>
      <c r="BN151" s="27">
        <v>326</v>
      </c>
      <c r="BO151" s="27">
        <v>342</v>
      </c>
      <c r="BP151" s="27">
        <v>333</v>
      </c>
      <c r="BQ151" s="27">
        <v>316</v>
      </c>
      <c r="BR151" s="27">
        <v>239</v>
      </c>
      <c r="BS151" s="27">
        <v>329</v>
      </c>
      <c r="BT151" s="27">
        <v>360</v>
      </c>
      <c r="BU151" s="27">
        <v>360</v>
      </c>
    </row>
    <row r="152" spans="2:73" x14ac:dyDescent="0.25">
      <c r="T152" s="49"/>
      <c r="U152" s="49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21"/>
      <c r="AL152" s="19"/>
      <c r="AM152" s="41" t="s">
        <v>51</v>
      </c>
      <c r="AN152" s="38" t="s">
        <v>162</v>
      </c>
      <c r="AO152" s="42">
        <f t="shared" si="162"/>
        <v>0.96388888888888891</v>
      </c>
      <c r="AP152" s="42">
        <f t="shared" si="163"/>
        <v>0.93888888888888888</v>
      </c>
      <c r="AQ152" s="42">
        <f t="shared" si="164"/>
        <v>0.93055555555555558</v>
      </c>
      <c r="AR152" s="42">
        <f t="shared" si="165"/>
        <v>0.97222222222222221</v>
      </c>
      <c r="AS152" s="42">
        <f t="shared" si="166"/>
        <v>0.90833333333333333</v>
      </c>
      <c r="AT152" s="42">
        <f t="shared" si="167"/>
        <v>0.94166666666666665</v>
      </c>
      <c r="AU152" s="42">
        <f t="shared" si="168"/>
        <v>0.68888888888888888</v>
      </c>
      <c r="AV152" s="42">
        <f t="shared" si="169"/>
        <v>0.90833333333333333</v>
      </c>
      <c r="AW152" s="42">
        <f t="shared" si="160"/>
        <v>0.89166666666666672</v>
      </c>
      <c r="AX152" s="42">
        <f t="shared" si="160"/>
        <v>0.39166666666666666</v>
      </c>
      <c r="AY152" s="42">
        <f t="shared" si="160"/>
        <v>0.66388888888888886</v>
      </c>
      <c r="AZ152" s="42">
        <f t="shared" si="160"/>
        <v>0.95833333333333337</v>
      </c>
      <c r="BA152" s="42">
        <f t="shared" si="160"/>
        <v>0.9555555555555556</v>
      </c>
      <c r="BB152" s="42">
        <f t="shared" si="170"/>
        <v>1</v>
      </c>
      <c r="BC152" s="42">
        <f t="shared" si="171"/>
        <v>1</v>
      </c>
      <c r="BD152" s="25"/>
      <c r="BE152" s="41" t="s">
        <v>51</v>
      </c>
      <c r="BF152" s="38" t="s">
        <v>162</v>
      </c>
      <c r="BG152" s="27">
        <v>347</v>
      </c>
      <c r="BH152" s="27">
        <v>338</v>
      </c>
      <c r="BI152" s="27">
        <v>335</v>
      </c>
      <c r="BJ152" s="27">
        <v>350</v>
      </c>
      <c r="BK152" s="27">
        <v>327</v>
      </c>
      <c r="BL152" s="27">
        <v>339</v>
      </c>
      <c r="BM152" s="27">
        <v>248</v>
      </c>
      <c r="BN152" s="27">
        <v>327</v>
      </c>
      <c r="BO152" s="27">
        <v>321</v>
      </c>
      <c r="BP152" s="27">
        <v>141</v>
      </c>
      <c r="BQ152" s="27">
        <v>239</v>
      </c>
      <c r="BR152" s="27">
        <v>345</v>
      </c>
      <c r="BS152" s="27">
        <v>344</v>
      </c>
      <c r="BT152" s="27">
        <v>360</v>
      </c>
      <c r="BU152" s="27">
        <v>360</v>
      </c>
    </row>
    <row r="153" spans="2:73" x14ac:dyDescent="0.25">
      <c r="T153" s="49"/>
      <c r="U153" s="49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21"/>
      <c r="AL153" s="19"/>
      <c r="AM153" s="41" t="s">
        <v>51</v>
      </c>
      <c r="AN153" s="38" t="s">
        <v>163</v>
      </c>
      <c r="AO153" s="42">
        <f t="shared" si="162"/>
        <v>0.39444444444444443</v>
      </c>
      <c r="AP153" s="42">
        <f t="shared" si="163"/>
        <v>0.93055555555555558</v>
      </c>
      <c r="AQ153" s="42">
        <f t="shared" si="164"/>
        <v>0.94166666666666665</v>
      </c>
      <c r="AR153" s="42">
        <f t="shared" si="165"/>
        <v>0.97222222222222221</v>
      </c>
      <c r="AS153" s="42">
        <f t="shared" si="166"/>
        <v>0.90833333333333333</v>
      </c>
      <c r="AT153" s="42">
        <f t="shared" si="167"/>
        <v>0.97222222222222221</v>
      </c>
      <c r="AU153" s="42">
        <f t="shared" si="168"/>
        <v>0.94166666666666665</v>
      </c>
      <c r="AV153" s="42">
        <f t="shared" si="169"/>
        <v>0.89722222222222225</v>
      </c>
      <c r="AW153" s="42">
        <f t="shared" si="160"/>
        <v>0.8833333333333333</v>
      </c>
      <c r="AX153" s="42">
        <f t="shared" si="160"/>
        <v>0.05</v>
      </c>
      <c r="AY153" s="42">
        <f t="shared" si="160"/>
        <v>0.87222222222222223</v>
      </c>
      <c r="AZ153" s="42">
        <f t="shared" si="160"/>
        <v>0.93055555555555558</v>
      </c>
      <c r="BA153" s="42">
        <f t="shared" si="160"/>
        <v>0.95833333333333337</v>
      </c>
      <c r="BB153" s="42">
        <f t="shared" si="170"/>
        <v>1</v>
      </c>
      <c r="BC153" s="42">
        <f t="shared" si="171"/>
        <v>1</v>
      </c>
      <c r="BD153" s="25"/>
      <c r="BE153" s="41" t="s">
        <v>51</v>
      </c>
      <c r="BF153" s="38" t="s">
        <v>163</v>
      </c>
      <c r="BG153" s="27">
        <v>142</v>
      </c>
      <c r="BH153" s="27">
        <v>335</v>
      </c>
      <c r="BI153" s="27">
        <v>339</v>
      </c>
      <c r="BJ153" s="27">
        <v>350</v>
      </c>
      <c r="BK153" s="27">
        <v>327</v>
      </c>
      <c r="BL153" s="27">
        <v>350</v>
      </c>
      <c r="BM153" s="27">
        <v>339</v>
      </c>
      <c r="BN153" s="27">
        <v>323</v>
      </c>
      <c r="BO153" s="27">
        <v>318</v>
      </c>
      <c r="BP153" s="27">
        <v>18</v>
      </c>
      <c r="BQ153" s="27">
        <v>314</v>
      </c>
      <c r="BR153" s="27">
        <v>335</v>
      </c>
      <c r="BS153" s="27">
        <v>345</v>
      </c>
      <c r="BT153" s="27">
        <v>360</v>
      </c>
      <c r="BU153" s="27">
        <v>360</v>
      </c>
    </row>
    <row r="154" spans="2:73" x14ac:dyDescent="0.25">
      <c r="T154" s="49"/>
      <c r="U154" s="49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21"/>
      <c r="AL154" s="19"/>
      <c r="AM154" s="41" t="s">
        <v>51</v>
      </c>
      <c r="AN154" s="38" t="s">
        <v>77</v>
      </c>
      <c r="AO154" s="42">
        <f t="shared" si="162"/>
        <v>0.94444444444444442</v>
      </c>
      <c r="AP154" s="42">
        <f t="shared" si="163"/>
        <v>0.93888888888888888</v>
      </c>
      <c r="AQ154" s="42">
        <f t="shared" si="164"/>
        <v>0.55000000000000004</v>
      </c>
      <c r="AR154" s="42">
        <f t="shared" si="165"/>
        <v>0.92500000000000004</v>
      </c>
      <c r="AS154" s="42">
        <f t="shared" si="166"/>
        <v>0</v>
      </c>
      <c r="AT154" s="42">
        <f t="shared" si="167"/>
        <v>0.84444444444444444</v>
      </c>
      <c r="AU154" s="42">
        <f t="shared" si="168"/>
        <v>0.45833333333333331</v>
      </c>
      <c r="AV154" s="42">
        <f t="shared" si="169"/>
        <v>0.8833333333333333</v>
      </c>
      <c r="AW154" s="42">
        <f t="shared" si="160"/>
        <v>0.61111111111111116</v>
      </c>
      <c r="AX154" s="42">
        <f t="shared" si="160"/>
        <v>0.40277777777777779</v>
      </c>
      <c r="AY154" s="42">
        <f t="shared" si="160"/>
        <v>0.92777777777777781</v>
      </c>
      <c r="AZ154" s="42">
        <f t="shared" si="160"/>
        <v>0.86944444444444446</v>
      </c>
      <c r="BA154" s="42">
        <f t="shared" si="160"/>
        <v>0.96388888888888891</v>
      </c>
      <c r="BB154" s="42">
        <f t="shared" si="170"/>
        <v>1</v>
      </c>
      <c r="BC154" s="42">
        <f t="shared" si="171"/>
        <v>1</v>
      </c>
      <c r="BD154" s="25"/>
      <c r="BE154" s="41" t="s">
        <v>51</v>
      </c>
      <c r="BF154" s="38" t="s">
        <v>77</v>
      </c>
      <c r="BG154" s="27">
        <v>340</v>
      </c>
      <c r="BH154" s="27">
        <v>338</v>
      </c>
      <c r="BI154" s="27">
        <v>198</v>
      </c>
      <c r="BJ154" s="27">
        <v>333</v>
      </c>
      <c r="BK154" s="27">
        <v>0</v>
      </c>
      <c r="BL154" s="27">
        <v>304</v>
      </c>
      <c r="BM154" s="27">
        <v>165</v>
      </c>
      <c r="BN154" s="27">
        <v>318</v>
      </c>
      <c r="BO154" s="27">
        <v>220</v>
      </c>
      <c r="BP154" s="27">
        <v>145</v>
      </c>
      <c r="BQ154" s="27">
        <v>334</v>
      </c>
      <c r="BR154" s="27">
        <v>313</v>
      </c>
      <c r="BS154" s="27">
        <v>347</v>
      </c>
      <c r="BT154" s="27">
        <v>360</v>
      </c>
      <c r="BU154" s="27">
        <v>360</v>
      </c>
    </row>
    <row r="155" spans="2:73" x14ac:dyDescent="0.25">
      <c r="T155" s="49"/>
      <c r="U155" s="49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21"/>
      <c r="AL155" s="19"/>
      <c r="AM155" s="41" t="s">
        <v>51</v>
      </c>
      <c r="AN155" s="38" t="s">
        <v>164</v>
      </c>
      <c r="AO155" s="42">
        <f t="shared" si="162"/>
        <v>0.95</v>
      </c>
      <c r="AP155" s="42">
        <f t="shared" si="163"/>
        <v>0.93333333333333335</v>
      </c>
      <c r="AQ155" s="42">
        <f t="shared" si="164"/>
        <v>0.90833333333333333</v>
      </c>
      <c r="AR155" s="42">
        <f t="shared" si="165"/>
        <v>0.8833333333333333</v>
      </c>
      <c r="AS155" s="42">
        <f t="shared" si="166"/>
        <v>0.94722222222222219</v>
      </c>
      <c r="AT155" s="42">
        <f t="shared" si="167"/>
        <v>0.97777777777777775</v>
      </c>
      <c r="AU155" s="42">
        <f t="shared" si="168"/>
        <v>0</v>
      </c>
      <c r="AV155" s="42">
        <f t="shared" si="169"/>
        <v>0</v>
      </c>
      <c r="AW155" s="42">
        <f t="shared" si="160"/>
        <v>0.82222222222222219</v>
      </c>
      <c r="AX155" s="42">
        <f t="shared" si="160"/>
        <v>0.73055555555555551</v>
      </c>
      <c r="AY155" s="42">
        <f t="shared" si="160"/>
        <v>0.9555555555555556</v>
      </c>
      <c r="AZ155" s="42">
        <f t="shared" si="160"/>
        <v>0.88611111111111107</v>
      </c>
      <c r="BA155" s="42">
        <f t="shared" si="160"/>
        <v>0</v>
      </c>
      <c r="BB155" s="42">
        <f t="shared" si="170"/>
        <v>1</v>
      </c>
      <c r="BC155" s="42">
        <f t="shared" si="171"/>
        <v>1</v>
      </c>
      <c r="BD155" s="25"/>
      <c r="BE155" s="41" t="s">
        <v>51</v>
      </c>
      <c r="BF155" s="38" t="s">
        <v>164</v>
      </c>
      <c r="BG155" s="27">
        <v>342</v>
      </c>
      <c r="BH155" s="27">
        <v>336</v>
      </c>
      <c r="BI155" s="27">
        <v>327</v>
      </c>
      <c r="BJ155" s="27">
        <v>318</v>
      </c>
      <c r="BK155" s="27">
        <v>341</v>
      </c>
      <c r="BL155" s="27">
        <v>352</v>
      </c>
      <c r="BM155" s="27">
        <v>0</v>
      </c>
      <c r="BN155" s="27">
        <v>0</v>
      </c>
      <c r="BO155" s="27">
        <v>296</v>
      </c>
      <c r="BP155" s="27">
        <v>263</v>
      </c>
      <c r="BQ155" s="27">
        <v>344</v>
      </c>
      <c r="BR155" s="27">
        <v>319</v>
      </c>
      <c r="BS155" s="27">
        <v>0</v>
      </c>
      <c r="BT155" s="27">
        <v>360</v>
      </c>
      <c r="BU155" s="27">
        <v>360</v>
      </c>
    </row>
    <row r="156" spans="2:73" x14ac:dyDescent="0.25">
      <c r="T156" s="49"/>
      <c r="U156" s="49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21"/>
      <c r="AL156" s="19"/>
      <c r="AM156" s="41" t="s">
        <v>52</v>
      </c>
      <c r="AN156" s="38" t="s">
        <v>159</v>
      </c>
      <c r="AO156" s="42">
        <f t="shared" ref="AO156:AO162" si="172">BG156/360</f>
        <v>0.97499999999999998</v>
      </c>
      <c r="AP156" s="42">
        <f t="shared" si="163"/>
        <v>0.92777777777777781</v>
      </c>
      <c r="AQ156" s="42">
        <f t="shared" si="164"/>
        <v>0.91666666666666663</v>
      </c>
      <c r="AR156" s="42">
        <f t="shared" si="165"/>
        <v>0.93611111111111112</v>
      </c>
      <c r="AS156" s="42">
        <f t="shared" si="166"/>
        <v>0.98611111111111116</v>
      </c>
      <c r="AT156" s="42">
        <f t="shared" si="167"/>
        <v>0.52222222222222225</v>
      </c>
      <c r="AU156" s="42">
        <f t="shared" si="168"/>
        <v>0</v>
      </c>
      <c r="AV156" s="42">
        <f t="shared" si="169"/>
        <v>0.88055555555555554</v>
      </c>
      <c r="AW156" s="42">
        <f t="shared" si="160"/>
        <v>0.86111111111111116</v>
      </c>
      <c r="AX156" s="42">
        <f t="shared" si="160"/>
        <v>0.90833333333333333</v>
      </c>
      <c r="AY156" s="42">
        <f t="shared" si="160"/>
        <v>0.8666666666666667</v>
      </c>
      <c r="AZ156" s="42">
        <f t="shared" si="160"/>
        <v>0</v>
      </c>
      <c r="BA156" s="42">
        <f t="shared" si="160"/>
        <v>0</v>
      </c>
      <c r="BB156" s="42">
        <f t="shared" si="170"/>
        <v>1</v>
      </c>
      <c r="BC156" s="42">
        <f t="shared" si="171"/>
        <v>1</v>
      </c>
      <c r="BD156" s="25"/>
      <c r="BE156" s="41" t="s">
        <v>52</v>
      </c>
      <c r="BF156" s="38" t="s">
        <v>159</v>
      </c>
      <c r="BG156" s="27">
        <v>351</v>
      </c>
      <c r="BH156" s="27">
        <v>334</v>
      </c>
      <c r="BI156" s="27">
        <v>330</v>
      </c>
      <c r="BJ156" s="27">
        <v>337</v>
      </c>
      <c r="BK156" s="27">
        <v>355</v>
      </c>
      <c r="BL156" s="27">
        <v>188</v>
      </c>
      <c r="BM156" s="27">
        <v>0</v>
      </c>
      <c r="BN156" s="27">
        <v>317</v>
      </c>
      <c r="BO156" s="27">
        <v>310</v>
      </c>
      <c r="BP156" s="27">
        <v>327</v>
      </c>
      <c r="BQ156" s="27">
        <v>312</v>
      </c>
      <c r="BR156" s="27">
        <v>0</v>
      </c>
      <c r="BS156" s="27">
        <v>0</v>
      </c>
      <c r="BT156" s="27">
        <v>360</v>
      </c>
      <c r="BU156" s="27">
        <v>360</v>
      </c>
    </row>
    <row r="157" spans="2:73" x14ac:dyDescent="0.25">
      <c r="T157" s="49"/>
      <c r="U157" s="49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21"/>
      <c r="AL157" s="19"/>
      <c r="AM157" s="41" t="s">
        <v>52</v>
      </c>
      <c r="AN157" s="38" t="s">
        <v>160</v>
      </c>
      <c r="AO157" s="42">
        <f t="shared" si="172"/>
        <v>0.93888888888888888</v>
      </c>
      <c r="AP157" s="42">
        <f t="shared" si="163"/>
        <v>0.95</v>
      </c>
      <c r="AQ157" s="42">
        <f t="shared" si="164"/>
        <v>0.7944444444444444</v>
      </c>
      <c r="AR157" s="42">
        <f t="shared" si="165"/>
        <v>0.97777777777777775</v>
      </c>
      <c r="AS157" s="42">
        <f t="shared" si="166"/>
        <v>0.9555555555555556</v>
      </c>
      <c r="AT157" s="42">
        <f t="shared" si="167"/>
        <v>0.97499999999999998</v>
      </c>
      <c r="AU157" s="42">
        <f t="shared" si="168"/>
        <v>0</v>
      </c>
      <c r="AV157" s="42">
        <f t="shared" si="169"/>
        <v>0.90555555555555556</v>
      </c>
      <c r="AW157" s="42">
        <f t="shared" si="160"/>
        <v>0.28055555555555556</v>
      </c>
      <c r="AX157" s="42">
        <f t="shared" si="160"/>
        <v>0.91111111111111109</v>
      </c>
      <c r="AY157" s="42">
        <f t="shared" si="160"/>
        <v>0.9</v>
      </c>
      <c r="AZ157" s="42">
        <f t="shared" si="160"/>
        <v>0</v>
      </c>
      <c r="BA157" s="42">
        <f t="shared" si="160"/>
        <v>0.94444444444444442</v>
      </c>
      <c r="BB157" s="42">
        <f t="shared" si="170"/>
        <v>1</v>
      </c>
      <c r="BC157" s="42">
        <f t="shared" si="171"/>
        <v>1</v>
      </c>
      <c r="BD157" s="25"/>
      <c r="BE157" s="41" t="s">
        <v>52</v>
      </c>
      <c r="BF157" s="38" t="s">
        <v>160</v>
      </c>
      <c r="BG157" s="27">
        <v>338</v>
      </c>
      <c r="BH157" s="27">
        <v>342</v>
      </c>
      <c r="BI157" s="27">
        <v>286</v>
      </c>
      <c r="BJ157" s="27">
        <v>352</v>
      </c>
      <c r="BK157" s="27">
        <v>344</v>
      </c>
      <c r="BL157" s="27">
        <v>351</v>
      </c>
      <c r="BM157" s="27">
        <v>0</v>
      </c>
      <c r="BN157" s="27">
        <v>326</v>
      </c>
      <c r="BO157" s="27">
        <v>101</v>
      </c>
      <c r="BP157" s="27">
        <v>328</v>
      </c>
      <c r="BQ157" s="27">
        <v>324</v>
      </c>
      <c r="BR157" s="27">
        <v>0</v>
      </c>
      <c r="BS157" s="27">
        <v>340</v>
      </c>
      <c r="BT157" s="27">
        <v>360</v>
      </c>
      <c r="BU157" s="27">
        <v>360</v>
      </c>
    </row>
    <row r="158" spans="2:73" x14ac:dyDescent="0.25">
      <c r="T158" s="49"/>
      <c r="U158" s="49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21"/>
      <c r="AL158" s="19"/>
      <c r="AM158" s="41" t="s">
        <v>52</v>
      </c>
      <c r="AN158" s="38" t="s">
        <v>161</v>
      </c>
      <c r="AO158" s="42">
        <f t="shared" si="172"/>
        <v>0.94722222222222219</v>
      </c>
      <c r="AP158" s="42">
        <f t="shared" si="163"/>
        <v>0.93611111111111112</v>
      </c>
      <c r="AQ158" s="42">
        <f t="shared" si="164"/>
        <v>0.58611111111111114</v>
      </c>
      <c r="AR158" s="42">
        <f t="shared" si="165"/>
        <v>0.95</v>
      </c>
      <c r="AS158" s="42">
        <f t="shared" si="166"/>
        <v>0.96666666666666667</v>
      </c>
      <c r="AT158" s="42">
        <f t="shared" si="167"/>
        <v>0.95277777777777772</v>
      </c>
      <c r="AU158" s="42">
        <f t="shared" si="168"/>
        <v>0.95</v>
      </c>
      <c r="AV158" s="42">
        <f t="shared" si="169"/>
        <v>0.90277777777777779</v>
      </c>
      <c r="AW158" s="42">
        <f t="shared" ref="AW158:AW162" si="173">BO158/360</f>
        <v>0.93611111111111112</v>
      </c>
      <c r="AX158" s="42">
        <f t="shared" ref="AX158:AX162" si="174">BP158/360</f>
        <v>0.9</v>
      </c>
      <c r="AY158" s="42">
        <f t="shared" ref="AY158:AY162" si="175">BQ158/360</f>
        <v>0.56666666666666665</v>
      </c>
      <c r="AZ158" s="42">
        <f t="shared" ref="AZ158:AZ162" si="176">BR158/360</f>
        <v>0.85</v>
      </c>
      <c r="BA158" s="42">
        <f t="shared" ref="BA158:BA162" si="177">BS158/360</f>
        <v>0.91666666666666663</v>
      </c>
      <c r="BB158" s="42">
        <f t="shared" si="170"/>
        <v>1</v>
      </c>
      <c r="BC158" s="42">
        <f t="shared" si="171"/>
        <v>1</v>
      </c>
      <c r="BD158" s="25"/>
      <c r="BE158" s="41" t="s">
        <v>52</v>
      </c>
      <c r="BF158" s="38" t="s">
        <v>161</v>
      </c>
      <c r="BG158" s="27">
        <v>341</v>
      </c>
      <c r="BH158" s="27">
        <v>337</v>
      </c>
      <c r="BI158" s="27">
        <v>211</v>
      </c>
      <c r="BJ158" s="27">
        <v>342</v>
      </c>
      <c r="BK158" s="27">
        <v>348</v>
      </c>
      <c r="BL158" s="27">
        <v>343</v>
      </c>
      <c r="BM158" s="27">
        <v>342</v>
      </c>
      <c r="BN158" s="27">
        <v>325</v>
      </c>
      <c r="BO158" s="27">
        <v>337</v>
      </c>
      <c r="BP158" s="27">
        <v>324</v>
      </c>
      <c r="BQ158" s="27">
        <v>204</v>
      </c>
      <c r="BR158" s="27">
        <v>306</v>
      </c>
      <c r="BS158" s="27">
        <v>330</v>
      </c>
      <c r="BT158" s="27">
        <v>360</v>
      </c>
      <c r="BU158" s="27">
        <v>360</v>
      </c>
    </row>
    <row r="159" spans="2:73" x14ac:dyDescent="0.25">
      <c r="T159" s="49"/>
      <c r="U159" s="49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21"/>
      <c r="AL159" s="19"/>
      <c r="AM159" s="41" t="s">
        <v>52</v>
      </c>
      <c r="AN159" s="38" t="s">
        <v>162</v>
      </c>
      <c r="AO159" s="42">
        <f t="shared" si="172"/>
        <v>0.88888888888888884</v>
      </c>
      <c r="AP159" s="42">
        <f t="shared" si="163"/>
        <v>0.91666666666666663</v>
      </c>
      <c r="AQ159" s="42">
        <f t="shared" si="164"/>
        <v>0.88055555555555554</v>
      </c>
      <c r="AR159" s="42">
        <f t="shared" si="165"/>
        <v>0.93333333333333335</v>
      </c>
      <c r="AS159" s="42">
        <f t="shared" si="166"/>
        <v>0.96388888888888891</v>
      </c>
      <c r="AT159" s="42">
        <f t="shared" si="167"/>
        <v>0.96944444444444444</v>
      </c>
      <c r="AU159" s="42">
        <f t="shared" si="168"/>
        <v>0.86111111111111116</v>
      </c>
      <c r="AV159" s="42">
        <f t="shared" si="169"/>
        <v>0.90277777777777779</v>
      </c>
      <c r="AW159" s="42">
        <f t="shared" si="173"/>
        <v>0.90833333333333333</v>
      </c>
      <c r="AX159" s="42">
        <f t="shared" si="174"/>
        <v>0.73333333333333328</v>
      </c>
      <c r="AY159" s="42">
        <f t="shared" si="175"/>
        <v>0.92222222222222228</v>
      </c>
      <c r="AZ159" s="42">
        <f t="shared" si="176"/>
        <v>0.93611111111111112</v>
      </c>
      <c r="BA159" s="42">
        <f t="shared" si="177"/>
        <v>0.9555555555555556</v>
      </c>
      <c r="BB159" s="42">
        <f t="shared" si="170"/>
        <v>1</v>
      </c>
      <c r="BC159" s="42">
        <f t="shared" si="171"/>
        <v>1</v>
      </c>
      <c r="BD159" s="25"/>
      <c r="BE159" s="41" t="s">
        <v>52</v>
      </c>
      <c r="BF159" s="38" t="s">
        <v>162</v>
      </c>
      <c r="BG159" s="27">
        <v>320</v>
      </c>
      <c r="BH159" s="27">
        <v>330</v>
      </c>
      <c r="BI159" s="27">
        <v>317</v>
      </c>
      <c r="BJ159" s="27">
        <v>336</v>
      </c>
      <c r="BK159" s="27">
        <v>347</v>
      </c>
      <c r="BL159" s="27">
        <v>349</v>
      </c>
      <c r="BM159" s="27">
        <v>310</v>
      </c>
      <c r="BN159" s="27">
        <v>325</v>
      </c>
      <c r="BO159" s="27">
        <v>327</v>
      </c>
      <c r="BP159" s="27">
        <v>264</v>
      </c>
      <c r="BQ159" s="27">
        <v>332</v>
      </c>
      <c r="BR159" s="27">
        <v>337</v>
      </c>
      <c r="BS159" s="27">
        <v>344</v>
      </c>
      <c r="BT159" s="27">
        <v>360</v>
      </c>
      <c r="BU159" s="27">
        <v>360</v>
      </c>
    </row>
    <row r="160" spans="2:73" x14ac:dyDescent="0.25">
      <c r="AK160" s="21"/>
      <c r="AL160" s="19"/>
      <c r="AM160" s="41" t="s">
        <v>52</v>
      </c>
      <c r="AN160" s="38" t="s">
        <v>163</v>
      </c>
      <c r="AO160" s="42">
        <f t="shared" si="172"/>
        <v>0.15555555555555556</v>
      </c>
      <c r="AP160" s="42">
        <f t="shared" si="163"/>
        <v>0.93055555555555558</v>
      </c>
      <c r="AQ160" s="42">
        <f t="shared" si="164"/>
        <v>0.91388888888888886</v>
      </c>
      <c r="AR160" s="42">
        <f t="shared" si="165"/>
        <v>0.94722222222222219</v>
      </c>
      <c r="AS160" s="42">
        <f t="shared" si="166"/>
        <v>0.97777777777777775</v>
      </c>
      <c r="AT160" s="42">
        <f t="shared" si="167"/>
        <v>0.52500000000000002</v>
      </c>
      <c r="AU160" s="42">
        <f t="shared" si="168"/>
        <v>0.94722222222222219</v>
      </c>
      <c r="AV160" s="42">
        <f t="shared" si="169"/>
        <v>0.89166666666666672</v>
      </c>
      <c r="AW160" s="42">
        <f t="shared" si="173"/>
        <v>0.91111111111111109</v>
      </c>
      <c r="AX160" s="42">
        <f t="shared" si="174"/>
        <v>0.33333333333333331</v>
      </c>
      <c r="AY160" s="42">
        <f t="shared" si="175"/>
        <v>0.8666666666666667</v>
      </c>
      <c r="AZ160" s="42">
        <f t="shared" si="176"/>
        <v>0.95277777777777772</v>
      </c>
      <c r="BA160" s="42">
        <f t="shared" si="177"/>
        <v>0.95</v>
      </c>
      <c r="BB160" s="42">
        <f t="shared" si="170"/>
        <v>1</v>
      </c>
      <c r="BC160" s="42">
        <f t="shared" si="171"/>
        <v>1</v>
      </c>
      <c r="BD160" s="25"/>
      <c r="BE160" s="41" t="s">
        <v>52</v>
      </c>
      <c r="BF160" s="38" t="s">
        <v>163</v>
      </c>
      <c r="BG160" s="27">
        <v>56</v>
      </c>
      <c r="BH160" s="27">
        <v>335</v>
      </c>
      <c r="BI160" s="27">
        <v>329</v>
      </c>
      <c r="BJ160" s="27">
        <v>341</v>
      </c>
      <c r="BK160" s="27">
        <v>352</v>
      </c>
      <c r="BL160" s="27">
        <v>189</v>
      </c>
      <c r="BM160" s="27">
        <v>341</v>
      </c>
      <c r="BN160" s="27">
        <v>321</v>
      </c>
      <c r="BO160" s="27">
        <v>328</v>
      </c>
      <c r="BP160" s="27">
        <v>120</v>
      </c>
      <c r="BQ160" s="27">
        <v>312</v>
      </c>
      <c r="BR160" s="27">
        <v>343</v>
      </c>
      <c r="BS160" s="27">
        <v>342</v>
      </c>
      <c r="BT160" s="27">
        <v>360</v>
      </c>
      <c r="BU160" s="27">
        <v>360</v>
      </c>
    </row>
    <row r="161" spans="37:73" x14ac:dyDescent="0.25">
      <c r="AK161" s="21"/>
      <c r="AL161" s="19"/>
      <c r="AM161" s="41" t="s">
        <v>52</v>
      </c>
      <c r="AN161" s="38" t="s">
        <v>77</v>
      </c>
      <c r="AO161" s="42">
        <f t="shared" si="172"/>
        <v>0.94444444444444442</v>
      </c>
      <c r="AP161" s="42">
        <f t="shared" si="163"/>
        <v>0.93055555555555558</v>
      </c>
      <c r="AQ161" s="42">
        <f t="shared" si="164"/>
        <v>0.33611111111111114</v>
      </c>
      <c r="AR161" s="42">
        <f t="shared" si="165"/>
        <v>0.9555555555555556</v>
      </c>
      <c r="AS161" s="42">
        <f t="shared" si="166"/>
        <v>0</v>
      </c>
      <c r="AT161" s="42">
        <f t="shared" si="167"/>
        <v>0.97499999999999998</v>
      </c>
      <c r="AU161" s="42">
        <f t="shared" si="168"/>
        <v>0.72777777777777775</v>
      </c>
      <c r="AV161" s="42">
        <f t="shared" si="169"/>
        <v>0.89722222222222225</v>
      </c>
      <c r="AW161" s="42">
        <f t="shared" si="173"/>
        <v>0.69166666666666665</v>
      </c>
      <c r="AX161" s="42">
        <f t="shared" si="174"/>
        <v>0.52222222222222225</v>
      </c>
      <c r="AY161" s="42">
        <f t="shared" si="175"/>
        <v>0.92777777777777781</v>
      </c>
      <c r="AZ161" s="42">
        <f t="shared" si="176"/>
        <v>0.8833333333333333</v>
      </c>
      <c r="BA161" s="42">
        <f t="shared" si="177"/>
        <v>0.94722222222222219</v>
      </c>
      <c r="BB161" s="42">
        <f t="shared" si="170"/>
        <v>1</v>
      </c>
      <c r="BC161" s="42">
        <f t="shared" si="171"/>
        <v>1</v>
      </c>
      <c r="BD161" s="25"/>
      <c r="BE161" s="41" t="s">
        <v>52</v>
      </c>
      <c r="BF161" s="38" t="s">
        <v>77</v>
      </c>
      <c r="BG161" s="27">
        <v>340</v>
      </c>
      <c r="BH161" s="27">
        <v>335</v>
      </c>
      <c r="BI161" s="27">
        <v>121</v>
      </c>
      <c r="BJ161" s="27">
        <v>344</v>
      </c>
      <c r="BK161" s="27">
        <v>0</v>
      </c>
      <c r="BL161" s="27">
        <v>351</v>
      </c>
      <c r="BM161" s="27">
        <v>262</v>
      </c>
      <c r="BN161" s="27">
        <v>323</v>
      </c>
      <c r="BO161" s="27">
        <v>249</v>
      </c>
      <c r="BP161" s="27">
        <v>188</v>
      </c>
      <c r="BQ161" s="27">
        <v>334</v>
      </c>
      <c r="BR161" s="27">
        <v>318</v>
      </c>
      <c r="BS161" s="27">
        <v>341</v>
      </c>
      <c r="BT161" s="27">
        <v>360</v>
      </c>
      <c r="BU161" s="27">
        <v>360</v>
      </c>
    </row>
    <row r="162" spans="37:73" x14ac:dyDescent="0.25">
      <c r="AK162" s="21"/>
      <c r="AL162" s="19"/>
      <c r="AM162" s="41" t="s">
        <v>52</v>
      </c>
      <c r="AN162" s="38" t="s">
        <v>164</v>
      </c>
      <c r="AO162" s="42">
        <f t="shared" si="172"/>
        <v>9.4444444444444442E-2</v>
      </c>
      <c r="AP162" s="42">
        <f t="shared" si="163"/>
        <v>0.88888888888888884</v>
      </c>
      <c r="AQ162" s="42">
        <f t="shared" si="164"/>
        <v>0.83333333333333337</v>
      </c>
      <c r="AR162" s="42">
        <f t="shared" si="165"/>
        <v>0.89166666666666672</v>
      </c>
      <c r="AS162" s="42">
        <f t="shared" si="166"/>
        <v>0.97222222222222221</v>
      </c>
      <c r="AT162" s="42">
        <f t="shared" si="167"/>
        <v>0.9555555555555556</v>
      </c>
      <c r="AU162" s="42">
        <f t="shared" si="168"/>
        <v>0</v>
      </c>
      <c r="AV162" s="42">
        <f t="shared" si="169"/>
        <v>0</v>
      </c>
      <c r="AW162" s="42">
        <f t="shared" si="173"/>
        <v>0.89444444444444449</v>
      </c>
      <c r="AX162" s="42">
        <f t="shared" si="174"/>
        <v>0.90833333333333333</v>
      </c>
      <c r="AY162" s="42">
        <f t="shared" si="175"/>
        <v>0.90555555555555556</v>
      </c>
      <c r="AZ162" s="42">
        <f t="shared" si="176"/>
        <v>0.88888888888888884</v>
      </c>
      <c r="BA162" s="42">
        <f t="shared" si="177"/>
        <v>0</v>
      </c>
      <c r="BB162" s="42">
        <f t="shared" si="170"/>
        <v>1</v>
      </c>
      <c r="BC162" s="42">
        <f t="shared" si="171"/>
        <v>1</v>
      </c>
      <c r="BD162" s="25"/>
      <c r="BE162" s="41" t="s">
        <v>52</v>
      </c>
      <c r="BF162" s="38" t="s">
        <v>164</v>
      </c>
      <c r="BG162" s="27">
        <v>34</v>
      </c>
      <c r="BH162" s="27">
        <v>320</v>
      </c>
      <c r="BI162" s="27">
        <v>300</v>
      </c>
      <c r="BJ162" s="27">
        <v>321</v>
      </c>
      <c r="BK162" s="27">
        <v>350</v>
      </c>
      <c r="BL162" s="27">
        <v>344</v>
      </c>
      <c r="BM162" s="27">
        <v>0</v>
      </c>
      <c r="BN162" s="27">
        <v>0</v>
      </c>
      <c r="BO162" s="27">
        <v>322</v>
      </c>
      <c r="BP162" s="27">
        <v>327</v>
      </c>
      <c r="BQ162" s="27">
        <v>326</v>
      </c>
      <c r="BR162" s="27">
        <v>320</v>
      </c>
      <c r="BS162" s="27">
        <v>0</v>
      </c>
      <c r="BT162" s="27">
        <v>360</v>
      </c>
      <c r="BU162" s="27">
        <v>360</v>
      </c>
    </row>
    <row r="163" spans="37:73" x14ac:dyDescent="0.25">
      <c r="AK163" s="21"/>
      <c r="AL163" s="19"/>
      <c r="AM163" s="41" t="s">
        <v>53</v>
      </c>
      <c r="AN163" s="38" t="s">
        <v>159</v>
      </c>
      <c r="AO163" s="42">
        <f t="shared" ref="AO163:AV163" si="178">BG163/384</f>
        <v>0.9765625</v>
      </c>
      <c r="AP163" s="42">
        <f t="shared" si="178"/>
        <v>0.56510416666666663</v>
      </c>
      <c r="AQ163" s="42">
        <f t="shared" si="178"/>
        <v>0.86979166666666663</v>
      </c>
      <c r="AR163" s="42">
        <f t="shared" si="178"/>
        <v>0.97916666666666663</v>
      </c>
      <c r="AS163" s="42">
        <f t="shared" si="178"/>
        <v>0.98177083333333337</v>
      </c>
      <c r="AT163" s="42">
        <f t="shared" si="178"/>
        <v>0.97135416666666663</v>
      </c>
      <c r="AU163" s="42">
        <f t="shared" si="178"/>
        <v>0</v>
      </c>
      <c r="AV163" s="42">
        <f t="shared" si="178"/>
        <v>0.90625</v>
      </c>
      <c r="AW163" s="42">
        <f t="shared" ref="AW163:BA169" si="179">BO163/384</f>
        <v>0.9296875</v>
      </c>
      <c r="AX163" s="42">
        <f t="shared" si="179"/>
        <v>0.87239583333333337</v>
      </c>
      <c r="AY163" s="42">
        <f t="shared" si="179"/>
        <v>0.640625</v>
      </c>
      <c r="AZ163" s="42">
        <f t="shared" si="179"/>
        <v>0</v>
      </c>
      <c r="BA163" s="42">
        <f t="shared" si="179"/>
        <v>0</v>
      </c>
      <c r="BB163" s="42">
        <f t="shared" ref="BB163:BC163" si="180">BT163/384</f>
        <v>1</v>
      </c>
      <c r="BC163" s="42">
        <f t="shared" si="180"/>
        <v>1</v>
      </c>
      <c r="BD163" s="25"/>
      <c r="BE163" s="41" t="s">
        <v>53</v>
      </c>
      <c r="BF163" s="38" t="s">
        <v>159</v>
      </c>
      <c r="BG163" s="27">
        <v>375</v>
      </c>
      <c r="BH163" s="27">
        <v>217</v>
      </c>
      <c r="BI163" s="27">
        <v>334</v>
      </c>
      <c r="BJ163" s="27">
        <v>376</v>
      </c>
      <c r="BK163" s="27">
        <v>377</v>
      </c>
      <c r="BL163" s="27">
        <v>373</v>
      </c>
      <c r="BM163" s="27">
        <v>0</v>
      </c>
      <c r="BN163" s="27">
        <v>348</v>
      </c>
      <c r="BO163" s="27">
        <v>357</v>
      </c>
      <c r="BP163" s="27">
        <v>335</v>
      </c>
      <c r="BQ163" s="27">
        <v>246</v>
      </c>
      <c r="BR163" s="27">
        <v>0</v>
      </c>
      <c r="BS163" s="27">
        <v>0</v>
      </c>
      <c r="BT163" s="27">
        <v>384</v>
      </c>
      <c r="BU163" s="27">
        <v>384</v>
      </c>
    </row>
    <row r="164" spans="37:73" x14ac:dyDescent="0.25">
      <c r="AK164" s="21"/>
      <c r="AL164" s="19"/>
      <c r="AM164" s="41" t="s">
        <v>53</v>
      </c>
      <c r="AN164" s="38" t="s">
        <v>160</v>
      </c>
      <c r="AO164" s="42">
        <f t="shared" ref="AO164:AO169" si="181">BG164/384</f>
        <v>0.96614583333333337</v>
      </c>
      <c r="AP164" s="42">
        <f t="shared" ref="AP164:AV169" si="182">BH164/384</f>
        <v>0.95833333333333337</v>
      </c>
      <c r="AQ164" s="42">
        <f t="shared" si="182"/>
        <v>0.8984375</v>
      </c>
      <c r="AR164" s="42">
        <f t="shared" si="182"/>
        <v>0.97916666666666663</v>
      </c>
      <c r="AS164" s="42">
        <f t="shared" si="182"/>
        <v>0.9453125</v>
      </c>
      <c r="AT164" s="42">
        <f t="shared" si="182"/>
        <v>0.9609375</v>
      </c>
      <c r="AU164" s="42">
        <f t="shared" si="182"/>
        <v>0</v>
      </c>
      <c r="AV164" s="42">
        <f t="shared" si="182"/>
        <v>0.90625</v>
      </c>
      <c r="AW164" s="42">
        <f t="shared" si="179"/>
        <v>0.66145833333333337</v>
      </c>
      <c r="AX164" s="42">
        <f t="shared" si="179"/>
        <v>0.90625</v>
      </c>
      <c r="AY164" s="42">
        <f t="shared" si="179"/>
        <v>0.890625</v>
      </c>
      <c r="AZ164" s="42">
        <f t="shared" si="179"/>
        <v>0</v>
      </c>
      <c r="BA164" s="42">
        <f t="shared" si="179"/>
        <v>0.94791666666666663</v>
      </c>
      <c r="BB164" s="42">
        <f t="shared" ref="BB164:BC169" si="183">BT164/384</f>
        <v>1</v>
      </c>
      <c r="BC164" s="42">
        <f t="shared" si="183"/>
        <v>1</v>
      </c>
      <c r="BD164" s="25"/>
      <c r="BE164" s="41" t="s">
        <v>53</v>
      </c>
      <c r="BF164" s="38" t="s">
        <v>160</v>
      </c>
      <c r="BG164" s="27">
        <v>371</v>
      </c>
      <c r="BH164" s="27">
        <v>368</v>
      </c>
      <c r="BI164" s="27">
        <v>345</v>
      </c>
      <c r="BJ164" s="27">
        <v>376</v>
      </c>
      <c r="BK164" s="27">
        <v>363</v>
      </c>
      <c r="BL164" s="27">
        <v>369</v>
      </c>
      <c r="BM164" s="27">
        <v>0</v>
      </c>
      <c r="BN164" s="27">
        <v>348</v>
      </c>
      <c r="BO164" s="27">
        <v>254</v>
      </c>
      <c r="BP164" s="27">
        <v>348</v>
      </c>
      <c r="BQ164" s="27">
        <v>342</v>
      </c>
      <c r="BR164" s="27">
        <v>0</v>
      </c>
      <c r="BS164" s="27">
        <v>364</v>
      </c>
      <c r="BT164" s="27">
        <v>384</v>
      </c>
      <c r="BU164" s="27">
        <v>384</v>
      </c>
    </row>
    <row r="165" spans="37:73" x14ac:dyDescent="0.25">
      <c r="AK165" s="21"/>
      <c r="AL165" s="19"/>
      <c r="AM165" s="41" t="s">
        <v>53</v>
      </c>
      <c r="AN165" s="38" t="s">
        <v>161</v>
      </c>
      <c r="AO165" s="42">
        <f t="shared" si="181"/>
        <v>0.96354166666666663</v>
      </c>
      <c r="AP165" s="42">
        <f t="shared" si="182"/>
        <v>0.953125</v>
      </c>
      <c r="AQ165" s="42">
        <f t="shared" si="182"/>
        <v>0.89583333333333337</v>
      </c>
      <c r="AR165" s="42">
        <f t="shared" si="182"/>
        <v>0.96875</v>
      </c>
      <c r="AS165" s="42">
        <f t="shared" si="182"/>
        <v>0.96354166666666663</v>
      </c>
      <c r="AT165" s="42">
        <f t="shared" si="182"/>
        <v>0.96354166666666663</v>
      </c>
      <c r="AU165" s="42">
        <f t="shared" si="182"/>
        <v>0.97135416666666663</v>
      </c>
      <c r="AV165" s="42">
        <f t="shared" si="182"/>
        <v>0.90104166666666663</v>
      </c>
      <c r="AW165" s="42">
        <f t="shared" si="179"/>
        <v>0.9296875</v>
      </c>
      <c r="AX165" s="42">
        <f t="shared" si="179"/>
        <v>0.92708333333333337</v>
      </c>
      <c r="AY165" s="42">
        <f t="shared" si="179"/>
        <v>0.90104166666666663</v>
      </c>
      <c r="AZ165" s="42">
        <f t="shared" si="179"/>
        <v>0.86197916666666663</v>
      </c>
      <c r="BA165" s="42">
        <f t="shared" si="179"/>
        <v>0.7109375</v>
      </c>
      <c r="BB165" s="42">
        <f t="shared" si="183"/>
        <v>1</v>
      </c>
      <c r="BC165" s="42">
        <f t="shared" si="183"/>
        <v>1</v>
      </c>
      <c r="BD165" s="25"/>
      <c r="BE165" s="41" t="s">
        <v>53</v>
      </c>
      <c r="BF165" s="38" t="s">
        <v>161</v>
      </c>
      <c r="BG165" s="27">
        <v>370</v>
      </c>
      <c r="BH165" s="27">
        <v>366</v>
      </c>
      <c r="BI165" s="27">
        <v>344</v>
      </c>
      <c r="BJ165" s="27">
        <v>372</v>
      </c>
      <c r="BK165" s="27">
        <v>370</v>
      </c>
      <c r="BL165" s="27">
        <v>370</v>
      </c>
      <c r="BM165" s="27">
        <v>373</v>
      </c>
      <c r="BN165" s="27">
        <v>346</v>
      </c>
      <c r="BO165" s="27">
        <v>357</v>
      </c>
      <c r="BP165" s="27">
        <v>356</v>
      </c>
      <c r="BQ165" s="27">
        <v>346</v>
      </c>
      <c r="BR165" s="27">
        <v>331</v>
      </c>
      <c r="BS165" s="27">
        <v>273</v>
      </c>
      <c r="BT165" s="27">
        <v>384</v>
      </c>
      <c r="BU165" s="27">
        <v>384</v>
      </c>
    </row>
    <row r="166" spans="37:73" x14ac:dyDescent="0.25">
      <c r="AK166" s="21"/>
      <c r="AL166" s="19"/>
      <c r="AM166" s="41" t="s">
        <v>53</v>
      </c>
      <c r="AN166" s="38" t="s">
        <v>162</v>
      </c>
      <c r="AO166" s="42">
        <f t="shared" si="181"/>
        <v>0.96875</v>
      </c>
      <c r="AP166" s="42">
        <f t="shared" si="182"/>
        <v>0.9375</v>
      </c>
      <c r="AQ166" s="42">
        <f t="shared" si="182"/>
        <v>0.92708333333333337</v>
      </c>
      <c r="AR166" s="42">
        <f t="shared" si="182"/>
        <v>0.91927083333333337</v>
      </c>
      <c r="AS166" s="42">
        <f t="shared" si="182"/>
        <v>0.97916666666666663</v>
      </c>
      <c r="AT166" s="42">
        <f t="shared" si="182"/>
        <v>0.9609375</v>
      </c>
      <c r="AU166" s="42">
        <f t="shared" si="182"/>
        <v>0.76302083333333337</v>
      </c>
      <c r="AV166" s="42">
        <f t="shared" si="182"/>
        <v>0.734375</v>
      </c>
      <c r="AW166" s="42">
        <f t="shared" si="179"/>
        <v>0.90625</v>
      </c>
      <c r="AX166" s="42">
        <f t="shared" si="179"/>
        <v>0.421875</v>
      </c>
      <c r="AY166" s="42">
        <f t="shared" si="179"/>
        <v>0.91927083333333337</v>
      </c>
      <c r="AZ166" s="42">
        <f t="shared" si="179"/>
        <v>0.91145833333333337</v>
      </c>
      <c r="BA166" s="42">
        <f t="shared" si="179"/>
        <v>0.95572916666666663</v>
      </c>
      <c r="BB166" s="42">
        <f t="shared" si="183"/>
        <v>1</v>
      </c>
      <c r="BC166" s="42">
        <f t="shared" si="183"/>
        <v>1</v>
      </c>
      <c r="BD166" s="25"/>
      <c r="BE166" s="41" t="s">
        <v>53</v>
      </c>
      <c r="BF166" s="38" t="s">
        <v>162</v>
      </c>
      <c r="BG166" s="27">
        <v>372</v>
      </c>
      <c r="BH166" s="27">
        <v>360</v>
      </c>
      <c r="BI166" s="27">
        <v>356</v>
      </c>
      <c r="BJ166" s="27">
        <v>353</v>
      </c>
      <c r="BK166" s="27">
        <v>376</v>
      </c>
      <c r="BL166" s="27">
        <v>369</v>
      </c>
      <c r="BM166" s="27">
        <v>293</v>
      </c>
      <c r="BN166" s="27">
        <v>282</v>
      </c>
      <c r="BO166" s="27">
        <v>348</v>
      </c>
      <c r="BP166" s="27">
        <v>162</v>
      </c>
      <c r="BQ166" s="27">
        <v>353</v>
      </c>
      <c r="BR166" s="27">
        <v>350</v>
      </c>
      <c r="BS166" s="27">
        <v>367</v>
      </c>
      <c r="BT166" s="27">
        <v>384</v>
      </c>
      <c r="BU166" s="27">
        <v>384</v>
      </c>
    </row>
    <row r="167" spans="37:73" x14ac:dyDescent="0.25">
      <c r="AK167" s="21"/>
      <c r="AL167" s="19"/>
      <c r="AM167" s="41" t="s">
        <v>53</v>
      </c>
      <c r="AN167" s="38" t="s">
        <v>163</v>
      </c>
      <c r="AO167" s="42">
        <f t="shared" si="181"/>
        <v>0.96614583333333337</v>
      </c>
      <c r="AP167" s="42">
        <f t="shared" si="182"/>
        <v>0.890625</v>
      </c>
      <c r="AQ167" s="42">
        <f t="shared" si="182"/>
        <v>0.91927083333333337</v>
      </c>
      <c r="AR167" s="42">
        <f t="shared" si="182"/>
        <v>0.93229166666666663</v>
      </c>
      <c r="AS167" s="42">
        <f t="shared" si="182"/>
        <v>0.95833333333333337</v>
      </c>
      <c r="AT167" s="42">
        <f t="shared" si="182"/>
        <v>0.92447916666666663</v>
      </c>
      <c r="AU167" s="42">
        <f t="shared" si="182"/>
        <v>0.95572916666666663</v>
      </c>
      <c r="AV167" s="42">
        <f t="shared" si="182"/>
        <v>0.90364583333333337</v>
      </c>
      <c r="AW167" s="42">
        <f t="shared" si="179"/>
        <v>0.90104166666666663</v>
      </c>
      <c r="AX167" s="42">
        <f t="shared" si="179"/>
        <v>0.1796875</v>
      </c>
      <c r="AY167" s="42">
        <f t="shared" si="179"/>
        <v>0.7578125</v>
      </c>
      <c r="AZ167" s="42">
        <f t="shared" si="179"/>
        <v>0.95052083333333337</v>
      </c>
      <c r="BA167" s="42">
        <f t="shared" si="179"/>
        <v>0.9609375</v>
      </c>
      <c r="BB167" s="42">
        <f t="shared" si="183"/>
        <v>1</v>
      </c>
      <c r="BC167" s="42">
        <f t="shared" si="183"/>
        <v>1</v>
      </c>
      <c r="BD167" s="25"/>
      <c r="BE167" s="41" t="s">
        <v>53</v>
      </c>
      <c r="BF167" s="38" t="s">
        <v>163</v>
      </c>
      <c r="BG167" s="27">
        <v>371</v>
      </c>
      <c r="BH167" s="27">
        <v>342</v>
      </c>
      <c r="BI167" s="27">
        <v>353</v>
      </c>
      <c r="BJ167" s="27">
        <v>358</v>
      </c>
      <c r="BK167" s="27">
        <v>368</v>
      </c>
      <c r="BL167" s="27">
        <v>355</v>
      </c>
      <c r="BM167" s="27">
        <v>367</v>
      </c>
      <c r="BN167" s="27">
        <v>347</v>
      </c>
      <c r="BO167" s="27">
        <v>346</v>
      </c>
      <c r="BP167" s="27">
        <v>69</v>
      </c>
      <c r="BQ167" s="27">
        <v>291</v>
      </c>
      <c r="BR167" s="27">
        <v>365</v>
      </c>
      <c r="BS167" s="27">
        <v>369</v>
      </c>
      <c r="BT167" s="27">
        <v>384</v>
      </c>
      <c r="BU167" s="27">
        <v>384</v>
      </c>
    </row>
    <row r="168" spans="37:73" x14ac:dyDescent="0.25">
      <c r="AK168" s="21"/>
      <c r="AL168" s="19"/>
      <c r="AM168" s="41" t="s">
        <v>53</v>
      </c>
      <c r="AN168" s="38" t="s">
        <v>77</v>
      </c>
      <c r="AO168" s="42">
        <f t="shared" si="181"/>
        <v>0.52604166666666663</v>
      </c>
      <c r="AP168" s="42">
        <f t="shared" si="182"/>
        <v>0.9375</v>
      </c>
      <c r="AQ168" s="42">
        <f t="shared" si="182"/>
        <v>0.9296875</v>
      </c>
      <c r="AR168" s="42">
        <f t="shared" si="182"/>
        <v>0.54947916666666663</v>
      </c>
      <c r="AS168" s="42">
        <f t="shared" si="182"/>
        <v>0.51822916666666663</v>
      </c>
      <c r="AT168" s="42">
        <f t="shared" si="182"/>
        <v>0.96614583333333337</v>
      </c>
      <c r="AU168" s="42">
        <f t="shared" si="182"/>
        <v>0.88541666666666663</v>
      </c>
      <c r="AV168" s="42">
        <f t="shared" si="182"/>
        <v>0.89583333333333337</v>
      </c>
      <c r="AW168" s="42">
        <f t="shared" si="179"/>
        <v>0.73697916666666663</v>
      </c>
      <c r="AX168" s="42">
        <f t="shared" si="179"/>
        <v>0.15364583333333334</v>
      </c>
      <c r="AY168" s="42">
        <f t="shared" si="179"/>
        <v>0.90625</v>
      </c>
      <c r="AZ168" s="42">
        <f t="shared" si="179"/>
        <v>0.84635416666666663</v>
      </c>
      <c r="BA168" s="42">
        <f t="shared" si="179"/>
        <v>0.96614583333333337</v>
      </c>
      <c r="BB168" s="42">
        <f t="shared" si="183"/>
        <v>1</v>
      </c>
      <c r="BC168" s="42">
        <f t="shared" si="183"/>
        <v>1</v>
      </c>
      <c r="BD168" s="25"/>
      <c r="BE168" s="41" t="s">
        <v>53</v>
      </c>
      <c r="BF168" s="38" t="s">
        <v>77</v>
      </c>
      <c r="BG168" s="27">
        <v>202</v>
      </c>
      <c r="BH168" s="27">
        <v>360</v>
      </c>
      <c r="BI168" s="27">
        <v>357</v>
      </c>
      <c r="BJ168" s="27">
        <v>211</v>
      </c>
      <c r="BK168" s="27">
        <v>199</v>
      </c>
      <c r="BL168" s="27">
        <v>371</v>
      </c>
      <c r="BM168" s="27">
        <v>340</v>
      </c>
      <c r="BN168" s="27">
        <v>344</v>
      </c>
      <c r="BO168" s="27">
        <v>283</v>
      </c>
      <c r="BP168" s="27">
        <v>59</v>
      </c>
      <c r="BQ168" s="27">
        <v>348</v>
      </c>
      <c r="BR168" s="27">
        <v>325</v>
      </c>
      <c r="BS168" s="27">
        <v>371</v>
      </c>
      <c r="BT168" s="27">
        <v>384</v>
      </c>
      <c r="BU168" s="27">
        <v>384</v>
      </c>
    </row>
    <row r="169" spans="37:73" x14ac:dyDescent="0.25">
      <c r="AK169" s="21"/>
      <c r="AL169" s="19"/>
      <c r="AM169" s="41" t="s">
        <v>53</v>
      </c>
      <c r="AN169" s="38" t="s">
        <v>164</v>
      </c>
      <c r="AO169" s="42">
        <f t="shared" si="181"/>
        <v>0</v>
      </c>
      <c r="AP169" s="42">
        <f t="shared" si="182"/>
        <v>0.90625</v>
      </c>
      <c r="AQ169" s="42">
        <f t="shared" si="182"/>
        <v>0.83854166666666663</v>
      </c>
      <c r="AR169" s="42">
        <f t="shared" si="182"/>
        <v>0.87760416666666663</v>
      </c>
      <c r="AS169" s="42">
        <f t="shared" si="182"/>
        <v>0.9609375</v>
      </c>
      <c r="AT169" s="42">
        <f t="shared" si="182"/>
        <v>0.953125</v>
      </c>
      <c r="AU169" s="42">
        <f t="shared" si="182"/>
        <v>0</v>
      </c>
      <c r="AV169" s="42">
        <f t="shared" si="182"/>
        <v>0</v>
      </c>
      <c r="AW169" s="42">
        <f t="shared" si="179"/>
        <v>0.91666666666666663</v>
      </c>
      <c r="AX169" s="42">
        <f t="shared" si="179"/>
        <v>0.91666666666666663</v>
      </c>
      <c r="AY169" s="42">
        <f t="shared" si="179"/>
        <v>0.93489583333333337</v>
      </c>
      <c r="AZ169" s="42">
        <f t="shared" si="179"/>
        <v>0.91145833333333337</v>
      </c>
      <c r="BA169" s="42">
        <f t="shared" si="179"/>
        <v>0</v>
      </c>
      <c r="BB169" s="42">
        <f t="shared" si="183"/>
        <v>1</v>
      </c>
      <c r="BC169" s="42">
        <f t="shared" si="183"/>
        <v>1</v>
      </c>
      <c r="BD169" s="25"/>
      <c r="BE169" s="41" t="s">
        <v>53</v>
      </c>
      <c r="BF169" s="38" t="s">
        <v>164</v>
      </c>
      <c r="BG169" s="27">
        <v>0</v>
      </c>
      <c r="BH169" s="27">
        <v>348</v>
      </c>
      <c r="BI169" s="27">
        <v>322</v>
      </c>
      <c r="BJ169" s="27">
        <v>337</v>
      </c>
      <c r="BK169" s="27">
        <v>369</v>
      </c>
      <c r="BL169" s="27">
        <v>366</v>
      </c>
      <c r="BM169" s="27">
        <v>0</v>
      </c>
      <c r="BN169" s="27">
        <v>0</v>
      </c>
      <c r="BO169" s="27">
        <v>352</v>
      </c>
      <c r="BP169" s="27">
        <v>352</v>
      </c>
      <c r="BQ169" s="27">
        <v>359</v>
      </c>
      <c r="BR169" s="27">
        <v>350</v>
      </c>
      <c r="BS169" s="27">
        <v>0</v>
      </c>
      <c r="BT169" s="27">
        <v>384</v>
      </c>
      <c r="BU169" s="27">
        <v>384</v>
      </c>
    </row>
  </sheetData>
  <conditionalFormatting sqref="AO2:BC169">
    <cfRule type="cellIs" dxfId="2" priority="1" operator="greaterThan">
      <formula>1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24786-F629-408E-9A41-F191E2B8F369}">
  <dimension ref="A1:CO169"/>
  <sheetViews>
    <sheetView topLeftCell="W1" workbookViewId="0">
      <selection activeCell="BZ173" sqref="BZ173"/>
    </sheetView>
  </sheetViews>
  <sheetFormatPr defaultRowHeight="15" x14ac:dyDescent="0.25"/>
  <cols>
    <col min="1" max="1" width="9.140625" style="28"/>
    <col min="2" max="2" width="12.85546875" style="43" bestFit="1" customWidth="1"/>
    <col min="3" max="3" width="10.42578125" style="43" bestFit="1" customWidth="1"/>
    <col min="4" max="4" width="9.140625" style="39"/>
    <col min="5" max="23" width="9.140625" style="43"/>
    <col min="24" max="24" width="9.140625" style="32"/>
    <col min="25" max="25" width="12.85546875" bestFit="1" customWidth="1"/>
    <col min="26" max="26" width="10.42578125" bestFit="1" customWidth="1"/>
    <col min="27" max="27" width="9.140625" style="53"/>
    <col min="28" max="46" width="9.140625" style="16"/>
    <col min="49" max="49" width="12.85546875" style="43" bestFit="1" customWidth="1"/>
    <col min="50" max="50" width="9.140625" style="43"/>
    <col min="51" max="51" width="9.140625" style="39"/>
    <col min="52" max="70" width="9.140625" style="43"/>
    <col min="72" max="72" width="12.85546875" style="49" bestFit="1" customWidth="1"/>
    <col min="73" max="73" width="9.140625" style="49"/>
    <col min="74" max="74" width="9.140625" style="51"/>
    <col min="75" max="93" width="9.140625" style="2"/>
  </cols>
  <sheetData>
    <row r="1" spans="1:93" s="2" customFormat="1" x14ac:dyDescent="0.25">
      <c r="A1" s="30" t="s">
        <v>149</v>
      </c>
      <c r="B1" s="37" t="s">
        <v>31</v>
      </c>
      <c r="C1" s="38" t="s">
        <v>15</v>
      </c>
      <c r="D1" s="39" t="s">
        <v>167</v>
      </c>
      <c r="E1" s="44" t="s">
        <v>166</v>
      </c>
      <c r="F1" s="44" t="s">
        <v>25</v>
      </c>
      <c r="G1" s="44" t="s">
        <v>26</v>
      </c>
      <c r="H1" s="44" t="s">
        <v>27</v>
      </c>
      <c r="I1" s="44" t="s">
        <v>29</v>
      </c>
      <c r="J1" s="44" t="s">
        <v>28</v>
      </c>
      <c r="K1" s="44" t="s">
        <v>24</v>
      </c>
      <c r="L1" s="44" t="s">
        <v>23</v>
      </c>
      <c r="M1" s="44" t="s">
        <v>22</v>
      </c>
      <c r="N1" s="44" t="s">
        <v>21</v>
      </c>
      <c r="O1" s="44" t="s">
        <v>20</v>
      </c>
      <c r="P1" s="44" t="s">
        <v>54</v>
      </c>
      <c r="Q1" s="44" t="s">
        <v>19</v>
      </c>
      <c r="R1" s="44" t="s">
        <v>55</v>
      </c>
      <c r="S1" s="44" t="s">
        <v>56</v>
      </c>
      <c r="T1" s="44" t="s">
        <v>57</v>
      </c>
      <c r="U1" s="44" t="s">
        <v>58</v>
      </c>
      <c r="V1" s="44" t="s">
        <v>59</v>
      </c>
      <c r="W1" s="44" t="s">
        <v>60</v>
      </c>
      <c r="X1" s="31" t="s">
        <v>148</v>
      </c>
      <c r="Y1" s="14" t="s">
        <v>31</v>
      </c>
      <c r="Z1" s="15" t="s">
        <v>15</v>
      </c>
      <c r="AA1" s="53" t="s">
        <v>167</v>
      </c>
      <c r="AB1" s="2" t="s">
        <v>166</v>
      </c>
      <c r="AC1" s="16" t="s">
        <v>25</v>
      </c>
      <c r="AD1" s="16" t="s">
        <v>26</v>
      </c>
      <c r="AE1" s="16" t="s">
        <v>27</v>
      </c>
      <c r="AF1" s="16" t="s">
        <v>29</v>
      </c>
      <c r="AG1" s="16" t="s">
        <v>28</v>
      </c>
      <c r="AH1" s="16" t="s">
        <v>24</v>
      </c>
      <c r="AI1" s="16" t="s">
        <v>23</v>
      </c>
      <c r="AJ1" s="16" t="s">
        <v>22</v>
      </c>
      <c r="AK1" s="16" t="s">
        <v>21</v>
      </c>
      <c r="AL1" s="16" t="s">
        <v>20</v>
      </c>
      <c r="AM1" s="16" t="s">
        <v>54</v>
      </c>
      <c r="AN1" s="16" t="s">
        <v>19</v>
      </c>
      <c r="AO1" s="16" t="s">
        <v>55</v>
      </c>
      <c r="AP1" s="16" t="s">
        <v>56</v>
      </c>
      <c r="AQ1" s="16" t="s">
        <v>57</v>
      </c>
      <c r="AR1" s="16" t="s">
        <v>58</v>
      </c>
      <c r="AS1" s="16" t="s">
        <v>59</v>
      </c>
      <c r="AT1" s="16" t="s">
        <v>60</v>
      </c>
      <c r="AU1" s="20"/>
      <c r="AV1" s="22" t="s">
        <v>74</v>
      </c>
      <c r="AW1" s="37" t="s">
        <v>31</v>
      </c>
      <c r="AX1" s="38" t="s">
        <v>76</v>
      </c>
      <c r="AY1" s="39" t="s">
        <v>167</v>
      </c>
      <c r="AZ1" s="44" t="s">
        <v>166</v>
      </c>
      <c r="BA1" s="45" t="s">
        <v>25</v>
      </c>
      <c r="BB1" s="45" t="s">
        <v>26</v>
      </c>
      <c r="BC1" s="45" t="s">
        <v>27</v>
      </c>
      <c r="BD1" s="45" t="s">
        <v>29</v>
      </c>
      <c r="BE1" s="45" t="s">
        <v>28</v>
      </c>
      <c r="BF1" s="45" t="s">
        <v>24</v>
      </c>
      <c r="BG1" s="45" t="s">
        <v>23</v>
      </c>
      <c r="BH1" s="45" t="s">
        <v>22</v>
      </c>
      <c r="BI1" s="45" t="s">
        <v>21</v>
      </c>
      <c r="BJ1" s="45" t="s">
        <v>20</v>
      </c>
      <c r="BK1" s="45" t="s">
        <v>54</v>
      </c>
      <c r="BL1" s="45" t="s">
        <v>19</v>
      </c>
      <c r="BM1" s="45" t="s">
        <v>55</v>
      </c>
      <c r="BN1" s="45" t="s">
        <v>56</v>
      </c>
      <c r="BO1" s="45" t="s">
        <v>57</v>
      </c>
      <c r="BP1" s="45" t="s">
        <v>58</v>
      </c>
      <c r="BQ1" s="45" t="s">
        <v>59</v>
      </c>
      <c r="BR1" s="45" t="s">
        <v>60</v>
      </c>
      <c r="BS1" s="23" t="s">
        <v>75</v>
      </c>
      <c r="BT1" s="47" t="s">
        <v>31</v>
      </c>
      <c r="BU1" s="46" t="s">
        <v>76</v>
      </c>
      <c r="BV1" s="51" t="s">
        <v>167</v>
      </c>
      <c r="BW1" s="2" t="s">
        <v>166</v>
      </c>
      <c r="BX1" s="2" t="s">
        <v>25</v>
      </c>
      <c r="BY1" s="2" t="s">
        <v>26</v>
      </c>
      <c r="BZ1" s="2" t="s">
        <v>27</v>
      </c>
      <c r="CA1" s="2" t="s">
        <v>29</v>
      </c>
      <c r="CB1" s="2" t="s">
        <v>28</v>
      </c>
      <c r="CC1" s="2" t="s">
        <v>24</v>
      </c>
      <c r="CD1" s="2" t="s">
        <v>23</v>
      </c>
      <c r="CE1" s="2" t="s">
        <v>22</v>
      </c>
      <c r="CF1" s="2" t="s">
        <v>21</v>
      </c>
      <c r="CG1" s="2" t="s">
        <v>20</v>
      </c>
      <c r="CH1" s="2" t="s">
        <v>54</v>
      </c>
      <c r="CI1" s="2" t="s">
        <v>19</v>
      </c>
      <c r="CJ1" s="2" t="s">
        <v>55</v>
      </c>
      <c r="CK1" s="2" t="s">
        <v>56</v>
      </c>
      <c r="CL1" s="2" t="s">
        <v>57</v>
      </c>
      <c r="CM1" s="2" t="s">
        <v>58</v>
      </c>
      <c r="CN1" s="2" t="s">
        <v>59</v>
      </c>
      <c r="CO1" s="2" t="s">
        <v>60</v>
      </c>
    </row>
    <row r="2" spans="1:93" s="2" customFormat="1" x14ac:dyDescent="0.25">
      <c r="A2" s="30"/>
      <c r="B2" s="41" t="s">
        <v>32</v>
      </c>
      <c r="C2" s="38" t="s">
        <v>153</v>
      </c>
      <c r="D2" s="44">
        <f t="shared" ref="D2:W2" si="0">IF(AY2&lt;0.75,1/0,IF(AY$8&lt;0.75,1/0,AA2))</f>
        <v>-2.1032504780114647E-2</v>
      </c>
      <c r="E2" s="44">
        <f t="shared" si="0"/>
        <v>-1.7013232514177634E-2</v>
      </c>
      <c r="F2" s="44">
        <f t="shared" si="0"/>
        <v>3.90625E-2</v>
      </c>
      <c r="G2" s="44">
        <f t="shared" si="0"/>
        <v>-9.0415913200723286E-2</v>
      </c>
      <c r="H2" s="44">
        <f t="shared" si="0"/>
        <v>-5.9500959692897482E-2</v>
      </c>
      <c r="I2" s="44">
        <f t="shared" si="0"/>
        <v>1.7142857142857126E-2</v>
      </c>
      <c r="J2" s="44">
        <f t="shared" si="0"/>
        <v>-6.8965517241377228E-3</v>
      </c>
      <c r="K2" s="44">
        <f t="shared" si="0"/>
        <v>-4.1322314049586084E-2</v>
      </c>
      <c r="L2" s="44">
        <f t="shared" si="0"/>
        <v>-3.2994923857867953E-2</v>
      </c>
      <c r="M2" s="44">
        <f t="shared" si="0"/>
        <v>-6.7698259187620513E-2</v>
      </c>
      <c r="N2" s="44">
        <f t="shared" si="0"/>
        <v>4.237288135593209E-3</v>
      </c>
      <c r="O2" s="44">
        <f t="shared" si="0"/>
        <v>0.11324041811846697</v>
      </c>
      <c r="P2" s="44">
        <f t="shared" si="0"/>
        <v>-4.2513863216266157E-2</v>
      </c>
      <c r="Q2" s="44" t="e">
        <f t="shared" si="0"/>
        <v>#DIV/0!</v>
      </c>
      <c r="R2" s="44">
        <f t="shared" si="0"/>
        <v>4.5241809672387001E-2</v>
      </c>
      <c r="S2" s="44">
        <f t="shared" si="0"/>
        <v>-4.0169133192389017E-2</v>
      </c>
      <c r="T2" s="44">
        <f t="shared" si="0"/>
        <v>-3.5123966942148366E-2</v>
      </c>
      <c r="U2" s="44">
        <f t="shared" si="0"/>
        <v>-4.6511627906973274E-3</v>
      </c>
      <c r="V2" s="44">
        <f t="shared" si="0"/>
        <v>-5.9500959692897482E-2</v>
      </c>
      <c r="W2" s="44">
        <f t="shared" si="0"/>
        <v>-7.5980392156862808E-2</v>
      </c>
      <c r="X2" s="31"/>
      <c r="Y2" s="5" t="s">
        <v>32</v>
      </c>
      <c r="Z2" s="6" t="s">
        <v>153</v>
      </c>
      <c r="AA2" s="53">
        <v>-2.1032504780114647E-2</v>
      </c>
      <c r="AB2" s="16">
        <v>-1.7013232514177634E-2</v>
      </c>
      <c r="AC2" s="16">
        <v>3.90625E-2</v>
      </c>
      <c r="AD2" s="16">
        <v>-9.0415913200723286E-2</v>
      </c>
      <c r="AE2" s="16">
        <v>-5.9500959692897482E-2</v>
      </c>
      <c r="AF2" s="16">
        <v>1.7142857142857126E-2</v>
      </c>
      <c r="AG2" s="16">
        <v>-6.8965517241377228E-3</v>
      </c>
      <c r="AH2" s="16">
        <v>-4.1322314049586084E-2</v>
      </c>
      <c r="AI2" s="16">
        <v>-3.2994923857867953E-2</v>
      </c>
      <c r="AJ2" s="16">
        <v>-6.7698259187620513E-2</v>
      </c>
      <c r="AK2" s="16">
        <v>4.237288135593209E-3</v>
      </c>
      <c r="AL2" s="16">
        <v>0.11324041811846697</v>
      </c>
      <c r="AM2" s="16">
        <v>-4.2513863216266157E-2</v>
      </c>
      <c r="AN2" s="16" t="e">
        <v>#DIV/0!</v>
      </c>
      <c r="AO2" s="16">
        <v>4.5241809672387001E-2</v>
      </c>
      <c r="AP2" s="16">
        <v>-4.0169133192389017E-2</v>
      </c>
      <c r="AQ2" s="16">
        <v>-3.5123966942148366E-2</v>
      </c>
      <c r="AR2" s="16">
        <v>-4.6511627906973274E-3</v>
      </c>
      <c r="AS2" s="16">
        <v>-5.9500959692897482E-2</v>
      </c>
      <c r="AT2" s="16">
        <v>-7.5980392156862808E-2</v>
      </c>
      <c r="AU2" s="21"/>
      <c r="AV2" s="19"/>
      <c r="AW2" s="41" t="s">
        <v>32</v>
      </c>
      <c r="AX2" s="38" t="s">
        <v>159</v>
      </c>
      <c r="AY2" s="42">
        <f t="shared" ref="AY2:BI8" si="1">BV2/15</f>
        <v>1</v>
      </c>
      <c r="AZ2" s="42">
        <f t="shared" si="1"/>
        <v>1</v>
      </c>
      <c r="BA2" s="42">
        <f t="shared" si="1"/>
        <v>1</v>
      </c>
      <c r="BB2" s="42">
        <f t="shared" si="1"/>
        <v>1</v>
      </c>
      <c r="BC2" s="42">
        <f t="shared" si="1"/>
        <v>1</v>
      </c>
      <c r="BD2" s="42">
        <f t="shared" si="1"/>
        <v>1</v>
      </c>
      <c r="BE2" s="42">
        <f t="shared" si="1"/>
        <v>1</v>
      </c>
      <c r="BF2" s="42">
        <f t="shared" si="1"/>
        <v>1</v>
      </c>
      <c r="BG2" s="42">
        <f t="shared" si="1"/>
        <v>1</v>
      </c>
      <c r="BH2" s="42">
        <f t="shared" si="1"/>
        <v>1</v>
      </c>
      <c r="BI2" s="42">
        <f t="shared" si="1"/>
        <v>1</v>
      </c>
      <c r="BJ2" s="42">
        <f t="shared" ref="BJ2:BR8" si="2">CG2/15</f>
        <v>1</v>
      </c>
      <c r="BK2" s="42">
        <f t="shared" si="2"/>
        <v>1</v>
      </c>
      <c r="BL2" s="42">
        <f t="shared" si="2"/>
        <v>0</v>
      </c>
      <c r="BM2" s="42">
        <f t="shared" si="2"/>
        <v>1</v>
      </c>
      <c r="BN2" s="42">
        <f t="shared" si="2"/>
        <v>1</v>
      </c>
      <c r="BO2" s="42">
        <f t="shared" si="2"/>
        <v>1</v>
      </c>
      <c r="BP2" s="42">
        <f t="shared" si="2"/>
        <v>1</v>
      </c>
      <c r="BQ2" s="42">
        <f t="shared" si="2"/>
        <v>1</v>
      </c>
      <c r="BR2" s="42">
        <f t="shared" si="2"/>
        <v>1</v>
      </c>
      <c r="BS2" s="24"/>
      <c r="BT2" s="48" t="s">
        <v>32</v>
      </c>
      <c r="BU2" s="46" t="s">
        <v>159</v>
      </c>
      <c r="BV2" s="51">
        <v>15</v>
      </c>
      <c r="BW2" s="2">
        <v>15</v>
      </c>
      <c r="BX2" s="2">
        <v>15</v>
      </c>
      <c r="BY2" s="2">
        <v>15</v>
      </c>
      <c r="BZ2" s="2">
        <v>15</v>
      </c>
      <c r="CA2" s="2">
        <v>15</v>
      </c>
      <c r="CB2" s="2">
        <v>15</v>
      </c>
      <c r="CC2" s="2">
        <v>15</v>
      </c>
      <c r="CD2" s="2">
        <v>15</v>
      </c>
      <c r="CE2" s="2">
        <v>15</v>
      </c>
      <c r="CF2" s="2">
        <v>15</v>
      </c>
      <c r="CG2" s="2">
        <v>15</v>
      </c>
      <c r="CH2" s="2">
        <v>15</v>
      </c>
      <c r="CI2" s="2">
        <v>0</v>
      </c>
      <c r="CJ2" s="2">
        <v>15</v>
      </c>
      <c r="CK2" s="2">
        <v>15</v>
      </c>
      <c r="CL2" s="2">
        <v>15</v>
      </c>
      <c r="CM2" s="2">
        <v>15</v>
      </c>
      <c r="CN2" s="2">
        <v>15</v>
      </c>
      <c r="CO2" s="2">
        <v>15</v>
      </c>
    </row>
    <row r="3" spans="1:93" s="2" customFormat="1" x14ac:dyDescent="0.25">
      <c r="A3" s="30"/>
      <c r="B3" s="41" t="s">
        <v>32</v>
      </c>
      <c r="C3" s="38" t="s">
        <v>154</v>
      </c>
      <c r="D3" s="44">
        <f t="shared" ref="D3:D66" si="3">IF(AY3&lt;0.75,1/0,IF(AY$8&lt;0.75,1/0,AA3))</f>
        <v>-2.1032504780115202E-2</v>
      </c>
      <c r="E3" s="44">
        <f t="shared" ref="E3:N7" si="4">IF(AZ3&lt;0.75,1/0,IF(AZ$8&lt;0.75,1/0,AB3))</f>
        <v>-3.5122597746852224E-2</v>
      </c>
      <c r="F3" s="44">
        <f t="shared" si="4"/>
        <v>2.3076923076922995E-2</v>
      </c>
      <c r="G3" s="44">
        <f t="shared" si="4"/>
        <v>-8.7114337568057976E-2</v>
      </c>
      <c r="H3" s="44">
        <f t="shared" si="4"/>
        <v>-3.1620553359683612E-2</v>
      </c>
      <c r="I3" s="44">
        <f t="shared" si="4"/>
        <v>-2.5547445255474477E-2</v>
      </c>
      <c r="J3" s="44">
        <f t="shared" si="4"/>
        <v>-2.483069977426644E-2</v>
      </c>
      <c r="K3" s="44">
        <f t="shared" si="4"/>
        <v>-0.11954459203036039</v>
      </c>
      <c r="L3" s="44">
        <f t="shared" si="4"/>
        <v>-4.5112781954887216E-2</v>
      </c>
      <c r="M3" s="44">
        <f t="shared" si="4"/>
        <v>-0.1631944444444442</v>
      </c>
      <c r="N3" s="44">
        <f t="shared" si="4"/>
        <v>-6.8762278978389157E-2</v>
      </c>
      <c r="O3" s="44">
        <f t="shared" ref="O3:W7" si="5">IF(BJ3&lt;0.75,1/0,IF(BJ$8&lt;0.75,1/0,AL3))</f>
        <v>8.1218274111675148E-2</v>
      </c>
      <c r="P3" s="44">
        <f t="shared" si="5"/>
        <v>-5.1282051282051211E-2</v>
      </c>
      <c r="Q3" s="44" t="e">
        <f t="shared" si="5"/>
        <v>#DIV/0!</v>
      </c>
      <c r="R3" s="44">
        <f t="shared" si="5"/>
        <v>7.5187969924810361E-3</v>
      </c>
      <c r="S3" s="44">
        <f t="shared" si="5"/>
        <v>-1.7316017316017507E-2</v>
      </c>
      <c r="T3" s="44">
        <f t="shared" si="5"/>
        <v>-0.10877862595419863</v>
      </c>
      <c r="U3" s="44">
        <f t="shared" si="5"/>
        <v>7.058823529411784E-3</v>
      </c>
      <c r="V3" s="44">
        <f t="shared" si="5"/>
        <v>-2.9702970297029285E-2</v>
      </c>
      <c r="W3" s="44">
        <f t="shared" si="5"/>
        <v>-1.3089005235602191E-2</v>
      </c>
      <c r="X3" s="31"/>
      <c r="Y3" s="5" t="s">
        <v>32</v>
      </c>
      <c r="Z3" s="6" t="s">
        <v>154</v>
      </c>
      <c r="AA3" s="53">
        <v>-2.1032504780115202E-2</v>
      </c>
      <c r="AB3" s="16">
        <v>-3.5122597746852224E-2</v>
      </c>
      <c r="AC3" s="16">
        <v>2.3076923076922995E-2</v>
      </c>
      <c r="AD3" s="16">
        <v>-8.7114337568057976E-2</v>
      </c>
      <c r="AE3" s="16">
        <v>-3.1620553359683612E-2</v>
      </c>
      <c r="AF3" s="16">
        <v>-2.5547445255474477E-2</v>
      </c>
      <c r="AG3" s="16">
        <v>-2.483069977426644E-2</v>
      </c>
      <c r="AH3" s="16">
        <v>-0.11954459203036039</v>
      </c>
      <c r="AI3" s="16">
        <v>-4.5112781954887216E-2</v>
      </c>
      <c r="AJ3" s="16">
        <v>-0.1631944444444442</v>
      </c>
      <c r="AK3" s="16">
        <v>-6.8762278978389157E-2</v>
      </c>
      <c r="AL3" s="16">
        <v>8.1218274111675148E-2</v>
      </c>
      <c r="AM3" s="16">
        <v>-5.1282051282051211E-2</v>
      </c>
      <c r="AN3" s="16" t="e">
        <v>#DIV/0!</v>
      </c>
      <c r="AO3" s="16">
        <v>7.5187969924810361E-3</v>
      </c>
      <c r="AP3" s="16">
        <v>-1.7316017316017507E-2</v>
      </c>
      <c r="AQ3" s="16">
        <v>-0.10877862595419863</v>
      </c>
      <c r="AR3" s="16">
        <v>7.058823529411784E-3</v>
      </c>
      <c r="AS3" s="16">
        <v>-2.9702970297029285E-2</v>
      </c>
      <c r="AT3" s="16">
        <v>-1.3089005235602191E-2</v>
      </c>
      <c r="AU3" s="21"/>
      <c r="AV3" s="19"/>
      <c r="AW3" s="41" t="s">
        <v>32</v>
      </c>
      <c r="AX3" s="38" t="s">
        <v>160</v>
      </c>
      <c r="AY3" s="42">
        <f t="shared" si="1"/>
        <v>1</v>
      </c>
      <c r="AZ3" s="42">
        <f t="shared" si="1"/>
        <v>0.93333333333333335</v>
      </c>
      <c r="BA3" s="42">
        <f t="shared" si="1"/>
        <v>1</v>
      </c>
      <c r="BB3" s="42">
        <f t="shared" si="1"/>
        <v>1</v>
      </c>
      <c r="BC3" s="42">
        <f t="shared" si="1"/>
        <v>1</v>
      </c>
      <c r="BD3" s="42">
        <f t="shared" si="1"/>
        <v>1</v>
      </c>
      <c r="BE3" s="42">
        <f t="shared" si="1"/>
        <v>1</v>
      </c>
      <c r="BF3" s="42">
        <f t="shared" si="1"/>
        <v>1</v>
      </c>
      <c r="BG3" s="42">
        <f t="shared" si="1"/>
        <v>1</v>
      </c>
      <c r="BH3" s="42">
        <f t="shared" si="1"/>
        <v>1</v>
      </c>
      <c r="BI3" s="42">
        <f t="shared" si="1"/>
        <v>1</v>
      </c>
      <c r="BJ3" s="42">
        <f t="shared" si="2"/>
        <v>1</v>
      </c>
      <c r="BK3" s="42">
        <f t="shared" si="2"/>
        <v>1</v>
      </c>
      <c r="BL3" s="42">
        <f t="shared" si="2"/>
        <v>0</v>
      </c>
      <c r="BM3" s="42">
        <f t="shared" si="2"/>
        <v>1</v>
      </c>
      <c r="BN3" s="42">
        <f t="shared" si="2"/>
        <v>1</v>
      </c>
      <c r="BO3" s="42">
        <f t="shared" si="2"/>
        <v>1</v>
      </c>
      <c r="BP3" s="42">
        <f t="shared" si="2"/>
        <v>1</v>
      </c>
      <c r="BQ3" s="42">
        <f t="shared" si="2"/>
        <v>1</v>
      </c>
      <c r="BR3" s="42">
        <f t="shared" si="2"/>
        <v>1</v>
      </c>
      <c r="BS3" s="24"/>
      <c r="BT3" s="48" t="s">
        <v>32</v>
      </c>
      <c r="BU3" s="46" t="s">
        <v>160</v>
      </c>
      <c r="BV3" s="51">
        <v>15</v>
      </c>
      <c r="BW3" s="2">
        <v>14</v>
      </c>
      <c r="BX3" s="2">
        <v>15</v>
      </c>
      <c r="BY3" s="2">
        <v>15</v>
      </c>
      <c r="BZ3" s="2">
        <v>15</v>
      </c>
      <c r="CA3" s="2">
        <v>15</v>
      </c>
      <c r="CB3" s="2">
        <v>15</v>
      </c>
      <c r="CC3" s="2">
        <v>15</v>
      </c>
      <c r="CD3" s="2">
        <v>15</v>
      </c>
      <c r="CE3" s="2">
        <v>15</v>
      </c>
      <c r="CF3" s="2">
        <v>15</v>
      </c>
      <c r="CG3" s="2">
        <v>15</v>
      </c>
      <c r="CH3" s="2">
        <v>15</v>
      </c>
      <c r="CI3" s="2">
        <v>0</v>
      </c>
      <c r="CJ3" s="2">
        <v>15</v>
      </c>
      <c r="CK3" s="2">
        <v>15</v>
      </c>
      <c r="CL3" s="2">
        <v>15</v>
      </c>
      <c r="CM3" s="2">
        <v>15</v>
      </c>
      <c r="CN3" s="2">
        <v>15</v>
      </c>
      <c r="CO3" s="2">
        <v>15</v>
      </c>
    </row>
    <row r="4" spans="1:93" s="2" customFormat="1" x14ac:dyDescent="0.25">
      <c r="A4" s="30"/>
      <c r="B4" s="41" t="s">
        <v>32</v>
      </c>
      <c r="C4" s="38" t="s">
        <v>155</v>
      </c>
      <c r="D4" s="44">
        <f t="shared" si="3"/>
        <v>-0.15511551155115499</v>
      </c>
      <c r="E4" s="44">
        <f t="shared" si="4"/>
        <v>-9.090909090909105E-2</v>
      </c>
      <c r="F4" s="44">
        <f t="shared" si="4"/>
        <v>6.0514372163389396E-3</v>
      </c>
      <c r="G4" s="44">
        <f t="shared" si="4"/>
        <v>-0.12216404886561938</v>
      </c>
      <c r="H4" s="44">
        <f t="shared" si="4"/>
        <v>-7.7212806026365044E-2</v>
      </c>
      <c r="I4" s="44">
        <f t="shared" si="4"/>
        <v>-0.10252100840336131</v>
      </c>
      <c r="J4" s="44">
        <f t="shared" si="4"/>
        <v>-0.16279069767441845</v>
      </c>
      <c r="K4" s="44">
        <f t="shared" si="4"/>
        <v>-9.1976516634050931E-2</v>
      </c>
      <c r="L4" s="44">
        <f t="shared" si="4"/>
        <v>-5.2238805970149182E-2</v>
      </c>
      <c r="M4" s="44">
        <f t="shared" si="4"/>
        <v>-8.0152671755724936E-2</v>
      </c>
      <c r="N4" s="44">
        <f t="shared" si="4"/>
        <v>-0.11401869158878475</v>
      </c>
      <c r="O4" s="44">
        <f t="shared" si="5"/>
        <v>4.7540983606557452E-2</v>
      </c>
      <c r="P4" s="44">
        <f t="shared" si="5"/>
        <v>-6.1594202898550665E-2</v>
      </c>
      <c r="Q4" s="44" t="e">
        <f t="shared" si="5"/>
        <v>#DIV/0!</v>
      </c>
      <c r="R4" s="44">
        <f t="shared" si="5"/>
        <v>2.9940119760478723E-3</v>
      </c>
      <c r="S4" s="44">
        <f t="shared" si="5"/>
        <v>-0.14661654135338331</v>
      </c>
      <c r="T4" s="44">
        <f t="shared" si="5"/>
        <v>-8.9668615984405342E-2</v>
      </c>
      <c r="U4" s="44">
        <f t="shared" si="5"/>
        <v>-5.0997782705099803E-2</v>
      </c>
      <c r="V4" s="44">
        <f t="shared" si="5"/>
        <v>-7.7212806026365044E-2</v>
      </c>
      <c r="W4" s="44">
        <f t="shared" si="5"/>
        <v>-0.11502347417840386</v>
      </c>
      <c r="X4" s="31"/>
      <c r="Y4" s="5" t="s">
        <v>32</v>
      </c>
      <c r="Z4" s="6" t="s">
        <v>155</v>
      </c>
      <c r="AA4" s="53">
        <v>-0.15511551155115499</v>
      </c>
      <c r="AB4" s="16">
        <v>-9.090909090909105E-2</v>
      </c>
      <c r="AC4" s="16">
        <v>6.0514372163389396E-3</v>
      </c>
      <c r="AD4" s="16">
        <v>-0.12216404886561938</v>
      </c>
      <c r="AE4" s="16">
        <v>-7.7212806026365044E-2</v>
      </c>
      <c r="AF4" s="16">
        <v>-0.10252100840336131</v>
      </c>
      <c r="AG4" s="16">
        <v>-0.16279069767441845</v>
      </c>
      <c r="AH4" s="16">
        <v>-9.1976516634050931E-2</v>
      </c>
      <c r="AI4" s="16">
        <v>-5.2238805970149182E-2</v>
      </c>
      <c r="AJ4" s="16">
        <v>-8.0152671755724936E-2</v>
      </c>
      <c r="AK4" s="16">
        <v>-0.11401869158878475</v>
      </c>
      <c r="AL4" s="16">
        <v>4.7540983606557452E-2</v>
      </c>
      <c r="AM4" s="16">
        <v>-6.1594202898550665E-2</v>
      </c>
      <c r="AN4" s="16" t="e">
        <v>#DIV/0!</v>
      </c>
      <c r="AO4" s="16">
        <v>2.9940119760478723E-3</v>
      </c>
      <c r="AP4" s="16">
        <v>-0.14661654135338331</v>
      </c>
      <c r="AQ4" s="16">
        <v>-8.9668615984405342E-2</v>
      </c>
      <c r="AR4" s="16">
        <v>-5.0997782705099803E-2</v>
      </c>
      <c r="AS4" s="16">
        <v>-7.7212806026365044E-2</v>
      </c>
      <c r="AT4" s="16">
        <v>-0.11502347417840386</v>
      </c>
      <c r="AU4" s="21"/>
      <c r="AV4" s="19"/>
      <c r="AW4" s="41" t="s">
        <v>32</v>
      </c>
      <c r="AX4" s="38" t="s">
        <v>161</v>
      </c>
      <c r="AY4" s="42">
        <f t="shared" si="1"/>
        <v>1</v>
      </c>
      <c r="AZ4" s="42">
        <f t="shared" si="1"/>
        <v>1</v>
      </c>
      <c r="BA4" s="42">
        <f t="shared" si="1"/>
        <v>1</v>
      </c>
      <c r="BB4" s="42">
        <f t="shared" si="1"/>
        <v>1</v>
      </c>
      <c r="BC4" s="42">
        <f t="shared" si="1"/>
        <v>1</v>
      </c>
      <c r="BD4" s="42">
        <f t="shared" si="1"/>
        <v>1</v>
      </c>
      <c r="BE4" s="42">
        <f t="shared" si="1"/>
        <v>1</v>
      </c>
      <c r="BF4" s="42">
        <f t="shared" si="1"/>
        <v>1</v>
      </c>
      <c r="BG4" s="42">
        <f t="shared" si="1"/>
        <v>1</v>
      </c>
      <c r="BH4" s="42">
        <f t="shared" si="1"/>
        <v>1</v>
      </c>
      <c r="BI4" s="42">
        <f t="shared" si="1"/>
        <v>1</v>
      </c>
      <c r="BJ4" s="42">
        <f t="shared" si="2"/>
        <v>1</v>
      </c>
      <c r="BK4" s="42">
        <f t="shared" si="2"/>
        <v>1</v>
      </c>
      <c r="BL4" s="42">
        <f t="shared" si="2"/>
        <v>0</v>
      </c>
      <c r="BM4" s="42">
        <f t="shared" si="2"/>
        <v>1</v>
      </c>
      <c r="BN4" s="42">
        <f t="shared" si="2"/>
        <v>1</v>
      </c>
      <c r="BO4" s="42">
        <f t="shared" si="2"/>
        <v>1</v>
      </c>
      <c r="BP4" s="42">
        <f t="shared" si="2"/>
        <v>1</v>
      </c>
      <c r="BQ4" s="42">
        <f t="shared" si="2"/>
        <v>1</v>
      </c>
      <c r="BR4" s="42">
        <f t="shared" si="2"/>
        <v>1</v>
      </c>
      <c r="BS4" s="24"/>
      <c r="BT4" s="48" t="s">
        <v>32</v>
      </c>
      <c r="BU4" s="46" t="s">
        <v>161</v>
      </c>
      <c r="BV4" s="51">
        <v>15</v>
      </c>
      <c r="BW4" s="2">
        <v>15</v>
      </c>
      <c r="BX4" s="2">
        <v>15</v>
      </c>
      <c r="BY4" s="2">
        <v>15</v>
      </c>
      <c r="BZ4" s="2">
        <v>15</v>
      </c>
      <c r="CA4" s="2">
        <v>15</v>
      </c>
      <c r="CB4" s="2">
        <v>15</v>
      </c>
      <c r="CC4" s="2">
        <v>15</v>
      </c>
      <c r="CD4" s="2">
        <v>15</v>
      </c>
      <c r="CE4" s="2">
        <v>15</v>
      </c>
      <c r="CF4" s="2">
        <v>15</v>
      </c>
      <c r="CG4" s="2">
        <v>15</v>
      </c>
      <c r="CH4" s="2">
        <v>15</v>
      </c>
      <c r="CI4" s="2">
        <v>0</v>
      </c>
      <c r="CJ4" s="2">
        <v>15</v>
      </c>
      <c r="CK4" s="2">
        <v>15</v>
      </c>
      <c r="CL4" s="2">
        <v>15</v>
      </c>
      <c r="CM4" s="2">
        <v>15</v>
      </c>
      <c r="CN4" s="2">
        <v>15</v>
      </c>
      <c r="CO4" s="2">
        <v>15</v>
      </c>
    </row>
    <row r="5" spans="1:93" s="2" customFormat="1" x14ac:dyDescent="0.25">
      <c r="A5" s="30"/>
      <c r="B5" s="41" t="s">
        <v>32</v>
      </c>
      <c r="C5" s="38" t="s">
        <v>156</v>
      </c>
      <c r="D5" s="44">
        <f t="shared" si="3"/>
        <v>-9.8591549295774628E-2</v>
      </c>
      <c r="E5" s="44">
        <f t="shared" si="4"/>
        <v>-4.4117647058823595E-2</v>
      </c>
      <c r="F5" s="44">
        <f t="shared" si="4"/>
        <v>0.16055846422338571</v>
      </c>
      <c r="G5" s="44">
        <f t="shared" si="4"/>
        <v>-0.15033783783783783</v>
      </c>
      <c r="H5" s="44">
        <f t="shared" si="4"/>
        <v>-0.12343470483005314</v>
      </c>
      <c r="I5" s="44">
        <f t="shared" si="4"/>
        <v>-9.028960817717202E-2</v>
      </c>
      <c r="J5" s="44">
        <f t="shared" si="4"/>
        <v>-0.19101123595505576</v>
      </c>
      <c r="K5" s="44">
        <f t="shared" si="4"/>
        <v>-0.10251450676982554</v>
      </c>
      <c r="L5" s="44">
        <f t="shared" si="4"/>
        <v>-9.9290780141843782E-2</v>
      </c>
      <c r="M5" s="44">
        <f t="shared" si="4"/>
        <v>-0.14840989399293236</v>
      </c>
      <c r="N5" s="44">
        <f t="shared" si="4"/>
        <v>-0.10734463276836148</v>
      </c>
      <c r="O5" s="44">
        <f t="shared" si="5"/>
        <v>7.9391891891891886E-2</v>
      </c>
      <c r="P5" s="44">
        <f t="shared" si="5"/>
        <v>-9.7560975609755851E-2</v>
      </c>
      <c r="Q5" s="44" t="e">
        <f t="shared" si="5"/>
        <v>#DIV/0!</v>
      </c>
      <c r="R5" s="44">
        <f t="shared" si="5"/>
        <v>8.2390953150242252E-2</v>
      </c>
      <c r="S5" s="44">
        <f t="shared" si="5"/>
        <v>-0.12355212355212342</v>
      </c>
      <c r="T5" s="44">
        <f t="shared" si="5"/>
        <v>-0.13358070500927643</v>
      </c>
      <c r="U5" s="44">
        <f t="shared" si="5"/>
        <v>-6.1403508771929571E-2</v>
      </c>
      <c r="V5" s="44">
        <f t="shared" si="5"/>
        <v>-0.12343470483005314</v>
      </c>
      <c r="W5" s="44">
        <f t="shared" si="5"/>
        <v>-0.12033333333333307</v>
      </c>
      <c r="X5" s="31"/>
      <c r="Y5" s="5" t="s">
        <v>32</v>
      </c>
      <c r="Z5" s="6" t="s">
        <v>156</v>
      </c>
      <c r="AA5" s="53">
        <v>-9.8591549295774628E-2</v>
      </c>
      <c r="AB5" s="16">
        <v>-4.4117647058823595E-2</v>
      </c>
      <c r="AC5" s="16">
        <v>0.16055846422338571</v>
      </c>
      <c r="AD5" s="16">
        <v>-0.15033783783783783</v>
      </c>
      <c r="AE5" s="16">
        <v>-0.12343470483005314</v>
      </c>
      <c r="AF5" s="16">
        <v>-9.028960817717202E-2</v>
      </c>
      <c r="AG5" s="16">
        <v>-0.19101123595505576</v>
      </c>
      <c r="AH5" s="16">
        <v>-0.10251450676982554</v>
      </c>
      <c r="AI5" s="16">
        <v>-9.9290780141843782E-2</v>
      </c>
      <c r="AJ5" s="16">
        <v>-0.14840989399293236</v>
      </c>
      <c r="AK5" s="16">
        <v>-0.10734463276836148</v>
      </c>
      <c r="AL5" s="16">
        <v>7.9391891891891886E-2</v>
      </c>
      <c r="AM5" s="16">
        <v>-9.7560975609755851E-2</v>
      </c>
      <c r="AN5" s="16" t="e">
        <v>#DIV/0!</v>
      </c>
      <c r="AO5" s="16">
        <v>8.2390953150242252E-2</v>
      </c>
      <c r="AP5" s="16">
        <v>-0.12355212355212342</v>
      </c>
      <c r="AQ5" s="16">
        <v>-0.13358070500927643</v>
      </c>
      <c r="AR5" s="16">
        <v>-6.1403508771929571E-2</v>
      </c>
      <c r="AS5" s="16">
        <v>-0.12343470483005314</v>
      </c>
      <c r="AT5" s="16">
        <v>-0.12033333333333307</v>
      </c>
      <c r="AU5" s="21"/>
      <c r="AV5" s="19"/>
      <c r="AW5" s="41" t="s">
        <v>32</v>
      </c>
      <c r="AX5" s="38" t="s">
        <v>162</v>
      </c>
      <c r="AY5" s="42">
        <f t="shared" si="1"/>
        <v>1</v>
      </c>
      <c r="AZ5" s="42">
        <f t="shared" si="1"/>
        <v>1</v>
      </c>
      <c r="BA5" s="42">
        <f t="shared" si="1"/>
        <v>1</v>
      </c>
      <c r="BB5" s="42">
        <f t="shared" si="1"/>
        <v>1</v>
      </c>
      <c r="BC5" s="42">
        <f t="shared" si="1"/>
        <v>1</v>
      </c>
      <c r="BD5" s="42">
        <f t="shared" si="1"/>
        <v>1</v>
      </c>
      <c r="BE5" s="42">
        <f t="shared" si="1"/>
        <v>1</v>
      </c>
      <c r="BF5" s="42">
        <f t="shared" si="1"/>
        <v>1</v>
      </c>
      <c r="BG5" s="42">
        <f t="shared" si="1"/>
        <v>1</v>
      </c>
      <c r="BH5" s="42">
        <f t="shared" si="1"/>
        <v>1</v>
      </c>
      <c r="BI5" s="42">
        <f t="shared" si="1"/>
        <v>1</v>
      </c>
      <c r="BJ5" s="42">
        <f t="shared" si="2"/>
        <v>1</v>
      </c>
      <c r="BK5" s="42">
        <f t="shared" si="2"/>
        <v>1</v>
      </c>
      <c r="BL5" s="42">
        <f t="shared" si="2"/>
        <v>0</v>
      </c>
      <c r="BM5" s="42">
        <f t="shared" si="2"/>
        <v>1</v>
      </c>
      <c r="BN5" s="42">
        <f t="shared" si="2"/>
        <v>1</v>
      </c>
      <c r="BO5" s="42">
        <f t="shared" si="2"/>
        <v>1</v>
      </c>
      <c r="BP5" s="42">
        <f t="shared" si="2"/>
        <v>1</v>
      </c>
      <c r="BQ5" s="42">
        <f t="shared" si="2"/>
        <v>1</v>
      </c>
      <c r="BR5" s="42">
        <f t="shared" si="2"/>
        <v>0.93333333333333335</v>
      </c>
      <c r="BS5" s="24"/>
      <c r="BT5" s="48" t="s">
        <v>32</v>
      </c>
      <c r="BU5" s="46" t="s">
        <v>162</v>
      </c>
      <c r="BV5" s="51">
        <v>15</v>
      </c>
      <c r="BW5" s="2">
        <v>15</v>
      </c>
      <c r="BX5" s="2">
        <v>15</v>
      </c>
      <c r="BY5" s="2">
        <v>15</v>
      </c>
      <c r="BZ5" s="2">
        <v>15</v>
      </c>
      <c r="CA5" s="2">
        <v>15</v>
      </c>
      <c r="CB5" s="2">
        <v>15</v>
      </c>
      <c r="CC5" s="2">
        <v>15</v>
      </c>
      <c r="CD5" s="2">
        <v>15</v>
      </c>
      <c r="CE5" s="2">
        <v>15</v>
      </c>
      <c r="CF5" s="2">
        <v>15</v>
      </c>
      <c r="CG5" s="2">
        <v>15</v>
      </c>
      <c r="CH5" s="2">
        <v>15</v>
      </c>
      <c r="CI5" s="2">
        <v>0</v>
      </c>
      <c r="CJ5" s="2">
        <v>15</v>
      </c>
      <c r="CK5" s="2">
        <v>15</v>
      </c>
      <c r="CL5" s="2">
        <v>15</v>
      </c>
      <c r="CM5" s="2">
        <v>15</v>
      </c>
      <c r="CN5" s="2">
        <v>15</v>
      </c>
      <c r="CO5" s="2">
        <v>14</v>
      </c>
    </row>
    <row r="6" spans="1:93" s="2" customFormat="1" x14ac:dyDescent="0.25">
      <c r="A6" s="30"/>
      <c r="B6" s="41" t="s">
        <v>32</v>
      </c>
      <c r="C6" s="38" t="s">
        <v>157</v>
      </c>
      <c r="D6" s="44">
        <f t="shared" si="3"/>
        <v>-5.3604436229205188E-2</v>
      </c>
      <c r="E6" s="44">
        <f t="shared" si="4"/>
        <v>-6.4748201438849073E-2</v>
      </c>
      <c r="F6" s="44">
        <f t="shared" si="4"/>
        <v>0.20909090909090922</v>
      </c>
      <c r="G6" s="44">
        <f t="shared" si="4"/>
        <v>-4.9149338374291252E-2</v>
      </c>
      <c r="H6" s="44">
        <f t="shared" si="4"/>
        <v>-2.3904382470119168E-2</v>
      </c>
      <c r="I6" s="44">
        <f t="shared" si="4"/>
        <v>-4.6428571428571486E-2</v>
      </c>
      <c r="J6" s="44">
        <f t="shared" si="4"/>
        <v>-0.17399617590822158</v>
      </c>
      <c r="K6" s="44">
        <f t="shared" si="4"/>
        <v>-3.1315240083507279E-2</v>
      </c>
      <c r="L6" s="44">
        <f t="shared" si="4"/>
        <v>-0.12211981566820285</v>
      </c>
      <c r="M6" s="44">
        <f t="shared" si="4"/>
        <v>3.2119914346895095E-2</v>
      </c>
      <c r="N6" s="44">
        <f t="shared" si="4"/>
        <v>-1.6597510373444258E-2</v>
      </c>
      <c r="O6" s="44">
        <f t="shared" si="5"/>
        <v>3.0645161290322465E-2</v>
      </c>
      <c r="P6" s="44">
        <f t="shared" si="5"/>
        <v>-6.3291139240506333E-2</v>
      </c>
      <c r="Q6" s="44" t="e">
        <f t="shared" si="5"/>
        <v>#DIV/0!</v>
      </c>
      <c r="R6" s="44">
        <f t="shared" si="5"/>
        <v>2.6033690658499253E-2</v>
      </c>
      <c r="S6" s="44">
        <f t="shared" si="5"/>
        <v>-6.3917525773196093E-2</v>
      </c>
      <c r="T6" s="44">
        <f t="shared" si="5"/>
        <v>-1.2684989429175619E-2</v>
      </c>
      <c r="U6" s="44">
        <f t="shared" si="5"/>
        <v>-4.6770601336302953E-2</v>
      </c>
      <c r="V6" s="44">
        <f t="shared" si="5"/>
        <v>-2.3904382470119168E-2</v>
      </c>
      <c r="W6" s="44">
        <f t="shared" si="5"/>
        <v>-9.1566265060240903E-2</v>
      </c>
      <c r="X6" s="31"/>
      <c r="Y6" s="5" t="s">
        <v>32</v>
      </c>
      <c r="Z6" s="6" t="s">
        <v>157</v>
      </c>
      <c r="AA6" s="53">
        <v>-5.3604436229205188E-2</v>
      </c>
      <c r="AB6" s="16">
        <v>-6.4748201438849073E-2</v>
      </c>
      <c r="AC6" s="16">
        <v>0.20909090909090922</v>
      </c>
      <c r="AD6" s="16">
        <v>-4.9149338374291252E-2</v>
      </c>
      <c r="AE6" s="16">
        <v>-2.3904382470119168E-2</v>
      </c>
      <c r="AF6" s="16">
        <v>-4.6428571428571486E-2</v>
      </c>
      <c r="AG6" s="16">
        <v>-0.17399617590822158</v>
      </c>
      <c r="AH6" s="16">
        <v>-3.1315240083507279E-2</v>
      </c>
      <c r="AI6" s="16">
        <v>-0.12211981566820285</v>
      </c>
      <c r="AJ6" s="16">
        <v>3.2119914346895095E-2</v>
      </c>
      <c r="AK6" s="16">
        <v>-1.6597510373444258E-2</v>
      </c>
      <c r="AL6" s="16">
        <v>3.0645161290322465E-2</v>
      </c>
      <c r="AM6" s="16">
        <v>-6.3291139240506333E-2</v>
      </c>
      <c r="AN6" s="16" t="e">
        <v>#DIV/0!</v>
      </c>
      <c r="AO6" s="16">
        <v>2.6033690658499253E-2</v>
      </c>
      <c r="AP6" s="16">
        <v>-6.3917525773196093E-2</v>
      </c>
      <c r="AQ6" s="16">
        <v>-1.2684989429175619E-2</v>
      </c>
      <c r="AR6" s="16">
        <v>-4.6770601336302953E-2</v>
      </c>
      <c r="AS6" s="16">
        <v>-2.3904382470119168E-2</v>
      </c>
      <c r="AT6" s="16">
        <v>-9.1566265060240903E-2</v>
      </c>
      <c r="AU6" s="21"/>
      <c r="AV6" s="19"/>
      <c r="AW6" s="41" t="s">
        <v>32</v>
      </c>
      <c r="AX6" s="38" t="s">
        <v>163</v>
      </c>
      <c r="AY6" s="42">
        <f t="shared" si="1"/>
        <v>1</v>
      </c>
      <c r="AZ6" s="42">
        <f t="shared" si="1"/>
        <v>1</v>
      </c>
      <c r="BA6" s="42">
        <f t="shared" si="1"/>
        <v>1</v>
      </c>
      <c r="BB6" s="42">
        <f t="shared" si="1"/>
        <v>1</v>
      </c>
      <c r="BC6" s="42">
        <f t="shared" si="1"/>
        <v>1</v>
      </c>
      <c r="BD6" s="42">
        <f t="shared" si="1"/>
        <v>1</v>
      </c>
      <c r="BE6" s="42">
        <f t="shared" si="1"/>
        <v>1</v>
      </c>
      <c r="BF6" s="42">
        <f t="shared" si="1"/>
        <v>1</v>
      </c>
      <c r="BG6" s="42">
        <f t="shared" si="1"/>
        <v>1</v>
      </c>
      <c r="BH6" s="42">
        <f t="shared" si="1"/>
        <v>1</v>
      </c>
      <c r="BI6" s="42">
        <f t="shared" si="1"/>
        <v>1</v>
      </c>
      <c r="BJ6" s="42">
        <f t="shared" si="2"/>
        <v>1</v>
      </c>
      <c r="BK6" s="42">
        <f t="shared" si="2"/>
        <v>1</v>
      </c>
      <c r="BL6" s="42">
        <f t="shared" si="2"/>
        <v>0</v>
      </c>
      <c r="BM6" s="42">
        <f t="shared" si="2"/>
        <v>1</v>
      </c>
      <c r="BN6" s="42">
        <f t="shared" si="2"/>
        <v>1</v>
      </c>
      <c r="BO6" s="42">
        <f t="shared" si="2"/>
        <v>1</v>
      </c>
      <c r="BP6" s="42">
        <f t="shared" si="2"/>
        <v>1</v>
      </c>
      <c r="BQ6" s="42">
        <f t="shared" si="2"/>
        <v>1</v>
      </c>
      <c r="BR6" s="42">
        <f t="shared" si="2"/>
        <v>0.8</v>
      </c>
      <c r="BS6" s="24"/>
      <c r="BT6" s="48" t="s">
        <v>32</v>
      </c>
      <c r="BU6" s="46" t="s">
        <v>163</v>
      </c>
      <c r="BV6" s="51">
        <v>15</v>
      </c>
      <c r="BW6" s="2">
        <v>15</v>
      </c>
      <c r="BX6" s="2">
        <v>15</v>
      </c>
      <c r="BY6" s="2">
        <v>15</v>
      </c>
      <c r="BZ6" s="2">
        <v>15</v>
      </c>
      <c r="CA6" s="2">
        <v>15</v>
      </c>
      <c r="CB6" s="2">
        <v>15</v>
      </c>
      <c r="CC6" s="2">
        <v>15</v>
      </c>
      <c r="CD6" s="2">
        <v>15</v>
      </c>
      <c r="CE6" s="2">
        <v>15</v>
      </c>
      <c r="CF6" s="2">
        <v>15</v>
      </c>
      <c r="CG6" s="2">
        <v>15</v>
      </c>
      <c r="CH6" s="2">
        <v>15</v>
      </c>
      <c r="CI6" s="2">
        <v>0</v>
      </c>
      <c r="CJ6" s="2">
        <v>15</v>
      </c>
      <c r="CK6" s="2">
        <v>15</v>
      </c>
      <c r="CL6" s="2">
        <v>15</v>
      </c>
      <c r="CM6" s="2">
        <v>15</v>
      </c>
      <c r="CN6" s="2">
        <v>15</v>
      </c>
      <c r="CO6" s="2">
        <v>12</v>
      </c>
    </row>
    <row r="7" spans="1:93" s="2" customFormat="1" x14ac:dyDescent="0.25">
      <c r="A7" s="30"/>
      <c r="B7" s="41" t="s">
        <v>32</v>
      </c>
      <c r="C7" s="38" t="s">
        <v>158</v>
      </c>
      <c r="D7" s="44">
        <f t="shared" si="3"/>
        <v>1.3861386138613874E-2</v>
      </c>
      <c r="E7" s="44">
        <f t="shared" si="4"/>
        <v>-1.8867924528301994E-2</v>
      </c>
      <c r="F7" s="44">
        <f t="shared" si="4"/>
        <v>1.0638297872340274E-2</v>
      </c>
      <c r="G7" s="44">
        <f t="shared" si="4"/>
        <v>-9.8425196850391306E-3</v>
      </c>
      <c r="H7" s="44">
        <f t="shared" si="4"/>
        <v>4.4408920985006262E-16</v>
      </c>
      <c r="I7" s="44">
        <f t="shared" si="4"/>
        <v>-5.5865921787711104E-3</v>
      </c>
      <c r="J7" s="44">
        <f t="shared" si="4"/>
        <v>-3.355704697986539E-2</v>
      </c>
      <c r="K7" s="44">
        <f t="shared" si="4"/>
        <v>-7.014028056112187E-2</v>
      </c>
      <c r="L7" s="44">
        <f t="shared" si="4"/>
        <v>-2.5575447570332366E-2</v>
      </c>
      <c r="M7" s="44">
        <f t="shared" si="4"/>
        <v>-0.12363636363636321</v>
      </c>
      <c r="N7" s="44">
        <f t="shared" si="4"/>
        <v>3.2679738562091387E-2</v>
      </c>
      <c r="O7" s="44">
        <f t="shared" si="5"/>
        <v>0.26785714285714324</v>
      </c>
      <c r="P7" s="44">
        <f t="shared" si="5"/>
        <v>-1.8939393939393812E-2</v>
      </c>
      <c r="Q7" s="44">
        <f t="shared" si="5"/>
        <v>1.4925373134328623E-2</v>
      </c>
      <c r="R7" s="44">
        <f t="shared" si="5"/>
        <v>1.2084592145015005E-2</v>
      </c>
      <c r="S7" s="44">
        <f t="shared" si="5"/>
        <v>4.3678160919540243E-2</v>
      </c>
      <c r="T7" s="44">
        <f t="shared" si="5"/>
        <v>-4.2643923240938131E-3</v>
      </c>
      <c r="U7" s="44">
        <f t="shared" si="5"/>
        <v>4.4408920985006262E-16</v>
      </c>
      <c r="V7" s="44">
        <f t="shared" si="5"/>
        <v>4.4408920985006262E-16</v>
      </c>
      <c r="W7" s="44">
        <f t="shared" si="5"/>
        <v>3.0054644808743092E-2</v>
      </c>
      <c r="X7" s="31"/>
      <c r="Y7" s="5" t="s">
        <v>32</v>
      </c>
      <c r="Z7" s="6" t="s">
        <v>158</v>
      </c>
      <c r="AA7" s="53">
        <v>1.3861386138613874E-2</v>
      </c>
      <c r="AB7" s="16">
        <v>-1.8867924528301994E-2</v>
      </c>
      <c r="AC7" s="16">
        <v>1.0638297872340274E-2</v>
      </c>
      <c r="AD7" s="16">
        <v>-9.8425196850391306E-3</v>
      </c>
      <c r="AE7" s="16">
        <v>4.4408920985006262E-16</v>
      </c>
      <c r="AF7" s="16">
        <v>-5.5865921787711104E-3</v>
      </c>
      <c r="AG7" s="16">
        <v>-3.355704697986539E-2</v>
      </c>
      <c r="AH7" s="16">
        <v>-7.014028056112187E-2</v>
      </c>
      <c r="AI7" s="16">
        <v>-2.5575447570332366E-2</v>
      </c>
      <c r="AJ7" s="16">
        <v>-0.12363636363636321</v>
      </c>
      <c r="AK7" s="16">
        <v>3.2679738562091387E-2</v>
      </c>
      <c r="AL7" s="16">
        <v>0.26785714285714324</v>
      </c>
      <c r="AM7" s="16">
        <v>-1.8939393939393812E-2</v>
      </c>
      <c r="AN7" s="16">
        <v>1.4925373134328623E-2</v>
      </c>
      <c r="AO7" s="16">
        <v>1.2084592145015005E-2</v>
      </c>
      <c r="AP7" s="16">
        <v>4.3678160919540243E-2</v>
      </c>
      <c r="AQ7" s="16">
        <v>-4.2643923240938131E-3</v>
      </c>
      <c r="AR7" s="16">
        <v>4.4408920985006262E-16</v>
      </c>
      <c r="AS7" s="16">
        <v>4.4408920985006262E-16</v>
      </c>
      <c r="AT7" s="16">
        <v>3.0054644808743092E-2</v>
      </c>
      <c r="AU7" s="21"/>
      <c r="AV7" s="19"/>
      <c r="AW7" s="41" t="s">
        <v>32</v>
      </c>
      <c r="AX7" s="38" t="s">
        <v>77</v>
      </c>
      <c r="AY7" s="42">
        <f t="shared" si="1"/>
        <v>1</v>
      </c>
      <c r="AZ7" s="42">
        <f t="shared" si="1"/>
        <v>1</v>
      </c>
      <c r="BA7" s="42">
        <f t="shared" si="1"/>
        <v>1</v>
      </c>
      <c r="BB7" s="42">
        <f t="shared" si="1"/>
        <v>1</v>
      </c>
      <c r="BC7" s="42">
        <f t="shared" si="1"/>
        <v>1</v>
      </c>
      <c r="BD7" s="42">
        <f t="shared" si="1"/>
        <v>1</v>
      </c>
      <c r="BE7" s="42">
        <f t="shared" si="1"/>
        <v>1</v>
      </c>
      <c r="BF7" s="42">
        <f t="shared" si="1"/>
        <v>1</v>
      </c>
      <c r="BG7" s="42">
        <f t="shared" si="1"/>
        <v>1</v>
      </c>
      <c r="BH7" s="42">
        <f t="shared" si="1"/>
        <v>1</v>
      </c>
      <c r="BI7" s="42">
        <f t="shared" si="1"/>
        <v>1</v>
      </c>
      <c r="BJ7" s="42">
        <f t="shared" si="2"/>
        <v>1</v>
      </c>
      <c r="BK7" s="42">
        <f t="shared" si="2"/>
        <v>1</v>
      </c>
      <c r="BL7" s="42">
        <f t="shared" si="2"/>
        <v>1</v>
      </c>
      <c r="BM7" s="42">
        <f t="shared" si="2"/>
        <v>1</v>
      </c>
      <c r="BN7" s="42">
        <f t="shared" si="2"/>
        <v>1</v>
      </c>
      <c r="BO7" s="42">
        <f t="shared" si="2"/>
        <v>1</v>
      </c>
      <c r="BP7" s="42">
        <f t="shared" si="2"/>
        <v>1</v>
      </c>
      <c r="BQ7" s="42">
        <f t="shared" si="2"/>
        <v>1</v>
      </c>
      <c r="BR7" s="42">
        <f t="shared" si="2"/>
        <v>1</v>
      </c>
      <c r="BS7" s="24"/>
      <c r="BT7" s="48" t="s">
        <v>32</v>
      </c>
      <c r="BU7" s="46" t="s">
        <v>77</v>
      </c>
      <c r="BV7" s="51">
        <v>15</v>
      </c>
      <c r="BW7" s="2">
        <v>15</v>
      </c>
      <c r="BX7" s="2">
        <v>15</v>
      </c>
      <c r="BY7" s="2">
        <v>15</v>
      </c>
      <c r="BZ7" s="2">
        <v>15</v>
      </c>
      <c r="CA7" s="2">
        <v>15</v>
      </c>
      <c r="CB7" s="2">
        <v>15</v>
      </c>
      <c r="CC7" s="2">
        <v>15</v>
      </c>
      <c r="CD7" s="2">
        <v>15</v>
      </c>
      <c r="CE7" s="2">
        <v>15</v>
      </c>
      <c r="CF7" s="2">
        <v>15</v>
      </c>
      <c r="CG7" s="2">
        <v>15</v>
      </c>
      <c r="CH7" s="2">
        <v>15</v>
      </c>
      <c r="CI7" s="2">
        <v>15</v>
      </c>
      <c r="CJ7" s="2">
        <v>15</v>
      </c>
      <c r="CK7" s="2">
        <v>15</v>
      </c>
      <c r="CL7" s="2">
        <v>15</v>
      </c>
      <c r="CM7" s="2">
        <v>15</v>
      </c>
      <c r="CN7" s="2">
        <v>15</v>
      </c>
      <c r="CO7" s="2">
        <v>15</v>
      </c>
    </row>
    <row r="8" spans="1:93" s="2" customFormat="1" x14ac:dyDescent="0.25">
      <c r="A8" s="30"/>
      <c r="B8" s="41" t="s">
        <v>33</v>
      </c>
      <c r="C8" s="38" t="s">
        <v>153</v>
      </c>
      <c r="D8" s="44">
        <f t="shared" si="3"/>
        <v>-3.1719532554256968E-2</v>
      </c>
      <c r="E8" s="44">
        <f t="shared" ref="E8:N13" si="6">IF(AZ9&lt;0.75,1/0,IF(AZ$15&lt;0.75,1/0,AB8))</f>
        <v>-6.1191626409017541E-2</v>
      </c>
      <c r="F8" s="44">
        <f t="shared" si="6"/>
        <v>-0.18980891719745241</v>
      </c>
      <c r="G8" s="44">
        <f t="shared" si="6"/>
        <v>-5.891719745222912E-2</v>
      </c>
      <c r="H8" s="44">
        <f t="shared" si="6"/>
        <v>-0.1071428571428571</v>
      </c>
      <c r="I8" s="44">
        <f t="shared" si="6"/>
        <v>-4.5454545454545525E-2</v>
      </c>
      <c r="J8" s="44">
        <f t="shared" si="6"/>
        <v>-1.2820512820512664E-2</v>
      </c>
      <c r="K8" s="44">
        <f t="shared" si="6"/>
        <v>-1.610017889087656E-2</v>
      </c>
      <c r="L8" s="44">
        <f t="shared" si="6"/>
        <v>0.2137592137592137</v>
      </c>
      <c r="M8" s="44">
        <f t="shared" si="6"/>
        <v>-5.3571428571430602E-3</v>
      </c>
      <c r="N8" s="44">
        <f t="shared" si="6"/>
        <v>1.4134275618374659E-2</v>
      </c>
      <c r="O8" s="44">
        <f t="shared" ref="O8:W13" si="7">IF(BJ9&lt;0.75,1/0,IF(BJ$15&lt;0.75,1/0,AL8))</f>
        <v>-5.8651026392961936E-2</v>
      </c>
      <c r="P8" s="44">
        <f t="shared" si="7"/>
        <v>-4.8701298701298912E-2</v>
      </c>
      <c r="Q8" s="44" t="e">
        <f t="shared" si="7"/>
        <v>#DIV/0!</v>
      </c>
      <c r="R8" s="44">
        <f t="shared" si="7"/>
        <v>-0.16434892541087243</v>
      </c>
      <c r="S8" s="44">
        <f t="shared" si="7"/>
        <v>-4.5855379188712742E-2</v>
      </c>
      <c r="T8" s="44">
        <f t="shared" si="7"/>
        <v>3.2432432432432545E-2</v>
      </c>
      <c r="U8" s="44">
        <f t="shared" si="7"/>
        <v>0.12793176972281461</v>
      </c>
      <c r="V8" s="44">
        <f t="shared" si="7"/>
        <v>-0.1071428571428571</v>
      </c>
      <c r="W8" s="44">
        <f t="shared" si="7"/>
        <v>0.23076923076923062</v>
      </c>
      <c r="X8" s="31"/>
      <c r="Y8" s="5" t="s">
        <v>33</v>
      </c>
      <c r="Z8" s="6" t="s">
        <v>153</v>
      </c>
      <c r="AA8" s="53">
        <v>-3.1719532554256968E-2</v>
      </c>
      <c r="AB8" s="16">
        <v>-6.1191626409017541E-2</v>
      </c>
      <c r="AC8" s="16">
        <v>-0.18980891719745241</v>
      </c>
      <c r="AD8" s="16">
        <v>-5.891719745222912E-2</v>
      </c>
      <c r="AE8" s="16">
        <v>-0.1071428571428571</v>
      </c>
      <c r="AF8" s="16">
        <v>-4.5454545454545525E-2</v>
      </c>
      <c r="AG8" s="16">
        <v>-1.2820512820512664E-2</v>
      </c>
      <c r="AH8" s="16">
        <v>-1.610017889087656E-2</v>
      </c>
      <c r="AI8" s="16">
        <v>0.2137592137592137</v>
      </c>
      <c r="AJ8" s="16">
        <v>-5.3571428571430602E-3</v>
      </c>
      <c r="AK8" s="16">
        <v>1.4134275618374659E-2</v>
      </c>
      <c r="AL8" s="16">
        <v>-5.8651026392961936E-2</v>
      </c>
      <c r="AM8" s="16">
        <v>-4.8701298701298912E-2</v>
      </c>
      <c r="AN8" s="16" t="e">
        <v>#DIV/0!</v>
      </c>
      <c r="AO8" s="16">
        <v>-0.16434892541087243</v>
      </c>
      <c r="AP8" s="16">
        <v>-4.5855379188712742E-2</v>
      </c>
      <c r="AQ8" s="16">
        <v>3.2432432432432545E-2</v>
      </c>
      <c r="AR8" s="16">
        <v>0.12793176972281461</v>
      </c>
      <c r="AS8" s="16">
        <v>-0.1071428571428571</v>
      </c>
      <c r="AT8" s="16">
        <v>0.23076923076923062</v>
      </c>
      <c r="AU8" s="21"/>
      <c r="AV8" s="19"/>
      <c r="AW8" s="41" t="s">
        <v>32</v>
      </c>
      <c r="AX8" s="38" t="s">
        <v>164</v>
      </c>
      <c r="AY8" s="42">
        <f t="shared" si="1"/>
        <v>1</v>
      </c>
      <c r="AZ8" s="42">
        <f t="shared" si="1"/>
        <v>1</v>
      </c>
      <c r="BA8" s="42">
        <f t="shared" si="1"/>
        <v>1</v>
      </c>
      <c r="BB8" s="42">
        <f t="shared" si="1"/>
        <v>1</v>
      </c>
      <c r="BC8" s="42">
        <f t="shared" si="1"/>
        <v>1</v>
      </c>
      <c r="BD8" s="42">
        <f t="shared" si="1"/>
        <v>1</v>
      </c>
      <c r="BE8" s="42">
        <f t="shared" si="1"/>
        <v>1</v>
      </c>
      <c r="BF8" s="42">
        <f t="shared" si="1"/>
        <v>1</v>
      </c>
      <c r="BG8" s="42">
        <f t="shared" si="1"/>
        <v>1</v>
      </c>
      <c r="BH8" s="42">
        <f t="shared" si="1"/>
        <v>1</v>
      </c>
      <c r="BI8" s="42">
        <f t="shared" si="1"/>
        <v>1</v>
      </c>
      <c r="BJ8" s="42">
        <f t="shared" si="2"/>
        <v>1</v>
      </c>
      <c r="BK8" s="42">
        <f t="shared" si="2"/>
        <v>1</v>
      </c>
      <c r="BL8" s="42">
        <f t="shared" si="2"/>
        <v>1</v>
      </c>
      <c r="BM8" s="42">
        <f t="shared" si="2"/>
        <v>1</v>
      </c>
      <c r="BN8" s="42">
        <f t="shared" si="2"/>
        <v>1</v>
      </c>
      <c r="BO8" s="42">
        <f t="shared" si="2"/>
        <v>1</v>
      </c>
      <c r="BP8" s="42">
        <f t="shared" si="2"/>
        <v>1</v>
      </c>
      <c r="BQ8" s="42">
        <f t="shared" si="2"/>
        <v>1</v>
      </c>
      <c r="BR8" s="42">
        <f t="shared" si="2"/>
        <v>1</v>
      </c>
      <c r="BS8" s="24"/>
      <c r="BT8" s="48" t="s">
        <v>32</v>
      </c>
      <c r="BU8" s="46" t="s">
        <v>164</v>
      </c>
      <c r="BV8" s="51">
        <v>15</v>
      </c>
      <c r="BW8" s="2">
        <v>15</v>
      </c>
      <c r="BX8" s="2">
        <v>15</v>
      </c>
      <c r="BY8" s="2">
        <v>15</v>
      </c>
      <c r="BZ8" s="2">
        <v>15</v>
      </c>
      <c r="CA8" s="2">
        <v>15</v>
      </c>
      <c r="CB8" s="2">
        <v>15</v>
      </c>
      <c r="CC8" s="2">
        <v>15</v>
      </c>
      <c r="CD8" s="2">
        <v>15</v>
      </c>
      <c r="CE8" s="2">
        <v>15</v>
      </c>
      <c r="CF8" s="2">
        <v>15</v>
      </c>
      <c r="CG8" s="2">
        <v>15</v>
      </c>
      <c r="CH8" s="2">
        <v>15</v>
      </c>
      <c r="CI8" s="2">
        <v>15</v>
      </c>
      <c r="CJ8" s="2">
        <v>15</v>
      </c>
      <c r="CK8" s="2">
        <v>15</v>
      </c>
      <c r="CL8" s="2">
        <v>15</v>
      </c>
      <c r="CM8" s="2">
        <v>15</v>
      </c>
      <c r="CN8" s="2">
        <v>15</v>
      </c>
      <c r="CO8" s="2">
        <v>15</v>
      </c>
    </row>
    <row r="9" spans="1:93" s="2" customFormat="1" x14ac:dyDescent="0.25">
      <c r="A9" s="30"/>
      <c r="B9" s="41" t="s">
        <v>33</v>
      </c>
      <c r="C9" s="38" t="s">
        <v>154</v>
      </c>
      <c r="D9" s="44">
        <f t="shared" si="3"/>
        <v>-3.6544850498338666E-2</v>
      </c>
      <c r="E9" s="44">
        <f t="shared" si="6"/>
        <v>-3.9538714991762647E-2</v>
      </c>
      <c r="F9" s="44">
        <f t="shared" si="6"/>
        <v>-0.1370420624151969</v>
      </c>
      <c r="G9" s="44">
        <f t="shared" si="6"/>
        <v>-7.8003120124804926E-2</v>
      </c>
      <c r="H9" s="44">
        <f t="shared" si="6"/>
        <v>-4.3261231281197854E-2</v>
      </c>
      <c r="I9" s="44">
        <f t="shared" si="6"/>
        <v>-7.5471698113207419E-2</v>
      </c>
      <c r="J9" s="44">
        <f t="shared" si="6"/>
        <v>-3.9215686274509221E-2</v>
      </c>
      <c r="K9" s="44">
        <f t="shared" si="6"/>
        <v>-9.2409240924092306E-2</v>
      </c>
      <c r="L9" s="44">
        <f t="shared" si="6"/>
        <v>4.2194092827004148E-2</v>
      </c>
      <c r="M9" s="44">
        <f t="shared" si="6"/>
        <v>-0.15220700152207012</v>
      </c>
      <c r="N9" s="44">
        <f t="shared" si="6"/>
        <v>2.1352313167259718E-2</v>
      </c>
      <c r="O9" s="44">
        <f t="shared" si="7"/>
        <v>-2.7272727272727337E-2</v>
      </c>
      <c r="P9" s="44">
        <f t="shared" si="7"/>
        <v>-8.2942097026604156E-2</v>
      </c>
      <c r="Q9" s="44" t="e">
        <f t="shared" si="7"/>
        <v>#DIV/0!</v>
      </c>
      <c r="R9" s="44">
        <f t="shared" si="7"/>
        <v>-0.12566137566137581</v>
      </c>
      <c r="S9" s="44">
        <f t="shared" si="7"/>
        <v>-1.9927536231883924E-2</v>
      </c>
      <c r="T9" s="44">
        <f t="shared" si="7"/>
        <v>-2.5510204081632515E-2</v>
      </c>
      <c r="U9" s="44">
        <f t="shared" si="7"/>
        <v>3.7254901960784403E-2</v>
      </c>
      <c r="V9" s="44">
        <f t="shared" si="7"/>
        <v>-4.3261231281197854E-2</v>
      </c>
      <c r="W9" s="44">
        <f t="shared" si="7"/>
        <v>0.19999999999999996</v>
      </c>
      <c r="X9" s="31"/>
      <c r="Y9" s="5" t="s">
        <v>33</v>
      </c>
      <c r="Z9" s="6" t="s">
        <v>154</v>
      </c>
      <c r="AA9" s="53">
        <v>-3.6544850498338666E-2</v>
      </c>
      <c r="AB9" s="16">
        <v>-3.9538714991762647E-2</v>
      </c>
      <c r="AC9" s="16">
        <v>-0.1370420624151969</v>
      </c>
      <c r="AD9" s="16">
        <v>-7.8003120124804926E-2</v>
      </c>
      <c r="AE9" s="16">
        <v>-4.3261231281197854E-2</v>
      </c>
      <c r="AF9" s="16">
        <v>-7.5471698113207419E-2</v>
      </c>
      <c r="AG9" s="16">
        <v>-3.9215686274509221E-2</v>
      </c>
      <c r="AH9" s="16">
        <v>-9.2409240924092306E-2</v>
      </c>
      <c r="AI9" s="16">
        <v>4.2194092827004148E-2</v>
      </c>
      <c r="AJ9" s="16">
        <v>-0.15220700152207012</v>
      </c>
      <c r="AK9" s="16">
        <v>2.1352313167259718E-2</v>
      </c>
      <c r="AL9" s="16">
        <v>-2.7272727272727337E-2</v>
      </c>
      <c r="AM9" s="16">
        <v>-8.2942097026604156E-2</v>
      </c>
      <c r="AN9" s="16" t="e">
        <v>#DIV/0!</v>
      </c>
      <c r="AO9" s="16">
        <v>-0.12566137566137581</v>
      </c>
      <c r="AP9" s="16">
        <v>-1.9927536231883924E-2</v>
      </c>
      <c r="AQ9" s="16">
        <v>-2.5510204081632515E-2</v>
      </c>
      <c r="AR9" s="16">
        <v>3.7254901960784403E-2</v>
      </c>
      <c r="AS9" s="16">
        <v>-4.3261231281197854E-2</v>
      </c>
      <c r="AT9" s="16">
        <v>0.19999999999999996</v>
      </c>
      <c r="AU9" s="21"/>
      <c r="AV9" s="19"/>
      <c r="AW9" s="41" t="s">
        <v>33</v>
      </c>
      <c r="AX9" s="38" t="s">
        <v>159</v>
      </c>
      <c r="AY9" s="42">
        <f t="shared" ref="AY9:BI15" si="8">BV9/16</f>
        <v>1</v>
      </c>
      <c r="AZ9" s="42">
        <f t="shared" si="8"/>
        <v>1</v>
      </c>
      <c r="BA9" s="42">
        <f t="shared" si="8"/>
        <v>1</v>
      </c>
      <c r="BB9" s="42">
        <f t="shared" si="8"/>
        <v>1</v>
      </c>
      <c r="BC9" s="42">
        <f t="shared" si="8"/>
        <v>1</v>
      </c>
      <c r="BD9" s="42">
        <f t="shared" si="8"/>
        <v>1</v>
      </c>
      <c r="BE9" s="42">
        <f t="shared" si="8"/>
        <v>1</v>
      </c>
      <c r="BF9" s="42">
        <f t="shared" si="8"/>
        <v>1</v>
      </c>
      <c r="BG9" s="42">
        <f t="shared" si="8"/>
        <v>1</v>
      </c>
      <c r="BH9" s="42">
        <f t="shared" si="8"/>
        <v>1</v>
      </c>
      <c r="BI9" s="42">
        <f t="shared" si="8"/>
        <v>1</v>
      </c>
      <c r="BJ9" s="42">
        <f t="shared" ref="BJ9:BR15" si="9">CG9/16</f>
        <v>1</v>
      </c>
      <c r="BK9" s="42">
        <f t="shared" si="9"/>
        <v>1</v>
      </c>
      <c r="BL9" s="42">
        <f t="shared" si="9"/>
        <v>0</v>
      </c>
      <c r="BM9" s="42">
        <f t="shared" si="9"/>
        <v>1</v>
      </c>
      <c r="BN9" s="42">
        <f t="shared" si="9"/>
        <v>1</v>
      </c>
      <c r="BO9" s="42">
        <f t="shared" si="9"/>
        <v>1</v>
      </c>
      <c r="BP9" s="42">
        <f t="shared" si="9"/>
        <v>1</v>
      </c>
      <c r="BQ9" s="42">
        <f t="shared" si="9"/>
        <v>1</v>
      </c>
      <c r="BR9" s="42">
        <f t="shared" si="9"/>
        <v>1</v>
      </c>
      <c r="BS9" s="24"/>
      <c r="BT9" s="48" t="s">
        <v>33</v>
      </c>
      <c r="BU9" s="46" t="s">
        <v>159</v>
      </c>
      <c r="BV9" s="51">
        <v>16</v>
      </c>
      <c r="BW9" s="2">
        <v>16</v>
      </c>
      <c r="BX9" s="2">
        <v>16</v>
      </c>
      <c r="BY9" s="2">
        <v>16</v>
      </c>
      <c r="BZ9" s="2">
        <v>16</v>
      </c>
      <c r="CA9" s="2">
        <v>16</v>
      </c>
      <c r="CB9" s="2">
        <v>16</v>
      </c>
      <c r="CC9" s="2">
        <v>16</v>
      </c>
      <c r="CD9" s="2">
        <v>16</v>
      </c>
      <c r="CE9" s="2">
        <v>16</v>
      </c>
      <c r="CF9" s="2">
        <v>16</v>
      </c>
      <c r="CG9" s="2">
        <v>16</v>
      </c>
      <c r="CH9" s="2">
        <v>16</v>
      </c>
      <c r="CI9" s="2">
        <v>0</v>
      </c>
      <c r="CJ9" s="2">
        <v>16</v>
      </c>
      <c r="CK9" s="2">
        <v>16</v>
      </c>
      <c r="CL9" s="2">
        <v>16</v>
      </c>
      <c r="CM9" s="2">
        <v>16</v>
      </c>
      <c r="CN9" s="2">
        <v>16</v>
      </c>
      <c r="CO9" s="2">
        <v>16</v>
      </c>
    </row>
    <row r="10" spans="1:93" s="2" customFormat="1" x14ac:dyDescent="0.25">
      <c r="A10" s="30"/>
      <c r="B10" s="41" t="s">
        <v>33</v>
      </c>
      <c r="C10" s="38" t="s">
        <v>155</v>
      </c>
      <c r="D10" s="44">
        <f t="shared" si="3"/>
        <v>-7.6433121019108152E-2</v>
      </c>
      <c r="E10" s="44">
        <f t="shared" si="6"/>
        <v>-2.8333333333333321E-2</v>
      </c>
      <c r="F10" s="44">
        <f t="shared" si="6"/>
        <v>-0.17187500000000022</v>
      </c>
      <c r="G10" s="44">
        <f t="shared" si="6"/>
        <v>-2.7960526315789491E-2</v>
      </c>
      <c r="H10" s="44">
        <f t="shared" si="6"/>
        <v>1.5901060070671491E-2</v>
      </c>
      <c r="I10" s="44">
        <f t="shared" si="6"/>
        <v>-2.9702970297029729E-2</v>
      </c>
      <c r="J10" s="44">
        <f t="shared" si="6"/>
        <v>4.4573643410853236E-2</v>
      </c>
      <c r="K10" s="44">
        <f t="shared" si="6"/>
        <v>0.20879120879120894</v>
      </c>
      <c r="L10" s="44">
        <f t="shared" si="6"/>
        <v>0.33153638814016162</v>
      </c>
      <c r="M10" s="44">
        <f t="shared" si="6"/>
        <v>3.5315985130111249E-2</v>
      </c>
      <c r="N10" s="44">
        <f t="shared" si="6"/>
        <v>0.20588235294117663</v>
      </c>
      <c r="O10" s="44">
        <f t="shared" si="7"/>
        <v>-6.4139941690962265E-2</v>
      </c>
      <c r="P10" s="44">
        <f t="shared" si="7"/>
        <v>6.9343065693430406E-2</v>
      </c>
      <c r="Q10" s="44" t="e">
        <f t="shared" si="7"/>
        <v>#DIV/0!</v>
      </c>
      <c r="R10" s="44">
        <f t="shared" si="7"/>
        <v>-0.14599483204134378</v>
      </c>
      <c r="S10" s="44">
        <f t="shared" si="7"/>
        <v>0.12240663900414939</v>
      </c>
      <c r="T10" s="44">
        <f t="shared" si="7"/>
        <v>0.24836601307189565</v>
      </c>
      <c r="U10" s="44">
        <f t="shared" si="7"/>
        <v>0.325814536340852</v>
      </c>
      <c r="V10" s="44">
        <f t="shared" si="7"/>
        <v>1.5901060070671491E-2</v>
      </c>
      <c r="W10" s="44">
        <f t="shared" si="7"/>
        <v>0.39682539682539675</v>
      </c>
      <c r="X10" s="31"/>
      <c r="Y10" s="5" t="s">
        <v>33</v>
      </c>
      <c r="Z10" s="6" t="s">
        <v>155</v>
      </c>
      <c r="AA10" s="53">
        <v>-7.6433121019108152E-2</v>
      </c>
      <c r="AB10" s="16">
        <v>-2.8333333333333321E-2</v>
      </c>
      <c r="AC10" s="16">
        <v>-0.17187500000000022</v>
      </c>
      <c r="AD10" s="16">
        <v>-2.7960526315789491E-2</v>
      </c>
      <c r="AE10" s="16">
        <v>1.5901060070671491E-2</v>
      </c>
      <c r="AF10" s="16">
        <v>-2.9702970297029729E-2</v>
      </c>
      <c r="AG10" s="16">
        <v>4.4573643410853236E-2</v>
      </c>
      <c r="AH10" s="16">
        <v>0.20879120879120894</v>
      </c>
      <c r="AI10" s="16">
        <v>0.33153638814016162</v>
      </c>
      <c r="AJ10" s="16">
        <v>3.5315985130111249E-2</v>
      </c>
      <c r="AK10" s="16">
        <v>0.20588235294117663</v>
      </c>
      <c r="AL10" s="16">
        <v>-6.4139941690962265E-2</v>
      </c>
      <c r="AM10" s="16">
        <v>6.9343065693430406E-2</v>
      </c>
      <c r="AN10" s="16" t="e">
        <v>#DIV/0!</v>
      </c>
      <c r="AO10" s="16">
        <v>-0.14599483204134378</v>
      </c>
      <c r="AP10" s="16">
        <v>0.12240663900414939</v>
      </c>
      <c r="AQ10" s="16">
        <v>0.24836601307189565</v>
      </c>
      <c r="AR10" s="16">
        <v>0.325814536340852</v>
      </c>
      <c r="AS10" s="16">
        <v>1.5901060070671491E-2</v>
      </c>
      <c r="AT10" s="16">
        <v>0.39682539682539675</v>
      </c>
      <c r="AU10" s="21"/>
      <c r="AV10" s="19"/>
      <c r="AW10" s="41" t="s">
        <v>33</v>
      </c>
      <c r="AX10" s="38" t="s">
        <v>160</v>
      </c>
      <c r="AY10" s="42">
        <f t="shared" si="8"/>
        <v>1</v>
      </c>
      <c r="AZ10" s="42">
        <f t="shared" si="8"/>
        <v>1</v>
      </c>
      <c r="BA10" s="42">
        <f t="shared" si="8"/>
        <v>1</v>
      </c>
      <c r="BB10" s="42">
        <f t="shared" si="8"/>
        <v>1</v>
      </c>
      <c r="BC10" s="42">
        <f t="shared" si="8"/>
        <v>1</v>
      </c>
      <c r="BD10" s="42">
        <f t="shared" si="8"/>
        <v>1</v>
      </c>
      <c r="BE10" s="42">
        <f t="shared" si="8"/>
        <v>1</v>
      </c>
      <c r="BF10" s="42">
        <f t="shared" si="8"/>
        <v>1</v>
      </c>
      <c r="BG10" s="42">
        <f t="shared" si="8"/>
        <v>1</v>
      </c>
      <c r="BH10" s="42">
        <f t="shared" si="8"/>
        <v>1</v>
      </c>
      <c r="BI10" s="42">
        <f t="shared" si="8"/>
        <v>1</v>
      </c>
      <c r="BJ10" s="42">
        <f t="shared" si="9"/>
        <v>1</v>
      </c>
      <c r="BK10" s="42">
        <f t="shared" si="9"/>
        <v>1</v>
      </c>
      <c r="BL10" s="42">
        <f t="shared" si="9"/>
        <v>0</v>
      </c>
      <c r="BM10" s="42">
        <f t="shared" si="9"/>
        <v>1</v>
      </c>
      <c r="BN10" s="42">
        <f t="shared" si="9"/>
        <v>1</v>
      </c>
      <c r="BO10" s="42">
        <f t="shared" si="9"/>
        <v>1</v>
      </c>
      <c r="BP10" s="42">
        <f t="shared" si="9"/>
        <v>1</v>
      </c>
      <c r="BQ10" s="42">
        <f t="shared" si="9"/>
        <v>1</v>
      </c>
      <c r="BR10" s="42">
        <f t="shared" si="9"/>
        <v>1</v>
      </c>
      <c r="BS10" s="24"/>
      <c r="BT10" s="48" t="s">
        <v>33</v>
      </c>
      <c r="BU10" s="46" t="s">
        <v>160</v>
      </c>
      <c r="BV10" s="51">
        <v>16</v>
      </c>
      <c r="BW10" s="2">
        <v>16</v>
      </c>
      <c r="BX10" s="2">
        <v>16</v>
      </c>
      <c r="BY10" s="2">
        <v>16</v>
      </c>
      <c r="BZ10" s="2">
        <v>16</v>
      </c>
      <c r="CA10" s="2">
        <v>16</v>
      </c>
      <c r="CB10" s="2">
        <v>16</v>
      </c>
      <c r="CC10" s="2">
        <v>16</v>
      </c>
      <c r="CD10" s="2">
        <v>16</v>
      </c>
      <c r="CE10" s="2">
        <v>16</v>
      </c>
      <c r="CF10" s="2">
        <v>16</v>
      </c>
      <c r="CG10" s="2">
        <v>16</v>
      </c>
      <c r="CH10" s="2">
        <v>16</v>
      </c>
      <c r="CI10" s="2">
        <v>0</v>
      </c>
      <c r="CJ10" s="2">
        <v>16</v>
      </c>
      <c r="CK10" s="2">
        <v>16</v>
      </c>
      <c r="CL10" s="2">
        <v>16</v>
      </c>
      <c r="CM10" s="2">
        <v>16</v>
      </c>
      <c r="CN10" s="2">
        <v>16</v>
      </c>
      <c r="CO10" s="2">
        <v>16</v>
      </c>
    </row>
    <row r="11" spans="1:93" s="2" customFormat="1" x14ac:dyDescent="0.25">
      <c r="A11" s="30"/>
      <c r="B11" s="41" t="s">
        <v>33</v>
      </c>
      <c r="C11" s="38" t="s">
        <v>156</v>
      </c>
      <c r="D11" s="44">
        <f t="shared" si="3"/>
        <v>-6.9020866773675693E-2</v>
      </c>
      <c r="E11" s="44">
        <f t="shared" si="6"/>
        <v>-5.8158319870759145E-2</v>
      </c>
      <c r="F11" s="44">
        <f t="shared" si="6"/>
        <v>5.8236272878535722E-2</v>
      </c>
      <c r="G11" s="44">
        <f t="shared" si="6"/>
        <v>-4.6774193548386966E-2</v>
      </c>
      <c r="H11" s="44">
        <f t="shared" si="6"/>
        <v>-2.8716216216216006E-2</v>
      </c>
      <c r="I11" s="44">
        <f t="shared" si="6"/>
        <v>-7.6923076923076761E-2</v>
      </c>
      <c r="J11" s="44">
        <f t="shared" si="6"/>
        <v>-3.4050179211469134E-2</v>
      </c>
      <c r="K11" s="44">
        <f t="shared" si="6"/>
        <v>-4.5138888888888506E-2</v>
      </c>
      <c r="L11" s="44">
        <f t="shared" si="6"/>
        <v>4.66101694915253E-2</v>
      </c>
      <c r="M11" s="44">
        <f t="shared" si="6"/>
        <v>-8.5385878489326883E-2</v>
      </c>
      <c r="N11" s="44">
        <f t="shared" si="6"/>
        <v>-8.6355785837647359E-3</v>
      </c>
      <c r="O11" s="44">
        <f t="shared" si="7"/>
        <v>3.2154340836012985E-2</v>
      </c>
      <c r="P11" s="44">
        <f t="shared" si="7"/>
        <v>-6.8362480127186043E-2</v>
      </c>
      <c r="Q11" s="44" t="e">
        <f t="shared" si="7"/>
        <v>#DIV/0!</v>
      </c>
      <c r="R11" s="44">
        <f t="shared" si="7"/>
        <v>-2.5073746312684553E-2</v>
      </c>
      <c r="S11" s="44">
        <f t="shared" si="7"/>
        <v>-3.3928571428571086E-2</v>
      </c>
      <c r="T11" s="44">
        <f t="shared" si="7"/>
        <v>-2.0512820512820107E-2</v>
      </c>
      <c r="U11" s="44">
        <f t="shared" si="7"/>
        <v>1.1472275334608151E-2</v>
      </c>
      <c r="V11" s="44">
        <f t="shared" si="7"/>
        <v>-2.8716216216216006E-2</v>
      </c>
      <c r="W11" s="44">
        <f t="shared" si="7"/>
        <v>9.0909090909090828E-2</v>
      </c>
      <c r="X11" s="31"/>
      <c r="Y11" s="5" t="s">
        <v>33</v>
      </c>
      <c r="Z11" s="6" t="s">
        <v>156</v>
      </c>
      <c r="AA11" s="53">
        <v>-6.9020866773675693E-2</v>
      </c>
      <c r="AB11" s="16">
        <v>-5.8158319870759145E-2</v>
      </c>
      <c r="AC11" s="16">
        <v>5.8236272878535722E-2</v>
      </c>
      <c r="AD11" s="16">
        <v>-4.6774193548386966E-2</v>
      </c>
      <c r="AE11" s="16">
        <v>-2.8716216216216006E-2</v>
      </c>
      <c r="AF11" s="16">
        <v>-7.6923076923076761E-2</v>
      </c>
      <c r="AG11" s="16">
        <v>-3.4050179211469134E-2</v>
      </c>
      <c r="AH11" s="16">
        <v>-4.5138888888888506E-2</v>
      </c>
      <c r="AI11" s="16">
        <v>4.66101694915253E-2</v>
      </c>
      <c r="AJ11" s="16">
        <v>-8.5385878489326883E-2</v>
      </c>
      <c r="AK11" s="16">
        <v>-8.6355785837647359E-3</v>
      </c>
      <c r="AL11" s="16">
        <v>3.2154340836012985E-2</v>
      </c>
      <c r="AM11" s="16">
        <v>-6.8362480127186043E-2</v>
      </c>
      <c r="AN11" s="16" t="e">
        <v>#DIV/0!</v>
      </c>
      <c r="AO11" s="16">
        <v>-2.5073746312684553E-2</v>
      </c>
      <c r="AP11" s="16">
        <v>-3.3928571428571086E-2</v>
      </c>
      <c r="AQ11" s="16">
        <v>-2.0512820512820107E-2</v>
      </c>
      <c r="AR11" s="16">
        <v>1.1472275334608151E-2</v>
      </c>
      <c r="AS11" s="16">
        <v>-2.8716216216216006E-2</v>
      </c>
      <c r="AT11" s="16">
        <v>9.0909090909090828E-2</v>
      </c>
      <c r="AU11" s="21"/>
      <c r="AV11" s="19"/>
      <c r="AW11" s="41" t="s">
        <v>33</v>
      </c>
      <c r="AX11" s="38" t="s">
        <v>161</v>
      </c>
      <c r="AY11" s="42">
        <f t="shared" si="8"/>
        <v>1</v>
      </c>
      <c r="AZ11" s="42">
        <f t="shared" si="8"/>
        <v>1</v>
      </c>
      <c r="BA11" s="42">
        <f t="shared" si="8"/>
        <v>1</v>
      </c>
      <c r="BB11" s="42">
        <f t="shared" si="8"/>
        <v>1</v>
      </c>
      <c r="BC11" s="42">
        <f t="shared" si="8"/>
        <v>1</v>
      </c>
      <c r="BD11" s="42">
        <f t="shared" si="8"/>
        <v>1</v>
      </c>
      <c r="BE11" s="42">
        <f t="shared" si="8"/>
        <v>1</v>
      </c>
      <c r="BF11" s="42">
        <f t="shared" si="8"/>
        <v>1</v>
      </c>
      <c r="BG11" s="42">
        <f t="shared" si="8"/>
        <v>1</v>
      </c>
      <c r="BH11" s="42">
        <f t="shared" si="8"/>
        <v>1</v>
      </c>
      <c r="BI11" s="42">
        <f t="shared" si="8"/>
        <v>1</v>
      </c>
      <c r="BJ11" s="42">
        <f t="shared" si="9"/>
        <v>1</v>
      </c>
      <c r="BK11" s="42">
        <f t="shared" si="9"/>
        <v>1</v>
      </c>
      <c r="BL11" s="42">
        <f t="shared" si="9"/>
        <v>0</v>
      </c>
      <c r="BM11" s="42">
        <f t="shared" si="9"/>
        <v>1</v>
      </c>
      <c r="BN11" s="42">
        <f t="shared" si="9"/>
        <v>1</v>
      </c>
      <c r="BO11" s="42">
        <f t="shared" si="9"/>
        <v>1</v>
      </c>
      <c r="BP11" s="42">
        <f t="shared" si="9"/>
        <v>1</v>
      </c>
      <c r="BQ11" s="42">
        <f t="shared" si="9"/>
        <v>1</v>
      </c>
      <c r="BR11" s="42">
        <f t="shared" si="9"/>
        <v>1</v>
      </c>
      <c r="BS11" s="24"/>
      <c r="BT11" s="48" t="s">
        <v>33</v>
      </c>
      <c r="BU11" s="46" t="s">
        <v>161</v>
      </c>
      <c r="BV11" s="51">
        <v>16</v>
      </c>
      <c r="BW11" s="2">
        <v>16</v>
      </c>
      <c r="BX11" s="2">
        <v>16</v>
      </c>
      <c r="BY11" s="2">
        <v>16</v>
      </c>
      <c r="BZ11" s="2">
        <v>16</v>
      </c>
      <c r="CA11" s="2">
        <v>16</v>
      </c>
      <c r="CB11" s="2">
        <v>16</v>
      </c>
      <c r="CC11" s="2">
        <v>16</v>
      </c>
      <c r="CD11" s="2">
        <v>16</v>
      </c>
      <c r="CE11" s="2">
        <v>16</v>
      </c>
      <c r="CF11" s="2">
        <v>16</v>
      </c>
      <c r="CG11" s="2">
        <v>16</v>
      </c>
      <c r="CH11" s="2">
        <v>16</v>
      </c>
      <c r="CI11" s="2">
        <v>0</v>
      </c>
      <c r="CJ11" s="2">
        <v>16</v>
      </c>
      <c r="CK11" s="2">
        <v>16</v>
      </c>
      <c r="CL11" s="2">
        <v>16</v>
      </c>
      <c r="CM11" s="2">
        <v>16</v>
      </c>
      <c r="CN11" s="2">
        <v>16</v>
      </c>
      <c r="CO11" s="2">
        <v>16</v>
      </c>
    </row>
    <row r="12" spans="1:93" s="2" customFormat="1" x14ac:dyDescent="0.25">
      <c r="A12" s="30"/>
      <c r="B12" s="41" t="s">
        <v>33</v>
      </c>
      <c r="C12" s="38" t="s">
        <v>157</v>
      </c>
      <c r="D12" s="44">
        <f t="shared" si="3"/>
        <v>-7.4960127591706449E-2</v>
      </c>
      <c r="E12" s="44">
        <f t="shared" si="6"/>
        <v>-5.0488599348534224E-2</v>
      </c>
      <c r="F12" s="44">
        <f t="shared" si="6"/>
        <v>-1.0886469673405896E-2</v>
      </c>
      <c r="G12" s="44">
        <f t="shared" si="6"/>
        <v>-3.2733224222585733E-2</v>
      </c>
      <c r="H12" s="44">
        <f t="shared" si="6"/>
        <v>-6.8071312803889783E-2</v>
      </c>
      <c r="I12" s="44">
        <f t="shared" si="6"/>
        <v>-0.1077389984825492</v>
      </c>
      <c r="J12" s="44">
        <f t="shared" si="6"/>
        <v>-0.17204301075268791</v>
      </c>
      <c r="K12" s="44">
        <f t="shared" si="6"/>
        <v>-3.8461538461538325E-2</v>
      </c>
      <c r="L12" s="44">
        <f t="shared" si="6"/>
        <v>2.2774327122153215E-2</v>
      </c>
      <c r="M12" s="44">
        <f t="shared" si="6"/>
        <v>-2.9616724738675826E-2</v>
      </c>
      <c r="N12" s="44">
        <f t="shared" si="6"/>
        <v>-6.9204152249131567E-3</v>
      </c>
      <c r="O12" s="44">
        <f t="shared" si="7"/>
        <v>-3.6036036036036112E-2</v>
      </c>
      <c r="P12" s="44">
        <f t="shared" si="7"/>
        <v>-4.4045676998368699E-2</v>
      </c>
      <c r="Q12" s="44" t="e">
        <f t="shared" si="7"/>
        <v>#DIV/0!</v>
      </c>
      <c r="R12" s="44">
        <f t="shared" si="7"/>
        <v>-5.5714285714285716E-2</v>
      </c>
      <c r="S12" s="44">
        <f t="shared" si="7"/>
        <v>-9.9833610648918159E-2</v>
      </c>
      <c r="T12" s="44">
        <f t="shared" si="7"/>
        <v>1.4159292035398341E-2</v>
      </c>
      <c r="U12" s="44">
        <f t="shared" si="7"/>
        <v>3.3203125E-2</v>
      </c>
      <c r="V12" s="44">
        <f t="shared" si="7"/>
        <v>-6.8071312803889783E-2</v>
      </c>
      <c r="W12" s="44">
        <f t="shared" si="7"/>
        <v>7.5356415478615046E-2</v>
      </c>
      <c r="X12" s="31"/>
      <c r="Y12" s="5" t="s">
        <v>33</v>
      </c>
      <c r="Z12" s="6" t="s">
        <v>157</v>
      </c>
      <c r="AA12" s="53">
        <v>-7.4960127591706449E-2</v>
      </c>
      <c r="AB12" s="16">
        <v>-5.0488599348534224E-2</v>
      </c>
      <c r="AC12" s="16">
        <v>-1.0886469673405896E-2</v>
      </c>
      <c r="AD12" s="16">
        <v>-3.2733224222585733E-2</v>
      </c>
      <c r="AE12" s="16">
        <v>-6.8071312803889783E-2</v>
      </c>
      <c r="AF12" s="16">
        <v>-0.1077389984825492</v>
      </c>
      <c r="AG12" s="16">
        <v>-0.17204301075268791</v>
      </c>
      <c r="AH12" s="16">
        <v>-3.8461538461538325E-2</v>
      </c>
      <c r="AI12" s="16">
        <v>2.2774327122153215E-2</v>
      </c>
      <c r="AJ12" s="16">
        <v>-2.9616724738675826E-2</v>
      </c>
      <c r="AK12" s="16">
        <v>-6.9204152249131567E-3</v>
      </c>
      <c r="AL12" s="16">
        <v>-3.6036036036036112E-2</v>
      </c>
      <c r="AM12" s="16">
        <v>-4.4045676998368699E-2</v>
      </c>
      <c r="AN12" s="16" t="e">
        <v>#DIV/0!</v>
      </c>
      <c r="AO12" s="16">
        <v>-5.5714285714285716E-2</v>
      </c>
      <c r="AP12" s="16">
        <v>-9.9833610648918159E-2</v>
      </c>
      <c r="AQ12" s="16">
        <v>1.4159292035398341E-2</v>
      </c>
      <c r="AR12" s="16">
        <v>3.3203125E-2</v>
      </c>
      <c r="AS12" s="16">
        <v>-6.8071312803889783E-2</v>
      </c>
      <c r="AT12" s="16">
        <v>7.5356415478615046E-2</v>
      </c>
      <c r="AU12" s="21"/>
      <c r="AV12" s="19"/>
      <c r="AW12" s="41" t="s">
        <v>33</v>
      </c>
      <c r="AX12" s="38" t="s">
        <v>162</v>
      </c>
      <c r="AY12" s="42">
        <f t="shared" si="8"/>
        <v>1</v>
      </c>
      <c r="AZ12" s="42">
        <f t="shared" si="8"/>
        <v>1</v>
      </c>
      <c r="BA12" s="42">
        <f t="shared" si="8"/>
        <v>1</v>
      </c>
      <c r="BB12" s="42">
        <f t="shared" si="8"/>
        <v>1</v>
      </c>
      <c r="BC12" s="42">
        <f t="shared" si="8"/>
        <v>1</v>
      </c>
      <c r="BD12" s="42">
        <f t="shared" si="8"/>
        <v>1</v>
      </c>
      <c r="BE12" s="42">
        <f t="shared" si="8"/>
        <v>1</v>
      </c>
      <c r="BF12" s="42">
        <f t="shared" si="8"/>
        <v>1</v>
      </c>
      <c r="BG12" s="42">
        <f t="shared" si="8"/>
        <v>1</v>
      </c>
      <c r="BH12" s="42">
        <f t="shared" si="8"/>
        <v>1</v>
      </c>
      <c r="BI12" s="42">
        <f t="shared" si="8"/>
        <v>1</v>
      </c>
      <c r="BJ12" s="42">
        <f t="shared" si="9"/>
        <v>1</v>
      </c>
      <c r="BK12" s="42">
        <f t="shared" si="9"/>
        <v>1</v>
      </c>
      <c r="BL12" s="42">
        <f t="shared" si="9"/>
        <v>0</v>
      </c>
      <c r="BM12" s="42">
        <f t="shared" si="9"/>
        <v>1</v>
      </c>
      <c r="BN12" s="42">
        <f t="shared" si="9"/>
        <v>1</v>
      </c>
      <c r="BO12" s="42">
        <f t="shared" si="9"/>
        <v>1</v>
      </c>
      <c r="BP12" s="42">
        <f t="shared" si="9"/>
        <v>1</v>
      </c>
      <c r="BQ12" s="42">
        <f t="shared" si="9"/>
        <v>1</v>
      </c>
      <c r="BR12" s="42">
        <f t="shared" si="9"/>
        <v>0.75</v>
      </c>
      <c r="BS12" s="24"/>
      <c r="BT12" s="48" t="s">
        <v>33</v>
      </c>
      <c r="BU12" s="46" t="s">
        <v>162</v>
      </c>
      <c r="BV12" s="51">
        <v>16</v>
      </c>
      <c r="BW12" s="2">
        <v>16</v>
      </c>
      <c r="BX12" s="2">
        <v>16</v>
      </c>
      <c r="BY12" s="2">
        <v>16</v>
      </c>
      <c r="BZ12" s="2">
        <v>16</v>
      </c>
      <c r="CA12" s="2">
        <v>16</v>
      </c>
      <c r="CB12" s="2">
        <v>16</v>
      </c>
      <c r="CC12" s="2">
        <v>16</v>
      </c>
      <c r="CD12" s="2">
        <v>16</v>
      </c>
      <c r="CE12" s="2">
        <v>16</v>
      </c>
      <c r="CF12" s="2">
        <v>16</v>
      </c>
      <c r="CG12" s="2">
        <v>16</v>
      </c>
      <c r="CH12" s="2">
        <v>16</v>
      </c>
      <c r="CI12" s="2">
        <v>0</v>
      </c>
      <c r="CJ12" s="2">
        <v>16</v>
      </c>
      <c r="CK12" s="2">
        <v>16</v>
      </c>
      <c r="CL12" s="2">
        <v>16</v>
      </c>
      <c r="CM12" s="2">
        <v>16</v>
      </c>
      <c r="CN12" s="2">
        <v>16</v>
      </c>
      <c r="CO12" s="2">
        <v>12</v>
      </c>
    </row>
    <row r="13" spans="1:93" s="2" customFormat="1" x14ac:dyDescent="0.25">
      <c r="A13" s="30"/>
      <c r="B13" s="41" t="s">
        <v>33</v>
      </c>
      <c r="C13" s="38" t="s">
        <v>158</v>
      </c>
      <c r="D13" s="44">
        <f t="shared" si="3"/>
        <v>-5.2287581699346219E-2</v>
      </c>
      <c r="E13" s="44">
        <f t="shared" si="6"/>
        <v>-0.14390602055800295</v>
      </c>
      <c r="F13" s="44">
        <f t="shared" si="6"/>
        <v>-0.16644823066841441</v>
      </c>
      <c r="G13" s="44">
        <f t="shared" si="6"/>
        <v>-7.943925233644844E-2</v>
      </c>
      <c r="H13" s="44">
        <f t="shared" si="6"/>
        <v>-5.1155115511551053E-2</v>
      </c>
      <c r="I13" s="44">
        <f t="shared" si="6"/>
        <v>-7.9812206572769884E-2</v>
      </c>
      <c r="J13" s="44">
        <f t="shared" si="6"/>
        <v>-8.1771720613287635E-2</v>
      </c>
      <c r="K13" s="44">
        <f t="shared" si="6"/>
        <v>-7.4074074074073737E-2</v>
      </c>
      <c r="L13" s="44">
        <f t="shared" si="6"/>
        <v>-3.1372549019607621E-2</v>
      </c>
      <c r="M13" s="44">
        <f t="shared" si="6"/>
        <v>-5.4329371816638217E-2</v>
      </c>
      <c r="N13" s="44">
        <f t="shared" si="6"/>
        <v>-3.4722222222219878E-3</v>
      </c>
      <c r="O13" s="44">
        <f t="shared" si="7"/>
        <v>4.0518638573743937E-2</v>
      </c>
      <c r="P13" s="44">
        <f t="shared" si="7"/>
        <v>-2.3333333333333317E-2</v>
      </c>
      <c r="Q13" s="44">
        <f t="shared" si="7"/>
        <v>1.3806706114398715E-2</v>
      </c>
      <c r="R13" s="44">
        <f t="shared" si="7"/>
        <v>-0.13594771241830084</v>
      </c>
      <c r="S13" s="44">
        <f t="shared" si="7"/>
        <v>-2.5225225225225079E-2</v>
      </c>
      <c r="T13" s="44">
        <f t="shared" si="7"/>
        <v>-1.7421602787454082E-3</v>
      </c>
      <c r="U13" s="44">
        <f t="shared" si="7"/>
        <v>-2.9357798165137616E-2</v>
      </c>
      <c r="V13" s="44">
        <f t="shared" si="7"/>
        <v>-4.8013245033112439E-2</v>
      </c>
      <c r="W13" s="44">
        <f t="shared" si="7"/>
        <v>2.0618556701031077E-2</v>
      </c>
      <c r="X13" s="31"/>
      <c r="Y13" s="5" t="s">
        <v>33</v>
      </c>
      <c r="Z13" s="6" t="s">
        <v>158</v>
      </c>
      <c r="AA13" s="53">
        <v>-5.2287581699346219E-2</v>
      </c>
      <c r="AB13" s="16">
        <v>-0.14390602055800295</v>
      </c>
      <c r="AC13" s="16">
        <v>-0.16644823066841441</v>
      </c>
      <c r="AD13" s="16">
        <v>-7.943925233644844E-2</v>
      </c>
      <c r="AE13" s="16">
        <v>-5.1155115511551053E-2</v>
      </c>
      <c r="AF13" s="16">
        <v>-7.9812206572769884E-2</v>
      </c>
      <c r="AG13" s="16">
        <v>-8.1771720613287635E-2</v>
      </c>
      <c r="AH13" s="16">
        <v>-7.4074074074073737E-2</v>
      </c>
      <c r="AI13" s="16">
        <v>-3.1372549019607621E-2</v>
      </c>
      <c r="AJ13" s="16">
        <v>-5.4329371816638217E-2</v>
      </c>
      <c r="AK13" s="16">
        <v>-3.4722222222219878E-3</v>
      </c>
      <c r="AL13" s="16">
        <v>4.0518638573743937E-2</v>
      </c>
      <c r="AM13" s="16">
        <v>-2.3333333333333317E-2</v>
      </c>
      <c r="AN13" s="16">
        <v>1.3806706114398715E-2</v>
      </c>
      <c r="AO13" s="16">
        <v>-0.13594771241830084</v>
      </c>
      <c r="AP13" s="16">
        <v>-2.5225225225225079E-2</v>
      </c>
      <c r="AQ13" s="16">
        <v>-1.7421602787454082E-3</v>
      </c>
      <c r="AR13" s="16">
        <v>-2.9357798165137616E-2</v>
      </c>
      <c r="AS13" s="16">
        <v>-4.8013245033112439E-2</v>
      </c>
      <c r="AT13" s="16">
        <v>2.0618556701031077E-2</v>
      </c>
      <c r="AU13" s="21"/>
      <c r="AV13" s="19"/>
      <c r="AW13" s="41" t="s">
        <v>33</v>
      </c>
      <c r="AX13" s="38" t="s">
        <v>163</v>
      </c>
      <c r="AY13" s="42">
        <f t="shared" si="8"/>
        <v>1</v>
      </c>
      <c r="AZ13" s="42">
        <f t="shared" si="8"/>
        <v>1</v>
      </c>
      <c r="BA13" s="42">
        <f t="shared" si="8"/>
        <v>1</v>
      </c>
      <c r="BB13" s="42">
        <f t="shared" si="8"/>
        <v>1</v>
      </c>
      <c r="BC13" s="42">
        <f t="shared" si="8"/>
        <v>1</v>
      </c>
      <c r="BD13" s="42">
        <f t="shared" si="8"/>
        <v>1</v>
      </c>
      <c r="BE13" s="42">
        <f t="shared" si="8"/>
        <v>1</v>
      </c>
      <c r="BF13" s="42">
        <f t="shared" si="8"/>
        <v>1</v>
      </c>
      <c r="BG13" s="42">
        <f t="shared" si="8"/>
        <v>1</v>
      </c>
      <c r="BH13" s="42">
        <f t="shared" si="8"/>
        <v>1</v>
      </c>
      <c r="BI13" s="42">
        <f t="shared" si="8"/>
        <v>1</v>
      </c>
      <c r="BJ13" s="42">
        <f t="shared" si="9"/>
        <v>1</v>
      </c>
      <c r="BK13" s="42">
        <f t="shared" si="9"/>
        <v>1</v>
      </c>
      <c r="BL13" s="42">
        <f t="shared" si="9"/>
        <v>0</v>
      </c>
      <c r="BM13" s="42">
        <f t="shared" si="9"/>
        <v>1</v>
      </c>
      <c r="BN13" s="42">
        <f t="shared" si="9"/>
        <v>1</v>
      </c>
      <c r="BO13" s="42">
        <f t="shared" si="9"/>
        <v>1</v>
      </c>
      <c r="BP13" s="42">
        <f t="shared" si="9"/>
        <v>1</v>
      </c>
      <c r="BQ13" s="42">
        <f t="shared" si="9"/>
        <v>1</v>
      </c>
      <c r="BR13" s="42">
        <f t="shared" si="9"/>
        <v>1</v>
      </c>
      <c r="BS13" s="24"/>
      <c r="BT13" s="48" t="s">
        <v>33</v>
      </c>
      <c r="BU13" s="46" t="s">
        <v>163</v>
      </c>
      <c r="BV13" s="51">
        <v>16</v>
      </c>
      <c r="BW13" s="2">
        <v>16</v>
      </c>
      <c r="BX13" s="2">
        <v>16</v>
      </c>
      <c r="BY13" s="2">
        <v>16</v>
      </c>
      <c r="BZ13" s="2">
        <v>16</v>
      </c>
      <c r="CA13" s="2">
        <v>16</v>
      </c>
      <c r="CB13" s="2">
        <v>16</v>
      </c>
      <c r="CC13" s="2">
        <v>16</v>
      </c>
      <c r="CD13" s="2">
        <v>16</v>
      </c>
      <c r="CE13" s="2">
        <v>16</v>
      </c>
      <c r="CF13" s="2">
        <v>16</v>
      </c>
      <c r="CG13" s="2">
        <v>16</v>
      </c>
      <c r="CH13" s="2">
        <v>16</v>
      </c>
      <c r="CI13" s="2">
        <v>0</v>
      </c>
      <c r="CJ13" s="2">
        <v>16</v>
      </c>
      <c r="CK13" s="2">
        <v>16</v>
      </c>
      <c r="CL13" s="2">
        <v>16</v>
      </c>
      <c r="CM13" s="2">
        <v>16</v>
      </c>
      <c r="CN13" s="2">
        <v>16</v>
      </c>
      <c r="CO13" s="2">
        <v>16</v>
      </c>
    </row>
    <row r="14" spans="1:93" s="2" customFormat="1" x14ac:dyDescent="0.25">
      <c r="A14" s="30"/>
      <c r="B14" s="41" t="s">
        <v>78</v>
      </c>
      <c r="C14" s="38" t="s">
        <v>153</v>
      </c>
      <c r="D14" s="44">
        <f t="shared" si="3"/>
        <v>0.14024390243902451</v>
      </c>
      <c r="E14" s="44">
        <f t="shared" ref="E14:N19" si="10">IF(AZ16&lt;0.75,1/0,IF(AZ$22&lt;0.75,1/0,AB14))</f>
        <v>5.6925996204933549E-2</v>
      </c>
      <c r="F14" s="44">
        <f t="shared" si="10"/>
        <v>-6.3091482649841879E-3</v>
      </c>
      <c r="G14" s="44">
        <f t="shared" si="10"/>
        <v>9.9264705882353033E-2</v>
      </c>
      <c r="H14" s="44">
        <f t="shared" si="10"/>
        <v>2.5362318840579379E-2</v>
      </c>
      <c r="I14" s="44">
        <f t="shared" si="10"/>
        <v>7.5925925925925952E-2</v>
      </c>
      <c r="J14" s="44">
        <f t="shared" si="10"/>
        <v>0.10859728506787292</v>
      </c>
      <c r="K14" s="44">
        <f t="shared" si="10"/>
        <v>-3.7383177570092796E-3</v>
      </c>
      <c r="L14" s="44">
        <f t="shared" si="10"/>
        <v>0.18114143920595516</v>
      </c>
      <c r="M14" s="44">
        <f t="shared" si="10"/>
        <v>1.2987012987013102E-2</v>
      </c>
      <c r="N14" s="44">
        <f t="shared" si="10"/>
        <v>8.5769980506822385E-2</v>
      </c>
      <c r="O14" s="44">
        <f t="shared" ref="O14:W19" si="11">IF(BJ16&lt;0.75,1/0,IF(BJ$22&lt;0.75,1/0,AL14))</f>
        <v>0.11870503597122317</v>
      </c>
      <c r="P14" s="44">
        <f t="shared" si="11"/>
        <v>3.466204506065873E-2</v>
      </c>
      <c r="Q14" s="44" t="e">
        <f t="shared" si="11"/>
        <v>#DIV/0!</v>
      </c>
      <c r="R14" s="44">
        <f t="shared" si="11"/>
        <v>-1.5313935681470214E-2</v>
      </c>
      <c r="S14" s="44">
        <f t="shared" si="11"/>
        <v>0.12753036437246945</v>
      </c>
      <c r="T14" s="44">
        <f t="shared" si="11"/>
        <v>5.2023121387283044E-2</v>
      </c>
      <c r="U14" s="44">
        <f t="shared" si="11"/>
        <v>0.13555555555555543</v>
      </c>
      <c r="V14" s="44">
        <f t="shared" si="11"/>
        <v>2.5362318840579379E-2</v>
      </c>
      <c r="W14" s="44">
        <f t="shared" si="11"/>
        <v>0.16389548693586686</v>
      </c>
      <c r="X14" s="31"/>
      <c r="Y14" s="5" t="s">
        <v>78</v>
      </c>
      <c r="Z14" s="6" t="s">
        <v>153</v>
      </c>
      <c r="AA14" s="53">
        <v>0.14024390243902451</v>
      </c>
      <c r="AB14" s="16">
        <v>5.6925996204933549E-2</v>
      </c>
      <c r="AC14" s="16">
        <v>-6.3091482649841879E-3</v>
      </c>
      <c r="AD14" s="16">
        <v>9.9264705882353033E-2</v>
      </c>
      <c r="AE14" s="16">
        <v>2.5362318840579379E-2</v>
      </c>
      <c r="AF14" s="16">
        <v>7.5925925925925952E-2</v>
      </c>
      <c r="AG14" s="16">
        <v>0.10859728506787292</v>
      </c>
      <c r="AH14" s="16">
        <v>-3.7383177570092796E-3</v>
      </c>
      <c r="AI14" s="16">
        <v>0.18114143920595516</v>
      </c>
      <c r="AJ14" s="16">
        <v>1.2987012987013102E-2</v>
      </c>
      <c r="AK14" s="16">
        <v>8.5769980506822385E-2</v>
      </c>
      <c r="AL14" s="16">
        <v>0.11870503597122317</v>
      </c>
      <c r="AM14" s="16">
        <v>3.466204506065873E-2</v>
      </c>
      <c r="AN14" s="16" t="e">
        <v>#DIV/0!</v>
      </c>
      <c r="AO14" s="16">
        <v>-1.5313935681470214E-2</v>
      </c>
      <c r="AP14" s="16">
        <v>0.12753036437246945</v>
      </c>
      <c r="AQ14" s="16">
        <v>5.2023121387283044E-2</v>
      </c>
      <c r="AR14" s="16">
        <v>0.13555555555555543</v>
      </c>
      <c r="AS14" s="16">
        <v>2.5362318840579379E-2</v>
      </c>
      <c r="AT14" s="16">
        <v>0.16389548693586686</v>
      </c>
      <c r="AU14" s="21"/>
      <c r="AV14" s="19"/>
      <c r="AW14" s="41" t="s">
        <v>33</v>
      </c>
      <c r="AX14" s="38" t="s">
        <v>77</v>
      </c>
      <c r="AY14" s="42">
        <f t="shared" si="8"/>
        <v>1</v>
      </c>
      <c r="AZ14" s="42">
        <f t="shared" si="8"/>
        <v>1</v>
      </c>
      <c r="BA14" s="42">
        <f t="shared" si="8"/>
        <v>1</v>
      </c>
      <c r="BB14" s="42">
        <f t="shared" si="8"/>
        <v>1</v>
      </c>
      <c r="BC14" s="42">
        <f t="shared" si="8"/>
        <v>1</v>
      </c>
      <c r="BD14" s="42">
        <f t="shared" si="8"/>
        <v>1</v>
      </c>
      <c r="BE14" s="42">
        <f t="shared" si="8"/>
        <v>1</v>
      </c>
      <c r="BF14" s="42">
        <f t="shared" si="8"/>
        <v>1</v>
      </c>
      <c r="BG14" s="42">
        <f t="shared" si="8"/>
        <v>1</v>
      </c>
      <c r="BH14" s="42">
        <f t="shared" si="8"/>
        <v>1</v>
      </c>
      <c r="BI14" s="42">
        <f t="shared" si="8"/>
        <v>1</v>
      </c>
      <c r="BJ14" s="42">
        <f t="shared" si="9"/>
        <v>1</v>
      </c>
      <c r="BK14" s="42">
        <f t="shared" si="9"/>
        <v>1</v>
      </c>
      <c r="BL14" s="42">
        <f t="shared" si="9"/>
        <v>1</v>
      </c>
      <c r="BM14" s="42">
        <f t="shared" si="9"/>
        <v>1</v>
      </c>
      <c r="BN14" s="42">
        <f t="shared" si="9"/>
        <v>1</v>
      </c>
      <c r="BO14" s="42">
        <f t="shared" si="9"/>
        <v>1</v>
      </c>
      <c r="BP14" s="42">
        <f t="shared" si="9"/>
        <v>1</v>
      </c>
      <c r="BQ14" s="42">
        <f t="shared" si="9"/>
        <v>1</v>
      </c>
      <c r="BR14" s="42">
        <f t="shared" si="9"/>
        <v>0.9375</v>
      </c>
      <c r="BS14" s="24"/>
      <c r="BT14" s="48" t="s">
        <v>33</v>
      </c>
      <c r="BU14" s="46" t="s">
        <v>77</v>
      </c>
      <c r="BV14" s="51">
        <v>16</v>
      </c>
      <c r="BW14" s="2">
        <v>16</v>
      </c>
      <c r="BX14" s="2">
        <v>16</v>
      </c>
      <c r="BY14" s="2">
        <v>16</v>
      </c>
      <c r="BZ14" s="2">
        <v>16</v>
      </c>
      <c r="CA14" s="2">
        <v>16</v>
      </c>
      <c r="CB14" s="2">
        <v>16</v>
      </c>
      <c r="CC14" s="2">
        <v>16</v>
      </c>
      <c r="CD14" s="2">
        <v>16</v>
      </c>
      <c r="CE14" s="2">
        <v>16</v>
      </c>
      <c r="CF14" s="2">
        <v>16</v>
      </c>
      <c r="CG14" s="2">
        <v>16</v>
      </c>
      <c r="CH14" s="2">
        <v>16</v>
      </c>
      <c r="CI14" s="2">
        <v>16</v>
      </c>
      <c r="CJ14" s="2">
        <v>16</v>
      </c>
      <c r="CK14" s="2">
        <v>16</v>
      </c>
      <c r="CL14" s="2">
        <v>16</v>
      </c>
      <c r="CM14" s="2">
        <v>16</v>
      </c>
      <c r="CN14" s="2">
        <v>16</v>
      </c>
      <c r="CO14" s="2">
        <v>15</v>
      </c>
    </row>
    <row r="15" spans="1:93" s="2" customFormat="1" x14ac:dyDescent="0.25">
      <c r="A15" s="30"/>
      <c r="B15" s="41" t="s">
        <v>78</v>
      </c>
      <c r="C15" s="38" t="s">
        <v>154</v>
      </c>
      <c r="D15" s="44">
        <f t="shared" si="3"/>
        <v>2.000000000000024E-2</v>
      </c>
      <c r="E15" s="44">
        <f t="shared" si="10"/>
        <v>-3.5778175313059268E-3</v>
      </c>
      <c r="F15" s="44">
        <f t="shared" si="10"/>
        <v>-1.5847860538827918E-3</v>
      </c>
      <c r="G15" s="44">
        <f t="shared" si="10"/>
        <v>0.10175736961451243</v>
      </c>
      <c r="H15" s="44">
        <f t="shared" si="10"/>
        <v>3.8532110091743066E-2</v>
      </c>
      <c r="I15" s="44">
        <f t="shared" si="10"/>
        <v>3.7500000000000089E-2</v>
      </c>
      <c r="J15" s="44">
        <f t="shared" si="10"/>
        <v>6.604506604506577E-2</v>
      </c>
      <c r="K15" s="44">
        <f t="shared" si="10"/>
        <v>1.7175572519083859E-2</v>
      </c>
      <c r="L15" s="44">
        <f t="shared" si="10"/>
        <v>0.14148681055155787</v>
      </c>
      <c r="M15" s="44">
        <f t="shared" si="10"/>
        <v>5.5248618784526915E-3</v>
      </c>
      <c r="N15" s="44">
        <f t="shared" si="10"/>
        <v>9.0019569471623706E-2</v>
      </c>
      <c r="O15" s="44">
        <f t="shared" si="11"/>
        <v>0.10479573712255785</v>
      </c>
      <c r="P15" s="44">
        <f t="shared" si="11"/>
        <v>5.1056338028169002E-2</v>
      </c>
      <c r="Q15" s="44" t="e">
        <f t="shared" si="11"/>
        <v>#DIV/0!</v>
      </c>
      <c r="R15" s="44">
        <f t="shared" si="11"/>
        <v>7.8369905956112706E-3</v>
      </c>
      <c r="S15" s="44">
        <f t="shared" si="11"/>
        <v>8.5769980506822607E-2</v>
      </c>
      <c r="T15" s="44">
        <f t="shared" si="11"/>
        <v>4.1984732824427384E-2</v>
      </c>
      <c r="U15" s="44">
        <f t="shared" si="11"/>
        <v>0.16400911161731146</v>
      </c>
      <c r="V15" s="44">
        <f t="shared" si="11"/>
        <v>3.8532110091743066E-2</v>
      </c>
      <c r="W15" s="44">
        <f t="shared" si="11"/>
        <v>0.24681933842239134</v>
      </c>
      <c r="X15" s="31"/>
      <c r="Y15" s="5" t="s">
        <v>78</v>
      </c>
      <c r="Z15" s="6" t="s">
        <v>154</v>
      </c>
      <c r="AA15" s="53">
        <v>2.000000000000024E-2</v>
      </c>
      <c r="AB15" s="16">
        <v>-3.5778175313059268E-3</v>
      </c>
      <c r="AC15" s="16">
        <v>-1.5847860538827918E-3</v>
      </c>
      <c r="AD15" s="16">
        <v>0.10175736961451243</v>
      </c>
      <c r="AE15" s="16">
        <v>3.8532110091743066E-2</v>
      </c>
      <c r="AF15" s="16">
        <v>3.7500000000000089E-2</v>
      </c>
      <c r="AG15" s="16">
        <v>6.604506604506577E-2</v>
      </c>
      <c r="AH15" s="16">
        <v>1.7175572519083859E-2</v>
      </c>
      <c r="AI15" s="16">
        <v>0.14148681055155787</v>
      </c>
      <c r="AJ15" s="16">
        <v>5.5248618784526915E-3</v>
      </c>
      <c r="AK15" s="16">
        <v>9.0019569471623706E-2</v>
      </c>
      <c r="AL15" s="16">
        <v>0.10479573712255785</v>
      </c>
      <c r="AM15" s="16">
        <v>5.1056338028169002E-2</v>
      </c>
      <c r="AN15" s="16" t="e">
        <v>#DIV/0!</v>
      </c>
      <c r="AO15" s="16">
        <v>7.8369905956112706E-3</v>
      </c>
      <c r="AP15" s="16">
        <v>8.5769980506822607E-2</v>
      </c>
      <c r="AQ15" s="16">
        <v>4.1984732824427384E-2</v>
      </c>
      <c r="AR15" s="16">
        <v>0.16400911161731146</v>
      </c>
      <c r="AS15" s="16">
        <v>3.8532110091743066E-2</v>
      </c>
      <c r="AT15" s="16">
        <v>0.24681933842239134</v>
      </c>
      <c r="AU15" s="21"/>
      <c r="AV15" s="19"/>
      <c r="AW15" s="41" t="s">
        <v>33</v>
      </c>
      <c r="AX15" s="38" t="s">
        <v>164</v>
      </c>
      <c r="AY15" s="42">
        <f t="shared" si="8"/>
        <v>1</v>
      </c>
      <c r="AZ15" s="42">
        <f t="shared" si="8"/>
        <v>1</v>
      </c>
      <c r="BA15" s="42">
        <f t="shared" si="8"/>
        <v>1</v>
      </c>
      <c r="BB15" s="42">
        <f t="shared" si="8"/>
        <v>1</v>
      </c>
      <c r="BC15" s="42">
        <f t="shared" si="8"/>
        <v>1</v>
      </c>
      <c r="BD15" s="42">
        <f t="shared" si="8"/>
        <v>1</v>
      </c>
      <c r="BE15" s="42">
        <f t="shared" si="8"/>
        <v>1</v>
      </c>
      <c r="BF15" s="42">
        <f t="shared" si="8"/>
        <v>1</v>
      </c>
      <c r="BG15" s="42">
        <f t="shared" si="8"/>
        <v>1</v>
      </c>
      <c r="BH15" s="42">
        <f t="shared" si="8"/>
        <v>1</v>
      </c>
      <c r="BI15" s="42">
        <f t="shared" si="8"/>
        <v>1</v>
      </c>
      <c r="BJ15" s="42">
        <f t="shared" si="9"/>
        <v>1</v>
      </c>
      <c r="BK15" s="42">
        <f t="shared" si="9"/>
        <v>1</v>
      </c>
      <c r="BL15" s="42">
        <f t="shared" si="9"/>
        <v>1</v>
      </c>
      <c r="BM15" s="42">
        <f t="shared" si="9"/>
        <v>1</v>
      </c>
      <c r="BN15" s="42">
        <f t="shared" si="9"/>
        <v>1</v>
      </c>
      <c r="BO15" s="42">
        <f t="shared" si="9"/>
        <v>1</v>
      </c>
      <c r="BP15" s="42">
        <f t="shared" si="9"/>
        <v>1</v>
      </c>
      <c r="BQ15" s="42">
        <f t="shared" si="9"/>
        <v>1</v>
      </c>
      <c r="BR15" s="42">
        <f t="shared" si="9"/>
        <v>0.875</v>
      </c>
      <c r="BS15" s="24"/>
      <c r="BT15" s="48" t="s">
        <v>33</v>
      </c>
      <c r="BU15" s="46" t="s">
        <v>164</v>
      </c>
      <c r="BV15" s="51">
        <v>16</v>
      </c>
      <c r="BW15" s="2">
        <v>16</v>
      </c>
      <c r="BX15" s="2">
        <v>16</v>
      </c>
      <c r="BY15" s="2">
        <v>16</v>
      </c>
      <c r="BZ15" s="2">
        <v>16</v>
      </c>
      <c r="CA15" s="2">
        <v>16</v>
      </c>
      <c r="CB15" s="2">
        <v>16</v>
      </c>
      <c r="CC15" s="2">
        <v>16</v>
      </c>
      <c r="CD15" s="2">
        <v>16</v>
      </c>
      <c r="CE15" s="2">
        <v>16</v>
      </c>
      <c r="CF15" s="2">
        <v>16</v>
      </c>
      <c r="CG15" s="2">
        <v>16</v>
      </c>
      <c r="CH15" s="2">
        <v>16</v>
      </c>
      <c r="CI15" s="2">
        <v>16</v>
      </c>
      <c r="CJ15" s="2">
        <v>16</v>
      </c>
      <c r="CK15" s="2">
        <v>16</v>
      </c>
      <c r="CL15" s="2">
        <v>16</v>
      </c>
      <c r="CM15" s="2">
        <v>16</v>
      </c>
      <c r="CN15" s="2">
        <v>16</v>
      </c>
      <c r="CO15" s="2">
        <v>14</v>
      </c>
    </row>
    <row r="16" spans="1:93" s="2" customFormat="1" x14ac:dyDescent="0.25">
      <c r="A16" s="30"/>
      <c r="B16" s="41" t="s">
        <v>78</v>
      </c>
      <c r="C16" s="38" t="s">
        <v>155</v>
      </c>
      <c r="D16" s="44">
        <f t="shared" si="3"/>
        <v>-2.0942408376963262E-2</v>
      </c>
      <c r="E16" s="44">
        <f t="shared" si="10"/>
        <v>-1.4159292035398341E-2</v>
      </c>
      <c r="F16" s="44">
        <f t="shared" si="10"/>
        <v>-2.1739130434782816E-2</v>
      </c>
      <c r="G16" s="44">
        <f t="shared" si="10"/>
        <v>4.1811846689895571E-2</v>
      </c>
      <c r="H16" s="44">
        <f t="shared" si="10"/>
        <v>4.8148148148147829E-2</v>
      </c>
      <c r="I16" s="44">
        <f t="shared" si="10"/>
        <v>-1.7182130584195709E-3</v>
      </c>
      <c r="J16" s="44">
        <f t="shared" si="10"/>
        <v>2.2659511031603907E-2</v>
      </c>
      <c r="K16" s="44">
        <f t="shared" si="10"/>
        <v>-1.4787430683918634E-2</v>
      </c>
      <c r="L16" s="44">
        <f t="shared" si="10"/>
        <v>2.1459227467810482E-2</v>
      </c>
      <c r="M16" s="44">
        <f t="shared" si="10"/>
        <v>-7.6142131979695549E-2</v>
      </c>
      <c r="N16" s="44">
        <f t="shared" si="10"/>
        <v>4.8964218455743946E-2</v>
      </c>
      <c r="O16" s="44">
        <f t="shared" si="11"/>
        <v>6.3247863247863023E-2</v>
      </c>
      <c r="P16" s="44">
        <f t="shared" si="11"/>
        <v>1.1864406779660941E-2</v>
      </c>
      <c r="Q16" s="44" t="e">
        <f t="shared" si="11"/>
        <v>#DIV/0!</v>
      </c>
      <c r="R16" s="44">
        <f t="shared" si="11"/>
        <v>-1.6819571865443472E-2</v>
      </c>
      <c r="S16" s="44">
        <f t="shared" si="11"/>
        <v>8.1553398058252569E-2</v>
      </c>
      <c r="T16" s="44">
        <f t="shared" si="11"/>
        <v>1.8348623853210455E-3</v>
      </c>
      <c r="U16" s="44">
        <f t="shared" si="11"/>
        <v>1.188118811881167E-2</v>
      </c>
      <c r="V16" s="44">
        <f t="shared" si="11"/>
        <v>4.8148148148147829E-2</v>
      </c>
      <c r="W16" s="44">
        <f t="shared" si="11"/>
        <v>3.8135593220338881E-2</v>
      </c>
      <c r="X16" s="31"/>
      <c r="Y16" s="5" t="s">
        <v>78</v>
      </c>
      <c r="Z16" s="6" t="s">
        <v>155</v>
      </c>
      <c r="AA16" s="53">
        <v>-2.0942408376963262E-2</v>
      </c>
      <c r="AB16" s="16">
        <v>-1.4159292035398341E-2</v>
      </c>
      <c r="AC16" s="16">
        <v>-2.1739130434782816E-2</v>
      </c>
      <c r="AD16" s="16">
        <v>4.1811846689895571E-2</v>
      </c>
      <c r="AE16" s="16">
        <v>4.8148148148147829E-2</v>
      </c>
      <c r="AF16" s="16">
        <v>-1.7182130584195709E-3</v>
      </c>
      <c r="AG16" s="16">
        <v>2.2659511031603907E-2</v>
      </c>
      <c r="AH16" s="16">
        <v>-1.4787430683918634E-2</v>
      </c>
      <c r="AI16" s="16">
        <v>2.1459227467810482E-2</v>
      </c>
      <c r="AJ16" s="16">
        <v>-7.6142131979695549E-2</v>
      </c>
      <c r="AK16" s="16">
        <v>4.8964218455743946E-2</v>
      </c>
      <c r="AL16" s="16">
        <v>6.3247863247863023E-2</v>
      </c>
      <c r="AM16" s="16">
        <v>1.1864406779660941E-2</v>
      </c>
      <c r="AN16" s="16" t="e">
        <v>#DIV/0!</v>
      </c>
      <c r="AO16" s="16">
        <v>-1.6819571865443472E-2</v>
      </c>
      <c r="AP16" s="16">
        <v>8.1553398058252569E-2</v>
      </c>
      <c r="AQ16" s="16">
        <v>1.8348623853210455E-3</v>
      </c>
      <c r="AR16" s="16">
        <v>1.188118811881167E-2</v>
      </c>
      <c r="AS16" s="16">
        <v>4.8148148148147829E-2</v>
      </c>
      <c r="AT16" s="16">
        <v>3.8135593220338881E-2</v>
      </c>
      <c r="AU16" s="21"/>
      <c r="AV16" s="19"/>
      <c r="AW16" s="41" t="s">
        <v>78</v>
      </c>
      <c r="AX16" s="38" t="s">
        <v>159</v>
      </c>
      <c r="AY16" s="42">
        <f t="shared" ref="AY16:AZ22" si="12">BV16/14</f>
        <v>1</v>
      </c>
      <c r="AZ16" s="42">
        <f t="shared" si="12"/>
        <v>1</v>
      </c>
      <c r="BA16" s="42">
        <f t="shared" ref="BA16:BA22" si="13">BX16/14</f>
        <v>1</v>
      </c>
      <c r="BB16" s="42">
        <f t="shared" ref="BB16:BB22" si="14">BY16/14</f>
        <v>1</v>
      </c>
      <c r="BC16" s="42">
        <f t="shared" ref="BC16:BC22" si="15">BZ16/14</f>
        <v>1</v>
      </c>
      <c r="BD16" s="42">
        <f t="shared" ref="BD16:BD22" si="16">CA16/14</f>
        <v>1</v>
      </c>
      <c r="BE16" s="42">
        <f t="shared" ref="BE16:BE22" si="17">CB16/14</f>
        <v>0.9285714285714286</v>
      </c>
      <c r="BF16" s="42">
        <f t="shared" ref="BF16:BF22" si="18">CC16/14</f>
        <v>1</v>
      </c>
      <c r="BG16" s="42">
        <f t="shared" ref="BG16:BG22" si="19">CD16/14</f>
        <v>1</v>
      </c>
      <c r="BH16" s="42">
        <f t="shared" ref="BH16:BH22" si="20">CE16/14</f>
        <v>1</v>
      </c>
      <c r="BI16" s="42">
        <f t="shared" ref="BI16:BI22" si="21">CF16/14</f>
        <v>1</v>
      </c>
      <c r="BJ16" s="42">
        <f t="shared" ref="BJ16:BJ22" si="22">CG16/14</f>
        <v>1</v>
      </c>
      <c r="BK16" s="42">
        <f t="shared" ref="BK16:BK22" si="23">CH16/14</f>
        <v>1</v>
      </c>
      <c r="BL16" s="42">
        <f t="shared" ref="BL16:BL22" si="24">CI16/14</f>
        <v>0</v>
      </c>
      <c r="BM16" s="42">
        <f t="shared" ref="BM16:BM22" si="25">CJ16/14</f>
        <v>1</v>
      </c>
      <c r="BN16" s="42">
        <f t="shared" ref="BN16:BN22" si="26">CK16/14</f>
        <v>1</v>
      </c>
      <c r="BO16" s="42">
        <f t="shared" ref="BO16:BO22" si="27">CL16/14</f>
        <v>1</v>
      </c>
      <c r="BP16" s="42">
        <f t="shared" ref="BP16:BP22" si="28">CM16/14</f>
        <v>1</v>
      </c>
      <c r="BQ16" s="42">
        <f t="shared" ref="BQ16:BQ22" si="29">CN16/14</f>
        <v>1</v>
      </c>
      <c r="BR16" s="42">
        <f t="shared" ref="BR16:BR22" si="30">CO16/14</f>
        <v>1</v>
      </c>
      <c r="BS16" s="24"/>
      <c r="BT16" s="48" t="s">
        <v>78</v>
      </c>
      <c r="BU16" s="46" t="s">
        <v>159</v>
      </c>
      <c r="BV16" s="51">
        <v>14</v>
      </c>
      <c r="BW16" s="2">
        <v>14</v>
      </c>
      <c r="BX16" s="2">
        <v>14</v>
      </c>
      <c r="BY16" s="2">
        <v>14</v>
      </c>
      <c r="BZ16" s="2">
        <v>14</v>
      </c>
      <c r="CA16" s="2">
        <v>14</v>
      </c>
      <c r="CB16" s="2">
        <v>13</v>
      </c>
      <c r="CC16" s="2">
        <v>14</v>
      </c>
      <c r="CD16" s="2">
        <v>14</v>
      </c>
      <c r="CE16" s="2">
        <v>14</v>
      </c>
      <c r="CF16" s="2">
        <v>14</v>
      </c>
      <c r="CG16" s="2">
        <v>14</v>
      </c>
      <c r="CH16" s="2">
        <v>14</v>
      </c>
      <c r="CI16" s="2">
        <v>0</v>
      </c>
      <c r="CJ16" s="2">
        <v>14</v>
      </c>
      <c r="CK16" s="2">
        <v>14</v>
      </c>
      <c r="CL16" s="2">
        <v>14</v>
      </c>
      <c r="CM16" s="2">
        <v>14</v>
      </c>
      <c r="CN16" s="2">
        <v>14</v>
      </c>
      <c r="CO16" s="2">
        <v>14</v>
      </c>
    </row>
    <row r="17" spans="1:93" s="2" customFormat="1" x14ac:dyDescent="0.25">
      <c r="A17" s="30"/>
      <c r="B17" s="41" t="s">
        <v>78</v>
      </c>
      <c r="C17" s="38" t="s">
        <v>156</v>
      </c>
      <c r="D17" s="44">
        <f t="shared" si="3"/>
        <v>-2.9411764705882248E-2</v>
      </c>
      <c r="E17" s="44">
        <f t="shared" si="10"/>
        <v>-4.7863247863247915E-2</v>
      </c>
      <c r="F17" s="44">
        <f t="shared" si="10"/>
        <v>0.168831168831169</v>
      </c>
      <c r="G17" s="44">
        <f t="shared" si="10"/>
        <v>8.4317032040470696E-3</v>
      </c>
      <c r="H17" s="44">
        <f t="shared" si="10"/>
        <v>4.621072088724576E-2</v>
      </c>
      <c r="I17" s="44">
        <f t="shared" si="10"/>
        <v>-5.1369863013699391E-3</v>
      </c>
      <c r="J17" s="44">
        <f t="shared" si="10"/>
        <v>1.0904804008252E-2</v>
      </c>
      <c r="K17" s="44">
        <f t="shared" si="10"/>
        <v>3.6964980544747172E-2</v>
      </c>
      <c r="L17" s="44">
        <f t="shared" si="10"/>
        <v>0.17241379310344773</v>
      </c>
      <c r="M17" s="44">
        <f t="shared" si="10"/>
        <v>5.5248618784531356E-3</v>
      </c>
      <c r="N17" s="44">
        <f t="shared" si="10"/>
        <v>5.0943396226414972E-2</v>
      </c>
      <c r="O17" s="44">
        <f t="shared" si="11"/>
        <v>5.6027164685908293E-2</v>
      </c>
      <c r="P17" s="44">
        <f t="shared" si="11"/>
        <v>4.006968641114983E-2</v>
      </c>
      <c r="Q17" s="44" t="e">
        <f t="shared" si="11"/>
        <v>#DIV/0!</v>
      </c>
      <c r="R17" s="44">
        <f t="shared" si="11"/>
        <v>2.5518341307815051E-2</v>
      </c>
      <c r="S17" s="44">
        <f t="shared" si="11"/>
        <v>0.11177644710578849</v>
      </c>
      <c r="T17" s="44">
        <f t="shared" si="11"/>
        <v>2.8248587570621542E-2</v>
      </c>
      <c r="U17" s="44">
        <f t="shared" si="11"/>
        <v>0.13808463251670333</v>
      </c>
      <c r="V17" s="44">
        <f t="shared" si="11"/>
        <v>4.621072088724576E-2</v>
      </c>
      <c r="W17" s="44">
        <f t="shared" si="11"/>
        <v>0.1778846153846152</v>
      </c>
      <c r="X17" s="31"/>
      <c r="Y17" s="5" t="s">
        <v>78</v>
      </c>
      <c r="Z17" s="6" t="s">
        <v>156</v>
      </c>
      <c r="AA17" s="53">
        <v>-2.9411764705882248E-2</v>
      </c>
      <c r="AB17" s="16">
        <v>-4.7863247863247915E-2</v>
      </c>
      <c r="AC17" s="16">
        <v>0.168831168831169</v>
      </c>
      <c r="AD17" s="16">
        <v>8.4317032040470696E-3</v>
      </c>
      <c r="AE17" s="16">
        <v>4.621072088724576E-2</v>
      </c>
      <c r="AF17" s="16">
        <v>-5.1369863013699391E-3</v>
      </c>
      <c r="AG17" s="16">
        <v>1.0904804008252E-2</v>
      </c>
      <c r="AH17" s="16">
        <v>3.6964980544747172E-2</v>
      </c>
      <c r="AI17" s="16">
        <v>0.17241379310344773</v>
      </c>
      <c r="AJ17" s="16">
        <v>5.5248618784531356E-3</v>
      </c>
      <c r="AK17" s="16">
        <v>5.0943396226414972E-2</v>
      </c>
      <c r="AL17" s="16">
        <v>5.6027164685908293E-2</v>
      </c>
      <c r="AM17" s="16">
        <v>4.006968641114983E-2</v>
      </c>
      <c r="AN17" s="16" t="e">
        <v>#DIV/0!</v>
      </c>
      <c r="AO17" s="16">
        <v>2.5518341307815051E-2</v>
      </c>
      <c r="AP17" s="16">
        <v>0.11177644710578849</v>
      </c>
      <c r="AQ17" s="16">
        <v>2.8248587570621542E-2</v>
      </c>
      <c r="AR17" s="16">
        <v>0.13808463251670333</v>
      </c>
      <c r="AS17" s="16">
        <v>4.621072088724576E-2</v>
      </c>
      <c r="AT17" s="16">
        <v>0.1778846153846152</v>
      </c>
      <c r="AU17" s="21"/>
      <c r="AV17" s="19"/>
      <c r="AW17" s="41" t="s">
        <v>78</v>
      </c>
      <c r="AX17" s="38" t="s">
        <v>160</v>
      </c>
      <c r="AY17" s="42">
        <f t="shared" si="12"/>
        <v>1</v>
      </c>
      <c r="AZ17" s="42">
        <f t="shared" si="12"/>
        <v>1</v>
      </c>
      <c r="BA17" s="42">
        <f t="shared" si="13"/>
        <v>1</v>
      </c>
      <c r="BB17" s="42">
        <f t="shared" si="14"/>
        <v>0.9285714285714286</v>
      </c>
      <c r="BC17" s="42">
        <f t="shared" si="15"/>
        <v>1</v>
      </c>
      <c r="BD17" s="42">
        <f t="shared" si="16"/>
        <v>1</v>
      </c>
      <c r="BE17" s="42">
        <f t="shared" si="17"/>
        <v>1</v>
      </c>
      <c r="BF17" s="42">
        <f t="shared" si="18"/>
        <v>1</v>
      </c>
      <c r="BG17" s="42">
        <f t="shared" si="19"/>
        <v>1</v>
      </c>
      <c r="BH17" s="42">
        <f t="shared" si="20"/>
        <v>1</v>
      </c>
      <c r="BI17" s="42">
        <f t="shared" si="21"/>
        <v>1</v>
      </c>
      <c r="BJ17" s="42">
        <f t="shared" si="22"/>
        <v>1</v>
      </c>
      <c r="BK17" s="42">
        <f t="shared" si="23"/>
        <v>1</v>
      </c>
      <c r="BL17" s="42">
        <f t="shared" si="24"/>
        <v>0</v>
      </c>
      <c r="BM17" s="42">
        <f t="shared" si="25"/>
        <v>1</v>
      </c>
      <c r="BN17" s="42">
        <f t="shared" si="26"/>
        <v>1</v>
      </c>
      <c r="BO17" s="42">
        <f t="shared" si="27"/>
        <v>1</v>
      </c>
      <c r="BP17" s="42">
        <f t="shared" si="28"/>
        <v>1</v>
      </c>
      <c r="BQ17" s="42">
        <f t="shared" si="29"/>
        <v>1</v>
      </c>
      <c r="BR17" s="42">
        <f t="shared" si="30"/>
        <v>1</v>
      </c>
      <c r="BS17" s="24"/>
      <c r="BT17" s="48" t="s">
        <v>78</v>
      </c>
      <c r="BU17" s="46" t="s">
        <v>160</v>
      </c>
      <c r="BV17" s="51">
        <v>14</v>
      </c>
      <c r="BW17" s="2">
        <v>14</v>
      </c>
      <c r="BX17" s="2">
        <v>14</v>
      </c>
      <c r="BY17" s="2">
        <v>13</v>
      </c>
      <c r="BZ17" s="2">
        <v>14</v>
      </c>
      <c r="CA17" s="2">
        <v>14</v>
      </c>
      <c r="CB17" s="2">
        <v>14</v>
      </c>
      <c r="CC17" s="2">
        <v>14</v>
      </c>
      <c r="CD17" s="2">
        <v>14</v>
      </c>
      <c r="CE17" s="2">
        <v>14</v>
      </c>
      <c r="CF17" s="2">
        <v>14</v>
      </c>
      <c r="CG17" s="2">
        <v>14</v>
      </c>
      <c r="CH17" s="2">
        <v>14</v>
      </c>
      <c r="CI17" s="2">
        <v>0</v>
      </c>
      <c r="CJ17" s="2">
        <v>14</v>
      </c>
      <c r="CK17" s="2">
        <v>14</v>
      </c>
      <c r="CL17" s="2">
        <v>14</v>
      </c>
      <c r="CM17" s="2">
        <v>14</v>
      </c>
      <c r="CN17" s="2">
        <v>14</v>
      </c>
      <c r="CO17" s="2">
        <v>14</v>
      </c>
    </row>
    <row r="18" spans="1:93" s="2" customFormat="1" x14ac:dyDescent="0.25">
      <c r="A18" s="30"/>
      <c r="B18" s="41" t="s">
        <v>78</v>
      </c>
      <c r="C18" s="38" t="s">
        <v>157</v>
      </c>
      <c r="D18" s="44">
        <f t="shared" si="3"/>
        <v>-1.779359430604921E-3</v>
      </c>
      <c r="E18" s="44">
        <f t="shared" si="10"/>
        <v>-3.3306690738754696E-16</v>
      </c>
      <c r="F18" s="44">
        <f t="shared" si="10"/>
        <v>8.9965397923875701E-2</v>
      </c>
      <c r="G18" s="44">
        <f t="shared" si="10"/>
        <v>4.912280701754379E-2</v>
      </c>
      <c r="H18" s="44">
        <f t="shared" si="10"/>
        <v>3.6630036630036278E-2</v>
      </c>
      <c r="I18" s="44">
        <f t="shared" si="10"/>
        <v>1.3961605584642323E-2</v>
      </c>
      <c r="J18" s="44">
        <f t="shared" si="10"/>
        <v>-6.9325735992402771E-2</v>
      </c>
      <c r="K18" s="44">
        <f t="shared" si="10"/>
        <v>6.8136272545089804E-2</v>
      </c>
      <c r="L18" s="44">
        <f t="shared" si="10"/>
        <v>0.15815085158150777</v>
      </c>
      <c r="M18" s="44">
        <f t="shared" si="10"/>
        <v>6.0194174757281171E-2</v>
      </c>
      <c r="N18" s="44">
        <f t="shared" si="10"/>
        <v>6.5009560229445151E-2</v>
      </c>
      <c r="O18" s="44">
        <f t="shared" si="11"/>
        <v>-6.389776357827448E-3</v>
      </c>
      <c r="P18" s="44">
        <f t="shared" si="11"/>
        <v>5.4770318021201581E-2</v>
      </c>
      <c r="Q18" s="44" t="e">
        <f t="shared" si="11"/>
        <v>#DIV/0!</v>
      </c>
      <c r="R18" s="44">
        <f t="shared" si="11"/>
        <v>-3.1007751937984773E-3</v>
      </c>
      <c r="S18" s="44">
        <f t="shared" si="11"/>
        <v>3.5315985130111249E-2</v>
      </c>
      <c r="T18" s="44">
        <f t="shared" si="11"/>
        <v>9.4188376753506775E-2</v>
      </c>
      <c r="U18" s="44">
        <f t="shared" si="11"/>
        <v>0.12555066079295107</v>
      </c>
      <c r="V18" s="44">
        <f t="shared" si="11"/>
        <v>3.6630036630036278E-2</v>
      </c>
      <c r="W18" s="44">
        <f t="shared" si="11"/>
        <v>0.19804400977995051</v>
      </c>
      <c r="X18" s="31"/>
      <c r="Y18" s="5" t="s">
        <v>78</v>
      </c>
      <c r="Z18" s="6" t="s">
        <v>157</v>
      </c>
      <c r="AA18" s="53">
        <v>-1.779359430604921E-3</v>
      </c>
      <c r="AB18" s="16">
        <v>-3.3306690738754696E-16</v>
      </c>
      <c r="AC18" s="16">
        <v>8.9965397923875701E-2</v>
      </c>
      <c r="AD18" s="16">
        <v>4.912280701754379E-2</v>
      </c>
      <c r="AE18" s="16">
        <v>3.6630036630036278E-2</v>
      </c>
      <c r="AF18" s="16">
        <v>1.3961605584642323E-2</v>
      </c>
      <c r="AG18" s="16">
        <v>-6.9325735992402771E-2</v>
      </c>
      <c r="AH18" s="16">
        <v>6.8136272545089804E-2</v>
      </c>
      <c r="AI18" s="16">
        <v>0.15815085158150777</v>
      </c>
      <c r="AJ18" s="16">
        <v>6.0194174757281171E-2</v>
      </c>
      <c r="AK18" s="16">
        <v>6.5009560229445151E-2</v>
      </c>
      <c r="AL18" s="16">
        <v>-6.389776357827448E-3</v>
      </c>
      <c r="AM18" s="16">
        <v>5.4770318021201581E-2</v>
      </c>
      <c r="AN18" s="16" t="e">
        <v>#DIV/0!</v>
      </c>
      <c r="AO18" s="16">
        <v>-3.1007751937984773E-3</v>
      </c>
      <c r="AP18" s="16">
        <v>3.5315985130111249E-2</v>
      </c>
      <c r="AQ18" s="16">
        <v>9.4188376753506775E-2</v>
      </c>
      <c r="AR18" s="16">
        <v>0.12555066079295107</v>
      </c>
      <c r="AS18" s="16">
        <v>3.6630036630036278E-2</v>
      </c>
      <c r="AT18" s="16">
        <v>0.19804400977995051</v>
      </c>
      <c r="AU18" s="21"/>
      <c r="AV18" s="19"/>
      <c r="AW18" s="41" t="s">
        <v>78</v>
      </c>
      <c r="AX18" s="38" t="s">
        <v>161</v>
      </c>
      <c r="AY18" s="42">
        <f t="shared" si="12"/>
        <v>1</v>
      </c>
      <c r="AZ18" s="42">
        <f t="shared" si="12"/>
        <v>1</v>
      </c>
      <c r="BA18" s="42">
        <f t="shared" si="13"/>
        <v>1</v>
      </c>
      <c r="BB18" s="42">
        <f t="shared" si="14"/>
        <v>1</v>
      </c>
      <c r="BC18" s="42">
        <f t="shared" si="15"/>
        <v>1</v>
      </c>
      <c r="BD18" s="42">
        <f t="shared" si="16"/>
        <v>1</v>
      </c>
      <c r="BE18" s="42">
        <f t="shared" si="17"/>
        <v>1</v>
      </c>
      <c r="BF18" s="42">
        <f t="shared" si="18"/>
        <v>1</v>
      </c>
      <c r="BG18" s="42">
        <f t="shared" si="19"/>
        <v>1</v>
      </c>
      <c r="BH18" s="42">
        <f t="shared" si="20"/>
        <v>1</v>
      </c>
      <c r="BI18" s="42">
        <f t="shared" si="21"/>
        <v>1</v>
      </c>
      <c r="BJ18" s="42">
        <f t="shared" si="22"/>
        <v>1</v>
      </c>
      <c r="BK18" s="42">
        <f t="shared" si="23"/>
        <v>1</v>
      </c>
      <c r="BL18" s="42">
        <f t="shared" si="24"/>
        <v>0</v>
      </c>
      <c r="BM18" s="42">
        <f t="shared" si="25"/>
        <v>1</v>
      </c>
      <c r="BN18" s="42">
        <f t="shared" si="26"/>
        <v>1</v>
      </c>
      <c r="BO18" s="42">
        <f t="shared" si="27"/>
        <v>1</v>
      </c>
      <c r="BP18" s="42">
        <f t="shared" si="28"/>
        <v>1</v>
      </c>
      <c r="BQ18" s="42">
        <f t="shared" si="29"/>
        <v>1</v>
      </c>
      <c r="BR18" s="42">
        <f t="shared" si="30"/>
        <v>1</v>
      </c>
      <c r="BS18" s="24"/>
      <c r="BT18" s="48" t="s">
        <v>78</v>
      </c>
      <c r="BU18" s="46" t="s">
        <v>161</v>
      </c>
      <c r="BV18" s="51">
        <v>14</v>
      </c>
      <c r="BW18" s="2">
        <v>14</v>
      </c>
      <c r="BX18" s="2">
        <v>14</v>
      </c>
      <c r="BY18" s="2">
        <v>14</v>
      </c>
      <c r="BZ18" s="2">
        <v>14</v>
      </c>
      <c r="CA18" s="2">
        <v>14</v>
      </c>
      <c r="CB18" s="2">
        <v>14</v>
      </c>
      <c r="CC18" s="2">
        <v>14</v>
      </c>
      <c r="CD18" s="2">
        <v>14</v>
      </c>
      <c r="CE18" s="2">
        <v>14</v>
      </c>
      <c r="CF18" s="2">
        <v>14</v>
      </c>
      <c r="CG18" s="2">
        <v>14</v>
      </c>
      <c r="CH18" s="2">
        <v>14</v>
      </c>
      <c r="CI18" s="2">
        <v>0</v>
      </c>
      <c r="CJ18" s="2">
        <v>14</v>
      </c>
      <c r="CK18" s="2">
        <v>14</v>
      </c>
      <c r="CL18" s="2">
        <v>14</v>
      </c>
      <c r="CM18" s="2">
        <v>14</v>
      </c>
      <c r="CN18" s="2">
        <v>14</v>
      </c>
      <c r="CO18" s="2">
        <v>14</v>
      </c>
    </row>
    <row r="19" spans="1:93" x14ac:dyDescent="0.25">
      <c r="B19" s="41" t="s">
        <v>78</v>
      </c>
      <c r="C19" s="38" t="s">
        <v>158</v>
      </c>
      <c r="D19" s="44">
        <f t="shared" si="3"/>
        <v>5.6497175141242861E-2</v>
      </c>
      <c r="E19" s="43">
        <f t="shared" si="10"/>
        <v>1.4571948998178375E-2</v>
      </c>
      <c r="F19" s="43">
        <f t="shared" si="10"/>
        <v>-3.5222052067381382E-2</v>
      </c>
      <c r="G19" s="43">
        <f t="shared" si="10"/>
        <v>0.11359404096834269</v>
      </c>
      <c r="H19" s="43">
        <f t="shared" si="10"/>
        <v>0.1297405189620755</v>
      </c>
      <c r="I19" s="43">
        <f t="shared" si="10"/>
        <v>6.9981583793738533E-2</v>
      </c>
      <c r="J19" s="43">
        <f t="shared" si="10"/>
        <v>0.18096003213496625</v>
      </c>
      <c r="K19" s="43">
        <f t="shared" si="10"/>
        <v>6.3872255489021645E-2</v>
      </c>
      <c r="L19" s="43">
        <f t="shared" si="10"/>
        <v>0.17821782178217749</v>
      </c>
      <c r="M19" s="43">
        <f t="shared" si="10"/>
        <v>2.8248587570621542E-2</v>
      </c>
      <c r="N19" s="43">
        <f t="shared" si="10"/>
        <v>0.19017094017093972</v>
      </c>
      <c r="O19" s="43">
        <f t="shared" si="11"/>
        <v>7.2413793103448088E-2</v>
      </c>
      <c r="P19" s="43">
        <f t="shared" si="11"/>
        <v>0.12854442344045403</v>
      </c>
      <c r="Q19" s="43">
        <f t="shared" si="11"/>
        <v>0.1241685144124165</v>
      </c>
      <c r="R19" s="43">
        <f t="shared" si="11"/>
        <v>-1.6819571865443472E-2</v>
      </c>
      <c r="S19" s="43">
        <f t="shared" si="11"/>
        <v>0.15560165975103724</v>
      </c>
      <c r="T19" s="43">
        <f t="shared" si="11"/>
        <v>0.13987473903966574</v>
      </c>
      <c r="U19" s="43">
        <f t="shared" si="11"/>
        <v>9.8924731182795433E-2</v>
      </c>
      <c r="V19" s="43">
        <f t="shared" si="11"/>
        <v>0.1297405189620755</v>
      </c>
      <c r="W19" s="43">
        <f t="shared" si="11"/>
        <v>0.20689655172413746</v>
      </c>
      <c r="Y19" s="5" t="s">
        <v>78</v>
      </c>
      <c r="Z19" s="6" t="s">
        <v>158</v>
      </c>
      <c r="AA19" s="53">
        <v>5.6497175141242861E-2</v>
      </c>
      <c r="AB19" s="16">
        <v>1.4571948998178375E-2</v>
      </c>
      <c r="AC19" s="16">
        <v>-3.5222052067381382E-2</v>
      </c>
      <c r="AD19" s="16">
        <v>0.11359404096834269</v>
      </c>
      <c r="AE19" s="16">
        <v>0.1297405189620755</v>
      </c>
      <c r="AF19" s="16">
        <v>6.9981583793738533E-2</v>
      </c>
      <c r="AG19" s="16">
        <v>0.18096003213496625</v>
      </c>
      <c r="AH19" s="16">
        <v>6.3872255489021645E-2</v>
      </c>
      <c r="AI19" s="16">
        <v>0.17821782178217749</v>
      </c>
      <c r="AJ19" s="16">
        <v>2.8248587570621542E-2</v>
      </c>
      <c r="AK19" s="16">
        <v>0.19017094017093972</v>
      </c>
      <c r="AL19" s="16">
        <v>7.2413793103448088E-2</v>
      </c>
      <c r="AM19" s="16">
        <v>0.12854442344045403</v>
      </c>
      <c r="AN19" s="16">
        <v>0.1241685144124165</v>
      </c>
      <c r="AO19" s="16">
        <v>-1.6819571865443472E-2</v>
      </c>
      <c r="AP19" s="16">
        <v>0.15560165975103724</v>
      </c>
      <c r="AQ19" s="16">
        <v>0.13987473903966574</v>
      </c>
      <c r="AR19" s="16">
        <v>9.8924731182795433E-2</v>
      </c>
      <c r="AS19" s="16">
        <v>0.1297405189620755</v>
      </c>
      <c r="AT19" s="16">
        <v>0.20689655172413746</v>
      </c>
      <c r="AU19" s="21"/>
      <c r="AV19" s="19"/>
      <c r="AW19" s="41" t="s">
        <v>78</v>
      </c>
      <c r="AX19" s="38" t="s">
        <v>162</v>
      </c>
      <c r="AY19" s="42">
        <f t="shared" si="12"/>
        <v>1</v>
      </c>
      <c r="AZ19" s="42">
        <f t="shared" si="12"/>
        <v>1</v>
      </c>
      <c r="BA19" s="42">
        <f t="shared" si="13"/>
        <v>1</v>
      </c>
      <c r="BB19" s="42">
        <f t="shared" si="14"/>
        <v>1</v>
      </c>
      <c r="BC19" s="42">
        <f t="shared" si="15"/>
        <v>1</v>
      </c>
      <c r="BD19" s="42">
        <f t="shared" si="16"/>
        <v>1</v>
      </c>
      <c r="BE19" s="42">
        <f t="shared" si="17"/>
        <v>1</v>
      </c>
      <c r="BF19" s="42">
        <f t="shared" si="18"/>
        <v>1</v>
      </c>
      <c r="BG19" s="42">
        <f t="shared" si="19"/>
        <v>1</v>
      </c>
      <c r="BH19" s="42">
        <f t="shared" si="20"/>
        <v>1</v>
      </c>
      <c r="BI19" s="42">
        <f t="shared" si="21"/>
        <v>1</v>
      </c>
      <c r="BJ19" s="42">
        <f t="shared" si="22"/>
        <v>1</v>
      </c>
      <c r="BK19" s="42">
        <f t="shared" si="23"/>
        <v>1</v>
      </c>
      <c r="BL19" s="42">
        <f t="shared" si="24"/>
        <v>0</v>
      </c>
      <c r="BM19" s="42">
        <f t="shared" si="25"/>
        <v>1</v>
      </c>
      <c r="BN19" s="42">
        <f t="shared" si="26"/>
        <v>1</v>
      </c>
      <c r="BO19" s="42">
        <f t="shared" si="27"/>
        <v>1</v>
      </c>
      <c r="BP19" s="42">
        <f t="shared" si="28"/>
        <v>1</v>
      </c>
      <c r="BQ19" s="42">
        <f t="shared" si="29"/>
        <v>1</v>
      </c>
      <c r="BR19" s="42">
        <f t="shared" si="30"/>
        <v>1</v>
      </c>
      <c r="BS19" s="24"/>
      <c r="BT19" s="48" t="s">
        <v>78</v>
      </c>
      <c r="BU19" s="46" t="s">
        <v>162</v>
      </c>
      <c r="BV19" s="51">
        <v>14</v>
      </c>
      <c r="BW19" s="2">
        <v>14</v>
      </c>
      <c r="BX19" s="2">
        <v>14</v>
      </c>
      <c r="BY19" s="2">
        <v>14</v>
      </c>
      <c r="BZ19" s="2">
        <v>14</v>
      </c>
      <c r="CA19" s="2">
        <v>14</v>
      </c>
      <c r="CB19" s="2">
        <v>14</v>
      </c>
      <c r="CC19" s="2">
        <v>14</v>
      </c>
      <c r="CD19" s="2">
        <v>14</v>
      </c>
      <c r="CE19" s="2">
        <v>14</v>
      </c>
      <c r="CF19" s="2">
        <v>14</v>
      </c>
      <c r="CG19" s="2">
        <v>14</v>
      </c>
      <c r="CH19" s="2">
        <v>14</v>
      </c>
      <c r="CI19" s="2">
        <v>0</v>
      </c>
      <c r="CJ19" s="2">
        <v>14</v>
      </c>
      <c r="CK19" s="2">
        <v>14</v>
      </c>
      <c r="CL19" s="2">
        <v>14</v>
      </c>
      <c r="CM19" s="2">
        <v>14</v>
      </c>
      <c r="CN19" s="2">
        <v>14</v>
      </c>
      <c r="CO19" s="2">
        <v>14</v>
      </c>
    </row>
    <row r="20" spans="1:93" x14ac:dyDescent="0.25">
      <c r="B20" s="41" t="s">
        <v>79</v>
      </c>
      <c r="C20" s="38" t="s">
        <v>153</v>
      </c>
      <c r="D20" s="44">
        <f t="shared" si="3"/>
        <v>0.16322701688555341</v>
      </c>
      <c r="E20" s="43">
        <f t="shared" ref="E20:N25" si="31">IF(AZ23&lt;0.75,1/0,IF(AZ$29&lt;0.75,1/0,AB20))</f>
        <v>9.6830985915492995E-2</v>
      </c>
      <c r="F20" s="43">
        <f t="shared" si="31"/>
        <v>-2.2727272727272707E-2</v>
      </c>
      <c r="G20" s="43">
        <f t="shared" si="31"/>
        <v>6.8846815834767705E-2</v>
      </c>
      <c r="H20" s="43">
        <f t="shared" si="31"/>
        <v>4.983388704318914E-3</v>
      </c>
      <c r="I20" s="43">
        <f t="shared" si="31"/>
        <v>4.5296167247386832E-2</v>
      </c>
      <c r="J20" s="43">
        <f t="shared" si="31"/>
        <v>0.11332007952286283</v>
      </c>
      <c r="K20" s="43">
        <f t="shared" si="31"/>
        <v>-1.8867924528301661E-2</v>
      </c>
      <c r="L20" s="43">
        <f t="shared" si="31"/>
        <v>6.0975609756097393E-2</v>
      </c>
      <c r="M20" s="43">
        <f t="shared" si="31"/>
        <v>5.1369863013701611E-3</v>
      </c>
      <c r="N20" s="43">
        <f t="shared" si="31"/>
        <v>5.7761732851985492E-2</v>
      </c>
      <c r="O20" s="43">
        <f t="shared" ref="O20:W25" si="32">IF(BJ23&lt;0.75,1/0,IF(BJ$29&lt;0.75,1/0,AL20))</f>
        <v>0.10231023102310255</v>
      </c>
      <c r="P20" s="43">
        <f t="shared" si="32"/>
        <v>3.3492822966507241E-2</v>
      </c>
      <c r="Q20" s="43" t="e">
        <f t="shared" si="32"/>
        <v>#DIV/0!</v>
      </c>
      <c r="R20" s="43">
        <f t="shared" si="32"/>
        <v>2.670623145400608E-2</v>
      </c>
      <c r="S20" s="43">
        <f t="shared" si="32"/>
        <v>4.8473967684021568E-2</v>
      </c>
      <c r="T20" s="43">
        <f t="shared" si="32"/>
        <v>2.249134948096887E-2</v>
      </c>
      <c r="U20" s="43">
        <f t="shared" si="32"/>
        <v>-3.0411449016100267E-2</v>
      </c>
      <c r="V20" s="43">
        <f t="shared" si="32"/>
        <v>4.983388704318914E-3</v>
      </c>
      <c r="W20" s="43">
        <f t="shared" si="32"/>
        <v>0.10309278350515427</v>
      </c>
      <c r="Y20" s="5" t="s">
        <v>79</v>
      </c>
      <c r="Z20" s="6" t="s">
        <v>153</v>
      </c>
      <c r="AA20" s="53">
        <v>0.16322701688555341</v>
      </c>
      <c r="AB20" s="16">
        <v>9.6830985915492995E-2</v>
      </c>
      <c r="AC20" s="16">
        <v>-2.2727272727272707E-2</v>
      </c>
      <c r="AD20" s="16">
        <v>6.8846815834767705E-2</v>
      </c>
      <c r="AE20" s="16">
        <v>4.983388704318914E-3</v>
      </c>
      <c r="AF20" s="16">
        <v>4.5296167247386832E-2</v>
      </c>
      <c r="AG20" s="16">
        <v>0.11332007952286283</v>
      </c>
      <c r="AH20" s="16">
        <v>-1.8867924528301661E-2</v>
      </c>
      <c r="AI20" s="16">
        <v>6.0975609756097393E-2</v>
      </c>
      <c r="AJ20" s="16">
        <v>5.1369863013701611E-3</v>
      </c>
      <c r="AK20" s="16">
        <v>5.7761732851985492E-2</v>
      </c>
      <c r="AL20" s="16">
        <v>0.10231023102310255</v>
      </c>
      <c r="AM20" s="16">
        <v>3.3492822966507241E-2</v>
      </c>
      <c r="AN20" s="16" t="e">
        <v>#DIV/0!</v>
      </c>
      <c r="AO20" s="16">
        <v>2.670623145400608E-2</v>
      </c>
      <c r="AP20" s="16">
        <v>4.8473967684021568E-2</v>
      </c>
      <c r="AQ20" s="16">
        <v>2.249134948096887E-2</v>
      </c>
      <c r="AR20" s="16">
        <v>-3.0411449016100267E-2</v>
      </c>
      <c r="AS20" s="16">
        <v>4.983388704318914E-3</v>
      </c>
      <c r="AT20" s="16">
        <v>0.10309278350515427</v>
      </c>
      <c r="AU20" s="21"/>
      <c r="AV20" s="19"/>
      <c r="AW20" s="41" t="s">
        <v>78</v>
      </c>
      <c r="AX20" s="38" t="s">
        <v>163</v>
      </c>
      <c r="AY20" s="42">
        <f t="shared" si="12"/>
        <v>1</v>
      </c>
      <c r="AZ20" s="42">
        <f t="shared" si="12"/>
        <v>1</v>
      </c>
      <c r="BA20" s="42">
        <f t="shared" si="13"/>
        <v>1</v>
      </c>
      <c r="BB20" s="42">
        <f t="shared" si="14"/>
        <v>1</v>
      </c>
      <c r="BC20" s="42">
        <f t="shared" si="15"/>
        <v>1</v>
      </c>
      <c r="BD20" s="42">
        <f t="shared" si="16"/>
        <v>1</v>
      </c>
      <c r="BE20" s="42">
        <f t="shared" si="17"/>
        <v>1</v>
      </c>
      <c r="BF20" s="42">
        <f t="shared" si="18"/>
        <v>1</v>
      </c>
      <c r="BG20" s="42">
        <f t="shared" si="19"/>
        <v>1</v>
      </c>
      <c r="BH20" s="42">
        <f t="shared" si="20"/>
        <v>1</v>
      </c>
      <c r="BI20" s="42">
        <f t="shared" si="21"/>
        <v>1</v>
      </c>
      <c r="BJ20" s="42">
        <f t="shared" si="22"/>
        <v>1</v>
      </c>
      <c r="BK20" s="42">
        <f t="shared" si="23"/>
        <v>1</v>
      </c>
      <c r="BL20" s="42">
        <f t="shared" si="24"/>
        <v>0</v>
      </c>
      <c r="BM20" s="42">
        <f t="shared" si="25"/>
        <v>1</v>
      </c>
      <c r="BN20" s="42">
        <f t="shared" si="26"/>
        <v>1</v>
      </c>
      <c r="BO20" s="42">
        <f t="shared" si="27"/>
        <v>1</v>
      </c>
      <c r="BP20" s="42">
        <f t="shared" si="28"/>
        <v>1</v>
      </c>
      <c r="BQ20" s="42">
        <f t="shared" si="29"/>
        <v>1</v>
      </c>
      <c r="BR20" s="42">
        <f t="shared" si="30"/>
        <v>1</v>
      </c>
      <c r="BS20" s="24"/>
      <c r="BT20" s="48" t="s">
        <v>78</v>
      </c>
      <c r="BU20" s="46" t="s">
        <v>163</v>
      </c>
      <c r="BV20" s="51">
        <v>14</v>
      </c>
      <c r="BW20" s="2">
        <v>14</v>
      </c>
      <c r="BX20" s="2">
        <v>14</v>
      </c>
      <c r="BY20" s="2">
        <v>14</v>
      </c>
      <c r="BZ20" s="2">
        <v>14</v>
      </c>
      <c r="CA20" s="2">
        <v>14</v>
      </c>
      <c r="CB20" s="2">
        <v>14</v>
      </c>
      <c r="CC20" s="2">
        <v>14</v>
      </c>
      <c r="CD20" s="2">
        <v>14</v>
      </c>
      <c r="CE20" s="2">
        <v>14</v>
      </c>
      <c r="CF20" s="2">
        <v>14</v>
      </c>
      <c r="CG20" s="2">
        <v>14</v>
      </c>
      <c r="CH20" s="2">
        <v>14</v>
      </c>
      <c r="CI20" s="2">
        <v>0</v>
      </c>
      <c r="CJ20" s="2">
        <v>14</v>
      </c>
      <c r="CK20" s="2">
        <v>14</v>
      </c>
      <c r="CL20" s="2">
        <v>14</v>
      </c>
      <c r="CM20" s="2">
        <v>14</v>
      </c>
      <c r="CN20" s="2">
        <v>14</v>
      </c>
      <c r="CO20" s="2">
        <v>14</v>
      </c>
    </row>
    <row r="21" spans="1:93" x14ac:dyDescent="0.25">
      <c r="B21" s="41" t="s">
        <v>79</v>
      </c>
      <c r="C21" s="38" t="s">
        <v>154</v>
      </c>
      <c r="D21" s="44">
        <f t="shared" si="3"/>
        <v>6.7983463481855688E-2</v>
      </c>
      <c r="E21" s="43">
        <f t="shared" si="31"/>
        <v>7.1428571428571175E-2</v>
      </c>
      <c r="F21" s="43">
        <f t="shared" si="31"/>
        <v>-3.8843632028611297E-2</v>
      </c>
      <c r="G21" s="43">
        <f t="shared" si="31"/>
        <v>8.7184873949579966E-2</v>
      </c>
      <c r="H21" s="43">
        <f t="shared" si="31"/>
        <v>6.6141917293233154E-2</v>
      </c>
      <c r="I21" s="43">
        <f t="shared" si="31"/>
        <v>1.5572105619499066E-2</v>
      </c>
      <c r="J21" s="43">
        <f t="shared" si="31"/>
        <v>5.6603773584905426E-2</v>
      </c>
      <c r="K21" s="43">
        <f t="shared" si="31"/>
        <v>6.3335679099227882E-3</v>
      </c>
      <c r="L21" s="43">
        <f t="shared" si="31"/>
        <v>0.10969387755102056</v>
      </c>
      <c r="M21" s="43">
        <f t="shared" si="31"/>
        <v>6.9606413994169003E-2</v>
      </c>
      <c r="N21" s="43">
        <f t="shared" si="31"/>
        <v>8.6258032624814795E-2</v>
      </c>
      <c r="O21" s="43">
        <f t="shared" si="32"/>
        <v>9.7721297107800309E-2</v>
      </c>
      <c r="P21" s="43">
        <f t="shared" si="32"/>
        <v>7.474568774878354E-2</v>
      </c>
      <c r="Q21" s="43" t="e">
        <f t="shared" si="32"/>
        <v>#DIV/0!</v>
      </c>
      <c r="R21" s="43">
        <f t="shared" si="32"/>
        <v>1.7048794826572733E-2</v>
      </c>
      <c r="S21" s="43">
        <f t="shared" si="32"/>
        <v>8.0680977054033987E-2</v>
      </c>
      <c r="T21" s="43">
        <f t="shared" si="32"/>
        <v>5.3601140955550131E-2</v>
      </c>
      <c r="U21" s="43">
        <f t="shared" si="32"/>
        <v>7.7391995759342302E-2</v>
      </c>
      <c r="V21" s="43">
        <f t="shared" si="32"/>
        <v>6.6141917293233154E-2</v>
      </c>
      <c r="W21" s="43">
        <f t="shared" si="32"/>
        <v>0.19668953176260029</v>
      </c>
      <c r="Y21" s="5" t="s">
        <v>79</v>
      </c>
      <c r="Z21" s="6" t="s">
        <v>154</v>
      </c>
      <c r="AA21" s="53">
        <v>6.7983463481855688E-2</v>
      </c>
      <c r="AB21" s="16">
        <v>7.1428571428571175E-2</v>
      </c>
      <c r="AC21" s="16">
        <v>-3.8843632028611297E-2</v>
      </c>
      <c r="AD21" s="16">
        <v>8.7184873949579966E-2</v>
      </c>
      <c r="AE21" s="16">
        <v>6.6141917293233154E-2</v>
      </c>
      <c r="AF21" s="16">
        <v>1.5572105619499066E-2</v>
      </c>
      <c r="AG21" s="16">
        <v>5.6603773584905426E-2</v>
      </c>
      <c r="AH21" s="16">
        <v>6.3335679099227882E-3</v>
      </c>
      <c r="AI21" s="16">
        <v>0.10969387755102056</v>
      </c>
      <c r="AJ21" s="16">
        <v>6.9606413994169003E-2</v>
      </c>
      <c r="AK21" s="16">
        <v>8.6258032624814795E-2</v>
      </c>
      <c r="AL21" s="16">
        <v>9.7721297107800309E-2</v>
      </c>
      <c r="AM21" s="16">
        <v>7.474568774878354E-2</v>
      </c>
      <c r="AN21" s="16" t="e">
        <v>#DIV/0!</v>
      </c>
      <c r="AO21" s="16">
        <v>1.7048794826572733E-2</v>
      </c>
      <c r="AP21" s="16">
        <v>8.0680977054033987E-2</v>
      </c>
      <c r="AQ21" s="16">
        <v>5.3601140955550131E-2</v>
      </c>
      <c r="AR21" s="16">
        <v>7.7391995759342302E-2</v>
      </c>
      <c r="AS21" s="16">
        <v>6.6141917293233154E-2</v>
      </c>
      <c r="AT21" s="16">
        <v>0.19668953176260029</v>
      </c>
      <c r="AU21" s="21"/>
      <c r="AV21" s="19"/>
      <c r="AW21" s="41" t="s">
        <v>78</v>
      </c>
      <c r="AX21" s="38" t="s">
        <v>77</v>
      </c>
      <c r="AY21" s="42">
        <f t="shared" si="12"/>
        <v>1</v>
      </c>
      <c r="AZ21" s="42">
        <f t="shared" si="12"/>
        <v>1</v>
      </c>
      <c r="BA21" s="42">
        <f t="shared" si="13"/>
        <v>1</v>
      </c>
      <c r="BB21" s="42">
        <f t="shared" si="14"/>
        <v>1</v>
      </c>
      <c r="BC21" s="42">
        <f t="shared" si="15"/>
        <v>1</v>
      </c>
      <c r="BD21" s="42">
        <f t="shared" si="16"/>
        <v>1</v>
      </c>
      <c r="BE21" s="42">
        <f t="shared" si="17"/>
        <v>0.8571428571428571</v>
      </c>
      <c r="BF21" s="42">
        <f t="shared" si="18"/>
        <v>1</v>
      </c>
      <c r="BG21" s="42">
        <f t="shared" si="19"/>
        <v>1</v>
      </c>
      <c r="BH21" s="42">
        <f t="shared" si="20"/>
        <v>1</v>
      </c>
      <c r="BI21" s="42">
        <f t="shared" si="21"/>
        <v>1</v>
      </c>
      <c r="BJ21" s="42">
        <f t="shared" si="22"/>
        <v>1</v>
      </c>
      <c r="BK21" s="42">
        <f t="shared" si="23"/>
        <v>1</v>
      </c>
      <c r="BL21" s="42">
        <f t="shared" si="24"/>
        <v>1</v>
      </c>
      <c r="BM21" s="42">
        <f t="shared" si="25"/>
        <v>1</v>
      </c>
      <c r="BN21" s="42">
        <f t="shared" si="26"/>
        <v>1</v>
      </c>
      <c r="BO21" s="42">
        <f t="shared" si="27"/>
        <v>1</v>
      </c>
      <c r="BP21" s="42">
        <f t="shared" si="28"/>
        <v>1</v>
      </c>
      <c r="BQ21" s="42">
        <f t="shared" si="29"/>
        <v>1</v>
      </c>
      <c r="BR21" s="42">
        <f t="shared" si="30"/>
        <v>1</v>
      </c>
      <c r="BS21" s="24"/>
      <c r="BT21" s="48" t="s">
        <v>78</v>
      </c>
      <c r="BU21" s="46" t="s">
        <v>77</v>
      </c>
      <c r="BV21" s="51">
        <v>14</v>
      </c>
      <c r="BW21" s="2">
        <v>14</v>
      </c>
      <c r="BX21" s="2">
        <v>14</v>
      </c>
      <c r="BY21" s="2">
        <v>14</v>
      </c>
      <c r="BZ21" s="2">
        <v>14</v>
      </c>
      <c r="CA21" s="2">
        <v>14</v>
      </c>
      <c r="CB21" s="2">
        <v>12</v>
      </c>
      <c r="CC21" s="2">
        <v>14</v>
      </c>
      <c r="CD21" s="2">
        <v>14</v>
      </c>
      <c r="CE21" s="2">
        <v>14</v>
      </c>
      <c r="CF21" s="2">
        <v>14</v>
      </c>
      <c r="CG21" s="2">
        <v>14</v>
      </c>
      <c r="CH21" s="2">
        <v>14</v>
      </c>
      <c r="CI21" s="2">
        <v>14</v>
      </c>
      <c r="CJ21" s="2">
        <v>14</v>
      </c>
      <c r="CK21" s="2">
        <v>14</v>
      </c>
      <c r="CL21" s="2">
        <v>14</v>
      </c>
      <c r="CM21" s="2">
        <v>14</v>
      </c>
      <c r="CN21" s="2">
        <v>14</v>
      </c>
      <c r="CO21" s="2">
        <v>14</v>
      </c>
    </row>
    <row r="22" spans="1:93" x14ac:dyDescent="0.25">
      <c r="B22" s="41" t="s">
        <v>79</v>
      </c>
      <c r="C22" s="38" t="s">
        <v>155</v>
      </c>
      <c r="D22" s="44">
        <f t="shared" si="3"/>
        <v>-3.5769828926905389E-2</v>
      </c>
      <c r="E22" s="43">
        <f t="shared" si="31"/>
        <v>-2.9595015576324046E-2</v>
      </c>
      <c r="F22" s="43">
        <f t="shared" si="31"/>
        <v>-0.12483039348711</v>
      </c>
      <c r="G22" s="43">
        <f t="shared" si="31"/>
        <v>-7.3134328358208989E-2</v>
      </c>
      <c r="H22" s="43">
        <f t="shared" si="31"/>
        <v>-2.4193548387096753E-2</v>
      </c>
      <c r="I22" s="43">
        <f t="shared" si="31"/>
        <v>-8.2568807339449601E-2</v>
      </c>
      <c r="J22" s="43">
        <f t="shared" si="31"/>
        <v>-4.4117647058823484E-2</v>
      </c>
      <c r="K22" s="43">
        <f t="shared" si="31"/>
        <v>-5.2980132450330952E-2</v>
      </c>
      <c r="L22" s="43">
        <f t="shared" si="31"/>
        <v>1.953125E-2</v>
      </c>
      <c r="M22" s="43">
        <f t="shared" si="31"/>
        <v>-0.106544901065449</v>
      </c>
      <c r="N22" s="43">
        <f t="shared" si="31"/>
        <v>-5.7877813504823128E-2</v>
      </c>
      <c r="O22" s="43">
        <f t="shared" si="32"/>
        <v>-1.4749262536873142E-2</v>
      </c>
      <c r="P22" s="43">
        <f t="shared" si="32"/>
        <v>-3.2835820895522505E-2</v>
      </c>
      <c r="Q22" s="43" t="e">
        <f t="shared" si="32"/>
        <v>#DIV/0!</v>
      </c>
      <c r="R22" s="43">
        <f t="shared" si="32"/>
        <v>-7.6101468624833024E-2</v>
      </c>
      <c r="S22" s="43">
        <f t="shared" si="32"/>
        <v>-4.1050903119868698E-2</v>
      </c>
      <c r="T22" s="43">
        <f t="shared" si="32"/>
        <v>-4.8309178743961456E-2</v>
      </c>
      <c r="U22" s="43">
        <f t="shared" si="32"/>
        <v>-5.7391304347826244E-2</v>
      </c>
      <c r="V22" s="43">
        <f t="shared" si="32"/>
        <v>-2.4193548387096753E-2</v>
      </c>
      <c r="W22" s="43">
        <f t="shared" si="32"/>
        <v>1.9047619047619202E-2</v>
      </c>
      <c r="Y22" s="5" t="s">
        <v>79</v>
      </c>
      <c r="Z22" s="6" t="s">
        <v>155</v>
      </c>
      <c r="AA22" s="53">
        <v>-3.5769828926905389E-2</v>
      </c>
      <c r="AB22" s="16">
        <v>-2.9595015576324046E-2</v>
      </c>
      <c r="AC22" s="16">
        <v>-0.12483039348711</v>
      </c>
      <c r="AD22" s="16">
        <v>-7.3134328358208989E-2</v>
      </c>
      <c r="AE22" s="16">
        <v>-2.4193548387096753E-2</v>
      </c>
      <c r="AF22" s="16">
        <v>-8.2568807339449601E-2</v>
      </c>
      <c r="AG22" s="16">
        <v>-4.4117647058823484E-2</v>
      </c>
      <c r="AH22" s="16">
        <v>-5.2980132450330952E-2</v>
      </c>
      <c r="AI22" s="16">
        <v>1.953125E-2</v>
      </c>
      <c r="AJ22" s="16">
        <v>-0.106544901065449</v>
      </c>
      <c r="AK22" s="16">
        <v>-5.7877813504823128E-2</v>
      </c>
      <c r="AL22" s="16">
        <v>-1.4749262536873142E-2</v>
      </c>
      <c r="AM22" s="16">
        <v>-3.2835820895522505E-2</v>
      </c>
      <c r="AN22" s="16" t="e">
        <v>#DIV/0!</v>
      </c>
      <c r="AO22" s="16">
        <v>-7.6101468624833024E-2</v>
      </c>
      <c r="AP22" s="16">
        <v>-4.1050903119868698E-2</v>
      </c>
      <c r="AQ22" s="16">
        <v>-4.8309178743961456E-2</v>
      </c>
      <c r="AR22" s="16">
        <v>-5.7391304347826244E-2</v>
      </c>
      <c r="AS22" s="16">
        <v>-2.4193548387096753E-2</v>
      </c>
      <c r="AT22" s="16">
        <v>1.9047619047619202E-2</v>
      </c>
      <c r="AU22" s="21"/>
      <c r="AV22" s="19"/>
      <c r="AW22" s="41" t="s">
        <v>78</v>
      </c>
      <c r="AX22" s="38" t="s">
        <v>164</v>
      </c>
      <c r="AY22" s="42">
        <f t="shared" si="12"/>
        <v>1</v>
      </c>
      <c r="AZ22" s="42">
        <f t="shared" si="12"/>
        <v>1</v>
      </c>
      <c r="BA22" s="42">
        <f t="shared" si="13"/>
        <v>1</v>
      </c>
      <c r="BB22" s="42">
        <f t="shared" si="14"/>
        <v>1</v>
      </c>
      <c r="BC22" s="42">
        <f t="shared" si="15"/>
        <v>1</v>
      </c>
      <c r="BD22" s="42">
        <f t="shared" si="16"/>
        <v>1</v>
      </c>
      <c r="BE22" s="42">
        <f t="shared" si="17"/>
        <v>0.9285714285714286</v>
      </c>
      <c r="BF22" s="42">
        <f t="shared" si="18"/>
        <v>1</v>
      </c>
      <c r="BG22" s="42">
        <f t="shared" si="19"/>
        <v>1</v>
      </c>
      <c r="BH22" s="42">
        <f t="shared" si="20"/>
        <v>1</v>
      </c>
      <c r="BI22" s="42">
        <f t="shared" si="21"/>
        <v>1</v>
      </c>
      <c r="BJ22" s="42">
        <f t="shared" si="22"/>
        <v>1</v>
      </c>
      <c r="BK22" s="42">
        <f t="shared" si="23"/>
        <v>1</v>
      </c>
      <c r="BL22" s="42">
        <f t="shared" si="24"/>
        <v>1</v>
      </c>
      <c r="BM22" s="42">
        <f t="shared" si="25"/>
        <v>1</v>
      </c>
      <c r="BN22" s="42">
        <f t="shared" si="26"/>
        <v>1</v>
      </c>
      <c r="BO22" s="42">
        <f t="shared" si="27"/>
        <v>1</v>
      </c>
      <c r="BP22" s="42">
        <f t="shared" si="28"/>
        <v>1</v>
      </c>
      <c r="BQ22" s="42">
        <f t="shared" si="29"/>
        <v>1</v>
      </c>
      <c r="BR22" s="42">
        <f t="shared" si="30"/>
        <v>1</v>
      </c>
      <c r="BS22" s="24"/>
      <c r="BT22" s="48" t="s">
        <v>78</v>
      </c>
      <c r="BU22" s="46" t="s">
        <v>164</v>
      </c>
      <c r="BV22" s="51">
        <v>14</v>
      </c>
      <c r="BW22" s="2">
        <v>14</v>
      </c>
      <c r="BX22" s="2">
        <v>14</v>
      </c>
      <c r="BY22" s="2">
        <v>14</v>
      </c>
      <c r="BZ22" s="2">
        <v>14</v>
      </c>
      <c r="CA22" s="2">
        <v>14</v>
      </c>
      <c r="CB22" s="2">
        <v>13</v>
      </c>
      <c r="CC22" s="2">
        <v>14</v>
      </c>
      <c r="CD22" s="2">
        <v>14</v>
      </c>
      <c r="CE22" s="2">
        <v>14</v>
      </c>
      <c r="CF22" s="2">
        <v>14</v>
      </c>
      <c r="CG22" s="2">
        <v>14</v>
      </c>
      <c r="CH22" s="2">
        <v>14</v>
      </c>
      <c r="CI22" s="2">
        <v>14</v>
      </c>
      <c r="CJ22" s="2">
        <v>14</v>
      </c>
      <c r="CK22" s="2">
        <v>14</v>
      </c>
      <c r="CL22" s="2">
        <v>14</v>
      </c>
      <c r="CM22" s="2">
        <v>14</v>
      </c>
      <c r="CN22" s="2">
        <v>14</v>
      </c>
      <c r="CO22" s="2">
        <v>14</v>
      </c>
    </row>
    <row r="23" spans="1:93" x14ac:dyDescent="0.25">
      <c r="B23" s="41" t="s">
        <v>79</v>
      </c>
      <c r="C23" s="38" t="s">
        <v>156</v>
      </c>
      <c r="D23" s="44">
        <f t="shared" si="3"/>
        <v>8.1300813008129413E-3</v>
      </c>
      <c r="E23" s="43">
        <f t="shared" si="31"/>
        <v>2.6359143327841839E-2</v>
      </c>
      <c r="F23" s="43">
        <f t="shared" si="31"/>
        <v>-1.8264840182648401E-2</v>
      </c>
      <c r="G23" s="43">
        <f t="shared" si="31"/>
        <v>3.6727879799665963E-2</v>
      </c>
      <c r="H23" s="43">
        <f t="shared" si="31"/>
        <v>0.14366729678638923</v>
      </c>
      <c r="I23" s="43">
        <f t="shared" si="31"/>
        <v>5.6338028169014009E-2</v>
      </c>
      <c r="J23" s="43">
        <f t="shared" si="31"/>
        <v>5.4945054945054972E-2</v>
      </c>
      <c r="K23" s="43">
        <f t="shared" si="31"/>
        <v>0.12156862745098085</v>
      </c>
      <c r="L23" s="43">
        <f t="shared" si="31"/>
        <v>0.3282442748091603</v>
      </c>
      <c r="M23" s="43">
        <f t="shared" si="31"/>
        <v>0.10546139359698681</v>
      </c>
      <c r="N23" s="43">
        <f t="shared" si="31"/>
        <v>0.1673306772908365</v>
      </c>
      <c r="O23" s="43">
        <f t="shared" si="32"/>
        <v>6.8799999999999972E-2</v>
      </c>
      <c r="P23" s="43">
        <f t="shared" si="32"/>
        <v>0.12110726643598624</v>
      </c>
      <c r="Q23" s="43" t="e">
        <f t="shared" si="32"/>
        <v>#DIV/0!</v>
      </c>
      <c r="R23" s="43">
        <f t="shared" si="32"/>
        <v>3.5928143712575134E-2</v>
      </c>
      <c r="S23" s="43">
        <f t="shared" si="32"/>
        <v>0.19427402862985677</v>
      </c>
      <c r="T23" s="43">
        <f t="shared" si="32"/>
        <v>0.17964071856287411</v>
      </c>
      <c r="U23" s="43">
        <f t="shared" si="32"/>
        <v>0.30288461538461497</v>
      </c>
      <c r="V23" s="43">
        <f t="shared" si="32"/>
        <v>0.15458015267175562</v>
      </c>
      <c r="W23" s="43" t="e">
        <f t="shared" si="32"/>
        <v>#DIV/0!</v>
      </c>
      <c r="Y23" s="5" t="s">
        <v>79</v>
      </c>
      <c r="Z23" s="6" t="s">
        <v>156</v>
      </c>
      <c r="AA23" s="53">
        <v>8.1300813008129413E-3</v>
      </c>
      <c r="AB23" s="16">
        <v>2.6359143327841839E-2</v>
      </c>
      <c r="AC23" s="16">
        <v>-1.8264840182648401E-2</v>
      </c>
      <c r="AD23" s="16">
        <v>3.6727879799665963E-2</v>
      </c>
      <c r="AE23" s="16">
        <v>0.14366729678638923</v>
      </c>
      <c r="AF23" s="16">
        <v>5.6338028169014009E-2</v>
      </c>
      <c r="AG23" s="16">
        <v>5.4945054945054972E-2</v>
      </c>
      <c r="AH23" s="16">
        <v>0.12156862745098085</v>
      </c>
      <c r="AI23" s="16">
        <v>0.3282442748091603</v>
      </c>
      <c r="AJ23" s="16">
        <v>0.10546139359698681</v>
      </c>
      <c r="AK23" s="16">
        <v>0.1673306772908365</v>
      </c>
      <c r="AL23" s="16">
        <v>6.8799999999999972E-2</v>
      </c>
      <c r="AM23" s="16">
        <v>0.12110726643598624</v>
      </c>
      <c r="AN23" s="16" t="e">
        <v>#DIV/0!</v>
      </c>
      <c r="AO23" s="16">
        <v>3.5928143712575134E-2</v>
      </c>
      <c r="AP23" s="16">
        <v>0.19427402862985677</v>
      </c>
      <c r="AQ23" s="16">
        <v>0.17964071856287411</v>
      </c>
      <c r="AR23" s="16">
        <v>0.30288461538461497</v>
      </c>
      <c r="AS23" s="16">
        <v>0.15458015267175562</v>
      </c>
      <c r="AT23" s="16">
        <v>0.44751082251082264</v>
      </c>
      <c r="AU23" s="21"/>
      <c r="AV23" s="19"/>
      <c r="AW23" s="41" t="s">
        <v>79</v>
      </c>
      <c r="AX23" s="38" t="s">
        <v>159</v>
      </c>
      <c r="AY23" s="42">
        <f t="shared" ref="AY23:BI24" si="33">BV23/15</f>
        <v>0.93333333333333335</v>
      </c>
      <c r="AZ23" s="42">
        <f t="shared" si="33"/>
        <v>0.93333333333333335</v>
      </c>
      <c r="BA23" s="42">
        <f t="shared" si="33"/>
        <v>0.93333333333333335</v>
      </c>
      <c r="BB23" s="42">
        <f t="shared" si="33"/>
        <v>0.93333333333333335</v>
      </c>
      <c r="BC23" s="42">
        <f t="shared" si="33"/>
        <v>0.93333333333333335</v>
      </c>
      <c r="BD23" s="42">
        <f t="shared" si="33"/>
        <v>0.93333333333333335</v>
      </c>
      <c r="BE23" s="42">
        <f t="shared" si="33"/>
        <v>0.93333333333333335</v>
      </c>
      <c r="BF23" s="42">
        <f t="shared" si="33"/>
        <v>0.93333333333333335</v>
      </c>
      <c r="BG23" s="42">
        <f t="shared" si="33"/>
        <v>0.93333333333333335</v>
      </c>
      <c r="BH23" s="42">
        <f t="shared" si="33"/>
        <v>0.93333333333333335</v>
      </c>
      <c r="BI23" s="42">
        <f t="shared" si="33"/>
        <v>0.93333333333333335</v>
      </c>
      <c r="BJ23" s="42">
        <f t="shared" ref="BJ23:BR24" si="34">CG23/15</f>
        <v>0.93333333333333335</v>
      </c>
      <c r="BK23" s="42">
        <f t="shared" si="34"/>
        <v>0.93333333333333335</v>
      </c>
      <c r="BL23" s="42">
        <f t="shared" si="34"/>
        <v>0</v>
      </c>
      <c r="BM23" s="42">
        <f t="shared" si="34"/>
        <v>0.93333333333333335</v>
      </c>
      <c r="BN23" s="42">
        <f t="shared" si="34"/>
        <v>0.93333333333333335</v>
      </c>
      <c r="BO23" s="42">
        <f t="shared" si="34"/>
        <v>0.93333333333333335</v>
      </c>
      <c r="BP23" s="42">
        <f t="shared" si="34"/>
        <v>0.93333333333333335</v>
      </c>
      <c r="BQ23" s="42">
        <f t="shared" si="34"/>
        <v>0.93333333333333335</v>
      </c>
      <c r="BR23" s="42">
        <f t="shared" si="34"/>
        <v>0.93333333333333335</v>
      </c>
      <c r="BS23" s="24"/>
      <c r="BT23" s="48" t="s">
        <v>79</v>
      </c>
      <c r="BU23" s="46" t="s">
        <v>159</v>
      </c>
      <c r="BV23" s="51">
        <v>14</v>
      </c>
      <c r="BW23" s="2">
        <v>14</v>
      </c>
      <c r="BX23" s="2">
        <v>14</v>
      </c>
      <c r="BY23" s="2">
        <v>14</v>
      </c>
      <c r="BZ23" s="2">
        <v>14</v>
      </c>
      <c r="CA23" s="2">
        <v>14</v>
      </c>
      <c r="CB23" s="2">
        <v>14</v>
      </c>
      <c r="CC23" s="2">
        <v>14</v>
      </c>
      <c r="CD23" s="2">
        <v>14</v>
      </c>
      <c r="CE23" s="2">
        <v>14</v>
      </c>
      <c r="CF23" s="2">
        <v>14</v>
      </c>
      <c r="CG23" s="2">
        <v>14</v>
      </c>
      <c r="CH23" s="2">
        <v>14</v>
      </c>
      <c r="CI23" s="2">
        <v>0</v>
      </c>
      <c r="CJ23" s="2">
        <v>14</v>
      </c>
      <c r="CK23" s="2">
        <v>14</v>
      </c>
      <c r="CL23" s="2">
        <v>14</v>
      </c>
      <c r="CM23" s="2">
        <v>14</v>
      </c>
      <c r="CN23" s="2">
        <v>14</v>
      </c>
      <c r="CO23" s="2">
        <v>14</v>
      </c>
    </row>
    <row r="24" spans="1:93" x14ac:dyDescent="0.25">
      <c r="B24" s="41" t="s">
        <v>79</v>
      </c>
      <c r="C24" s="38" t="s">
        <v>157</v>
      </c>
      <c r="D24" s="44">
        <f t="shared" si="3"/>
        <v>6.4935064935065512E-3</v>
      </c>
      <c r="E24" s="43">
        <f t="shared" si="31"/>
        <v>3.14569536423841E-2</v>
      </c>
      <c r="F24" s="43">
        <f t="shared" si="31"/>
        <v>2.3809523809523947E-2</v>
      </c>
      <c r="G24" s="43">
        <f t="shared" si="31"/>
        <v>1.4705882352941346E-2</v>
      </c>
      <c r="H24" s="43">
        <f t="shared" si="31"/>
        <v>-9.8199672667758087E-3</v>
      </c>
      <c r="I24" s="43">
        <f t="shared" si="31"/>
        <v>-4.6104928457869621E-2</v>
      </c>
      <c r="J24" s="43">
        <f t="shared" si="31"/>
        <v>-0.13043478260869579</v>
      </c>
      <c r="K24" s="43">
        <f t="shared" si="31"/>
        <v>-3.5413153456998137E-2</v>
      </c>
      <c r="L24" s="43">
        <f t="shared" si="31"/>
        <v>-4.2201834862385268E-2</v>
      </c>
      <c r="M24" s="43">
        <f t="shared" si="31"/>
        <v>2.2204460492503131E-16</v>
      </c>
      <c r="N24" s="43">
        <f t="shared" si="31"/>
        <v>-2.8192371475953659E-2</v>
      </c>
      <c r="O24" s="43">
        <f t="shared" si="32"/>
        <v>1.365705614567525E-2</v>
      </c>
      <c r="P24" s="43">
        <f t="shared" si="32"/>
        <v>1.2499999999999956E-2</v>
      </c>
      <c r="Q24" s="43" t="e">
        <f t="shared" si="32"/>
        <v>#DIV/0!</v>
      </c>
      <c r="R24" s="43">
        <f t="shared" si="32"/>
        <v>1.6152716593245353E-2</v>
      </c>
      <c r="S24" s="43">
        <f t="shared" si="32"/>
        <v>-3.9473684210526327E-2</v>
      </c>
      <c r="T24" s="43">
        <f t="shared" si="32"/>
        <v>-1.6891891891891442E-3</v>
      </c>
      <c r="U24" s="43">
        <f t="shared" si="32"/>
        <v>-3.9007092198581561E-2</v>
      </c>
      <c r="V24" s="43">
        <f t="shared" si="32"/>
        <v>-8.19672131147553E-3</v>
      </c>
      <c r="W24" s="43">
        <f t="shared" si="32"/>
        <v>-1.2915129151291338E-2</v>
      </c>
      <c r="Y24" s="5" t="s">
        <v>79</v>
      </c>
      <c r="Z24" s="6" t="s">
        <v>157</v>
      </c>
      <c r="AA24" s="53">
        <v>6.4935064935065512E-3</v>
      </c>
      <c r="AB24" s="16">
        <v>3.14569536423841E-2</v>
      </c>
      <c r="AC24" s="16">
        <v>2.3809523809523947E-2</v>
      </c>
      <c r="AD24" s="16">
        <v>1.4705882352941346E-2</v>
      </c>
      <c r="AE24" s="16">
        <v>-9.8199672667758087E-3</v>
      </c>
      <c r="AF24" s="16">
        <v>-4.6104928457869621E-2</v>
      </c>
      <c r="AG24" s="16">
        <v>-0.13043478260869579</v>
      </c>
      <c r="AH24" s="16">
        <v>-3.5413153456998137E-2</v>
      </c>
      <c r="AI24" s="16">
        <v>-4.2201834862385268E-2</v>
      </c>
      <c r="AJ24" s="16">
        <v>2.2204460492503131E-16</v>
      </c>
      <c r="AK24" s="16">
        <v>-2.8192371475953659E-2</v>
      </c>
      <c r="AL24" s="16">
        <v>1.365705614567525E-2</v>
      </c>
      <c r="AM24" s="16">
        <v>1.2499999999999956E-2</v>
      </c>
      <c r="AN24" s="16" t="e">
        <v>#DIV/0!</v>
      </c>
      <c r="AO24" s="16">
        <v>1.6152716593245353E-2</v>
      </c>
      <c r="AP24" s="16">
        <v>-3.9473684210526327E-2</v>
      </c>
      <c r="AQ24" s="16">
        <v>-1.6891891891891442E-3</v>
      </c>
      <c r="AR24" s="16">
        <v>-3.9007092198581561E-2</v>
      </c>
      <c r="AS24" s="16">
        <v>-8.19672131147553E-3</v>
      </c>
      <c r="AT24" s="16">
        <v>-1.2915129151291338E-2</v>
      </c>
      <c r="AU24" s="21"/>
      <c r="AV24" s="19"/>
      <c r="AW24" s="41" t="s">
        <v>79</v>
      </c>
      <c r="AX24" s="38" t="s">
        <v>160</v>
      </c>
      <c r="AY24" s="42">
        <f t="shared" si="33"/>
        <v>1</v>
      </c>
      <c r="AZ24" s="42">
        <f t="shared" si="33"/>
        <v>1</v>
      </c>
      <c r="BA24" s="42">
        <f t="shared" si="33"/>
        <v>1</v>
      </c>
      <c r="BB24" s="42">
        <f t="shared" si="33"/>
        <v>1</v>
      </c>
      <c r="BC24" s="42">
        <f t="shared" si="33"/>
        <v>1</v>
      </c>
      <c r="BD24" s="42">
        <f t="shared" si="33"/>
        <v>1</v>
      </c>
      <c r="BE24" s="42">
        <f t="shared" si="33"/>
        <v>0.93333333333333335</v>
      </c>
      <c r="BF24" s="42">
        <f t="shared" si="33"/>
        <v>1</v>
      </c>
      <c r="BG24" s="42">
        <f t="shared" si="33"/>
        <v>1</v>
      </c>
      <c r="BH24" s="42">
        <f t="shared" si="33"/>
        <v>1</v>
      </c>
      <c r="BI24" s="42">
        <f t="shared" si="33"/>
        <v>1</v>
      </c>
      <c r="BJ24" s="42">
        <f t="shared" si="34"/>
        <v>1</v>
      </c>
      <c r="BK24" s="42">
        <f t="shared" si="34"/>
        <v>1</v>
      </c>
      <c r="BL24" s="42">
        <f t="shared" si="34"/>
        <v>0</v>
      </c>
      <c r="BM24" s="42">
        <f t="shared" si="34"/>
        <v>1</v>
      </c>
      <c r="BN24" s="42">
        <f t="shared" si="34"/>
        <v>1</v>
      </c>
      <c r="BO24" s="42">
        <f t="shared" si="34"/>
        <v>1</v>
      </c>
      <c r="BP24" s="42">
        <f t="shared" si="34"/>
        <v>1</v>
      </c>
      <c r="BQ24" s="42">
        <f t="shared" si="34"/>
        <v>1</v>
      </c>
      <c r="BR24" s="42">
        <f t="shared" si="34"/>
        <v>1</v>
      </c>
      <c r="BS24" s="24"/>
      <c r="BT24" s="48" t="s">
        <v>79</v>
      </c>
      <c r="BU24" s="46" t="s">
        <v>160</v>
      </c>
      <c r="BV24" s="51">
        <v>15</v>
      </c>
      <c r="BW24" s="2">
        <v>15</v>
      </c>
      <c r="BX24" s="2">
        <v>15</v>
      </c>
      <c r="BY24" s="2">
        <v>15</v>
      </c>
      <c r="BZ24" s="2">
        <v>15</v>
      </c>
      <c r="CA24" s="2">
        <v>15</v>
      </c>
      <c r="CB24" s="2">
        <v>14</v>
      </c>
      <c r="CC24" s="2">
        <v>15</v>
      </c>
      <c r="CD24" s="2">
        <v>15</v>
      </c>
      <c r="CE24" s="2">
        <v>15</v>
      </c>
      <c r="CF24" s="2">
        <v>15</v>
      </c>
      <c r="CG24" s="2">
        <v>15</v>
      </c>
      <c r="CH24" s="2">
        <v>15</v>
      </c>
      <c r="CI24" s="2">
        <v>0</v>
      </c>
      <c r="CJ24" s="2">
        <v>15</v>
      </c>
      <c r="CK24" s="2">
        <v>15</v>
      </c>
      <c r="CL24" s="2">
        <v>15</v>
      </c>
      <c r="CM24" s="2">
        <v>15</v>
      </c>
      <c r="CN24" s="2">
        <v>15</v>
      </c>
      <c r="CO24" s="2">
        <v>15</v>
      </c>
    </row>
    <row r="25" spans="1:93" s="2" customFormat="1" x14ac:dyDescent="0.25">
      <c r="A25" s="30"/>
      <c r="B25" s="41" t="s">
        <v>79</v>
      </c>
      <c r="C25" s="38" t="s">
        <v>158</v>
      </c>
      <c r="D25" s="44">
        <f t="shared" si="3"/>
        <v>4.3029259896720795E-4</v>
      </c>
      <c r="E25" s="44">
        <f t="shared" si="31"/>
        <v>3.6490683229813525E-2</v>
      </c>
      <c r="F25" s="44">
        <f t="shared" si="31"/>
        <v>-7.3630792799693756E-2</v>
      </c>
      <c r="G25" s="44">
        <f t="shared" si="31"/>
        <v>-8.4096231637215135E-3</v>
      </c>
      <c r="H25" s="44">
        <f t="shared" si="31"/>
        <v>3.5486079415791849E-2</v>
      </c>
      <c r="I25" s="44">
        <f t="shared" si="31"/>
        <v>-4.6206019499788198E-2</v>
      </c>
      <c r="J25" s="44">
        <f t="shared" si="31"/>
        <v>-2.1207177814029587E-2</v>
      </c>
      <c r="K25" s="44">
        <f t="shared" si="31"/>
        <v>3.0395136778118559E-3</v>
      </c>
      <c r="L25" s="44">
        <f t="shared" si="31"/>
        <v>3.7635833554200859E-2</v>
      </c>
      <c r="M25" s="44">
        <f t="shared" si="31"/>
        <v>2.2648083623693527E-2</v>
      </c>
      <c r="N25" s="44">
        <f t="shared" si="31"/>
        <v>3.6067892503536036E-2</v>
      </c>
      <c r="O25" s="44">
        <f t="shared" si="32"/>
        <v>4.0282392026578018E-2</v>
      </c>
      <c r="P25" s="44">
        <f t="shared" si="32"/>
        <v>8.8222122704881389E-2</v>
      </c>
      <c r="Q25" s="44">
        <f t="shared" si="32"/>
        <v>2.526288791997966E-2</v>
      </c>
      <c r="R25" s="44">
        <f t="shared" si="32"/>
        <v>-1.2744911546509474E-2</v>
      </c>
      <c r="S25" s="44">
        <f t="shared" si="32"/>
        <v>4.1121939624435333E-2</v>
      </c>
      <c r="T25" s="44">
        <f t="shared" si="32"/>
        <v>4.3186632148740856E-2</v>
      </c>
      <c r="U25" s="44">
        <f t="shared" si="32"/>
        <v>9.9378881987577383E-3</v>
      </c>
      <c r="V25" s="44">
        <f t="shared" si="32"/>
        <v>3.7142857142857144E-2</v>
      </c>
      <c r="W25" s="44">
        <f t="shared" si="32"/>
        <v>4.6011470281543509E-2</v>
      </c>
      <c r="X25" s="31"/>
      <c r="Y25" s="5" t="s">
        <v>79</v>
      </c>
      <c r="Z25" s="6" t="s">
        <v>158</v>
      </c>
      <c r="AA25" s="53">
        <v>4.3029259896720795E-4</v>
      </c>
      <c r="AB25" s="16">
        <v>3.6490683229813525E-2</v>
      </c>
      <c r="AC25" s="16">
        <v>-7.3630792799693756E-2</v>
      </c>
      <c r="AD25" s="16">
        <v>-8.4096231637215135E-3</v>
      </c>
      <c r="AE25" s="16">
        <v>3.5486079415791849E-2</v>
      </c>
      <c r="AF25" s="16">
        <v>-4.6206019499788198E-2</v>
      </c>
      <c r="AG25" s="16">
        <v>-2.1207177814029587E-2</v>
      </c>
      <c r="AH25" s="16">
        <v>3.0395136778118559E-3</v>
      </c>
      <c r="AI25" s="16">
        <v>3.7635833554200859E-2</v>
      </c>
      <c r="AJ25" s="16">
        <v>2.2648083623693527E-2</v>
      </c>
      <c r="AK25" s="16">
        <v>3.6067892503536036E-2</v>
      </c>
      <c r="AL25" s="16">
        <v>4.0282392026578018E-2</v>
      </c>
      <c r="AM25" s="16">
        <v>8.8222122704881389E-2</v>
      </c>
      <c r="AN25" s="16">
        <v>2.526288791997966E-2</v>
      </c>
      <c r="AO25" s="16">
        <v>-1.2744911546509474E-2</v>
      </c>
      <c r="AP25" s="16">
        <v>4.1121939624435333E-2</v>
      </c>
      <c r="AQ25" s="16">
        <v>4.3186632148740856E-2</v>
      </c>
      <c r="AR25" s="16">
        <v>9.9378881987577383E-3</v>
      </c>
      <c r="AS25" s="16">
        <v>3.7142857142857144E-2</v>
      </c>
      <c r="AT25" s="16">
        <v>4.6011470281543509E-2</v>
      </c>
      <c r="AU25" s="21"/>
      <c r="AV25" s="19"/>
      <c r="AW25" s="41" t="s">
        <v>79</v>
      </c>
      <c r="AX25" s="38" t="s">
        <v>161</v>
      </c>
      <c r="AY25" s="42">
        <f t="shared" ref="AY25:BR25" si="35">BV25/15</f>
        <v>0.93333333333333335</v>
      </c>
      <c r="AZ25" s="42">
        <f t="shared" si="35"/>
        <v>0.93333333333333335</v>
      </c>
      <c r="BA25" s="42">
        <f t="shared" si="35"/>
        <v>0.93333333333333335</v>
      </c>
      <c r="BB25" s="42">
        <f t="shared" si="35"/>
        <v>0.93333333333333335</v>
      </c>
      <c r="BC25" s="42">
        <f t="shared" si="35"/>
        <v>0.93333333333333335</v>
      </c>
      <c r="BD25" s="42">
        <f t="shared" si="35"/>
        <v>0.93333333333333335</v>
      </c>
      <c r="BE25" s="42">
        <f t="shared" si="35"/>
        <v>0.8666666666666667</v>
      </c>
      <c r="BF25" s="42">
        <f t="shared" si="35"/>
        <v>0.93333333333333335</v>
      </c>
      <c r="BG25" s="42">
        <f t="shared" si="35"/>
        <v>0.93333333333333335</v>
      </c>
      <c r="BH25" s="42">
        <f t="shared" si="35"/>
        <v>0.93333333333333335</v>
      </c>
      <c r="BI25" s="42">
        <f t="shared" si="35"/>
        <v>0.93333333333333335</v>
      </c>
      <c r="BJ25" s="42">
        <f t="shared" si="35"/>
        <v>0.93333333333333335</v>
      </c>
      <c r="BK25" s="42">
        <f t="shared" si="35"/>
        <v>0.93333333333333335</v>
      </c>
      <c r="BL25" s="42">
        <f t="shared" si="35"/>
        <v>0</v>
      </c>
      <c r="BM25" s="42">
        <f t="shared" si="35"/>
        <v>0.93333333333333335</v>
      </c>
      <c r="BN25" s="42">
        <f t="shared" si="35"/>
        <v>0.93333333333333335</v>
      </c>
      <c r="BO25" s="42">
        <f t="shared" si="35"/>
        <v>0.93333333333333335</v>
      </c>
      <c r="BP25" s="42">
        <f t="shared" si="35"/>
        <v>0.93333333333333335</v>
      </c>
      <c r="BQ25" s="42">
        <f t="shared" si="35"/>
        <v>0.93333333333333335</v>
      </c>
      <c r="BR25" s="42">
        <f t="shared" si="35"/>
        <v>0.93333333333333335</v>
      </c>
      <c r="BS25" s="24"/>
      <c r="BT25" s="48" t="s">
        <v>79</v>
      </c>
      <c r="BU25" s="46" t="s">
        <v>161</v>
      </c>
      <c r="BV25" s="51">
        <v>14</v>
      </c>
      <c r="BW25" s="2">
        <v>14</v>
      </c>
      <c r="BX25" s="2">
        <v>14</v>
      </c>
      <c r="BY25" s="2">
        <v>14</v>
      </c>
      <c r="BZ25" s="2">
        <v>14</v>
      </c>
      <c r="CA25" s="2">
        <v>14</v>
      </c>
      <c r="CB25" s="2">
        <v>13</v>
      </c>
      <c r="CC25" s="2">
        <v>14</v>
      </c>
      <c r="CD25" s="2">
        <v>14</v>
      </c>
      <c r="CE25" s="2">
        <v>14</v>
      </c>
      <c r="CF25" s="2">
        <v>14</v>
      </c>
      <c r="CG25" s="2">
        <v>14</v>
      </c>
      <c r="CH25" s="2">
        <v>14</v>
      </c>
      <c r="CI25" s="2">
        <v>0</v>
      </c>
      <c r="CJ25" s="2">
        <v>14</v>
      </c>
      <c r="CK25" s="2">
        <v>14</v>
      </c>
      <c r="CL25" s="2">
        <v>14</v>
      </c>
      <c r="CM25" s="2">
        <v>14</v>
      </c>
      <c r="CN25" s="2">
        <v>14</v>
      </c>
      <c r="CO25" s="2">
        <v>14</v>
      </c>
    </row>
    <row r="26" spans="1:93" s="2" customFormat="1" x14ac:dyDescent="0.25">
      <c r="A26" s="30"/>
      <c r="B26" s="41" t="s">
        <v>34</v>
      </c>
      <c r="C26" s="38" t="s">
        <v>153</v>
      </c>
      <c r="D26" s="44">
        <f t="shared" si="3"/>
        <v>-3.1811894882434411E-2</v>
      </c>
      <c r="E26" s="44">
        <f t="shared" ref="E26:N31" si="36">IF(AZ30&lt;0.75,1/0,IF(AZ$36&lt;0.75,1/0,AB26))</f>
        <v>-2.8530670470755526E-3</v>
      </c>
      <c r="F26" s="44">
        <f t="shared" si="36"/>
        <v>-8.5714285714285854E-2</v>
      </c>
      <c r="G26" s="44">
        <f t="shared" si="36"/>
        <v>-5.2558782849239427E-2</v>
      </c>
      <c r="H26" s="44">
        <f t="shared" si="36"/>
        <v>-2.2408963585434205E-2</v>
      </c>
      <c r="I26" s="44">
        <f t="shared" si="36"/>
        <v>-1.4367816091954033E-2</v>
      </c>
      <c r="J26" s="44">
        <f t="shared" si="36"/>
        <v>2.8023598820059004E-2</v>
      </c>
      <c r="K26" s="44">
        <f t="shared" si="36"/>
        <v>2.923976608187151E-2</v>
      </c>
      <c r="L26" s="44">
        <f t="shared" si="36"/>
        <v>0.34814814814814832</v>
      </c>
      <c r="M26" s="44">
        <f t="shared" si="36"/>
        <v>4.9019607843137525E-2</v>
      </c>
      <c r="N26" s="44">
        <f t="shared" si="36"/>
        <v>2.753623188405796E-2</v>
      </c>
      <c r="O26" s="44">
        <f t="shared" ref="O26:W31" si="37">IF(BJ30&lt;0.75,1/0,IF(BJ$36&lt;0.75,1/0,AL26))</f>
        <v>-7.9949238578680304E-2</v>
      </c>
      <c r="P26" s="44">
        <f t="shared" si="37"/>
        <v>-2.6109660574412663E-2</v>
      </c>
      <c r="Q26" s="44" t="e">
        <f t="shared" si="37"/>
        <v>#DIV/0!</v>
      </c>
      <c r="R26" s="44">
        <f t="shared" si="37"/>
        <v>-5.4611650485436924E-2</v>
      </c>
      <c r="S26" s="44">
        <f t="shared" si="37"/>
        <v>2.7982326951399017E-2</v>
      </c>
      <c r="T26" s="44">
        <f t="shared" si="37"/>
        <v>3.1884057971014457E-2</v>
      </c>
      <c r="U26" s="44">
        <f t="shared" si="37"/>
        <v>0.18660287081339755</v>
      </c>
      <c r="V26" s="44">
        <f t="shared" si="37"/>
        <v>-2.6610644257703098E-2</v>
      </c>
      <c r="W26" s="44">
        <f t="shared" si="37"/>
        <v>0.30630975143403494</v>
      </c>
      <c r="X26" s="31"/>
      <c r="Y26" s="5" t="s">
        <v>34</v>
      </c>
      <c r="Z26" s="6" t="s">
        <v>153</v>
      </c>
      <c r="AA26" s="53">
        <v>-3.1811894882434411E-2</v>
      </c>
      <c r="AB26" s="16">
        <v>-2.8530670470755526E-3</v>
      </c>
      <c r="AC26" s="16">
        <v>-8.5714285714285854E-2</v>
      </c>
      <c r="AD26" s="16">
        <v>-5.2558782849239427E-2</v>
      </c>
      <c r="AE26" s="16">
        <v>-2.2408963585434205E-2</v>
      </c>
      <c r="AF26" s="16">
        <v>-1.4367816091954033E-2</v>
      </c>
      <c r="AG26" s="16">
        <v>2.8023598820059004E-2</v>
      </c>
      <c r="AH26" s="16">
        <v>2.923976608187151E-2</v>
      </c>
      <c r="AI26" s="16">
        <v>0.34814814814814832</v>
      </c>
      <c r="AJ26" s="16">
        <v>4.9019607843137525E-2</v>
      </c>
      <c r="AK26" s="16">
        <v>2.753623188405796E-2</v>
      </c>
      <c r="AL26" s="16">
        <v>-7.9949238578680304E-2</v>
      </c>
      <c r="AM26" s="16">
        <v>-2.6109660574412663E-2</v>
      </c>
      <c r="AN26" s="16" t="e">
        <v>#DIV/0!</v>
      </c>
      <c r="AO26" s="16">
        <v>-5.4611650485436924E-2</v>
      </c>
      <c r="AP26" s="16">
        <v>2.7982326951399017E-2</v>
      </c>
      <c r="AQ26" s="16">
        <v>3.1884057971014457E-2</v>
      </c>
      <c r="AR26" s="16">
        <v>0.18660287081339755</v>
      </c>
      <c r="AS26" s="16">
        <v>-2.6610644257703098E-2</v>
      </c>
      <c r="AT26" s="16">
        <v>0.30630975143403494</v>
      </c>
      <c r="AU26" s="21"/>
      <c r="AV26" s="19"/>
      <c r="AW26" s="41" t="s">
        <v>79</v>
      </c>
      <c r="AX26" s="38" t="s">
        <v>162</v>
      </c>
      <c r="AY26" s="42">
        <f t="shared" ref="AY26:BI28" si="38">BV26/15</f>
        <v>0.93333333333333335</v>
      </c>
      <c r="AZ26" s="42">
        <f t="shared" si="38"/>
        <v>0.93333333333333335</v>
      </c>
      <c r="BA26" s="42">
        <f t="shared" si="38"/>
        <v>0.93333333333333335</v>
      </c>
      <c r="BB26" s="42">
        <f t="shared" si="38"/>
        <v>0.93333333333333335</v>
      </c>
      <c r="BC26" s="42">
        <f t="shared" si="38"/>
        <v>0.93333333333333335</v>
      </c>
      <c r="BD26" s="42">
        <f t="shared" si="38"/>
        <v>0.93333333333333335</v>
      </c>
      <c r="BE26" s="42">
        <f t="shared" si="38"/>
        <v>0.8</v>
      </c>
      <c r="BF26" s="42">
        <f t="shared" si="38"/>
        <v>0.93333333333333335</v>
      </c>
      <c r="BG26" s="42">
        <f t="shared" si="38"/>
        <v>0.93333333333333335</v>
      </c>
      <c r="BH26" s="42">
        <f t="shared" si="38"/>
        <v>0.93333333333333335</v>
      </c>
      <c r="BI26" s="42">
        <f t="shared" si="38"/>
        <v>0.93333333333333335</v>
      </c>
      <c r="BJ26" s="42">
        <f t="shared" ref="BJ26:BR28" si="39">CG26/15</f>
        <v>0.93333333333333335</v>
      </c>
      <c r="BK26" s="42">
        <f t="shared" si="39"/>
        <v>0.93333333333333335</v>
      </c>
      <c r="BL26" s="42">
        <f t="shared" si="39"/>
        <v>0</v>
      </c>
      <c r="BM26" s="42">
        <f t="shared" si="39"/>
        <v>0.93333333333333335</v>
      </c>
      <c r="BN26" s="42">
        <f t="shared" si="39"/>
        <v>0.93333333333333335</v>
      </c>
      <c r="BO26" s="42">
        <f t="shared" si="39"/>
        <v>0.93333333333333335</v>
      </c>
      <c r="BP26" s="42">
        <f t="shared" si="39"/>
        <v>0.93333333333333335</v>
      </c>
      <c r="BQ26" s="42">
        <f t="shared" si="39"/>
        <v>0.93333333333333335</v>
      </c>
      <c r="BR26" s="42">
        <f t="shared" si="39"/>
        <v>0.33333333333333331</v>
      </c>
      <c r="BS26" s="24"/>
      <c r="BT26" s="48" t="s">
        <v>79</v>
      </c>
      <c r="BU26" s="46" t="s">
        <v>162</v>
      </c>
      <c r="BV26" s="51">
        <v>14</v>
      </c>
      <c r="BW26" s="2">
        <v>14</v>
      </c>
      <c r="BX26" s="2">
        <v>14</v>
      </c>
      <c r="BY26" s="2">
        <v>14</v>
      </c>
      <c r="BZ26" s="2">
        <v>14</v>
      </c>
      <c r="CA26" s="2">
        <v>14</v>
      </c>
      <c r="CB26" s="2">
        <v>12</v>
      </c>
      <c r="CC26" s="2">
        <v>14</v>
      </c>
      <c r="CD26" s="2">
        <v>14</v>
      </c>
      <c r="CE26" s="2">
        <v>14</v>
      </c>
      <c r="CF26" s="2">
        <v>14</v>
      </c>
      <c r="CG26" s="2">
        <v>14</v>
      </c>
      <c r="CH26" s="2">
        <v>14</v>
      </c>
      <c r="CI26" s="2">
        <v>0</v>
      </c>
      <c r="CJ26" s="2">
        <v>14</v>
      </c>
      <c r="CK26" s="2">
        <v>14</v>
      </c>
      <c r="CL26" s="2">
        <v>14</v>
      </c>
      <c r="CM26" s="2">
        <v>14</v>
      </c>
      <c r="CN26" s="2">
        <v>14</v>
      </c>
      <c r="CO26" s="2">
        <v>5</v>
      </c>
    </row>
    <row r="27" spans="1:93" s="2" customFormat="1" x14ac:dyDescent="0.25">
      <c r="A27" s="30"/>
      <c r="B27" s="41" t="s">
        <v>34</v>
      </c>
      <c r="C27" s="38" t="s">
        <v>154</v>
      </c>
      <c r="D27" s="44">
        <f t="shared" si="3"/>
        <v>5.4216867469879526E-2</v>
      </c>
      <c r="E27" s="44">
        <f t="shared" si="36"/>
        <v>4.1728763040238537E-2</v>
      </c>
      <c r="F27" s="44">
        <f t="shared" si="36"/>
        <v>-4.8648648648648818E-2</v>
      </c>
      <c r="G27" s="44">
        <f t="shared" si="36"/>
        <v>9.2503987240829533E-2</v>
      </c>
      <c r="H27" s="44">
        <f t="shared" si="36"/>
        <v>3.2544378698224685E-2</v>
      </c>
      <c r="I27" s="44">
        <f t="shared" si="36"/>
        <v>1.9316493313521477E-2</v>
      </c>
      <c r="J27" s="44">
        <f t="shared" si="36"/>
        <v>3.5661218424962726E-2</v>
      </c>
      <c r="K27" s="44">
        <f t="shared" si="36"/>
        <v>3.6818851251840812E-2</v>
      </c>
      <c r="L27" s="44">
        <f t="shared" si="36"/>
        <v>0.33333333333333348</v>
      </c>
      <c r="M27" s="44">
        <f t="shared" si="36"/>
        <v>0.17031250000000053</v>
      </c>
      <c r="N27" s="44">
        <f t="shared" si="36"/>
        <v>5.0370370370370399E-2</v>
      </c>
      <c r="O27" s="44">
        <f t="shared" si="37"/>
        <v>-1.1102230246251565E-16</v>
      </c>
      <c r="P27" s="44">
        <f t="shared" si="37"/>
        <v>3.8997214484679743E-2</v>
      </c>
      <c r="Q27" s="44" t="e">
        <f t="shared" si="37"/>
        <v>#DIV/0!</v>
      </c>
      <c r="R27" s="44">
        <f t="shared" si="37"/>
        <v>-1.1421319796954266E-2</v>
      </c>
      <c r="S27" s="44">
        <f t="shared" si="37"/>
        <v>6.7278287461773667E-2</v>
      </c>
      <c r="T27" s="44">
        <f t="shared" si="37"/>
        <v>4.0935672514619714E-2</v>
      </c>
      <c r="U27" s="44">
        <f t="shared" si="37"/>
        <v>0.29166666666666696</v>
      </c>
      <c r="V27" s="44">
        <f t="shared" si="37"/>
        <v>2.8106508875739511E-2</v>
      </c>
      <c r="W27" s="44">
        <f t="shared" si="37"/>
        <v>0.30714285714285716</v>
      </c>
      <c r="X27" s="31"/>
      <c r="Y27" s="5" t="s">
        <v>34</v>
      </c>
      <c r="Z27" s="6" t="s">
        <v>154</v>
      </c>
      <c r="AA27" s="53">
        <v>5.4216867469879526E-2</v>
      </c>
      <c r="AB27" s="16">
        <v>4.1728763040238537E-2</v>
      </c>
      <c r="AC27" s="16">
        <v>-4.8648648648648818E-2</v>
      </c>
      <c r="AD27" s="16">
        <v>9.2503987240829533E-2</v>
      </c>
      <c r="AE27" s="16">
        <v>3.2544378698224685E-2</v>
      </c>
      <c r="AF27" s="16">
        <v>1.9316493313521477E-2</v>
      </c>
      <c r="AG27" s="16">
        <v>3.5661218424962726E-2</v>
      </c>
      <c r="AH27" s="16">
        <v>3.6818851251840812E-2</v>
      </c>
      <c r="AI27" s="16">
        <v>0.33333333333333348</v>
      </c>
      <c r="AJ27" s="16">
        <v>0.17031250000000053</v>
      </c>
      <c r="AK27" s="16">
        <v>5.0370370370370399E-2</v>
      </c>
      <c r="AL27" s="16">
        <v>-1.1102230246251565E-16</v>
      </c>
      <c r="AM27" s="16">
        <v>3.8997214484679743E-2</v>
      </c>
      <c r="AN27" s="16" t="e">
        <v>#DIV/0!</v>
      </c>
      <c r="AO27" s="16">
        <v>-1.1421319796954266E-2</v>
      </c>
      <c r="AP27" s="16">
        <v>6.7278287461773667E-2</v>
      </c>
      <c r="AQ27" s="16">
        <v>4.0935672514619714E-2</v>
      </c>
      <c r="AR27" s="16">
        <v>0.29166666666666696</v>
      </c>
      <c r="AS27" s="16">
        <v>2.8106508875739511E-2</v>
      </c>
      <c r="AT27" s="16">
        <v>0.30714285714285716</v>
      </c>
      <c r="AU27" s="21"/>
      <c r="AV27" s="19"/>
      <c r="AW27" s="41" t="s">
        <v>79</v>
      </c>
      <c r="AX27" s="38" t="s">
        <v>163</v>
      </c>
      <c r="AY27" s="42">
        <f t="shared" si="38"/>
        <v>0.93333333333333335</v>
      </c>
      <c r="AZ27" s="42">
        <f t="shared" si="38"/>
        <v>0.93333333333333335</v>
      </c>
      <c r="BA27" s="42">
        <f t="shared" si="38"/>
        <v>0.93333333333333335</v>
      </c>
      <c r="BB27" s="42">
        <f t="shared" si="38"/>
        <v>0.93333333333333335</v>
      </c>
      <c r="BC27" s="42">
        <f t="shared" si="38"/>
        <v>0.93333333333333335</v>
      </c>
      <c r="BD27" s="42">
        <f t="shared" si="38"/>
        <v>0.93333333333333335</v>
      </c>
      <c r="BE27" s="42">
        <f t="shared" si="38"/>
        <v>0.8666666666666667</v>
      </c>
      <c r="BF27" s="42">
        <f t="shared" si="38"/>
        <v>0.93333333333333335</v>
      </c>
      <c r="BG27" s="42">
        <f t="shared" si="38"/>
        <v>0.93333333333333335</v>
      </c>
      <c r="BH27" s="42">
        <f t="shared" si="38"/>
        <v>0.93333333333333335</v>
      </c>
      <c r="BI27" s="42">
        <f t="shared" si="38"/>
        <v>0.93333333333333335</v>
      </c>
      <c r="BJ27" s="42">
        <f t="shared" si="39"/>
        <v>0.93333333333333335</v>
      </c>
      <c r="BK27" s="42">
        <f t="shared" si="39"/>
        <v>0.93333333333333335</v>
      </c>
      <c r="BL27" s="42">
        <f t="shared" si="39"/>
        <v>0</v>
      </c>
      <c r="BM27" s="42">
        <f t="shared" si="39"/>
        <v>0.93333333333333335</v>
      </c>
      <c r="BN27" s="42">
        <f t="shared" si="39"/>
        <v>0.93333333333333335</v>
      </c>
      <c r="BO27" s="42">
        <f t="shared" si="39"/>
        <v>0.93333333333333335</v>
      </c>
      <c r="BP27" s="42">
        <f t="shared" si="39"/>
        <v>0.93333333333333335</v>
      </c>
      <c r="BQ27" s="42">
        <f t="shared" si="39"/>
        <v>0.93333333333333335</v>
      </c>
      <c r="BR27" s="42">
        <f t="shared" si="39"/>
        <v>0.93333333333333335</v>
      </c>
      <c r="BS27" s="24"/>
      <c r="BT27" s="48" t="s">
        <v>79</v>
      </c>
      <c r="BU27" s="46" t="s">
        <v>163</v>
      </c>
      <c r="BV27" s="51">
        <v>14</v>
      </c>
      <c r="BW27" s="2">
        <v>14</v>
      </c>
      <c r="BX27" s="2">
        <v>14</v>
      </c>
      <c r="BY27" s="2">
        <v>14</v>
      </c>
      <c r="BZ27" s="2">
        <v>14</v>
      </c>
      <c r="CA27" s="2">
        <v>14</v>
      </c>
      <c r="CB27" s="2">
        <v>13</v>
      </c>
      <c r="CC27" s="2">
        <v>14</v>
      </c>
      <c r="CD27" s="2">
        <v>14</v>
      </c>
      <c r="CE27" s="2">
        <v>14</v>
      </c>
      <c r="CF27" s="2">
        <v>14</v>
      </c>
      <c r="CG27" s="2">
        <v>14</v>
      </c>
      <c r="CH27" s="2">
        <v>14</v>
      </c>
      <c r="CI27" s="2">
        <v>0</v>
      </c>
      <c r="CJ27" s="2">
        <v>14</v>
      </c>
      <c r="CK27" s="2">
        <v>14</v>
      </c>
      <c r="CL27" s="2">
        <v>14</v>
      </c>
      <c r="CM27" s="2">
        <v>14</v>
      </c>
      <c r="CN27" s="2">
        <v>14</v>
      </c>
      <c r="CO27" s="2">
        <v>14</v>
      </c>
    </row>
    <row r="28" spans="1:93" s="2" customFormat="1" x14ac:dyDescent="0.25">
      <c r="A28" s="30"/>
      <c r="B28" s="41" t="s">
        <v>34</v>
      </c>
      <c r="C28" s="38" t="s">
        <v>155</v>
      </c>
      <c r="D28" s="44">
        <f t="shared" si="3"/>
        <v>9.5461658841940578E-2</v>
      </c>
      <c r="E28" s="44">
        <f t="shared" si="36"/>
        <v>0.12019230769230771</v>
      </c>
      <c r="F28" s="44">
        <f t="shared" si="36"/>
        <v>-3.5616438356164459E-2</v>
      </c>
      <c r="G28" s="44">
        <f t="shared" si="36"/>
        <v>5.0613496932515378E-2</v>
      </c>
      <c r="H28" s="44">
        <f t="shared" si="36"/>
        <v>4.0238450074515653E-2</v>
      </c>
      <c r="I28" s="44">
        <f t="shared" si="36"/>
        <v>2.6946107784431073E-2</v>
      </c>
      <c r="J28" s="44">
        <f t="shared" si="36"/>
        <v>7.727975270479126E-2</v>
      </c>
      <c r="K28" s="44">
        <f t="shared" si="36"/>
        <v>1.7341040462427681E-2</v>
      </c>
      <c r="L28" s="44">
        <f t="shared" si="36"/>
        <v>0.14826498422712953</v>
      </c>
      <c r="M28" s="44">
        <f t="shared" si="36"/>
        <v>0</v>
      </c>
      <c r="N28" s="44">
        <f t="shared" si="36"/>
        <v>6.7771084337349352E-2</v>
      </c>
      <c r="O28" s="44">
        <f t="shared" si="37"/>
        <v>-2.7510316368639653E-3</v>
      </c>
      <c r="P28" s="44">
        <f t="shared" si="37"/>
        <v>5.516265912305518E-2</v>
      </c>
      <c r="Q28" s="44">
        <f t="shared" si="37"/>
        <v>5.1204819277108404E-2</v>
      </c>
      <c r="R28" s="44">
        <f t="shared" si="37"/>
        <v>-1.2674271229404233E-2</v>
      </c>
      <c r="S28" s="44">
        <f t="shared" si="37"/>
        <v>4.0238450074515653E-2</v>
      </c>
      <c r="T28" s="44">
        <f t="shared" si="37"/>
        <v>2.741702741702734E-2</v>
      </c>
      <c r="U28" s="44">
        <f t="shared" si="37"/>
        <v>2.6954177897573484E-3</v>
      </c>
      <c r="V28" s="44">
        <f t="shared" si="37"/>
        <v>4.3543543543543617E-2</v>
      </c>
      <c r="W28" s="44">
        <f t="shared" si="37"/>
        <v>7.6470588235294512E-2</v>
      </c>
      <c r="X28" s="31"/>
      <c r="Y28" s="5" t="s">
        <v>34</v>
      </c>
      <c r="Z28" s="6" t="s">
        <v>155</v>
      </c>
      <c r="AA28" s="53">
        <v>9.5461658841940578E-2</v>
      </c>
      <c r="AB28" s="16">
        <v>0.12019230769230771</v>
      </c>
      <c r="AC28" s="16">
        <v>-3.5616438356164459E-2</v>
      </c>
      <c r="AD28" s="16">
        <v>5.0613496932515378E-2</v>
      </c>
      <c r="AE28" s="16">
        <v>4.0238450074515653E-2</v>
      </c>
      <c r="AF28" s="16">
        <v>2.6946107784431073E-2</v>
      </c>
      <c r="AG28" s="16">
        <v>7.727975270479126E-2</v>
      </c>
      <c r="AH28" s="16">
        <v>1.7341040462427681E-2</v>
      </c>
      <c r="AI28" s="16">
        <v>0.14826498422712953</v>
      </c>
      <c r="AJ28" s="16">
        <v>0</v>
      </c>
      <c r="AK28" s="16">
        <v>6.7771084337349352E-2</v>
      </c>
      <c r="AL28" s="16">
        <v>-2.7510316368639653E-3</v>
      </c>
      <c r="AM28" s="16">
        <v>5.516265912305518E-2</v>
      </c>
      <c r="AN28" s="16">
        <v>5.1204819277108404E-2</v>
      </c>
      <c r="AO28" s="16">
        <v>-1.2674271229404233E-2</v>
      </c>
      <c r="AP28" s="16">
        <v>4.0238450074515653E-2</v>
      </c>
      <c r="AQ28" s="16">
        <v>2.741702741702734E-2</v>
      </c>
      <c r="AR28" s="16">
        <v>2.6954177897573484E-3</v>
      </c>
      <c r="AS28" s="16">
        <v>4.3543543543543617E-2</v>
      </c>
      <c r="AT28" s="16">
        <v>7.6470588235294512E-2</v>
      </c>
      <c r="AU28" s="21"/>
      <c r="AV28" s="19"/>
      <c r="AW28" s="41" t="s">
        <v>79</v>
      </c>
      <c r="AX28" s="38" t="s">
        <v>77</v>
      </c>
      <c r="AY28" s="42">
        <f t="shared" si="38"/>
        <v>1</v>
      </c>
      <c r="AZ28" s="42">
        <f t="shared" si="38"/>
        <v>1</v>
      </c>
      <c r="BA28" s="42">
        <f t="shared" si="38"/>
        <v>1</v>
      </c>
      <c r="BB28" s="42">
        <f t="shared" si="38"/>
        <v>1</v>
      </c>
      <c r="BC28" s="42">
        <f t="shared" si="38"/>
        <v>1</v>
      </c>
      <c r="BD28" s="42">
        <f t="shared" si="38"/>
        <v>1</v>
      </c>
      <c r="BE28" s="42">
        <f t="shared" si="38"/>
        <v>1</v>
      </c>
      <c r="BF28" s="42">
        <f t="shared" si="38"/>
        <v>1</v>
      </c>
      <c r="BG28" s="42">
        <f t="shared" si="38"/>
        <v>1</v>
      </c>
      <c r="BH28" s="42">
        <f t="shared" si="38"/>
        <v>1</v>
      </c>
      <c r="BI28" s="42">
        <f t="shared" si="38"/>
        <v>1</v>
      </c>
      <c r="BJ28" s="42">
        <f t="shared" si="39"/>
        <v>1</v>
      </c>
      <c r="BK28" s="42">
        <f t="shared" si="39"/>
        <v>1</v>
      </c>
      <c r="BL28" s="42">
        <f t="shared" si="39"/>
        <v>1</v>
      </c>
      <c r="BM28" s="42">
        <f t="shared" si="39"/>
        <v>1</v>
      </c>
      <c r="BN28" s="42">
        <f t="shared" si="39"/>
        <v>1</v>
      </c>
      <c r="BO28" s="42">
        <f t="shared" si="39"/>
        <v>1</v>
      </c>
      <c r="BP28" s="42">
        <f t="shared" si="39"/>
        <v>1</v>
      </c>
      <c r="BQ28" s="42">
        <f t="shared" si="39"/>
        <v>1</v>
      </c>
      <c r="BR28" s="42">
        <f t="shared" si="39"/>
        <v>1</v>
      </c>
      <c r="BS28" s="24"/>
      <c r="BT28" s="48" t="s">
        <v>79</v>
      </c>
      <c r="BU28" s="46" t="s">
        <v>77</v>
      </c>
      <c r="BV28" s="51">
        <v>15</v>
      </c>
      <c r="BW28" s="2">
        <v>15</v>
      </c>
      <c r="BX28" s="2">
        <v>15</v>
      </c>
      <c r="BY28" s="2">
        <v>15</v>
      </c>
      <c r="BZ28" s="2">
        <v>15</v>
      </c>
      <c r="CA28" s="2">
        <v>15</v>
      </c>
      <c r="CB28" s="2">
        <v>15</v>
      </c>
      <c r="CC28" s="2">
        <v>15</v>
      </c>
      <c r="CD28" s="2">
        <v>15</v>
      </c>
      <c r="CE28" s="2">
        <v>15</v>
      </c>
      <c r="CF28" s="2">
        <v>15</v>
      </c>
      <c r="CG28" s="2">
        <v>15</v>
      </c>
      <c r="CH28" s="2">
        <v>15</v>
      </c>
      <c r="CI28" s="2">
        <v>15</v>
      </c>
      <c r="CJ28" s="2">
        <v>15</v>
      </c>
      <c r="CK28" s="2">
        <v>15</v>
      </c>
      <c r="CL28" s="2">
        <v>15</v>
      </c>
      <c r="CM28" s="2">
        <v>15</v>
      </c>
      <c r="CN28" s="2">
        <v>15</v>
      </c>
      <c r="CO28" s="2">
        <v>15</v>
      </c>
    </row>
    <row r="29" spans="1:93" s="2" customFormat="1" x14ac:dyDescent="0.25">
      <c r="A29" s="30"/>
      <c r="B29" s="41" t="s">
        <v>34</v>
      </c>
      <c r="C29" s="38" t="s">
        <v>156</v>
      </c>
      <c r="D29" s="44">
        <f t="shared" si="3"/>
        <v>1.0101010101009944E-2</v>
      </c>
      <c r="E29" s="44">
        <f t="shared" si="36"/>
        <v>2.6431718061673992E-2</v>
      </c>
      <c r="F29" s="44">
        <f t="shared" si="36"/>
        <v>-4.7361299052773975E-2</v>
      </c>
      <c r="G29" s="44">
        <f t="shared" si="36"/>
        <v>1.9345238095238138E-2</v>
      </c>
      <c r="H29" s="44">
        <f t="shared" si="36"/>
        <v>4.4910179640718528E-2</v>
      </c>
      <c r="I29" s="44">
        <f t="shared" si="36"/>
        <v>5.8651026392961825E-3</v>
      </c>
      <c r="J29" s="44">
        <f t="shared" si="36"/>
        <v>5.1282051282051322E-2</v>
      </c>
      <c r="K29" s="44">
        <f t="shared" si="36"/>
        <v>7.153729071537307E-2</v>
      </c>
      <c r="L29" s="44">
        <f t="shared" si="36"/>
        <v>0.23599320882852304</v>
      </c>
      <c r="M29" s="44">
        <f t="shared" si="36"/>
        <v>0.1263157894736846</v>
      </c>
      <c r="N29" s="44">
        <f t="shared" si="36"/>
        <v>9.4135802469135887E-2</v>
      </c>
      <c r="O29" s="44">
        <f t="shared" si="37"/>
        <v>6.6176470588235281E-2</v>
      </c>
      <c r="P29" s="44">
        <f t="shared" si="37"/>
        <v>0.1201201201201203</v>
      </c>
      <c r="Q29" s="44">
        <f t="shared" si="37"/>
        <v>0.11858974358974361</v>
      </c>
      <c r="R29" s="44">
        <f t="shared" si="37"/>
        <v>4.283801874163351E-2</v>
      </c>
      <c r="S29" s="44">
        <f t="shared" si="37"/>
        <v>7.3846153846153895E-2</v>
      </c>
      <c r="T29" s="44">
        <f t="shared" si="37"/>
        <v>9.5384615384615401E-2</v>
      </c>
      <c r="U29" s="44">
        <f t="shared" si="37"/>
        <v>0.13761467889908285</v>
      </c>
      <c r="V29" s="44">
        <f t="shared" si="37"/>
        <v>4.8265460030165963E-2</v>
      </c>
      <c r="W29" s="44">
        <f t="shared" si="37"/>
        <v>0.18064516129032304</v>
      </c>
      <c r="X29" s="31"/>
      <c r="Y29" s="5" t="s">
        <v>34</v>
      </c>
      <c r="Z29" s="6" t="s">
        <v>156</v>
      </c>
      <c r="AA29" s="53">
        <v>1.0101010101009944E-2</v>
      </c>
      <c r="AB29" s="16">
        <v>2.6431718061673992E-2</v>
      </c>
      <c r="AC29" s="16">
        <v>-4.7361299052773975E-2</v>
      </c>
      <c r="AD29" s="16">
        <v>1.9345238095238138E-2</v>
      </c>
      <c r="AE29" s="16">
        <v>4.4910179640718528E-2</v>
      </c>
      <c r="AF29" s="16">
        <v>5.8651026392961825E-3</v>
      </c>
      <c r="AG29" s="16">
        <v>5.1282051282051322E-2</v>
      </c>
      <c r="AH29" s="16">
        <v>7.153729071537307E-2</v>
      </c>
      <c r="AI29" s="16">
        <v>0.23599320882852304</v>
      </c>
      <c r="AJ29" s="16">
        <v>0.1263157894736846</v>
      </c>
      <c r="AK29" s="16">
        <v>9.4135802469135887E-2</v>
      </c>
      <c r="AL29" s="16">
        <v>6.6176470588235281E-2</v>
      </c>
      <c r="AM29" s="16">
        <v>0.1201201201201203</v>
      </c>
      <c r="AN29" s="16">
        <v>0.11858974358974361</v>
      </c>
      <c r="AO29" s="16">
        <v>4.283801874163351E-2</v>
      </c>
      <c r="AP29" s="16">
        <v>7.3846153846153895E-2</v>
      </c>
      <c r="AQ29" s="16">
        <v>9.5384615384615401E-2</v>
      </c>
      <c r="AR29" s="16">
        <v>0.13761467889908285</v>
      </c>
      <c r="AS29" s="16">
        <v>4.8265460030165963E-2</v>
      </c>
      <c r="AT29" s="16">
        <v>0.18064516129032304</v>
      </c>
      <c r="AU29" s="21"/>
      <c r="AV29" s="19"/>
      <c r="AW29" s="41" t="s">
        <v>79</v>
      </c>
      <c r="AX29" s="38" t="s">
        <v>164</v>
      </c>
      <c r="AY29" s="42">
        <f t="shared" ref="AY29:BR29" si="40">BV29/15</f>
        <v>0.93333333333333335</v>
      </c>
      <c r="AZ29" s="42">
        <f t="shared" si="40"/>
        <v>0.93333333333333335</v>
      </c>
      <c r="BA29" s="42">
        <f t="shared" si="40"/>
        <v>0.93333333333333335</v>
      </c>
      <c r="BB29" s="42">
        <f t="shared" si="40"/>
        <v>0.93333333333333335</v>
      </c>
      <c r="BC29" s="42">
        <f t="shared" si="40"/>
        <v>0.93333333333333335</v>
      </c>
      <c r="BD29" s="42">
        <f t="shared" si="40"/>
        <v>0.93333333333333335</v>
      </c>
      <c r="BE29" s="42">
        <f t="shared" si="40"/>
        <v>0.93333333333333335</v>
      </c>
      <c r="BF29" s="42">
        <f t="shared" si="40"/>
        <v>0.93333333333333335</v>
      </c>
      <c r="BG29" s="42">
        <f t="shared" si="40"/>
        <v>0.93333333333333335</v>
      </c>
      <c r="BH29" s="42">
        <f t="shared" si="40"/>
        <v>0.93333333333333335</v>
      </c>
      <c r="BI29" s="42">
        <f t="shared" si="40"/>
        <v>0.93333333333333335</v>
      </c>
      <c r="BJ29" s="42">
        <f t="shared" si="40"/>
        <v>0.93333333333333335</v>
      </c>
      <c r="BK29" s="42">
        <f t="shared" si="40"/>
        <v>0.93333333333333335</v>
      </c>
      <c r="BL29" s="42">
        <f t="shared" si="40"/>
        <v>0.93333333333333335</v>
      </c>
      <c r="BM29" s="42">
        <f t="shared" si="40"/>
        <v>0.93333333333333335</v>
      </c>
      <c r="BN29" s="42">
        <f t="shared" si="40"/>
        <v>0.93333333333333335</v>
      </c>
      <c r="BO29" s="42">
        <f t="shared" si="40"/>
        <v>0.93333333333333335</v>
      </c>
      <c r="BP29" s="42">
        <f t="shared" si="40"/>
        <v>0.93333333333333335</v>
      </c>
      <c r="BQ29" s="42">
        <f t="shared" si="40"/>
        <v>0.93333333333333335</v>
      </c>
      <c r="BR29" s="42">
        <f t="shared" si="40"/>
        <v>0.93333333333333335</v>
      </c>
      <c r="BS29" s="24"/>
      <c r="BT29" s="48" t="s">
        <v>79</v>
      </c>
      <c r="BU29" s="46" t="s">
        <v>164</v>
      </c>
      <c r="BV29" s="51">
        <v>14</v>
      </c>
      <c r="BW29" s="2">
        <v>14</v>
      </c>
      <c r="BX29" s="2">
        <v>14</v>
      </c>
      <c r="BY29" s="2">
        <v>14</v>
      </c>
      <c r="BZ29" s="2">
        <v>14</v>
      </c>
      <c r="CA29" s="2">
        <v>14</v>
      </c>
      <c r="CB29" s="2">
        <v>14</v>
      </c>
      <c r="CC29" s="2">
        <v>14</v>
      </c>
      <c r="CD29" s="2">
        <v>14</v>
      </c>
      <c r="CE29" s="2">
        <v>14</v>
      </c>
      <c r="CF29" s="2">
        <v>14</v>
      </c>
      <c r="CG29" s="2">
        <v>14</v>
      </c>
      <c r="CH29" s="2">
        <v>14</v>
      </c>
      <c r="CI29" s="2">
        <v>14</v>
      </c>
      <c r="CJ29" s="2">
        <v>14</v>
      </c>
      <c r="CK29" s="2">
        <v>14</v>
      </c>
      <c r="CL29" s="2">
        <v>14</v>
      </c>
      <c r="CM29" s="2">
        <v>14</v>
      </c>
      <c r="CN29" s="2">
        <v>14</v>
      </c>
      <c r="CO29" s="2">
        <v>14</v>
      </c>
    </row>
    <row r="30" spans="1:93" s="2" customFormat="1" x14ac:dyDescent="0.25">
      <c r="A30" s="30"/>
      <c r="B30" s="41" t="s">
        <v>34</v>
      </c>
      <c r="C30" s="38" t="s">
        <v>157</v>
      </c>
      <c r="D30" s="44">
        <f t="shared" si="3"/>
        <v>-6.9148936170213005E-2</v>
      </c>
      <c r="E30" s="44">
        <f t="shared" si="36"/>
        <v>-7.1713147410358835E-2</v>
      </c>
      <c r="F30" s="44">
        <f t="shared" si="36"/>
        <v>-4.6070460704607075E-2</v>
      </c>
      <c r="G30" s="44">
        <f t="shared" si="36"/>
        <v>-7.1815718157181685E-2</v>
      </c>
      <c r="H30" s="44">
        <f t="shared" si="36"/>
        <v>-8.398950131233629E-2</v>
      </c>
      <c r="I30" s="44">
        <f t="shared" si="36"/>
        <v>-9.2592592592592782E-2</v>
      </c>
      <c r="J30" s="44">
        <f t="shared" si="36"/>
        <v>-9.126466753585416E-2</v>
      </c>
      <c r="K30" s="44">
        <f t="shared" si="36"/>
        <v>3.3773861967694607E-2</v>
      </c>
      <c r="L30" s="44">
        <f t="shared" si="36"/>
        <v>0.15189873417721533</v>
      </c>
      <c r="M30" s="44">
        <f t="shared" si="36"/>
        <v>3.7396121883656486E-2</v>
      </c>
      <c r="N30" s="44">
        <f t="shared" si="36"/>
        <v>-2.071823204419887E-2</v>
      </c>
      <c r="O30" s="44">
        <f t="shared" si="37"/>
        <v>-7.7608142493638899E-2</v>
      </c>
      <c r="P30" s="44">
        <f t="shared" si="37"/>
        <v>-2.2280471821756409E-2</v>
      </c>
      <c r="Q30" s="44">
        <f t="shared" si="37"/>
        <v>8.3850931677018625E-2</v>
      </c>
      <c r="R30" s="44">
        <f t="shared" si="37"/>
        <v>-4.6511627906976716E-2</v>
      </c>
      <c r="S30" s="44">
        <f t="shared" si="37"/>
        <v>-6.0565275908479266E-2</v>
      </c>
      <c r="T30" s="44">
        <f t="shared" si="37"/>
        <v>1.2802275960170695E-2</v>
      </c>
      <c r="U30" s="44">
        <f t="shared" si="37"/>
        <v>8.6131386861314052E-2</v>
      </c>
      <c r="V30" s="44">
        <f t="shared" si="37"/>
        <v>-8.0687830687830919E-2</v>
      </c>
      <c r="W30" s="44">
        <f t="shared" si="37"/>
        <v>3.9772727272727515E-2</v>
      </c>
      <c r="X30" s="31"/>
      <c r="Y30" s="5" t="s">
        <v>34</v>
      </c>
      <c r="Z30" s="6" t="s">
        <v>157</v>
      </c>
      <c r="AA30" s="53">
        <v>-6.9148936170213005E-2</v>
      </c>
      <c r="AB30" s="16">
        <v>-7.1713147410358835E-2</v>
      </c>
      <c r="AC30" s="16">
        <v>-4.6070460704607075E-2</v>
      </c>
      <c r="AD30" s="16">
        <v>-7.1815718157181685E-2</v>
      </c>
      <c r="AE30" s="16">
        <v>-8.398950131233629E-2</v>
      </c>
      <c r="AF30" s="16">
        <v>-9.2592592592592782E-2</v>
      </c>
      <c r="AG30" s="16">
        <v>-9.126466753585416E-2</v>
      </c>
      <c r="AH30" s="16">
        <v>3.3773861967694607E-2</v>
      </c>
      <c r="AI30" s="16">
        <v>0.15189873417721533</v>
      </c>
      <c r="AJ30" s="16">
        <v>3.7396121883656486E-2</v>
      </c>
      <c r="AK30" s="16">
        <v>-2.071823204419887E-2</v>
      </c>
      <c r="AL30" s="16">
        <v>-7.7608142493638899E-2</v>
      </c>
      <c r="AM30" s="16">
        <v>-2.2280471821756409E-2</v>
      </c>
      <c r="AN30" s="16">
        <v>8.3850931677018625E-2</v>
      </c>
      <c r="AO30" s="16">
        <v>-4.6511627906976716E-2</v>
      </c>
      <c r="AP30" s="16">
        <v>-6.0565275908479266E-2</v>
      </c>
      <c r="AQ30" s="16">
        <v>1.2802275960170695E-2</v>
      </c>
      <c r="AR30" s="16">
        <v>8.6131386861314052E-2</v>
      </c>
      <c r="AS30" s="16">
        <v>-8.0687830687830919E-2</v>
      </c>
      <c r="AT30" s="16">
        <v>3.9772727272727515E-2</v>
      </c>
      <c r="AU30" s="21"/>
      <c r="AV30" s="19"/>
      <c r="AW30" s="41" t="s">
        <v>34</v>
      </c>
      <c r="AX30" s="38" t="s">
        <v>159</v>
      </c>
      <c r="AY30" s="42">
        <f t="shared" ref="AY30:BI36" si="41">BV30/15</f>
        <v>1</v>
      </c>
      <c r="AZ30" s="42">
        <f t="shared" si="41"/>
        <v>1</v>
      </c>
      <c r="BA30" s="42">
        <f t="shared" si="41"/>
        <v>1</v>
      </c>
      <c r="BB30" s="42">
        <f t="shared" si="41"/>
        <v>1</v>
      </c>
      <c r="BC30" s="42">
        <f t="shared" si="41"/>
        <v>1</v>
      </c>
      <c r="BD30" s="42">
        <f t="shared" si="41"/>
        <v>1</v>
      </c>
      <c r="BE30" s="42">
        <f t="shared" si="41"/>
        <v>1</v>
      </c>
      <c r="BF30" s="42">
        <f t="shared" si="41"/>
        <v>1</v>
      </c>
      <c r="BG30" s="42">
        <f t="shared" si="41"/>
        <v>1</v>
      </c>
      <c r="BH30" s="42">
        <f t="shared" si="41"/>
        <v>1</v>
      </c>
      <c r="BI30" s="42">
        <f t="shared" si="41"/>
        <v>1</v>
      </c>
      <c r="BJ30" s="42">
        <f t="shared" ref="BJ30:BR36" si="42">CG30/15</f>
        <v>1</v>
      </c>
      <c r="BK30" s="42">
        <f t="shared" si="42"/>
        <v>1</v>
      </c>
      <c r="BL30" s="42">
        <f t="shared" si="42"/>
        <v>0</v>
      </c>
      <c r="BM30" s="42">
        <f t="shared" si="42"/>
        <v>1</v>
      </c>
      <c r="BN30" s="42">
        <f t="shared" si="42"/>
        <v>1</v>
      </c>
      <c r="BO30" s="42">
        <f t="shared" si="42"/>
        <v>1</v>
      </c>
      <c r="BP30" s="42">
        <f t="shared" si="42"/>
        <v>1</v>
      </c>
      <c r="BQ30" s="42">
        <f t="shared" si="42"/>
        <v>1</v>
      </c>
      <c r="BR30" s="42">
        <f t="shared" si="42"/>
        <v>0.93333333333333335</v>
      </c>
      <c r="BS30" s="24"/>
      <c r="BT30" s="48" t="s">
        <v>34</v>
      </c>
      <c r="BU30" s="46" t="s">
        <v>159</v>
      </c>
      <c r="BV30" s="51">
        <v>15</v>
      </c>
      <c r="BW30" s="2">
        <v>15</v>
      </c>
      <c r="BX30" s="2">
        <v>15</v>
      </c>
      <c r="BY30" s="2">
        <v>15</v>
      </c>
      <c r="BZ30" s="2">
        <v>15</v>
      </c>
      <c r="CA30" s="2">
        <v>15</v>
      </c>
      <c r="CB30" s="2">
        <v>15</v>
      </c>
      <c r="CC30" s="2">
        <v>15</v>
      </c>
      <c r="CD30" s="2">
        <v>15</v>
      </c>
      <c r="CE30" s="2">
        <v>15</v>
      </c>
      <c r="CF30" s="2">
        <v>15</v>
      </c>
      <c r="CG30" s="2">
        <v>15</v>
      </c>
      <c r="CH30" s="2">
        <v>15</v>
      </c>
      <c r="CI30" s="2">
        <v>0</v>
      </c>
      <c r="CJ30" s="2">
        <v>15</v>
      </c>
      <c r="CK30" s="2">
        <v>15</v>
      </c>
      <c r="CL30" s="2">
        <v>15</v>
      </c>
      <c r="CM30" s="2">
        <v>15</v>
      </c>
      <c r="CN30" s="2">
        <v>15</v>
      </c>
      <c r="CO30" s="2">
        <v>14</v>
      </c>
    </row>
    <row r="31" spans="1:93" s="2" customFormat="1" x14ac:dyDescent="0.25">
      <c r="A31" s="30"/>
      <c r="B31" s="41" t="s">
        <v>34</v>
      </c>
      <c r="C31" s="38" t="s">
        <v>158</v>
      </c>
      <c r="D31" s="44">
        <f t="shared" si="3"/>
        <v>1.156069364161838E-2</v>
      </c>
      <c r="E31" s="44">
        <f t="shared" si="36"/>
        <v>-3.3195020746888071E-2</v>
      </c>
      <c r="F31" s="44">
        <f t="shared" si="36"/>
        <v>-6.5073041168658863E-2</v>
      </c>
      <c r="G31" s="44">
        <f t="shared" si="36"/>
        <v>1.1816838995568624E-2</v>
      </c>
      <c r="H31" s="44">
        <f t="shared" si="36"/>
        <v>1.4534883720930036E-2</v>
      </c>
      <c r="I31" s="44">
        <f t="shared" si="36"/>
        <v>-5.7971014492755879E-3</v>
      </c>
      <c r="J31" s="44">
        <f t="shared" si="36"/>
        <v>2.6509572901325384E-2</v>
      </c>
      <c r="K31" s="44">
        <f t="shared" si="36"/>
        <v>7.9754601226994071E-2</v>
      </c>
      <c r="L31" s="44">
        <f t="shared" si="36"/>
        <v>0.18954248366013116</v>
      </c>
      <c r="M31" s="44">
        <f t="shared" si="36"/>
        <v>0.1263157894736846</v>
      </c>
      <c r="N31" s="44">
        <f t="shared" si="36"/>
        <v>0.10436137071651119</v>
      </c>
      <c r="O31" s="44">
        <f t="shared" si="37"/>
        <v>3.1294452347083723E-2</v>
      </c>
      <c r="P31" s="44">
        <f t="shared" si="37"/>
        <v>0.11844077961019517</v>
      </c>
      <c r="Q31" s="44">
        <f t="shared" si="37"/>
        <v>0.14802631578947389</v>
      </c>
      <c r="R31" s="44">
        <f t="shared" si="37"/>
        <v>5.161290322580836E-3</v>
      </c>
      <c r="S31" s="44">
        <f t="shared" si="37"/>
        <v>2.6470588235294024E-2</v>
      </c>
      <c r="T31" s="44">
        <f t="shared" si="37"/>
        <v>0.10559006211180111</v>
      </c>
      <c r="U31" s="44">
        <f t="shared" si="37"/>
        <v>0.14814814814814814</v>
      </c>
      <c r="V31" s="44">
        <f t="shared" si="37"/>
        <v>5.1437216338880543E-2</v>
      </c>
      <c r="W31" s="44">
        <f t="shared" si="37"/>
        <v>0.13050193050193104</v>
      </c>
      <c r="X31" s="31"/>
      <c r="Y31" s="5" t="s">
        <v>34</v>
      </c>
      <c r="Z31" s="6" t="s">
        <v>158</v>
      </c>
      <c r="AA31" s="53">
        <v>1.156069364161838E-2</v>
      </c>
      <c r="AB31" s="16">
        <v>-3.3195020746888071E-2</v>
      </c>
      <c r="AC31" s="16">
        <v>-6.5073041168658863E-2</v>
      </c>
      <c r="AD31" s="16">
        <v>1.1816838995568624E-2</v>
      </c>
      <c r="AE31" s="16">
        <v>1.4534883720930036E-2</v>
      </c>
      <c r="AF31" s="16">
        <v>-5.7971014492755879E-3</v>
      </c>
      <c r="AG31" s="16">
        <v>2.6509572901325384E-2</v>
      </c>
      <c r="AH31" s="16">
        <v>7.9754601226994071E-2</v>
      </c>
      <c r="AI31" s="16">
        <v>0.18954248366013116</v>
      </c>
      <c r="AJ31" s="16">
        <v>0.1263157894736846</v>
      </c>
      <c r="AK31" s="16">
        <v>0.10436137071651119</v>
      </c>
      <c r="AL31" s="16">
        <v>3.1294452347083723E-2</v>
      </c>
      <c r="AM31" s="16">
        <v>0.11844077961019517</v>
      </c>
      <c r="AN31" s="16">
        <v>0.14802631578947389</v>
      </c>
      <c r="AO31" s="16">
        <v>5.161290322580836E-3</v>
      </c>
      <c r="AP31" s="16">
        <v>2.6470588235294024E-2</v>
      </c>
      <c r="AQ31" s="16">
        <v>0.10559006211180111</v>
      </c>
      <c r="AR31" s="16">
        <v>0.14814814814814814</v>
      </c>
      <c r="AS31" s="16">
        <v>5.1437216338880543E-2</v>
      </c>
      <c r="AT31" s="16">
        <v>0.13050193050193104</v>
      </c>
      <c r="AU31" s="21"/>
      <c r="AV31" s="19"/>
      <c r="AW31" s="41" t="s">
        <v>34</v>
      </c>
      <c r="AX31" s="38" t="s">
        <v>160</v>
      </c>
      <c r="AY31" s="42">
        <f t="shared" si="41"/>
        <v>1</v>
      </c>
      <c r="AZ31" s="42">
        <f t="shared" si="41"/>
        <v>1</v>
      </c>
      <c r="BA31" s="42">
        <f t="shared" si="41"/>
        <v>1</v>
      </c>
      <c r="BB31" s="42">
        <f t="shared" si="41"/>
        <v>1</v>
      </c>
      <c r="BC31" s="42">
        <f t="shared" si="41"/>
        <v>1</v>
      </c>
      <c r="BD31" s="42">
        <f t="shared" si="41"/>
        <v>1</v>
      </c>
      <c r="BE31" s="42">
        <f t="shared" si="41"/>
        <v>1</v>
      </c>
      <c r="BF31" s="42">
        <f t="shared" si="41"/>
        <v>1</v>
      </c>
      <c r="BG31" s="42">
        <f t="shared" si="41"/>
        <v>1</v>
      </c>
      <c r="BH31" s="42">
        <f t="shared" si="41"/>
        <v>1</v>
      </c>
      <c r="BI31" s="42">
        <f t="shared" si="41"/>
        <v>1</v>
      </c>
      <c r="BJ31" s="42">
        <f t="shared" si="42"/>
        <v>1</v>
      </c>
      <c r="BK31" s="42">
        <f t="shared" si="42"/>
        <v>1</v>
      </c>
      <c r="BL31" s="42">
        <f t="shared" si="42"/>
        <v>0</v>
      </c>
      <c r="BM31" s="42">
        <f t="shared" si="42"/>
        <v>1</v>
      </c>
      <c r="BN31" s="42">
        <f t="shared" si="42"/>
        <v>1</v>
      </c>
      <c r="BO31" s="42">
        <f t="shared" si="42"/>
        <v>1</v>
      </c>
      <c r="BP31" s="42">
        <f t="shared" si="42"/>
        <v>1</v>
      </c>
      <c r="BQ31" s="42">
        <f t="shared" si="42"/>
        <v>1</v>
      </c>
      <c r="BR31" s="42">
        <f t="shared" si="42"/>
        <v>1</v>
      </c>
      <c r="BS31" s="24"/>
      <c r="BT31" s="48" t="s">
        <v>34</v>
      </c>
      <c r="BU31" s="46" t="s">
        <v>160</v>
      </c>
      <c r="BV31" s="51">
        <v>15</v>
      </c>
      <c r="BW31" s="2">
        <v>15</v>
      </c>
      <c r="BX31" s="2">
        <v>15</v>
      </c>
      <c r="BY31" s="2">
        <v>15</v>
      </c>
      <c r="BZ31" s="2">
        <v>15</v>
      </c>
      <c r="CA31" s="2">
        <v>15</v>
      </c>
      <c r="CB31" s="2">
        <v>15</v>
      </c>
      <c r="CC31" s="2">
        <v>15</v>
      </c>
      <c r="CD31" s="2">
        <v>15</v>
      </c>
      <c r="CE31" s="2">
        <v>15</v>
      </c>
      <c r="CF31" s="2">
        <v>15</v>
      </c>
      <c r="CG31" s="2">
        <v>15</v>
      </c>
      <c r="CH31" s="2">
        <v>15</v>
      </c>
      <c r="CI31" s="2">
        <v>0</v>
      </c>
      <c r="CJ31" s="2">
        <v>15</v>
      </c>
      <c r="CK31" s="2">
        <v>15</v>
      </c>
      <c r="CL31" s="2">
        <v>15</v>
      </c>
      <c r="CM31" s="2">
        <v>15</v>
      </c>
      <c r="CN31" s="2">
        <v>15</v>
      </c>
      <c r="CO31" s="2">
        <v>15</v>
      </c>
    </row>
    <row r="32" spans="1:93" s="2" customFormat="1" x14ac:dyDescent="0.25">
      <c r="A32" s="30"/>
      <c r="B32" s="37" t="s">
        <v>35</v>
      </c>
      <c r="C32" s="38" t="s">
        <v>153</v>
      </c>
      <c r="D32" s="44">
        <f t="shared" si="3"/>
        <v>1.6000000000000014E-2</v>
      </c>
      <c r="E32" s="44">
        <f t="shared" ref="E32:N37" si="43">IF(AZ37&lt;0.75,1/0,IF(AZ$43&lt;0.75,1/0,AB32))</f>
        <v>3.8199181446112007E-2</v>
      </c>
      <c r="F32" s="44">
        <f t="shared" si="43"/>
        <v>-3.1630170316301776E-2</v>
      </c>
      <c r="G32" s="44">
        <f t="shared" si="43"/>
        <v>1.6666666666666829E-2</v>
      </c>
      <c r="H32" s="44">
        <f t="shared" si="43"/>
        <v>5.2259887005649874E-2</v>
      </c>
      <c r="I32" s="44">
        <f t="shared" si="43"/>
        <v>4.5649072753209952E-2</v>
      </c>
      <c r="J32" s="44">
        <f t="shared" si="43"/>
        <v>7.0072992700730197E-2</v>
      </c>
      <c r="K32" s="44">
        <f t="shared" si="43"/>
        <v>-3.8645980253878776E-2</v>
      </c>
      <c r="L32" s="44">
        <f t="shared" si="43"/>
        <v>7.5684380032206233E-2</v>
      </c>
      <c r="M32" s="44">
        <f t="shared" si="43"/>
        <v>1.7808219178082396E-2</v>
      </c>
      <c r="N32" s="44">
        <f t="shared" si="43"/>
        <v>1.6034985422740622E-2</v>
      </c>
      <c r="O32" s="44">
        <f t="shared" ref="O32:W37" si="44">IF(BJ37&lt;0.75,1/0,IF(BJ$43&lt;0.75,1/0,AL32))</f>
        <v>5.8201058201058142E-2</v>
      </c>
      <c r="P32" s="44">
        <f t="shared" si="44"/>
        <v>3.738317757009324E-2</v>
      </c>
      <c r="Q32" s="44" t="e">
        <f t="shared" si="44"/>
        <v>#DIV/0!</v>
      </c>
      <c r="R32" s="44">
        <f t="shared" si="44"/>
        <v>-7.1174377224199059E-3</v>
      </c>
      <c r="S32" s="44">
        <f t="shared" si="44"/>
        <v>4.7826086956521685E-2</v>
      </c>
      <c r="T32" s="44">
        <f t="shared" si="44"/>
        <v>1.7391304347826209E-2</v>
      </c>
      <c r="U32" s="44">
        <f t="shared" si="44"/>
        <v>2.4637681159420444E-2</v>
      </c>
      <c r="V32" s="44">
        <f t="shared" si="44"/>
        <v>4.51977401129946E-2</v>
      </c>
      <c r="W32" s="44">
        <f t="shared" si="44"/>
        <v>0.17940199335548179</v>
      </c>
      <c r="X32" s="31"/>
      <c r="Y32" s="4" t="s">
        <v>35</v>
      </c>
      <c r="Z32" s="6" t="s">
        <v>153</v>
      </c>
      <c r="AA32" s="53">
        <v>1.6000000000000014E-2</v>
      </c>
      <c r="AB32" s="16">
        <v>3.8199181446112007E-2</v>
      </c>
      <c r="AC32" s="16">
        <v>-3.1630170316301776E-2</v>
      </c>
      <c r="AD32" s="16">
        <v>1.6666666666666829E-2</v>
      </c>
      <c r="AE32" s="16">
        <v>5.2259887005649874E-2</v>
      </c>
      <c r="AF32" s="16">
        <v>4.5649072753209952E-2</v>
      </c>
      <c r="AG32" s="16">
        <v>7.0072992700730197E-2</v>
      </c>
      <c r="AH32" s="16">
        <v>-3.8645980253878776E-2</v>
      </c>
      <c r="AI32" s="16">
        <v>7.5684380032206233E-2</v>
      </c>
      <c r="AJ32" s="16">
        <v>1.7808219178082396E-2</v>
      </c>
      <c r="AK32" s="16">
        <v>1.6034985422740622E-2</v>
      </c>
      <c r="AL32" s="16">
        <v>5.8201058201058142E-2</v>
      </c>
      <c r="AM32" s="16">
        <v>3.738317757009324E-2</v>
      </c>
      <c r="AN32" s="16" t="e">
        <v>#DIV/0!</v>
      </c>
      <c r="AO32" s="16">
        <v>-7.1174377224199059E-3</v>
      </c>
      <c r="AP32" s="16">
        <v>4.7826086956521685E-2</v>
      </c>
      <c r="AQ32" s="16">
        <v>1.7391304347826209E-2</v>
      </c>
      <c r="AR32" s="16">
        <v>2.4637681159420444E-2</v>
      </c>
      <c r="AS32" s="16">
        <v>4.51977401129946E-2</v>
      </c>
      <c r="AT32" s="16">
        <v>0.17940199335548179</v>
      </c>
      <c r="AU32" s="21"/>
      <c r="AV32" s="19"/>
      <c r="AW32" s="41" t="s">
        <v>34</v>
      </c>
      <c r="AX32" s="38" t="s">
        <v>161</v>
      </c>
      <c r="AY32" s="42">
        <f t="shared" si="41"/>
        <v>1</v>
      </c>
      <c r="AZ32" s="42">
        <f t="shared" si="41"/>
        <v>1</v>
      </c>
      <c r="BA32" s="42">
        <f t="shared" si="41"/>
        <v>1</v>
      </c>
      <c r="BB32" s="42">
        <f t="shared" si="41"/>
        <v>1</v>
      </c>
      <c r="BC32" s="42">
        <f t="shared" si="41"/>
        <v>1</v>
      </c>
      <c r="BD32" s="42">
        <f t="shared" si="41"/>
        <v>1</v>
      </c>
      <c r="BE32" s="42">
        <f t="shared" si="41"/>
        <v>1</v>
      </c>
      <c r="BF32" s="42">
        <f t="shared" si="41"/>
        <v>1</v>
      </c>
      <c r="BG32" s="42">
        <f t="shared" si="41"/>
        <v>1</v>
      </c>
      <c r="BH32" s="42">
        <f t="shared" si="41"/>
        <v>1</v>
      </c>
      <c r="BI32" s="42">
        <f t="shared" si="41"/>
        <v>1</v>
      </c>
      <c r="BJ32" s="42">
        <f t="shared" si="42"/>
        <v>1</v>
      </c>
      <c r="BK32" s="42">
        <f t="shared" si="42"/>
        <v>1</v>
      </c>
      <c r="BL32" s="42">
        <f t="shared" si="42"/>
        <v>1</v>
      </c>
      <c r="BM32" s="42">
        <f t="shared" si="42"/>
        <v>1</v>
      </c>
      <c r="BN32" s="42">
        <f t="shared" si="42"/>
        <v>1</v>
      </c>
      <c r="BO32" s="42">
        <f t="shared" si="42"/>
        <v>1</v>
      </c>
      <c r="BP32" s="42">
        <f t="shared" si="42"/>
        <v>1</v>
      </c>
      <c r="BQ32" s="42">
        <f t="shared" si="42"/>
        <v>1</v>
      </c>
      <c r="BR32" s="42">
        <f t="shared" si="42"/>
        <v>1</v>
      </c>
      <c r="BS32" s="24"/>
      <c r="BT32" s="48" t="s">
        <v>34</v>
      </c>
      <c r="BU32" s="46" t="s">
        <v>161</v>
      </c>
      <c r="BV32" s="51">
        <v>15</v>
      </c>
      <c r="BW32" s="2">
        <v>15</v>
      </c>
      <c r="BX32" s="2">
        <v>15</v>
      </c>
      <c r="BY32" s="2">
        <v>15</v>
      </c>
      <c r="BZ32" s="2">
        <v>15</v>
      </c>
      <c r="CA32" s="2">
        <v>15</v>
      </c>
      <c r="CB32" s="2">
        <v>15</v>
      </c>
      <c r="CC32" s="2">
        <v>15</v>
      </c>
      <c r="CD32" s="2">
        <v>15</v>
      </c>
      <c r="CE32" s="2">
        <v>15</v>
      </c>
      <c r="CF32" s="2">
        <v>15</v>
      </c>
      <c r="CG32" s="2">
        <v>15</v>
      </c>
      <c r="CH32" s="2">
        <v>15</v>
      </c>
      <c r="CI32" s="2">
        <v>15</v>
      </c>
      <c r="CJ32" s="2">
        <v>15</v>
      </c>
      <c r="CK32" s="2">
        <v>15</v>
      </c>
      <c r="CL32" s="2">
        <v>15</v>
      </c>
      <c r="CM32" s="2">
        <v>15</v>
      </c>
      <c r="CN32" s="2">
        <v>15</v>
      </c>
      <c r="CO32" s="2">
        <v>15</v>
      </c>
    </row>
    <row r="33" spans="1:93" s="2" customFormat="1" x14ac:dyDescent="0.25">
      <c r="A33" s="30"/>
      <c r="B33" s="41" t="s">
        <v>35</v>
      </c>
      <c r="C33" s="38" t="s">
        <v>154</v>
      </c>
      <c r="D33" s="44">
        <f t="shared" si="3"/>
        <v>7.9320113314447882E-2</v>
      </c>
      <c r="E33" s="44">
        <f t="shared" si="43"/>
        <v>7.4858757062146841E-2</v>
      </c>
      <c r="F33" s="44">
        <f t="shared" si="43"/>
        <v>-5.6872037914691975E-2</v>
      </c>
      <c r="G33" s="44">
        <f t="shared" si="43"/>
        <v>-2.7247956403270157E-3</v>
      </c>
      <c r="H33" s="44">
        <f t="shared" si="43"/>
        <v>1.3605442176870763E-2</v>
      </c>
      <c r="I33" s="44">
        <f t="shared" si="43"/>
        <v>2.2204460492503131E-16</v>
      </c>
      <c r="J33" s="44">
        <f t="shared" si="43"/>
        <v>2.5174825174825166E-2</v>
      </c>
      <c r="K33" s="44">
        <f t="shared" si="43"/>
        <v>-0.12390745501285372</v>
      </c>
      <c r="L33" s="44">
        <f t="shared" si="43"/>
        <v>-3.4682080924855363E-2</v>
      </c>
      <c r="M33" s="44">
        <f t="shared" si="43"/>
        <v>-2.1080368906455926E-2</v>
      </c>
      <c r="N33" s="44">
        <f t="shared" si="43"/>
        <v>-5.0408719346049069E-2</v>
      </c>
      <c r="O33" s="44">
        <f t="shared" si="44"/>
        <v>-1.9607843137254832E-2</v>
      </c>
      <c r="P33" s="44">
        <f t="shared" si="44"/>
        <v>-6.0459492140266136E-2</v>
      </c>
      <c r="Q33" s="44" t="e">
        <f t="shared" si="44"/>
        <v>#DIV/0!</v>
      </c>
      <c r="R33" s="44">
        <f t="shared" si="44"/>
        <v>-7.6158940397350938E-2</v>
      </c>
      <c r="S33" s="44">
        <f t="shared" si="44"/>
        <v>-1.6326530612244872E-2</v>
      </c>
      <c r="T33" s="44">
        <f t="shared" si="44"/>
        <v>-7.9947575360419409E-2</v>
      </c>
      <c r="U33" s="44">
        <f t="shared" si="44"/>
        <v>-2.0775623268698085E-2</v>
      </c>
      <c r="V33" s="44">
        <f t="shared" si="44"/>
        <v>8.1743869209809361E-3</v>
      </c>
      <c r="W33" s="44">
        <f t="shared" si="44"/>
        <v>-3.137789904502053E-2</v>
      </c>
      <c r="X33" s="31"/>
      <c r="Y33" s="5" t="s">
        <v>35</v>
      </c>
      <c r="Z33" s="6" t="s">
        <v>154</v>
      </c>
      <c r="AA33" s="53">
        <v>7.9320113314447882E-2</v>
      </c>
      <c r="AB33" s="16">
        <v>7.4858757062146841E-2</v>
      </c>
      <c r="AC33" s="16">
        <v>-5.6872037914691975E-2</v>
      </c>
      <c r="AD33" s="16">
        <v>-2.7247956403270157E-3</v>
      </c>
      <c r="AE33" s="16">
        <v>1.3605442176870763E-2</v>
      </c>
      <c r="AF33" s="16">
        <v>2.2204460492503131E-16</v>
      </c>
      <c r="AG33" s="16">
        <v>2.5174825174825166E-2</v>
      </c>
      <c r="AH33" s="16">
        <v>-0.12390745501285372</v>
      </c>
      <c r="AI33" s="16">
        <v>-3.4682080924855363E-2</v>
      </c>
      <c r="AJ33" s="16">
        <v>-2.1080368906455926E-2</v>
      </c>
      <c r="AK33" s="16">
        <v>-5.0408719346049069E-2</v>
      </c>
      <c r="AL33" s="16">
        <v>-1.9607843137254832E-2</v>
      </c>
      <c r="AM33" s="16">
        <v>-6.0459492140266136E-2</v>
      </c>
      <c r="AN33" s="16" t="e">
        <v>#DIV/0!</v>
      </c>
      <c r="AO33" s="16">
        <v>-7.6158940397350938E-2</v>
      </c>
      <c r="AP33" s="16">
        <v>-1.6326530612244872E-2</v>
      </c>
      <c r="AQ33" s="16">
        <v>-7.9947575360419409E-2</v>
      </c>
      <c r="AR33" s="16">
        <v>-2.0775623268698085E-2</v>
      </c>
      <c r="AS33" s="16">
        <v>8.1743869209809361E-3</v>
      </c>
      <c r="AT33" s="16">
        <v>-3.137789904502053E-2</v>
      </c>
      <c r="AU33" s="21"/>
      <c r="AV33" s="19"/>
      <c r="AW33" s="41" t="s">
        <v>34</v>
      </c>
      <c r="AX33" s="38" t="s">
        <v>162</v>
      </c>
      <c r="AY33" s="42">
        <f t="shared" si="41"/>
        <v>1</v>
      </c>
      <c r="AZ33" s="42">
        <f t="shared" si="41"/>
        <v>1</v>
      </c>
      <c r="BA33" s="42">
        <f t="shared" si="41"/>
        <v>1</v>
      </c>
      <c r="BB33" s="42">
        <f t="shared" si="41"/>
        <v>1</v>
      </c>
      <c r="BC33" s="42">
        <f t="shared" si="41"/>
        <v>1</v>
      </c>
      <c r="BD33" s="42">
        <f t="shared" si="41"/>
        <v>1</v>
      </c>
      <c r="BE33" s="42">
        <f t="shared" si="41"/>
        <v>1</v>
      </c>
      <c r="BF33" s="42">
        <f t="shared" si="41"/>
        <v>1</v>
      </c>
      <c r="BG33" s="42">
        <f t="shared" si="41"/>
        <v>1</v>
      </c>
      <c r="BH33" s="42">
        <f t="shared" si="41"/>
        <v>1</v>
      </c>
      <c r="BI33" s="42">
        <f t="shared" si="41"/>
        <v>1</v>
      </c>
      <c r="BJ33" s="42">
        <f t="shared" si="42"/>
        <v>1</v>
      </c>
      <c r="BK33" s="42">
        <f t="shared" si="42"/>
        <v>1</v>
      </c>
      <c r="BL33" s="42">
        <f t="shared" si="42"/>
        <v>1</v>
      </c>
      <c r="BM33" s="42">
        <f t="shared" si="42"/>
        <v>1</v>
      </c>
      <c r="BN33" s="42">
        <f t="shared" si="42"/>
        <v>1</v>
      </c>
      <c r="BO33" s="42">
        <f t="shared" si="42"/>
        <v>1</v>
      </c>
      <c r="BP33" s="42">
        <f t="shared" si="42"/>
        <v>1</v>
      </c>
      <c r="BQ33" s="42">
        <f t="shared" si="42"/>
        <v>1</v>
      </c>
      <c r="BR33" s="42">
        <f t="shared" si="42"/>
        <v>1</v>
      </c>
      <c r="BS33" s="24"/>
      <c r="BT33" s="48" t="s">
        <v>34</v>
      </c>
      <c r="BU33" s="46" t="s">
        <v>162</v>
      </c>
      <c r="BV33" s="51">
        <v>15</v>
      </c>
      <c r="BW33" s="2">
        <v>15</v>
      </c>
      <c r="BX33" s="2">
        <v>15</v>
      </c>
      <c r="BY33" s="2">
        <v>15</v>
      </c>
      <c r="BZ33" s="2">
        <v>15</v>
      </c>
      <c r="CA33" s="2">
        <v>15</v>
      </c>
      <c r="CB33" s="2">
        <v>15</v>
      </c>
      <c r="CC33" s="2">
        <v>15</v>
      </c>
      <c r="CD33" s="2">
        <v>15</v>
      </c>
      <c r="CE33" s="2">
        <v>15</v>
      </c>
      <c r="CF33" s="2">
        <v>15</v>
      </c>
      <c r="CG33" s="2">
        <v>15</v>
      </c>
      <c r="CH33" s="2">
        <v>15</v>
      </c>
      <c r="CI33" s="2">
        <v>15</v>
      </c>
      <c r="CJ33" s="2">
        <v>15</v>
      </c>
      <c r="CK33" s="2">
        <v>15</v>
      </c>
      <c r="CL33" s="2">
        <v>15</v>
      </c>
      <c r="CM33" s="2">
        <v>15</v>
      </c>
      <c r="CN33" s="2">
        <v>15</v>
      </c>
      <c r="CO33" s="2">
        <v>15</v>
      </c>
    </row>
    <row r="34" spans="1:93" s="2" customFormat="1" x14ac:dyDescent="0.25">
      <c r="A34" s="30"/>
      <c r="B34" s="41" t="s">
        <v>35</v>
      </c>
      <c r="C34" s="38" t="s">
        <v>155</v>
      </c>
      <c r="D34" s="44">
        <f t="shared" si="3"/>
        <v>-2.3076923076922995E-2</v>
      </c>
      <c r="E34" s="44">
        <f t="shared" si="43"/>
        <v>1.3315579227696439E-2</v>
      </c>
      <c r="F34" s="44">
        <f t="shared" si="43"/>
        <v>-0.15048025613660609</v>
      </c>
      <c r="G34" s="44">
        <f t="shared" si="43"/>
        <v>-5.791505791505791E-2</v>
      </c>
      <c r="H34" s="44">
        <f t="shared" si="43"/>
        <v>-4.4871794871794934E-2</v>
      </c>
      <c r="I34" s="44">
        <f t="shared" si="43"/>
        <v>-5.9050064184852258E-2</v>
      </c>
      <c r="J34" s="44">
        <f t="shared" si="43"/>
        <v>0</v>
      </c>
      <c r="K34" s="44">
        <f t="shared" si="43"/>
        <v>-0.12838874680306922</v>
      </c>
      <c r="L34" s="44">
        <f t="shared" si="43"/>
        <v>-1.3293943870014591E-2</v>
      </c>
      <c r="M34" s="44">
        <f t="shared" si="43"/>
        <v>-0.11442193087008345</v>
      </c>
      <c r="N34" s="44">
        <f t="shared" si="43"/>
        <v>-8.8888888888888906E-2</v>
      </c>
      <c r="O34" s="44">
        <f t="shared" si="44"/>
        <v>-0.12184412733260153</v>
      </c>
      <c r="P34" s="44">
        <f t="shared" si="44"/>
        <v>-8.2644628099173612E-2</v>
      </c>
      <c r="Q34" s="44">
        <f t="shared" si="44"/>
        <v>-7.02247191011236E-2</v>
      </c>
      <c r="R34" s="44">
        <f t="shared" si="44"/>
        <v>-0.16716417910447723</v>
      </c>
      <c r="S34" s="44">
        <f t="shared" si="44"/>
        <v>-8.8272383354350725E-2</v>
      </c>
      <c r="T34" s="44">
        <f t="shared" si="44"/>
        <v>-9.6525096525096332E-2</v>
      </c>
      <c r="U34" s="44">
        <f t="shared" si="44"/>
        <v>-0.1335784313725491</v>
      </c>
      <c r="V34" s="44">
        <f t="shared" si="44"/>
        <v>-1.2016021361815565E-2</v>
      </c>
      <c r="W34" s="44">
        <f t="shared" si="44"/>
        <v>-4.4414535666217891E-2</v>
      </c>
      <c r="X34" s="31"/>
      <c r="Y34" s="5" t="s">
        <v>35</v>
      </c>
      <c r="Z34" s="6" t="s">
        <v>155</v>
      </c>
      <c r="AA34" s="53">
        <v>-2.3076923076922995E-2</v>
      </c>
      <c r="AB34" s="16">
        <v>1.3315579227696439E-2</v>
      </c>
      <c r="AC34" s="16">
        <v>-0.15048025613660609</v>
      </c>
      <c r="AD34" s="16">
        <v>-5.791505791505791E-2</v>
      </c>
      <c r="AE34" s="16">
        <v>-4.4871794871794934E-2</v>
      </c>
      <c r="AF34" s="16">
        <v>-5.9050064184852258E-2</v>
      </c>
      <c r="AG34" s="16">
        <v>0</v>
      </c>
      <c r="AH34" s="16">
        <v>-0.12838874680306922</v>
      </c>
      <c r="AI34" s="16">
        <v>-1.3293943870014591E-2</v>
      </c>
      <c r="AJ34" s="16">
        <v>-0.11442193087008345</v>
      </c>
      <c r="AK34" s="16">
        <v>-8.8888888888888906E-2</v>
      </c>
      <c r="AL34" s="16">
        <v>-0.12184412733260153</v>
      </c>
      <c r="AM34" s="16">
        <v>-8.2644628099173612E-2</v>
      </c>
      <c r="AN34" s="16">
        <v>-7.02247191011236E-2</v>
      </c>
      <c r="AO34" s="16">
        <v>-0.16716417910447723</v>
      </c>
      <c r="AP34" s="16">
        <v>-8.8272383354350725E-2</v>
      </c>
      <c r="AQ34" s="16">
        <v>-9.6525096525096332E-2</v>
      </c>
      <c r="AR34" s="16">
        <v>-0.1335784313725491</v>
      </c>
      <c r="AS34" s="16">
        <v>-1.2016021361815565E-2</v>
      </c>
      <c r="AT34" s="16">
        <v>-4.4414535666217891E-2</v>
      </c>
      <c r="AU34" s="21"/>
      <c r="AV34" s="19"/>
      <c r="AW34" s="41" t="s">
        <v>34</v>
      </c>
      <c r="AX34" s="38" t="s">
        <v>163</v>
      </c>
      <c r="AY34" s="42">
        <f t="shared" si="41"/>
        <v>1</v>
      </c>
      <c r="AZ34" s="42">
        <f t="shared" si="41"/>
        <v>1</v>
      </c>
      <c r="BA34" s="42">
        <f t="shared" si="41"/>
        <v>1</v>
      </c>
      <c r="BB34" s="42">
        <f t="shared" si="41"/>
        <v>1</v>
      </c>
      <c r="BC34" s="42">
        <f t="shared" si="41"/>
        <v>1</v>
      </c>
      <c r="BD34" s="42">
        <f t="shared" si="41"/>
        <v>1</v>
      </c>
      <c r="BE34" s="42">
        <f t="shared" si="41"/>
        <v>1</v>
      </c>
      <c r="BF34" s="42">
        <f t="shared" si="41"/>
        <v>1</v>
      </c>
      <c r="BG34" s="42">
        <f t="shared" si="41"/>
        <v>1</v>
      </c>
      <c r="BH34" s="42">
        <f t="shared" si="41"/>
        <v>1</v>
      </c>
      <c r="BI34" s="42">
        <f t="shared" si="41"/>
        <v>1</v>
      </c>
      <c r="BJ34" s="42">
        <f t="shared" si="42"/>
        <v>1</v>
      </c>
      <c r="BK34" s="42">
        <f t="shared" si="42"/>
        <v>1</v>
      </c>
      <c r="BL34" s="42">
        <f t="shared" si="42"/>
        <v>1</v>
      </c>
      <c r="BM34" s="42">
        <f t="shared" si="42"/>
        <v>1</v>
      </c>
      <c r="BN34" s="42">
        <f t="shared" si="42"/>
        <v>1</v>
      </c>
      <c r="BO34" s="42">
        <f t="shared" si="42"/>
        <v>1</v>
      </c>
      <c r="BP34" s="42">
        <f t="shared" si="42"/>
        <v>1</v>
      </c>
      <c r="BQ34" s="42">
        <f t="shared" si="42"/>
        <v>1</v>
      </c>
      <c r="BR34" s="42">
        <f t="shared" si="42"/>
        <v>1</v>
      </c>
      <c r="BS34" s="24"/>
      <c r="BT34" s="48" t="s">
        <v>34</v>
      </c>
      <c r="BU34" s="46" t="s">
        <v>163</v>
      </c>
      <c r="BV34" s="51">
        <v>15</v>
      </c>
      <c r="BW34" s="2">
        <v>15</v>
      </c>
      <c r="BX34" s="2">
        <v>15</v>
      </c>
      <c r="BY34" s="2">
        <v>15</v>
      </c>
      <c r="BZ34" s="2">
        <v>15</v>
      </c>
      <c r="CA34" s="2">
        <v>15</v>
      </c>
      <c r="CB34" s="2">
        <v>15</v>
      </c>
      <c r="CC34" s="2">
        <v>15</v>
      </c>
      <c r="CD34" s="2">
        <v>15</v>
      </c>
      <c r="CE34" s="2">
        <v>15</v>
      </c>
      <c r="CF34" s="2">
        <v>15</v>
      </c>
      <c r="CG34" s="2">
        <v>15</v>
      </c>
      <c r="CH34" s="2">
        <v>15</v>
      </c>
      <c r="CI34" s="2">
        <v>15</v>
      </c>
      <c r="CJ34" s="2">
        <v>15</v>
      </c>
      <c r="CK34" s="2">
        <v>15</v>
      </c>
      <c r="CL34" s="2">
        <v>15</v>
      </c>
      <c r="CM34" s="2">
        <v>15</v>
      </c>
      <c r="CN34" s="2">
        <v>15</v>
      </c>
      <c r="CO34" s="2">
        <v>15</v>
      </c>
    </row>
    <row r="35" spans="1:93" s="2" customFormat="1" x14ac:dyDescent="0.25">
      <c r="A35" s="30"/>
      <c r="B35" s="41" t="s">
        <v>35</v>
      </c>
      <c r="C35" s="38" t="s">
        <v>156</v>
      </c>
      <c r="D35" s="44">
        <f t="shared" si="3"/>
        <v>-4.1509433962264142E-2</v>
      </c>
      <c r="E35" s="44">
        <f t="shared" si="43"/>
        <v>-1.8064516129032149E-2</v>
      </c>
      <c r="F35" s="44">
        <f t="shared" si="43"/>
        <v>2.5188916876575096E-3</v>
      </c>
      <c r="G35" s="44">
        <f t="shared" si="43"/>
        <v>-4.9350649350649367E-2</v>
      </c>
      <c r="H35" s="44">
        <f t="shared" si="43"/>
        <v>1.0854816824966251E-2</v>
      </c>
      <c r="I35" s="44">
        <f t="shared" si="43"/>
        <v>-3.5526315789473517E-2</v>
      </c>
      <c r="J35" s="44">
        <f t="shared" si="43"/>
        <v>1.366120218579292E-3</v>
      </c>
      <c r="K35" s="44">
        <f t="shared" si="43"/>
        <v>-7.6422764227642603E-2</v>
      </c>
      <c r="L35" s="44">
        <f t="shared" si="43"/>
        <v>2.7692307692307683E-2</v>
      </c>
      <c r="M35" s="44">
        <f t="shared" si="43"/>
        <v>-4.6213093709884356E-2</v>
      </c>
      <c r="N35" s="44">
        <f t="shared" si="43"/>
        <v>-5.5555555555555469E-2</v>
      </c>
      <c r="O35" s="44">
        <f t="shared" si="44"/>
        <v>6.1007957559681802E-2</v>
      </c>
      <c r="P35" s="44">
        <f t="shared" si="44"/>
        <v>2.6420079260237594E-2</v>
      </c>
      <c r="Q35" s="44">
        <f t="shared" si="44"/>
        <v>-4.4733044733044625E-2</v>
      </c>
      <c r="R35" s="44">
        <f t="shared" si="44"/>
        <v>3.597122302158251E-3</v>
      </c>
      <c r="S35" s="44">
        <f t="shared" si="44"/>
        <v>2.7739251040221902E-3</v>
      </c>
      <c r="T35" s="44">
        <f t="shared" si="44"/>
        <v>-5.3908355795148188E-2</v>
      </c>
      <c r="U35" s="44">
        <f t="shared" si="44"/>
        <v>-6.1088977423638724E-2</v>
      </c>
      <c r="V35" s="44">
        <f t="shared" si="44"/>
        <v>1.5089163237311576E-2</v>
      </c>
      <c r="W35" s="44">
        <f t="shared" si="44"/>
        <v>-2.4725274725274748E-2</v>
      </c>
      <c r="X35" s="31"/>
      <c r="Y35" s="5" t="s">
        <v>35</v>
      </c>
      <c r="Z35" s="6" t="s">
        <v>156</v>
      </c>
      <c r="AA35" s="53">
        <v>-4.1509433962264142E-2</v>
      </c>
      <c r="AB35" s="16">
        <v>-1.8064516129032149E-2</v>
      </c>
      <c r="AC35" s="16">
        <v>2.5188916876575096E-3</v>
      </c>
      <c r="AD35" s="16">
        <v>-4.9350649350649367E-2</v>
      </c>
      <c r="AE35" s="16">
        <v>1.0854816824966251E-2</v>
      </c>
      <c r="AF35" s="16">
        <v>-3.5526315789473517E-2</v>
      </c>
      <c r="AG35" s="16">
        <v>1.366120218579292E-3</v>
      </c>
      <c r="AH35" s="16">
        <v>-7.6422764227642603E-2</v>
      </c>
      <c r="AI35" s="16">
        <v>2.7692307692307683E-2</v>
      </c>
      <c r="AJ35" s="16">
        <v>-4.6213093709884356E-2</v>
      </c>
      <c r="AK35" s="16">
        <v>-5.5555555555555469E-2</v>
      </c>
      <c r="AL35" s="16">
        <v>6.1007957559681802E-2</v>
      </c>
      <c r="AM35" s="16">
        <v>2.6420079260237594E-2</v>
      </c>
      <c r="AN35" s="16">
        <v>-4.4733044733044625E-2</v>
      </c>
      <c r="AO35" s="16">
        <v>3.597122302158251E-3</v>
      </c>
      <c r="AP35" s="16">
        <v>2.7739251040221902E-3</v>
      </c>
      <c r="AQ35" s="16">
        <v>-5.3908355795148188E-2</v>
      </c>
      <c r="AR35" s="16">
        <v>-6.1088977423638724E-2</v>
      </c>
      <c r="AS35" s="16">
        <v>1.5089163237311576E-2</v>
      </c>
      <c r="AT35" s="16">
        <v>-2.4725274725274748E-2</v>
      </c>
      <c r="AU35" s="21"/>
      <c r="AV35" s="19"/>
      <c r="AW35" s="41" t="s">
        <v>34</v>
      </c>
      <c r="AX35" s="38" t="s">
        <v>77</v>
      </c>
      <c r="AY35" s="42">
        <f t="shared" si="41"/>
        <v>1</v>
      </c>
      <c r="AZ35" s="42">
        <f t="shared" si="41"/>
        <v>1</v>
      </c>
      <c r="BA35" s="42">
        <f t="shared" si="41"/>
        <v>1</v>
      </c>
      <c r="BB35" s="42">
        <f t="shared" si="41"/>
        <v>1</v>
      </c>
      <c r="BC35" s="42">
        <f t="shared" si="41"/>
        <v>1</v>
      </c>
      <c r="BD35" s="42">
        <f t="shared" si="41"/>
        <v>1</v>
      </c>
      <c r="BE35" s="42">
        <f t="shared" si="41"/>
        <v>1</v>
      </c>
      <c r="BF35" s="42">
        <f t="shared" si="41"/>
        <v>1</v>
      </c>
      <c r="BG35" s="42">
        <f t="shared" si="41"/>
        <v>1</v>
      </c>
      <c r="BH35" s="42">
        <f t="shared" si="41"/>
        <v>1</v>
      </c>
      <c r="BI35" s="42">
        <f t="shared" si="41"/>
        <v>1</v>
      </c>
      <c r="BJ35" s="42">
        <f t="shared" si="42"/>
        <v>1</v>
      </c>
      <c r="BK35" s="42">
        <f t="shared" si="42"/>
        <v>1</v>
      </c>
      <c r="BL35" s="42">
        <f t="shared" si="42"/>
        <v>1</v>
      </c>
      <c r="BM35" s="42">
        <f t="shared" si="42"/>
        <v>1</v>
      </c>
      <c r="BN35" s="42">
        <f t="shared" si="42"/>
        <v>1</v>
      </c>
      <c r="BO35" s="42">
        <f t="shared" si="42"/>
        <v>1</v>
      </c>
      <c r="BP35" s="42">
        <f t="shared" si="42"/>
        <v>1</v>
      </c>
      <c r="BQ35" s="42">
        <f t="shared" si="42"/>
        <v>1</v>
      </c>
      <c r="BR35" s="42">
        <f t="shared" si="42"/>
        <v>0.8</v>
      </c>
      <c r="BS35" s="24"/>
      <c r="BT35" s="48" t="s">
        <v>34</v>
      </c>
      <c r="BU35" s="46" t="s">
        <v>77</v>
      </c>
      <c r="BV35" s="51">
        <v>15</v>
      </c>
      <c r="BW35" s="2">
        <v>15</v>
      </c>
      <c r="BX35" s="2">
        <v>15</v>
      </c>
      <c r="BY35" s="2">
        <v>15</v>
      </c>
      <c r="BZ35" s="2">
        <v>15</v>
      </c>
      <c r="CA35" s="2">
        <v>15</v>
      </c>
      <c r="CB35" s="2">
        <v>15</v>
      </c>
      <c r="CC35" s="2">
        <v>15</v>
      </c>
      <c r="CD35" s="2">
        <v>15</v>
      </c>
      <c r="CE35" s="2">
        <v>15</v>
      </c>
      <c r="CF35" s="2">
        <v>15</v>
      </c>
      <c r="CG35" s="2">
        <v>15</v>
      </c>
      <c r="CH35" s="2">
        <v>15</v>
      </c>
      <c r="CI35" s="2">
        <v>15</v>
      </c>
      <c r="CJ35" s="2">
        <v>15</v>
      </c>
      <c r="CK35" s="2">
        <v>15</v>
      </c>
      <c r="CL35" s="2">
        <v>15</v>
      </c>
      <c r="CM35" s="2">
        <v>15</v>
      </c>
      <c r="CN35" s="2">
        <v>15</v>
      </c>
      <c r="CO35" s="2">
        <v>12</v>
      </c>
    </row>
    <row r="36" spans="1:93" s="2" customFormat="1" x14ac:dyDescent="0.25">
      <c r="A36" s="30"/>
      <c r="B36" s="41" t="s">
        <v>35</v>
      </c>
      <c r="C36" s="38" t="s">
        <v>157</v>
      </c>
      <c r="D36" s="44">
        <f t="shared" si="3"/>
        <v>-6.041923551171402E-2</v>
      </c>
      <c r="E36" s="44">
        <f t="shared" si="43"/>
        <v>-7.5334143377885798E-2</v>
      </c>
      <c r="F36" s="44">
        <f t="shared" si="43"/>
        <v>3.7831021437579881E-3</v>
      </c>
      <c r="G36" s="44">
        <f t="shared" si="43"/>
        <v>-7.4589127686472745E-2</v>
      </c>
      <c r="H36" s="44">
        <f t="shared" si="43"/>
        <v>-5.0955414012738731E-2</v>
      </c>
      <c r="I36" s="44">
        <f t="shared" si="43"/>
        <v>-9.7290640394088745E-2</v>
      </c>
      <c r="J36" s="44">
        <f t="shared" si="43"/>
        <v>-0.11151515151515157</v>
      </c>
      <c r="K36" s="44">
        <f t="shared" si="43"/>
        <v>-0.13502538071066017</v>
      </c>
      <c r="L36" s="44">
        <f t="shared" si="43"/>
        <v>-0.13133940182054615</v>
      </c>
      <c r="M36" s="44">
        <f t="shared" si="43"/>
        <v>-0.10373944511459599</v>
      </c>
      <c r="N36" s="44">
        <f t="shared" si="43"/>
        <v>-0.1075544174135723</v>
      </c>
      <c r="O36" s="44">
        <f t="shared" si="44"/>
        <v>-1.9607843137254943E-2</v>
      </c>
      <c r="P36" s="44">
        <f t="shared" si="44"/>
        <v>-5.1282051282051433E-2</v>
      </c>
      <c r="Q36" s="44">
        <f t="shared" si="44"/>
        <v>-0.13577023498694507</v>
      </c>
      <c r="R36" s="44">
        <f t="shared" si="44"/>
        <v>-3.5714285714285587E-2</v>
      </c>
      <c r="S36" s="44">
        <f t="shared" si="44"/>
        <v>-8.365019011406849E-2</v>
      </c>
      <c r="T36" s="44">
        <f t="shared" si="44"/>
        <v>-0.10687022900763354</v>
      </c>
      <c r="U36" s="44">
        <f t="shared" si="44"/>
        <v>-0.13569682151589246</v>
      </c>
      <c r="V36" s="44">
        <f t="shared" si="44"/>
        <v>-5.0064184852374738E-2</v>
      </c>
      <c r="W36" s="44">
        <f t="shared" si="44"/>
        <v>-0.12345679012345689</v>
      </c>
      <c r="X36" s="31"/>
      <c r="Y36" s="5" t="s">
        <v>35</v>
      </c>
      <c r="Z36" s="6" t="s">
        <v>157</v>
      </c>
      <c r="AA36" s="53">
        <v>-6.041923551171402E-2</v>
      </c>
      <c r="AB36" s="16">
        <v>-7.5334143377885798E-2</v>
      </c>
      <c r="AC36" s="16">
        <v>3.7831021437579881E-3</v>
      </c>
      <c r="AD36" s="16">
        <v>-7.4589127686472745E-2</v>
      </c>
      <c r="AE36" s="16">
        <v>-5.0955414012738731E-2</v>
      </c>
      <c r="AF36" s="16">
        <v>-9.7290640394088745E-2</v>
      </c>
      <c r="AG36" s="16">
        <v>-0.11151515151515157</v>
      </c>
      <c r="AH36" s="16">
        <v>-0.13502538071066017</v>
      </c>
      <c r="AI36" s="16">
        <v>-0.13133940182054615</v>
      </c>
      <c r="AJ36" s="16">
        <v>-0.10373944511459599</v>
      </c>
      <c r="AK36" s="16">
        <v>-0.1075544174135723</v>
      </c>
      <c r="AL36" s="16">
        <v>-1.9607843137254943E-2</v>
      </c>
      <c r="AM36" s="16">
        <v>-5.1282051282051433E-2</v>
      </c>
      <c r="AN36" s="16">
        <v>-0.13577023498694507</v>
      </c>
      <c r="AO36" s="16">
        <v>-3.5714285714285587E-2</v>
      </c>
      <c r="AP36" s="16">
        <v>-8.365019011406849E-2</v>
      </c>
      <c r="AQ36" s="16">
        <v>-0.10687022900763354</v>
      </c>
      <c r="AR36" s="16">
        <v>-0.13569682151589246</v>
      </c>
      <c r="AS36" s="16">
        <v>-5.0064184852374738E-2</v>
      </c>
      <c r="AT36" s="16">
        <v>-0.12345679012345689</v>
      </c>
      <c r="AU36" s="21"/>
      <c r="AV36" s="19"/>
      <c r="AW36" s="41" t="s">
        <v>34</v>
      </c>
      <c r="AX36" s="38" t="s">
        <v>164</v>
      </c>
      <c r="AY36" s="42">
        <f t="shared" si="41"/>
        <v>1</v>
      </c>
      <c r="AZ36" s="42">
        <f t="shared" si="41"/>
        <v>1</v>
      </c>
      <c r="BA36" s="42">
        <f t="shared" si="41"/>
        <v>1</v>
      </c>
      <c r="BB36" s="42">
        <f t="shared" si="41"/>
        <v>1</v>
      </c>
      <c r="BC36" s="42">
        <f t="shared" si="41"/>
        <v>1</v>
      </c>
      <c r="BD36" s="42">
        <f t="shared" si="41"/>
        <v>1</v>
      </c>
      <c r="BE36" s="42">
        <f t="shared" si="41"/>
        <v>1</v>
      </c>
      <c r="BF36" s="42">
        <f t="shared" si="41"/>
        <v>1</v>
      </c>
      <c r="BG36" s="42">
        <f t="shared" si="41"/>
        <v>1</v>
      </c>
      <c r="BH36" s="42">
        <f t="shared" si="41"/>
        <v>1</v>
      </c>
      <c r="BI36" s="42">
        <f t="shared" si="41"/>
        <v>1</v>
      </c>
      <c r="BJ36" s="42">
        <f t="shared" si="42"/>
        <v>1</v>
      </c>
      <c r="BK36" s="42">
        <f t="shared" si="42"/>
        <v>1</v>
      </c>
      <c r="BL36" s="42">
        <f t="shared" si="42"/>
        <v>1</v>
      </c>
      <c r="BM36" s="42">
        <f t="shared" si="42"/>
        <v>1</v>
      </c>
      <c r="BN36" s="42">
        <f t="shared" si="42"/>
        <v>1</v>
      </c>
      <c r="BO36" s="42">
        <f t="shared" si="42"/>
        <v>1</v>
      </c>
      <c r="BP36" s="42">
        <f t="shared" si="42"/>
        <v>1</v>
      </c>
      <c r="BQ36" s="42">
        <f t="shared" si="42"/>
        <v>1</v>
      </c>
      <c r="BR36" s="42">
        <f t="shared" si="42"/>
        <v>1</v>
      </c>
      <c r="BS36" s="24"/>
      <c r="BT36" s="48" t="s">
        <v>34</v>
      </c>
      <c r="BU36" s="46" t="s">
        <v>164</v>
      </c>
      <c r="BV36" s="51">
        <v>15</v>
      </c>
      <c r="BW36" s="2">
        <v>15</v>
      </c>
      <c r="BX36" s="2">
        <v>15</v>
      </c>
      <c r="BY36" s="2">
        <v>15</v>
      </c>
      <c r="BZ36" s="2">
        <v>15</v>
      </c>
      <c r="CA36" s="2">
        <v>15</v>
      </c>
      <c r="CB36" s="2">
        <v>15</v>
      </c>
      <c r="CC36" s="2">
        <v>15</v>
      </c>
      <c r="CD36" s="2">
        <v>15</v>
      </c>
      <c r="CE36" s="2">
        <v>15</v>
      </c>
      <c r="CF36" s="2">
        <v>15</v>
      </c>
      <c r="CG36" s="2">
        <v>15</v>
      </c>
      <c r="CH36" s="2">
        <v>15</v>
      </c>
      <c r="CI36" s="2">
        <v>15</v>
      </c>
      <c r="CJ36" s="2">
        <v>15</v>
      </c>
      <c r="CK36" s="2">
        <v>15</v>
      </c>
      <c r="CL36" s="2">
        <v>15</v>
      </c>
      <c r="CM36" s="2">
        <v>15</v>
      </c>
      <c r="CN36" s="2">
        <v>15</v>
      </c>
      <c r="CO36" s="2">
        <v>15</v>
      </c>
    </row>
    <row r="37" spans="1:93" s="2" customFormat="1" x14ac:dyDescent="0.25">
      <c r="A37" s="30"/>
      <c r="B37" s="41" t="s">
        <v>35</v>
      </c>
      <c r="C37" s="38" t="s">
        <v>158</v>
      </c>
      <c r="D37" s="44">
        <f t="shared" si="3"/>
        <v>4.9586776859504411E-2</v>
      </c>
      <c r="E37" s="44">
        <f t="shared" si="43"/>
        <v>2.6350461133071157E-3</v>
      </c>
      <c r="F37" s="44">
        <f t="shared" si="43"/>
        <v>-2.9268292682926855E-2</v>
      </c>
      <c r="G37" s="44">
        <f t="shared" si="43"/>
        <v>2.3776223776224015E-2</v>
      </c>
      <c r="H37" s="44">
        <f t="shared" si="43"/>
        <v>6.7567567567570208E-3</v>
      </c>
      <c r="I37" s="44">
        <f t="shared" si="43"/>
        <v>-4.0760869565216185E-3</v>
      </c>
      <c r="J37" s="44">
        <f t="shared" si="43"/>
        <v>9.6418732782370675E-3</v>
      </c>
      <c r="K37" s="44">
        <f t="shared" si="43"/>
        <v>3.8291605301914444E-3</v>
      </c>
      <c r="L37" s="44">
        <f t="shared" si="43"/>
        <v>8.2658022690437871E-2</v>
      </c>
      <c r="M37" s="44">
        <f t="shared" si="43"/>
        <v>5.6899004267425557E-2</v>
      </c>
      <c r="N37" s="44">
        <f t="shared" si="43"/>
        <v>3.4124629080118929E-2</v>
      </c>
      <c r="O37" s="44">
        <f t="shared" si="44"/>
        <v>6.8090787716956092E-2</v>
      </c>
      <c r="P37" s="44">
        <f t="shared" si="44"/>
        <v>0.13100436681222716</v>
      </c>
      <c r="Q37" s="44">
        <f t="shared" si="44"/>
        <v>9.2409240924092639E-2</v>
      </c>
      <c r="R37" s="44">
        <f t="shared" si="44"/>
        <v>1.0869565217391353E-2</v>
      </c>
      <c r="S37" s="44">
        <f t="shared" si="44"/>
        <v>-1.6326530612244872E-2</v>
      </c>
      <c r="T37" s="44">
        <f t="shared" si="44"/>
        <v>5.722891566265087E-2</v>
      </c>
      <c r="U37" s="44">
        <f t="shared" si="44"/>
        <v>7.7743902439024515E-2</v>
      </c>
      <c r="V37" s="44">
        <f t="shared" si="44"/>
        <v>6.6282420749279813E-2</v>
      </c>
      <c r="W37" s="44">
        <f t="shared" si="44"/>
        <v>7.2507552870091141E-2</v>
      </c>
      <c r="X37" s="31"/>
      <c r="Y37" s="5" t="s">
        <v>35</v>
      </c>
      <c r="Z37" s="6" t="s">
        <v>158</v>
      </c>
      <c r="AA37" s="53">
        <v>4.9586776859504411E-2</v>
      </c>
      <c r="AB37" s="16">
        <v>2.6350461133071157E-3</v>
      </c>
      <c r="AC37" s="16">
        <v>-2.9268292682926855E-2</v>
      </c>
      <c r="AD37" s="16">
        <v>2.3776223776224015E-2</v>
      </c>
      <c r="AE37" s="16">
        <v>6.7567567567570208E-3</v>
      </c>
      <c r="AF37" s="16">
        <v>-4.0760869565216185E-3</v>
      </c>
      <c r="AG37" s="16">
        <v>9.6418732782370675E-3</v>
      </c>
      <c r="AH37" s="16">
        <v>3.8291605301914444E-3</v>
      </c>
      <c r="AI37" s="16">
        <v>8.2658022690437871E-2</v>
      </c>
      <c r="AJ37" s="16">
        <v>5.6899004267425557E-2</v>
      </c>
      <c r="AK37" s="16">
        <v>3.4124629080118929E-2</v>
      </c>
      <c r="AL37" s="16">
        <v>6.8090787716956092E-2</v>
      </c>
      <c r="AM37" s="16">
        <v>0.13100436681222716</v>
      </c>
      <c r="AN37" s="16">
        <v>9.2409240924092639E-2</v>
      </c>
      <c r="AO37" s="16">
        <v>1.0869565217391353E-2</v>
      </c>
      <c r="AP37" s="16">
        <v>-1.6326530612244872E-2</v>
      </c>
      <c r="AQ37" s="16">
        <v>5.722891566265087E-2</v>
      </c>
      <c r="AR37" s="16">
        <v>7.7743902439024515E-2</v>
      </c>
      <c r="AS37" s="16">
        <v>6.6282420749279813E-2</v>
      </c>
      <c r="AT37" s="16">
        <v>7.2507552870091141E-2</v>
      </c>
      <c r="AU37" s="21"/>
      <c r="AV37" s="19"/>
      <c r="AW37" s="41" t="s">
        <v>35</v>
      </c>
      <c r="AX37" s="38" t="s">
        <v>159</v>
      </c>
      <c r="AY37" s="42">
        <f t="shared" ref="AY37:BI43" si="45">BV37/16</f>
        <v>1</v>
      </c>
      <c r="AZ37" s="42">
        <f t="shared" si="45"/>
        <v>1</v>
      </c>
      <c r="BA37" s="42">
        <f t="shared" si="45"/>
        <v>1</v>
      </c>
      <c r="BB37" s="42">
        <f t="shared" si="45"/>
        <v>1</v>
      </c>
      <c r="BC37" s="42">
        <f t="shared" si="45"/>
        <v>1</v>
      </c>
      <c r="BD37" s="42">
        <f t="shared" si="45"/>
        <v>1</v>
      </c>
      <c r="BE37" s="42">
        <f t="shared" si="45"/>
        <v>1</v>
      </c>
      <c r="BF37" s="42">
        <f t="shared" si="45"/>
        <v>1</v>
      </c>
      <c r="BG37" s="42">
        <f t="shared" si="45"/>
        <v>1</v>
      </c>
      <c r="BH37" s="42">
        <f t="shared" si="45"/>
        <v>1</v>
      </c>
      <c r="BI37" s="42">
        <f t="shared" si="45"/>
        <v>1</v>
      </c>
      <c r="BJ37" s="42">
        <f t="shared" ref="BJ37:BR43" si="46">CG37/16</f>
        <v>1</v>
      </c>
      <c r="BK37" s="42">
        <f t="shared" si="46"/>
        <v>1</v>
      </c>
      <c r="BL37" s="42">
        <f t="shared" si="46"/>
        <v>0</v>
      </c>
      <c r="BM37" s="42">
        <f t="shared" si="46"/>
        <v>1</v>
      </c>
      <c r="BN37" s="42">
        <f t="shared" si="46"/>
        <v>1</v>
      </c>
      <c r="BO37" s="42">
        <f t="shared" si="46"/>
        <v>1</v>
      </c>
      <c r="BP37" s="42">
        <f t="shared" si="46"/>
        <v>1</v>
      </c>
      <c r="BQ37" s="42">
        <f t="shared" si="46"/>
        <v>1</v>
      </c>
      <c r="BR37" s="42">
        <f t="shared" si="46"/>
        <v>1</v>
      </c>
      <c r="BS37" s="24"/>
      <c r="BT37" s="48" t="s">
        <v>35</v>
      </c>
      <c r="BU37" s="46" t="s">
        <v>159</v>
      </c>
      <c r="BV37" s="51">
        <v>16</v>
      </c>
      <c r="BW37" s="2">
        <v>16</v>
      </c>
      <c r="BX37" s="2">
        <v>16</v>
      </c>
      <c r="BY37" s="2">
        <v>16</v>
      </c>
      <c r="BZ37" s="2">
        <v>16</v>
      </c>
      <c r="CA37" s="2">
        <v>16</v>
      </c>
      <c r="CB37" s="2">
        <v>16</v>
      </c>
      <c r="CC37" s="2">
        <v>16</v>
      </c>
      <c r="CD37" s="2">
        <v>16</v>
      </c>
      <c r="CE37" s="2">
        <v>16</v>
      </c>
      <c r="CF37" s="2">
        <v>16</v>
      </c>
      <c r="CG37" s="2">
        <v>16</v>
      </c>
      <c r="CH37" s="2">
        <v>16</v>
      </c>
      <c r="CI37" s="2">
        <v>0</v>
      </c>
      <c r="CJ37" s="2">
        <v>16</v>
      </c>
      <c r="CK37" s="2">
        <v>16</v>
      </c>
      <c r="CL37" s="2">
        <v>16</v>
      </c>
      <c r="CM37" s="2">
        <v>16</v>
      </c>
      <c r="CN37" s="2">
        <v>16</v>
      </c>
      <c r="CO37" s="2">
        <v>16</v>
      </c>
    </row>
    <row r="38" spans="1:93" s="2" customFormat="1" x14ac:dyDescent="0.25">
      <c r="A38" s="30"/>
      <c r="B38" s="41" t="s">
        <v>36</v>
      </c>
      <c r="C38" s="38" t="s">
        <v>153</v>
      </c>
      <c r="D38" s="44">
        <f t="shared" si="3"/>
        <v>-0.12315930388219554</v>
      </c>
      <c r="E38" s="44">
        <f t="shared" ref="E38:N43" si="47">IF(AZ44&lt;0.75,1/0,IF(AZ$50&lt;0.75,1/0,AB38))</f>
        <v>-0.11126373626373631</v>
      </c>
      <c r="F38" s="44">
        <f t="shared" si="47"/>
        <v>-0.14232673267326723</v>
      </c>
      <c r="G38" s="44">
        <f t="shared" si="47"/>
        <v>-0.10526315789473673</v>
      </c>
      <c r="H38" s="44">
        <f t="shared" si="47"/>
        <v>-4.924760601915168E-2</v>
      </c>
      <c r="I38" s="44">
        <f t="shared" si="47"/>
        <v>-7.1328671328671378E-2</v>
      </c>
      <c r="J38" s="44">
        <f t="shared" si="47"/>
        <v>-6.5714285714285725E-2</v>
      </c>
      <c r="K38" s="44">
        <f t="shared" si="47"/>
        <v>-4.8275862068965503E-2</v>
      </c>
      <c r="L38" s="44">
        <f t="shared" si="47"/>
        <v>7.2837632776934669E-2</v>
      </c>
      <c r="M38" s="44">
        <f t="shared" si="47"/>
        <v>2.7486910994764413E-2</v>
      </c>
      <c r="N38" s="44">
        <f t="shared" si="47"/>
        <v>-4.8543689320388328E-2</v>
      </c>
      <c r="O38" s="44">
        <f t="shared" ref="O38:W43" si="48">IF(BJ44&lt;0.75,1/0,IF(BJ$50&lt;0.75,1/0,AL38))</f>
        <v>-1.167315175097261E-2</v>
      </c>
      <c r="P38" s="44">
        <f t="shared" si="48"/>
        <v>3.8709677419354938E-2</v>
      </c>
      <c r="Q38" s="44">
        <f t="shared" si="48"/>
        <v>5.9259259259261121E-3</v>
      </c>
      <c r="R38" s="44">
        <f t="shared" si="48"/>
        <v>9.4786729857820884E-3</v>
      </c>
      <c r="S38" s="44">
        <f t="shared" si="48"/>
        <v>-5.6241426611796763E-2</v>
      </c>
      <c r="T38" s="44">
        <f t="shared" si="48"/>
        <v>-5.8984910836762716E-2</v>
      </c>
      <c r="U38" s="44">
        <f t="shared" si="48"/>
        <v>-2.5435073627844473E-2</v>
      </c>
      <c r="V38" s="44">
        <f t="shared" si="48"/>
        <v>-6.198347107438007E-2</v>
      </c>
      <c r="W38" s="44">
        <f t="shared" si="48"/>
        <v>1.4144271570015743E-3</v>
      </c>
      <c r="X38" s="31"/>
      <c r="Y38" s="5" t="s">
        <v>36</v>
      </c>
      <c r="Z38" s="6" t="s">
        <v>153</v>
      </c>
      <c r="AA38" s="53">
        <v>-0.12315930388219554</v>
      </c>
      <c r="AB38" s="16">
        <v>-0.11126373626373631</v>
      </c>
      <c r="AC38" s="16">
        <v>-0.14232673267326723</v>
      </c>
      <c r="AD38" s="16">
        <v>-0.10526315789473673</v>
      </c>
      <c r="AE38" s="16">
        <v>-4.924760601915168E-2</v>
      </c>
      <c r="AF38" s="16">
        <v>-7.1328671328671378E-2</v>
      </c>
      <c r="AG38" s="16">
        <v>-6.5714285714285725E-2</v>
      </c>
      <c r="AH38" s="16">
        <v>-4.8275862068965503E-2</v>
      </c>
      <c r="AI38" s="16">
        <v>7.2837632776934669E-2</v>
      </c>
      <c r="AJ38" s="16">
        <v>2.7486910994764413E-2</v>
      </c>
      <c r="AK38" s="16">
        <v>-4.8543689320388328E-2</v>
      </c>
      <c r="AL38" s="16">
        <v>-1.167315175097261E-2</v>
      </c>
      <c r="AM38" s="16">
        <v>3.8709677419354938E-2</v>
      </c>
      <c r="AN38" s="16">
        <v>5.9259259259261121E-3</v>
      </c>
      <c r="AO38" s="16">
        <v>9.4786729857820884E-3</v>
      </c>
      <c r="AP38" s="16">
        <v>-5.6241426611796763E-2</v>
      </c>
      <c r="AQ38" s="16">
        <v>-5.8984910836762716E-2</v>
      </c>
      <c r="AR38" s="16">
        <v>-2.5435073627844473E-2</v>
      </c>
      <c r="AS38" s="16">
        <v>-6.198347107438007E-2</v>
      </c>
      <c r="AT38" s="16">
        <v>1.4144271570015743E-3</v>
      </c>
      <c r="AU38" s="21"/>
      <c r="AV38" s="19"/>
      <c r="AW38" s="41" t="s">
        <v>35</v>
      </c>
      <c r="AX38" s="38" t="s">
        <v>160</v>
      </c>
      <c r="AY38" s="42">
        <f t="shared" si="45"/>
        <v>1</v>
      </c>
      <c r="AZ38" s="42">
        <f t="shared" si="45"/>
        <v>1</v>
      </c>
      <c r="BA38" s="42">
        <f t="shared" si="45"/>
        <v>1</v>
      </c>
      <c r="BB38" s="42">
        <f t="shared" si="45"/>
        <v>1</v>
      </c>
      <c r="BC38" s="42">
        <f t="shared" si="45"/>
        <v>1</v>
      </c>
      <c r="BD38" s="42">
        <f t="shared" si="45"/>
        <v>1</v>
      </c>
      <c r="BE38" s="42">
        <f t="shared" si="45"/>
        <v>1</v>
      </c>
      <c r="BF38" s="42">
        <f t="shared" si="45"/>
        <v>1</v>
      </c>
      <c r="BG38" s="42">
        <f t="shared" si="45"/>
        <v>1</v>
      </c>
      <c r="BH38" s="42">
        <f t="shared" si="45"/>
        <v>1</v>
      </c>
      <c r="BI38" s="42">
        <f t="shared" si="45"/>
        <v>1</v>
      </c>
      <c r="BJ38" s="42">
        <f t="shared" si="46"/>
        <v>1</v>
      </c>
      <c r="BK38" s="42">
        <f t="shared" si="46"/>
        <v>1</v>
      </c>
      <c r="BL38" s="42">
        <f t="shared" si="46"/>
        <v>0</v>
      </c>
      <c r="BM38" s="42">
        <f t="shared" si="46"/>
        <v>1</v>
      </c>
      <c r="BN38" s="42">
        <f t="shared" si="46"/>
        <v>1</v>
      </c>
      <c r="BO38" s="42">
        <f t="shared" si="46"/>
        <v>1</v>
      </c>
      <c r="BP38" s="42">
        <f t="shared" si="46"/>
        <v>1</v>
      </c>
      <c r="BQ38" s="42">
        <f t="shared" si="46"/>
        <v>1</v>
      </c>
      <c r="BR38" s="42">
        <f t="shared" si="46"/>
        <v>1</v>
      </c>
      <c r="BS38" s="24"/>
      <c r="BT38" s="48" t="s">
        <v>35</v>
      </c>
      <c r="BU38" s="46" t="s">
        <v>160</v>
      </c>
      <c r="BV38" s="51">
        <v>16</v>
      </c>
      <c r="BW38" s="2">
        <v>16</v>
      </c>
      <c r="BX38" s="2">
        <v>16</v>
      </c>
      <c r="BY38" s="2">
        <v>16</v>
      </c>
      <c r="BZ38" s="2">
        <v>16</v>
      </c>
      <c r="CA38" s="2">
        <v>16</v>
      </c>
      <c r="CB38" s="2">
        <v>16</v>
      </c>
      <c r="CC38" s="2">
        <v>16</v>
      </c>
      <c r="CD38" s="2">
        <v>16</v>
      </c>
      <c r="CE38" s="2">
        <v>16</v>
      </c>
      <c r="CF38" s="2">
        <v>16</v>
      </c>
      <c r="CG38" s="2">
        <v>16</v>
      </c>
      <c r="CH38" s="2">
        <v>16</v>
      </c>
      <c r="CI38" s="2">
        <v>0</v>
      </c>
      <c r="CJ38" s="2">
        <v>16</v>
      </c>
      <c r="CK38" s="2">
        <v>16</v>
      </c>
      <c r="CL38" s="2">
        <v>16</v>
      </c>
      <c r="CM38" s="2">
        <v>16</v>
      </c>
      <c r="CN38" s="2">
        <v>16</v>
      </c>
      <c r="CO38" s="2">
        <v>16</v>
      </c>
    </row>
    <row r="39" spans="1:93" s="2" customFormat="1" x14ac:dyDescent="0.25">
      <c r="A39" s="30"/>
      <c r="B39" s="41" t="s">
        <v>36</v>
      </c>
      <c r="C39" s="38" t="s">
        <v>154</v>
      </c>
      <c r="D39" s="44">
        <f t="shared" si="3"/>
        <v>-2.8189910979228627E-2</v>
      </c>
      <c r="E39" s="44">
        <f t="shared" si="47"/>
        <v>-4.0059347181009008E-2</v>
      </c>
      <c r="F39" s="44">
        <f t="shared" si="47"/>
        <v>-6.2246278755074602E-2</v>
      </c>
      <c r="G39" s="44">
        <f t="shared" si="47"/>
        <v>-1.4858841010401358E-2</v>
      </c>
      <c r="H39" s="44">
        <f t="shared" si="47"/>
        <v>-2.7972027972027802E-2</v>
      </c>
      <c r="I39" s="44">
        <f t="shared" si="47"/>
        <v>-2.7818448023426035E-2</v>
      </c>
      <c r="J39" s="44">
        <f t="shared" si="47"/>
        <v>-3.6818851251841034E-2</v>
      </c>
      <c r="K39" s="44">
        <f t="shared" si="47"/>
        <v>-5.0894085281980583E-2</v>
      </c>
      <c r="L39" s="44">
        <f t="shared" si="47"/>
        <v>6.9591527987897139E-2</v>
      </c>
      <c r="M39" s="44">
        <f t="shared" si="47"/>
        <v>5.6527590847913922E-2</v>
      </c>
      <c r="N39" s="44">
        <f t="shared" si="47"/>
        <v>1.0309278350515427E-2</v>
      </c>
      <c r="O39" s="44">
        <f t="shared" si="48"/>
        <v>7.47531734837803E-2</v>
      </c>
      <c r="P39" s="44">
        <f t="shared" si="48"/>
        <v>8.3445491251682435E-2</v>
      </c>
      <c r="Q39" s="44">
        <f t="shared" si="48"/>
        <v>-2.9999999999999805E-2</v>
      </c>
      <c r="R39" s="44">
        <f t="shared" si="48"/>
        <v>7.1698113207547376E-2</v>
      </c>
      <c r="S39" s="44">
        <f t="shared" si="48"/>
        <v>-2.9619181946403339E-2</v>
      </c>
      <c r="T39" s="44">
        <f t="shared" si="48"/>
        <v>-5.2486187845303789E-2</v>
      </c>
      <c r="U39" s="44">
        <f t="shared" si="48"/>
        <v>-4.1039671682624457E-3</v>
      </c>
      <c r="V39" s="44">
        <f t="shared" si="48"/>
        <v>-3.8135593220338881E-2</v>
      </c>
      <c r="W39" s="44">
        <f t="shared" si="48"/>
        <v>4.2553191489362874E-3</v>
      </c>
      <c r="X39" s="31"/>
      <c r="Y39" s="5" t="s">
        <v>36</v>
      </c>
      <c r="Z39" s="6" t="s">
        <v>154</v>
      </c>
      <c r="AA39" s="53">
        <v>-2.8189910979228627E-2</v>
      </c>
      <c r="AB39" s="16">
        <v>-4.0059347181009008E-2</v>
      </c>
      <c r="AC39" s="16">
        <v>-6.2246278755074602E-2</v>
      </c>
      <c r="AD39" s="16">
        <v>-1.4858841010401358E-2</v>
      </c>
      <c r="AE39" s="16">
        <v>-2.7972027972027802E-2</v>
      </c>
      <c r="AF39" s="16">
        <v>-2.7818448023426035E-2</v>
      </c>
      <c r="AG39" s="16">
        <v>-3.6818851251841034E-2</v>
      </c>
      <c r="AH39" s="16">
        <v>-5.0894085281980583E-2</v>
      </c>
      <c r="AI39" s="16">
        <v>6.9591527987897139E-2</v>
      </c>
      <c r="AJ39" s="16">
        <v>5.6527590847913922E-2</v>
      </c>
      <c r="AK39" s="16">
        <v>1.0309278350515427E-2</v>
      </c>
      <c r="AL39" s="16">
        <v>7.47531734837803E-2</v>
      </c>
      <c r="AM39" s="16">
        <v>8.3445491251682435E-2</v>
      </c>
      <c r="AN39" s="16">
        <v>-2.9999999999999805E-2</v>
      </c>
      <c r="AO39" s="16">
        <v>7.1698113207547376E-2</v>
      </c>
      <c r="AP39" s="16">
        <v>-2.9619181946403339E-2</v>
      </c>
      <c r="AQ39" s="16">
        <v>-5.2486187845303789E-2</v>
      </c>
      <c r="AR39" s="16">
        <v>-4.1039671682624457E-3</v>
      </c>
      <c r="AS39" s="16">
        <v>-3.8135593220338881E-2</v>
      </c>
      <c r="AT39" s="16">
        <v>4.2553191489362874E-3</v>
      </c>
      <c r="AU39" s="21"/>
      <c r="AV39" s="19"/>
      <c r="AW39" s="41" t="s">
        <v>35</v>
      </c>
      <c r="AX39" s="38" t="s">
        <v>161</v>
      </c>
      <c r="AY39" s="42">
        <f t="shared" si="45"/>
        <v>1</v>
      </c>
      <c r="AZ39" s="42">
        <f t="shared" si="45"/>
        <v>1</v>
      </c>
      <c r="BA39" s="42">
        <f t="shared" si="45"/>
        <v>1</v>
      </c>
      <c r="BB39" s="42">
        <f t="shared" si="45"/>
        <v>1</v>
      </c>
      <c r="BC39" s="42">
        <f t="shared" si="45"/>
        <v>1</v>
      </c>
      <c r="BD39" s="42">
        <f t="shared" si="45"/>
        <v>1</v>
      </c>
      <c r="BE39" s="42">
        <f t="shared" si="45"/>
        <v>1</v>
      </c>
      <c r="BF39" s="42">
        <f t="shared" si="45"/>
        <v>1</v>
      </c>
      <c r="BG39" s="42">
        <f t="shared" si="45"/>
        <v>1</v>
      </c>
      <c r="BH39" s="42">
        <f t="shared" si="45"/>
        <v>1</v>
      </c>
      <c r="BI39" s="42">
        <f t="shared" si="45"/>
        <v>1</v>
      </c>
      <c r="BJ39" s="42">
        <f t="shared" si="46"/>
        <v>1</v>
      </c>
      <c r="BK39" s="42">
        <f t="shared" si="46"/>
        <v>1</v>
      </c>
      <c r="BL39" s="42">
        <f t="shared" si="46"/>
        <v>1</v>
      </c>
      <c r="BM39" s="42">
        <f t="shared" si="46"/>
        <v>1</v>
      </c>
      <c r="BN39" s="42">
        <f t="shared" si="46"/>
        <v>1</v>
      </c>
      <c r="BO39" s="42">
        <f t="shared" si="46"/>
        <v>1</v>
      </c>
      <c r="BP39" s="42">
        <f t="shared" si="46"/>
        <v>1</v>
      </c>
      <c r="BQ39" s="42">
        <f t="shared" si="46"/>
        <v>1</v>
      </c>
      <c r="BR39" s="42">
        <f t="shared" si="46"/>
        <v>1</v>
      </c>
      <c r="BS39" s="24"/>
      <c r="BT39" s="48" t="s">
        <v>35</v>
      </c>
      <c r="BU39" s="46" t="s">
        <v>161</v>
      </c>
      <c r="BV39" s="51">
        <v>16</v>
      </c>
      <c r="BW39" s="2">
        <v>16</v>
      </c>
      <c r="BX39" s="2">
        <v>16</v>
      </c>
      <c r="BY39" s="2">
        <v>16</v>
      </c>
      <c r="BZ39" s="2">
        <v>16</v>
      </c>
      <c r="CA39" s="2">
        <v>16</v>
      </c>
      <c r="CB39" s="2">
        <v>16</v>
      </c>
      <c r="CC39" s="2">
        <v>16</v>
      </c>
      <c r="CD39" s="2">
        <v>16</v>
      </c>
      <c r="CE39" s="2">
        <v>16</v>
      </c>
      <c r="CF39" s="2">
        <v>16</v>
      </c>
      <c r="CG39" s="2">
        <v>16</v>
      </c>
      <c r="CH39" s="2">
        <v>16</v>
      </c>
      <c r="CI39" s="2">
        <v>16</v>
      </c>
      <c r="CJ39" s="2">
        <v>16</v>
      </c>
      <c r="CK39" s="2">
        <v>16</v>
      </c>
      <c r="CL39" s="2">
        <v>16</v>
      </c>
      <c r="CM39" s="2">
        <v>16</v>
      </c>
      <c r="CN39" s="2">
        <v>16</v>
      </c>
      <c r="CO39" s="2">
        <v>16</v>
      </c>
    </row>
    <row r="40" spans="1:93" s="2" customFormat="1" x14ac:dyDescent="0.25">
      <c r="A40" s="30"/>
      <c r="B40" s="41" t="s">
        <v>36</v>
      </c>
      <c r="C40" s="38" t="s">
        <v>155</v>
      </c>
      <c r="D40" s="44">
        <f t="shared" si="3"/>
        <v>-0.14824447334200286</v>
      </c>
      <c r="E40" s="44">
        <f t="shared" si="47"/>
        <v>-0.17789072426937746</v>
      </c>
      <c r="F40" s="44">
        <f t="shared" si="47"/>
        <v>-0.18757327080890984</v>
      </c>
      <c r="G40" s="44">
        <f t="shared" si="47"/>
        <v>-0.12417437252311769</v>
      </c>
      <c r="H40" s="44">
        <f t="shared" si="47"/>
        <v>-9.0314136125654532E-2</v>
      </c>
      <c r="I40" s="44">
        <f t="shared" si="47"/>
        <v>-0.12975098296199228</v>
      </c>
      <c r="J40" s="44">
        <f t="shared" si="47"/>
        <v>-8.2748948106591946E-2</v>
      </c>
      <c r="K40" s="44">
        <f t="shared" si="47"/>
        <v>-0.11989795918367352</v>
      </c>
      <c r="L40" s="44">
        <f t="shared" si="47"/>
        <v>-5.1006711409396055E-2</v>
      </c>
      <c r="M40" s="44">
        <f t="shared" si="47"/>
        <v>-8.1871345029239984E-2</v>
      </c>
      <c r="N40" s="44">
        <f t="shared" si="47"/>
        <v>-0.13383838383838398</v>
      </c>
      <c r="O40" s="44">
        <f t="shared" si="48"/>
        <v>-4.8689138576778923E-2</v>
      </c>
      <c r="P40" s="44">
        <f t="shared" si="48"/>
        <v>-6.6125290023201999E-2</v>
      </c>
      <c r="Q40" s="44">
        <f t="shared" si="48"/>
        <v>-0.13941698352344745</v>
      </c>
      <c r="R40" s="44">
        <f t="shared" si="48"/>
        <v>-7.6923076923076872E-2</v>
      </c>
      <c r="S40" s="44">
        <f t="shared" si="48"/>
        <v>-0.1378446115288221</v>
      </c>
      <c r="T40" s="44">
        <f t="shared" si="48"/>
        <v>-0.1603427172582621</v>
      </c>
      <c r="U40" s="44">
        <f t="shared" si="48"/>
        <v>-0.13333333333333341</v>
      </c>
      <c r="V40" s="44">
        <f t="shared" si="48"/>
        <v>-9.0787716955941344E-2</v>
      </c>
      <c r="W40" s="44">
        <f t="shared" si="48"/>
        <v>-0.10718789407314011</v>
      </c>
      <c r="X40" s="31"/>
      <c r="Y40" s="5" t="s">
        <v>36</v>
      </c>
      <c r="Z40" s="6" t="s">
        <v>155</v>
      </c>
      <c r="AA40" s="53">
        <v>-0.14824447334200286</v>
      </c>
      <c r="AB40" s="16">
        <v>-0.17789072426937746</v>
      </c>
      <c r="AC40" s="16">
        <v>-0.18757327080890984</v>
      </c>
      <c r="AD40" s="16">
        <v>-0.12417437252311769</v>
      </c>
      <c r="AE40" s="16">
        <v>-9.0314136125654532E-2</v>
      </c>
      <c r="AF40" s="16">
        <v>-0.12975098296199228</v>
      </c>
      <c r="AG40" s="16">
        <v>-8.2748948106591946E-2</v>
      </c>
      <c r="AH40" s="16">
        <v>-0.11989795918367352</v>
      </c>
      <c r="AI40" s="16">
        <v>-5.1006711409396055E-2</v>
      </c>
      <c r="AJ40" s="16">
        <v>-8.1871345029239984E-2</v>
      </c>
      <c r="AK40" s="16">
        <v>-0.13383838383838398</v>
      </c>
      <c r="AL40" s="16">
        <v>-4.8689138576778923E-2</v>
      </c>
      <c r="AM40" s="16">
        <v>-6.6125290023201999E-2</v>
      </c>
      <c r="AN40" s="16">
        <v>-0.13941698352344745</v>
      </c>
      <c r="AO40" s="16">
        <v>-7.6923076923076872E-2</v>
      </c>
      <c r="AP40" s="16">
        <v>-0.1378446115288221</v>
      </c>
      <c r="AQ40" s="16">
        <v>-0.1603427172582621</v>
      </c>
      <c r="AR40" s="16">
        <v>-0.13333333333333341</v>
      </c>
      <c r="AS40" s="16">
        <v>-9.0787716955941344E-2</v>
      </c>
      <c r="AT40" s="16">
        <v>-0.10718789407314011</v>
      </c>
      <c r="AU40" s="21"/>
      <c r="AV40" s="19"/>
      <c r="AW40" s="41" t="s">
        <v>35</v>
      </c>
      <c r="AX40" s="38" t="s">
        <v>162</v>
      </c>
      <c r="AY40" s="42">
        <f t="shared" si="45"/>
        <v>1</v>
      </c>
      <c r="AZ40" s="42">
        <f t="shared" si="45"/>
        <v>1</v>
      </c>
      <c r="BA40" s="42">
        <f t="shared" si="45"/>
        <v>1</v>
      </c>
      <c r="BB40" s="42">
        <f t="shared" si="45"/>
        <v>1</v>
      </c>
      <c r="BC40" s="42">
        <f t="shared" si="45"/>
        <v>1</v>
      </c>
      <c r="BD40" s="42">
        <f t="shared" si="45"/>
        <v>1</v>
      </c>
      <c r="BE40" s="42">
        <f t="shared" si="45"/>
        <v>1</v>
      </c>
      <c r="BF40" s="42">
        <f t="shared" si="45"/>
        <v>1</v>
      </c>
      <c r="BG40" s="42">
        <f t="shared" si="45"/>
        <v>1</v>
      </c>
      <c r="BH40" s="42">
        <f t="shared" si="45"/>
        <v>1</v>
      </c>
      <c r="BI40" s="42">
        <f t="shared" si="45"/>
        <v>1</v>
      </c>
      <c r="BJ40" s="42">
        <f t="shared" si="46"/>
        <v>1</v>
      </c>
      <c r="BK40" s="42">
        <f t="shared" si="46"/>
        <v>1</v>
      </c>
      <c r="BL40" s="42">
        <f t="shared" si="46"/>
        <v>1</v>
      </c>
      <c r="BM40" s="42">
        <f t="shared" si="46"/>
        <v>1</v>
      </c>
      <c r="BN40" s="42">
        <f t="shared" si="46"/>
        <v>1</v>
      </c>
      <c r="BO40" s="42">
        <f t="shared" si="46"/>
        <v>1</v>
      </c>
      <c r="BP40" s="42">
        <f t="shared" si="46"/>
        <v>1</v>
      </c>
      <c r="BQ40" s="42">
        <f t="shared" si="46"/>
        <v>1</v>
      </c>
      <c r="BR40" s="42">
        <f t="shared" si="46"/>
        <v>1</v>
      </c>
      <c r="BS40" s="24"/>
      <c r="BT40" s="48" t="s">
        <v>35</v>
      </c>
      <c r="BU40" s="46" t="s">
        <v>162</v>
      </c>
      <c r="BV40" s="51">
        <v>16</v>
      </c>
      <c r="BW40" s="2">
        <v>16</v>
      </c>
      <c r="BX40" s="2">
        <v>16</v>
      </c>
      <c r="BY40" s="2">
        <v>16</v>
      </c>
      <c r="BZ40" s="2">
        <v>16</v>
      </c>
      <c r="CA40" s="2">
        <v>16</v>
      </c>
      <c r="CB40" s="2">
        <v>16</v>
      </c>
      <c r="CC40" s="2">
        <v>16</v>
      </c>
      <c r="CD40" s="2">
        <v>16</v>
      </c>
      <c r="CE40" s="2">
        <v>16</v>
      </c>
      <c r="CF40" s="2">
        <v>16</v>
      </c>
      <c r="CG40" s="2">
        <v>16</v>
      </c>
      <c r="CH40" s="2">
        <v>16</v>
      </c>
      <c r="CI40" s="2">
        <v>16</v>
      </c>
      <c r="CJ40" s="2">
        <v>16</v>
      </c>
      <c r="CK40" s="2">
        <v>16</v>
      </c>
      <c r="CL40" s="2">
        <v>16</v>
      </c>
      <c r="CM40" s="2">
        <v>16</v>
      </c>
      <c r="CN40" s="2">
        <v>16</v>
      </c>
      <c r="CO40" s="2">
        <v>16</v>
      </c>
    </row>
    <row r="41" spans="1:93" s="2" customFormat="1" x14ac:dyDescent="0.25">
      <c r="A41" s="30"/>
      <c r="B41" s="41" t="s">
        <v>36</v>
      </c>
      <c r="C41" s="38" t="s">
        <v>156</v>
      </c>
      <c r="D41" s="44">
        <f t="shared" si="3"/>
        <v>-0.1243315508021392</v>
      </c>
      <c r="E41" s="44">
        <f t="shared" si="47"/>
        <v>-0.11491108071135436</v>
      </c>
      <c r="F41" s="44">
        <f t="shared" si="47"/>
        <v>-0.14338689740420296</v>
      </c>
      <c r="G41" s="44">
        <f t="shared" si="47"/>
        <v>-8.0443828016643626E-2</v>
      </c>
      <c r="H41" s="44">
        <f t="shared" si="47"/>
        <v>-7.5797872340425565E-2</v>
      </c>
      <c r="I41" s="44">
        <f t="shared" si="47"/>
        <v>-0.11584553928095898</v>
      </c>
      <c r="J41" s="44">
        <f t="shared" si="47"/>
        <v>-0.10410958904109602</v>
      </c>
      <c r="K41" s="44">
        <f t="shared" si="47"/>
        <v>-0.10621761658031093</v>
      </c>
      <c r="L41" s="44">
        <f t="shared" si="47"/>
        <v>7.1225071225069492E-3</v>
      </c>
      <c r="M41" s="44">
        <f t="shared" si="47"/>
        <v>-2.6054590570719682E-2</v>
      </c>
      <c r="N41" s="44">
        <f t="shared" si="47"/>
        <v>-0.11711711711711703</v>
      </c>
      <c r="O41" s="44">
        <f t="shared" si="48"/>
        <v>-2.182284980744531E-2</v>
      </c>
      <c r="P41" s="44">
        <f t="shared" si="48"/>
        <v>1.6414141414141437E-2</v>
      </c>
      <c r="Q41" s="44">
        <f t="shared" si="48"/>
        <v>-6.9863013698630128E-2</v>
      </c>
      <c r="R41" s="44">
        <f t="shared" si="48"/>
        <v>-2.3419203747072626E-3</v>
      </c>
      <c r="S41" s="44">
        <f t="shared" si="48"/>
        <v>-0.10533159947984383</v>
      </c>
      <c r="T41" s="44">
        <f t="shared" si="48"/>
        <v>-0.12611464968152863</v>
      </c>
      <c r="U41" s="44">
        <f t="shared" si="48"/>
        <v>-7.3791348600508955E-2</v>
      </c>
      <c r="V41" s="44">
        <f t="shared" si="48"/>
        <v>-5.4166666666666585E-2</v>
      </c>
      <c r="W41" s="44">
        <f t="shared" si="48"/>
        <v>-7.5718015665796279E-2</v>
      </c>
      <c r="X41" s="31"/>
      <c r="Y41" s="5" t="s">
        <v>36</v>
      </c>
      <c r="Z41" s="6" t="s">
        <v>156</v>
      </c>
      <c r="AA41" s="53">
        <v>-0.1243315508021392</v>
      </c>
      <c r="AB41" s="16">
        <v>-0.11491108071135436</v>
      </c>
      <c r="AC41" s="16">
        <v>-0.14338689740420296</v>
      </c>
      <c r="AD41" s="16">
        <v>-8.0443828016643626E-2</v>
      </c>
      <c r="AE41" s="16">
        <v>-7.5797872340425565E-2</v>
      </c>
      <c r="AF41" s="16">
        <v>-0.11584553928095898</v>
      </c>
      <c r="AG41" s="16">
        <v>-0.10410958904109602</v>
      </c>
      <c r="AH41" s="16">
        <v>-0.10621761658031093</v>
      </c>
      <c r="AI41" s="16">
        <v>7.1225071225069492E-3</v>
      </c>
      <c r="AJ41" s="16">
        <v>-2.6054590570719682E-2</v>
      </c>
      <c r="AK41" s="16">
        <v>-0.11711711711711703</v>
      </c>
      <c r="AL41" s="16">
        <v>-2.182284980744531E-2</v>
      </c>
      <c r="AM41" s="16">
        <v>1.6414141414141437E-2</v>
      </c>
      <c r="AN41" s="16">
        <v>-6.9863013698630128E-2</v>
      </c>
      <c r="AO41" s="16">
        <v>-2.3419203747072626E-3</v>
      </c>
      <c r="AP41" s="16">
        <v>-0.10533159947984383</v>
      </c>
      <c r="AQ41" s="16">
        <v>-0.12611464968152863</v>
      </c>
      <c r="AR41" s="16">
        <v>-7.3791348600508955E-2</v>
      </c>
      <c r="AS41" s="16">
        <v>-5.4166666666666585E-2</v>
      </c>
      <c r="AT41" s="16">
        <v>-7.5718015665796279E-2</v>
      </c>
      <c r="AU41" s="21"/>
      <c r="AV41" s="19"/>
      <c r="AW41" s="41" t="s">
        <v>35</v>
      </c>
      <c r="AX41" s="38" t="s">
        <v>163</v>
      </c>
      <c r="AY41" s="42">
        <f t="shared" si="45"/>
        <v>1</v>
      </c>
      <c r="AZ41" s="42">
        <f t="shared" si="45"/>
        <v>1</v>
      </c>
      <c r="BA41" s="42">
        <f t="shared" si="45"/>
        <v>1</v>
      </c>
      <c r="BB41" s="42">
        <f t="shared" si="45"/>
        <v>1</v>
      </c>
      <c r="BC41" s="42">
        <f t="shared" si="45"/>
        <v>1</v>
      </c>
      <c r="BD41" s="42">
        <f t="shared" si="45"/>
        <v>1</v>
      </c>
      <c r="BE41" s="42">
        <f t="shared" si="45"/>
        <v>1</v>
      </c>
      <c r="BF41" s="42">
        <f t="shared" si="45"/>
        <v>1</v>
      </c>
      <c r="BG41" s="42">
        <f t="shared" si="45"/>
        <v>1</v>
      </c>
      <c r="BH41" s="42">
        <f t="shared" si="45"/>
        <v>1</v>
      </c>
      <c r="BI41" s="42">
        <f t="shared" si="45"/>
        <v>1</v>
      </c>
      <c r="BJ41" s="42">
        <f t="shared" si="46"/>
        <v>1</v>
      </c>
      <c r="BK41" s="42">
        <f t="shared" si="46"/>
        <v>1</v>
      </c>
      <c r="BL41" s="42">
        <f t="shared" si="46"/>
        <v>1</v>
      </c>
      <c r="BM41" s="42">
        <f t="shared" si="46"/>
        <v>1</v>
      </c>
      <c r="BN41" s="42">
        <f t="shared" si="46"/>
        <v>1</v>
      </c>
      <c r="BO41" s="42">
        <f t="shared" si="46"/>
        <v>1</v>
      </c>
      <c r="BP41" s="42">
        <f t="shared" si="46"/>
        <v>1</v>
      </c>
      <c r="BQ41" s="42">
        <f t="shared" si="46"/>
        <v>1</v>
      </c>
      <c r="BR41" s="42">
        <f t="shared" si="46"/>
        <v>1</v>
      </c>
      <c r="BS41" s="24"/>
      <c r="BT41" s="48" t="s">
        <v>35</v>
      </c>
      <c r="BU41" s="46" t="s">
        <v>163</v>
      </c>
      <c r="BV41" s="51">
        <v>16</v>
      </c>
      <c r="BW41" s="2">
        <v>16</v>
      </c>
      <c r="BX41" s="2">
        <v>16</v>
      </c>
      <c r="BY41" s="2">
        <v>16</v>
      </c>
      <c r="BZ41" s="2">
        <v>16</v>
      </c>
      <c r="CA41" s="2">
        <v>16</v>
      </c>
      <c r="CB41" s="2">
        <v>16</v>
      </c>
      <c r="CC41" s="2">
        <v>16</v>
      </c>
      <c r="CD41" s="2">
        <v>16</v>
      </c>
      <c r="CE41" s="2">
        <v>16</v>
      </c>
      <c r="CF41" s="2">
        <v>16</v>
      </c>
      <c r="CG41" s="2">
        <v>16</v>
      </c>
      <c r="CH41" s="2">
        <v>16</v>
      </c>
      <c r="CI41" s="2">
        <v>16</v>
      </c>
      <c r="CJ41" s="2">
        <v>16</v>
      </c>
      <c r="CK41" s="2">
        <v>16</v>
      </c>
      <c r="CL41" s="2">
        <v>16</v>
      </c>
      <c r="CM41" s="2">
        <v>16</v>
      </c>
      <c r="CN41" s="2">
        <v>16</v>
      </c>
      <c r="CO41" s="2">
        <v>16</v>
      </c>
    </row>
    <row r="42" spans="1:93" x14ac:dyDescent="0.25">
      <c r="B42" s="41" t="s">
        <v>36</v>
      </c>
      <c r="C42" s="38" t="s">
        <v>157</v>
      </c>
      <c r="D42" s="44">
        <f t="shared" si="3"/>
        <v>-9.0277777777777901E-2</v>
      </c>
      <c r="E42" s="43">
        <f t="shared" si="47"/>
        <v>-0.11004126547455295</v>
      </c>
      <c r="F42" s="43">
        <f t="shared" si="47"/>
        <v>-4.0166204986149645E-2</v>
      </c>
      <c r="G42" s="43">
        <f t="shared" si="47"/>
        <v>-4.6043165467625879E-2</v>
      </c>
      <c r="H42" s="43">
        <f t="shared" si="47"/>
        <v>-5.9539918809201509E-2</v>
      </c>
      <c r="I42" s="43">
        <f t="shared" si="47"/>
        <v>-0.10991957104557648</v>
      </c>
      <c r="J42" s="43">
        <f t="shared" si="47"/>
        <v>-0.13833992094861669</v>
      </c>
      <c r="K42" s="43">
        <f t="shared" si="47"/>
        <v>-6.3772048846675755E-2</v>
      </c>
      <c r="L42" s="43">
        <f t="shared" si="47"/>
        <v>-9.8039215686275272E-3</v>
      </c>
      <c r="M42" s="43">
        <f t="shared" si="47"/>
        <v>6.4102564102561654E-3</v>
      </c>
      <c r="N42" s="43">
        <f t="shared" si="47"/>
        <v>-7.7956989247311759E-2</v>
      </c>
      <c r="O42" s="43">
        <f t="shared" si="48"/>
        <v>-4.8689138576778812E-2</v>
      </c>
      <c r="P42" s="43">
        <f t="shared" si="48"/>
        <v>1.0037641154328591E-2</v>
      </c>
      <c r="Q42" s="43">
        <f t="shared" si="48"/>
        <v>-4.3661971830985746E-2</v>
      </c>
      <c r="R42" s="43">
        <f t="shared" si="48"/>
        <v>9.4786729857820884E-3</v>
      </c>
      <c r="S42" s="43">
        <f t="shared" si="48"/>
        <v>-6.3945578231292433E-2</v>
      </c>
      <c r="T42" s="43">
        <f t="shared" si="48"/>
        <v>-0.10560625814863112</v>
      </c>
      <c r="U42" s="43">
        <f t="shared" si="48"/>
        <v>-3.1914893617021267E-2</v>
      </c>
      <c r="V42" s="43">
        <f t="shared" si="48"/>
        <v>-7.0941336971350633E-2</v>
      </c>
      <c r="W42" s="43">
        <f t="shared" si="48"/>
        <v>-6.8421052631578938E-2</v>
      </c>
      <c r="Y42" s="5" t="s">
        <v>36</v>
      </c>
      <c r="Z42" s="6" t="s">
        <v>157</v>
      </c>
      <c r="AA42" s="53">
        <v>-9.0277777777777901E-2</v>
      </c>
      <c r="AB42" s="16">
        <v>-0.11004126547455295</v>
      </c>
      <c r="AC42" s="16">
        <v>-4.0166204986149645E-2</v>
      </c>
      <c r="AD42" s="16">
        <v>-4.6043165467625879E-2</v>
      </c>
      <c r="AE42" s="16">
        <v>-5.9539918809201509E-2</v>
      </c>
      <c r="AF42" s="16">
        <v>-0.10991957104557648</v>
      </c>
      <c r="AG42" s="16">
        <v>-0.13833992094861669</v>
      </c>
      <c r="AH42" s="16">
        <v>-6.3772048846675755E-2</v>
      </c>
      <c r="AI42" s="16">
        <v>-9.8039215686275272E-3</v>
      </c>
      <c r="AJ42" s="16">
        <v>6.4102564102561654E-3</v>
      </c>
      <c r="AK42" s="16">
        <v>-7.7956989247311759E-2</v>
      </c>
      <c r="AL42" s="16">
        <v>-4.8689138576778812E-2</v>
      </c>
      <c r="AM42" s="16">
        <v>1.0037641154328591E-2</v>
      </c>
      <c r="AN42" s="16">
        <v>-4.3661971830985746E-2</v>
      </c>
      <c r="AO42" s="16">
        <v>9.4786729857820884E-3</v>
      </c>
      <c r="AP42" s="16">
        <v>-6.3945578231292433E-2</v>
      </c>
      <c r="AQ42" s="16">
        <v>-0.10560625814863112</v>
      </c>
      <c r="AR42" s="16">
        <v>-3.1914893617021267E-2</v>
      </c>
      <c r="AS42" s="16">
        <v>-7.0941336971350633E-2</v>
      </c>
      <c r="AT42" s="16">
        <v>-6.8421052631578938E-2</v>
      </c>
      <c r="AU42" s="21"/>
      <c r="AV42" s="19"/>
      <c r="AW42" s="41" t="s">
        <v>35</v>
      </c>
      <c r="AX42" s="38" t="s">
        <v>77</v>
      </c>
      <c r="AY42" s="42">
        <f t="shared" si="45"/>
        <v>1</v>
      </c>
      <c r="AZ42" s="42">
        <f t="shared" si="45"/>
        <v>1</v>
      </c>
      <c r="BA42" s="42">
        <f t="shared" si="45"/>
        <v>1</v>
      </c>
      <c r="BB42" s="42">
        <f t="shared" si="45"/>
        <v>1</v>
      </c>
      <c r="BC42" s="42">
        <f t="shared" si="45"/>
        <v>1</v>
      </c>
      <c r="BD42" s="42">
        <f t="shared" si="45"/>
        <v>1</v>
      </c>
      <c r="BE42" s="42">
        <f t="shared" si="45"/>
        <v>1</v>
      </c>
      <c r="BF42" s="42">
        <f t="shared" si="45"/>
        <v>1</v>
      </c>
      <c r="BG42" s="42">
        <f t="shared" si="45"/>
        <v>1</v>
      </c>
      <c r="BH42" s="42">
        <f t="shared" si="45"/>
        <v>1</v>
      </c>
      <c r="BI42" s="42">
        <f t="shared" si="45"/>
        <v>1</v>
      </c>
      <c r="BJ42" s="42">
        <f t="shared" si="46"/>
        <v>1</v>
      </c>
      <c r="BK42" s="42">
        <f t="shared" si="46"/>
        <v>1</v>
      </c>
      <c r="BL42" s="42">
        <f t="shared" si="46"/>
        <v>1</v>
      </c>
      <c r="BM42" s="42">
        <f t="shared" si="46"/>
        <v>1</v>
      </c>
      <c r="BN42" s="42">
        <f t="shared" si="46"/>
        <v>1</v>
      </c>
      <c r="BO42" s="42">
        <f t="shared" si="46"/>
        <v>1</v>
      </c>
      <c r="BP42" s="42">
        <f t="shared" si="46"/>
        <v>1</v>
      </c>
      <c r="BQ42" s="42">
        <f t="shared" si="46"/>
        <v>1</v>
      </c>
      <c r="BR42" s="42">
        <f t="shared" si="46"/>
        <v>1</v>
      </c>
      <c r="BS42" s="24"/>
      <c r="BT42" s="48" t="s">
        <v>35</v>
      </c>
      <c r="BU42" s="46" t="s">
        <v>77</v>
      </c>
      <c r="BV42" s="51">
        <v>16</v>
      </c>
      <c r="BW42" s="2">
        <v>16</v>
      </c>
      <c r="BX42" s="2">
        <v>16</v>
      </c>
      <c r="BY42" s="2">
        <v>16</v>
      </c>
      <c r="BZ42" s="2">
        <v>16</v>
      </c>
      <c r="CA42" s="2">
        <v>16</v>
      </c>
      <c r="CB42" s="2">
        <v>16</v>
      </c>
      <c r="CC42" s="2">
        <v>16</v>
      </c>
      <c r="CD42" s="2">
        <v>16</v>
      </c>
      <c r="CE42" s="2">
        <v>16</v>
      </c>
      <c r="CF42" s="2">
        <v>16</v>
      </c>
      <c r="CG42" s="2">
        <v>16</v>
      </c>
      <c r="CH42" s="2">
        <v>16</v>
      </c>
      <c r="CI42" s="2">
        <v>16</v>
      </c>
      <c r="CJ42" s="2">
        <v>16</v>
      </c>
      <c r="CK42" s="2">
        <v>16</v>
      </c>
      <c r="CL42" s="2">
        <v>16</v>
      </c>
      <c r="CM42" s="2">
        <v>16</v>
      </c>
      <c r="CN42" s="2">
        <v>16</v>
      </c>
      <c r="CO42" s="2">
        <v>16</v>
      </c>
    </row>
    <row r="43" spans="1:93" x14ac:dyDescent="0.25">
      <c r="B43" s="41" t="s">
        <v>36</v>
      </c>
      <c r="C43" s="38" t="s">
        <v>158</v>
      </c>
      <c r="D43" s="44">
        <f t="shared" si="3"/>
        <v>-2.9629629629629783E-2</v>
      </c>
      <c r="E43" s="43">
        <f t="shared" si="47"/>
        <v>-7.8347578347578328E-2</v>
      </c>
      <c r="F43" s="43">
        <f t="shared" si="47"/>
        <v>-5.1983584131326865E-2</v>
      </c>
      <c r="G43" s="43">
        <f t="shared" si="47"/>
        <v>-3.0075187969924588E-3</v>
      </c>
      <c r="H43" s="43">
        <f t="shared" si="47"/>
        <v>-5.5706521739130488E-2</v>
      </c>
      <c r="I43" s="43">
        <f t="shared" si="47"/>
        <v>-3.6284470246734424E-2</v>
      </c>
      <c r="J43" s="43">
        <f t="shared" si="47"/>
        <v>-3.6818851251841034E-2</v>
      </c>
      <c r="K43" s="43">
        <f t="shared" si="47"/>
        <v>4.3668122270745791E-3</v>
      </c>
      <c r="L43" s="43">
        <f t="shared" si="47"/>
        <v>2.6124818577648812E-2</v>
      </c>
      <c r="M43" s="43">
        <f t="shared" si="47"/>
        <v>5.2278820375335044E-2</v>
      </c>
      <c r="N43" s="43">
        <f t="shared" si="47"/>
        <v>2.2204460492503131E-16</v>
      </c>
      <c r="O43" s="43">
        <f t="shared" si="48"/>
        <v>8.8571428571428967E-2</v>
      </c>
      <c r="P43" s="43">
        <f t="shared" si="48"/>
        <v>7.7643908969210251E-2</v>
      </c>
      <c r="Q43" s="43">
        <f t="shared" si="48"/>
        <v>1.951951951951969E-2</v>
      </c>
      <c r="R43" s="43">
        <f t="shared" si="48"/>
        <v>8.5350318471337783E-2</v>
      </c>
      <c r="S43" s="43">
        <f t="shared" si="48"/>
        <v>-6.7750677506775103E-2</v>
      </c>
      <c r="T43" s="43">
        <f t="shared" si="48"/>
        <v>-2.9069767441860517E-3</v>
      </c>
      <c r="U43" s="43">
        <f t="shared" si="48"/>
        <v>4.0000000000000258E-2</v>
      </c>
      <c r="V43" s="43">
        <f t="shared" si="48"/>
        <v>1.6417910447761308E-2</v>
      </c>
      <c r="W43" s="43">
        <f t="shared" si="48"/>
        <v>-2.2099447513812209E-2</v>
      </c>
      <c r="Y43" s="5" t="s">
        <v>36</v>
      </c>
      <c r="Z43" s="6" t="s">
        <v>158</v>
      </c>
      <c r="AA43" s="53">
        <v>-2.9629629629629783E-2</v>
      </c>
      <c r="AB43" s="16">
        <v>-7.8347578347578328E-2</v>
      </c>
      <c r="AC43" s="16">
        <v>-5.1983584131326865E-2</v>
      </c>
      <c r="AD43" s="16">
        <v>-3.0075187969924588E-3</v>
      </c>
      <c r="AE43" s="16">
        <v>-5.5706521739130488E-2</v>
      </c>
      <c r="AF43" s="16">
        <v>-3.6284470246734424E-2</v>
      </c>
      <c r="AG43" s="16">
        <v>-3.6818851251841034E-2</v>
      </c>
      <c r="AH43" s="16">
        <v>4.3668122270745791E-3</v>
      </c>
      <c r="AI43" s="16">
        <v>2.6124818577648812E-2</v>
      </c>
      <c r="AJ43" s="16">
        <v>5.2278820375335044E-2</v>
      </c>
      <c r="AK43" s="16">
        <v>2.2204460492503131E-16</v>
      </c>
      <c r="AL43" s="16">
        <v>8.8571428571428967E-2</v>
      </c>
      <c r="AM43" s="16">
        <v>7.7643908969210251E-2</v>
      </c>
      <c r="AN43" s="16">
        <v>1.951951951951969E-2</v>
      </c>
      <c r="AO43" s="16">
        <v>8.5350318471337783E-2</v>
      </c>
      <c r="AP43" s="16">
        <v>-6.7750677506775103E-2</v>
      </c>
      <c r="AQ43" s="16">
        <v>-2.9069767441860517E-3</v>
      </c>
      <c r="AR43" s="16">
        <v>4.0000000000000258E-2</v>
      </c>
      <c r="AS43" s="16">
        <v>1.6417910447761308E-2</v>
      </c>
      <c r="AT43" s="16">
        <v>-2.2099447513812209E-2</v>
      </c>
      <c r="AU43" s="21"/>
      <c r="AV43" s="19"/>
      <c r="AW43" s="41" t="s">
        <v>35</v>
      </c>
      <c r="AX43" s="38" t="s">
        <v>164</v>
      </c>
      <c r="AY43" s="42">
        <f t="shared" si="45"/>
        <v>1</v>
      </c>
      <c r="AZ43" s="42">
        <f t="shared" si="45"/>
        <v>1</v>
      </c>
      <c r="BA43" s="42">
        <f t="shared" si="45"/>
        <v>1</v>
      </c>
      <c r="BB43" s="42">
        <f t="shared" si="45"/>
        <v>1</v>
      </c>
      <c r="BC43" s="42">
        <f t="shared" si="45"/>
        <v>1</v>
      </c>
      <c r="BD43" s="42">
        <f t="shared" si="45"/>
        <v>1</v>
      </c>
      <c r="BE43" s="42">
        <f t="shared" si="45"/>
        <v>1</v>
      </c>
      <c r="BF43" s="42">
        <f t="shared" si="45"/>
        <v>0.9375</v>
      </c>
      <c r="BG43" s="42">
        <f t="shared" si="45"/>
        <v>1</v>
      </c>
      <c r="BH43" s="42">
        <f t="shared" si="45"/>
        <v>1</v>
      </c>
      <c r="BI43" s="42">
        <f t="shared" si="45"/>
        <v>1</v>
      </c>
      <c r="BJ43" s="42">
        <f t="shared" si="46"/>
        <v>1</v>
      </c>
      <c r="BK43" s="42">
        <f t="shared" si="46"/>
        <v>1</v>
      </c>
      <c r="BL43" s="42">
        <f t="shared" si="46"/>
        <v>1</v>
      </c>
      <c r="BM43" s="42">
        <f t="shared" si="46"/>
        <v>1</v>
      </c>
      <c r="BN43" s="42">
        <f t="shared" si="46"/>
        <v>1</v>
      </c>
      <c r="BO43" s="42">
        <f t="shared" si="46"/>
        <v>1</v>
      </c>
      <c r="BP43" s="42">
        <f t="shared" si="46"/>
        <v>1</v>
      </c>
      <c r="BQ43" s="42">
        <f t="shared" si="46"/>
        <v>1</v>
      </c>
      <c r="BR43" s="42">
        <f t="shared" si="46"/>
        <v>1</v>
      </c>
      <c r="BS43" s="24"/>
      <c r="BT43" s="48" t="s">
        <v>35</v>
      </c>
      <c r="BU43" s="46" t="s">
        <v>164</v>
      </c>
      <c r="BV43" s="51">
        <v>16</v>
      </c>
      <c r="BW43" s="2">
        <v>16</v>
      </c>
      <c r="BX43" s="2">
        <v>16</v>
      </c>
      <c r="BY43" s="2">
        <v>16</v>
      </c>
      <c r="BZ43" s="2">
        <v>16</v>
      </c>
      <c r="CA43" s="2">
        <v>16</v>
      </c>
      <c r="CB43" s="2">
        <v>16</v>
      </c>
      <c r="CC43" s="2">
        <v>15</v>
      </c>
      <c r="CD43" s="2">
        <v>16</v>
      </c>
      <c r="CE43" s="2">
        <v>16</v>
      </c>
      <c r="CF43" s="2">
        <v>16</v>
      </c>
      <c r="CG43" s="2">
        <v>16</v>
      </c>
      <c r="CH43" s="2">
        <v>16</v>
      </c>
      <c r="CI43" s="2">
        <v>16</v>
      </c>
      <c r="CJ43" s="2">
        <v>16</v>
      </c>
      <c r="CK43" s="2">
        <v>16</v>
      </c>
      <c r="CL43" s="2">
        <v>16</v>
      </c>
      <c r="CM43" s="2">
        <v>16</v>
      </c>
      <c r="CN43" s="2">
        <v>16</v>
      </c>
      <c r="CO43" s="2">
        <v>16</v>
      </c>
    </row>
    <row r="44" spans="1:93" x14ac:dyDescent="0.25">
      <c r="B44" s="41" t="s">
        <v>37</v>
      </c>
      <c r="C44" s="38" t="s">
        <v>153</v>
      </c>
      <c r="D44" s="44">
        <f t="shared" si="3"/>
        <v>6.8814055636896132E-2</v>
      </c>
      <c r="E44" s="43">
        <f t="shared" ref="E44:N49" si="49">IF(AZ51&lt;0.75,1/0,IF(AZ$57&lt;0.75,1/0,AB44))</f>
        <v>0.13777089783281737</v>
      </c>
      <c r="F44" s="43">
        <f t="shared" si="49"/>
        <v>2.7777777777777901E-2</v>
      </c>
      <c r="G44" s="43">
        <f t="shared" si="49"/>
        <v>-2.3668639053254448E-2</v>
      </c>
      <c r="H44" s="43">
        <f t="shared" si="49"/>
        <v>3.2653061224489965E-2</v>
      </c>
      <c r="I44" s="43">
        <f t="shared" si="49"/>
        <v>9.4752186588921594E-2</v>
      </c>
      <c r="J44" s="43">
        <f t="shared" si="49"/>
        <v>8.6637298091042592E-2</v>
      </c>
      <c r="K44" s="43">
        <f t="shared" si="49"/>
        <v>-4.0207522697794928E-2</v>
      </c>
      <c r="L44" s="43">
        <f t="shared" si="49"/>
        <v>3.6312849162011274E-2</v>
      </c>
      <c r="M44" s="43">
        <f t="shared" si="49"/>
        <v>-4.9278846153845923E-2</v>
      </c>
      <c r="N44" s="43">
        <f t="shared" si="49"/>
        <v>1.2195121951219523E-2</v>
      </c>
      <c r="O44" s="43">
        <f t="shared" ref="O44:W49" si="50">IF(BJ51&lt;0.75,1/0,IF(BJ$57&lt;0.75,1/0,AL44))</f>
        <v>4.3421052631579471E-2</v>
      </c>
      <c r="P44" s="43">
        <f t="shared" si="50"/>
        <v>-5.4054054054053724E-2</v>
      </c>
      <c r="Q44" s="43">
        <f t="shared" si="50"/>
        <v>-3.1165311653116645E-2</v>
      </c>
      <c r="R44" s="43">
        <f t="shared" si="50"/>
        <v>-1.8779342723004189E-2</v>
      </c>
      <c r="S44" s="43">
        <f t="shared" si="50"/>
        <v>3.3967391304348116E-2</v>
      </c>
      <c r="T44" s="43">
        <f t="shared" si="50"/>
        <v>-1.1780104712041717E-2</v>
      </c>
      <c r="U44" s="43">
        <f t="shared" si="50"/>
        <v>-5.3416149068322705E-2</v>
      </c>
      <c r="V44" s="43">
        <f t="shared" si="50"/>
        <v>2.7397260273975821E-3</v>
      </c>
      <c r="W44" s="43">
        <f t="shared" si="50"/>
        <v>2.6315789473687623E-3</v>
      </c>
      <c r="Y44" s="5" t="s">
        <v>37</v>
      </c>
      <c r="Z44" s="6" t="s">
        <v>153</v>
      </c>
      <c r="AA44" s="53">
        <v>6.8814055636896132E-2</v>
      </c>
      <c r="AB44" s="16">
        <v>0.13777089783281737</v>
      </c>
      <c r="AC44" s="16">
        <v>2.7777777777777901E-2</v>
      </c>
      <c r="AD44" s="16">
        <v>-2.3668639053254448E-2</v>
      </c>
      <c r="AE44" s="16">
        <v>3.2653061224489965E-2</v>
      </c>
      <c r="AF44" s="16">
        <v>9.4752186588921594E-2</v>
      </c>
      <c r="AG44" s="16">
        <v>8.6637298091042592E-2</v>
      </c>
      <c r="AH44" s="16">
        <v>-4.0207522697794928E-2</v>
      </c>
      <c r="AI44" s="16">
        <v>3.6312849162011274E-2</v>
      </c>
      <c r="AJ44" s="16">
        <v>-4.9278846153845923E-2</v>
      </c>
      <c r="AK44" s="16">
        <v>1.2195121951219523E-2</v>
      </c>
      <c r="AL44" s="16">
        <v>4.3421052631579471E-2</v>
      </c>
      <c r="AM44" s="16">
        <v>-5.4054054054053724E-2</v>
      </c>
      <c r="AN44" s="16">
        <v>-3.1165311653116645E-2</v>
      </c>
      <c r="AO44" s="16">
        <v>-1.8779342723004189E-2</v>
      </c>
      <c r="AP44" s="16">
        <v>3.3967391304348116E-2</v>
      </c>
      <c r="AQ44" s="16">
        <v>-1.1780104712041717E-2</v>
      </c>
      <c r="AR44" s="16">
        <v>-5.3416149068322705E-2</v>
      </c>
      <c r="AS44" s="16">
        <v>2.7397260273975821E-3</v>
      </c>
      <c r="AT44" s="16">
        <v>2.6315789473687623E-3</v>
      </c>
      <c r="AU44" s="21"/>
      <c r="AV44" s="19"/>
      <c r="AW44" s="41" t="s">
        <v>36</v>
      </c>
      <c r="AX44" s="38" t="s">
        <v>159</v>
      </c>
      <c r="AY44" s="42">
        <f t="shared" ref="AY44:AZ64" si="51">BV44/15</f>
        <v>1</v>
      </c>
      <c r="AZ44" s="42">
        <f t="shared" si="51"/>
        <v>1</v>
      </c>
      <c r="BA44" s="42">
        <f t="shared" ref="BA44:BA64" si="52">BX44/15</f>
        <v>1</v>
      </c>
      <c r="BB44" s="42">
        <f t="shared" ref="BB44:BB64" si="53">BY44/15</f>
        <v>1</v>
      </c>
      <c r="BC44" s="42">
        <f t="shared" ref="BC44:BC64" si="54">BZ44/15</f>
        <v>1</v>
      </c>
      <c r="BD44" s="42">
        <f t="shared" ref="BD44:BD64" si="55">CA44/15</f>
        <v>1</v>
      </c>
      <c r="BE44" s="42">
        <f t="shared" ref="BE44:BE64" si="56">CB44/15</f>
        <v>1</v>
      </c>
      <c r="BF44" s="42">
        <f t="shared" ref="BF44:BF64" si="57">CC44/15</f>
        <v>1</v>
      </c>
      <c r="BG44" s="42">
        <f t="shared" ref="BG44:BG64" si="58">CD44/15</f>
        <v>1</v>
      </c>
      <c r="BH44" s="42">
        <f t="shared" ref="BH44:BH64" si="59">CE44/15</f>
        <v>1</v>
      </c>
      <c r="BI44" s="42">
        <f t="shared" ref="BI44:BI64" si="60">CF44/15</f>
        <v>1</v>
      </c>
      <c r="BJ44" s="42">
        <f t="shared" ref="BJ44:BJ64" si="61">CG44/15</f>
        <v>1</v>
      </c>
      <c r="BK44" s="42">
        <f t="shared" ref="BK44:BK64" si="62">CH44/15</f>
        <v>1</v>
      </c>
      <c r="BL44" s="42">
        <f t="shared" ref="BL44:BL64" si="63">CI44/15</f>
        <v>1</v>
      </c>
      <c r="BM44" s="42">
        <f t="shared" ref="BM44:BM64" si="64">CJ44/15</f>
        <v>1</v>
      </c>
      <c r="BN44" s="42">
        <f t="shared" ref="BN44:BN64" si="65">CK44/15</f>
        <v>1</v>
      </c>
      <c r="BO44" s="42">
        <f t="shared" ref="BO44:BO64" si="66">CL44/15</f>
        <v>1</v>
      </c>
      <c r="BP44" s="42">
        <f t="shared" ref="BP44:BP64" si="67">CM44/15</f>
        <v>1</v>
      </c>
      <c r="BQ44" s="42">
        <f t="shared" ref="BQ44:BQ64" si="68">CN44/15</f>
        <v>1</v>
      </c>
      <c r="BR44" s="42">
        <f t="shared" ref="BR44:BR64" si="69">CO44/15</f>
        <v>1</v>
      </c>
      <c r="BS44" s="25"/>
      <c r="BT44" s="48" t="s">
        <v>36</v>
      </c>
      <c r="BU44" s="46" t="s">
        <v>159</v>
      </c>
      <c r="BV44" s="51">
        <v>15</v>
      </c>
      <c r="BW44" s="2">
        <v>15</v>
      </c>
      <c r="BX44" s="2">
        <v>15</v>
      </c>
      <c r="BY44" s="2">
        <v>15</v>
      </c>
      <c r="BZ44" s="2">
        <v>15</v>
      </c>
      <c r="CA44" s="2">
        <v>15</v>
      </c>
      <c r="CB44" s="2">
        <v>15</v>
      </c>
      <c r="CC44" s="2">
        <v>15</v>
      </c>
      <c r="CD44" s="2">
        <v>15</v>
      </c>
      <c r="CE44" s="2">
        <v>15</v>
      </c>
      <c r="CF44" s="2">
        <v>15</v>
      </c>
      <c r="CG44" s="2">
        <v>15</v>
      </c>
      <c r="CH44" s="2">
        <v>15</v>
      </c>
      <c r="CI44" s="2">
        <v>15</v>
      </c>
      <c r="CJ44" s="2">
        <v>15</v>
      </c>
      <c r="CK44" s="2">
        <v>15</v>
      </c>
      <c r="CL44" s="2">
        <v>15</v>
      </c>
      <c r="CM44" s="2">
        <v>15</v>
      </c>
      <c r="CN44" s="2">
        <v>15</v>
      </c>
      <c r="CO44" s="2">
        <v>15</v>
      </c>
    </row>
    <row r="45" spans="1:93" x14ac:dyDescent="0.25">
      <c r="B45" s="41" t="s">
        <v>37</v>
      </c>
      <c r="C45" s="38" t="s">
        <v>154</v>
      </c>
      <c r="D45" s="44">
        <f t="shared" si="3"/>
        <v>-1.3679890560873709E-3</v>
      </c>
      <c r="E45" s="43">
        <f t="shared" si="49"/>
        <v>1.379310344827589E-2</v>
      </c>
      <c r="F45" s="43">
        <f t="shared" si="49"/>
        <v>-0.14252607184241017</v>
      </c>
      <c r="G45" s="43">
        <f t="shared" si="49"/>
        <v>-0.16137229987293511</v>
      </c>
      <c r="H45" s="43">
        <f t="shared" si="49"/>
        <v>-0.11331775700934577</v>
      </c>
      <c r="I45" s="43">
        <f t="shared" si="49"/>
        <v>-5.8897243107769448E-2</v>
      </c>
      <c r="J45" s="43">
        <f t="shared" si="49"/>
        <v>-4.6391752577319534E-2</v>
      </c>
      <c r="K45" s="43">
        <f t="shared" si="49"/>
        <v>-0.1105769230769228</v>
      </c>
      <c r="L45" s="43">
        <f t="shared" si="49"/>
        <v>3.6312849162011496E-2</v>
      </c>
      <c r="M45" s="43">
        <f t="shared" si="49"/>
        <v>-8.2366589327145801E-2</v>
      </c>
      <c r="N45" s="43">
        <f t="shared" si="49"/>
        <v>-0.10108303249097461</v>
      </c>
      <c r="O45" s="43">
        <f t="shared" si="50"/>
        <v>-0.1059751972942502</v>
      </c>
      <c r="P45" s="43">
        <f t="shared" si="50"/>
        <v>-0.14349276974416003</v>
      </c>
      <c r="Q45" s="43">
        <f t="shared" si="50"/>
        <v>-4.6666666666666634E-2</v>
      </c>
      <c r="R45" s="43">
        <f t="shared" si="50"/>
        <v>-0.14431934493346943</v>
      </c>
      <c r="S45" s="43">
        <f t="shared" si="50"/>
        <v>-0.1212471131639723</v>
      </c>
      <c r="T45" s="43">
        <f t="shared" si="50"/>
        <v>-7.8144078144077866E-2</v>
      </c>
      <c r="U45" s="43">
        <f t="shared" si="50"/>
        <v>-5.9259259259258679E-2</v>
      </c>
      <c r="V45" s="43">
        <f t="shared" si="50"/>
        <v>-0.11487303506650537</v>
      </c>
      <c r="W45" s="43">
        <f t="shared" si="50"/>
        <v>-4.7499999999999765E-2</v>
      </c>
      <c r="Y45" s="5" t="s">
        <v>37</v>
      </c>
      <c r="Z45" s="6" t="s">
        <v>154</v>
      </c>
      <c r="AA45" s="53">
        <v>-1.3679890560873709E-3</v>
      </c>
      <c r="AB45" s="16">
        <v>1.379310344827589E-2</v>
      </c>
      <c r="AC45" s="16">
        <v>-0.14252607184241017</v>
      </c>
      <c r="AD45" s="16">
        <v>-0.16137229987293511</v>
      </c>
      <c r="AE45" s="16">
        <v>-0.11331775700934577</v>
      </c>
      <c r="AF45" s="16">
        <v>-5.8897243107769448E-2</v>
      </c>
      <c r="AG45" s="16">
        <v>-4.6391752577319534E-2</v>
      </c>
      <c r="AH45" s="16">
        <v>-0.1105769230769228</v>
      </c>
      <c r="AI45" s="16">
        <v>3.6312849162011496E-2</v>
      </c>
      <c r="AJ45" s="16">
        <v>-8.2366589327145801E-2</v>
      </c>
      <c r="AK45" s="16">
        <v>-0.10108303249097461</v>
      </c>
      <c r="AL45" s="16">
        <v>-0.1059751972942502</v>
      </c>
      <c r="AM45" s="16">
        <v>-0.14349276974416003</v>
      </c>
      <c r="AN45" s="16">
        <v>-4.6666666666666634E-2</v>
      </c>
      <c r="AO45" s="16">
        <v>-0.14431934493346943</v>
      </c>
      <c r="AP45" s="16">
        <v>-0.1212471131639723</v>
      </c>
      <c r="AQ45" s="16">
        <v>-7.8144078144077866E-2</v>
      </c>
      <c r="AR45" s="16">
        <v>-5.9259259259258679E-2</v>
      </c>
      <c r="AS45" s="16">
        <v>-0.11487303506650537</v>
      </c>
      <c r="AT45" s="16">
        <v>-4.7499999999999765E-2</v>
      </c>
      <c r="AU45" s="21"/>
      <c r="AV45" s="19"/>
      <c r="AW45" s="41" t="s">
        <v>36</v>
      </c>
      <c r="AX45" s="38" t="s">
        <v>160</v>
      </c>
      <c r="AY45" s="42">
        <f t="shared" si="51"/>
        <v>1</v>
      </c>
      <c r="AZ45" s="42">
        <f t="shared" si="51"/>
        <v>1</v>
      </c>
      <c r="BA45" s="42">
        <f t="shared" si="52"/>
        <v>1</v>
      </c>
      <c r="BB45" s="42">
        <f t="shared" si="53"/>
        <v>1</v>
      </c>
      <c r="BC45" s="42">
        <f t="shared" si="54"/>
        <v>1</v>
      </c>
      <c r="BD45" s="42">
        <f t="shared" si="55"/>
        <v>1</v>
      </c>
      <c r="BE45" s="42">
        <f t="shared" si="56"/>
        <v>1</v>
      </c>
      <c r="BF45" s="42">
        <f t="shared" si="57"/>
        <v>1</v>
      </c>
      <c r="BG45" s="42">
        <f t="shared" si="58"/>
        <v>1</v>
      </c>
      <c r="BH45" s="42">
        <f t="shared" si="59"/>
        <v>1</v>
      </c>
      <c r="BI45" s="42">
        <f t="shared" si="60"/>
        <v>1</v>
      </c>
      <c r="BJ45" s="42">
        <f t="shared" si="61"/>
        <v>1</v>
      </c>
      <c r="BK45" s="42">
        <f t="shared" si="62"/>
        <v>1</v>
      </c>
      <c r="BL45" s="42">
        <f t="shared" si="63"/>
        <v>1</v>
      </c>
      <c r="BM45" s="42">
        <f t="shared" si="64"/>
        <v>1</v>
      </c>
      <c r="BN45" s="42">
        <f t="shared" si="65"/>
        <v>1</v>
      </c>
      <c r="BO45" s="42">
        <f t="shared" si="66"/>
        <v>1</v>
      </c>
      <c r="BP45" s="42">
        <f t="shared" si="67"/>
        <v>1</v>
      </c>
      <c r="BQ45" s="42">
        <f t="shared" si="68"/>
        <v>1</v>
      </c>
      <c r="BR45" s="42">
        <f t="shared" si="69"/>
        <v>1</v>
      </c>
      <c r="BS45" s="25"/>
      <c r="BT45" s="48" t="s">
        <v>36</v>
      </c>
      <c r="BU45" s="46" t="s">
        <v>160</v>
      </c>
      <c r="BV45" s="51">
        <v>15</v>
      </c>
      <c r="BW45" s="2">
        <v>15</v>
      </c>
      <c r="BX45" s="2">
        <v>15</v>
      </c>
      <c r="BY45" s="2">
        <v>15</v>
      </c>
      <c r="BZ45" s="2">
        <v>15</v>
      </c>
      <c r="CA45" s="2">
        <v>15</v>
      </c>
      <c r="CB45" s="2">
        <v>15</v>
      </c>
      <c r="CC45" s="2">
        <v>15</v>
      </c>
      <c r="CD45" s="2">
        <v>15</v>
      </c>
      <c r="CE45" s="2">
        <v>15</v>
      </c>
      <c r="CF45" s="2">
        <v>15</v>
      </c>
      <c r="CG45" s="2">
        <v>15</v>
      </c>
      <c r="CH45" s="2">
        <v>15</v>
      </c>
      <c r="CI45" s="2">
        <v>15</v>
      </c>
      <c r="CJ45" s="2">
        <v>15</v>
      </c>
      <c r="CK45" s="2">
        <v>15</v>
      </c>
      <c r="CL45" s="2">
        <v>15</v>
      </c>
      <c r="CM45" s="2">
        <v>15</v>
      </c>
      <c r="CN45" s="2">
        <v>15</v>
      </c>
      <c r="CO45" s="2">
        <v>15</v>
      </c>
    </row>
    <row r="46" spans="1:93" x14ac:dyDescent="0.25">
      <c r="B46" s="41" t="s">
        <v>37</v>
      </c>
      <c r="C46" s="38" t="s">
        <v>155</v>
      </c>
      <c r="D46" s="44">
        <f t="shared" si="3"/>
        <v>7.3529411764706065E-2</v>
      </c>
      <c r="E46" s="43">
        <f t="shared" si="49"/>
        <v>-9.4339622641506082E-3</v>
      </c>
      <c r="F46" s="43">
        <f t="shared" si="49"/>
        <v>-0.10735826296743056</v>
      </c>
      <c r="G46" s="43">
        <f t="shared" si="49"/>
        <v>-3.3674963396778668E-2</v>
      </c>
      <c r="H46" s="43">
        <f t="shared" si="49"/>
        <v>7.3550212164073647E-2</v>
      </c>
      <c r="I46" s="43">
        <f t="shared" si="49"/>
        <v>3.7292817679558166E-2</v>
      </c>
      <c r="J46" s="43">
        <f t="shared" si="49"/>
        <v>0.15625000000000044</v>
      </c>
      <c r="K46" s="43">
        <f t="shared" si="49"/>
        <v>8.8235294117647189E-2</v>
      </c>
      <c r="L46" s="43">
        <f t="shared" si="49"/>
        <v>0.22442244224422447</v>
      </c>
      <c r="M46" s="43">
        <f t="shared" si="49"/>
        <v>3.8057742782152459E-2</v>
      </c>
      <c r="N46" s="43">
        <f t="shared" si="49"/>
        <v>8.5755813953488413E-2</v>
      </c>
      <c r="O46" s="43">
        <f t="shared" si="50"/>
        <v>-3.7688442211052386E-3</v>
      </c>
      <c r="P46" s="43">
        <f t="shared" si="50"/>
        <v>-5.7527539779681836E-2</v>
      </c>
      <c r="Q46" s="43">
        <f t="shared" si="50"/>
        <v>0.12244897959183665</v>
      </c>
      <c r="R46" s="43">
        <f t="shared" si="50"/>
        <v>-7.0077864293659586E-2</v>
      </c>
      <c r="S46" s="43">
        <f t="shared" si="50"/>
        <v>7.1830985915492862E-2</v>
      </c>
      <c r="T46" s="43">
        <f t="shared" si="50"/>
        <v>7.5498575498575526E-2</v>
      </c>
      <c r="U46" s="43">
        <f t="shared" si="50"/>
        <v>0.1189427312775333</v>
      </c>
      <c r="V46" s="43">
        <f t="shared" si="50"/>
        <v>6.0869565217391397E-2</v>
      </c>
      <c r="W46" s="43">
        <f t="shared" si="50"/>
        <v>0.1510574018126889</v>
      </c>
      <c r="Y46" s="5" t="s">
        <v>37</v>
      </c>
      <c r="Z46" s="6" t="s">
        <v>155</v>
      </c>
      <c r="AA46" s="53">
        <v>7.3529411764706065E-2</v>
      </c>
      <c r="AB46" s="16">
        <v>-9.4339622641506082E-3</v>
      </c>
      <c r="AC46" s="16">
        <v>-0.10735826296743056</v>
      </c>
      <c r="AD46" s="16">
        <v>-3.3674963396778668E-2</v>
      </c>
      <c r="AE46" s="16">
        <v>7.3550212164073647E-2</v>
      </c>
      <c r="AF46" s="16">
        <v>3.7292817679558166E-2</v>
      </c>
      <c r="AG46" s="16">
        <v>0.15625000000000044</v>
      </c>
      <c r="AH46" s="16">
        <v>8.8235294117647189E-2</v>
      </c>
      <c r="AI46" s="16">
        <v>0.22442244224422447</v>
      </c>
      <c r="AJ46" s="16">
        <v>3.8057742782152459E-2</v>
      </c>
      <c r="AK46" s="16">
        <v>8.5755813953488413E-2</v>
      </c>
      <c r="AL46" s="16">
        <v>-3.7688442211052386E-3</v>
      </c>
      <c r="AM46" s="16">
        <v>-5.7527539779681836E-2</v>
      </c>
      <c r="AN46" s="16">
        <v>0.12244897959183665</v>
      </c>
      <c r="AO46" s="16">
        <v>-7.0077864293659586E-2</v>
      </c>
      <c r="AP46" s="16">
        <v>7.1830985915492862E-2</v>
      </c>
      <c r="AQ46" s="16">
        <v>7.5498575498575526E-2</v>
      </c>
      <c r="AR46" s="16">
        <v>0.1189427312775333</v>
      </c>
      <c r="AS46" s="16">
        <v>6.0869565217391397E-2</v>
      </c>
      <c r="AT46" s="16">
        <v>0.1510574018126889</v>
      </c>
      <c r="AU46" s="21"/>
      <c r="AV46" s="19"/>
      <c r="AW46" s="41" t="s">
        <v>36</v>
      </c>
      <c r="AX46" s="38" t="s">
        <v>161</v>
      </c>
      <c r="AY46" s="42">
        <f t="shared" si="51"/>
        <v>1</v>
      </c>
      <c r="AZ46" s="42">
        <f t="shared" si="51"/>
        <v>1</v>
      </c>
      <c r="BA46" s="42">
        <f t="shared" si="52"/>
        <v>1</v>
      </c>
      <c r="BB46" s="42">
        <f t="shared" si="53"/>
        <v>1</v>
      </c>
      <c r="BC46" s="42">
        <f t="shared" si="54"/>
        <v>1</v>
      </c>
      <c r="BD46" s="42">
        <f t="shared" si="55"/>
        <v>1</v>
      </c>
      <c r="BE46" s="42">
        <f t="shared" si="56"/>
        <v>1</v>
      </c>
      <c r="BF46" s="42">
        <f t="shared" si="57"/>
        <v>1</v>
      </c>
      <c r="BG46" s="42">
        <f t="shared" si="58"/>
        <v>1</v>
      </c>
      <c r="BH46" s="42">
        <f t="shared" si="59"/>
        <v>1</v>
      </c>
      <c r="BI46" s="42">
        <f t="shared" si="60"/>
        <v>1</v>
      </c>
      <c r="BJ46" s="42">
        <f t="shared" si="61"/>
        <v>1</v>
      </c>
      <c r="BK46" s="42">
        <f t="shared" si="62"/>
        <v>1</v>
      </c>
      <c r="BL46" s="42">
        <f t="shared" si="63"/>
        <v>1</v>
      </c>
      <c r="BM46" s="42">
        <f t="shared" si="64"/>
        <v>1</v>
      </c>
      <c r="BN46" s="42">
        <f t="shared" si="65"/>
        <v>1</v>
      </c>
      <c r="BO46" s="42">
        <f t="shared" si="66"/>
        <v>1</v>
      </c>
      <c r="BP46" s="42">
        <f t="shared" si="67"/>
        <v>1</v>
      </c>
      <c r="BQ46" s="42">
        <f t="shared" si="68"/>
        <v>1</v>
      </c>
      <c r="BR46" s="42">
        <f t="shared" si="69"/>
        <v>1</v>
      </c>
      <c r="BS46" s="25"/>
      <c r="BT46" s="48" t="s">
        <v>36</v>
      </c>
      <c r="BU46" s="46" t="s">
        <v>161</v>
      </c>
      <c r="BV46" s="51">
        <v>15</v>
      </c>
      <c r="BW46" s="2">
        <v>15</v>
      </c>
      <c r="BX46" s="2">
        <v>15</v>
      </c>
      <c r="BY46" s="2">
        <v>15</v>
      </c>
      <c r="BZ46" s="2">
        <v>15</v>
      </c>
      <c r="CA46" s="2">
        <v>15</v>
      </c>
      <c r="CB46" s="2">
        <v>15</v>
      </c>
      <c r="CC46" s="2">
        <v>15</v>
      </c>
      <c r="CD46" s="2">
        <v>15</v>
      </c>
      <c r="CE46" s="2">
        <v>15</v>
      </c>
      <c r="CF46" s="2">
        <v>15</v>
      </c>
      <c r="CG46" s="2">
        <v>15</v>
      </c>
      <c r="CH46" s="2">
        <v>15</v>
      </c>
      <c r="CI46" s="2">
        <v>15</v>
      </c>
      <c r="CJ46" s="2">
        <v>15</v>
      </c>
      <c r="CK46" s="2">
        <v>15</v>
      </c>
      <c r="CL46" s="2">
        <v>15</v>
      </c>
      <c r="CM46" s="2">
        <v>15</v>
      </c>
      <c r="CN46" s="2">
        <v>15</v>
      </c>
      <c r="CO46" s="2">
        <v>15</v>
      </c>
    </row>
    <row r="47" spans="1:93" x14ac:dyDescent="0.25">
      <c r="B47" s="41" t="s">
        <v>37</v>
      </c>
      <c r="C47" s="38" t="s">
        <v>156</v>
      </c>
      <c r="D47" s="44">
        <f t="shared" si="3"/>
        <v>-4.5751633986928275E-2</v>
      </c>
      <c r="E47" s="43">
        <f t="shared" si="49"/>
        <v>2.7285129604366354E-3</v>
      </c>
      <c r="F47" s="43">
        <f t="shared" si="49"/>
        <v>-0.1019417475728156</v>
      </c>
      <c r="G47" s="43">
        <f t="shared" si="49"/>
        <v>-4.6242774566473965E-2</v>
      </c>
      <c r="H47" s="43">
        <f t="shared" si="49"/>
        <v>1.7426273458445163E-2</v>
      </c>
      <c r="I47" s="43">
        <f t="shared" si="49"/>
        <v>-3.5943517329910191E-2</v>
      </c>
      <c r="J47" s="43">
        <f t="shared" si="49"/>
        <v>1.3698630136986134E-2</v>
      </c>
      <c r="K47" s="43">
        <f t="shared" si="49"/>
        <v>-5.2496798975672276E-2</v>
      </c>
      <c r="L47" s="43">
        <f t="shared" si="49"/>
        <v>0</v>
      </c>
      <c r="M47" s="43">
        <f t="shared" si="49"/>
        <v>-4.8134777376654614E-2</v>
      </c>
      <c r="N47" s="43">
        <f t="shared" si="49"/>
        <v>-2.0969855832241202E-2</v>
      </c>
      <c r="O47" s="43">
        <f t="shared" si="50"/>
        <v>-1.3681592039800905E-2</v>
      </c>
      <c r="P47" s="43">
        <f t="shared" si="50"/>
        <v>-7.8947368421052655E-2</v>
      </c>
      <c r="Q47" s="43">
        <f t="shared" si="50"/>
        <v>-5.9210526315789602E-2</v>
      </c>
      <c r="R47" s="43">
        <f t="shared" si="50"/>
        <v>-7.0077864293659697E-2</v>
      </c>
      <c r="S47" s="43">
        <f t="shared" si="50"/>
        <v>1.7379679144384985E-2</v>
      </c>
      <c r="T47" s="43">
        <f t="shared" si="50"/>
        <v>-2.4547803617571029E-2</v>
      </c>
      <c r="U47" s="43">
        <f t="shared" si="50"/>
        <v>-3.7878787878787623E-2</v>
      </c>
      <c r="V47" s="43">
        <f t="shared" si="50"/>
        <v>2.3776223776224015E-2</v>
      </c>
      <c r="W47" s="43">
        <f t="shared" si="50"/>
        <v>-3.1766200762388785E-2</v>
      </c>
      <c r="Y47" s="5" t="s">
        <v>37</v>
      </c>
      <c r="Z47" s="6" t="s">
        <v>156</v>
      </c>
      <c r="AA47" s="53">
        <v>-4.5751633986928275E-2</v>
      </c>
      <c r="AB47" s="16">
        <v>2.7285129604366354E-3</v>
      </c>
      <c r="AC47" s="16">
        <v>-0.1019417475728156</v>
      </c>
      <c r="AD47" s="16">
        <v>-4.6242774566473965E-2</v>
      </c>
      <c r="AE47" s="16">
        <v>1.7426273458445163E-2</v>
      </c>
      <c r="AF47" s="16">
        <v>-3.5943517329910191E-2</v>
      </c>
      <c r="AG47" s="16">
        <v>1.3698630136986134E-2</v>
      </c>
      <c r="AH47" s="16">
        <v>-5.2496798975672276E-2</v>
      </c>
      <c r="AI47" s="16">
        <v>0</v>
      </c>
      <c r="AJ47" s="16">
        <v>-4.8134777376654614E-2</v>
      </c>
      <c r="AK47" s="16">
        <v>-2.0969855832241202E-2</v>
      </c>
      <c r="AL47" s="16">
        <v>-1.3681592039800905E-2</v>
      </c>
      <c r="AM47" s="16">
        <v>-7.8947368421052655E-2</v>
      </c>
      <c r="AN47" s="16">
        <v>-5.9210526315789602E-2</v>
      </c>
      <c r="AO47" s="16">
        <v>-7.0077864293659697E-2</v>
      </c>
      <c r="AP47" s="16">
        <v>1.7379679144384985E-2</v>
      </c>
      <c r="AQ47" s="16">
        <v>-2.4547803617571029E-2</v>
      </c>
      <c r="AR47" s="16">
        <v>-3.7878787878787623E-2</v>
      </c>
      <c r="AS47" s="16">
        <v>2.3776223776224015E-2</v>
      </c>
      <c r="AT47" s="16">
        <v>-3.1766200762388785E-2</v>
      </c>
      <c r="AU47" s="21"/>
      <c r="AV47" s="19"/>
      <c r="AW47" s="41" t="s">
        <v>36</v>
      </c>
      <c r="AX47" s="38" t="s">
        <v>162</v>
      </c>
      <c r="AY47" s="42">
        <f t="shared" si="51"/>
        <v>1</v>
      </c>
      <c r="AZ47" s="42">
        <f t="shared" si="51"/>
        <v>1</v>
      </c>
      <c r="BA47" s="42">
        <f t="shared" si="52"/>
        <v>1</v>
      </c>
      <c r="BB47" s="42">
        <f t="shared" si="53"/>
        <v>1</v>
      </c>
      <c r="BC47" s="42">
        <f t="shared" si="54"/>
        <v>1</v>
      </c>
      <c r="BD47" s="42">
        <f t="shared" si="55"/>
        <v>1</v>
      </c>
      <c r="BE47" s="42">
        <f t="shared" si="56"/>
        <v>1</v>
      </c>
      <c r="BF47" s="42">
        <f t="shared" si="57"/>
        <v>1</v>
      </c>
      <c r="BG47" s="42">
        <f t="shared" si="58"/>
        <v>1</v>
      </c>
      <c r="BH47" s="42">
        <f t="shared" si="59"/>
        <v>1</v>
      </c>
      <c r="BI47" s="42">
        <f t="shared" si="60"/>
        <v>1</v>
      </c>
      <c r="BJ47" s="42">
        <f t="shared" si="61"/>
        <v>1</v>
      </c>
      <c r="BK47" s="42">
        <f t="shared" si="62"/>
        <v>1</v>
      </c>
      <c r="BL47" s="42">
        <f t="shared" si="63"/>
        <v>1</v>
      </c>
      <c r="BM47" s="42">
        <f t="shared" si="64"/>
        <v>1</v>
      </c>
      <c r="BN47" s="42">
        <f t="shared" si="65"/>
        <v>1</v>
      </c>
      <c r="BO47" s="42">
        <f t="shared" si="66"/>
        <v>1</v>
      </c>
      <c r="BP47" s="42">
        <f t="shared" si="67"/>
        <v>1</v>
      </c>
      <c r="BQ47" s="42">
        <f t="shared" si="68"/>
        <v>1</v>
      </c>
      <c r="BR47" s="42">
        <f t="shared" si="69"/>
        <v>1</v>
      </c>
      <c r="BS47" s="25"/>
      <c r="BT47" s="48" t="s">
        <v>36</v>
      </c>
      <c r="BU47" s="46" t="s">
        <v>162</v>
      </c>
      <c r="BV47" s="51">
        <v>15</v>
      </c>
      <c r="BW47" s="2">
        <v>15</v>
      </c>
      <c r="BX47" s="2">
        <v>15</v>
      </c>
      <c r="BY47" s="2">
        <v>15</v>
      </c>
      <c r="BZ47" s="2">
        <v>15</v>
      </c>
      <c r="CA47" s="2">
        <v>15</v>
      </c>
      <c r="CB47" s="2">
        <v>15</v>
      </c>
      <c r="CC47" s="2">
        <v>15</v>
      </c>
      <c r="CD47" s="2">
        <v>15</v>
      </c>
      <c r="CE47" s="2">
        <v>15</v>
      </c>
      <c r="CF47" s="2">
        <v>15</v>
      </c>
      <c r="CG47" s="2">
        <v>15</v>
      </c>
      <c r="CH47" s="2">
        <v>15</v>
      </c>
      <c r="CI47" s="2">
        <v>15</v>
      </c>
      <c r="CJ47" s="2">
        <v>15</v>
      </c>
      <c r="CK47" s="2">
        <v>15</v>
      </c>
      <c r="CL47" s="2">
        <v>15</v>
      </c>
      <c r="CM47" s="2">
        <v>15</v>
      </c>
      <c r="CN47" s="2">
        <v>15</v>
      </c>
      <c r="CO47" s="2">
        <v>15</v>
      </c>
    </row>
    <row r="48" spans="1:93" s="2" customFormat="1" x14ac:dyDescent="0.25">
      <c r="A48" s="30"/>
      <c r="B48" s="41" t="s">
        <v>37</v>
      </c>
      <c r="C48" s="38" t="s">
        <v>157</v>
      </c>
      <c r="D48" s="44">
        <f t="shared" si="3"/>
        <v>8.308605341246289E-2</v>
      </c>
      <c r="E48" s="44">
        <f t="shared" si="49"/>
        <v>0.10029940119760505</v>
      </c>
      <c r="F48" s="44">
        <f t="shared" si="49"/>
        <v>0.12121212121212133</v>
      </c>
      <c r="G48" s="44">
        <f t="shared" si="49"/>
        <v>-1.9316493313521588E-2</v>
      </c>
      <c r="H48" s="44">
        <f t="shared" si="49"/>
        <v>5.857740585774085E-2</v>
      </c>
      <c r="I48" s="44">
        <f t="shared" si="49"/>
        <v>4.7419804741980709E-2</v>
      </c>
      <c r="J48" s="44">
        <f t="shared" si="49"/>
        <v>4.37235543018335E-2</v>
      </c>
      <c r="K48" s="44">
        <f t="shared" si="49"/>
        <v>-2.6954177897572373E-3</v>
      </c>
      <c r="L48" s="44">
        <f t="shared" si="49"/>
        <v>-2.6881720430107503E-3</v>
      </c>
      <c r="M48" s="44">
        <f t="shared" si="49"/>
        <v>-1.2484394506866225E-2</v>
      </c>
      <c r="N48" s="44">
        <f t="shared" si="49"/>
        <v>3.7500000000000311E-2</v>
      </c>
      <c r="O48" s="44">
        <f t="shared" si="50"/>
        <v>5.5925432756325222E-2</v>
      </c>
      <c r="P48" s="44">
        <f t="shared" si="50"/>
        <v>-4.9382716049382824E-2</v>
      </c>
      <c r="Q48" s="44">
        <f t="shared" si="50"/>
        <v>-1.5151515151515249E-2</v>
      </c>
      <c r="R48" s="44">
        <f t="shared" si="50"/>
        <v>2.2204460492503131E-16</v>
      </c>
      <c r="S48" s="44">
        <f t="shared" si="50"/>
        <v>5.1104972375690672E-2</v>
      </c>
      <c r="T48" s="44">
        <f t="shared" si="50"/>
        <v>2.6560424966801666E-3</v>
      </c>
      <c r="U48" s="44">
        <f t="shared" si="50"/>
        <v>1.3140604467807293E-3</v>
      </c>
      <c r="V48" s="44">
        <f t="shared" si="50"/>
        <v>6.2409288824383458E-2</v>
      </c>
      <c r="W48" s="44">
        <f t="shared" si="50"/>
        <v>-1.6774193548386829E-2</v>
      </c>
      <c r="X48" s="31"/>
      <c r="Y48" s="5" t="s">
        <v>37</v>
      </c>
      <c r="Z48" s="6" t="s">
        <v>157</v>
      </c>
      <c r="AA48" s="53">
        <v>8.308605341246289E-2</v>
      </c>
      <c r="AB48" s="16">
        <v>0.10029940119760505</v>
      </c>
      <c r="AC48" s="16">
        <v>0.12121212121212133</v>
      </c>
      <c r="AD48" s="16">
        <v>-1.9316493313521588E-2</v>
      </c>
      <c r="AE48" s="16">
        <v>5.857740585774085E-2</v>
      </c>
      <c r="AF48" s="16">
        <v>4.7419804741980709E-2</v>
      </c>
      <c r="AG48" s="16">
        <v>4.37235543018335E-2</v>
      </c>
      <c r="AH48" s="16">
        <v>-2.6954177897572373E-3</v>
      </c>
      <c r="AI48" s="16">
        <v>-2.6881720430107503E-3</v>
      </c>
      <c r="AJ48" s="16">
        <v>-1.2484394506866225E-2</v>
      </c>
      <c r="AK48" s="16">
        <v>3.7500000000000311E-2</v>
      </c>
      <c r="AL48" s="16">
        <v>5.5925432756325222E-2</v>
      </c>
      <c r="AM48" s="16">
        <v>-4.9382716049382824E-2</v>
      </c>
      <c r="AN48" s="16">
        <v>-1.5151515151515249E-2</v>
      </c>
      <c r="AO48" s="16">
        <v>2.2204460492503131E-16</v>
      </c>
      <c r="AP48" s="16">
        <v>5.1104972375690672E-2</v>
      </c>
      <c r="AQ48" s="16">
        <v>2.6560424966801666E-3</v>
      </c>
      <c r="AR48" s="16">
        <v>1.3140604467807293E-3</v>
      </c>
      <c r="AS48" s="16">
        <v>6.2409288824383458E-2</v>
      </c>
      <c r="AT48" s="16">
        <v>-1.6774193548386829E-2</v>
      </c>
      <c r="AU48" s="21"/>
      <c r="AV48" s="19"/>
      <c r="AW48" s="41" t="s">
        <v>36</v>
      </c>
      <c r="AX48" s="38" t="s">
        <v>163</v>
      </c>
      <c r="AY48" s="42">
        <f t="shared" si="51"/>
        <v>1</v>
      </c>
      <c r="AZ48" s="42">
        <f t="shared" si="51"/>
        <v>1</v>
      </c>
      <c r="BA48" s="42">
        <f t="shared" si="52"/>
        <v>1</v>
      </c>
      <c r="BB48" s="42">
        <f t="shared" si="53"/>
        <v>1</v>
      </c>
      <c r="BC48" s="42">
        <f t="shared" si="54"/>
        <v>1</v>
      </c>
      <c r="BD48" s="42">
        <f t="shared" si="55"/>
        <v>1</v>
      </c>
      <c r="BE48" s="42">
        <f t="shared" si="56"/>
        <v>1</v>
      </c>
      <c r="BF48" s="42">
        <f t="shared" si="57"/>
        <v>1</v>
      </c>
      <c r="BG48" s="42">
        <f t="shared" si="58"/>
        <v>1</v>
      </c>
      <c r="BH48" s="42">
        <f t="shared" si="59"/>
        <v>1</v>
      </c>
      <c r="BI48" s="42">
        <f t="shared" si="60"/>
        <v>1</v>
      </c>
      <c r="BJ48" s="42">
        <f t="shared" si="61"/>
        <v>1</v>
      </c>
      <c r="BK48" s="42">
        <f t="shared" si="62"/>
        <v>1</v>
      </c>
      <c r="BL48" s="42">
        <f t="shared" si="63"/>
        <v>1</v>
      </c>
      <c r="BM48" s="42">
        <f t="shared" si="64"/>
        <v>1</v>
      </c>
      <c r="BN48" s="42">
        <f t="shared" si="65"/>
        <v>1</v>
      </c>
      <c r="BO48" s="42">
        <f t="shared" si="66"/>
        <v>1</v>
      </c>
      <c r="BP48" s="42">
        <f t="shared" si="67"/>
        <v>1</v>
      </c>
      <c r="BQ48" s="42">
        <f t="shared" si="68"/>
        <v>1</v>
      </c>
      <c r="BR48" s="42">
        <f t="shared" si="69"/>
        <v>1</v>
      </c>
      <c r="BS48" s="25"/>
      <c r="BT48" s="48" t="s">
        <v>36</v>
      </c>
      <c r="BU48" s="46" t="s">
        <v>163</v>
      </c>
      <c r="BV48" s="51">
        <v>15</v>
      </c>
      <c r="BW48" s="2">
        <v>15</v>
      </c>
      <c r="BX48" s="2">
        <v>15</v>
      </c>
      <c r="BY48" s="2">
        <v>15</v>
      </c>
      <c r="BZ48" s="2">
        <v>15</v>
      </c>
      <c r="CA48" s="2">
        <v>15</v>
      </c>
      <c r="CB48" s="2">
        <v>15</v>
      </c>
      <c r="CC48" s="2">
        <v>15</v>
      </c>
      <c r="CD48" s="2">
        <v>15</v>
      </c>
      <c r="CE48" s="2">
        <v>15</v>
      </c>
      <c r="CF48" s="2">
        <v>15</v>
      </c>
      <c r="CG48" s="2">
        <v>15</v>
      </c>
      <c r="CH48" s="2">
        <v>15</v>
      </c>
      <c r="CI48" s="2">
        <v>15</v>
      </c>
      <c r="CJ48" s="2">
        <v>15</v>
      </c>
      <c r="CK48" s="2">
        <v>15</v>
      </c>
      <c r="CL48" s="2">
        <v>15</v>
      </c>
      <c r="CM48" s="2">
        <v>15</v>
      </c>
      <c r="CN48" s="2">
        <v>15</v>
      </c>
      <c r="CO48" s="2">
        <v>15</v>
      </c>
    </row>
    <row r="49" spans="1:93" s="2" customFormat="1" x14ac:dyDescent="0.25">
      <c r="A49" s="30"/>
      <c r="B49" s="41" t="s">
        <v>37</v>
      </c>
      <c r="C49" s="38" t="s">
        <v>158</v>
      </c>
      <c r="D49" s="44">
        <f t="shared" si="3"/>
        <v>3.1073446327683607E-2</v>
      </c>
      <c r="E49" s="44">
        <f t="shared" si="49"/>
        <v>-6.7567567567565767E-3</v>
      </c>
      <c r="F49" s="44">
        <f t="shared" si="49"/>
        <v>-4.5161290322580649E-2</v>
      </c>
      <c r="G49" s="44">
        <f t="shared" si="49"/>
        <v>-6.5155807365439133E-2</v>
      </c>
      <c r="H49" s="44">
        <f t="shared" si="49"/>
        <v>3.2653061224489965E-2</v>
      </c>
      <c r="I49" s="44">
        <f t="shared" si="49"/>
        <v>4.5961002785515515E-2</v>
      </c>
      <c r="J49" s="44">
        <f t="shared" si="49"/>
        <v>4.6676096181046622E-2</v>
      </c>
      <c r="K49" s="44">
        <f t="shared" si="49"/>
        <v>6.936416184971117E-2</v>
      </c>
      <c r="L49" s="44">
        <f t="shared" si="49"/>
        <v>0.13803680981595101</v>
      </c>
      <c r="M49" s="44">
        <f t="shared" si="49"/>
        <v>7.7656675749318671E-2</v>
      </c>
      <c r="N49" s="44">
        <f t="shared" si="49"/>
        <v>8.5755813953488635E-2</v>
      </c>
      <c r="O49" s="44">
        <f t="shared" si="50"/>
        <v>7.1621621621621889E-2</v>
      </c>
      <c r="P49" s="44">
        <f t="shared" si="50"/>
        <v>4.4776119402984982E-2</v>
      </c>
      <c r="Q49" s="44">
        <f t="shared" si="50"/>
        <v>0.14400000000000013</v>
      </c>
      <c r="R49" s="44">
        <f t="shared" si="50"/>
        <v>3.3374536464771287E-2</v>
      </c>
      <c r="S49" s="44">
        <f t="shared" si="50"/>
        <v>3.8199181446112007E-2</v>
      </c>
      <c r="T49" s="44">
        <f t="shared" si="50"/>
        <v>9.4202898550724834E-2</v>
      </c>
      <c r="U49" s="44">
        <f t="shared" si="50"/>
        <v>0.13056379821958464</v>
      </c>
      <c r="V49" s="44">
        <f t="shared" si="50"/>
        <v>4.7210300429184615E-2</v>
      </c>
      <c r="W49" s="44">
        <f t="shared" si="50"/>
        <v>5.103448275862088E-2</v>
      </c>
      <c r="X49" s="31"/>
      <c r="Y49" s="5" t="s">
        <v>37</v>
      </c>
      <c r="Z49" s="6" t="s">
        <v>158</v>
      </c>
      <c r="AA49" s="53">
        <v>3.1073446327683607E-2</v>
      </c>
      <c r="AB49" s="16">
        <v>-6.7567567567565767E-3</v>
      </c>
      <c r="AC49" s="16">
        <v>-4.5161290322580649E-2</v>
      </c>
      <c r="AD49" s="16">
        <v>-6.5155807365439133E-2</v>
      </c>
      <c r="AE49" s="16">
        <v>3.2653061224489965E-2</v>
      </c>
      <c r="AF49" s="16">
        <v>4.5961002785515515E-2</v>
      </c>
      <c r="AG49" s="16">
        <v>4.6676096181046622E-2</v>
      </c>
      <c r="AH49" s="16">
        <v>6.936416184971117E-2</v>
      </c>
      <c r="AI49" s="16">
        <v>0.13803680981595101</v>
      </c>
      <c r="AJ49" s="16">
        <v>7.7656675749318671E-2</v>
      </c>
      <c r="AK49" s="16">
        <v>8.5755813953488635E-2</v>
      </c>
      <c r="AL49" s="16">
        <v>7.1621621621621889E-2</v>
      </c>
      <c r="AM49" s="16">
        <v>4.4776119402984982E-2</v>
      </c>
      <c r="AN49" s="16">
        <v>0.14400000000000013</v>
      </c>
      <c r="AO49" s="16">
        <v>3.3374536464771287E-2</v>
      </c>
      <c r="AP49" s="16">
        <v>3.8199181446112007E-2</v>
      </c>
      <c r="AQ49" s="16">
        <v>9.4202898550724834E-2</v>
      </c>
      <c r="AR49" s="16">
        <v>0.13056379821958464</v>
      </c>
      <c r="AS49" s="16">
        <v>4.7210300429184615E-2</v>
      </c>
      <c r="AT49" s="16">
        <v>5.103448275862088E-2</v>
      </c>
      <c r="AU49" s="21"/>
      <c r="AV49" s="19"/>
      <c r="AW49" s="41" t="s">
        <v>36</v>
      </c>
      <c r="AX49" s="38" t="s">
        <v>77</v>
      </c>
      <c r="AY49" s="42">
        <f t="shared" si="51"/>
        <v>1</v>
      </c>
      <c r="AZ49" s="42">
        <f t="shared" si="51"/>
        <v>1</v>
      </c>
      <c r="BA49" s="42">
        <f t="shared" si="52"/>
        <v>1</v>
      </c>
      <c r="BB49" s="42">
        <f t="shared" si="53"/>
        <v>1</v>
      </c>
      <c r="BC49" s="42">
        <f t="shared" si="54"/>
        <v>1</v>
      </c>
      <c r="BD49" s="42">
        <f t="shared" si="55"/>
        <v>1</v>
      </c>
      <c r="BE49" s="42">
        <f t="shared" si="56"/>
        <v>1</v>
      </c>
      <c r="BF49" s="42">
        <f t="shared" si="57"/>
        <v>1</v>
      </c>
      <c r="BG49" s="42">
        <f t="shared" si="58"/>
        <v>1</v>
      </c>
      <c r="BH49" s="42">
        <f t="shared" si="59"/>
        <v>1</v>
      </c>
      <c r="BI49" s="42">
        <f t="shared" si="60"/>
        <v>1</v>
      </c>
      <c r="BJ49" s="42">
        <f t="shared" si="61"/>
        <v>1</v>
      </c>
      <c r="BK49" s="42">
        <f t="shared" si="62"/>
        <v>1</v>
      </c>
      <c r="BL49" s="42">
        <f t="shared" si="63"/>
        <v>1</v>
      </c>
      <c r="BM49" s="42">
        <f t="shared" si="64"/>
        <v>1</v>
      </c>
      <c r="BN49" s="42">
        <f t="shared" si="65"/>
        <v>1</v>
      </c>
      <c r="BO49" s="42">
        <f t="shared" si="66"/>
        <v>1</v>
      </c>
      <c r="BP49" s="42">
        <f t="shared" si="67"/>
        <v>1</v>
      </c>
      <c r="BQ49" s="42">
        <f t="shared" si="68"/>
        <v>1</v>
      </c>
      <c r="BR49" s="42">
        <f t="shared" si="69"/>
        <v>1</v>
      </c>
      <c r="BS49" s="25"/>
      <c r="BT49" s="48" t="s">
        <v>36</v>
      </c>
      <c r="BU49" s="46" t="s">
        <v>77</v>
      </c>
      <c r="BV49" s="51">
        <v>15</v>
      </c>
      <c r="BW49" s="2">
        <v>15</v>
      </c>
      <c r="BX49" s="2">
        <v>15</v>
      </c>
      <c r="BY49" s="2">
        <v>15</v>
      </c>
      <c r="BZ49" s="2">
        <v>15</v>
      </c>
      <c r="CA49" s="2">
        <v>15</v>
      </c>
      <c r="CB49" s="2">
        <v>15</v>
      </c>
      <c r="CC49" s="2">
        <v>15</v>
      </c>
      <c r="CD49" s="2">
        <v>15</v>
      </c>
      <c r="CE49" s="2">
        <v>15</v>
      </c>
      <c r="CF49" s="2">
        <v>15</v>
      </c>
      <c r="CG49" s="2">
        <v>15</v>
      </c>
      <c r="CH49" s="2">
        <v>15</v>
      </c>
      <c r="CI49" s="2">
        <v>15</v>
      </c>
      <c r="CJ49" s="2">
        <v>15</v>
      </c>
      <c r="CK49" s="2">
        <v>15</v>
      </c>
      <c r="CL49" s="2">
        <v>15</v>
      </c>
      <c r="CM49" s="2">
        <v>15</v>
      </c>
      <c r="CN49" s="2">
        <v>15</v>
      </c>
      <c r="CO49" s="2">
        <v>15</v>
      </c>
    </row>
    <row r="50" spans="1:93" s="2" customFormat="1" x14ac:dyDescent="0.25">
      <c r="A50" s="30"/>
      <c r="B50" s="41" t="s">
        <v>38</v>
      </c>
      <c r="C50" s="38" t="s">
        <v>153</v>
      </c>
      <c r="D50" s="44">
        <f t="shared" si="3"/>
        <v>-0.16344916344916349</v>
      </c>
      <c r="E50" s="44">
        <f t="shared" ref="E50:N55" si="70">IF(AZ58&lt;0.75,1/0,IF(AZ$64&lt;0.75,1/0,AB50))</f>
        <v>-0.14513981358189099</v>
      </c>
      <c r="F50" s="44">
        <f t="shared" si="70"/>
        <v>-0.24944567627494441</v>
      </c>
      <c r="G50" s="44">
        <f t="shared" si="70"/>
        <v>-0.24447174447174469</v>
      </c>
      <c r="H50" s="44">
        <f t="shared" si="70"/>
        <v>-0.23927765237020315</v>
      </c>
      <c r="I50" s="44">
        <f t="shared" si="70"/>
        <v>-0.17375455650060745</v>
      </c>
      <c r="J50" s="44">
        <f t="shared" si="70"/>
        <v>-0.17319848293299633</v>
      </c>
      <c r="K50" s="44">
        <f t="shared" si="70"/>
        <v>-0.15347137637027997</v>
      </c>
      <c r="L50" s="44">
        <f t="shared" si="70"/>
        <v>-9.1863517060367217E-2</v>
      </c>
      <c r="M50" s="44">
        <f t="shared" si="70"/>
        <v>-0.17502787068004455</v>
      </c>
      <c r="N50" s="44">
        <f t="shared" si="70"/>
        <v>-0.18632075471698117</v>
      </c>
      <c r="O50" s="44">
        <f t="shared" ref="O50:W55" si="71">IF(BJ58&lt;0.75,1/0,IF(BJ$64&lt;0.75,1/0,AL50))</f>
        <v>-0.25964546402502597</v>
      </c>
      <c r="P50" s="44">
        <f t="shared" si="71"/>
        <v>-0.25705329153605017</v>
      </c>
      <c r="Q50" s="44">
        <f t="shared" si="71"/>
        <v>-0.17624999999999991</v>
      </c>
      <c r="R50" s="44">
        <f t="shared" si="71"/>
        <v>-0.25636007827788632</v>
      </c>
      <c r="S50" s="44">
        <f t="shared" si="71"/>
        <v>-0.20279720279720292</v>
      </c>
      <c r="T50" s="44">
        <f t="shared" si="71"/>
        <v>-0.16824644549763046</v>
      </c>
      <c r="U50" s="44">
        <f t="shared" si="71"/>
        <v>-0.1733021077283371</v>
      </c>
      <c r="V50" s="44">
        <f t="shared" si="71"/>
        <v>-0.25259515570934243</v>
      </c>
      <c r="W50" s="44">
        <f t="shared" si="71"/>
        <v>-0.14285714285714268</v>
      </c>
      <c r="X50" s="31"/>
      <c r="Y50" s="5" t="s">
        <v>38</v>
      </c>
      <c r="Z50" s="6" t="s">
        <v>153</v>
      </c>
      <c r="AA50" s="53">
        <v>-0.16344916344916349</v>
      </c>
      <c r="AB50" s="16">
        <v>-0.14513981358189099</v>
      </c>
      <c r="AC50" s="16">
        <v>-0.24944567627494441</v>
      </c>
      <c r="AD50" s="16">
        <v>-0.24447174447174469</v>
      </c>
      <c r="AE50" s="16">
        <v>-0.23927765237020315</v>
      </c>
      <c r="AF50" s="16">
        <v>-0.17375455650060745</v>
      </c>
      <c r="AG50" s="16">
        <v>-0.17319848293299633</v>
      </c>
      <c r="AH50" s="16">
        <v>-0.15347137637027997</v>
      </c>
      <c r="AI50" s="16">
        <v>-9.1863517060367217E-2</v>
      </c>
      <c r="AJ50" s="16">
        <v>-0.17502787068004455</v>
      </c>
      <c r="AK50" s="16">
        <v>-0.18632075471698117</v>
      </c>
      <c r="AL50" s="16">
        <v>-0.25964546402502597</v>
      </c>
      <c r="AM50" s="16">
        <v>-0.25705329153605017</v>
      </c>
      <c r="AN50" s="16">
        <v>-0.17624999999999991</v>
      </c>
      <c r="AO50" s="16">
        <v>-0.25636007827788632</v>
      </c>
      <c r="AP50" s="16">
        <v>-0.20279720279720292</v>
      </c>
      <c r="AQ50" s="16">
        <v>-0.16824644549763046</v>
      </c>
      <c r="AR50" s="16">
        <v>-0.1733021077283371</v>
      </c>
      <c r="AS50" s="16">
        <v>-0.25259515570934243</v>
      </c>
      <c r="AT50" s="16">
        <v>-0.14285714285714268</v>
      </c>
      <c r="AU50" s="21"/>
      <c r="AV50" s="19"/>
      <c r="AW50" s="41" t="s">
        <v>36</v>
      </c>
      <c r="AX50" s="38" t="s">
        <v>164</v>
      </c>
      <c r="AY50" s="42">
        <f t="shared" si="51"/>
        <v>1</v>
      </c>
      <c r="AZ50" s="42">
        <f t="shared" si="51"/>
        <v>1</v>
      </c>
      <c r="BA50" s="42">
        <f t="shared" si="52"/>
        <v>1</v>
      </c>
      <c r="BB50" s="42">
        <f t="shared" si="53"/>
        <v>1</v>
      </c>
      <c r="BC50" s="42">
        <f t="shared" si="54"/>
        <v>1</v>
      </c>
      <c r="BD50" s="42">
        <f t="shared" si="55"/>
        <v>1</v>
      </c>
      <c r="BE50" s="42">
        <f t="shared" si="56"/>
        <v>1</v>
      </c>
      <c r="BF50" s="42">
        <f t="shared" si="57"/>
        <v>1</v>
      </c>
      <c r="BG50" s="42">
        <f t="shared" si="58"/>
        <v>1</v>
      </c>
      <c r="BH50" s="42">
        <f t="shared" si="59"/>
        <v>1</v>
      </c>
      <c r="BI50" s="42">
        <f t="shared" si="60"/>
        <v>1</v>
      </c>
      <c r="BJ50" s="42">
        <f t="shared" si="61"/>
        <v>1</v>
      </c>
      <c r="BK50" s="42">
        <f t="shared" si="62"/>
        <v>1</v>
      </c>
      <c r="BL50" s="42">
        <f t="shared" si="63"/>
        <v>1</v>
      </c>
      <c r="BM50" s="42">
        <f t="shared" si="64"/>
        <v>1</v>
      </c>
      <c r="BN50" s="42">
        <f t="shared" si="65"/>
        <v>1</v>
      </c>
      <c r="BO50" s="42">
        <f t="shared" si="66"/>
        <v>1</v>
      </c>
      <c r="BP50" s="42">
        <f t="shared" si="67"/>
        <v>1</v>
      </c>
      <c r="BQ50" s="42">
        <f t="shared" si="68"/>
        <v>1</v>
      </c>
      <c r="BR50" s="42">
        <f t="shared" si="69"/>
        <v>1</v>
      </c>
      <c r="BS50" s="25"/>
      <c r="BT50" s="48" t="s">
        <v>36</v>
      </c>
      <c r="BU50" s="46" t="s">
        <v>164</v>
      </c>
      <c r="BV50" s="51">
        <v>15</v>
      </c>
      <c r="BW50" s="2">
        <v>15</v>
      </c>
      <c r="BX50" s="2">
        <v>15</v>
      </c>
      <c r="BY50" s="2">
        <v>15</v>
      </c>
      <c r="BZ50" s="2">
        <v>15</v>
      </c>
      <c r="CA50" s="2">
        <v>15</v>
      </c>
      <c r="CB50" s="2">
        <v>15</v>
      </c>
      <c r="CC50" s="2">
        <v>15</v>
      </c>
      <c r="CD50" s="2">
        <v>15</v>
      </c>
      <c r="CE50" s="2">
        <v>15</v>
      </c>
      <c r="CF50" s="2">
        <v>15</v>
      </c>
      <c r="CG50" s="2">
        <v>15</v>
      </c>
      <c r="CH50" s="2">
        <v>15</v>
      </c>
      <c r="CI50" s="2">
        <v>15</v>
      </c>
      <c r="CJ50" s="2">
        <v>15</v>
      </c>
      <c r="CK50" s="2">
        <v>15</v>
      </c>
      <c r="CL50" s="2">
        <v>15</v>
      </c>
      <c r="CM50" s="2">
        <v>15</v>
      </c>
      <c r="CN50" s="2">
        <v>15</v>
      </c>
      <c r="CO50" s="2">
        <v>15</v>
      </c>
    </row>
    <row r="51" spans="1:93" s="2" customFormat="1" x14ac:dyDescent="0.25">
      <c r="A51" s="30"/>
      <c r="B51" s="41" t="s">
        <v>38</v>
      </c>
      <c r="C51" s="38" t="s">
        <v>154</v>
      </c>
      <c r="D51" s="44">
        <f t="shared" si="3"/>
        <v>-1.812688821752273E-2</v>
      </c>
      <c r="E51" s="44">
        <f t="shared" si="70"/>
        <v>-5.1698670605613173E-2</v>
      </c>
      <c r="F51" s="44">
        <f t="shared" si="70"/>
        <v>-0.14627994955863832</v>
      </c>
      <c r="G51" s="44">
        <f t="shared" si="70"/>
        <v>-8.6181277860327032E-2</v>
      </c>
      <c r="H51" s="44">
        <f t="shared" si="70"/>
        <v>-3.4383954154727725E-2</v>
      </c>
      <c r="I51" s="44">
        <f t="shared" si="70"/>
        <v>1.1904761904762085E-2</v>
      </c>
      <c r="J51" s="44">
        <f t="shared" si="70"/>
        <v>2.1874999999999867E-2</v>
      </c>
      <c r="K51" s="44">
        <f t="shared" si="70"/>
        <v>0.1468646864686467</v>
      </c>
      <c r="L51" s="44">
        <f t="shared" si="70"/>
        <v>0.37029702970297018</v>
      </c>
      <c r="M51" s="44">
        <f t="shared" si="70"/>
        <v>7.871720116618075E-2</v>
      </c>
      <c r="N51" s="44">
        <f t="shared" si="70"/>
        <v>7.3094867807153685E-2</v>
      </c>
      <c r="O51" s="44">
        <f t="shared" si="71"/>
        <v>-3.7940379403794244E-2</v>
      </c>
      <c r="P51" s="44">
        <f t="shared" si="71"/>
        <v>-8.3762886597938291E-2</v>
      </c>
      <c r="Q51" s="44">
        <f t="shared" si="71"/>
        <v>0.1916817359855334</v>
      </c>
      <c r="R51" s="44">
        <f t="shared" si="71"/>
        <v>-9.4159713945173085E-2</v>
      </c>
      <c r="S51" s="44">
        <f t="shared" si="71"/>
        <v>2.9325513196478692E-3</v>
      </c>
      <c r="T51" s="44">
        <f t="shared" si="71"/>
        <v>0.11251980982567322</v>
      </c>
      <c r="U51" s="44">
        <f t="shared" si="71"/>
        <v>0.19458544839255509</v>
      </c>
      <c r="V51" s="44">
        <f t="shared" si="71"/>
        <v>-4.8458149779735726E-2</v>
      </c>
      <c r="W51" s="44">
        <f t="shared" si="71"/>
        <v>0.26315789473684159</v>
      </c>
      <c r="X51" s="31"/>
      <c r="Y51" s="5" t="s">
        <v>38</v>
      </c>
      <c r="Z51" s="6" t="s">
        <v>154</v>
      </c>
      <c r="AA51" s="53">
        <v>-1.812688821752273E-2</v>
      </c>
      <c r="AB51" s="16">
        <v>-5.1698670605613173E-2</v>
      </c>
      <c r="AC51" s="16">
        <v>-0.14627994955863832</v>
      </c>
      <c r="AD51" s="16">
        <v>-8.6181277860327032E-2</v>
      </c>
      <c r="AE51" s="16">
        <v>-3.4383954154727725E-2</v>
      </c>
      <c r="AF51" s="16">
        <v>1.1904761904762085E-2</v>
      </c>
      <c r="AG51" s="16">
        <v>2.1874999999999867E-2</v>
      </c>
      <c r="AH51" s="16">
        <v>0.1468646864686467</v>
      </c>
      <c r="AI51" s="16">
        <v>0.37029702970297018</v>
      </c>
      <c r="AJ51" s="16">
        <v>7.871720116618075E-2</v>
      </c>
      <c r="AK51" s="16">
        <v>7.3094867807153685E-2</v>
      </c>
      <c r="AL51" s="16">
        <v>-3.7940379403794244E-2</v>
      </c>
      <c r="AM51" s="16">
        <v>-8.3762886597938291E-2</v>
      </c>
      <c r="AN51" s="16">
        <v>0.1916817359855334</v>
      </c>
      <c r="AO51" s="16">
        <v>-9.4159713945173085E-2</v>
      </c>
      <c r="AP51" s="16">
        <v>2.9325513196478692E-3</v>
      </c>
      <c r="AQ51" s="16">
        <v>0.11251980982567322</v>
      </c>
      <c r="AR51" s="16">
        <v>0.19458544839255509</v>
      </c>
      <c r="AS51" s="16">
        <v>-4.8458149779735726E-2</v>
      </c>
      <c r="AT51" s="16">
        <v>0.26315789473684159</v>
      </c>
      <c r="AU51" s="21"/>
      <c r="AV51" s="19"/>
      <c r="AW51" s="41" t="s">
        <v>37</v>
      </c>
      <c r="AX51" s="38" t="s">
        <v>159</v>
      </c>
      <c r="AY51" s="42">
        <f t="shared" si="51"/>
        <v>1</v>
      </c>
      <c r="AZ51" s="42">
        <f t="shared" si="51"/>
        <v>1</v>
      </c>
      <c r="BA51" s="42">
        <f t="shared" si="52"/>
        <v>1</v>
      </c>
      <c r="BB51" s="42">
        <f t="shared" si="53"/>
        <v>1</v>
      </c>
      <c r="BC51" s="42">
        <f t="shared" si="54"/>
        <v>1</v>
      </c>
      <c r="BD51" s="42">
        <f t="shared" si="55"/>
        <v>1</v>
      </c>
      <c r="BE51" s="42">
        <f t="shared" si="56"/>
        <v>1</v>
      </c>
      <c r="BF51" s="42">
        <f t="shared" si="57"/>
        <v>1</v>
      </c>
      <c r="BG51" s="42">
        <f t="shared" si="58"/>
        <v>1</v>
      </c>
      <c r="BH51" s="42">
        <f t="shared" si="59"/>
        <v>1</v>
      </c>
      <c r="BI51" s="42">
        <f t="shared" si="60"/>
        <v>1</v>
      </c>
      <c r="BJ51" s="42">
        <f t="shared" si="61"/>
        <v>1</v>
      </c>
      <c r="BK51" s="42">
        <f t="shared" si="62"/>
        <v>1</v>
      </c>
      <c r="BL51" s="42">
        <f t="shared" si="63"/>
        <v>1</v>
      </c>
      <c r="BM51" s="42">
        <f t="shared" si="64"/>
        <v>1</v>
      </c>
      <c r="BN51" s="42">
        <f t="shared" si="65"/>
        <v>1</v>
      </c>
      <c r="BO51" s="42">
        <f t="shared" si="66"/>
        <v>1</v>
      </c>
      <c r="BP51" s="42">
        <f t="shared" si="67"/>
        <v>1</v>
      </c>
      <c r="BQ51" s="42">
        <f t="shared" si="68"/>
        <v>1</v>
      </c>
      <c r="BR51" s="42">
        <f t="shared" si="69"/>
        <v>1</v>
      </c>
      <c r="BS51" s="25"/>
      <c r="BT51" s="48" t="s">
        <v>37</v>
      </c>
      <c r="BU51" s="46" t="s">
        <v>159</v>
      </c>
      <c r="BV51" s="51">
        <v>15</v>
      </c>
      <c r="BW51" s="2">
        <v>15</v>
      </c>
      <c r="BX51" s="2">
        <v>15</v>
      </c>
      <c r="BY51" s="2">
        <v>15</v>
      </c>
      <c r="BZ51" s="2">
        <v>15</v>
      </c>
      <c r="CA51" s="2">
        <v>15</v>
      </c>
      <c r="CB51" s="2">
        <v>15</v>
      </c>
      <c r="CC51" s="2">
        <v>15</v>
      </c>
      <c r="CD51" s="2">
        <v>15</v>
      </c>
      <c r="CE51" s="2">
        <v>15</v>
      </c>
      <c r="CF51" s="2">
        <v>15</v>
      </c>
      <c r="CG51" s="2">
        <v>15</v>
      </c>
      <c r="CH51" s="2">
        <v>15</v>
      </c>
      <c r="CI51" s="2">
        <v>15</v>
      </c>
      <c r="CJ51" s="2">
        <v>15</v>
      </c>
      <c r="CK51" s="2">
        <v>15</v>
      </c>
      <c r="CL51" s="2">
        <v>15</v>
      </c>
      <c r="CM51" s="2">
        <v>15</v>
      </c>
      <c r="CN51" s="2">
        <v>15</v>
      </c>
      <c r="CO51" s="2">
        <v>15</v>
      </c>
    </row>
    <row r="52" spans="1:93" s="2" customFormat="1" x14ac:dyDescent="0.25">
      <c r="A52" s="30"/>
      <c r="B52" s="41" t="s">
        <v>38</v>
      </c>
      <c r="C52" s="38" t="s">
        <v>155</v>
      </c>
      <c r="D52" s="44">
        <f t="shared" si="3"/>
        <v>1.8808777429467183E-2</v>
      </c>
      <c r="E52" s="44">
        <f t="shared" si="70"/>
        <v>-5.3097345132743445E-2</v>
      </c>
      <c r="F52" s="44">
        <f t="shared" si="70"/>
        <v>-0.1080368906455863</v>
      </c>
      <c r="G52" s="44">
        <f t="shared" si="70"/>
        <v>1.3179571663920919E-2</v>
      </c>
      <c r="H52" s="44">
        <f t="shared" si="70"/>
        <v>1.2012012012012185E-2</v>
      </c>
      <c r="I52" s="44">
        <f t="shared" si="70"/>
        <v>3.8167938931297662E-2</v>
      </c>
      <c r="J52" s="44">
        <f t="shared" si="70"/>
        <v>8.2781456953642252E-2</v>
      </c>
      <c r="K52" s="44">
        <f t="shared" si="70"/>
        <v>1.9061583577712593E-2</v>
      </c>
      <c r="L52" s="44">
        <f t="shared" si="70"/>
        <v>4.2168674698795039E-2</v>
      </c>
      <c r="M52" s="44">
        <f t="shared" si="70"/>
        <v>-3.3942558746736462E-2</v>
      </c>
      <c r="N52" s="44">
        <f t="shared" si="70"/>
        <v>2.6785714285714191E-2</v>
      </c>
      <c r="O52" s="44">
        <f t="shared" si="71"/>
        <v>-1.1142061281337101E-2</v>
      </c>
      <c r="P52" s="44">
        <f t="shared" si="71"/>
        <v>-8.0206985769728512E-2</v>
      </c>
      <c r="Q52" s="44">
        <f t="shared" si="71"/>
        <v>-2.8023598820059115E-2</v>
      </c>
      <c r="R52" s="44">
        <f t="shared" si="71"/>
        <v>-0.11935110081112388</v>
      </c>
      <c r="S52" s="44">
        <f t="shared" si="71"/>
        <v>2.7027027027026973E-2</v>
      </c>
      <c r="T52" s="44">
        <f t="shared" si="71"/>
        <v>8.6206896551723755E-3</v>
      </c>
      <c r="U52" s="44">
        <f t="shared" si="71"/>
        <v>-8.4269662921349076E-3</v>
      </c>
      <c r="V52" s="44">
        <f t="shared" si="71"/>
        <v>-3.0769230769228662E-3</v>
      </c>
      <c r="W52" s="44">
        <f t="shared" si="71"/>
        <v>3.0042918454935341E-2</v>
      </c>
      <c r="X52" s="31"/>
      <c r="Y52" s="5" t="s">
        <v>38</v>
      </c>
      <c r="Z52" s="6" t="s">
        <v>155</v>
      </c>
      <c r="AA52" s="53">
        <v>1.8808777429467183E-2</v>
      </c>
      <c r="AB52" s="16">
        <v>-5.3097345132743445E-2</v>
      </c>
      <c r="AC52" s="16">
        <v>-0.1080368906455863</v>
      </c>
      <c r="AD52" s="16">
        <v>1.3179571663920919E-2</v>
      </c>
      <c r="AE52" s="16">
        <v>1.2012012012012185E-2</v>
      </c>
      <c r="AF52" s="16">
        <v>3.8167938931297662E-2</v>
      </c>
      <c r="AG52" s="16">
        <v>8.2781456953642252E-2</v>
      </c>
      <c r="AH52" s="16">
        <v>1.9061583577712593E-2</v>
      </c>
      <c r="AI52" s="16">
        <v>4.2168674698795039E-2</v>
      </c>
      <c r="AJ52" s="16">
        <v>-3.3942558746736462E-2</v>
      </c>
      <c r="AK52" s="16">
        <v>2.6785714285714191E-2</v>
      </c>
      <c r="AL52" s="16">
        <v>-1.1142061281337101E-2</v>
      </c>
      <c r="AM52" s="16">
        <v>-8.0206985769728512E-2</v>
      </c>
      <c r="AN52" s="16">
        <v>-2.8023598820059115E-2</v>
      </c>
      <c r="AO52" s="16">
        <v>-0.11935110081112388</v>
      </c>
      <c r="AP52" s="16">
        <v>2.7027027027026973E-2</v>
      </c>
      <c r="AQ52" s="16">
        <v>8.6206896551723755E-3</v>
      </c>
      <c r="AR52" s="16">
        <v>-8.4269662921349076E-3</v>
      </c>
      <c r="AS52" s="16">
        <v>-3.0769230769228662E-3</v>
      </c>
      <c r="AT52" s="16">
        <v>3.0042918454935341E-2</v>
      </c>
      <c r="AU52" s="21"/>
      <c r="AV52" s="19"/>
      <c r="AW52" s="41" t="s">
        <v>37</v>
      </c>
      <c r="AX52" s="38" t="s">
        <v>160</v>
      </c>
      <c r="AY52" s="42">
        <f t="shared" si="51"/>
        <v>1</v>
      </c>
      <c r="AZ52" s="42">
        <f t="shared" si="51"/>
        <v>1</v>
      </c>
      <c r="BA52" s="42">
        <f t="shared" si="52"/>
        <v>1</v>
      </c>
      <c r="BB52" s="42">
        <f t="shared" si="53"/>
        <v>1</v>
      </c>
      <c r="BC52" s="42">
        <f t="shared" si="54"/>
        <v>1</v>
      </c>
      <c r="BD52" s="42">
        <f t="shared" si="55"/>
        <v>1</v>
      </c>
      <c r="BE52" s="42">
        <f t="shared" si="56"/>
        <v>1</v>
      </c>
      <c r="BF52" s="42">
        <f t="shared" si="57"/>
        <v>1</v>
      </c>
      <c r="BG52" s="42">
        <f t="shared" si="58"/>
        <v>1</v>
      </c>
      <c r="BH52" s="42">
        <f t="shared" si="59"/>
        <v>1</v>
      </c>
      <c r="BI52" s="42">
        <f t="shared" si="60"/>
        <v>1</v>
      </c>
      <c r="BJ52" s="42">
        <f t="shared" si="61"/>
        <v>1</v>
      </c>
      <c r="BK52" s="42">
        <f t="shared" si="62"/>
        <v>1</v>
      </c>
      <c r="BL52" s="42">
        <f t="shared" si="63"/>
        <v>1</v>
      </c>
      <c r="BM52" s="42">
        <f t="shared" si="64"/>
        <v>1</v>
      </c>
      <c r="BN52" s="42">
        <f t="shared" si="65"/>
        <v>1</v>
      </c>
      <c r="BO52" s="42">
        <f t="shared" si="66"/>
        <v>1</v>
      </c>
      <c r="BP52" s="42">
        <f t="shared" si="67"/>
        <v>1</v>
      </c>
      <c r="BQ52" s="42">
        <f t="shared" si="68"/>
        <v>1</v>
      </c>
      <c r="BR52" s="42">
        <f t="shared" si="69"/>
        <v>1</v>
      </c>
      <c r="BS52" s="25"/>
      <c r="BT52" s="48" t="s">
        <v>37</v>
      </c>
      <c r="BU52" s="46" t="s">
        <v>160</v>
      </c>
      <c r="BV52" s="51">
        <v>15</v>
      </c>
      <c r="BW52" s="2">
        <v>15</v>
      </c>
      <c r="BX52" s="2">
        <v>15</v>
      </c>
      <c r="BY52" s="2">
        <v>15</v>
      </c>
      <c r="BZ52" s="2">
        <v>15</v>
      </c>
      <c r="CA52" s="2">
        <v>15</v>
      </c>
      <c r="CB52" s="2">
        <v>15</v>
      </c>
      <c r="CC52" s="2">
        <v>15</v>
      </c>
      <c r="CD52" s="2">
        <v>15</v>
      </c>
      <c r="CE52" s="2">
        <v>15</v>
      </c>
      <c r="CF52" s="2">
        <v>15</v>
      </c>
      <c r="CG52" s="2">
        <v>15</v>
      </c>
      <c r="CH52" s="2">
        <v>15</v>
      </c>
      <c r="CI52" s="2">
        <v>15</v>
      </c>
      <c r="CJ52" s="2">
        <v>15</v>
      </c>
      <c r="CK52" s="2">
        <v>15</v>
      </c>
      <c r="CL52" s="2">
        <v>15</v>
      </c>
      <c r="CM52" s="2">
        <v>15</v>
      </c>
      <c r="CN52" s="2">
        <v>15</v>
      </c>
      <c r="CO52" s="2">
        <v>15</v>
      </c>
    </row>
    <row r="53" spans="1:93" s="2" customFormat="1" x14ac:dyDescent="0.25">
      <c r="A53" s="30"/>
      <c r="B53" s="41" t="s">
        <v>38</v>
      </c>
      <c r="C53" s="38" t="s">
        <v>156</v>
      </c>
      <c r="D53" s="44">
        <f t="shared" si="3"/>
        <v>-0.18444165621079056</v>
      </c>
      <c r="E53" s="44">
        <f t="shared" si="70"/>
        <v>-0.16731517509727634</v>
      </c>
      <c r="F53" s="44">
        <f t="shared" si="70"/>
        <v>-0.20911214953271029</v>
      </c>
      <c r="G53" s="44">
        <f t="shared" si="70"/>
        <v>-0.22053231939163509</v>
      </c>
      <c r="H53" s="44">
        <f t="shared" si="70"/>
        <v>-0.21169590643274849</v>
      </c>
      <c r="I53" s="44">
        <f t="shared" si="70"/>
        <v>-0.20930232558139539</v>
      </c>
      <c r="J53" s="44">
        <f t="shared" si="70"/>
        <v>-0.22511848341232221</v>
      </c>
      <c r="K53" s="44">
        <f t="shared" si="70"/>
        <v>-0.20389461626575034</v>
      </c>
      <c r="L53" s="44">
        <f t="shared" si="70"/>
        <v>-0.16626506024096366</v>
      </c>
      <c r="M53" s="44">
        <f t="shared" si="70"/>
        <v>-0.22594142259414207</v>
      </c>
      <c r="N53" s="44">
        <f t="shared" si="70"/>
        <v>-0.22471910112359561</v>
      </c>
      <c r="O53" s="44">
        <f t="shared" si="71"/>
        <v>-0.21892189218921887</v>
      </c>
      <c r="P53" s="44">
        <f t="shared" si="71"/>
        <v>-0.23051948051948046</v>
      </c>
      <c r="Q53" s="44">
        <f t="shared" si="71"/>
        <v>-0.22652582159624413</v>
      </c>
      <c r="R53" s="44">
        <f t="shared" si="71"/>
        <v>-0.24901185770750978</v>
      </c>
      <c r="S53" s="44">
        <f t="shared" si="71"/>
        <v>-0.22448979591836726</v>
      </c>
      <c r="T53" s="44">
        <f t="shared" si="71"/>
        <v>-0.2191323692992212</v>
      </c>
      <c r="U53" s="44">
        <f t="shared" si="71"/>
        <v>-0.20674157303370788</v>
      </c>
      <c r="V53" s="44">
        <f t="shared" si="71"/>
        <v>-0.23313609467455598</v>
      </c>
      <c r="W53" s="44">
        <f t="shared" si="71"/>
        <v>-0.21311475409836056</v>
      </c>
      <c r="X53" s="31"/>
      <c r="Y53" s="5" t="s">
        <v>38</v>
      </c>
      <c r="Z53" s="6" t="s">
        <v>156</v>
      </c>
      <c r="AA53" s="53">
        <v>-0.18444165621079056</v>
      </c>
      <c r="AB53" s="16">
        <v>-0.16731517509727634</v>
      </c>
      <c r="AC53" s="16">
        <v>-0.20911214953271029</v>
      </c>
      <c r="AD53" s="16">
        <v>-0.22053231939163509</v>
      </c>
      <c r="AE53" s="16">
        <v>-0.21169590643274849</v>
      </c>
      <c r="AF53" s="16">
        <v>-0.20930232558139539</v>
      </c>
      <c r="AG53" s="16">
        <v>-0.22511848341232221</v>
      </c>
      <c r="AH53" s="16">
        <v>-0.20389461626575034</v>
      </c>
      <c r="AI53" s="16">
        <v>-0.16626506024096366</v>
      </c>
      <c r="AJ53" s="16">
        <v>-0.22594142259414207</v>
      </c>
      <c r="AK53" s="16">
        <v>-0.22471910112359561</v>
      </c>
      <c r="AL53" s="16">
        <v>-0.21892189218921887</v>
      </c>
      <c r="AM53" s="16">
        <v>-0.23051948051948046</v>
      </c>
      <c r="AN53" s="16">
        <v>-0.22652582159624413</v>
      </c>
      <c r="AO53" s="16">
        <v>-0.24901185770750978</v>
      </c>
      <c r="AP53" s="16">
        <v>-0.22448979591836726</v>
      </c>
      <c r="AQ53" s="16">
        <v>-0.2191323692992212</v>
      </c>
      <c r="AR53" s="16">
        <v>-0.20674157303370788</v>
      </c>
      <c r="AS53" s="16">
        <v>-0.23313609467455598</v>
      </c>
      <c r="AT53" s="16">
        <v>-0.21311475409836056</v>
      </c>
      <c r="AU53" s="21"/>
      <c r="AV53" s="19"/>
      <c r="AW53" s="41" t="s">
        <v>37</v>
      </c>
      <c r="AX53" s="38" t="s">
        <v>161</v>
      </c>
      <c r="AY53" s="42">
        <f t="shared" si="51"/>
        <v>1</v>
      </c>
      <c r="AZ53" s="42">
        <f t="shared" si="51"/>
        <v>1</v>
      </c>
      <c r="BA53" s="42">
        <f t="shared" si="52"/>
        <v>1</v>
      </c>
      <c r="BB53" s="42">
        <f t="shared" si="53"/>
        <v>1</v>
      </c>
      <c r="BC53" s="42">
        <f t="shared" si="54"/>
        <v>1</v>
      </c>
      <c r="BD53" s="42">
        <f t="shared" si="55"/>
        <v>1</v>
      </c>
      <c r="BE53" s="42">
        <f t="shared" si="56"/>
        <v>1</v>
      </c>
      <c r="BF53" s="42">
        <f t="shared" si="57"/>
        <v>1</v>
      </c>
      <c r="BG53" s="42">
        <f t="shared" si="58"/>
        <v>1</v>
      </c>
      <c r="BH53" s="42">
        <f t="shared" si="59"/>
        <v>1</v>
      </c>
      <c r="BI53" s="42">
        <f t="shared" si="60"/>
        <v>1</v>
      </c>
      <c r="BJ53" s="42">
        <f t="shared" si="61"/>
        <v>1</v>
      </c>
      <c r="BK53" s="42">
        <f t="shared" si="62"/>
        <v>1</v>
      </c>
      <c r="BL53" s="42">
        <f t="shared" si="63"/>
        <v>1</v>
      </c>
      <c r="BM53" s="42">
        <f t="shared" si="64"/>
        <v>1</v>
      </c>
      <c r="BN53" s="42">
        <f t="shared" si="65"/>
        <v>1</v>
      </c>
      <c r="BO53" s="42">
        <f t="shared" si="66"/>
        <v>1</v>
      </c>
      <c r="BP53" s="42">
        <f t="shared" si="67"/>
        <v>1</v>
      </c>
      <c r="BQ53" s="42">
        <f t="shared" si="68"/>
        <v>1</v>
      </c>
      <c r="BR53" s="42">
        <f t="shared" si="69"/>
        <v>1</v>
      </c>
      <c r="BS53" s="25"/>
      <c r="BT53" s="48" t="s">
        <v>37</v>
      </c>
      <c r="BU53" s="46" t="s">
        <v>161</v>
      </c>
      <c r="BV53" s="51">
        <v>15</v>
      </c>
      <c r="BW53" s="2">
        <v>15</v>
      </c>
      <c r="BX53" s="2">
        <v>15</v>
      </c>
      <c r="BY53" s="2">
        <v>15</v>
      </c>
      <c r="BZ53" s="2">
        <v>15</v>
      </c>
      <c r="CA53" s="2">
        <v>15</v>
      </c>
      <c r="CB53" s="2">
        <v>15</v>
      </c>
      <c r="CC53" s="2">
        <v>15</v>
      </c>
      <c r="CD53" s="2">
        <v>15</v>
      </c>
      <c r="CE53" s="2">
        <v>15</v>
      </c>
      <c r="CF53" s="2">
        <v>15</v>
      </c>
      <c r="CG53" s="2">
        <v>15</v>
      </c>
      <c r="CH53" s="2">
        <v>15</v>
      </c>
      <c r="CI53" s="2">
        <v>15</v>
      </c>
      <c r="CJ53" s="2">
        <v>15</v>
      </c>
      <c r="CK53" s="2">
        <v>15</v>
      </c>
      <c r="CL53" s="2">
        <v>15</v>
      </c>
      <c r="CM53" s="2">
        <v>15</v>
      </c>
      <c r="CN53" s="2">
        <v>15</v>
      </c>
      <c r="CO53" s="2">
        <v>15</v>
      </c>
    </row>
    <row r="54" spans="1:93" s="2" customFormat="1" x14ac:dyDescent="0.25">
      <c r="A54" s="30"/>
      <c r="B54" s="41" t="s">
        <v>38</v>
      </c>
      <c r="C54" s="38" t="s">
        <v>157</v>
      </c>
      <c r="D54" s="44">
        <f t="shared" si="3"/>
        <v>-4.8316251830161083E-2</v>
      </c>
      <c r="E54" s="44">
        <f t="shared" si="70"/>
        <v>-4.8888888888889204E-2</v>
      </c>
      <c r="F54" s="44">
        <f t="shared" si="70"/>
        <v>5.9435364041602323E-3</v>
      </c>
      <c r="G54" s="44">
        <f t="shared" si="70"/>
        <v>2.842809364548482E-2</v>
      </c>
      <c r="H54" s="44">
        <f t="shared" si="70"/>
        <v>1.3533834586466176E-2</v>
      </c>
      <c r="I54" s="44">
        <f t="shared" si="70"/>
        <v>0</v>
      </c>
      <c r="J54" s="44">
        <f t="shared" si="70"/>
        <v>-3.2544378698224907E-2</v>
      </c>
      <c r="K54" s="44">
        <f t="shared" si="70"/>
        <v>5.9451219512195008E-2</v>
      </c>
      <c r="L54" s="44">
        <f t="shared" si="70"/>
        <v>0.15333333333333332</v>
      </c>
      <c r="M54" s="44">
        <f t="shared" si="70"/>
        <v>4.8158640226628746E-2</v>
      </c>
      <c r="N54" s="44">
        <f t="shared" si="70"/>
        <v>4.7040971168436974E-2</v>
      </c>
      <c r="O54" s="44">
        <f t="shared" si="71"/>
        <v>-3.6635006784260571E-2</v>
      </c>
      <c r="P54" s="44">
        <f t="shared" si="71"/>
        <v>-6.6929133858267931E-2</v>
      </c>
      <c r="Q54" s="44">
        <f t="shared" si="71"/>
        <v>0.10570469798657722</v>
      </c>
      <c r="R54" s="44">
        <f t="shared" si="71"/>
        <v>-3.30788804071247E-2</v>
      </c>
      <c r="S54" s="44">
        <f t="shared" si="71"/>
        <v>2.5487256371814038E-2</v>
      </c>
      <c r="T54" s="44">
        <f t="shared" si="71"/>
        <v>5.8823529411764719E-2</v>
      </c>
      <c r="U54" s="44">
        <f t="shared" si="71"/>
        <v>9.968847352024901E-2</v>
      </c>
      <c r="V54" s="44">
        <f t="shared" si="71"/>
        <v>7.7760497667185291E-3</v>
      </c>
      <c r="W54" s="44">
        <f t="shared" si="71"/>
        <v>8.5972850678732726E-2</v>
      </c>
      <c r="X54" s="31"/>
      <c r="Y54" s="5" t="s">
        <v>38</v>
      </c>
      <c r="Z54" s="6" t="s">
        <v>157</v>
      </c>
      <c r="AA54" s="53">
        <v>-4.8316251830161083E-2</v>
      </c>
      <c r="AB54" s="16">
        <v>-4.8888888888889204E-2</v>
      </c>
      <c r="AC54" s="16">
        <v>5.9435364041602323E-3</v>
      </c>
      <c r="AD54" s="16">
        <v>2.842809364548482E-2</v>
      </c>
      <c r="AE54" s="16">
        <v>1.3533834586466176E-2</v>
      </c>
      <c r="AF54" s="16">
        <v>0</v>
      </c>
      <c r="AG54" s="16">
        <v>-3.2544378698224907E-2</v>
      </c>
      <c r="AH54" s="16">
        <v>5.9451219512195008E-2</v>
      </c>
      <c r="AI54" s="16">
        <v>0.15333333333333332</v>
      </c>
      <c r="AJ54" s="16">
        <v>4.8158640226628746E-2</v>
      </c>
      <c r="AK54" s="16">
        <v>4.7040971168436974E-2</v>
      </c>
      <c r="AL54" s="16">
        <v>-3.6635006784260571E-2</v>
      </c>
      <c r="AM54" s="16">
        <v>-6.6929133858267931E-2</v>
      </c>
      <c r="AN54" s="16">
        <v>0.10570469798657722</v>
      </c>
      <c r="AO54" s="16">
        <v>-3.30788804071247E-2</v>
      </c>
      <c r="AP54" s="16">
        <v>2.5487256371814038E-2</v>
      </c>
      <c r="AQ54" s="16">
        <v>5.8823529411764719E-2</v>
      </c>
      <c r="AR54" s="16">
        <v>9.968847352024901E-2</v>
      </c>
      <c r="AS54" s="16">
        <v>7.7760497667185291E-3</v>
      </c>
      <c r="AT54" s="16">
        <v>8.5972850678732726E-2</v>
      </c>
      <c r="AU54" s="21"/>
      <c r="AV54" s="19"/>
      <c r="AW54" s="41" t="s">
        <v>37</v>
      </c>
      <c r="AX54" s="38" t="s">
        <v>162</v>
      </c>
      <c r="AY54" s="42">
        <f t="shared" si="51"/>
        <v>1</v>
      </c>
      <c r="AZ54" s="42">
        <f t="shared" si="51"/>
        <v>1</v>
      </c>
      <c r="BA54" s="42">
        <f t="shared" si="52"/>
        <v>1</v>
      </c>
      <c r="BB54" s="42">
        <f t="shared" si="53"/>
        <v>1</v>
      </c>
      <c r="BC54" s="42">
        <f t="shared" si="54"/>
        <v>1</v>
      </c>
      <c r="BD54" s="42">
        <f t="shared" si="55"/>
        <v>1</v>
      </c>
      <c r="BE54" s="42">
        <f t="shared" si="56"/>
        <v>1</v>
      </c>
      <c r="BF54" s="42">
        <f t="shared" si="57"/>
        <v>1</v>
      </c>
      <c r="BG54" s="42">
        <f t="shared" si="58"/>
        <v>1</v>
      </c>
      <c r="BH54" s="42">
        <f t="shared" si="59"/>
        <v>1</v>
      </c>
      <c r="BI54" s="42">
        <f t="shared" si="60"/>
        <v>1</v>
      </c>
      <c r="BJ54" s="42">
        <f t="shared" si="61"/>
        <v>1</v>
      </c>
      <c r="BK54" s="42">
        <f t="shared" si="62"/>
        <v>1</v>
      </c>
      <c r="BL54" s="42">
        <f t="shared" si="63"/>
        <v>1</v>
      </c>
      <c r="BM54" s="42">
        <f t="shared" si="64"/>
        <v>1</v>
      </c>
      <c r="BN54" s="42">
        <f t="shared" si="65"/>
        <v>1</v>
      </c>
      <c r="BO54" s="42">
        <f t="shared" si="66"/>
        <v>1</v>
      </c>
      <c r="BP54" s="42">
        <f t="shared" si="67"/>
        <v>1</v>
      </c>
      <c r="BQ54" s="42">
        <f t="shared" si="68"/>
        <v>1</v>
      </c>
      <c r="BR54" s="42">
        <f t="shared" si="69"/>
        <v>1</v>
      </c>
      <c r="BS54" s="25"/>
      <c r="BT54" s="48" t="s">
        <v>37</v>
      </c>
      <c r="BU54" s="46" t="s">
        <v>162</v>
      </c>
      <c r="BV54" s="51">
        <v>15</v>
      </c>
      <c r="BW54" s="2">
        <v>15</v>
      </c>
      <c r="BX54" s="2">
        <v>15</v>
      </c>
      <c r="BY54" s="2">
        <v>15</v>
      </c>
      <c r="BZ54" s="2">
        <v>15</v>
      </c>
      <c r="CA54" s="2">
        <v>15</v>
      </c>
      <c r="CB54" s="2">
        <v>15</v>
      </c>
      <c r="CC54" s="2">
        <v>15</v>
      </c>
      <c r="CD54" s="2">
        <v>15</v>
      </c>
      <c r="CE54" s="2">
        <v>15</v>
      </c>
      <c r="CF54" s="2">
        <v>15</v>
      </c>
      <c r="CG54" s="2">
        <v>15</v>
      </c>
      <c r="CH54" s="2">
        <v>15</v>
      </c>
      <c r="CI54" s="2">
        <v>15</v>
      </c>
      <c r="CJ54" s="2">
        <v>15</v>
      </c>
      <c r="CK54" s="2">
        <v>15</v>
      </c>
      <c r="CL54" s="2">
        <v>15</v>
      </c>
      <c r="CM54" s="2">
        <v>15</v>
      </c>
      <c r="CN54" s="2">
        <v>15</v>
      </c>
      <c r="CO54" s="2">
        <v>15</v>
      </c>
    </row>
    <row r="55" spans="1:93" s="2" customFormat="1" x14ac:dyDescent="0.25">
      <c r="A55" s="30"/>
      <c r="B55" s="41" t="s">
        <v>38</v>
      </c>
      <c r="C55" s="38" t="s">
        <v>158</v>
      </c>
      <c r="D55" s="44">
        <f t="shared" si="3"/>
        <v>-4.9707602339181256E-2</v>
      </c>
      <c r="E55" s="44">
        <f t="shared" si="70"/>
        <v>-6.1403508771929904E-2</v>
      </c>
      <c r="F55" s="44">
        <f t="shared" si="70"/>
        <v>-4.2432814710042455E-2</v>
      </c>
      <c r="G55" s="44">
        <f t="shared" si="70"/>
        <v>-6.8181818181818232E-2</v>
      </c>
      <c r="H55" s="44">
        <f t="shared" si="70"/>
        <v>-0.13367609254498702</v>
      </c>
      <c r="I55" s="44">
        <f t="shared" si="70"/>
        <v>-7.9837618403247657E-2</v>
      </c>
      <c r="J55" s="44">
        <f t="shared" si="70"/>
        <v>-7.8873239436619835E-2</v>
      </c>
      <c r="K55" s="44">
        <f t="shared" si="70"/>
        <v>-2.5245441795231582E-2</v>
      </c>
      <c r="L55" s="44">
        <f t="shared" si="70"/>
        <v>2.8231797919762158E-2</v>
      </c>
      <c r="M55" s="44">
        <f t="shared" si="70"/>
        <v>-5.3763440860215006E-3</v>
      </c>
      <c r="N55" s="44">
        <f t="shared" si="70"/>
        <v>-4.6961325966850986E-2</v>
      </c>
      <c r="O55" s="44">
        <f t="shared" si="71"/>
        <v>-2.2038567493112948E-2</v>
      </c>
      <c r="P55" s="44">
        <f t="shared" si="71"/>
        <v>-4.6916890080428986E-2</v>
      </c>
      <c r="Q55" s="44">
        <f t="shared" si="71"/>
        <v>1.228878648233489E-2</v>
      </c>
      <c r="R55" s="44">
        <f t="shared" si="71"/>
        <v>-6.288532675708991E-2</v>
      </c>
      <c r="S55" s="44">
        <f t="shared" si="71"/>
        <v>-0.11627906976744196</v>
      </c>
      <c r="T55" s="44">
        <f t="shared" si="71"/>
        <v>-1.8181818181818188E-2</v>
      </c>
      <c r="U55" s="44">
        <f t="shared" si="71"/>
        <v>1.2912482065997155E-2</v>
      </c>
      <c r="V55" s="44">
        <f t="shared" si="71"/>
        <v>-0.11836734693877549</v>
      </c>
      <c r="W55" s="44">
        <f t="shared" si="71"/>
        <v>-6.8965517241380558E-3</v>
      </c>
      <c r="X55" s="31"/>
      <c r="Y55" s="5" t="s">
        <v>38</v>
      </c>
      <c r="Z55" s="6" t="s">
        <v>158</v>
      </c>
      <c r="AA55" s="53">
        <v>-4.9707602339181256E-2</v>
      </c>
      <c r="AB55" s="16">
        <v>-6.1403508771929904E-2</v>
      </c>
      <c r="AC55" s="16">
        <v>-4.2432814710042455E-2</v>
      </c>
      <c r="AD55" s="16">
        <v>-6.8181818181818232E-2</v>
      </c>
      <c r="AE55" s="16">
        <v>-0.13367609254498702</v>
      </c>
      <c r="AF55" s="16">
        <v>-7.9837618403247657E-2</v>
      </c>
      <c r="AG55" s="16">
        <v>-7.8873239436619835E-2</v>
      </c>
      <c r="AH55" s="16">
        <v>-2.5245441795231582E-2</v>
      </c>
      <c r="AI55" s="16">
        <v>2.8231797919762158E-2</v>
      </c>
      <c r="AJ55" s="16">
        <v>-5.3763440860215006E-3</v>
      </c>
      <c r="AK55" s="16">
        <v>-4.6961325966850986E-2</v>
      </c>
      <c r="AL55" s="16">
        <v>-2.2038567493112948E-2</v>
      </c>
      <c r="AM55" s="16">
        <v>-4.6916890080428986E-2</v>
      </c>
      <c r="AN55" s="16">
        <v>1.228878648233489E-2</v>
      </c>
      <c r="AO55" s="16">
        <v>-6.288532675708991E-2</v>
      </c>
      <c r="AP55" s="16">
        <v>-0.11627906976744196</v>
      </c>
      <c r="AQ55" s="16">
        <v>-1.8181818181818188E-2</v>
      </c>
      <c r="AR55" s="16">
        <v>1.2912482065997155E-2</v>
      </c>
      <c r="AS55" s="16">
        <v>-0.11836734693877549</v>
      </c>
      <c r="AT55" s="16">
        <v>-6.8965517241380558E-3</v>
      </c>
      <c r="AU55" s="21"/>
      <c r="AV55" s="19"/>
      <c r="AW55" s="41" t="s">
        <v>37</v>
      </c>
      <c r="AX55" s="38" t="s">
        <v>163</v>
      </c>
      <c r="AY55" s="42">
        <f t="shared" si="51"/>
        <v>1</v>
      </c>
      <c r="AZ55" s="42">
        <f t="shared" si="51"/>
        <v>1</v>
      </c>
      <c r="BA55" s="42">
        <f t="shared" si="52"/>
        <v>1</v>
      </c>
      <c r="BB55" s="42">
        <f t="shared" si="53"/>
        <v>1</v>
      </c>
      <c r="BC55" s="42">
        <f t="shared" si="54"/>
        <v>1</v>
      </c>
      <c r="BD55" s="42">
        <f t="shared" si="55"/>
        <v>1</v>
      </c>
      <c r="BE55" s="42">
        <f t="shared" si="56"/>
        <v>1</v>
      </c>
      <c r="BF55" s="42">
        <f t="shared" si="57"/>
        <v>1</v>
      </c>
      <c r="BG55" s="42">
        <f t="shared" si="58"/>
        <v>1</v>
      </c>
      <c r="BH55" s="42">
        <f t="shared" si="59"/>
        <v>1</v>
      </c>
      <c r="BI55" s="42">
        <f t="shared" si="60"/>
        <v>1</v>
      </c>
      <c r="BJ55" s="42">
        <f t="shared" si="61"/>
        <v>1</v>
      </c>
      <c r="BK55" s="42">
        <f t="shared" si="62"/>
        <v>1</v>
      </c>
      <c r="BL55" s="42">
        <f t="shared" si="63"/>
        <v>1</v>
      </c>
      <c r="BM55" s="42">
        <f t="shared" si="64"/>
        <v>1</v>
      </c>
      <c r="BN55" s="42">
        <f t="shared" si="65"/>
        <v>1</v>
      </c>
      <c r="BO55" s="42">
        <f t="shared" si="66"/>
        <v>1</v>
      </c>
      <c r="BP55" s="42">
        <f t="shared" si="67"/>
        <v>1</v>
      </c>
      <c r="BQ55" s="42">
        <f t="shared" si="68"/>
        <v>1</v>
      </c>
      <c r="BR55" s="42">
        <f t="shared" si="69"/>
        <v>1</v>
      </c>
      <c r="BS55" s="25"/>
      <c r="BT55" s="48" t="s">
        <v>37</v>
      </c>
      <c r="BU55" s="46" t="s">
        <v>163</v>
      </c>
      <c r="BV55" s="51">
        <v>15</v>
      </c>
      <c r="BW55" s="2">
        <v>15</v>
      </c>
      <c r="BX55" s="2">
        <v>15</v>
      </c>
      <c r="BY55" s="2">
        <v>15</v>
      </c>
      <c r="BZ55" s="2">
        <v>15</v>
      </c>
      <c r="CA55" s="2">
        <v>15</v>
      </c>
      <c r="CB55" s="2">
        <v>15</v>
      </c>
      <c r="CC55" s="2">
        <v>15</v>
      </c>
      <c r="CD55" s="2">
        <v>15</v>
      </c>
      <c r="CE55" s="2">
        <v>15</v>
      </c>
      <c r="CF55" s="2">
        <v>15</v>
      </c>
      <c r="CG55" s="2">
        <v>15</v>
      </c>
      <c r="CH55" s="2">
        <v>15</v>
      </c>
      <c r="CI55" s="2">
        <v>15</v>
      </c>
      <c r="CJ55" s="2">
        <v>15</v>
      </c>
      <c r="CK55" s="2">
        <v>15</v>
      </c>
      <c r="CL55" s="2">
        <v>15</v>
      </c>
      <c r="CM55" s="2">
        <v>15</v>
      </c>
      <c r="CN55" s="2">
        <v>15</v>
      </c>
      <c r="CO55" s="2">
        <v>15</v>
      </c>
    </row>
    <row r="56" spans="1:93" s="2" customFormat="1" x14ac:dyDescent="0.25">
      <c r="A56" s="30"/>
      <c r="B56" s="41" t="s">
        <v>39</v>
      </c>
      <c r="C56" s="38" t="s">
        <v>153</v>
      </c>
      <c r="D56" s="44">
        <f t="shared" si="3"/>
        <v>-0.13277511961722499</v>
      </c>
      <c r="E56" s="44">
        <f t="shared" ref="E56:N61" si="72">IF(AZ65&lt;0.75,1/0,IF(AZ$71&lt;0.75,1/0,AB56))</f>
        <v>-9.6889952153110359E-2</v>
      </c>
      <c r="F56" s="44">
        <f t="shared" si="72"/>
        <v>-8.4782608695652351E-2</v>
      </c>
      <c r="G56" s="44">
        <f t="shared" si="72"/>
        <v>-5.8524173027989845E-2</v>
      </c>
      <c r="H56" s="44">
        <f t="shared" si="72"/>
        <v>-1.9187358916478825E-2</v>
      </c>
      <c r="I56" s="44">
        <f t="shared" si="72"/>
        <v>3.4981905910735245E-2</v>
      </c>
      <c r="J56" s="44">
        <f t="shared" si="72"/>
        <v>-2.99089726918077E-2</v>
      </c>
      <c r="K56" s="44">
        <f t="shared" si="72"/>
        <v>8.4848484848485395E-3</v>
      </c>
      <c r="L56" s="44">
        <f t="shared" si="72"/>
        <v>6.5051020408163129E-2</v>
      </c>
      <c r="M56" s="44">
        <f t="shared" si="72"/>
        <v>2.3178807947019209E-2</v>
      </c>
      <c r="N56" s="44">
        <f t="shared" si="72"/>
        <v>1.4606741573033544E-2</v>
      </c>
      <c r="O56" s="44">
        <f t="shared" ref="O56:W61" si="73">IF(BJ65&lt;0.75,1/0,IF(BJ$71&lt;0.75,1/0,AL56))</f>
        <v>2.7689030883918608E-2</v>
      </c>
      <c r="P56" s="44">
        <f t="shared" si="73"/>
        <v>-2.2204460492503131E-16</v>
      </c>
      <c r="Q56" s="44">
        <f t="shared" si="73"/>
        <v>3.7220843672454151E-3</v>
      </c>
      <c r="R56" s="44">
        <f t="shared" si="73"/>
        <v>2.9182879377431803E-3</v>
      </c>
      <c r="S56" s="44">
        <f t="shared" si="73"/>
        <v>1.1123470522800272E-3</v>
      </c>
      <c r="T56" s="44">
        <f t="shared" si="73"/>
        <v>1.1350737797952704E-3</v>
      </c>
      <c r="U56" s="44">
        <f t="shared" si="73"/>
        <v>1.1363636363630469E-3</v>
      </c>
      <c r="V56" s="44">
        <f t="shared" si="73"/>
        <v>-1.6336056009335187E-2</v>
      </c>
      <c r="W56" s="44">
        <f t="shared" si="73"/>
        <v>1.9318181818181346E-2</v>
      </c>
      <c r="X56" s="31"/>
      <c r="Y56" s="5" t="s">
        <v>39</v>
      </c>
      <c r="Z56" s="6" t="s">
        <v>153</v>
      </c>
      <c r="AA56" s="53">
        <v>-0.13277511961722499</v>
      </c>
      <c r="AB56" s="16">
        <v>-9.6889952153110359E-2</v>
      </c>
      <c r="AC56" s="16">
        <v>-8.4782608695652351E-2</v>
      </c>
      <c r="AD56" s="16">
        <v>-5.8524173027989845E-2</v>
      </c>
      <c r="AE56" s="16">
        <v>-1.9187358916478825E-2</v>
      </c>
      <c r="AF56" s="16">
        <v>3.4981905910735245E-2</v>
      </c>
      <c r="AG56" s="16">
        <v>-2.99089726918077E-2</v>
      </c>
      <c r="AH56" s="16">
        <v>8.4848484848485395E-3</v>
      </c>
      <c r="AI56" s="16">
        <v>6.5051020408163129E-2</v>
      </c>
      <c r="AJ56" s="16">
        <v>2.3178807947019209E-2</v>
      </c>
      <c r="AK56" s="16">
        <v>1.4606741573033544E-2</v>
      </c>
      <c r="AL56" s="16">
        <v>2.7689030883918608E-2</v>
      </c>
      <c r="AM56" s="16">
        <v>-2.2204460492503131E-16</v>
      </c>
      <c r="AN56" s="16">
        <v>3.7220843672454151E-3</v>
      </c>
      <c r="AO56" s="16">
        <v>2.9182879377431803E-3</v>
      </c>
      <c r="AP56" s="16">
        <v>1.1123470522800272E-3</v>
      </c>
      <c r="AQ56" s="16">
        <v>1.1350737797952704E-3</v>
      </c>
      <c r="AR56" s="16">
        <v>1.1363636363630469E-3</v>
      </c>
      <c r="AS56" s="16">
        <v>-1.6336056009335187E-2</v>
      </c>
      <c r="AT56" s="16">
        <v>1.9318181818181346E-2</v>
      </c>
      <c r="AU56" s="21"/>
      <c r="AV56" s="19"/>
      <c r="AW56" s="41" t="s">
        <v>37</v>
      </c>
      <c r="AX56" s="38" t="s">
        <v>77</v>
      </c>
      <c r="AY56" s="42">
        <f t="shared" si="51"/>
        <v>1</v>
      </c>
      <c r="AZ56" s="42">
        <f t="shared" si="51"/>
        <v>1</v>
      </c>
      <c r="BA56" s="42">
        <f t="shared" si="52"/>
        <v>1</v>
      </c>
      <c r="BB56" s="42">
        <f t="shared" si="53"/>
        <v>1</v>
      </c>
      <c r="BC56" s="42">
        <f t="shared" si="54"/>
        <v>1</v>
      </c>
      <c r="BD56" s="42">
        <f t="shared" si="55"/>
        <v>1</v>
      </c>
      <c r="BE56" s="42">
        <f t="shared" si="56"/>
        <v>1</v>
      </c>
      <c r="BF56" s="42">
        <f t="shared" si="57"/>
        <v>1</v>
      </c>
      <c r="BG56" s="42">
        <f t="shared" si="58"/>
        <v>1</v>
      </c>
      <c r="BH56" s="42">
        <f t="shared" si="59"/>
        <v>1</v>
      </c>
      <c r="BI56" s="42">
        <f t="shared" si="60"/>
        <v>1</v>
      </c>
      <c r="BJ56" s="42">
        <f t="shared" si="61"/>
        <v>1</v>
      </c>
      <c r="BK56" s="42">
        <f t="shared" si="62"/>
        <v>1</v>
      </c>
      <c r="BL56" s="42">
        <f t="shared" si="63"/>
        <v>1</v>
      </c>
      <c r="BM56" s="42">
        <f t="shared" si="64"/>
        <v>1</v>
      </c>
      <c r="BN56" s="42">
        <f t="shared" si="65"/>
        <v>1</v>
      </c>
      <c r="BO56" s="42">
        <f t="shared" si="66"/>
        <v>1</v>
      </c>
      <c r="BP56" s="42">
        <f t="shared" si="67"/>
        <v>1</v>
      </c>
      <c r="BQ56" s="42">
        <f t="shared" si="68"/>
        <v>1</v>
      </c>
      <c r="BR56" s="42">
        <f t="shared" si="69"/>
        <v>1</v>
      </c>
      <c r="BS56" s="25"/>
      <c r="BT56" s="48" t="s">
        <v>37</v>
      </c>
      <c r="BU56" s="46" t="s">
        <v>77</v>
      </c>
      <c r="BV56" s="51">
        <v>15</v>
      </c>
      <c r="BW56" s="2">
        <v>15</v>
      </c>
      <c r="BX56" s="2">
        <v>15</v>
      </c>
      <c r="BY56" s="2">
        <v>15</v>
      </c>
      <c r="BZ56" s="2">
        <v>15</v>
      </c>
      <c r="CA56" s="2">
        <v>15</v>
      </c>
      <c r="CB56" s="2">
        <v>15</v>
      </c>
      <c r="CC56" s="2">
        <v>15</v>
      </c>
      <c r="CD56" s="2">
        <v>15</v>
      </c>
      <c r="CE56" s="2">
        <v>15</v>
      </c>
      <c r="CF56" s="2">
        <v>15</v>
      </c>
      <c r="CG56" s="2">
        <v>15</v>
      </c>
      <c r="CH56" s="2">
        <v>15</v>
      </c>
      <c r="CI56" s="2">
        <v>15</v>
      </c>
      <c r="CJ56" s="2">
        <v>15</v>
      </c>
      <c r="CK56" s="2">
        <v>15</v>
      </c>
      <c r="CL56" s="2">
        <v>15</v>
      </c>
      <c r="CM56" s="2">
        <v>15</v>
      </c>
      <c r="CN56" s="2">
        <v>15</v>
      </c>
      <c r="CO56" s="2">
        <v>15</v>
      </c>
    </row>
    <row r="57" spans="1:93" s="2" customFormat="1" x14ac:dyDescent="0.25">
      <c r="A57" s="30"/>
      <c r="B57" s="41" t="s">
        <v>39</v>
      </c>
      <c r="C57" s="38" t="s">
        <v>154</v>
      </c>
      <c r="D57" s="44">
        <f t="shared" si="3"/>
        <v>-6.8493150684931781E-3</v>
      </c>
      <c r="E57" s="44">
        <f t="shared" si="72"/>
        <v>-2.8314028314028628E-2</v>
      </c>
      <c r="F57" s="44">
        <f t="shared" si="72"/>
        <v>-0.10234541577825174</v>
      </c>
      <c r="G57" s="44">
        <f t="shared" si="72"/>
        <v>-0.1454965357967668</v>
      </c>
      <c r="H57" s="44">
        <f t="shared" si="72"/>
        <v>-0.14130434782608725</v>
      </c>
      <c r="I57" s="44">
        <f t="shared" si="72"/>
        <v>-6.2295081967213672E-2</v>
      </c>
      <c r="J57" s="44">
        <f t="shared" si="72"/>
        <v>-0.15990990990991039</v>
      </c>
      <c r="K57" s="44">
        <f t="shared" si="72"/>
        <v>-0.1101604278074868</v>
      </c>
      <c r="L57" s="44">
        <f t="shared" si="72"/>
        <v>2.5798525798525596E-2</v>
      </c>
      <c r="M57" s="44">
        <f t="shared" si="72"/>
        <v>-5.117707267144378E-2</v>
      </c>
      <c r="N57" s="44">
        <f t="shared" si="72"/>
        <v>-6.8111455108359586E-2</v>
      </c>
      <c r="O57" s="44">
        <f t="shared" si="73"/>
        <v>-6.1284046692607341E-2</v>
      </c>
      <c r="P57" s="44">
        <f t="shared" si="73"/>
        <v>-5.7057057057057325E-2</v>
      </c>
      <c r="Q57" s="44">
        <f t="shared" si="73"/>
        <v>-5.710955710955723E-2</v>
      </c>
      <c r="R57" s="44">
        <f t="shared" si="73"/>
        <v>-6.7811934900542603E-2</v>
      </c>
      <c r="S57" s="44">
        <f t="shared" si="73"/>
        <v>-0.11154985192497557</v>
      </c>
      <c r="T57" s="44">
        <f t="shared" si="73"/>
        <v>-9.0721649484536537E-2</v>
      </c>
      <c r="U57" s="44">
        <f t="shared" si="73"/>
        <v>-3.7158469945355543E-2</v>
      </c>
      <c r="V57" s="44">
        <f t="shared" si="73"/>
        <v>-0.13271604938271631</v>
      </c>
      <c r="W57" s="44">
        <f t="shared" si="73"/>
        <v>-8.83977900552535E-3</v>
      </c>
      <c r="X57" s="31"/>
      <c r="Y57" s="5" t="s">
        <v>39</v>
      </c>
      <c r="Z57" s="6" t="s">
        <v>154</v>
      </c>
      <c r="AA57" s="53">
        <v>-6.8493150684931781E-3</v>
      </c>
      <c r="AB57" s="16">
        <v>-2.8314028314028628E-2</v>
      </c>
      <c r="AC57" s="16">
        <v>-0.10234541577825174</v>
      </c>
      <c r="AD57" s="16">
        <v>-0.1454965357967668</v>
      </c>
      <c r="AE57" s="16">
        <v>-0.14130434782608725</v>
      </c>
      <c r="AF57" s="16">
        <v>-6.2295081967213672E-2</v>
      </c>
      <c r="AG57" s="16">
        <v>-0.15990990990991039</v>
      </c>
      <c r="AH57" s="16">
        <v>-0.1101604278074868</v>
      </c>
      <c r="AI57" s="16">
        <v>2.5798525798525596E-2</v>
      </c>
      <c r="AJ57" s="16">
        <v>-5.117707267144378E-2</v>
      </c>
      <c r="AK57" s="16">
        <v>-6.8111455108359586E-2</v>
      </c>
      <c r="AL57" s="16">
        <v>-6.1284046692607341E-2</v>
      </c>
      <c r="AM57" s="16">
        <v>-5.7057057057057325E-2</v>
      </c>
      <c r="AN57" s="16">
        <v>-5.710955710955723E-2</v>
      </c>
      <c r="AO57" s="16">
        <v>-6.7811934900542603E-2</v>
      </c>
      <c r="AP57" s="16">
        <v>-0.11154985192497557</v>
      </c>
      <c r="AQ57" s="16">
        <v>-9.0721649484536537E-2</v>
      </c>
      <c r="AR57" s="16">
        <v>-3.7158469945355543E-2</v>
      </c>
      <c r="AS57" s="16">
        <v>-0.13271604938271631</v>
      </c>
      <c r="AT57" s="16">
        <v>-8.83977900552535E-3</v>
      </c>
      <c r="AU57" s="21"/>
      <c r="AV57" s="19"/>
      <c r="AW57" s="41" t="s">
        <v>37</v>
      </c>
      <c r="AX57" s="38" t="s">
        <v>164</v>
      </c>
      <c r="AY57" s="42">
        <f t="shared" si="51"/>
        <v>1</v>
      </c>
      <c r="AZ57" s="42">
        <f t="shared" si="51"/>
        <v>1</v>
      </c>
      <c r="BA57" s="42">
        <f t="shared" si="52"/>
        <v>1</v>
      </c>
      <c r="BB57" s="42">
        <f t="shared" si="53"/>
        <v>1</v>
      </c>
      <c r="BC57" s="42">
        <f t="shared" si="54"/>
        <v>1</v>
      </c>
      <c r="BD57" s="42">
        <f t="shared" si="55"/>
        <v>1</v>
      </c>
      <c r="BE57" s="42">
        <f t="shared" si="56"/>
        <v>1</v>
      </c>
      <c r="BF57" s="42">
        <f t="shared" si="57"/>
        <v>1</v>
      </c>
      <c r="BG57" s="42">
        <f t="shared" si="58"/>
        <v>1</v>
      </c>
      <c r="BH57" s="42">
        <f t="shared" si="59"/>
        <v>1</v>
      </c>
      <c r="BI57" s="42">
        <f t="shared" si="60"/>
        <v>1</v>
      </c>
      <c r="BJ57" s="42">
        <f t="shared" si="61"/>
        <v>1</v>
      </c>
      <c r="BK57" s="42">
        <f t="shared" si="62"/>
        <v>1</v>
      </c>
      <c r="BL57" s="42">
        <f t="shared" si="63"/>
        <v>1</v>
      </c>
      <c r="BM57" s="42">
        <f t="shared" si="64"/>
        <v>1</v>
      </c>
      <c r="BN57" s="42">
        <f t="shared" si="65"/>
        <v>1</v>
      </c>
      <c r="BO57" s="42">
        <f t="shared" si="66"/>
        <v>1</v>
      </c>
      <c r="BP57" s="42">
        <f t="shared" si="67"/>
        <v>1</v>
      </c>
      <c r="BQ57" s="42">
        <f t="shared" si="68"/>
        <v>1</v>
      </c>
      <c r="BR57" s="42">
        <f t="shared" si="69"/>
        <v>1</v>
      </c>
      <c r="BS57" s="25"/>
      <c r="BT57" s="48" t="s">
        <v>37</v>
      </c>
      <c r="BU57" s="46" t="s">
        <v>164</v>
      </c>
      <c r="BV57" s="51">
        <v>15</v>
      </c>
      <c r="BW57" s="2">
        <v>15</v>
      </c>
      <c r="BX57" s="2">
        <v>15</v>
      </c>
      <c r="BY57" s="2">
        <v>15</v>
      </c>
      <c r="BZ57" s="2">
        <v>15</v>
      </c>
      <c r="CA57" s="2">
        <v>15</v>
      </c>
      <c r="CB57" s="2">
        <v>15</v>
      </c>
      <c r="CC57" s="2">
        <v>15</v>
      </c>
      <c r="CD57" s="2">
        <v>15</v>
      </c>
      <c r="CE57" s="2">
        <v>15</v>
      </c>
      <c r="CF57" s="2">
        <v>15</v>
      </c>
      <c r="CG57" s="2">
        <v>15</v>
      </c>
      <c r="CH57" s="2">
        <v>15</v>
      </c>
      <c r="CI57" s="2">
        <v>15</v>
      </c>
      <c r="CJ57" s="2">
        <v>15</v>
      </c>
      <c r="CK57" s="2">
        <v>15</v>
      </c>
      <c r="CL57" s="2">
        <v>15</v>
      </c>
      <c r="CM57" s="2">
        <v>15</v>
      </c>
      <c r="CN57" s="2">
        <v>15</v>
      </c>
      <c r="CO57" s="2">
        <v>15</v>
      </c>
    </row>
    <row r="58" spans="1:93" s="2" customFormat="1" x14ac:dyDescent="0.25">
      <c r="A58" s="30"/>
      <c r="B58" s="41" t="s">
        <v>39</v>
      </c>
      <c r="C58" s="38" t="s">
        <v>155</v>
      </c>
      <c r="D58" s="44">
        <f t="shared" si="3"/>
        <v>-2.0270270270269952E-2</v>
      </c>
      <c r="E58" s="44">
        <f t="shared" si="72"/>
        <v>-7.8843626806832656E-3</v>
      </c>
      <c r="F58" s="44">
        <f t="shared" si="72"/>
        <v>0.12868632707774807</v>
      </c>
      <c r="G58" s="44">
        <f t="shared" si="72"/>
        <v>0.10612855007473843</v>
      </c>
      <c r="H58" s="44">
        <f t="shared" si="72"/>
        <v>6.7567567567567988E-2</v>
      </c>
      <c r="I58" s="44">
        <f t="shared" si="72"/>
        <v>7.1161048689138529E-2</v>
      </c>
      <c r="J58" s="44">
        <f t="shared" si="72"/>
        <v>3.1811894882434411E-2</v>
      </c>
      <c r="K58" s="44">
        <f t="shared" si="72"/>
        <v>3.2258064516129448E-2</v>
      </c>
      <c r="L58" s="44">
        <f t="shared" si="72"/>
        <v>0.14697802197802212</v>
      </c>
      <c r="M58" s="44">
        <f t="shared" si="72"/>
        <v>4.0404040404039998E-2</v>
      </c>
      <c r="N58" s="44">
        <f t="shared" si="72"/>
        <v>0.10256410256410264</v>
      </c>
      <c r="O58" s="44">
        <f t="shared" si="73"/>
        <v>7.1032186459489166E-2</v>
      </c>
      <c r="P58" s="44">
        <f t="shared" si="73"/>
        <v>3.1948881789136685E-3</v>
      </c>
      <c r="Q58" s="44">
        <f t="shared" si="73"/>
        <v>0.11432506887052352</v>
      </c>
      <c r="R58" s="44">
        <f t="shared" si="73"/>
        <v>5.8521560574948728E-2</v>
      </c>
      <c r="S58" s="44">
        <f t="shared" si="73"/>
        <v>8.0432172869147944E-2</v>
      </c>
      <c r="T58" s="44">
        <f t="shared" si="73"/>
        <v>2.9171528588098017E-2</v>
      </c>
      <c r="U58" s="44">
        <f t="shared" si="73"/>
        <v>8.0981595092024516E-2</v>
      </c>
      <c r="V58" s="44">
        <f t="shared" si="73"/>
        <v>7.5255102040816535E-2</v>
      </c>
      <c r="W58" s="44">
        <f t="shared" si="73"/>
        <v>0.11290322580645151</v>
      </c>
      <c r="X58" s="31"/>
      <c r="Y58" s="5" t="s">
        <v>39</v>
      </c>
      <c r="Z58" s="6" t="s">
        <v>155</v>
      </c>
      <c r="AA58" s="53">
        <v>-2.0270270270269952E-2</v>
      </c>
      <c r="AB58" s="16">
        <v>-7.8843626806832656E-3</v>
      </c>
      <c r="AC58" s="16">
        <v>0.12868632707774807</v>
      </c>
      <c r="AD58" s="16">
        <v>0.10612855007473843</v>
      </c>
      <c r="AE58" s="16">
        <v>6.7567567567567988E-2</v>
      </c>
      <c r="AF58" s="16">
        <v>7.1161048689138529E-2</v>
      </c>
      <c r="AG58" s="16">
        <v>3.1811894882434411E-2</v>
      </c>
      <c r="AH58" s="16">
        <v>3.2258064516129448E-2</v>
      </c>
      <c r="AI58" s="16">
        <v>0.14697802197802212</v>
      </c>
      <c r="AJ58" s="16">
        <v>4.0404040404039998E-2</v>
      </c>
      <c r="AK58" s="16">
        <v>0.10256410256410264</v>
      </c>
      <c r="AL58" s="16">
        <v>7.1032186459489166E-2</v>
      </c>
      <c r="AM58" s="16">
        <v>3.1948881789136685E-3</v>
      </c>
      <c r="AN58" s="16">
        <v>0.11432506887052352</v>
      </c>
      <c r="AO58" s="16">
        <v>5.8521560574948728E-2</v>
      </c>
      <c r="AP58" s="16">
        <v>8.0432172869147944E-2</v>
      </c>
      <c r="AQ58" s="16">
        <v>2.9171528588098017E-2</v>
      </c>
      <c r="AR58" s="16">
        <v>8.0981595092024516E-2</v>
      </c>
      <c r="AS58" s="16">
        <v>7.5255102040816535E-2</v>
      </c>
      <c r="AT58" s="16">
        <v>0.11290322580645151</v>
      </c>
      <c r="AU58" s="21"/>
      <c r="AV58" s="19"/>
      <c r="AW58" s="41" t="s">
        <v>38</v>
      </c>
      <c r="AX58" s="38" t="s">
        <v>159</v>
      </c>
      <c r="AY58" s="42">
        <f t="shared" si="51"/>
        <v>1</v>
      </c>
      <c r="AZ58" s="42">
        <f t="shared" si="51"/>
        <v>1</v>
      </c>
      <c r="BA58" s="42">
        <f t="shared" si="52"/>
        <v>1</v>
      </c>
      <c r="BB58" s="42">
        <f t="shared" si="53"/>
        <v>1</v>
      </c>
      <c r="BC58" s="42">
        <f t="shared" si="54"/>
        <v>1</v>
      </c>
      <c r="BD58" s="42">
        <f t="shared" si="55"/>
        <v>1</v>
      </c>
      <c r="BE58" s="42">
        <f t="shared" si="56"/>
        <v>1</v>
      </c>
      <c r="BF58" s="42">
        <f t="shared" si="57"/>
        <v>1</v>
      </c>
      <c r="BG58" s="42">
        <f t="shared" si="58"/>
        <v>1</v>
      </c>
      <c r="BH58" s="42">
        <f t="shared" si="59"/>
        <v>1</v>
      </c>
      <c r="BI58" s="42">
        <f t="shared" si="60"/>
        <v>1</v>
      </c>
      <c r="BJ58" s="42">
        <f t="shared" si="61"/>
        <v>1</v>
      </c>
      <c r="BK58" s="42">
        <f t="shared" si="62"/>
        <v>1</v>
      </c>
      <c r="BL58" s="42">
        <f t="shared" si="63"/>
        <v>1</v>
      </c>
      <c r="BM58" s="42">
        <f t="shared" si="64"/>
        <v>1</v>
      </c>
      <c r="BN58" s="42">
        <f t="shared" si="65"/>
        <v>1</v>
      </c>
      <c r="BO58" s="42">
        <f t="shared" si="66"/>
        <v>1</v>
      </c>
      <c r="BP58" s="42">
        <f t="shared" si="67"/>
        <v>1</v>
      </c>
      <c r="BQ58" s="42">
        <f t="shared" si="68"/>
        <v>1</v>
      </c>
      <c r="BR58" s="42">
        <f t="shared" si="69"/>
        <v>1</v>
      </c>
      <c r="BS58" s="25"/>
      <c r="BT58" s="48" t="s">
        <v>38</v>
      </c>
      <c r="BU58" s="46" t="s">
        <v>159</v>
      </c>
      <c r="BV58" s="51">
        <v>15</v>
      </c>
      <c r="BW58" s="2">
        <v>15</v>
      </c>
      <c r="BX58" s="2">
        <v>15</v>
      </c>
      <c r="BY58" s="2">
        <v>15</v>
      </c>
      <c r="BZ58" s="2">
        <v>15</v>
      </c>
      <c r="CA58" s="2">
        <v>15</v>
      </c>
      <c r="CB58" s="2">
        <v>15</v>
      </c>
      <c r="CC58" s="2">
        <v>15</v>
      </c>
      <c r="CD58" s="2">
        <v>15</v>
      </c>
      <c r="CE58" s="2">
        <v>15</v>
      </c>
      <c r="CF58" s="2">
        <v>15</v>
      </c>
      <c r="CG58" s="2">
        <v>15</v>
      </c>
      <c r="CH58" s="2">
        <v>15</v>
      </c>
      <c r="CI58" s="2">
        <v>15</v>
      </c>
      <c r="CJ58" s="2">
        <v>15</v>
      </c>
      <c r="CK58" s="2">
        <v>15</v>
      </c>
      <c r="CL58" s="2">
        <v>15</v>
      </c>
      <c r="CM58" s="2">
        <v>15</v>
      </c>
      <c r="CN58" s="2">
        <v>15</v>
      </c>
      <c r="CO58" s="2">
        <v>15</v>
      </c>
    </row>
    <row r="59" spans="1:93" s="2" customFormat="1" x14ac:dyDescent="0.25">
      <c r="A59" s="30"/>
      <c r="B59" s="41" t="s">
        <v>39</v>
      </c>
      <c r="C59" s="38" t="s">
        <v>156</v>
      </c>
      <c r="D59" s="44">
        <f t="shared" si="3"/>
        <v>-5.3524804177545682E-2</v>
      </c>
      <c r="E59" s="44">
        <f t="shared" si="72"/>
        <v>2.0270270270269952E-2</v>
      </c>
      <c r="F59" s="44">
        <f t="shared" si="72"/>
        <v>-7.6754385964912353E-2</v>
      </c>
      <c r="G59" s="44">
        <f t="shared" si="72"/>
        <v>-1.7264276228419639E-2</v>
      </c>
      <c r="H59" s="44">
        <f t="shared" si="72"/>
        <v>7.0197044334975089E-2</v>
      </c>
      <c r="I59" s="44">
        <f t="shared" si="72"/>
        <v>8.0604534005037198E-2</v>
      </c>
      <c r="J59" s="44">
        <f t="shared" si="72"/>
        <v>-2.228047182175652E-2</v>
      </c>
      <c r="K59" s="44">
        <f t="shared" si="72"/>
        <v>0.2436472346786247</v>
      </c>
      <c r="L59" s="44">
        <f t="shared" si="72"/>
        <v>0.31703470031545722</v>
      </c>
      <c r="M59" s="44">
        <f t="shared" si="72"/>
        <v>0.1976744186046504</v>
      </c>
      <c r="N59" s="44">
        <f t="shared" si="72"/>
        <v>0.1865965834428378</v>
      </c>
      <c r="O59" s="44">
        <f t="shared" si="73"/>
        <v>-1.2282497441146845E-2</v>
      </c>
      <c r="P59" s="44">
        <f t="shared" si="73"/>
        <v>-1.8750000000000266E-2</v>
      </c>
      <c r="Q59" s="44">
        <f t="shared" si="73"/>
        <v>0.26406250000000009</v>
      </c>
      <c r="R59" s="44">
        <f t="shared" si="73"/>
        <v>-3.3739456419868974E-2</v>
      </c>
      <c r="S59" s="44">
        <f t="shared" si="73"/>
        <v>0.10024449877750574</v>
      </c>
      <c r="T59" s="44">
        <f t="shared" si="73"/>
        <v>0.20821917808219137</v>
      </c>
      <c r="U59" s="44">
        <f t="shared" si="73"/>
        <v>0.27128427128427091</v>
      </c>
      <c r="V59" s="44">
        <f t="shared" si="73"/>
        <v>0.13154362416107368</v>
      </c>
      <c r="W59" s="44">
        <f t="shared" si="73"/>
        <v>0.30567685589519611</v>
      </c>
      <c r="X59" s="31"/>
      <c r="Y59" s="5" t="s">
        <v>39</v>
      </c>
      <c r="Z59" s="6" t="s">
        <v>156</v>
      </c>
      <c r="AA59" s="53">
        <v>-5.3524804177545682E-2</v>
      </c>
      <c r="AB59" s="16">
        <v>2.0270270270269952E-2</v>
      </c>
      <c r="AC59" s="16">
        <v>-7.6754385964912353E-2</v>
      </c>
      <c r="AD59" s="16">
        <v>-1.7264276228419639E-2</v>
      </c>
      <c r="AE59" s="16">
        <v>7.0197044334975089E-2</v>
      </c>
      <c r="AF59" s="16">
        <v>8.0604534005037198E-2</v>
      </c>
      <c r="AG59" s="16">
        <v>-2.228047182175652E-2</v>
      </c>
      <c r="AH59" s="16">
        <v>0.2436472346786247</v>
      </c>
      <c r="AI59" s="16">
        <v>0.31703470031545722</v>
      </c>
      <c r="AJ59" s="16">
        <v>0.1976744186046504</v>
      </c>
      <c r="AK59" s="16">
        <v>0.1865965834428378</v>
      </c>
      <c r="AL59" s="16">
        <v>-1.2282497441146845E-2</v>
      </c>
      <c r="AM59" s="16">
        <v>-1.8750000000000266E-2</v>
      </c>
      <c r="AN59" s="16">
        <v>0.26406250000000009</v>
      </c>
      <c r="AO59" s="16">
        <v>-3.3739456419868974E-2</v>
      </c>
      <c r="AP59" s="16">
        <v>0.10024449877750574</v>
      </c>
      <c r="AQ59" s="16">
        <v>0.20821917808219137</v>
      </c>
      <c r="AR59" s="16">
        <v>0.27128427128427091</v>
      </c>
      <c r="AS59" s="16">
        <v>0.13154362416107368</v>
      </c>
      <c r="AT59" s="16">
        <v>0.30567685589519611</v>
      </c>
      <c r="AU59" s="21"/>
      <c r="AV59" s="19"/>
      <c r="AW59" s="41" t="s">
        <v>38</v>
      </c>
      <c r="AX59" s="38" t="s">
        <v>160</v>
      </c>
      <c r="AY59" s="42">
        <f t="shared" si="51"/>
        <v>1</v>
      </c>
      <c r="AZ59" s="42">
        <f t="shared" si="51"/>
        <v>1</v>
      </c>
      <c r="BA59" s="42">
        <f t="shared" si="52"/>
        <v>1</v>
      </c>
      <c r="BB59" s="42">
        <f t="shared" si="53"/>
        <v>1</v>
      </c>
      <c r="BC59" s="42">
        <f t="shared" si="54"/>
        <v>1</v>
      </c>
      <c r="BD59" s="42">
        <f t="shared" si="55"/>
        <v>1</v>
      </c>
      <c r="BE59" s="42">
        <f t="shared" si="56"/>
        <v>1</v>
      </c>
      <c r="BF59" s="42">
        <f t="shared" si="57"/>
        <v>1</v>
      </c>
      <c r="BG59" s="42">
        <f t="shared" si="58"/>
        <v>1</v>
      </c>
      <c r="BH59" s="42">
        <f t="shared" si="59"/>
        <v>1</v>
      </c>
      <c r="BI59" s="42">
        <f t="shared" si="60"/>
        <v>1</v>
      </c>
      <c r="BJ59" s="42">
        <f t="shared" si="61"/>
        <v>1</v>
      </c>
      <c r="BK59" s="42">
        <f t="shared" si="62"/>
        <v>1</v>
      </c>
      <c r="BL59" s="42">
        <f t="shared" si="63"/>
        <v>1</v>
      </c>
      <c r="BM59" s="42">
        <f t="shared" si="64"/>
        <v>1</v>
      </c>
      <c r="BN59" s="42">
        <f t="shared" si="65"/>
        <v>1</v>
      </c>
      <c r="BO59" s="42">
        <f t="shared" si="66"/>
        <v>1</v>
      </c>
      <c r="BP59" s="42">
        <f t="shared" si="67"/>
        <v>1</v>
      </c>
      <c r="BQ59" s="42">
        <f t="shared" si="68"/>
        <v>1</v>
      </c>
      <c r="BR59" s="42">
        <f t="shared" si="69"/>
        <v>1</v>
      </c>
      <c r="BS59" s="25"/>
      <c r="BT59" s="48" t="s">
        <v>38</v>
      </c>
      <c r="BU59" s="46" t="s">
        <v>160</v>
      </c>
      <c r="BV59" s="51">
        <v>15</v>
      </c>
      <c r="BW59" s="2">
        <v>15</v>
      </c>
      <c r="BX59" s="2">
        <v>15</v>
      </c>
      <c r="BY59" s="2">
        <v>15</v>
      </c>
      <c r="BZ59" s="2">
        <v>15</v>
      </c>
      <c r="CA59" s="2">
        <v>15</v>
      </c>
      <c r="CB59" s="2">
        <v>15</v>
      </c>
      <c r="CC59" s="2">
        <v>15</v>
      </c>
      <c r="CD59" s="2">
        <v>15</v>
      </c>
      <c r="CE59" s="2">
        <v>15</v>
      </c>
      <c r="CF59" s="2">
        <v>15</v>
      </c>
      <c r="CG59" s="2">
        <v>15</v>
      </c>
      <c r="CH59" s="2">
        <v>15</v>
      </c>
      <c r="CI59" s="2">
        <v>15</v>
      </c>
      <c r="CJ59" s="2">
        <v>15</v>
      </c>
      <c r="CK59" s="2">
        <v>15</v>
      </c>
      <c r="CL59" s="2">
        <v>15</v>
      </c>
      <c r="CM59" s="2">
        <v>15</v>
      </c>
      <c r="CN59" s="2">
        <v>15</v>
      </c>
      <c r="CO59" s="2">
        <v>15</v>
      </c>
    </row>
    <row r="60" spans="1:93" s="2" customFormat="1" x14ac:dyDescent="0.25">
      <c r="A60" s="30"/>
      <c r="B60" s="41" t="s">
        <v>39</v>
      </c>
      <c r="C60" s="38" t="s">
        <v>157</v>
      </c>
      <c r="D60" s="44">
        <f t="shared" si="3"/>
        <v>6.6176470588235503E-2</v>
      </c>
      <c r="E60" s="44">
        <f t="shared" si="72"/>
        <v>0.130239520958084</v>
      </c>
      <c r="F60" s="44">
        <f t="shared" si="72"/>
        <v>0.19602272727272751</v>
      </c>
      <c r="G60" s="44">
        <f t="shared" si="72"/>
        <v>8.5043988269794868E-2</v>
      </c>
      <c r="H60" s="44">
        <f t="shared" si="72"/>
        <v>0.10700636942675135</v>
      </c>
      <c r="I60" s="44">
        <f t="shared" si="72"/>
        <v>0.13944223107569687</v>
      </c>
      <c r="J60" s="44">
        <f t="shared" si="72"/>
        <v>-3.116883116883129E-2</v>
      </c>
      <c r="K60" s="44">
        <f t="shared" si="72"/>
        <v>-4.2577675489067879E-2</v>
      </c>
      <c r="L60" s="44">
        <f t="shared" si="72"/>
        <v>3.6057692307691624E-3</v>
      </c>
      <c r="M60" s="44">
        <f t="shared" si="72"/>
        <v>1.2008733624453649E-2</v>
      </c>
      <c r="N60" s="44">
        <f t="shared" si="72"/>
        <v>7.6281287246721785E-2</v>
      </c>
      <c r="O60" s="44">
        <f t="shared" si="73"/>
        <v>0.13663133097762015</v>
      </c>
      <c r="P60" s="44">
        <f t="shared" si="73"/>
        <v>7.4116305587229148E-2</v>
      </c>
      <c r="Q60" s="44">
        <f t="shared" si="73"/>
        <v>1.3784461152882121E-2</v>
      </c>
      <c r="R60" s="44">
        <f t="shared" si="73"/>
        <v>8.4121976866455839E-2</v>
      </c>
      <c r="S60" s="44">
        <f t="shared" si="73"/>
        <v>0.11801242236024811</v>
      </c>
      <c r="T60" s="44">
        <f t="shared" si="73"/>
        <v>1.9653179190751269E-2</v>
      </c>
      <c r="U60" s="44">
        <f t="shared" si="73"/>
        <v>2.6806526806526509E-2</v>
      </c>
      <c r="V60" s="44">
        <f t="shared" si="73"/>
        <v>9.3385214007781991E-2</v>
      </c>
      <c r="W60" s="44">
        <f t="shared" si="73"/>
        <v>4.4792833146696243E-3</v>
      </c>
      <c r="X60" s="31"/>
      <c r="Y60" s="5" t="s">
        <v>39</v>
      </c>
      <c r="Z60" s="6" t="s">
        <v>157</v>
      </c>
      <c r="AA60" s="53">
        <v>6.6176470588235503E-2</v>
      </c>
      <c r="AB60" s="16">
        <v>0.130239520958084</v>
      </c>
      <c r="AC60" s="16">
        <v>0.19602272727272751</v>
      </c>
      <c r="AD60" s="16">
        <v>8.5043988269794868E-2</v>
      </c>
      <c r="AE60" s="16">
        <v>0.10700636942675135</v>
      </c>
      <c r="AF60" s="16">
        <v>0.13944223107569687</v>
      </c>
      <c r="AG60" s="16">
        <v>-3.116883116883129E-2</v>
      </c>
      <c r="AH60" s="16">
        <v>-4.2577675489067879E-2</v>
      </c>
      <c r="AI60" s="16">
        <v>3.6057692307691624E-3</v>
      </c>
      <c r="AJ60" s="16">
        <v>1.2008733624453649E-2</v>
      </c>
      <c r="AK60" s="16">
        <v>7.6281287246721785E-2</v>
      </c>
      <c r="AL60" s="16">
        <v>0.13663133097762015</v>
      </c>
      <c r="AM60" s="16">
        <v>7.4116305587229148E-2</v>
      </c>
      <c r="AN60" s="16">
        <v>1.3784461152882121E-2</v>
      </c>
      <c r="AO60" s="16">
        <v>8.4121976866455839E-2</v>
      </c>
      <c r="AP60" s="16">
        <v>0.11801242236024811</v>
      </c>
      <c r="AQ60" s="16">
        <v>1.9653179190751269E-2</v>
      </c>
      <c r="AR60" s="16">
        <v>2.6806526806526509E-2</v>
      </c>
      <c r="AS60" s="16">
        <v>9.3385214007781991E-2</v>
      </c>
      <c r="AT60" s="16">
        <v>4.4792833146696243E-3</v>
      </c>
      <c r="AU60" s="21"/>
      <c r="AV60" s="19"/>
      <c r="AW60" s="41" t="s">
        <v>38</v>
      </c>
      <c r="AX60" s="38" t="s">
        <v>161</v>
      </c>
      <c r="AY60" s="42">
        <f t="shared" si="51"/>
        <v>1</v>
      </c>
      <c r="AZ60" s="42">
        <f t="shared" si="51"/>
        <v>1</v>
      </c>
      <c r="BA60" s="42">
        <f t="shared" si="52"/>
        <v>1</v>
      </c>
      <c r="BB60" s="42">
        <f t="shared" si="53"/>
        <v>1</v>
      </c>
      <c r="BC60" s="42">
        <f t="shared" si="54"/>
        <v>1</v>
      </c>
      <c r="BD60" s="42">
        <f t="shared" si="55"/>
        <v>1</v>
      </c>
      <c r="BE60" s="42">
        <f t="shared" si="56"/>
        <v>1</v>
      </c>
      <c r="BF60" s="42">
        <f t="shared" si="57"/>
        <v>1</v>
      </c>
      <c r="BG60" s="42">
        <f t="shared" si="58"/>
        <v>1</v>
      </c>
      <c r="BH60" s="42">
        <f t="shared" si="59"/>
        <v>1</v>
      </c>
      <c r="BI60" s="42">
        <f t="shared" si="60"/>
        <v>1</v>
      </c>
      <c r="BJ60" s="42">
        <f t="shared" si="61"/>
        <v>1</v>
      </c>
      <c r="BK60" s="42">
        <f t="shared" si="62"/>
        <v>1</v>
      </c>
      <c r="BL60" s="42">
        <f t="shared" si="63"/>
        <v>1</v>
      </c>
      <c r="BM60" s="42">
        <f t="shared" si="64"/>
        <v>1</v>
      </c>
      <c r="BN60" s="42">
        <f t="shared" si="65"/>
        <v>1</v>
      </c>
      <c r="BO60" s="42">
        <f t="shared" si="66"/>
        <v>1</v>
      </c>
      <c r="BP60" s="42">
        <f t="shared" si="67"/>
        <v>1</v>
      </c>
      <c r="BQ60" s="42">
        <f t="shared" si="68"/>
        <v>1</v>
      </c>
      <c r="BR60" s="42">
        <f t="shared" si="69"/>
        <v>1</v>
      </c>
      <c r="BS60" s="25"/>
      <c r="BT60" s="48" t="s">
        <v>38</v>
      </c>
      <c r="BU60" s="46" t="s">
        <v>161</v>
      </c>
      <c r="BV60" s="51">
        <v>15</v>
      </c>
      <c r="BW60" s="2">
        <v>15</v>
      </c>
      <c r="BX60" s="2">
        <v>15</v>
      </c>
      <c r="BY60" s="2">
        <v>15</v>
      </c>
      <c r="BZ60" s="2">
        <v>15</v>
      </c>
      <c r="CA60" s="2">
        <v>15</v>
      </c>
      <c r="CB60" s="2">
        <v>15</v>
      </c>
      <c r="CC60" s="2">
        <v>15</v>
      </c>
      <c r="CD60" s="2">
        <v>15</v>
      </c>
      <c r="CE60" s="2">
        <v>15</v>
      </c>
      <c r="CF60" s="2">
        <v>15</v>
      </c>
      <c r="CG60" s="2">
        <v>15</v>
      </c>
      <c r="CH60" s="2">
        <v>15</v>
      </c>
      <c r="CI60" s="2">
        <v>15</v>
      </c>
      <c r="CJ60" s="2">
        <v>15</v>
      </c>
      <c r="CK60" s="2">
        <v>15</v>
      </c>
      <c r="CL60" s="2">
        <v>15</v>
      </c>
      <c r="CM60" s="2">
        <v>15</v>
      </c>
      <c r="CN60" s="2">
        <v>15</v>
      </c>
      <c r="CO60" s="2">
        <v>15</v>
      </c>
    </row>
    <row r="61" spans="1:93" s="2" customFormat="1" x14ac:dyDescent="0.25">
      <c r="A61" s="30"/>
      <c r="B61" s="41" t="s">
        <v>39</v>
      </c>
      <c r="C61" s="38" t="s">
        <v>158</v>
      </c>
      <c r="D61" s="44">
        <f t="shared" si="3"/>
        <v>3.1294452347084167E-2</v>
      </c>
      <c r="E61" s="44">
        <f t="shared" si="72"/>
        <v>9.898107714701565E-2</v>
      </c>
      <c r="F61" s="44">
        <f t="shared" si="72"/>
        <v>7.5351213282247587E-2</v>
      </c>
      <c r="G61" s="44">
        <f t="shared" si="72"/>
        <v>1.7881705639614998E-2</v>
      </c>
      <c r="H61" s="44">
        <f t="shared" si="72"/>
        <v>0.21030640668523648</v>
      </c>
      <c r="I61" s="44">
        <f t="shared" si="72"/>
        <v>0.19498607242339783</v>
      </c>
      <c r="J61" s="44">
        <f t="shared" si="72"/>
        <v>0.22697368421052633</v>
      </c>
      <c r="K61" s="44">
        <f t="shared" si="72"/>
        <v>0.29797191887675534</v>
      </c>
      <c r="L61" s="44">
        <f t="shared" si="72"/>
        <v>0.32120253164556978</v>
      </c>
      <c r="M61" s="44">
        <f t="shared" si="72"/>
        <v>0.28749999999999942</v>
      </c>
      <c r="N61" s="44">
        <f t="shared" si="72"/>
        <v>0.28449502133712645</v>
      </c>
      <c r="O61" s="44">
        <f t="shared" si="73"/>
        <v>0.20624999999999938</v>
      </c>
      <c r="P61" s="44">
        <f t="shared" si="73"/>
        <v>0.22020725388600981</v>
      </c>
      <c r="Q61" s="44">
        <f t="shared" si="73"/>
        <v>0.28821656050955435</v>
      </c>
      <c r="R61" s="44">
        <f t="shared" si="73"/>
        <v>0.18233944954128423</v>
      </c>
      <c r="S61" s="44">
        <f t="shared" si="73"/>
        <v>0.27478753541076473</v>
      </c>
      <c r="T61" s="44">
        <f t="shared" si="73"/>
        <v>0.27272727272727226</v>
      </c>
      <c r="U61" s="44">
        <f t="shared" si="73"/>
        <v>0.305185185185185</v>
      </c>
      <c r="V61" s="44">
        <f t="shared" si="73"/>
        <v>0.21120689655172398</v>
      </c>
      <c r="W61" s="44">
        <f t="shared" si="73"/>
        <v>0.30567685589519633</v>
      </c>
      <c r="X61" s="31"/>
      <c r="Y61" s="5" t="s">
        <v>39</v>
      </c>
      <c r="Z61" s="6" t="s">
        <v>158</v>
      </c>
      <c r="AA61" s="53">
        <v>3.1294452347084167E-2</v>
      </c>
      <c r="AB61" s="16">
        <v>9.898107714701565E-2</v>
      </c>
      <c r="AC61" s="16">
        <v>7.5351213282247587E-2</v>
      </c>
      <c r="AD61" s="16">
        <v>1.7881705639614998E-2</v>
      </c>
      <c r="AE61" s="16">
        <v>0.21030640668523648</v>
      </c>
      <c r="AF61" s="16">
        <v>0.19498607242339783</v>
      </c>
      <c r="AG61" s="16">
        <v>0.22697368421052633</v>
      </c>
      <c r="AH61" s="16">
        <v>0.29797191887675534</v>
      </c>
      <c r="AI61" s="16">
        <v>0.32120253164556978</v>
      </c>
      <c r="AJ61" s="16">
        <v>0.28749999999999942</v>
      </c>
      <c r="AK61" s="16">
        <v>0.28449502133712645</v>
      </c>
      <c r="AL61" s="16">
        <v>0.20624999999999938</v>
      </c>
      <c r="AM61" s="16">
        <v>0.22020725388600981</v>
      </c>
      <c r="AN61" s="16">
        <v>0.28821656050955435</v>
      </c>
      <c r="AO61" s="16">
        <v>0.18233944954128423</v>
      </c>
      <c r="AP61" s="16">
        <v>0.27478753541076473</v>
      </c>
      <c r="AQ61" s="16">
        <v>0.27272727272727226</v>
      </c>
      <c r="AR61" s="16">
        <v>0.305185185185185</v>
      </c>
      <c r="AS61" s="16">
        <v>0.21120689655172398</v>
      </c>
      <c r="AT61" s="16">
        <v>0.30567685589519633</v>
      </c>
      <c r="AU61" s="21"/>
      <c r="AV61" s="19"/>
      <c r="AW61" s="41" t="s">
        <v>38</v>
      </c>
      <c r="AX61" s="38" t="s">
        <v>162</v>
      </c>
      <c r="AY61" s="42">
        <f t="shared" si="51"/>
        <v>1</v>
      </c>
      <c r="AZ61" s="42">
        <f t="shared" si="51"/>
        <v>1</v>
      </c>
      <c r="BA61" s="42">
        <f t="shared" si="52"/>
        <v>1</v>
      </c>
      <c r="BB61" s="42">
        <f t="shared" si="53"/>
        <v>1</v>
      </c>
      <c r="BC61" s="42">
        <f t="shared" si="54"/>
        <v>1</v>
      </c>
      <c r="BD61" s="42">
        <f t="shared" si="55"/>
        <v>1</v>
      </c>
      <c r="BE61" s="42">
        <f t="shared" si="56"/>
        <v>1</v>
      </c>
      <c r="BF61" s="42">
        <f t="shared" si="57"/>
        <v>1</v>
      </c>
      <c r="BG61" s="42">
        <f t="shared" si="58"/>
        <v>1</v>
      </c>
      <c r="BH61" s="42">
        <f t="shared" si="59"/>
        <v>1</v>
      </c>
      <c r="BI61" s="42">
        <f t="shared" si="60"/>
        <v>1</v>
      </c>
      <c r="BJ61" s="42">
        <f t="shared" si="61"/>
        <v>1</v>
      </c>
      <c r="BK61" s="42">
        <f t="shared" si="62"/>
        <v>1</v>
      </c>
      <c r="BL61" s="42">
        <f t="shared" si="63"/>
        <v>1</v>
      </c>
      <c r="BM61" s="42">
        <f t="shared" si="64"/>
        <v>1</v>
      </c>
      <c r="BN61" s="42">
        <f t="shared" si="65"/>
        <v>1</v>
      </c>
      <c r="BO61" s="42">
        <f t="shared" si="66"/>
        <v>1</v>
      </c>
      <c r="BP61" s="42">
        <f t="shared" si="67"/>
        <v>1</v>
      </c>
      <c r="BQ61" s="42">
        <f t="shared" si="68"/>
        <v>1</v>
      </c>
      <c r="BR61" s="42">
        <f t="shared" si="69"/>
        <v>1</v>
      </c>
      <c r="BS61" s="25"/>
      <c r="BT61" s="48" t="s">
        <v>38</v>
      </c>
      <c r="BU61" s="46" t="s">
        <v>162</v>
      </c>
      <c r="BV61" s="51">
        <v>15</v>
      </c>
      <c r="BW61" s="2">
        <v>15</v>
      </c>
      <c r="BX61" s="2">
        <v>15</v>
      </c>
      <c r="BY61" s="2">
        <v>15</v>
      </c>
      <c r="BZ61" s="2">
        <v>15</v>
      </c>
      <c r="CA61" s="2">
        <v>15</v>
      </c>
      <c r="CB61" s="2">
        <v>15</v>
      </c>
      <c r="CC61" s="2">
        <v>15</v>
      </c>
      <c r="CD61" s="2">
        <v>15</v>
      </c>
      <c r="CE61" s="2">
        <v>15</v>
      </c>
      <c r="CF61" s="2">
        <v>15</v>
      </c>
      <c r="CG61" s="2">
        <v>15</v>
      </c>
      <c r="CH61" s="2">
        <v>15</v>
      </c>
      <c r="CI61" s="2">
        <v>15</v>
      </c>
      <c r="CJ61" s="2">
        <v>15</v>
      </c>
      <c r="CK61" s="2">
        <v>15</v>
      </c>
      <c r="CL61" s="2">
        <v>15</v>
      </c>
      <c r="CM61" s="2">
        <v>15</v>
      </c>
      <c r="CN61" s="2">
        <v>15</v>
      </c>
      <c r="CO61" s="2">
        <v>15</v>
      </c>
    </row>
    <row r="62" spans="1:93" s="2" customFormat="1" x14ac:dyDescent="0.25">
      <c r="A62" s="30"/>
      <c r="B62" s="41" t="s">
        <v>40</v>
      </c>
      <c r="C62" s="38" t="s">
        <v>153</v>
      </c>
      <c r="D62" s="44">
        <f t="shared" si="3"/>
        <v>0.18779342723004722</v>
      </c>
      <c r="E62" s="44">
        <f t="shared" ref="E62:N67" si="74">IF(AZ72&lt;0.75,1/0,IF(AZ$78&lt;0.75,1/0,AB62))</f>
        <v>0.17905918057663128</v>
      </c>
      <c r="F62" s="44">
        <f t="shared" si="74"/>
        <v>-2.9702970297029396E-2</v>
      </c>
      <c r="G62" s="44">
        <f t="shared" si="74"/>
        <v>0.18446601941747542</v>
      </c>
      <c r="H62" s="44">
        <f t="shared" si="74"/>
        <v>5.8598726114649446E-2</v>
      </c>
      <c r="I62" s="44">
        <f t="shared" si="74"/>
        <v>0.13231197771587722</v>
      </c>
      <c r="J62" s="44">
        <f t="shared" si="74"/>
        <v>7.9999999999999849E-2</v>
      </c>
      <c r="K62" s="44">
        <f t="shared" si="74"/>
        <v>-4.6604527296937648E-2</v>
      </c>
      <c r="L62" s="44">
        <f t="shared" si="74"/>
        <v>9.2846270928462982E-2</v>
      </c>
      <c r="M62" s="44">
        <f t="shared" si="74"/>
        <v>-1.2300123001229846E-3</v>
      </c>
      <c r="N62" s="44">
        <f t="shared" si="74"/>
        <v>-7.1942446043165797E-2</v>
      </c>
      <c r="O62" s="44">
        <f t="shared" ref="O62:W67" si="75">IF(BJ72&lt;0.75,1/0,IF(BJ$78&lt;0.75,1/0,AL62))</f>
        <v>4.9122807017543346E-2</v>
      </c>
      <c r="P62" s="44">
        <f t="shared" si="75"/>
        <v>-2.7303754266211677E-2</v>
      </c>
      <c r="Q62" s="44">
        <f t="shared" si="75"/>
        <v>3.2496307237813937E-2</v>
      </c>
      <c r="R62" s="44">
        <f t="shared" si="75"/>
        <v>-2.0202020202024773E-3</v>
      </c>
      <c r="S62" s="44">
        <f t="shared" si="75"/>
        <v>3.2258064516128782E-2</v>
      </c>
      <c r="T62" s="44">
        <f t="shared" si="75"/>
        <v>-5.1282051282051433E-2</v>
      </c>
      <c r="U62" s="44">
        <f t="shared" si="75"/>
        <v>1.3245033112581073E-3</v>
      </c>
      <c r="V62" s="44">
        <f t="shared" si="75"/>
        <v>6.1141304347825942E-2</v>
      </c>
      <c r="W62" s="44">
        <f t="shared" si="75"/>
        <v>2.8795811518324443E-2</v>
      </c>
      <c r="X62" s="31"/>
      <c r="Y62" s="5" t="s">
        <v>40</v>
      </c>
      <c r="Z62" s="6" t="s">
        <v>153</v>
      </c>
      <c r="AA62" s="53">
        <v>0.18779342723004722</v>
      </c>
      <c r="AB62" s="16">
        <v>0.17905918057663128</v>
      </c>
      <c r="AC62" s="16">
        <v>-2.9702970297029396E-2</v>
      </c>
      <c r="AD62" s="16">
        <v>0.18446601941747542</v>
      </c>
      <c r="AE62" s="16">
        <v>5.8598726114649446E-2</v>
      </c>
      <c r="AF62" s="16">
        <v>0.13231197771587722</v>
      </c>
      <c r="AG62" s="16">
        <v>7.9999999999999849E-2</v>
      </c>
      <c r="AH62" s="16">
        <v>-4.6604527296937648E-2</v>
      </c>
      <c r="AI62" s="16">
        <v>9.2846270928462982E-2</v>
      </c>
      <c r="AJ62" s="16">
        <v>-1.2300123001229846E-3</v>
      </c>
      <c r="AK62" s="16">
        <v>-7.1942446043165797E-2</v>
      </c>
      <c r="AL62" s="16">
        <v>4.9122807017543346E-2</v>
      </c>
      <c r="AM62" s="16">
        <v>-2.7303754266211677E-2</v>
      </c>
      <c r="AN62" s="16">
        <v>3.2496307237813937E-2</v>
      </c>
      <c r="AO62" s="16">
        <v>-2.0202020202024773E-3</v>
      </c>
      <c r="AP62" s="16">
        <v>3.2258064516128782E-2</v>
      </c>
      <c r="AQ62" s="16">
        <v>-5.1282051282051433E-2</v>
      </c>
      <c r="AR62" s="16">
        <v>1.3245033112581073E-3</v>
      </c>
      <c r="AS62" s="16">
        <v>6.1141304347825942E-2</v>
      </c>
      <c r="AT62" s="16">
        <v>2.8795811518324443E-2</v>
      </c>
      <c r="AU62" s="21"/>
      <c r="AV62" s="19"/>
      <c r="AW62" s="41" t="s">
        <v>38</v>
      </c>
      <c r="AX62" s="38" t="s">
        <v>163</v>
      </c>
      <c r="AY62" s="42">
        <f t="shared" si="51"/>
        <v>1</v>
      </c>
      <c r="AZ62" s="42">
        <f t="shared" si="51"/>
        <v>1</v>
      </c>
      <c r="BA62" s="42">
        <f t="shared" si="52"/>
        <v>1</v>
      </c>
      <c r="BB62" s="42">
        <f t="shared" si="53"/>
        <v>1</v>
      </c>
      <c r="BC62" s="42">
        <f t="shared" si="54"/>
        <v>1</v>
      </c>
      <c r="BD62" s="42">
        <f t="shared" si="55"/>
        <v>1</v>
      </c>
      <c r="BE62" s="42">
        <f t="shared" si="56"/>
        <v>1</v>
      </c>
      <c r="BF62" s="42">
        <f t="shared" si="57"/>
        <v>1</v>
      </c>
      <c r="BG62" s="42">
        <f t="shared" si="58"/>
        <v>1</v>
      </c>
      <c r="BH62" s="42">
        <f t="shared" si="59"/>
        <v>1</v>
      </c>
      <c r="BI62" s="42">
        <f t="shared" si="60"/>
        <v>1</v>
      </c>
      <c r="BJ62" s="42">
        <f t="shared" si="61"/>
        <v>1</v>
      </c>
      <c r="BK62" s="42">
        <f t="shared" si="62"/>
        <v>1</v>
      </c>
      <c r="BL62" s="42">
        <f t="shared" si="63"/>
        <v>1</v>
      </c>
      <c r="BM62" s="42">
        <f t="shared" si="64"/>
        <v>1</v>
      </c>
      <c r="BN62" s="42">
        <f t="shared" si="65"/>
        <v>1</v>
      </c>
      <c r="BO62" s="42">
        <f t="shared" si="66"/>
        <v>1</v>
      </c>
      <c r="BP62" s="42">
        <f t="shared" si="67"/>
        <v>1</v>
      </c>
      <c r="BQ62" s="42">
        <f t="shared" si="68"/>
        <v>1</v>
      </c>
      <c r="BR62" s="42">
        <f t="shared" si="69"/>
        <v>1</v>
      </c>
      <c r="BS62" s="25"/>
      <c r="BT62" s="48" t="s">
        <v>38</v>
      </c>
      <c r="BU62" s="46" t="s">
        <v>163</v>
      </c>
      <c r="BV62" s="51">
        <v>15</v>
      </c>
      <c r="BW62" s="2">
        <v>15</v>
      </c>
      <c r="BX62" s="2">
        <v>15</v>
      </c>
      <c r="BY62" s="2">
        <v>15</v>
      </c>
      <c r="BZ62" s="2">
        <v>15</v>
      </c>
      <c r="CA62" s="2">
        <v>15</v>
      </c>
      <c r="CB62" s="2">
        <v>15</v>
      </c>
      <c r="CC62" s="2">
        <v>15</v>
      </c>
      <c r="CD62" s="2">
        <v>15</v>
      </c>
      <c r="CE62" s="2">
        <v>15</v>
      </c>
      <c r="CF62" s="2">
        <v>15</v>
      </c>
      <c r="CG62" s="2">
        <v>15</v>
      </c>
      <c r="CH62" s="2">
        <v>15</v>
      </c>
      <c r="CI62" s="2">
        <v>15</v>
      </c>
      <c r="CJ62" s="2">
        <v>15</v>
      </c>
      <c r="CK62" s="2">
        <v>15</v>
      </c>
      <c r="CL62" s="2">
        <v>15</v>
      </c>
      <c r="CM62" s="2">
        <v>15</v>
      </c>
      <c r="CN62" s="2">
        <v>15</v>
      </c>
      <c r="CO62" s="2">
        <v>15</v>
      </c>
    </row>
    <row r="63" spans="1:93" s="2" customFormat="1" x14ac:dyDescent="0.25">
      <c r="A63" s="30"/>
      <c r="B63" s="41" t="s">
        <v>40</v>
      </c>
      <c r="C63" s="38" t="s">
        <v>154</v>
      </c>
      <c r="D63" s="44">
        <f t="shared" si="3"/>
        <v>0.33626760563380276</v>
      </c>
      <c r="E63" s="44">
        <f t="shared" si="74"/>
        <v>0.41530054644808767</v>
      </c>
      <c r="F63" s="44">
        <f t="shared" si="74"/>
        <v>0.1495601173020531</v>
      </c>
      <c r="G63" s="44">
        <f t="shared" si="74"/>
        <v>0.25342465753424648</v>
      </c>
      <c r="H63" s="44">
        <f t="shared" si="74"/>
        <v>9.0551181102362266E-2</v>
      </c>
      <c r="I63" s="44">
        <f t="shared" si="74"/>
        <v>0.18859649122806998</v>
      </c>
      <c r="J63" s="44">
        <f t="shared" si="74"/>
        <v>0.16129032258064502</v>
      </c>
      <c r="K63" s="44">
        <f t="shared" si="74"/>
        <v>-0.12254901960784315</v>
      </c>
      <c r="L63" s="44">
        <f t="shared" si="74"/>
        <v>-4.6480743691899029E-2</v>
      </c>
      <c r="M63" s="44">
        <f t="shared" si="74"/>
        <v>-7.2000000000000064E-2</v>
      </c>
      <c r="N63" s="44">
        <f t="shared" si="74"/>
        <v>-7.7473182359952153E-2</v>
      </c>
      <c r="O63" s="44">
        <f t="shared" si="75"/>
        <v>3.1034482758620863E-2</v>
      </c>
      <c r="P63" s="44">
        <f t="shared" si="75"/>
        <v>-8.9456869009584383E-2</v>
      </c>
      <c r="Q63" s="44">
        <f t="shared" si="75"/>
        <v>-0.12951432129514318</v>
      </c>
      <c r="R63" s="44">
        <f t="shared" si="75"/>
        <v>-1.2987012987012769E-2</v>
      </c>
      <c r="S63" s="44">
        <f t="shared" si="75"/>
        <v>4.2219541616405509E-2</v>
      </c>
      <c r="T63" s="44">
        <f t="shared" si="75"/>
        <v>-9.1228070175438658E-2</v>
      </c>
      <c r="U63" s="44">
        <f t="shared" si="75"/>
        <v>-0.11267605633802813</v>
      </c>
      <c r="V63" s="44">
        <f t="shared" si="75"/>
        <v>7.2802197802197544E-2</v>
      </c>
      <c r="W63" s="44">
        <f t="shared" si="75"/>
        <v>-3.0826140567200899E-2</v>
      </c>
      <c r="X63" s="31"/>
      <c r="Y63" s="5" t="s">
        <v>40</v>
      </c>
      <c r="Z63" s="6" t="s">
        <v>154</v>
      </c>
      <c r="AA63" s="53">
        <v>0.33626760563380276</v>
      </c>
      <c r="AB63" s="16">
        <v>0.41530054644808767</v>
      </c>
      <c r="AC63" s="16">
        <v>0.1495601173020531</v>
      </c>
      <c r="AD63" s="16">
        <v>0.25342465753424648</v>
      </c>
      <c r="AE63" s="16">
        <v>9.0551181102362266E-2</v>
      </c>
      <c r="AF63" s="16">
        <v>0.18859649122806998</v>
      </c>
      <c r="AG63" s="16">
        <v>0.16129032258064502</v>
      </c>
      <c r="AH63" s="16">
        <v>-0.12254901960784315</v>
      </c>
      <c r="AI63" s="16">
        <v>-4.6480743691899029E-2</v>
      </c>
      <c r="AJ63" s="16">
        <v>-7.2000000000000064E-2</v>
      </c>
      <c r="AK63" s="16">
        <v>-7.7473182359952153E-2</v>
      </c>
      <c r="AL63" s="16">
        <v>3.1034482758620863E-2</v>
      </c>
      <c r="AM63" s="16">
        <v>-8.9456869009584383E-2</v>
      </c>
      <c r="AN63" s="16">
        <v>-0.12951432129514318</v>
      </c>
      <c r="AO63" s="16">
        <v>-1.2987012987012769E-2</v>
      </c>
      <c r="AP63" s="16">
        <v>4.2219541616405509E-2</v>
      </c>
      <c r="AQ63" s="16">
        <v>-9.1228070175438658E-2</v>
      </c>
      <c r="AR63" s="16">
        <v>-0.11267605633802813</v>
      </c>
      <c r="AS63" s="16">
        <v>7.2802197802197544E-2</v>
      </c>
      <c r="AT63" s="16">
        <v>-3.0826140567200899E-2</v>
      </c>
      <c r="AU63" s="21"/>
      <c r="AV63" s="19"/>
      <c r="AW63" s="41" t="s">
        <v>38</v>
      </c>
      <c r="AX63" s="38" t="s">
        <v>77</v>
      </c>
      <c r="AY63" s="42">
        <f t="shared" si="51"/>
        <v>1</v>
      </c>
      <c r="AZ63" s="42">
        <f t="shared" si="51"/>
        <v>1</v>
      </c>
      <c r="BA63" s="42">
        <f t="shared" si="52"/>
        <v>1</v>
      </c>
      <c r="BB63" s="42">
        <f t="shared" si="53"/>
        <v>1</v>
      </c>
      <c r="BC63" s="42">
        <f t="shared" si="54"/>
        <v>1</v>
      </c>
      <c r="BD63" s="42">
        <f t="shared" si="55"/>
        <v>1</v>
      </c>
      <c r="BE63" s="42">
        <f t="shared" si="56"/>
        <v>1</v>
      </c>
      <c r="BF63" s="42">
        <f t="shared" si="57"/>
        <v>1</v>
      </c>
      <c r="BG63" s="42">
        <f t="shared" si="58"/>
        <v>1</v>
      </c>
      <c r="BH63" s="42">
        <f t="shared" si="59"/>
        <v>1</v>
      </c>
      <c r="BI63" s="42">
        <f t="shared" si="60"/>
        <v>1</v>
      </c>
      <c r="BJ63" s="42">
        <f t="shared" si="61"/>
        <v>1</v>
      </c>
      <c r="BK63" s="42">
        <f t="shared" si="62"/>
        <v>1</v>
      </c>
      <c r="BL63" s="42">
        <f t="shared" si="63"/>
        <v>1</v>
      </c>
      <c r="BM63" s="42">
        <f t="shared" si="64"/>
        <v>1</v>
      </c>
      <c r="BN63" s="42">
        <f t="shared" si="65"/>
        <v>1</v>
      </c>
      <c r="BO63" s="42">
        <f t="shared" si="66"/>
        <v>1</v>
      </c>
      <c r="BP63" s="42">
        <f t="shared" si="67"/>
        <v>1</v>
      </c>
      <c r="BQ63" s="42">
        <f t="shared" si="68"/>
        <v>1</v>
      </c>
      <c r="BR63" s="42">
        <f t="shared" si="69"/>
        <v>1</v>
      </c>
      <c r="BS63" s="25"/>
      <c r="BT63" s="48" t="s">
        <v>38</v>
      </c>
      <c r="BU63" s="46" t="s">
        <v>77</v>
      </c>
      <c r="BV63" s="51">
        <v>15</v>
      </c>
      <c r="BW63" s="2">
        <v>15</v>
      </c>
      <c r="BX63" s="2">
        <v>15</v>
      </c>
      <c r="BY63" s="2">
        <v>15</v>
      </c>
      <c r="BZ63" s="2">
        <v>15</v>
      </c>
      <c r="CA63" s="2">
        <v>15</v>
      </c>
      <c r="CB63" s="2">
        <v>15</v>
      </c>
      <c r="CC63" s="2">
        <v>15</v>
      </c>
      <c r="CD63" s="2">
        <v>15</v>
      </c>
      <c r="CE63" s="2">
        <v>15</v>
      </c>
      <c r="CF63" s="2">
        <v>15</v>
      </c>
      <c r="CG63" s="2">
        <v>15</v>
      </c>
      <c r="CH63" s="2">
        <v>15</v>
      </c>
      <c r="CI63" s="2">
        <v>15</v>
      </c>
      <c r="CJ63" s="2">
        <v>15</v>
      </c>
      <c r="CK63" s="2">
        <v>15</v>
      </c>
      <c r="CL63" s="2">
        <v>15</v>
      </c>
      <c r="CM63" s="2">
        <v>15</v>
      </c>
      <c r="CN63" s="2">
        <v>15</v>
      </c>
      <c r="CO63" s="2">
        <v>15</v>
      </c>
    </row>
    <row r="64" spans="1:93" s="2" customFormat="1" x14ac:dyDescent="0.25">
      <c r="A64" s="30"/>
      <c r="B64" s="41" t="s">
        <v>40</v>
      </c>
      <c r="C64" s="38" t="s">
        <v>155</v>
      </c>
      <c r="D64" s="44">
        <f t="shared" si="3"/>
        <v>0.13114754098360648</v>
      </c>
      <c r="E64" s="44">
        <f t="shared" si="74"/>
        <v>2.1024967148488782E-2</v>
      </c>
      <c r="F64" s="44">
        <f t="shared" si="74"/>
        <v>1.2919896640826822E-2</v>
      </c>
      <c r="G64" s="44">
        <f t="shared" si="74"/>
        <v>8.766716196136648E-2</v>
      </c>
      <c r="H64" s="44">
        <f t="shared" si="74"/>
        <v>-3.0338389731622395E-2</v>
      </c>
      <c r="I64" s="44">
        <f t="shared" si="74"/>
        <v>-2.5179856115108201E-2</v>
      </c>
      <c r="J64" s="44">
        <f t="shared" si="74"/>
        <v>-1.1764705882353121E-2</v>
      </c>
      <c r="K64" s="44">
        <f t="shared" si="74"/>
        <v>-0.17511520737327224</v>
      </c>
      <c r="L64" s="44">
        <f t="shared" si="74"/>
        <v>-0.14319809069212397</v>
      </c>
      <c r="M64" s="44">
        <f t="shared" si="74"/>
        <v>-0.18062563067608484</v>
      </c>
      <c r="N64" s="44">
        <f t="shared" si="74"/>
        <v>-0.10312862108922383</v>
      </c>
      <c r="O64" s="44">
        <f t="shared" si="75"/>
        <v>-2.0742358078603029E-2</v>
      </c>
      <c r="P64" s="44">
        <f t="shared" si="75"/>
        <v>-7.8663793103448287E-2</v>
      </c>
      <c r="Q64" s="44">
        <f t="shared" si="75"/>
        <v>-0.17667844522968201</v>
      </c>
      <c r="R64" s="44">
        <f t="shared" si="75"/>
        <v>-5.4545454545454564E-2</v>
      </c>
      <c r="S64" s="44">
        <f t="shared" si="75"/>
        <v>-1.2571428571428678E-2</v>
      </c>
      <c r="T64" s="44">
        <f t="shared" si="75"/>
        <v>-0.12302483069977432</v>
      </c>
      <c r="U64" s="44">
        <f t="shared" si="75"/>
        <v>-0.18796992481203001</v>
      </c>
      <c r="V64" s="44">
        <f t="shared" si="75"/>
        <v>-2.6184538653366785E-2</v>
      </c>
      <c r="W64" s="44">
        <f t="shared" si="75"/>
        <v>-0.15210355987055024</v>
      </c>
      <c r="X64" s="31"/>
      <c r="Y64" s="5" t="s">
        <v>40</v>
      </c>
      <c r="Z64" s="6" t="s">
        <v>155</v>
      </c>
      <c r="AA64" s="53">
        <v>0.13114754098360648</v>
      </c>
      <c r="AB64" s="16">
        <v>2.1024967148488782E-2</v>
      </c>
      <c r="AC64" s="16">
        <v>1.2919896640826822E-2</v>
      </c>
      <c r="AD64" s="16">
        <v>8.766716196136648E-2</v>
      </c>
      <c r="AE64" s="16">
        <v>-3.0338389731622395E-2</v>
      </c>
      <c r="AF64" s="16">
        <v>-2.5179856115108201E-2</v>
      </c>
      <c r="AG64" s="16">
        <v>-1.1764705882353121E-2</v>
      </c>
      <c r="AH64" s="16">
        <v>-0.17511520737327224</v>
      </c>
      <c r="AI64" s="16">
        <v>-0.14319809069212397</v>
      </c>
      <c r="AJ64" s="16">
        <v>-0.18062563067608484</v>
      </c>
      <c r="AK64" s="16">
        <v>-0.10312862108922383</v>
      </c>
      <c r="AL64" s="16">
        <v>-2.0742358078603029E-2</v>
      </c>
      <c r="AM64" s="16">
        <v>-7.8663793103448287E-2</v>
      </c>
      <c r="AN64" s="16">
        <v>-0.17667844522968201</v>
      </c>
      <c r="AO64" s="16">
        <v>-5.4545454545454564E-2</v>
      </c>
      <c r="AP64" s="16">
        <v>-1.2571428571428678E-2</v>
      </c>
      <c r="AQ64" s="16">
        <v>-0.12302483069977432</v>
      </c>
      <c r="AR64" s="16">
        <v>-0.18796992481203001</v>
      </c>
      <c r="AS64" s="16">
        <v>-2.6184538653366785E-2</v>
      </c>
      <c r="AT64" s="16">
        <v>-0.15210355987055024</v>
      </c>
      <c r="AU64" s="21"/>
      <c r="AV64" s="19"/>
      <c r="AW64" s="41" t="s">
        <v>38</v>
      </c>
      <c r="AX64" s="38" t="s">
        <v>164</v>
      </c>
      <c r="AY64" s="42">
        <f t="shared" si="51"/>
        <v>1</v>
      </c>
      <c r="AZ64" s="42">
        <f t="shared" si="51"/>
        <v>1</v>
      </c>
      <c r="BA64" s="42">
        <f t="shared" si="52"/>
        <v>1</v>
      </c>
      <c r="BB64" s="42">
        <f t="shared" si="53"/>
        <v>1</v>
      </c>
      <c r="BC64" s="42">
        <f t="shared" si="54"/>
        <v>1</v>
      </c>
      <c r="BD64" s="42">
        <f t="shared" si="55"/>
        <v>1</v>
      </c>
      <c r="BE64" s="42">
        <f t="shared" si="56"/>
        <v>1</v>
      </c>
      <c r="BF64" s="42">
        <f t="shared" si="57"/>
        <v>1</v>
      </c>
      <c r="BG64" s="42">
        <f t="shared" si="58"/>
        <v>1</v>
      </c>
      <c r="BH64" s="42">
        <f t="shared" si="59"/>
        <v>1</v>
      </c>
      <c r="BI64" s="42">
        <f t="shared" si="60"/>
        <v>1</v>
      </c>
      <c r="BJ64" s="42">
        <f t="shared" si="61"/>
        <v>1</v>
      </c>
      <c r="BK64" s="42">
        <f t="shared" si="62"/>
        <v>1</v>
      </c>
      <c r="BL64" s="42">
        <f t="shared" si="63"/>
        <v>1</v>
      </c>
      <c r="BM64" s="42">
        <f t="shared" si="64"/>
        <v>1</v>
      </c>
      <c r="BN64" s="42">
        <f t="shared" si="65"/>
        <v>1</v>
      </c>
      <c r="BO64" s="42">
        <f t="shared" si="66"/>
        <v>1</v>
      </c>
      <c r="BP64" s="42">
        <f t="shared" si="67"/>
        <v>1</v>
      </c>
      <c r="BQ64" s="42">
        <f t="shared" si="68"/>
        <v>1</v>
      </c>
      <c r="BR64" s="42">
        <f t="shared" si="69"/>
        <v>1</v>
      </c>
      <c r="BS64" s="25"/>
      <c r="BT64" s="48" t="s">
        <v>38</v>
      </c>
      <c r="BU64" s="46" t="s">
        <v>164</v>
      </c>
      <c r="BV64" s="51">
        <v>15</v>
      </c>
      <c r="BW64" s="2">
        <v>15</v>
      </c>
      <c r="BX64" s="2">
        <v>15</v>
      </c>
      <c r="BY64" s="2">
        <v>15</v>
      </c>
      <c r="BZ64" s="2">
        <v>15</v>
      </c>
      <c r="CA64" s="2">
        <v>15</v>
      </c>
      <c r="CB64" s="2">
        <v>15</v>
      </c>
      <c r="CC64" s="2">
        <v>15</v>
      </c>
      <c r="CD64" s="2">
        <v>15</v>
      </c>
      <c r="CE64" s="2">
        <v>15</v>
      </c>
      <c r="CF64" s="2">
        <v>15</v>
      </c>
      <c r="CG64" s="2">
        <v>15</v>
      </c>
      <c r="CH64" s="2">
        <v>15</v>
      </c>
      <c r="CI64" s="2">
        <v>15</v>
      </c>
      <c r="CJ64" s="2">
        <v>15</v>
      </c>
      <c r="CK64" s="2">
        <v>15</v>
      </c>
      <c r="CL64" s="2">
        <v>15</v>
      </c>
      <c r="CM64" s="2">
        <v>15</v>
      </c>
      <c r="CN64" s="2">
        <v>15</v>
      </c>
      <c r="CO64" s="2">
        <v>15</v>
      </c>
    </row>
    <row r="65" spans="1:93" x14ac:dyDescent="0.25">
      <c r="B65" s="41" t="s">
        <v>40</v>
      </c>
      <c r="C65" s="38" t="s">
        <v>156</v>
      </c>
      <c r="D65" s="44">
        <f t="shared" si="3"/>
        <v>0.18965517241379337</v>
      </c>
      <c r="E65" s="43">
        <f t="shared" si="74"/>
        <v>0.24919614147909974</v>
      </c>
      <c r="F65" s="43">
        <f t="shared" si="74"/>
        <v>8.2872928176795924E-2</v>
      </c>
      <c r="G65" s="43">
        <f t="shared" si="74"/>
        <v>0.23648648648648596</v>
      </c>
      <c r="H65" s="43">
        <f t="shared" si="74"/>
        <v>0.22928994082840215</v>
      </c>
      <c r="I65" s="43">
        <f t="shared" si="74"/>
        <v>0.2098214285714286</v>
      </c>
      <c r="J65" s="43">
        <f t="shared" si="74"/>
        <v>0.21348314606741603</v>
      </c>
      <c r="K65" s="43">
        <f t="shared" si="74"/>
        <v>-3.7634408602150504E-2</v>
      </c>
      <c r="L65" s="43">
        <f t="shared" si="74"/>
        <v>-1.2379642365887178E-2</v>
      </c>
      <c r="M65" s="43">
        <f t="shared" si="74"/>
        <v>2.1383647798742356E-2</v>
      </c>
      <c r="N65" s="43">
        <f t="shared" si="74"/>
        <v>3.062583222370141E-2</v>
      </c>
      <c r="O65" s="43">
        <f t="shared" si="75"/>
        <v>0.13688212927756638</v>
      </c>
      <c r="P65" s="43">
        <f t="shared" si="75"/>
        <v>3.3857315598548876E-2</v>
      </c>
      <c r="Q65" s="43">
        <f t="shared" si="75"/>
        <v>-1.4104372355430272E-2</v>
      </c>
      <c r="R65" s="43">
        <f t="shared" si="75"/>
        <v>8.6908690869087035E-2</v>
      </c>
      <c r="S65" s="43">
        <f t="shared" si="75"/>
        <v>0.17711171662125325</v>
      </c>
      <c r="T65" s="43">
        <f t="shared" si="75"/>
        <v>3.7383177570093462E-2</v>
      </c>
      <c r="U65" s="43">
        <f t="shared" si="75"/>
        <v>-1.0471204188481908E-2</v>
      </c>
      <c r="V65" s="43">
        <f t="shared" si="75"/>
        <v>0.237717908082409</v>
      </c>
      <c r="W65" s="43">
        <f t="shared" si="75"/>
        <v>4.1059602649006655E-2</v>
      </c>
      <c r="Y65" s="5" t="s">
        <v>40</v>
      </c>
      <c r="Z65" s="6" t="s">
        <v>156</v>
      </c>
      <c r="AA65" s="53">
        <v>0.18965517241379337</v>
      </c>
      <c r="AB65" s="16">
        <v>0.24919614147909974</v>
      </c>
      <c r="AC65" s="16">
        <v>8.2872928176795924E-2</v>
      </c>
      <c r="AD65" s="16">
        <v>0.23648648648648596</v>
      </c>
      <c r="AE65" s="16">
        <v>0.22928994082840215</v>
      </c>
      <c r="AF65" s="16">
        <v>0.2098214285714286</v>
      </c>
      <c r="AG65" s="16">
        <v>0.21348314606741603</v>
      </c>
      <c r="AH65" s="16">
        <v>-3.7634408602150504E-2</v>
      </c>
      <c r="AI65" s="16">
        <v>-1.2379642365887178E-2</v>
      </c>
      <c r="AJ65" s="16">
        <v>2.1383647798742356E-2</v>
      </c>
      <c r="AK65" s="16">
        <v>3.062583222370141E-2</v>
      </c>
      <c r="AL65" s="16">
        <v>0.13688212927756638</v>
      </c>
      <c r="AM65" s="16">
        <v>3.3857315598548876E-2</v>
      </c>
      <c r="AN65" s="16">
        <v>-1.4104372355430272E-2</v>
      </c>
      <c r="AO65" s="16">
        <v>8.6908690869087035E-2</v>
      </c>
      <c r="AP65" s="16">
        <v>0.17711171662125325</v>
      </c>
      <c r="AQ65" s="16">
        <v>3.7383177570093462E-2</v>
      </c>
      <c r="AR65" s="16">
        <v>-1.0471204188481908E-2</v>
      </c>
      <c r="AS65" s="16">
        <v>0.237717908082409</v>
      </c>
      <c r="AT65" s="16">
        <v>4.1059602649006655E-2</v>
      </c>
      <c r="AU65" s="21"/>
      <c r="AV65" s="19"/>
      <c r="AW65" s="41" t="s">
        <v>39</v>
      </c>
      <c r="AX65" s="38" t="s">
        <v>159</v>
      </c>
      <c r="AY65" s="42">
        <f t="shared" ref="AY65:BI71" si="76">BV65/16</f>
        <v>1</v>
      </c>
      <c r="AZ65" s="42">
        <f t="shared" si="76"/>
        <v>1</v>
      </c>
      <c r="BA65" s="42">
        <f t="shared" si="76"/>
        <v>1</v>
      </c>
      <c r="BB65" s="42">
        <f t="shared" si="76"/>
        <v>1</v>
      </c>
      <c r="BC65" s="42">
        <f t="shared" si="76"/>
        <v>1</v>
      </c>
      <c r="BD65" s="42">
        <f t="shared" si="76"/>
        <v>1</v>
      </c>
      <c r="BE65" s="42">
        <f t="shared" si="76"/>
        <v>1</v>
      </c>
      <c r="BF65" s="42">
        <f t="shared" si="76"/>
        <v>1</v>
      </c>
      <c r="BG65" s="42">
        <f t="shared" si="76"/>
        <v>1</v>
      </c>
      <c r="BH65" s="42">
        <f t="shared" si="76"/>
        <v>1</v>
      </c>
      <c r="BI65" s="42">
        <f t="shared" si="76"/>
        <v>1</v>
      </c>
      <c r="BJ65" s="42">
        <f t="shared" ref="BJ65:BR71" si="77">CG65/16</f>
        <v>1</v>
      </c>
      <c r="BK65" s="42">
        <f t="shared" si="77"/>
        <v>1</v>
      </c>
      <c r="BL65" s="42">
        <f t="shared" si="77"/>
        <v>1</v>
      </c>
      <c r="BM65" s="42">
        <f t="shared" si="77"/>
        <v>1</v>
      </c>
      <c r="BN65" s="42">
        <f t="shared" si="77"/>
        <v>1</v>
      </c>
      <c r="BO65" s="42">
        <f t="shared" si="77"/>
        <v>1</v>
      </c>
      <c r="BP65" s="42">
        <f t="shared" si="77"/>
        <v>1</v>
      </c>
      <c r="BQ65" s="42">
        <f t="shared" si="77"/>
        <v>1</v>
      </c>
      <c r="BR65" s="42">
        <f t="shared" si="77"/>
        <v>1</v>
      </c>
      <c r="BS65" s="25"/>
      <c r="BT65" s="48" t="s">
        <v>39</v>
      </c>
      <c r="BU65" s="46" t="s">
        <v>159</v>
      </c>
      <c r="BV65" s="51">
        <v>16</v>
      </c>
      <c r="BW65" s="2">
        <v>16</v>
      </c>
      <c r="BX65" s="2">
        <v>16</v>
      </c>
      <c r="BY65" s="2">
        <v>16</v>
      </c>
      <c r="BZ65" s="2">
        <v>16</v>
      </c>
      <c r="CA65" s="2">
        <v>16</v>
      </c>
      <c r="CB65" s="2">
        <v>16</v>
      </c>
      <c r="CC65" s="2">
        <v>16</v>
      </c>
      <c r="CD65" s="2">
        <v>16</v>
      </c>
      <c r="CE65" s="2">
        <v>16</v>
      </c>
      <c r="CF65" s="2">
        <v>16</v>
      </c>
      <c r="CG65" s="2">
        <v>16</v>
      </c>
      <c r="CH65" s="2">
        <v>16</v>
      </c>
      <c r="CI65" s="2">
        <v>16</v>
      </c>
      <c r="CJ65" s="2">
        <v>16</v>
      </c>
      <c r="CK65" s="2">
        <v>16</v>
      </c>
      <c r="CL65" s="2">
        <v>16</v>
      </c>
      <c r="CM65" s="2">
        <v>16</v>
      </c>
      <c r="CN65" s="2">
        <v>16</v>
      </c>
      <c r="CO65" s="2">
        <v>16</v>
      </c>
    </row>
    <row r="66" spans="1:93" x14ac:dyDescent="0.25">
      <c r="B66" s="41" t="s">
        <v>40</v>
      </c>
      <c r="C66" s="38" t="s">
        <v>157</v>
      </c>
      <c r="D66" s="44">
        <f t="shared" si="3"/>
        <v>0.16589861751152091</v>
      </c>
      <c r="E66" s="43">
        <f t="shared" si="74"/>
        <v>0.16666666666666652</v>
      </c>
      <c r="F66" s="43">
        <f t="shared" si="74"/>
        <v>0.12320916905444146</v>
      </c>
      <c r="G66" s="43">
        <f t="shared" si="74"/>
        <v>0.13312693498451988</v>
      </c>
      <c r="H66" s="43">
        <f t="shared" si="74"/>
        <v>8.6274509803921706E-2</v>
      </c>
      <c r="I66" s="43">
        <f t="shared" si="74"/>
        <v>5.4474708171206032E-2</v>
      </c>
      <c r="J66" s="43">
        <f t="shared" si="74"/>
        <v>3.2786885245901676E-2</v>
      </c>
      <c r="K66" s="43">
        <f t="shared" si="74"/>
        <v>-6.770833333333337E-2</v>
      </c>
      <c r="L66" s="43">
        <f t="shared" si="74"/>
        <v>-4.0106951871657914E-2</v>
      </c>
      <c r="M66" s="43">
        <f t="shared" si="74"/>
        <v>-2.4570024570023108E-3</v>
      </c>
      <c r="N66" s="43">
        <f t="shared" si="74"/>
        <v>7.8125E-3</v>
      </c>
      <c r="O66" s="43">
        <f t="shared" si="75"/>
        <v>0.11152416356877337</v>
      </c>
      <c r="P66" s="43">
        <f t="shared" si="75"/>
        <v>5.5555555555555358E-2</v>
      </c>
      <c r="Q66" s="43">
        <f t="shared" si="75"/>
        <v>-4.8979591836734726E-2</v>
      </c>
      <c r="R66" s="43">
        <f t="shared" si="75"/>
        <v>0.1201814058956916</v>
      </c>
      <c r="S66" s="43">
        <f t="shared" si="75"/>
        <v>9.7839898348157872E-2</v>
      </c>
      <c r="T66" s="43">
        <f t="shared" si="75"/>
        <v>7.7821011673151474E-3</v>
      </c>
      <c r="U66" s="43">
        <f t="shared" si="75"/>
        <v>-1.6905071521456483E-2</v>
      </c>
      <c r="V66" s="43">
        <f t="shared" si="75"/>
        <v>5.6833558863328859E-2</v>
      </c>
      <c r="W66" s="43">
        <f t="shared" si="75"/>
        <v>-1.9950124688279169E-2</v>
      </c>
      <c r="Y66" s="5" t="s">
        <v>40</v>
      </c>
      <c r="Z66" s="6" t="s">
        <v>157</v>
      </c>
      <c r="AA66" s="53">
        <v>0.16589861751152091</v>
      </c>
      <c r="AB66" s="16">
        <v>0.16666666666666652</v>
      </c>
      <c r="AC66" s="16">
        <v>0.12320916905444146</v>
      </c>
      <c r="AD66" s="16">
        <v>0.13312693498451988</v>
      </c>
      <c r="AE66" s="16">
        <v>8.6274509803921706E-2</v>
      </c>
      <c r="AF66" s="16">
        <v>5.4474708171206032E-2</v>
      </c>
      <c r="AG66" s="16">
        <v>3.2786885245901676E-2</v>
      </c>
      <c r="AH66" s="16">
        <v>-6.770833333333337E-2</v>
      </c>
      <c r="AI66" s="16">
        <v>-4.0106951871657914E-2</v>
      </c>
      <c r="AJ66" s="16">
        <v>-2.4570024570023108E-3</v>
      </c>
      <c r="AK66" s="16">
        <v>7.8125E-3</v>
      </c>
      <c r="AL66" s="16">
        <v>0.11152416356877337</v>
      </c>
      <c r="AM66" s="16">
        <v>5.5555555555555358E-2</v>
      </c>
      <c r="AN66" s="16">
        <v>-4.8979591836734726E-2</v>
      </c>
      <c r="AO66" s="16">
        <v>0.1201814058956916</v>
      </c>
      <c r="AP66" s="16">
        <v>9.7839898348157872E-2</v>
      </c>
      <c r="AQ66" s="16">
        <v>7.7821011673151474E-3</v>
      </c>
      <c r="AR66" s="16">
        <v>-1.6905071521456483E-2</v>
      </c>
      <c r="AS66" s="16">
        <v>5.6833558863328859E-2</v>
      </c>
      <c r="AT66" s="16">
        <v>-1.9950124688279169E-2</v>
      </c>
      <c r="AU66" s="21"/>
      <c r="AV66" s="19"/>
      <c r="AW66" s="41" t="s">
        <v>39</v>
      </c>
      <c r="AX66" s="38" t="s">
        <v>160</v>
      </c>
      <c r="AY66" s="42">
        <f t="shared" si="76"/>
        <v>1</v>
      </c>
      <c r="AZ66" s="42">
        <f t="shared" si="76"/>
        <v>1</v>
      </c>
      <c r="BA66" s="42">
        <f t="shared" si="76"/>
        <v>1</v>
      </c>
      <c r="BB66" s="42">
        <f t="shared" si="76"/>
        <v>1</v>
      </c>
      <c r="BC66" s="42">
        <f t="shared" si="76"/>
        <v>1</v>
      </c>
      <c r="BD66" s="42">
        <f t="shared" si="76"/>
        <v>1</v>
      </c>
      <c r="BE66" s="42">
        <f t="shared" si="76"/>
        <v>1</v>
      </c>
      <c r="BF66" s="42">
        <f t="shared" si="76"/>
        <v>1</v>
      </c>
      <c r="BG66" s="42">
        <f t="shared" si="76"/>
        <v>1</v>
      </c>
      <c r="BH66" s="42">
        <f t="shared" si="76"/>
        <v>1</v>
      </c>
      <c r="BI66" s="42">
        <f t="shared" si="76"/>
        <v>1</v>
      </c>
      <c r="BJ66" s="42">
        <f t="shared" si="77"/>
        <v>1</v>
      </c>
      <c r="BK66" s="42">
        <f t="shared" si="77"/>
        <v>1</v>
      </c>
      <c r="BL66" s="42">
        <f t="shared" si="77"/>
        <v>1</v>
      </c>
      <c r="BM66" s="42">
        <f t="shared" si="77"/>
        <v>1</v>
      </c>
      <c r="BN66" s="42">
        <f t="shared" si="77"/>
        <v>1</v>
      </c>
      <c r="BO66" s="42">
        <f t="shared" si="77"/>
        <v>1</v>
      </c>
      <c r="BP66" s="42">
        <f t="shared" si="77"/>
        <v>1</v>
      </c>
      <c r="BQ66" s="42">
        <f t="shared" si="77"/>
        <v>1</v>
      </c>
      <c r="BR66" s="42">
        <f t="shared" si="77"/>
        <v>1</v>
      </c>
      <c r="BS66" s="25"/>
      <c r="BT66" s="48" t="s">
        <v>39</v>
      </c>
      <c r="BU66" s="46" t="s">
        <v>160</v>
      </c>
      <c r="BV66" s="51">
        <v>16</v>
      </c>
      <c r="BW66" s="2">
        <v>16</v>
      </c>
      <c r="BX66" s="2">
        <v>16</v>
      </c>
      <c r="BY66" s="2">
        <v>16</v>
      </c>
      <c r="BZ66" s="2">
        <v>16</v>
      </c>
      <c r="CA66" s="2">
        <v>16</v>
      </c>
      <c r="CB66" s="2">
        <v>16</v>
      </c>
      <c r="CC66" s="2">
        <v>16</v>
      </c>
      <c r="CD66" s="2">
        <v>16</v>
      </c>
      <c r="CE66" s="2">
        <v>16</v>
      </c>
      <c r="CF66" s="2">
        <v>16</v>
      </c>
      <c r="CG66" s="2">
        <v>16</v>
      </c>
      <c r="CH66" s="2">
        <v>16</v>
      </c>
      <c r="CI66" s="2">
        <v>16</v>
      </c>
      <c r="CJ66" s="2">
        <v>16</v>
      </c>
      <c r="CK66" s="2">
        <v>16</v>
      </c>
      <c r="CL66" s="2">
        <v>16</v>
      </c>
      <c r="CM66" s="2">
        <v>16</v>
      </c>
      <c r="CN66" s="2">
        <v>16</v>
      </c>
      <c r="CO66" s="2">
        <v>16</v>
      </c>
    </row>
    <row r="67" spans="1:93" x14ac:dyDescent="0.25">
      <c r="B67" s="41" t="s">
        <v>40</v>
      </c>
      <c r="C67" s="38" t="s">
        <v>158</v>
      </c>
      <c r="D67" s="44">
        <f t="shared" ref="D67:D130" si="78">IF(AY67&lt;0.75,1/0,IF(AY$8&lt;0.75,1/0,AA67))</f>
        <v>0.34098939929328642</v>
      </c>
      <c r="E67" s="43">
        <f t="shared" si="74"/>
        <v>0.32820512820512815</v>
      </c>
      <c r="F67" s="43">
        <f t="shared" si="74"/>
        <v>0.16493313521545327</v>
      </c>
      <c r="G67" s="43">
        <f t="shared" si="74"/>
        <v>0.19999999999999996</v>
      </c>
      <c r="H67" s="43">
        <f t="shared" si="74"/>
        <v>2.3399014778324956E-2</v>
      </c>
      <c r="I67" s="43">
        <f t="shared" si="74"/>
        <v>0.14830508474576276</v>
      </c>
      <c r="J67" s="43">
        <f t="shared" si="74"/>
        <v>0.12835820895522398</v>
      </c>
      <c r="K67" s="43">
        <f t="shared" si="74"/>
        <v>-5.2910052910052907E-2</v>
      </c>
      <c r="L67" s="43">
        <f t="shared" si="74"/>
        <v>-6.143790849673203E-2</v>
      </c>
      <c r="M67" s="43">
        <f t="shared" si="74"/>
        <v>-2.9868578255675016E-2</v>
      </c>
      <c r="N67" s="43">
        <f t="shared" si="74"/>
        <v>-8.5106382978723527E-2</v>
      </c>
      <c r="O67" s="43">
        <f t="shared" si="75"/>
        <v>9.5238095238095344E-2</v>
      </c>
      <c r="P67" s="43">
        <f t="shared" si="75"/>
        <v>2.5179856115107979E-2</v>
      </c>
      <c r="Q67" s="43">
        <f t="shared" si="75"/>
        <v>-5.4127198917456099E-2</v>
      </c>
      <c r="R67" s="43">
        <f t="shared" si="75"/>
        <v>4.3294614572333856E-2</v>
      </c>
      <c r="S67" s="43">
        <f t="shared" si="75"/>
        <v>2.1276595744680993E-2</v>
      </c>
      <c r="T67" s="43">
        <f t="shared" si="75"/>
        <v>-5.9322033898305149E-2</v>
      </c>
      <c r="U67" s="43">
        <f t="shared" si="75"/>
        <v>-4.6658259773013744E-2</v>
      </c>
      <c r="V67" s="43">
        <f t="shared" si="75"/>
        <v>5.9701492537313383E-2</v>
      </c>
      <c r="W67" s="43">
        <f t="shared" si="75"/>
        <v>-2.4813895781637729E-2</v>
      </c>
      <c r="Y67" s="5" t="s">
        <v>40</v>
      </c>
      <c r="Z67" s="6" t="s">
        <v>158</v>
      </c>
      <c r="AA67" s="53">
        <v>0.34098939929328642</v>
      </c>
      <c r="AB67" s="16">
        <v>0.32820512820512815</v>
      </c>
      <c r="AC67" s="16">
        <v>0.16493313521545327</v>
      </c>
      <c r="AD67" s="16">
        <v>0.19999999999999996</v>
      </c>
      <c r="AE67" s="16">
        <v>2.3399014778324956E-2</v>
      </c>
      <c r="AF67" s="16">
        <v>0.14830508474576276</v>
      </c>
      <c r="AG67" s="16">
        <v>0.12835820895522398</v>
      </c>
      <c r="AH67" s="16">
        <v>-5.2910052910052907E-2</v>
      </c>
      <c r="AI67" s="16">
        <v>-6.143790849673203E-2</v>
      </c>
      <c r="AJ67" s="16">
        <v>-2.9868578255675016E-2</v>
      </c>
      <c r="AK67" s="16">
        <v>-8.5106382978723527E-2</v>
      </c>
      <c r="AL67" s="16">
        <v>9.5238095238095344E-2</v>
      </c>
      <c r="AM67" s="16">
        <v>2.5179856115107979E-2</v>
      </c>
      <c r="AN67" s="16">
        <v>-5.4127198917456099E-2</v>
      </c>
      <c r="AO67" s="16">
        <v>4.3294614572333856E-2</v>
      </c>
      <c r="AP67" s="16">
        <v>2.1276595744680993E-2</v>
      </c>
      <c r="AQ67" s="16">
        <v>-5.9322033898305149E-2</v>
      </c>
      <c r="AR67" s="16">
        <v>-4.6658259773013744E-2</v>
      </c>
      <c r="AS67" s="16">
        <v>5.9701492537313383E-2</v>
      </c>
      <c r="AT67" s="16">
        <v>-2.4813895781637729E-2</v>
      </c>
      <c r="AU67" s="21"/>
      <c r="AV67" s="19"/>
      <c r="AW67" s="41" t="s">
        <v>39</v>
      </c>
      <c r="AX67" s="38" t="s">
        <v>161</v>
      </c>
      <c r="AY67" s="42">
        <f t="shared" si="76"/>
        <v>1</v>
      </c>
      <c r="AZ67" s="42">
        <f t="shared" si="76"/>
        <v>1</v>
      </c>
      <c r="BA67" s="42">
        <f t="shared" si="76"/>
        <v>1</v>
      </c>
      <c r="BB67" s="42">
        <f t="shared" si="76"/>
        <v>1</v>
      </c>
      <c r="BC67" s="42">
        <f t="shared" si="76"/>
        <v>1</v>
      </c>
      <c r="BD67" s="42">
        <f t="shared" si="76"/>
        <v>1</v>
      </c>
      <c r="BE67" s="42">
        <f t="shared" si="76"/>
        <v>1</v>
      </c>
      <c r="BF67" s="42">
        <f t="shared" si="76"/>
        <v>1</v>
      </c>
      <c r="BG67" s="42">
        <f t="shared" si="76"/>
        <v>1</v>
      </c>
      <c r="BH67" s="42">
        <f t="shared" si="76"/>
        <v>1</v>
      </c>
      <c r="BI67" s="42">
        <f t="shared" si="76"/>
        <v>1</v>
      </c>
      <c r="BJ67" s="42">
        <f t="shared" si="77"/>
        <v>1</v>
      </c>
      <c r="BK67" s="42">
        <f t="shared" si="77"/>
        <v>1</v>
      </c>
      <c r="BL67" s="42">
        <f t="shared" si="77"/>
        <v>1</v>
      </c>
      <c r="BM67" s="42">
        <f t="shared" si="77"/>
        <v>1</v>
      </c>
      <c r="BN67" s="42">
        <f t="shared" si="77"/>
        <v>1</v>
      </c>
      <c r="BO67" s="42">
        <f t="shared" si="77"/>
        <v>1</v>
      </c>
      <c r="BP67" s="42">
        <f t="shared" si="77"/>
        <v>1</v>
      </c>
      <c r="BQ67" s="42">
        <f t="shared" si="77"/>
        <v>1</v>
      </c>
      <c r="BR67" s="42">
        <f t="shared" si="77"/>
        <v>1</v>
      </c>
      <c r="BS67" s="25"/>
      <c r="BT67" s="48" t="s">
        <v>39</v>
      </c>
      <c r="BU67" s="46" t="s">
        <v>161</v>
      </c>
      <c r="BV67" s="51">
        <v>16</v>
      </c>
      <c r="BW67" s="2">
        <v>16</v>
      </c>
      <c r="BX67" s="2">
        <v>16</v>
      </c>
      <c r="BY67" s="2">
        <v>16</v>
      </c>
      <c r="BZ67" s="2">
        <v>16</v>
      </c>
      <c r="CA67" s="2">
        <v>16</v>
      </c>
      <c r="CB67" s="2">
        <v>16</v>
      </c>
      <c r="CC67" s="2">
        <v>16</v>
      </c>
      <c r="CD67" s="2">
        <v>16</v>
      </c>
      <c r="CE67" s="2">
        <v>16</v>
      </c>
      <c r="CF67" s="2">
        <v>16</v>
      </c>
      <c r="CG67" s="2">
        <v>16</v>
      </c>
      <c r="CH67" s="2">
        <v>16</v>
      </c>
      <c r="CI67" s="2">
        <v>16</v>
      </c>
      <c r="CJ67" s="2">
        <v>16</v>
      </c>
      <c r="CK67" s="2">
        <v>16</v>
      </c>
      <c r="CL67" s="2">
        <v>16</v>
      </c>
      <c r="CM67" s="2">
        <v>16</v>
      </c>
      <c r="CN67" s="2">
        <v>16</v>
      </c>
      <c r="CO67" s="2">
        <v>16</v>
      </c>
    </row>
    <row r="68" spans="1:93" x14ac:dyDescent="0.25">
      <c r="B68" s="41" t="s">
        <v>41</v>
      </c>
      <c r="C68" s="38" t="s">
        <v>153</v>
      </c>
      <c r="D68" s="44">
        <f t="shared" si="78"/>
        <v>0.14893617021276606</v>
      </c>
      <c r="E68" s="43">
        <f t="shared" ref="E68:N73" si="79">IF(AZ79&lt;0.75,1/0,IF(AZ$85&lt;0.75,1/0,AB68))</f>
        <v>0.13078149920255178</v>
      </c>
      <c r="F68" s="43">
        <f t="shared" si="79"/>
        <v>5.022831050228338E-2</v>
      </c>
      <c r="G68" s="43">
        <f t="shared" si="79"/>
        <v>0.15036231884058004</v>
      </c>
      <c r="H68" s="43">
        <f t="shared" si="79"/>
        <v>0.19440559440559402</v>
      </c>
      <c r="I68" s="43">
        <f t="shared" si="79"/>
        <v>9.9554234769687611E-2</v>
      </c>
      <c r="J68" s="43">
        <f t="shared" si="79"/>
        <v>3.5168195718654482E-2</v>
      </c>
      <c r="K68" s="43">
        <f t="shared" si="79"/>
        <v>-0.13060179257362381</v>
      </c>
      <c r="L68" s="43">
        <f t="shared" si="79"/>
        <v>-7.5418994413407936E-2</v>
      </c>
      <c r="M68" s="43">
        <f t="shared" si="79"/>
        <v>-1.0869565217391464E-2</v>
      </c>
      <c r="N68" s="43">
        <f t="shared" si="79"/>
        <v>5.1898734177215022E-2</v>
      </c>
      <c r="O68" s="43">
        <f t="shared" ref="O68:W73" si="80">IF(BJ79&lt;0.75,1/0,IF(BJ$85&lt;0.75,1/0,AL68))</f>
        <v>0.15675675675675649</v>
      </c>
      <c r="P68" s="43">
        <f t="shared" si="80"/>
        <v>7.749999999999968E-2</v>
      </c>
      <c r="Q68" s="43">
        <f t="shared" si="80"/>
        <v>-9.7796143250688972E-2</v>
      </c>
      <c r="R68" s="43">
        <f t="shared" si="80"/>
        <v>9.1319052987598459E-2</v>
      </c>
      <c r="S68" s="43">
        <f t="shared" si="80"/>
        <v>0.1867704280155642</v>
      </c>
      <c r="T68" s="43">
        <f t="shared" si="80"/>
        <v>-3.7593984962406402E-2</v>
      </c>
      <c r="U68" s="43">
        <f t="shared" si="80"/>
        <v>-9.1139240506329156E-2</v>
      </c>
      <c r="V68" s="43">
        <f t="shared" si="80"/>
        <v>0.17199391171993916</v>
      </c>
      <c r="W68" s="43">
        <f t="shared" si="80"/>
        <v>2.5673940949935137E-3</v>
      </c>
      <c r="Y68" s="5" t="s">
        <v>41</v>
      </c>
      <c r="Z68" s="6" t="s">
        <v>153</v>
      </c>
      <c r="AA68" s="53">
        <v>0.14893617021276606</v>
      </c>
      <c r="AB68" s="16">
        <v>0.13078149920255178</v>
      </c>
      <c r="AC68" s="16">
        <v>5.022831050228338E-2</v>
      </c>
      <c r="AD68" s="16">
        <v>0.15036231884058004</v>
      </c>
      <c r="AE68" s="16">
        <v>0.19440559440559402</v>
      </c>
      <c r="AF68" s="16">
        <v>9.9554234769687611E-2</v>
      </c>
      <c r="AG68" s="16">
        <v>3.5168195718654482E-2</v>
      </c>
      <c r="AH68" s="16">
        <v>-0.13060179257362381</v>
      </c>
      <c r="AI68" s="16">
        <v>-7.5418994413407936E-2</v>
      </c>
      <c r="AJ68" s="16">
        <v>-1.0869565217391464E-2</v>
      </c>
      <c r="AK68" s="16">
        <v>5.1898734177215022E-2</v>
      </c>
      <c r="AL68" s="16">
        <v>0.15675675675675649</v>
      </c>
      <c r="AM68" s="16">
        <v>7.749999999999968E-2</v>
      </c>
      <c r="AN68" s="16">
        <v>-9.7796143250688972E-2</v>
      </c>
      <c r="AO68" s="16">
        <v>9.1319052987598459E-2</v>
      </c>
      <c r="AP68" s="16">
        <v>0.1867704280155642</v>
      </c>
      <c r="AQ68" s="16">
        <v>-3.7593984962406402E-2</v>
      </c>
      <c r="AR68" s="16">
        <v>-9.1139240506329156E-2</v>
      </c>
      <c r="AS68" s="16">
        <v>0.17199391171993916</v>
      </c>
      <c r="AT68" s="16">
        <v>2.5673940949935137E-3</v>
      </c>
      <c r="AU68" s="21"/>
      <c r="AV68" s="19"/>
      <c r="AW68" s="41" t="s">
        <v>39</v>
      </c>
      <c r="AX68" s="38" t="s">
        <v>162</v>
      </c>
      <c r="AY68" s="42">
        <f t="shared" si="76"/>
        <v>1</v>
      </c>
      <c r="AZ68" s="42">
        <f t="shared" si="76"/>
        <v>1</v>
      </c>
      <c r="BA68" s="42">
        <f t="shared" si="76"/>
        <v>1</v>
      </c>
      <c r="BB68" s="42">
        <f t="shared" si="76"/>
        <v>1</v>
      </c>
      <c r="BC68" s="42">
        <f t="shared" si="76"/>
        <v>1</v>
      </c>
      <c r="BD68" s="42">
        <f t="shared" si="76"/>
        <v>1</v>
      </c>
      <c r="BE68" s="42">
        <f t="shared" si="76"/>
        <v>1</v>
      </c>
      <c r="BF68" s="42">
        <f t="shared" si="76"/>
        <v>1</v>
      </c>
      <c r="BG68" s="42">
        <f t="shared" si="76"/>
        <v>1</v>
      </c>
      <c r="BH68" s="42">
        <f t="shared" si="76"/>
        <v>1</v>
      </c>
      <c r="BI68" s="42">
        <f t="shared" si="76"/>
        <v>1</v>
      </c>
      <c r="BJ68" s="42">
        <f t="shared" si="77"/>
        <v>1</v>
      </c>
      <c r="BK68" s="42">
        <f t="shared" si="77"/>
        <v>1</v>
      </c>
      <c r="BL68" s="42">
        <f t="shared" si="77"/>
        <v>1</v>
      </c>
      <c r="BM68" s="42">
        <f t="shared" si="77"/>
        <v>1</v>
      </c>
      <c r="BN68" s="42">
        <f t="shared" si="77"/>
        <v>1</v>
      </c>
      <c r="BO68" s="42">
        <f t="shared" si="77"/>
        <v>1</v>
      </c>
      <c r="BP68" s="42">
        <f t="shared" si="77"/>
        <v>1</v>
      </c>
      <c r="BQ68" s="42">
        <f t="shared" si="77"/>
        <v>1</v>
      </c>
      <c r="BR68" s="42">
        <f t="shared" si="77"/>
        <v>1</v>
      </c>
      <c r="BS68" s="25"/>
      <c r="BT68" s="48" t="s">
        <v>39</v>
      </c>
      <c r="BU68" s="46" t="s">
        <v>162</v>
      </c>
      <c r="BV68" s="51">
        <v>16</v>
      </c>
      <c r="BW68" s="2">
        <v>16</v>
      </c>
      <c r="BX68" s="2">
        <v>16</v>
      </c>
      <c r="BY68" s="2">
        <v>16</v>
      </c>
      <c r="BZ68" s="2">
        <v>16</v>
      </c>
      <c r="CA68" s="2">
        <v>16</v>
      </c>
      <c r="CB68" s="2">
        <v>16</v>
      </c>
      <c r="CC68" s="2">
        <v>16</v>
      </c>
      <c r="CD68" s="2">
        <v>16</v>
      </c>
      <c r="CE68" s="2">
        <v>16</v>
      </c>
      <c r="CF68" s="2">
        <v>16</v>
      </c>
      <c r="CG68" s="2">
        <v>16</v>
      </c>
      <c r="CH68" s="2">
        <v>16</v>
      </c>
      <c r="CI68" s="2">
        <v>16</v>
      </c>
      <c r="CJ68" s="2">
        <v>16</v>
      </c>
      <c r="CK68" s="2">
        <v>16</v>
      </c>
      <c r="CL68" s="2">
        <v>16</v>
      </c>
      <c r="CM68" s="2">
        <v>16</v>
      </c>
      <c r="CN68" s="2">
        <v>16</v>
      </c>
      <c r="CO68" s="2">
        <v>16</v>
      </c>
    </row>
    <row r="69" spans="1:93" x14ac:dyDescent="0.25">
      <c r="B69" s="41" t="s">
        <v>41</v>
      </c>
      <c r="C69" s="38" t="s">
        <v>154</v>
      </c>
      <c r="D69" s="44">
        <f t="shared" si="78"/>
        <v>-4.9853372434017884E-2</v>
      </c>
      <c r="E69" s="43">
        <f t="shared" si="79"/>
        <v>-2.2068965517241579E-2</v>
      </c>
      <c r="F69" s="43">
        <f t="shared" si="79"/>
        <v>-0.12658227848101244</v>
      </c>
      <c r="G69" s="43">
        <f t="shared" si="79"/>
        <v>-0.10939691444600286</v>
      </c>
      <c r="H69" s="43">
        <f t="shared" si="79"/>
        <v>-0.12768130745658846</v>
      </c>
      <c r="I69" s="43">
        <f t="shared" si="79"/>
        <v>-0.13752913752913787</v>
      </c>
      <c r="J69" s="43">
        <f t="shared" si="79"/>
        <v>-9.3708165997322568E-2</v>
      </c>
      <c r="K69" s="43">
        <f t="shared" si="79"/>
        <v>-0.22576966932725195</v>
      </c>
      <c r="L69" s="43">
        <f t="shared" si="79"/>
        <v>-0.18872549019607865</v>
      </c>
      <c r="M69" s="43">
        <f t="shared" si="79"/>
        <v>-0.13698630136986323</v>
      </c>
      <c r="N69" s="43">
        <f t="shared" si="79"/>
        <v>-0.1723107569721114</v>
      </c>
      <c r="O69" s="43">
        <f t="shared" si="80"/>
        <v>-0.15498519249753184</v>
      </c>
      <c r="P69" s="43">
        <f t="shared" si="80"/>
        <v>-0.13017154389505559</v>
      </c>
      <c r="Q69" s="43">
        <f t="shared" si="80"/>
        <v>-0.22759433962264164</v>
      </c>
      <c r="R69" s="43">
        <f t="shared" si="80"/>
        <v>-0.11759343664539612</v>
      </c>
      <c r="S69" s="43">
        <f t="shared" si="80"/>
        <v>-0.13679245283018837</v>
      </c>
      <c r="T69" s="43">
        <f t="shared" si="80"/>
        <v>-0.21632653061224494</v>
      </c>
      <c r="U69" s="43">
        <f t="shared" si="80"/>
        <v>-0.20133481646273621</v>
      </c>
      <c r="V69" s="43">
        <f t="shared" si="80"/>
        <v>-0.11085450346420322</v>
      </c>
      <c r="W69" s="43">
        <f t="shared" si="80"/>
        <v>-0.12541993281075015</v>
      </c>
      <c r="Y69" s="5" t="s">
        <v>41</v>
      </c>
      <c r="Z69" s="6" t="s">
        <v>154</v>
      </c>
      <c r="AA69" s="53">
        <v>-4.9853372434017884E-2</v>
      </c>
      <c r="AB69" s="16">
        <v>-2.2068965517241579E-2</v>
      </c>
      <c r="AC69" s="16">
        <v>-0.12658227848101244</v>
      </c>
      <c r="AD69" s="16">
        <v>-0.10939691444600286</v>
      </c>
      <c r="AE69" s="16">
        <v>-0.12768130745658846</v>
      </c>
      <c r="AF69" s="16">
        <v>-0.13752913752913787</v>
      </c>
      <c r="AG69" s="16">
        <v>-9.3708165997322568E-2</v>
      </c>
      <c r="AH69" s="16">
        <v>-0.22576966932725195</v>
      </c>
      <c r="AI69" s="16">
        <v>-0.18872549019607865</v>
      </c>
      <c r="AJ69" s="16">
        <v>-0.13698630136986323</v>
      </c>
      <c r="AK69" s="16">
        <v>-0.1723107569721114</v>
      </c>
      <c r="AL69" s="16">
        <v>-0.15498519249753184</v>
      </c>
      <c r="AM69" s="16">
        <v>-0.13017154389505559</v>
      </c>
      <c r="AN69" s="16">
        <v>-0.22759433962264164</v>
      </c>
      <c r="AO69" s="16">
        <v>-0.11759343664539612</v>
      </c>
      <c r="AP69" s="16">
        <v>-0.13679245283018837</v>
      </c>
      <c r="AQ69" s="16">
        <v>-0.21632653061224494</v>
      </c>
      <c r="AR69" s="16">
        <v>-0.20133481646273621</v>
      </c>
      <c r="AS69" s="16">
        <v>-0.11085450346420322</v>
      </c>
      <c r="AT69" s="16">
        <v>-0.12541993281075015</v>
      </c>
      <c r="AU69" s="21"/>
      <c r="AV69" s="19"/>
      <c r="AW69" s="41" t="s">
        <v>39</v>
      </c>
      <c r="AX69" s="38" t="s">
        <v>163</v>
      </c>
      <c r="AY69" s="42">
        <f t="shared" si="76"/>
        <v>1</v>
      </c>
      <c r="AZ69" s="42">
        <f t="shared" si="76"/>
        <v>1</v>
      </c>
      <c r="BA69" s="42">
        <f t="shared" si="76"/>
        <v>1</v>
      </c>
      <c r="BB69" s="42">
        <f t="shared" si="76"/>
        <v>1</v>
      </c>
      <c r="BC69" s="42">
        <f t="shared" si="76"/>
        <v>1</v>
      </c>
      <c r="BD69" s="42">
        <f t="shared" si="76"/>
        <v>1</v>
      </c>
      <c r="BE69" s="42">
        <f t="shared" si="76"/>
        <v>1</v>
      </c>
      <c r="BF69" s="42">
        <f t="shared" si="76"/>
        <v>1</v>
      </c>
      <c r="BG69" s="42">
        <f t="shared" si="76"/>
        <v>1</v>
      </c>
      <c r="BH69" s="42">
        <f t="shared" si="76"/>
        <v>1</v>
      </c>
      <c r="BI69" s="42">
        <f t="shared" si="76"/>
        <v>1</v>
      </c>
      <c r="BJ69" s="42">
        <f t="shared" si="77"/>
        <v>1</v>
      </c>
      <c r="BK69" s="42">
        <f t="shared" si="77"/>
        <v>1</v>
      </c>
      <c r="BL69" s="42">
        <f t="shared" si="77"/>
        <v>1</v>
      </c>
      <c r="BM69" s="42">
        <f t="shared" si="77"/>
        <v>1</v>
      </c>
      <c r="BN69" s="42">
        <f t="shared" si="77"/>
        <v>1</v>
      </c>
      <c r="BO69" s="42">
        <f t="shared" si="77"/>
        <v>1</v>
      </c>
      <c r="BP69" s="42">
        <f t="shared" si="77"/>
        <v>1</v>
      </c>
      <c r="BQ69" s="42">
        <f t="shared" si="77"/>
        <v>1</v>
      </c>
      <c r="BR69" s="42">
        <f t="shared" si="77"/>
        <v>1</v>
      </c>
      <c r="BS69" s="25"/>
      <c r="BT69" s="48" t="s">
        <v>39</v>
      </c>
      <c r="BU69" s="46" t="s">
        <v>163</v>
      </c>
      <c r="BV69" s="51">
        <v>16</v>
      </c>
      <c r="BW69" s="2">
        <v>16</v>
      </c>
      <c r="BX69" s="2">
        <v>16</v>
      </c>
      <c r="BY69" s="2">
        <v>16</v>
      </c>
      <c r="BZ69" s="2">
        <v>16</v>
      </c>
      <c r="CA69" s="2">
        <v>16</v>
      </c>
      <c r="CB69" s="2">
        <v>16</v>
      </c>
      <c r="CC69" s="2">
        <v>16</v>
      </c>
      <c r="CD69" s="2">
        <v>16</v>
      </c>
      <c r="CE69" s="2">
        <v>16</v>
      </c>
      <c r="CF69" s="2">
        <v>16</v>
      </c>
      <c r="CG69" s="2">
        <v>16</v>
      </c>
      <c r="CH69" s="2">
        <v>16</v>
      </c>
      <c r="CI69" s="2">
        <v>16</v>
      </c>
      <c r="CJ69" s="2">
        <v>16</v>
      </c>
      <c r="CK69" s="2">
        <v>16</v>
      </c>
      <c r="CL69" s="2">
        <v>16</v>
      </c>
      <c r="CM69" s="2">
        <v>16</v>
      </c>
      <c r="CN69" s="2">
        <v>16</v>
      </c>
      <c r="CO69" s="2">
        <v>16</v>
      </c>
    </row>
    <row r="70" spans="1:93" x14ac:dyDescent="0.25">
      <c r="B70" s="41" t="s">
        <v>41</v>
      </c>
      <c r="C70" s="38" t="s">
        <v>155</v>
      </c>
      <c r="D70" s="44">
        <f t="shared" si="78"/>
        <v>2.3696682464454888E-2</v>
      </c>
      <c r="E70" s="43">
        <f t="shared" si="79"/>
        <v>1.4124293785306996E-3</v>
      </c>
      <c r="F70" s="43">
        <f t="shared" si="79"/>
        <v>-5.8663028649385995E-2</v>
      </c>
      <c r="G70" s="43">
        <f t="shared" si="79"/>
        <v>2.917341977309551E-2</v>
      </c>
      <c r="H70" s="43">
        <f t="shared" si="79"/>
        <v>2.1531100478468845E-2</v>
      </c>
      <c r="I70" s="43">
        <f t="shared" si="79"/>
        <v>-6.9182389937107125E-2</v>
      </c>
      <c r="J70" s="43">
        <f t="shared" si="79"/>
        <v>-5.3146853146853079E-2</v>
      </c>
      <c r="K70" s="43">
        <f t="shared" si="79"/>
        <v>-0.1415929203539823</v>
      </c>
      <c r="L70" s="43">
        <f t="shared" si="79"/>
        <v>-0.11378848728246316</v>
      </c>
      <c r="M70" s="43">
        <f t="shared" si="79"/>
        <v>-3.19148936170216E-2</v>
      </c>
      <c r="N70" s="43">
        <f t="shared" si="79"/>
        <v>1.7135862913096656E-2</v>
      </c>
      <c r="O70" s="43">
        <f t="shared" si="80"/>
        <v>-1.9473081328751696E-2</v>
      </c>
      <c r="P70" s="43">
        <f t="shared" si="80"/>
        <v>-1.4857142857142902E-2</v>
      </c>
      <c r="Q70" s="43">
        <f t="shared" si="80"/>
        <v>-0.10150891632373138</v>
      </c>
      <c r="R70" s="43">
        <f t="shared" si="80"/>
        <v>-6.1601642710469307E-3</v>
      </c>
      <c r="S70" s="43">
        <f t="shared" si="80"/>
        <v>6.643356643356646E-2</v>
      </c>
      <c r="T70" s="43">
        <f t="shared" si="80"/>
        <v>-7.5812274368231236E-2</v>
      </c>
      <c r="U70" s="43">
        <f t="shared" si="80"/>
        <v>-8.1841432225064126E-2</v>
      </c>
      <c r="V70" s="43">
        <f t="shared" si="80"/>
        <v>-1.0282776349614386E-2</v>
      </c>
      <c r="W70" s="43">
        <f t="shared" si="80"/>
        <v>-4.9878345498783228E-2</v>
      </c>
      <c r="Y70" s="5" t="s">
        <v>41</v>
      </c>
      <c r="Z70" s="6" t="s">
        <v>155</v>
      </c>
      <c r="AA70" s="53">
        <v>2.3696682464454888E-2</v>
      </c>
      <c r="AB70" s="16">
        <v>1.4124293785306996E-3</v>
      </c>
      <c r="AC70" s="16">
        <v>-5.8663028649385995E-2</v>
      </c>
      <c r="AD70" s="16">
        <v>2.917341977309551E-2</v>
      </c>
      <c r="AE70" s="16">
        <v>2.1531100478468845E-2</v>
      </c>
      <c r="AF70" s="16">
        <v>-6.9182389937107125E-2</v>
      </c>
      <c r="AG70" s="16">
        <v>-5.3146853146853079E-2</v>
      </c>
      <c r="AH70" s="16">
        <v>-0.1415929203539823</v>
      </c>
      <c r="AI70" s="16">
        <v>-0.11378848728246316</v>
      </c>
      <c r="AJ70" s="16">
        <v>-3.19148936170216E-2</v>
      </c>
      <c r="AK70" s="16">
        <v>1.7135862913096656E-2</v>
      </c>
      <c r="AL70" s="16">
        <v>-1.9473081328751696E-2</v>
      </c>
      <c r="AM70" s="16">
        <v>-1.4857142857142902E-2</v>
      </c>
      <c r="AN70" s="16">
        <v>-0.10150891632373138</v>
      </c>
      <c r="AO70" s="16">
        <v>-6.1601642710469307E-3</v>
      </c>
      <c r="AP70" s="16">
        <v>6.643356643356646E-2</v>
      </c>
      <c r="AQ70" s="16">
        <v>-7.5812274368231236E-2</v>
      </c>
      <c r="AR70" s="16">
        <v>-8.1841432225064126E-2</v>
      </c>
      <c r="AS70" s="16">
        <v>-1.0282776349614386E-2</v>
      </c>
      <c r="AT70" s="16">
        <v>-4.9878345498783228E-2</v>
      </c>
      <c r="AU70" s="21"/>
      <c r="AV70" s="19"/>
      <c r="AW70" s="41" t="s">
        <v>39</v>
      </c>
      <c r="AX70" s="38" t="s">
        <v>77</v>
      </c>
      <c r="AY70" s="42">
        <f t="shared" si="76"/>
        <v>1</v>
      </c>
      <c r="AZ70" s="42">
        <f t="shared" si="76"/>
        <v>1</v>
      </c>
      <c r="BA70" s="42">
        <f t="shared" si="76"/>
        <v>1</v>
      </c>
      <c r="BB70" s="42">
        <f t="shared" si="76"/>
        <v>1</v>
      </c>
      <c r="BC70" s="42">
        <f t="shared" si="76"/>
        <v>1</v>
      </c>
      <c r="BD70" s="42">
        <f t="shared" si="76"/>
        <v>1</v>
      </c>
      <c r="BE70" s="42">
        <f t="shared" si="76"/>
        <v>1</v>
      </c>
      <c r="BF70" s="42">
        <f t="shared" si="76"/>
        <v>1</v>
      </c>
      <c r="BG70" s="42">
        <f t="shared" si="76"/>
        <v>1</v>
      </c>
      <c r="BH70" s="42">
        <f t="shared" si="76"/>
        <v>1</v>
      </c>
      <c r="BI70" s="42">
        <f t="shared" si="76"/>
        <v>1</v>
      </c>
      <c r="BJ70" s="42">
        <f t="shared" si="77"/>
        <v>1</v>
      </c>
      <c r="BK70" s="42">
        <f t="shared" si="77"/>
        <v>1</v>
      </c>
      <c r="BL70" s="42">
        <f t="shared" si="77"/>
        <v>1</v>
      </c>
      <c r="BM70" s="42">
        <f t="shared" si="77"/>
        <v>1</v>
      </c>
      <c r="BN70" s="42">
        <f t="shared" si="77"/>
        <v>1</v>
      </c>
      <c r="BO70" s="42">
        <f t="shared" si="77"/>
        <v>1</v>
      </c>
      <c r="BP70" s="42">
        <f t="shared" si="77"/>
        <v>1</v>
      </c>
      <c r="BQ70" s="42">
        <f t="shared" si="77"/>
        <v>1</v>
      </c>
      <c r="BR70" s="42">
        <f t="shared" si="77"/>
        <v>1</v>
      </c>
      <c r="BS70" s="25"/>
      <c r="BT70" s="48" t="s">
        <v>39</v>
      </c>
      <c r="BU70" s="46" t="s">
        <v>77</v>
      </c>
      <c r="BV70" s="51">
        <v>16</v>
      </c>
      <c r="BW70" s="2">
        <v>16</v>
      </c>
      <c r="BX70" s="2">
        <v>16</v>
      </c>
      <c r="BY70" s="2">
        <v>16</v>
      </c>
      <c r="BZ70" s="2">
        <v>16</v>
      </c>
      <c r="CA70" s="2">
        <v>16</v>
      </c>
      <c r="CB70" s="2">
        <v>16</v>
      </c>
      <c r="CC70" s="2">
        <v>16</v>
      </c>
      <c r="CD70" s="2">
        <v>16</v>
      </c>
      <c r="CE70" s="2">
        <v>16</v>
      </c>
      <c r="CF70" s="2">
        <v>16</v>
      </c>
      <c r="CG70" s="2">
        <v>16</v>
      </c>
      <c r="CH70" s="2">
        <v>16</v>
      </c>
      <c r="CI70" s="2">
        <v>16</v>
      </c>
      <c r="CJ70" s="2">
        <v>16</v>
      </c>
      <c r="CK70" s="2">
        <v>16</v>
      </c>
      <c r="CL70" s="2">
        <v>16</v>
      </c>
      <c r="CM70" s="2">
        <v>16</v>
      </c>
      <c r="CN70" s="2">
        <v>16</v>
      </c>
      <c r="CO70" s="2">
        <v>16</v>
      </c>
    </row>
    <row r="71" spans="1:93" s="2" customFormat="1" x14ac:dyDescent="0.25">
      <c r="A71" s="30"/>
      <c r="B71" s="41" t="s">
        <v>41</v>
      </c>
      <c r="C71" s="38" t="s">
        <v>156</v>
      </c>
      <c r="D71" s="44">
        <f t="shared" si="78"/>
        <v>3.0959752321977341E-3</v>
      </c>
      <c r="E71" s="44">
        <f t="shared" si="79"/>
        <v>8.0792682926829507E-2</v>
      </c>
      <c r="F71" s="44">
        <f t="shared" si="79"/>
        <v>-6.3772048846675755E-2</v>
      </c>
      <c r="G71" s="44">
        <f t="shared" si="79"/>
        <v>1.4376996805111952E-2</v>
      </c>
      <c r="H71" s="44">
        <f t="shared" si="79"/>
        <v>4.0194884287454435E-2</v>
      </c>
      <c r="I71" s="44">
        <f t="shared" si="79"/>
        <v>-6.2103929024081239E-2</v>
      </c>
      <c r="J71" s="44">
        <f t="shared" si="79"/>
        <v>-9.6128170894525966E-2</v>
      </c>
      <c r="K71" s="44">
        <f t="shared" si="79"/>
        <v>-0.18973747016706444</v>
      </c>
      <c r="L71" s="44">
        <f t="shared" si="79"/>
        <v>-0.16624685138539042</v>
      </c>
      <c r="M71" s="44">
        <f t="shared" si="79"/>
        <v>-9.4026548672566435E-2</v>
      </c>
      <c r="N71" s="44">
        <f t="shared" si="79"/>
        <v>-4.2626728110599088E-2</v>
      </c>
      <c r="O71" s="44">
        <f t="shared" si="80"/>
        <v>-3.3860045146726803E-2</v>
      </c>
      <c r="P71" s="44">
        <f t="shared" si="80"/>
        <v>-5.170517051705148E-2</v>
      </c>
      <c r="Q71" s="44">
        <f t="shared" si="80"/>
        <v>-0.14935064935064934</v>
      </c>
      <c r="R71" s="44">
        <f t="shared" si="80"/>
        <v>-1.4256619144602301E-2</v>
      </c>
      <c r="S71" s="44">
        <f t="shared" si="80"/>
        <v>4.9311926605504874E-2</v>
      </c>
      <c r="T71" s="44">
        <f t="shared" si="80"/>
        <v>-0.11926605504587151</v>
      </c>
      <c r="U71" s="44">
        <f t="shared" si="80"/>
        <v>-0.15826494724501772</v>
      </c>
      <c r="V71" s="44">
        <f t="shared" si="80"/>
        <v>3.4946236559139754E-2</v>
      </c>
      <c r="W71" s="44">
        <f t="shared" si="80"/>
        <v>-7.464454976303303E-2</v>
      </c>
      <c r="X71" s="31"/>
      <c r="Y71" s="5" t="s">
        <v>41</v>
      </c>
      <c r="Z71" s="6" t="s">
        <v>156</v>
      </c>
      <c r="AA71" s="53">
        <v>3.0959752321977341E-3</v>
      </c>
      <c r="AB71" s="16">
        <v>8.0792682926829507E-2</v>
      </c>
      <c r="AC71" s="16">
        <v>-6.3772048846675755E-2</v>
      </c>
      <c r="AD71" s="16">
        <v>1.4376996805111952E-2</v>
      </c>
      <c r="AE71" s="16">
        <v>4.0194884287454435E-2</v>
      </c>
      <c r="AF71" s="16">
        <v>-6.2103929024081239E-2</v>
      </c>
      <c r="AG71" s="16">
        <v>-9.6128170894525966E-2</v>
      </c>
      <c r="AH71" s="16">
        <v>-0.18973747016706444</v>
      </c>
      <c r="AI71" s="16">
        <v>-0.16624685138539042</v>
      </c>
      <c r="AJ71" s="16">
        <v>-9.4026548672566435E-2</v>
      </c>
      <c r="AK71" s="16">
        <v>-4.2626728110599088E-2</v>
      </c>
      <c r="AL71" s="16">
        <v>-3.3860045146726803E-2</v>
      </c>
      <c r="AM71" s="16">
        <v>-5.170517051705148E-2</v>
      </c>
      <c r="AN71" s="16">
        <v>-0.14935064935064934</v>
      </c>
      <c r="AO71" s="16">
        <v>-1.4256619144602301E-2</v>
      </c>
      <c r="AP71" s="16">
        <v>4.9311926605504874E-2</v>
      </c>
      <c r="AQ71" s="16">
        <v>-0.11926605504587151</v>
      </c>
      <c r="AR71" s="16">
        <v>-0.15826494724501772</v>
      </c>
      <c r="AS71" s="16">
        <v>3.4946236559139754E-2</v>
      </c>
      <c r="AT71" s="16">
        <v>-7.464454976303303E-2</v>
      </c>
      <c r="AU71" s="21"/>
      <c r="AV71" s="19"/>
      <c r="AW71" s="41" t="s">
        <v>39</v>
      </c>
      <c r="AX71" s="38" t="s">
        <v>164</v>
      </c>
      <c r="AY71" s="42">
        <f t="shared" si="76"/>
        <v>1</v>
      </c>
      <c r="AZ71" s="42">
        <f t="shared" si="76"/>
        <v>1</v>
      </c>
      <c r="BA71" s="42">
        <f t="shared" si="76"/>
        <v>1</v>
      </c>
      <c r="BB71" s="42">
        <f t="shared" si="76"/>
        <v>1</v>
      </c>
      <c r="BC71" s="42">
        <f t="shared" si="76"/>
        <v>1</v>
      </c>
      <c r="BD71" s="42">
        <f t="shared" si="76"/>
        <v>1</v>
      </c>
      <c r="BE71" s="42">
        <f t="shared" si="76"/>
        <v>1</v>
      </c>
      <c r="BF71" s="42">
        <f t="shared" si="76"/>
        <v>1</v>
      </c>
      <c r="BG71" s="42">
        <f t="shared" si="76"/>
        <v>1</v>
      </c>
      <c r="BH71" s="42">
        <f t="shared" si="76"/>
        <v>1</v>
      </c>
      <c r="BI71" s="42">
        <f t="shared" si="76"/>
        <v>1</v>
      </c>
      <c r="BJ71" s="42">
        <f t="shared" si="77"/>
        <v>1</v>
      </c>
      <c r="BK71" s="42">
        <f t="shared" si="77"/>
        <v>1</v>
      </c>
      <c r="BL71" s="42">
        <f t="shared" si="77"/>
        <v>1</v>
      </c>
      <c r="BM71" s="42">
        <f t="shared" si="77"/>
        <v>1</v>
      </c>
      <c r="BN71" s="42">
        <f t="shared" si="77"/>
        <v>1</v>
      </c>
      <c r="BO71" s="42">
        <f t="shared" si="77"/>
        <v>1</v>
      </c>
      <c r="BP71" s="42">
        <f t="shared" si="77"/>
        <v>1</v>
      </c>
      <c r="BQ71" s="42">
        <f t="shared" si="77"/>
        <v>1</v>
      </c>
      <c r="BR71" s="42">
        <f t="shared" si="77"/>
        <v>1</v>
      </c>
      <c r="BS71" s="25"/>
      <c r="BT71" s="48" t="s">
        <v>39</v>
      </c>
      <c r="BU71" s="46" t="s">
        <v>164</v>
      </c>
      <c r="BV71" s="51">
        <v>16</v>
      </c>
      <c r="BW71" s="2">
        <v>16</v>
      </c>
      <c r="BX71" s="2">
        <v>16</v>
      </c>
      <c r="BY71" s="2">
        <v>16</v>
      </c>
      <c r="BZ71" s="2">
        <v>16</v>
      </c>
      <c r="CA71" s="2">
        <v>16</v>
      </c>
      <c r="CB71" s="2">
        <v>16</v>
      </c>
      <c r="CC71" s="2">
        <v>16</v>
      </c>
      <c r="CD71" s="2">
        <v>16</v>
      </c>
      <c r="CE71" s="2">
        <v>16</v>
      </c>
      <c r="CF71" s="2">
        <v>16</v>
      </c>
      <c r="CG71" s="2">
        <v>16</v>
      </c>
      <c r="CH71" s="2">
        <v>16</v>
      </c>
      <c r="CI71" s="2">
        <v>16</v>
      </c>
      <c r="CJ71" s="2">
        <v>16</v>
      </c>
      <c r="CK71" s="2">
        <v>16</v>
      </c>
      <c r="CL71" s="2">
        <v>16</v>
      </c>
      <c r="CM71" s="2">
        <v>16</v>
      </c>
      <c r="CN71" s="2">
        <v>16</v>
      </c>
      <c r="CO71" s="2">
        <v>16</v>
      </c>
    </row>
    <row r="72" spans="1:93" s="2" customFormat="1" x14ac:dyDescent="0.25">
      <c r="A72" s="30"/>
      <c r="B72" s="41" t="s">
        <v>41</v>
      </c>
      <c r="C72" s="38" t="s">
        <v>157</v>
      </c>
      <c r="D72" s="44">
        <f t="shared" si="78"/>
        <v>5.3658536585365679E-2</v>
      </c>
      <c r="E72" s="44">
        <f t="shared" si="79"/>
        <v>0.14539579967689797</v>
      </c>
      <c r="F72" s="44">
        <f t="shared" si="79"/>
        <v>9.5238095238095344E-2</v>
      </c>
      <c r="G72" s="44">
        <f t="shared" si="79"/>
        <v>4.4407894736842257E-2</v>
      </c>
      <c r="H72" s="44">
        <f t="shared" si="79"/>
        <v>9.2071611253196517E-2</v>
      </c>
      <c r="I72" s="44">
        <f t="shared" si="79"/>
        <v>4.5197740112994156E-2</v>
      </c>
      <c r="J72" s="44">
        <f t="shared" si="79"/>
        <v>-3.5612535612535856E-2</v>
      </c>
      <c r="K72" s="44">
        <f t="shared" si="79"/>
        <v>-0.148055207026349</v>
      </c>
      <c r="L72" s="44">
        <f t="shared" si="79"/>
        <v>-0.17763975155279521</v>
      </c>
      <c r="M72" s="44">
        <f t="shared" si="79"/>
        <v>-8.2866741321388826E-2</v>
      </c>
      <c r="N72" s="44">
        <f t="shared" si="79"/>
        <v>4.0050062578222523E-2</v>
      </c>
      <c r="O72" s="44">
        <f t="shared" si="80"/>
        <v>4.9019607843136859E-2</v>
      </c>
      <c r="P72" s="44">
        <f t="shared" si="80"/>
        <v>2.2538552787662702E-2</v>
      </c>
      <c r="Q72" s="44">
        <f t="shared" si="80"/>
        <v>-0.14154652686762803</v>
      </c>
      <c r="R72" s="44">
        <f t="shared" si="80"/>
        <v>3.7513397642014779E-2</v>
      </c>
      <c r="S72" s="44">
        <f t="shared" si="80"/>
        <v>0.13523573200992556</v>
      </c>
      <c r="T72" s="44">
        <f t="shared" si="80"/>
        <v>-5.7668711656442162E-2</v>
      </c>
      <c r="U72" s="44">
        <f t="shared" si="80"/>
        <v>-0.13075060532687655</v>
      </c>
      <c r="V72" s="44">
        <f t="shared" si="80"/>
        <v>9.0651558073654215E-2</v>
      </c>
      <c r="W72" s="44">
        <f t="shared" si="80"/>
        <v>-0.11451247165532896</v>
      </c>
      <c r="X72" s="31"/>
      <c r="Y72" s="5" t="s">
        <v>41</v>
      </c>
      <c r="Z72" s="6" t="s">
        <v>157</v>
      </c>
      <c r="AA72" s="53">
        <v>5.3658536585365679E-2</v>
      </c>
      <c r="AB72" s="16">
        <v>0.14539579967689797</v>
      </c>
      <c r="AC72" s="16">
        <v>9.5238095238095344E-2</v>
      </c>
      <c r="AD72" s="16">
        <v>4.4407894736842257E-2</v>
      </c>
      <c r="AE72" s="16">
        <v>9.2071611253196517E-2</v>
      </c>
      <c r="AF72" s="16">
        <v>4.5197740112994156E-2</v>
      </c>
      <c r="AG72" s="16">
        <v>-3.5612535612535856E-2</v>
      </c>
      <c r="AH72" s="16">
        <v>-0.148055207026349</v>
      </c>
      <c r="AI72" s="16">
        <v>-0.17763975155279521</v>
      </c>
      <c r="AJ72" s="16">
        <v>-8.2866741321388826E-2</v>
      </c>
      <c r="AK72" s="16">
        <v>4.0050062578222523E-2</v>
      </c>
      <c r="AL72" s="16">
        <v>4.9019607843136859E-2</v>
      </c>
      <c r="AM72" s="16">
        <v>2.2538552787662702E-2</v>
      </c>
      <c r="AN72" s="16">
        <v>-0.14154652686762803</v>
      </c>
      <c r="AO72" s="16">
        <v>3.7513397642014779E-2</v>
      </c>
      <c r="AP72" s="16">
        <v>0.13523573200992556</v>
      </c>
      <c r="AQ72" s="16">
        <v>-5.7668711656442162E-2</v>
      </c>
      <c r="AR72" s="16">
        <v>-0.13075060532687655</v>
      </c>
      <c r="AS72" s="16">
        <v>9.0651558073654215E-2</v>
      </c>
      <c r="AT72" s="16">
        <v>-0.11451247165532896</v>
      </c>
      <c r="AU72" s="21"/>
      <c r="AV72" s="19"/>
      <c r="AW72" s="41" t="s">
        <v>40</v>
      </c>
      <c r="AX72" s="38" t="s">
        <v>159</v>
      </c>
      <c r="AY72" s="42">
        <f t="shared" ref="AY72:AZ92" si="81">BV72/15</f>
        <v>1</v>
      </c>
      <c r="AZ72" s="42">
        <f t="shared" si="81"/>
        <v>1</v>
      </c>
      <c r="BA72" s="42">
        <f t="shared" ref="BA72:BA92" si="82">BX72/15</f>
        <v>1</v>
      </c>
      <c r="BB72" s="42">
        <f t="shared" ref="BB72:BB92" si="83">BY72/15</f>
        <v>1</v>
      </c>
      <c r="BC72" s="42">
        <f t="shared" ref="BC72:BC92" si="84">BZ72/15</f>
        <v>1</v>
      </c>
      <c r="BD72" s="42">
        <f t="shared" ref="BD72:BD92" si="85">CA72/15</f>
        <v>1</v>
      </c>
      <c r="BE72" s="42">
        <f t="shared" ref="BE72:BE92" si="86">CB72/15</f>
        <v>1</v>
      </c>
      <c r="BF72" s="42">
        <f t="shared" ref="BF72:BF92" si="87">CC72/15</f>
        <v>1</v>
      </c>
      <c r="BG72" s="42">
        <f t="shared" ref="BG72:BG92" si="88">CD72/15</f>
        <v>1</v>
      </c>
      <c r="BH72" s="42">
        <f t="shared" ref="BH72:BH92" si="89">CE72/15</f>
        <v>1</v>
      </c>
      <c r="BI72" s="42">
        <f t="shared" ref="BI72:BI92" si="90">CF72/15</f>
        <v>1</v>
      </c>
      <c r="BJ72" s="42">
        <f t="shared" ref="BJ72:BJ92" si="91">CG72/15</f>
        <v>1</v>
      </c>
      <c r="BK72" s="42">
        <f t="shared" ref="BK72:BK92" si="92">CH72/15</f>
        <v>1</v>
      </c>
      <c r="BL72" s="42">
        <f t="shared" ref="BL72:BL92" si="93">CI72/15</f>
        <v>1</v>
      </c>
      <c r="BM72" s="42">
        <f t="shared" ref="BM72:BM92" si="94">CJ72/15</f>
        <v>1</v>
      </c>
      <c r="BN72" s="42">
        <f t="shared" ref="BN72:BN92" si="95">CK72/15</f>
        <v>1</v>
      </c>
      <c r="BO72" s="42">
        <f t="shared" ref="BO72:BO92" si="96">CL72/15</f>
        <v>1</v>
      </c>
      <c r="BP72" s="42">
        <f t="shared" ref="BP72:BP92" si="97">CM72/15</f>
        <v>1</v>
      </c>
      <c r="BQ72" s="42">
        <f t="shared" ref="BQ72:BQ92" si="98">CN72/15</f>
        <v>1</v>
      </c>
      <c r="BR72" s="42">
        <f t="shared" ref="BR72:BR92" si="99">CO72/15</f>
        <v>1</v>
      </c>
      <c r="BS72" s="25"/>
      <c r="BT72" s="48" t="s">
        <v>40</v>
      </c>
      <c r="BU72" s="46" t="s">
        <v>159</v>
      </c>
      <c r="BV72" s="51">
        <v>15</v>
      </c>
      <c r="BW72" s="2">
        <v>15</v>
      </c>
      <c r="BX72" s="2">
        <v>15</v>
      </c>
      <c r="BY72" s="2">
        <v>15</v>
      </c>
      <c r="BZ72" s="2">
        <v>15</v>
      </c>
      <c r="CA72" s="2">
        <v>15</v>
      </c>
      <c r="CB72" s="2">
        <v>15</v>
      </c>
      <c r="CC72" s="2">
        <v>15</v>
      </c>
      <c r="CD72" s="2">
        <v>15</v>
      </c>
      <c r="CE72" s="2">
        <v>15</v>
      </c>
      <c r="CF72" s="2">
        <v>15</v>
      </c>
      <c r="CG72" s="2">
        <v>15</v>
      </c>
      <c r="CH72" s="2">
        <v>15</v>
      </c>
      <c r="CI72" s="2">
        <v>15</v>
      </c>
      <c r="CJ72" s="2">
        <v>15</v>
      </c>
      <c r="CK72" s="2">
        <v>15</v>
      </c>
      <c r="CL72" s="2">
        <v>15</v>
      </c>
      <c r="CM72" s="2">
        <v>15</v>
      </c>
      <c r="CN72" s="2">
        <v>15</v>
      </c>
      <c r="CO72" s="2">
        <v>15</v>
      </c>
    </row>
    <row r="73" spans="1:93" s="2" customFormat="1" x14ac:dyDescent="0.25">
      <c r="A73" s="30"/>
      <c r="B73" s="41" t="s">
        <v>41</v>
      </c>
      <c r="C73" s="38" t="s">
        <v>158</v>
      </c>
      <c r="D73" s="44">
        <f t="shared" si="78"/>
        <v>-4.0000000000000258E-2</v>
      </c>
      <c r="E73" s="44">
        <f t="shared" si="79"/>
        <v>-4.4474393530997469E-2</v>
      </c>
      <c r="F73" s="44">
        <f t="shared" si="79"/>
        <v>-9.9216710182767676E-2</v>
      </c>
      <c r="G73" s="44">
        <f t="shared" si="79"/>
        <v>-2.1571648690292822E-2</v>
      </c>
      <c r="H73" s="44">
        <f t="shared" si="79"/>
        <v>-1.3856812933025764E-2</v>
      </c>
      <c r="I73" s="44">
        <f t="shared" si="79"/>
        <v>-8.5290482076638141E-2</v>
      </c>
      <c r="J73" s="44">
        <f t="shared" si="79"/>
        <v>-5.5788005578800814E-2</v>
      </c>
      <c r="K73" s="44">
        <f t="shared" si="79"/>
        <v>-5.1675977653631411E-2</v>
      </c>
      <c r="L73" s="44">
        <f t="shared" si="79"/>
        <v>-1.0463378176382543E-2</v>
      </c>
      <c r="M73" s="44">
        <f t="shared" si="79"/>
        <v>9.7855227882037266E-2</v>
      </c>
      <c r="N73" s="44">
        <f t="shared" si="79"/>
        <v>3.4869240348692099E-2</v>
      </c>
      <c r="O73" s="44">
        <f t="shared" si="80"/>
        <v>-3.4949267192784794E-2</v>
      </c>
      <c r="P73" s="44">
        <f t="shared" si="80"/>
        <v>3.9806996381181792E-2</v>
      </c>
      <c r="Q73" s="44">
        <f t="shared" si="80"/>
        <v>-1.5243902439023849E-3</v>
      </c>
      <c r="R73" s="44">
        <f t="shared" si="80"/>
        <v>-1.0319917440660964E-3</v>
      </c>
      <c r="S73" s="44">
        <f t="shared" si="80"/>
        <v>3.3898305084745894E-2</v>
      </c>
      <c r="T73" s="44">
        <f t="shared" si="80"/>
        <v>-1.3003901170355325E-3</v>
      </c>
      <c r="U73" s="44">
        <f t="shared" si="80"/>
        <v>3.0129124820660103E-2</v>
      </c>
      <c r="V73" s="44">
        <f t="shared" si="80"/>
        <v>-3.6295369211514661E-2</v>
      </c>
      <c r="W73" s="44">
        <f t="shared" si="80"/>
        <v>9.9999999999999867E-2</v>
      </c>
      <c r="X73" s="31"/>
      <c r="Y73" s="5" t="s">
        <v>41</v>
      </c>
      <c r="Z73" s="6" t="s">
        <v>158</v>
      </c>
      <c r="AA73" s="53">
        <v>-4.0000000000000258E-2</v>
      </c>
      <c r="AB73" s="16">
        <v>-4.4474393530997469E-2</v>
      </c>
      <c r="AC73" s="16">
        <v>-9.9216710182767676E-2</v>
      </c>
      <c r="AD73" s="16">
        <v>-2.1571648690292822E-2</v>
      </c>
      <c r="AE73" s="16">
        <v>-1.3856812933025764E-2</v>
      </c>
      <c r="AF73" s="16">
        <v>-8.5290482076638141E-2</v>
      </c>
      <c r="AG73" s="16">
        <v>-5.5788005578800814E-2</v>
      </c>
      <c r="AH73" s="16">
        <v>-5.1675977653631411E-2</v>
      </c>
      <c r="AI73" s="16">
        <v>-1.0463378176382543E-2</v>
      </c>
      <c r="AJ73" s="16">
        <v>9.7855227882037266E-2</v>
      </c>
      <c r="AK73" s="16">
        <v>3.4869240348692099E-2</v>
      </c>
      <c r="AL73" s="16">
        <v>-3.4949267192784794E-2</v>
      </c>
      <c r="AM73" s="16">
        <v>3.9806996381181792E-2</v>
      </c>
      <c r="AN73" s="16">
        <v>-1.5243902439023849E-3</v>
      </c>
      <c r="AO73" s="16">
        <v>-1.0319917440660964E-3</v>
      </c>
      <c r="AP73" s="16">
        <v>3.3898305084745894E-2</v>
      </c>
      <c r="AQ73" s="16">
        <v>-1.3003901170355325E-3</v>
      </c>
      <c r="AR73" s="16">
        <v>3.0129124820660103E-2</v>
      </c>
      <c r="AS73" s="16">
        <v>-3.6295369211514661E-2</v>
      </c>
      <c r="AT73" s="16">
        <v>9.9999999999999867E-2</v>
      </c>
      <c r="AU73" s="21"/>
      <c r="AV73" s="19"/>
      <c r="AW73" s="41" t="s">
        <v>40</v>
      </c>
      <c r="AX73" s="38" t="s">
        <v>160</v>
      </c>
      <c r="AY73" s="42">
        <f t="shared" si="81"/>
        <v>1</v>
      </c>
      <c r="AZ73" s="42">
        <f t="shared" si="81"/>
        <v>1</v>
      </c>
      <c r="BA73" s="42">
        <f t="shared" si="82"/>
        <v>1</v>
      </c>
      <c r="BB73" s="42">
        <f t="shared" si="83"/>
        <v>1</v>
      </c>
      <c r="BC73" s="42">
        <f t="shared" si="84"/>
        <v>1</v>
      </c>
      <c r="BD73" s="42">
        <f t="shared" si="85"/>
        <v>1</v>
      </c>
      <c r="BE73" s="42">
        <f t="shared" si="86"/>
        <v>1</v>
      </c>
      <c r="BF73" s="42">
        <f t="shared" si="87"/>
        <v>1</v>
      </c>
      <c r="BG73" s="42">
        <f t="shared" si="88"/>
        <v>1</v>
      </c>
      <c r="BH73" s="42">
        <f t="shared" si="89"/>
        <v>1</v>
      </c>
      <c r="BI73" s="42">
        <f t="shared" si="90"/>
        <v>1</v>
      </c>
      <c r="BJ73" s="42">
        <f t="shared" si="91"/>
        <v>1</v>
      </c>
      <c r="BK73" s="42">
        <f t="shared" si="92"/>
        <v>1</v>
      </c>
      <c r="BL73" s="42">
        <f t="shared" si="93"/>
        <v>1</v>
      </c>
      <c r="BM73" s="42">
        <f t="shared" si="94"/>
        <v>1</v>
      </c>
      <c r="BN73" s="42">
        <f t="shared" si="95"/>
        <v>1</v>
      </c>
      <c r="BO73" s="42">
        <f t="shared" si="96"/>
        <v>1</v>
      </c>
      <c r="BP73" s="42">
        <f t="shared" si="97"/>
        <v>1</v>
      </c>
      <c r="BQ73" s="42">
        <f t="shared" si="98"/>
        <v>1</v>
      </c>
      <c r="BR73" s="42">
        <f t="shared" si="99"/>
        <v>1</v>
      </c>
      <c r="BS73" s="25"/>
      <c r="BT73" s="48" t="s">
        <v>40</v>
      </c>
      <c r="BU73" s="46" t="s">
        <v>160</v>
      </c>
      <c r="BV73" s="51">
        <v>15</v>
      </c>
      <c r="BW73" s="2">
        <v>15</v>
      </c>
      <c r="BX73" s="2">
        <v>15</v>
      </c>
      <c r="BY73" s="2">
        <v>15</v>
      </c>
      <c r="BZ73" s="2">
        <v>15</v>
      </c>
      <c r="CA73" s="2">
        <v>15</v>
      </c>
      <c r="CB73" s="2">
        <v>15</v>
      </c>
      <c r="CC73" s="2">
        <v>15</v>
      </c>
      <c r="CD73" s="2">
        <v>15</v>
      </c>
      <c r="CE73" s="2">
        <v>15</v>
      </c>
      <c r="CF73" s="2">
        <v>15</v>
      </c>
      <c r="CG73" s="2">
        <v>15</v>
      </c>
      <c r="CH73" s="2">
        <v>15</v>
      </c>
      <c r="CI73" s="2">
        <v>15</v>
      </c>
      <c r="CJ73" s="2">
        <v>15</v>
      </c>
      <c r="CK73" s="2">
        <v>15</v>
      </c>
      <c r="CL73" s="2">
        <v>15</v>
      </c>
      <c r="CM73" s="2">
        <v>15</v>
      </c>
      <c r="CN73" s="2">
        <v>15</v>
      </c>
      <c r="CO73" s="2">
        <v>15</v>
      </c>
    </row>
    <row r="74" spans="1:93" s="2" customFormat="1" x14ac:dyDescent="0.25">
      <c r="A74" s="30"/>
      <c r="B74" s="41" t="s">
        <v>42</v>
      </c>
      <c r="C74" s="38" t="s">
        <v>153</v>
      </c>
      <c r="D74" s="44">
        <f t="shared" si="78"/>
        <v>-0.26978998384491126</v>
      </c>
      <c r="E74" s="44">
        <f t="shared" ref="E74:N79" si="100">IF(AZ86&lt;0.75,1/0,IF(AZ$92&lt;0.75,1/0,AB74))</f>
        <v>-0.23554913294797664</v>
      </c>
      <c r="F74" s="44">
        <f t="shared" si="100"/>
        <v>-5.2631578947368252E-2</v>
      </c>
      <c r="G74" s="44">
        <f t="shared" si="100"/>
        <v>-0.20975609756097569</v>
      </c>
      <c r="H74" s="44">
        <f t="shared" si="100"/>
        <v>-0.18577981651376163</v>
      </c>
      <c r="I74" s="44">
        <f t="shared" si="100"/>
        <v>-0.23773584905660383</v>
      </c>
      <c r="J74" s="44">
        <f t="shared" si="100"/>
        <v>-0.25352112676056338</v>
      </c>
      <c r="K74" s="44">
        <f t="shared" si="100"/>
        <v>-0.10240963855421692</v>
      </c>
      <c r="L74" s="44">
        <f t="shared" si="100"/>
        <v>-5.2126200274348333E-2</v>
      </c>
      <c r="M74" s="44">
        <f t="shared" si="100"/>
        <v>-3.2066508313538966E-2</v>
      </c>
      <c r="N74" s="44">
        <f t="shared" si="100"/>
        <v>-0.16850220264317162</v>
      </c>
      <c r="O74" s="44">
        <f t="shared" ref="O74:W79" si="101">IF(BJ86&lt;0.75,1/0,IF(BJ$92&lt;0.75,1/0,AL74))</f>
        <v>-9.1116173120728838E-2</v>
      </c>
      <c r="P74" s="44">
        <f t="shared" si="101"/>
        <v>-9.6666666666666456E-2</v>
      </c>
      <c r="Q74" s="44">
        <f t="shared" si="101"/>
        <v>-0.11850865512649789</v>
      </c>
      <c r="R74" s="44">
        <f t="shared" si="101"/>
        <v>-0.12</v>
      </c>
      <c r="S74" s="44">
        <f t="shared" si="101"/>
        <v>-0.16969050160085364</v>
      </c>
      <c r="T74" s="44">
        <f t="shared" si="101"/>
        <v>-9.52914798206278E-2</v>
      </c>
      <c r="U74" s="44">
        <f t="shared" si="101"/>
        <v>-9.7135740971357465E-2</v>
      </c>
      <c r="V74" s="44">
        <f t="shared" si="101"/>
        <v>-0.25822784810126576</v>
      </c>
      <c r="W74" s="44">
        <f t="shared" si="101"/>
        <v>-6.2499999999998668E-3</v>
      </c>
      <c r="X74" s="31"/>
      <c r="Y74" s="5" t="s">
        <v>42</v>
      </c>
      <c r="Z74" s="6" t="s">
        <v>153</v>
      </c>
      <c r="AA74" s="53">
        <v>-0.26978998384491126</v>
      </c>
      <c r="AB74" s="16">
        <v>-0.23554913294797664</v>
      </c>
      <c r="AC74" s="16">
        <v>-5.2631578947368252E-2</v>
      </c>
      <c r="AD74" s="16">
        <v>-0.20975609756097569</v>
      </c>
      <c r="AE74" s="16">
        <v>-0.18577981651376163</v>
      </c>
      <c r="AF74" s="16">
        <v>-0.23773584905660383</v>
      </c>
      <c r="AG74" s="16">
        <v>-0.25352112676056338</v>
      </c>
      <c r="AH74" s="16">
        <v>-0.10240963855421692</v>
      </c>
      <c r="AI74" s="16">
        <v>-5.2126200274348333E-2</v>
      </c>
      <c r="AJ74" s="16">
        <v>-3.2066508313538966E-2</v>
      </c>
      <c r="AK74" s="16">
        <v>-0.16850220264317162</v>
      </c>
      <c r="AL74" s="16">
        <v>-9.1116173120728838E-2</v>
      </c>
      <c r="AM74" s="16">
        <v>-9.6666666666666456E-2</v>
      </c>
      <c r="AN74" s="16">
        <v>-0.11850865512649789</v>
      </c>
      <c r="AO74" s="16">
        <v>-0.12</v>
      </c>
      <c r="AP74" s="16">
        <v>-0.16969050160085364</v>
      </c>
      <c r="AQ74" s="16">
        <v>-9.52914798206278E-2</v>
      </c>
      <c r="AR74" s="16">
        <v>-9.7135740971357465E-2</v>
      </c>
      <c r="AS74" s="16">
        <v>-0.25822784810126576</v>
      </c>
      <c r="AT74" s="16">
        <v>-6.2499999999998668E-3</v>
      </c>
      <c r="AU74" s="21"/>
      <c r="AV74" s="19"/>
      <c r="AW74" s="41" t="s">
        <v>40</v>
      </c>
      <c r="AX74" s="38" t="s">
        <v>161</v>
      </c>
      <c r="AY74" s="42">
        <f t="shared" si="81"/>
        <v>1</v>
      </c>
      <c r="AZ74" s="42">
        <f t="shared" si="81"/>
        <v>1</v>
      </c>
      <c r="BA74" s="42">
        <f t="shared" si="82"/>
        <v>1</v>
      </c>
      <c r="BB74" s="42">
        <f t="shared" si="83"/>
        <v>1</v>
      </c>
      <c r="BC74" s="42">
        <f t="shared" si="84"/>
        <v>1</v>
      </c>
      <c r="BD74" s="42">
        <f t="shared" si="85"/>
        <v>1</v>
      </c>
      <c r="BE74" s="42">
        <f t="shared" si="86"/>
        <v>1</v>
      </c>
      <c r="BF74" s="42">
        <f t="shared" si="87"/>
        <v>1</v>
      </c>
      <c r="BG74" s="42">
        <f t="shared" si="88"/>
        <v>1</v>
      </c>
      <c r="BH74" s="42">
        <f t="shared" si="89"/>
        <v>1</v>
      </c>
      <c r="BI74" s="42">
        <f t="shared" si="90"/>
        <v>1</v>
      </c>
      <c r="BJ74" s="42">
        <f t="shared" si="91"/>
        <v>1</v>
      </c>
      <c r="BK74" s="42">
        <f t="shared" si="92"/>
        <v>1</v>
      </c>
      <c r="BL74" s="42">
        <f t="shared" si="93"/>
        <v>1</v>
      </c>
      <c r="BM74" s="42">
        <f t="shared" si="94"/>
        <v>1</v>
      </c>
      <c r="BN74" s="42">
        <f t="shared" si="95"/>
        <v>1</v>
      </c>
      <c r="BO74" s="42">
        <f t="shared" si="96"/>
        <v>1</v>
      </c>
      <c r="BP74" s="42">
        <f t="shared" si="97"/>
        <v>1</v>
      </c>
      <c r="BQ74" s="42">
        <f t="shared" si="98"/>
        <v>1</v>
      </c>
      <c r="BR74" s="42">
        <f t="shared" si="99"/>
        <v>1</v>
      </c>
      <c r="BS74" s="25"/>
      <c r="BT74" s="48" t="s">
        <v>40</v>
      </c>
      <c r="BU74" s="46" t="s">
        <v>161</v>
      </c>
      <c r="BV74" s="51">
        <v>15</v>
      </c>
      <c r="BW74" s="2">
        <v>15</v>
      </c>
      <c r="BX74" s="2">
        <v>15</v>
      </c>
      <c r="BY74" s="2">
        <v>15</v>
      </c>
      <c r="BZ74" s="2">
        <v>15</v>
      </c>
      <c r="CA74" s="2">
        <v>15</v>
      </c>
      <c r="CB74" s="2">
        <v>15</v>
      </c>
      <c r="CC74" s="2">
        <v>15</v>
      </c>
      <c r="CD74" s="2">
        <v>15</v>
      </c>
      <c r="CE74" s="2">
        <v>15</v>
      </c>
      <c r="CF74" s="2">
        <v>15</v>
      </c>
      <c r="CG74" s="2">
        <v>15</v>
      </c>
      <c r="CH74" s="2">
        <v>15</v>
      </c>
      <c r="CI74" s="2">
        <v>15</v>
      </c>
      <c r="CJ74" s="2">
        <v>15</v>
      </c>
      <c r="CK74" s="2">
        <v>15</v>
      </c>
      <c r="CL74" s="2">
        <v>15</v>
      </c>
      <c r="CM74" s="2">
        <v>15</v>
      </c>
      <c r="CN74" s="2">
        <v>15</v>
      </c>
      <c r="CO74" s="2">
        <v>15</v>
      </c>
    </row>
    <row r="75" spans="1:93" s="2" customFormat="1" x14ac:dyDescent="0.25">
      <c r="A75" s="30"/>
      <c r="B75" s="41" t="s">
        <v>42</v>
      </c>
      <c r="C75" s="38" t="s">
        <v>154</v>
      </c>
      <c r="D75" s="44">
        <f t="shared" si="78"/>
        <v>-0.28930817610062898</v>
      </c>
      <c r="E75" s="44">
        <f t="shared" si="100"/>
        <v>-0.25492957746478873</v>
      </c>
      <c r="F75" s="44">
        <f t="shared" si="100"/>
        <v>-0.11251580278128936</v>
      </c>
      <c r="G75" s="44">
        <f t="shared" si="100"/>
        <v>-0.22364217252396179</v>
      </c>
      <c r="H75" s="44">
        <f t="shared" si="100"/>
        <v>-0.16764361078546319</v>
      </c>
      <c r="I75" s="44">
        <f t="shared" si="100"/>
        <v>-0.24626865671641796</v>
      </c>
      <c r="J75" s="44">
        <f t="shared" si="100"/>
        <v>-0.16115107913669069</v>
      </c>
      <c r="K75" s="44">
        <f t="shared" si="100"/>
        <v>-7.6827757125154883E-2</v>
      </c>
      <c r="L75" s="44">
        <f t="shared" si="100"/>
        <v>-5.2126200274348333E-2</v>
      </c>
      <c r="M75" s="44">
        <f t="shared" si="100"/>
        <v>-5.671296296296291E-2</v>
      </c>
      <c r="N75" s="44">
        <f t="shared" si="100"/>
        <v>-9.0361445783132432E-2</v>
      </c>
      <c r="O75" s="44">
        <f t="shared" si="101"/>
        <v>-0.10837988826815625</v>
      </c>
      <c r="P75" s="44">
        <f t="shared" si="101"/>
        <v>-6.120092378752906E-2</v>
      </c>
      <c r="Q75" s="44">
        <f t="shared" si="101"/>
        <v>-9.1906721536351155E-2</v>
      </c>
      <c r="R75" s="44">
        <f t="shared" si="101"/>
        <v>-0.10248756218905464</v>
      </c>
      <c r="S75" s="44">
        <f t="shared" si="101"/>
        <v>-0.10882016036655207</v>
      </c>
      <c r="T75" s="44">
        <f t="shared" si="101"/>
        <v>-1.9441069258809618E-2</v>
      </c>
      <c r="U75" s="44">
        <f t="shared" si="101"/>
        <v>-0.10272277227722781</v>
      </c>
      <c r="V75" s="44">
        <f t="shared" si="101"/>
        <v>-0.25350318471337596</v>
      </c>
      <c r="W75" s="44">
        <f t="shared" si="101"/>
        <v>-4.5618247298919501E-2</v>
      </c>
      <c r="X75" s="31"/>
      <c r="Y75" s="5" t="s">
        <v>42</v>
      </c>
      <c r="Z75" s="6" t="s">
        <v>154</v>
      </c>
      <c r="AA75" s="53">
        <v>-0.28930817610062898</v>
      </c>
      <c r="AB75" s="16">
        <v>-0.25492957746478873</v>
      </c>
      <c r="AC75" s="16">
        <v>-0.11251580278128936</v>
      </c>
      <c r="AD75" s="16">
        <v>-0.22364217252396179</v>
      </c>
      <c r="AE75" s="16">
        <v>-0.16764361078546319</v>
      </c>
      <c r="AF75" s="16">
        <v>-0.24626865671641796</v>
      </c>
      <c r="AG75" s="16">
        <v>-0.16115107913669069</v>
      </c>
      <c r="AH75" s="16">
        <v>-7.6827757125154883E-2</v>
      </c>
      <c r="AI75" s="16">
        <v>-5.2126200274348333E-2</v>
      </c>
      <c r="AJ75" s="16">
        <v>-5.671296296296291E-2</v>
      </c>
      <c r="AK75" s="16">
        <v>-9.0361445783132432E-2</v>
      </c>
      <c r="AL75" s="16">
        <v>-0.10837988826815625</v>
      </c>
      <c r="AM75" s="16">
        <v>-6.120092378752906E-2</v>
      </c>
      <c r="AN75" s="16">
        <v>-9.1906721536351155E-2</v>
      </c>
      <c r="AO75" s="16">
        <v>-0.10248756218905464</v>
      </c>
      <c r="AP75" s="16">
        <v>-0.10882016036655207</v>
      </c>
      <c r="AQ75" s="16">
        <v>-1.9441069258809618E-2</v>
      </c>
      <c r="AR75" s="16">
        <v>-0.10272277227722781</v>
      </c>
      <c r="AS75" s="16">
        <v>-0.25350318471337596</v>
      </c>
      <c r="AT75" s="16">
        <v>-4.5618247298919501E-2</v>
      </c>
      <c r="AU75" s="21"/>
      <c r="AV75" s="19"/>
      <c r="AW75" s="41" t="s">
        <v>40</v>
      </c>
      <c r="AX75" s="38" t="s">
        <v>162</v>
      </c>
      <c r="AY75" s="42">
        <f t="shared" si="81"/>
        <v>1</v>
      </c>
      <c r="AZ75" s="42">
        <f t="shared" si="81"/>
        <v>1</v>
      </c>
      <c r="BA75" s="42">
        <f t="shared" si="82"/>
        <v>1</v>
      </c>
      <c r="BB75" s="42">
        <f t="shared" si="83"/>
        <v>1</v>
      </c>
      <c r="BC75" s="42">
        <f t="shared" si="84"/>
        <v>1</v>
      </c>
      <c r="BD75" s="42">
        <f t="shared" si="85"/>
        <v>1</v>
      </c>
      <c r="BE75" s="42">
        <f t="shared" si="86"/>
        <v>1</v>
      </c>
      <c r="BF75" s="42">
        <f t="shared" si="87"/>
        <v>1</v>
      </c>
      <c r="BG75" s="42">
        <f t="shared" si="88"/>
        <v>1</v>
      </c>
      <c r="BH75" s="42">
        <f t="shared" si="89"/>
        <v>1</v>
      </c>
      <c r="BI75" s="42">
        <f t="shared" si="90"/>
        <v>1</v>
      </c>
      <c r="BJ75" s="42">
        <f t="shared" si="91"/>
        <v>1</v>
      </c>
      <c r="BK75" s="42">
        <f t="shared" si="92"/>
        <v>1</v>
      </c>
      <c r="BL75" s="42">
        <f t="shared" si="93"/>
        <v>1</v>
      </c>
      <c r="BM75" s="42">
        <f t="shared" si="94"/>
        <v>1</v>
      </c>
      <c r="BN75" s="42">
        <f t="shared" si="95"/>
        <v>1</v>
      </c>
      <c r="BO75" s="42">
        <f t="shared" si="96"/>
        <v>1</v>
      </c>
      <c r="BP75" s="42">
        <f t="shared" si="97"/>
        <v>1</v>
      </c>
      <c r="BQ75" s="42">
        <f t="shared" si="98"/>
        <v>1</v>
      </c>
      <c r="BR75" s="42">
        <f t="shared" si="99"/>
        <v>1</v>
      </c>
      <c r="BS75" s="25"/>
      <c r="BT75" s="48" t="s">
        <v>40</v>
      </c>
      <c r="BU75" s="46" t="s">
        <v>162</v>
      </c>
      <c r="BV75" s="51">
        <v>15</v>
      </c>
      <c r="BW75" s="2">
        <v>15</v>
      </c>
      <c r="BX75" s="2">
        <v>15</v>
      </c>
      <c r="BY75" s="2">
        <v>15</v>
      </c>
      <c r="BZ75" s="2">
        <v>15</v>
      </c>
      <c r="CA75" s="2">
        <v>15</v>
      </c>
      <c r="CB75" s="2">
        <v>15</v>
      </c>
      <c r="CC75" s="2">
        <v>15</v>
      </c>
      <c r="CD75" s="2">
        <v>15</v>
      </c>
      <c r="CE75" s="2">
        <v>15</v>
      </c>
      <c r="CF75" s="2">
        <v>15</v>
      </c>
      <c r="CG75" s="2">
        <v>15</v>
      </c>
      <c r="CH75" s="2">
        <v>15</v>
      </c>
      <c r="CI75" s="2">
        <v>15</v>
      </c>
      <c r="CJ75" s="2">
        <v>15</v>
      </c>
      <c r="CK75" s="2">
        <v>15</v>
      </c>
      <c r="CL75" s="2">
        <v>15</v>
      </c>
      <c r="CM75" s="2">
        <v>15</v>
      </c>
      <c r="CN75" s="2">
        <v>15</v>
      </c>
      <c r="CO75" s="2">
        <v>15</v>
      </c>
    </row>
    <row r="76" spans="1:93" s="2" customFormat="1" x14ac:dyDescent="0.25">
      <c r="A76" s="30"/>
      <c r="B76" s="41" t="s">
        <v>42</v>
      </c>
      <c r="C76" s="38" t="s">
        <v>155</v>
      </c>
      <c r="D76" s="44">
        <f t="shared" si="78"/>
        <v>-0.23905723905723908</v>
      </c>
      <c r="E76" s="44">
        <f t="shared" si="100"/>
        <v>-0.11390284757118929</v>
      </c>
      <c r="F76" s="44">
        <f t="shared" si="100"/>
        <v>-1.8181818181817966E-2</v>
      </c>
      <c r="G76" s="44">
        <f t="shared" si="100"/>
        <v>-0.14285714285714279</v>
      </c>
      <c r="H76" s="44">
        <f t="shared" si="100"/>
        <v>-0.16174734356552545</v>
      </c>
      <c r="I76" s="44">
        <f t="shared" si="100"/>
        <v>-0.23388116308470286</v>
      </c>
      <c r="J76" s="44">
        <f t="shared" si="100"/>
        <v>-0.13114754098360637</v>
      </c>
      <c r="K76" s="44">
        <f t="shared" si="100"/>
        <v>-7.2229140722291474E-2</v>
      </c>
      <c r="L76" s="44">
        <f t="shared" si="100"/>
        <v>-0.10259740259740247</v>
      </c>
      <c r="M76" s="44">
        <f t="shared" si="100"/>
        <v>-0.10635964912280682</v>
      </c>
      <c r="N76" s="44">
        <f t="shared" si="100"/>
        <v>-9.7968936678613838E-2</v>
      </c>
      <c r="O76" s="44">
        <f t="shared" si="101"/>
        <v>-0.12882096069868998</v>
      </c>
      <c r="P76" s="44">
        <f t="shared" si="101"/>
        <v>-7.0857142857142841E-2</v>
      </c>
      <c r="Q76" s="44">
        <f t="shared" si="101"/>
        <v>-0.13464052287581685</v>
      </c>
      <c r="R76" s="44">
        <f t="shared" si="101"/>
        <v>-0.12934362934362942</v>
      </c>
      <c r="S76" s="44">
        <f t="shared" si="101"/>
        <v>-0.12682379349046002</v>
      </c>
      <c r="T76" s="44">
        <f t="shared" si="101"/>
        <v>-2.7710843373493943E-2</v>
      </c>
      <c r="U76" s="44">
        <f t="shared" si="101"/>
        <v>-0.12650602409638567</v>
      </c>
      <c r="V76" s="44">
        <f t="shared" si="101"/>
        <v>-0.21762349799732983</v>
      </c>
      <c r="W76" s="44">
        <f t="shared" si="101"/>
        <v>-8.7256027554534876E-2</v>
      </c>
      <c r="X76" s="31"/>
      <c r="Y76" s="5" t="s">
        <v>42</v>
      </c>
      <c r="Z76" s="6" t="s">
        <v>155</v>
      </c>
      <c r="AA76" s="53">
        <v>-0.23905723905723908</v>
      </c>
      <c r="AB76" s="16">
        <v>-0.11390284757118929</v>
      </c>
      <c r="AC76" s="16">
        <v>-1.8181818181817966E-2</v>
      </c>
      <c r="AD76" s="16">
        <v>-0.14285714285714279</v>
      </c>
      <c r="AE76" s="16">
        <v>-0.16174734356552545</v>
      </c>
      <c r="AF76" s="16">
        <v>-0.23388116308470286</v>
      </c>
      <c r="AG76" s="16">
        <v>-0.13114754098360637</v>
      </c>
      <c r="AH76" s="16">
        <v>-7.2229140722291474E-2</v>
      </c>
      <c r="AI76" s="16">
        <v>-0.10259740259740247</v>
      </c>
      <c r="AJ76" s="16">
        <v>-0.10635964912280682</v>
      </c>
      <c r="AK76" s="16">
        <v>-9.7968936678613838E-2</v>
      </c>
      <c r="AL76" s="16">
        <v>-0.12882096069868998</v>
      </c>
      <c r="AM76" s="16">
        <v>-7.0857142857142841E-2</v>
      </c>
      <c r="AN76" s="16">
        <v>-0.13464052287581685</v>
      </c>
      <c r="AO76" s="16">
        <v>-0.12934362934362942</v>
      </c>
      <c r="AP76" s="16">
        <v>-0.12682379349046002</v>
      </c>
      <c r="AQ76" s="16">
        <v>-2.7710843373493943E-2</v>
      </c>
      <c r="AR76" s="16">
        <v>-0.12650602409638567</v>
      </c>
      <c r="AS76" s="16">
        <v>-0.21762349799732983</v>
      </c>
      <c r="AT76" s="16">
        <v>-8.7256027554534876E-2</v>
      </c>
      <c r="AU76" s="21"/>
      <c r="AV76" s="19"/>
      <c r="AW76" s="41" t="s">
        <v>40</v>
      </c>
      <c r="AX76" s="38" t="s">
        <v>163</v>
      </c>
      <c r="AY76" s="42">
        <f t="shared" si="81"/>
        <v>1</v>
      </c>
      <c r="AZ76" s="42">
        <f t="shared" si="81"/>
        <v>1</v>
      </c>
      <c r="BA76" s="42">
        <f t="shared" si="82"/>
        <v>1</v>
      </c>
      <c r="BB76" s="42">
        <f t="shared" si="83"/>
        <v>1</v>
      </c>
      <c r="BC76" s="42">
        <f t="shared" si="84"/>
        <v>1</v>
      </c>
      <c r="BD76" s="42">
        <f t="shared" si="85"/>
        <v>1</v>
      </c>
      <c r="BE76" s="42">
        <f t="shared" si="86"/>
        <v>1</v>
      </c>
      <c r="BF76" s="42">
        <f t="shared" si="87"/>
        <v>1</v>
      </c>
      <c r="BG76" s="42">
        <f t="shared" si="88"/>
        <v>1</v>
      </c>
      <c r="BH76" s="42">
        <f t="shared" si="89"/>
        <v>1</v>
      </c>
      <c r="BI76" s="42">
        <f t="shared" si="90"/>
        <v>1</v>
      </c>
      <c r="BJ76" s="42">
        <f t="shared" si="91"/>
        <v>1</v>
      </c>
      <c r="BK76" s="42">
        <f t="shared" si="92"/>
        <v>1</v>
      </c>
      <c r="BL76" s="42">
        <f t="shared" si="93"/>
        <v>1</v>
      </c>
      <c r="BM76" s="42">
        <f t="shared" si="94"/>
        <v>1</v>
      </c>
      <c r="BN76" s="42">
        <f t="shared" si="95"/>
        <v>1</v>
      </c>
      <c r="BO76" s="42">
        <f t="shared" si="96"/>
        <v>1</v>
      </c>
      <c r="BP76" s="42">
        <f t="shared" si="97"/>
        <v>1</v>
      </c>
      <c r="BQ76" s="42">
        <f t="shared" si="98"/>
        <v>1</v>
      </c>
      <c r="BR76" s="42">
        <f t="shared" si="99"/>
        <v>1</v>
      </c>
      <c r="BS76" s="25"/>
      <c r="BT76" s="48" t="s">
        <v>40</v>
      </c>
      <c r="BU76" s="46" t="s">
        <v>163</v>
      </c>
      <c r="BV76" s="51">
        <v>15</v>
      </c>
      <c r="BW76" s="2">
        <v>15</v>
      </c>
      <c r="BX76" s="2">
        <v>15</v>
      </c>
      <c r="BY76" s="2">
        <v>15</v>
      </c>
      <c r="BZ76" s="2">
        <v>15</v>
      </c>
      <c r="CA76" s="2">
        <v>15</v>
      </c>
      <c r="CB76" s="2">
        <v>15</v>
      </c>
      <c r="CC76" s="2">
        <v>15</v>
      </c>
      <c r="CD76" s="2">
        <v>15</v>
      </c>
      <c r="CE76" s="2">
        <v>15</v>
      </c>
      <c r="CF76" s="2">
        <v>15</v>
      </c>
      <c r="CG76" s="2">
        <v>15</v>
      </c>
      <c r="CH76" s="2">
        <v>15</v>
      </c>
      <c r="CI76" s="2">
        <v>15</v>
      </c>
      <c r="CJ76" s="2">
        <v>15</v>
      </c>
      <c r="CK76" s="2">
        <v>15</v>
      </c>
      <c r="CL76" s="2">
        <v>15</v>
      </c>
      <c r="CM76" s="2">
        <v>15</v>
      </c>
      <c r="CN76" s="2">
        <v>15</v>
      </c>
      <c r="CO76" s="2">
        <v>15</v>
      </c>
    </row>
    <row r="77" spans="1:93" s="2" customFormat="1" x14ac:dyDescent="0.25">
      <c r="A77" s="30"/>
      <c r="B77" s="41" t="s">
        <v>42</v>
      </c>
      <c r="C77" s="38" t="s">
        <v>156</v>
      </c>
      <c r="D77" s="44">
        <f t="shared" si="78"/>
        <v>-0.29704510108864712</v>
      </c>
      <c r="E77" s="44">
        <f t="shared" si="100"/>
        <v>-0.22434017595307898</v>
      </c>
      <c r="F77" s="44">
        <f t="shared" si="100"/>
        <v>-0.13546798029556628</v>
      </c>
      <c r="G77" s="44">
        <f t="shared" si="100"/>
        <v>-0.29154518950437336</v>
      </c>
      <c r="H77" s="44">
        <f t="shared" si="100"/>
        <v>-0.28786359077231705</v>
      </c>
      <c r="I77" s="44">
        <f t="shared" si="100"/>
        <v>-0.30504587155963314</v>
      </c>
      <c r="J77" s="44">
        <f t="shared" si="100"/>
        <v>-0.27935723114956734</v>
      </c>
      <c r="K77" s="44">
        <f t="shared" si="100"/>
        <v>-0.1543700340522135</v>
      </c>
      <c r="L77" s="44">
        <f t="shared" si="100"/>
        <v>-0.24480874316939882</v>
      </c>
      <c r="M77" s="44">
        <f t="shared" si="100"/>
        <v>-0.16836734693877509</v>
      </c>
      <c r="N77" s="44">
        <f t="shared" si="100"/>
        <v>-0.25395256916996023</v>
      </c>
      <c r="O77" s="44">
        <f t="shared" si="101"/>
        <v>-0.22599418040737151</v>
      </c>
      <c r="P77" s="44">
        <f t="shared" si="101"/>
        <v>-0.19664031620553346</v>
      </c>
      <c r="Q77" s="44">
        <f t="shared" si="101"/>
        <v>-0.23556581986143177</v>
      </c>
      <c r="R77" s="44">
        <f t="shared" si="101"/>
        <v>-0.2203975799481418</v>
      </c>
      <c r="S77" s="44">
        <f t="shared" si="101"/>
        <v>-0.27425373134328335</v>
      </c>
      <c r="T77" s="44">
        <f t="shared" si="101"/>
        <v>-0.19701492537313436</v>
      </c>
      <c r="U77" s="44">
        <f t="shared" si="101"/>
        <v>-0.24870466321243523</v>
      </c>
      <c r="V77" s="44">
        <f t="shared" si="101"/>
        <v>-0.31781140861466806</v>
      </c>
      <c r="W77" s="44">
        <f t="shared" si="101"/>
        <v>-0.16139240506329089</v>
      </c>
      <c r="X77" s="31"/>
      <c r="Y77" s="5" t="s">
        <v>42</v>
      </c>
      <c r="Z77" s="6" t="s">
        <v>156</v>
      </c>
      <c r="AA77" s="53">
        <v>-0.29704510108864712</v>
      </c>
      <c r="AB77" s="16">
        <v>-0.22434017595307898</v>
      </c>
      <c r="AC77" s="16">
        <v>-0.13546798029556628</v>
      </c>
      <c r="AD77" s="16">
        <v>-0.29154518950437336</v>
      </c>
      <c r="AE77" s="16">
        <v>-0.28786359077231705</v>
      </c>
      <c r="AF77" s="16">
        <v>-0.30504587155963314</v>
      </c>
      <c r="AG77" s="16">
        <v>-0.27935723114956734</v>
      </c>
      <c r="AH77" s="16">
        <v>-0.1543700340522135</v>
      </c>
      <c r="AI77" s="16">
        <v>-0.24480874316939882</v>
      </c>
      <c r="AJ77" s="16">
        <v>-0.16836734693877509</v>
      </c>
      <c r="AK77" s="16">
        <v>-0.25395256916996023</v>
      </c>
      <c r="AL77" s="16">
        <v>-0.22599418040737151</v>
      </c>
      <c r="AM77" s="16">
        <v>-0.19664031620553346</v>
      </c>
      <c r="AN77" s="16">
        <v>-0.23556581986143177</v>
      </c>
      <c r="AO77" s="16">
        <v>-0.2203975799481418</v>
      </c>
      <c r="AP77" s="16">
        <v>-0.27425373134328335</v>
      </c>
      <c r="AQ77" s="16">
        <v>-0.19701492537313436</v>
      </c>
      <c r="AR77" s="16">
        <v>-0.24870466321243523</v>
      </c>
      <c r="AS77" s="16">
        <v>-0.31781140861466806</v>
      </c>
      <c r="AT77" s="16">
        <v>-0.16139240506329089</v>
      </c>
      <c r="AU77" s="21"/>
      <c r="AV77" s="19"/>
      <c r="AW77" s="41" t="s">
        <v>40</v>
      </c>
      <c r="AX77" s="38" t="s">
        <v>77</v>
      </c>
      <c r="AY77" s="42">
        <f t="shared" si="81"/>
        <v>1</v>
      </c>
      <c r="AZ77" s="42">
        <f t="shared" si="81"/>
        <v>1</v>
      </c>
      <c r="BA77" s="42">
        <f t="shared" si="82"/>
        <v>1</v>
      </c>
      <c r="BB77" s="42">
        <f t="shared" si="83"/>
        <v>1</v>
      </c>
      <c r="BC77" s="42">
        <f t="shared" si="84"/>
        <v>1</v>
      </c>
      <c r="BD77" s="42">
        <f t="shared" si="85"/>
        <v>1</v>
      </c>
      <c r="BE77" s="42">
        <f t="shared" si="86"/>
        <v>1</v>
      </c>
      <c r="BF77" s="42">
        <f t="shared" si="87"/>
        <v>1</v>
      </c>
      <c r="BG77" s="42">
        <f t="shared" si="88"/>
        <v>1</v>
      </c>
      <c r="BH77" s="42">
        <f t="shared" si="89"/>
        <v>1</v>
      </c>
      <c r="BI77" s="42">
        <f t="shared" si="90"/>
        <v>1</v>
      </c>
      <c r="BJ77" s="42">
        <f t="shared" si="91"/>
        <v>1</v>
      </c>
      <c r="BK77" s="42">
        <f t="shared" si="92"/>
        <v>1</v>
      </c>
      <c r="BL77" s="42">
        <f t="shared" si="93"/>
        <v>1</v>
      </c>
      <c r="BM77" s="42">
        <f t="shared" si="94"/>
        <v>1</v>
      </c>
      <c r="BN77" s="42">
        <f t="shared" si="95"/>
        <v>1</v>
      </c>
      <c r="BO77" s="42">
        <f t="shared" si="96"/>
        <v>1</v>
      </c>
      <c r="BP77" s="42">
        <f t="shared" si="97"/>
        <v>1</v>
      </c>
      <c r="BQ77" s="42">
        <f t="shared" si="98"/>
        <v>1</v>
      </c>
      <c r="BR77" s="42">
        <f t="shared" si="99"/>
        <v>1</v>
      </c>
      <c r="BS77" s="25"/>
      <c r="BT77" s="48" t="s">
        <v>40</v>
      </c>
      <c r="BU77" s="46" t="s">
        <v>77</v>
      </c>
      <c r="BV77" s="51">
        <v>15</v>
      </c>
      <c r="BW77" s="2">
        <v>15</v>
      </c>
      <c r="BX77" s="2">
        <v>15</v>
      </c>
      <c r="BY77" s="2">
        <v>15</v>
      </c>
      <c r="BZ77" s="2">
        <v>15</v>
      </c>
      <c r="CA77" s="2">
        <v>15</v>
      </c>
      <c r="CB77" s="2">
        <v>15</v>
      </c>
      <c r="CC77" s="2">
        <v>15</v>
      </c>
      <c r="CD77" s="2">
        <v>15</v>
      </c>
      <c r="CE77" s="2">
        <v>15</v>
      </c>
      <c r="CF77" s="2">
        <v>15</v>
      </c>
      <c r="CG77" s="2">
        <v>15</v>
      </c>
      <c r="CH77" s="2">
        <v>15</v>
      </c>
      <c r="CI77" s="2">
        <v>15</v>
      </c>
      <c r="CJ77" s="2">
        <v>15</v>
      </c>
      <c r="CK77" s="2">
        <v>15</v>
      </c>
      <c r="CL77" s="2">
        <v>15</v>
      </c>
      <c r="CM77" s="2">
        <v>15</v>
      </c>
      <c r="CN77" s="2">
        <v>15</v>
      </c>
      <c r="CO77" s="2">
        <v>15</v>
      </c>
    </row>
    <row r="78" spans="1:93" s="2" customFormat="1" x14ac:dyDescent="0.25">
      <c r="A78" s="30"/>
      <c r="B78" s="41" t="s">
        <v>42</v>
      </c>
      <c r="C78" s="38" t="s">
        <v>157</v>
      </c>
      <c r="D78" s="44">
        <f t="shared" si="78"/>
        <v>-0.2744783306581059</v>
      </c>
      <c r="E78" s="44">
        <f t="shared" si="100"/>
        <v>-0.17601246105919011</v>
      </c>
      <c r="F78" s="44">
        <f t="shared" si="100"/>
        <v>-2.0920502092049986E-2</v>
      </c>
      <c r="G78" s="44">
        <f t="shared" si="100"/>
        <v>-0.21359223300970875</v>
      </c>
      <c r="H78" s="44">
        <f t="shared" si="100"/>
        <v>-0.23573735199138846</v>
      </c>
      <c r="I78" s="44">
        <f t="shared" si="100"/>
        <v>-0.30264672036823936</v>
      </c>
      <c r="J78" s="44">
        <f t="shared" si="100"/>
        <v>-0.27306733167082287</v>
      </c>
      <c r="K78" s="44">
        <f t="shared" si="100"/>
        <v>-0.10024154589371959</v>
      </c>
      <c r="L78" s="44">
        <f t="shared" si="100"/>
        <v>-0.16140776699029125</v>
      </c>
      <c r="M78" s="44">
        <f t="shared" si="100"/>
        <v>-0.10044150110375272</v>
      </c>
      <c r="N78" s="44">
        <f t="shared" si="100"/>
        <v>-0.16204217536071008</v>
      </c>
      <c r="O78" s="44">
        <f t="shared" si="101"/>
        <v>-0.1344902386117135</v>
      </c>
      <c r="P78" s="44">
        <f t="shared" si="101"/>
        <v>-6.9794050343249481E-2</v>
      </c>
      <c r="Q78" s="44">
        <f t="shared" si="101"/>
        <v>-0.15345268542199486</v>
      </c>
      <c r="R78" s="44">
        <f t="shared" si="101"/>
        <v>-0.14095238095238105</v>
      </c>
      <c r="S78" s="44">
        <f t="shared" si="101"/>
        <v>-0.19461697722567273</v>
      </c>
      <c r="T78" s="44">
        <f t="shared" si="101"/>
        <v>-6.3805104408352631E-2</v>
      </c>
      <c r="U78" s="44">
        <f t="shared" si="101"/>
        <v>-0.13793103448275867</v>
      </c>
      <c r="V78" s="44">
        <f t="shared" si="101"/>
        <v>-0.28361858190709044</v>
      </c>
      <c r="W78" s="44">
        <f t="shared" si="101"/>
        <v>-9.350057012542734E-2</v>
      </c>
      <c r="X78" s="31"/>
      <c r="Y78" s="5" t="s">
        <v>42</v>
      </c>
      <c r="Z78" s="6" t="s">
        <v>157</v>
      </c>
      <c r="AA78" s="53">
        <v>-0.2744783306581059</v>
      </c>
      <c r="AB78" s="16">
        <v>-0.17601246105919011</v>
      </c>
      <c r="AC78" s="16">
        <v>-2.0920502092049986E-2</v>
      </c>
      <c r="AD78" s="16">
        <v>-0.21359223300970875</v>
      </c>
      <c r="AE78" s="16">
        <v>-0.23573735199138846</v>
      </c>
      <c r="AF78" s="16">
        <v>-0.30264672036823936</v>
      </c>
      <c r="AG78" s="16">
        <v>-0.27306733167082287</v>
      </c>
      <c r="AH78" s="16">
        <v>-0.10024154589371959</v>
      </c>
      <c r="AI78" s="16">
        <v>-0.16140776699029125</v>
      </c>
      <c r="AJ78" s="16">
        <v>-0.10044150110375272</v>
      </c>
      <c r="AK78" s="16">
        <v>-0.16204217536071008</v>
      </c>
      <c r="AL78" s="16">
        <v>-0.1344902386117135</v>
      </c>
      <c r="AM78" s="16">
        <v>-6.9794050343249481E-2</v>
      </c>
      <c r="AN78" s="16">
        <v>-0.15345268542199486</v>
      </c>
      <c r="AO78" s="16">
        <v>-0.14095238095238105</v>
      </c>
      <c r="AP78" s="16">
        <v>-0.19461697722567273</v>
      </c>
      <c r="AQ78" s="16">
        <v>-6.3805104408352631E-2</v>
      </c>
      <c r="AR78" s="16">
        <v>-0.13793103448275867</v>
      </c>
      <c r="AS78" s="16">
        <v>-0.28361858190709044</v>
      </c>
      <c r="AT78" s="16">
        <v>-9.350057012542734E-2</v>
      </c>
      <c r="AU78" s="21"/>
      <c r="AV78" s="19"/>
      <c r="AW78" s="41" t="s">
        <v>40</v>
      </c>
      <c r="AX78" s="38" t="s">
        <v>164</v>
      </c>
      <c r="AY78" s="42">
        <f t="shared" si="81"/>
        <v>1</v>
      </c>
      <c r="AZ78" s="42">
        <f t="shared" si="81"/>
        <v>1</v>
      </c>
      <c r="BA78" s="42">
        <f t="shared" si="82"/>
        <v>1</v>
      </c>
      <c r="BB78" s="42">
        <f t="shared" si="83"/>
        <v>1</v>
      </c>
      <c r="BC78" s="42">
        <f t="shared" si="84"/>
        <v>1</v>
      </c>
      <c r="BD78" s="42">
        <f t="shared" si="85"/>
        <v>1</v>
      </c>
      <c r="BE78" s="42">
        <f t="shared" si="86"/>
        <v>1</v>
      </c>
      <c r="BF78" s="42">
        <f t="shared" si="87"/>
        <v>1</v>
      </c>
      <c r="BG78" s="42">
        <f t="shared" si="88"/>
        <v>1</v>
      </c>
      <c r="BH78" s="42">
        <f t="shared" si="89"/>
        <v>1</v>
      </c>
      <c r="BI78" s="42">
        <f t="shared" si="90"/>
        <v>1</v>
      </c>
      <c r="BJ78" s="42">
        <f t="shared" si="91"/>
        <v>1</v>
      </c>
      <c r="BK78" s="42">
        <f t="shared" si="92"/>
        <v>1</v>
      </c>
      <c r="BL78" s="42">
        <f t="shared" si="93"/>
        <v>1</v>
      </c>
      <c r="BM78" s="42">
        <f t="shared" si="94"/>
        <v>1</v>
      </c>
      <c r="BN78" s="42">
        <f t="shared" si="95"/>
        <v>1</v>
      </c>
      <c r="BO78" s="42">
        <f t="shared" si="96"/>
        <v>1</v>
      </c>
      <c r="BP78" s="42">
        <f t="shared" si="97"/>
        <v>1</v>
      </c>
      <c r="BQ78" s="42">
        <f t="shared" si="98"/>
        <v>1</v>
      </c>
      <c r="BR78" s="42">
        <f t="shared" si="99"/>
        <v>1</v>
      </c>
      <c r="BS78" s="25"/>
      <c r="BT78" s="48" t="s">
        <v>40</v>
      </c>
      <c r="BU78" s="46" t="s">
        <v>164</v>
      </c>
      <c r="BV78" s="51">
        <v>15</v>
      </c>
      <c r="BW78" s="2">
        <v>15</v>
      </c>
      <c r="BX78" s="2">
        <v>15</v>
      </c>
      <c r="BY78" s="2">
        <v>15</v>
      </c>
      <c r="BZ78" s="2">
        <v>15</v>
      </c>
      <c r="CA78" s="2">
        <v>15</v>
      </c>
      <c r="CB78" s="2">
        <v>15</v>
      </c>
      <c r="CC78" s="2">
        <v>15</v>
      </c>
      <c r="CD78" s="2">
        <v>15</v>
      </c>
      <c r="CE78" s="2">
        <v>15</v>
      </c>
      <c r="CF78" s="2">
        <v>15</v>
      </c>
      <c r="CG78" s="2">
        <v>15</v>
      </c>
      <c r="CH78" s="2">
        <v>15</v>
      </c>
      <c r="CI78" s="2">
        <v>15</v>
      </c>
      <c r="CJ78" s="2">
        <v>15</v>
      </c>
      <c r="CK78" s="2">
        <v>15</v>
      </c>
      <c r="CL78" s="2">
        <v>15</v>
      </c>
      <c r="CM78" s="2">
        <v>15</v>
      </c>
      <c r="CN78" s="2">
        <v>15</v>
      </c>
      <c r="CO78" s="2">
        <v>15</v>
      </c>
    </row>
    <row r="79" spans="1:93" s="2" customFormat="1" x14ac:dyDescent="0.25">
      <c r="A79" s="30"/>
      <c r="B79" s="41" t="s">
        <v>42</v>
      </c>
      <c r="C79" s="38" t="s">
        <v>158</v>
      </c>
      <c r="D79" s="44">
        <f t="shared" si="78"/>
        <v>-0.13409961685823757</v>
      </c>
      <c r="E79" s="44">
        <f t="shared" si="100"/>
        <v>-7.8397212543553918E-2</v>
      </c>
      <c r="F79" s="44">
        <f t="shared" si="100"/>
        <v>7.5038284839203939E-2</v>
      </c>
      <c r="G79" s="44">
        <f t="shared" si="100"/>
        <v>-0.16206896551724137</v>
      </c>
      <c r="H79" s="44">
        <f t="shared" si="100"/>
        <v>-4.9531459170013115E-2</v>
      </c>
      <c r="I79" s="44">
        <f t="shared" si="100"/>
        <v>-8.4592145015105813E-2</v>
      </c>
      <c r="J79" s="44">
        <f t="shared" si="100"/>
        <v>-3.4188034188031846E-3</v>
      </c>
      <c r="K79" s="44">
        <f t="shared" si="100"/>
        <v>5.0775740479548581E-2</v>
      </c>
      <c r="L79" s="44">
        <f t="shared" si="100"/>
        <v>-5.471956224350194E-2</v>
      </c>
      <c r="M79" s="44">
        <f t="shared" si="100"/>
        <v>-1.3317191283292895E-2</v>
      </c>
      <c r="N79" s="44">
        <f t="shared" si="100"/>
        <v>-2.8314028314028183E-2</v>
      </c>
      <c r="O79" s="44">
        <f t="shared" si="101"/>
        <v>-9.6262740656851364E-2</v>
      </c>
      <c r="P79" s="44">
        <f t="shared" si="101"/>
        <v>-8.5489313835770631E-2</v>
      </c>
      <c r="Q79" s="44">
        <f t="shared" si="101"/>
        <v>-9.1906721536351155E-2</v>
      </c>
      <c r="R79" s="44">
        <f t="shared" si="101"/>
        <v>-7.3921971252566721E-2</v>
      </c>
      <c r="S79" s="44">
        <f t="shared" si="101"/>
        <v>-9.0058479532163505E-2</v>
      </c>
      <c r="T79" s="44">
        <f t="shared" si="101"/>
        <v>9.7959183673469008E-2</v>
      </c>
      <c r="U79" s="44">
        <f t="shared" si="101"/>
        <v>-6.9319640564826757E-2</v>
      </c>
      <c r="V79" s="44">
        <f t="shared" si="101"/>
        <v>-0.14202049780380677</v>
      </c>
      <c r="W79" s="44">
        <f t="shared" si="101"/>
        <v>2.5806451612903292E-2</v>
      </c>
      <c r="X79" s="31"/>
      <c r="Y79" s="5" t="s">
        <v>42</v>
      </c>
      <c r="Z79" s="6" t="s">
        <v>158</v>
      </c>
      <c r="AA79" s="53">
        <v>-0.13409961685823757</v>
      </c>
      <c r="AB79" s="16">
        <v>-7.8397212543553918E-2</v>
      </c>
      <c r="AC79" s="16">
        <v>7.5038284839203939E-2</v>
      </c>
      <c r="AD79" s="16">
        <v>-0.16206896551724137</v>
      </c>
      <c r="AE79" s="16">
        <v>-4.9531459170013115E-2</v>
      </c>
      <c r="AF79" s="16">
        <v>-8.4592145015105813E-2</v>
      </c>
      <c r="AG79" s="16">
        <v>-3.4188034188031846E-3</v>
      </c>
      <c r="AH79" s="16">
        <v>5.0775740479548581E-2</v>
      </c>
      <c r="AI79" s="16">
        <v>-5.471956224350194E-2</v>
      </c>
      <c r="AJ79" s="16">
        <v>-1.3317191283292895E-2</v>
      </c>
      <c r="AK79" s="16">
        <v>-2.8314028314028183E-2</v>
      </c>
      <c r="AL79" s="16">
        <v>-9.6262740656851364E-2</v>
      </c>
      <c r="AM79" s="16">
        <v>-8.5489313835770631E-2</v>
      </c>
      <c r="AN79" s="16">
        <v>-9.1906721536351155E-2</v>
      </c>
      <c r="AO79" s="16">
        <v>-7.3921971252566721E-2</v>
      </c>
      <c r="AP79" s="16">
        <v>-9.0058479532163505E-2</v>
      </c>
      <c r="AQ79" s="16">
        <v>9.7959183673469008E-2</v>
      </c>
      <c r="AR79" s="16">
        <v>-6.9319640564826757E-2</v>
      </c>
      <c r="AS79" s="16">
        <v>-0.14202049780380677</v>
      </c>
      <c r="AT79" s="16">
        <v>2.5806451612903292E-2</v>
      </c>
      <c r="AU79" s="21"/>
      <c r="AV79" s="19"/>
      <c r="AW79" s="41" t="s">
        <v>41</v>
      </c>
      <c r="AX79" s="38" t="s">
        <v>159</v>
      </c>
      <c r="AY79" s="42">
        <f t="shared" si="81"/>
        <v>1</v>
      </c>
      <c r="AZ79" s="42">
        <f t="shared" si="81"/>
        <v>1</v>
      </c>
      <c r="BA79" s="42">
        <f t="shared" si="82"/>
        <v>1</v>
      </c>
      <c r="BB79" s="42">
        <f t="shared" si="83"/>
        <v>1</v>
      </c>
      <c r="BC79" s="42">
        <f t="shared" si="84"/>
        <v>1</v>
      </c>
      <c r="BD79" s="42">
        <f t="shared" si="85"/>
        <v>1</v>
      </c>
      <c r="BE79" s="42">
        <f t="shared" si="86"/>
        <v>1</v>
      </c>
      <c r="BF79" s="42">
        <f t="shared" si="87"/>
        <v>1</v>
      </c>
      <c r="BG79" s="42">
        <f t="shared" si="88"/>
        <v>1</v>
      </c>
      <c r="BH79" s="42">
        <f t="shared" si="89"/>
        <v>1</v>
      </c>
      <c r="BI79" s="42">
        <f t="shared" si="90"/>
        <v>1</v>
      </c>
      <c r="BJ79" s="42">
        <f t="shared" si="91"/>
        <v>1</v>
      </c>
      <c r="BK79" s="42">
        <f t="shared" si="92"/>
        <v>1</v>
      </c>
      <c r="BL79" s="42">
        <f t="shared" si="93"/>
        <v>1</v>
      </c>
      <c r="BM79" s="42">
        <f t="shared" si="94"/>
        <v>1</v>
      </c>
      <c r="BN79" s="42">
        <f t="shared" si="95"/>
        <v>1</v>
      </c>
      <c r="BO79" s="42">
        <f t="shared" si="96"/>
        <v>1</v>
      </c>
      <c r="BP79" s="42">
        <f t="shared" si="97"/>
        <v>1</v>
      </c>
      <c r="BQ79" s="42">
        <f t="shared" si="98"/>
        <v>1</v>
      </c>
      <c r="BR79" s="42">
        <f t="shared" si="99"/>
        <v>1</v>
      </c>
      <c r="BS79" s="25"/>
      <c r="BT79" s="48" t="s">
        <v>41</v>
      </c>
      <c r="BU79" s="46" t="s">
        <v>159</v>
      </c>
      <c r="BV79" s="51">
        <v>15</v>
      </c>
      <c r="BW79" s="2">
        <v>15</v>
      </c>
      <c r="BX79" s="2">
        <v>15</v>
      </c>
      <c r="BY79" s="2">
        <v>15</v>
      </c>
      <c r="BZ79" s="2">
        <v>15</v>
      </c>
      <c r="CA79" s="2">
        <v>15</v>
      </c>
      <c r="CB79" s="2">
        <v>15</v>
      </c>
      <c r="CC79" s="2">
        <v>15</v>
      </c>
      <c r="CD79" s="2">
        <v>15</v>
      </c>
      <c r="CE79" s="2">
        <v>15</v>
      </c>
      <c r="CF79" s="2">
        <v>15</v>
      </c>
      <c r="CG79" s="2">
        <v>15</v>
      </c>
      <c r="CH79" s="2">
        <v>15</v>
      </c>
      <c r="CI79" s="2">
        <v>15</v>
      </c>
      <c r="CJ79" s="2">
        <v>15</v>
      </c>
      <c r="CK79" s="2">
        <v>15</v>
      </c>
      <c r="CL79" s="2">
        <v>15</v>
      </c>
      <c r="CM79" s="2">
        <v>15</v>
      </c>
      <c r="CN79" s="2">
        <v>15</v>
      </c>
      <c r="CO79" s="2">
        <v>15</v>
      </c>
    </row>
    <row r="80" spans="1:93" s="2" customFormat="1" x14ac:dyDescent="0.25">
      <c r="A80" s="30"/>
      <c r="B80" s="41" t="s">
        <v>43</v>
      </c>
      <c r="C80" s="38" t="s">
        <v>153</v>
      </c>
      <c r="D80" s="44">
        <f t="shared" si="78"/>
        <v>3.7701974865350207E-2</v>
      </c>
      <c r="E80" s="44">
        <f t="shared" ref="E80:N85" si="102">IF(AZ93&lt;0.75,1/0,IF(AZ$99&lt;0.75,1/0,AB80))</f>
        <v>-0.11191860465116266</v>
      </c>
      <c r="F80" s="44">
        <f t="shared" si="102"/>
        <v>-6.5217391304347894E-2</v>
      </c>
      <c r="G80" s="44">
        <f t="shared" si="102"/>
        <v>-9.4551282051281937E-2</v>
      </c>
      <c r="H80" s="44">
        <f t="shared" si="102"/>
        <v>-0.17238001958863858</v>
      </c>
      <c r="I80" s="44">
        <f t="shared" si="102"/>
        <v>-0.11697247706422009</v>
      </c>
      <c r="J80" s="44">
        <f t="shared" si="102"/>
        <v>-9.234507897934352E-2</v>
      </c>
      <c r="K80" s="44">
        <f t="shared" si="102"/>
        <v>-4.5209903121636197E-2</v>
      </c>
      <c r="L80" s="44">
        <f t="shared" si="102"/>
        <v>5.9952038369304406E-2</v>
      </c>
      <c r="M80" s="44">
        <f t="shared" si="102"/>
        <v>-7.0635721493440551E-3</v>
      </c>
      <c r="N80" s="44">
        <f t="shared" si="102"/>
        <v>-0.11792905081495664</v>
      </c>
      <c r="O80" s="44">
        <f t="shared" ref="O80:W85" si="103">IF(BJ93&lt;0.75,1/0,IF(BJ$99&lt;0.75,1/0,AL80))</f>
        <v>-0.10707269155206267</v>
      </c>
      <c r="P80" s="44">
        <f t="shared" si="103"/>
        <v>-0.12112676056338012</v>
      </c>
      <c r="Q80" s="44">
        <f t="shared" si="103"/>
        <v>1.1350737797957144E-3</v>
      </c>
      <c r="R80" s="44">
        <f t="shared" si="103"/>
        <v>-8.9810017271157117E-2</v>
      </c>
      <c r="S80" s="44">
        <f t="shared" si="103"/>
        <v>-0.11869158878504671</v>
      </c>
      <c r="T80" s="44">
        <f t="shared" si="103"/>
        <v>-0.13454198473282464</v>
      </c>
      <c r="U80" s="44">
        <f t="shared" si="103"/>
        <v>-3.209109730848847E-2</v>
      </c>
      <c r="V80" s="44">
        <f t="shared" si="103"/>
        <v>-0.1864776444929116</v>
      </c>
      <c r="W80" s="44">
        <f t="shared" si="103"/>
        <v>5.361050328227579E-2</v>
      </c>
      <c r="X80" s="31"/>
      <c r="Y80" s="5" t="s">
        <v>43</v>
      </c>
      <c r="Z80" s="6" t="s">
        <v>153</v>
      </c>
      <c r="AA80" s="53">
        <v>3.7701974865350207E-2</v>
      </c>
      <c r="AB80" s="16">
        <v>-0.11191860465116266</v>
      </c>
      <c r="AC80" s="16">
        <v>-6.5217391304347894E-2</v>
      </c>
      <c r="AD80" s="16">
        <v>-9.4551282051281937E-2</v>
      </c>
      <c r="AE80" s="16">
        <v>-0.17238001958863858</v>
      </c>
      <c r="AF80" s="16">
        <v>-0.11697247706422009</v>
      </c>
      <c r="AG80" s="16">
        <v>-9.234507897934352E-2</v>
      </c>
      <c r="AH80" s="16">
        <v>-4.5209903121636197E-2</v>
      </c>
      <c r="AI80" s="16">
        <v>5.9952038369304406E-2</v>
      </c>
      <c r="AJ80" s="16">
        <v>-7.0635721493440551E-3</v>
      </c>
      <c r="AK80" s="16">
        <v>-0.11792905081495664</v>
      </c>
      <c r="AL80" s="16">
        <v>-0.10707269155206267</v>
      </c>
      <c r="AM80" s="16">
        <v>-0.12112676056338012</v>
      </c>
      <c r="AN80" s="16">
        <v>1.1350737797957144E-3</v>
      </c>
      <c r="AO80" s="16">
        <v>-8.9810017271157117E-2</v>
      </c>
      <c r="AP80" s="16">
        <v>-0.11869158878504671</v>
      </c>
      <c r="AQ80" s="16">
        <v>-0.13454198473282464</v>
      </c>
      <c r="AR80" s="16">
        <v>-3.209109730848847E-2</v>
      </c>
      <c r="AS80" s="16">
        <v>-0.1864776444929116</v>
      </c>
      <c r="AT80" s="16">
        <v>5.361050328227579E-2</v>
      </c>
      <c r="AU80" s="21"/>
      <c r="AV80" s="19"/>
      <c r="AW80" s="41" t="s">
        <v>41</v>
      </c>
      <c r="AX80" s="38" t="s">
        <v>160</v>
      </c>
      <c r="AY80" s="42">
        <f t="shared" si="81"/>
        <v>1</v>
      </c>
      <c r="AZ80" s="42">
        <f t="shared" si="81"/>
        <v>1</v>
      </c>
      <c r="BA80" s="42">
        <f t="shared" si="82"/>
        <v>1</v>
      </c>
      <c r="BB80" s="42">
        <f t="shared" si="83"/>
        <v>1</v>
      </c>
      <c r="BC80" s="42">
        <f t="shared" si="84"/>
        <v>1</v>
      </c>
      <c r="BD80" s="42">
        <f t="shared" si="85"/>
        <v>1</v>
      </c>
      <c r="BE80" s="42">
        <f t="shared" si="86"/>
        <v>1</v>
      </c>
      <c r="BF80" s="42">
        <f t="shared" si="87"/>
        <v>1</v>
      </c>
      <c r="BG80" s="42">
        <f t="shared" si="88"/>
        <v>1</v>
      </c>
      <c r="BH80" s="42">
        <f t="shared" si="89"/>
        <v>1</v>
      </c>
      <c r="BI80" s="42">
        <f t="shared" si="90"/>
        <v>1</v>
      </c>
      <c r="BJ80" s="42">
        <f t="shared" si="91"/>
        <v>1</v>
      </c>
      <c r="BK80" s="42">
        <f t="shared" si="92"/>
        <v>1</v>
      </c>
      <c r="BL80" s="42">
        <f t="shared" si="93"/>
        <v>1</v>
      </c>
      <c r="BM80" s="42">
        <f t="shared" si="94"/>
        <v>1</v>
      </c>
      <c r="BN80" s="42">
        <f t="shared" si="95"/>
        <v>1</v>
      </c>
      <c r="BO80" s="42">
        <f t="shared" si="96"/>
        <v>1</v>
      </c>
      <c r="BP80" s="42">
        <f t="shared" si="97"/>
        <v>1</v>
      </c>
      <c r="BQ80" s="42">
        <f t="shared" si="98"/>
        <v>1</v>
      </c>
      <c r="BR80" s="42">
        <f t="shared" si="99"/>
        <v>1</v>
      </c>
      <c r="BS80" s="25"/>
      <c r="BT80" s="48" t="s">
        <v>41</v>
      </c>
      <c r="BU80" s="46" t="s">
        <v>160</v>
      </c>
      <c r="BV80" s="51">
        <v>15</v>
      </c>
      <c r="BW80" s="2">
        <v>15</v>
      </c>
      <c r="BX80" s="2">
        <v>15</v>
      </c>
      <c r="BY80" s="2">
        <v>15</v>
      </c>
      <c r="BZ80" s="2">
        <v>15</v>
      </c>
      <c r="CA80" s="2">
        <v>15</v>
      </c>
      <c r="CB80" s="2">
        <v>15</v>
      </c>
      <c r="CC80" s="2">
        <v>15</v>
      </c>
      <c r="CD80" s="2">
        <v>15</v>
      </c>
      <c r="CE80" s="2">
        <v>15</v>
      </c>
      <c r="CF80" s="2">
        <v>15</v>
      </c>
      <c r="CG80" s="2">
        <v>15</v>
      </c>
      <c r="CH80" s="2">
        <v>15</v>
      </c>
      <c r="CI80" s="2">
        <v>15</v>
      </c>
      <c r="CJ80" s="2">
        <v>15</v>
      </c>
      <c r="CK80" s="2">
        <v>15</v>
      </c>
      <c r="CL80" s="2">
        <v>15</v>
      </c>
      <c r="CM80" s="2">
        <v>15</v>
      </c>
      <c r="CN80" s="2">
        <v>15</v>
      </c>
      <c r="CO80" s="2">
        <v>15</v>
      </c>
    </row>
    <row r="81" spans="1:93" s="2" customFormat="1" x14ac:dyDescent="0.25">
      <c r="A81" s="30"/>
      <c r="B81" s="41" t="s">
        <v>43</v>
      </c>
      <c r="C81" s="38" t="s">
        <v>154</v>
      </c>
      <c r="D81" s="44">
        <f t="shared" si="78"/>
        <v>-6.1688311688311681E-2</v>
      </c>
      <c r="E81" s="44">
        <f t="shared" si="102"/>
        <v>-0.21766965428937246</v>
      </c>
      <c r="F81" s="44">
        <f t="shared" si="102"/>
        <v>-0.13999999999999979</v>
      </c>
      <c r="G81" s="44">
        <f t="shared" si="102"/>
        <v>-5.5183946488294389E-2</v>
      </c>
      <c r="H81" s="44">
        <f t="shared" si="102"/>
        <v>-0.20582706766917291</v>
      </c>
      <c r="I81" s="44">
        <f t="shared" si="102"/>
        <v>-0.1729323308270676</v>
      </c>
      <c r="J81" s="44">
        <f t="shared" si="102"/>
        <v>-0.12014134275618349</v>
      </c>
      <c r="K81" s="44">
        <f t="shared" si="102"/>
        <v>-0.12868369351669917</v>
      </c>
      <c r="L81" s="44">
        <f t="shared" si="102"/>
        <v>-0.10435663627153002</v>
      </c>
      <c r="M81" s="44">
        <f t="shared" si="102"/>
        <v>-0.17241379310344784</v>
      </c>
      <c r="N81" s="44">
        <f t="shared" si="102"/>
        <v>-0.14498141263940478</v>
      </c>
      <c r="O81" s="44">
        <f t="shared" si="103"/>
        <v>-9.4621513944222913E-2</v>
      </c>
      <c r="P81" s="44">
        <f t="shared" si="103"/>
        <v>-0.13011152416356864</v>
      </c>
      <c r="Q81" s="44">
        <f t="shared" si="103"/>
        <v>-0.11711711711711692</v>
      </c>
      <c r="R81" s="44">
        <f t="shared" si="103"/>
        <v>-0.16149562450278432</v>
      </c>
      <c r="S81" s="44">
        <f t="shared" si="103"/>
        <v>-0.13167587476979747</v>
      </c>
      <c r="T81" s="44">
        <f t="shared" si="103"/>
        <v>-0.16865261228230977</v>
      </c>
      <c r="U81" s="44">
        <f t="shared" si="103"/>
        <v>-0.10782442748091559</v>
      </c>
      <c r="V81" s="44">
        <f t="shared" si="103"/>
        <v>-0.21224920802534297</v>
      </c>
      <c r="W81" s="44">
        <f t="shared" si="103"/>
        <v>-0.18665540540540493</v>
      </c>
      <c r="X81" s="31"/>
      <c r="Y81" s="5" t="s">
        <v>43</v>
      </c>
      <c r="Z81" s="6" t="s">
        <v>154</v>
      </c>
      <c r="AA81" s="53">
        <v>-6.1688311688311681E-2</v>
      </c>
      <c r="AB81" s="16">
        <v>-0.21766965428937246</v>
      </c>
      <c r="AC81" s="16">
        <v>-0.13999999999999979</v>
      </c>
      <c r="AD81" s="16">
        <v>-5.5183946488294389E-2</v>
      </c>
      <c r="AE81" s="16">
        <v>-0.20582706766917291</v>
      </c>
      <c r="AF81" s="16">
        <v>-0.1729323308270676</v>
      </c>
      <c r="AG81" s="16">
        <v>-0.12014134275618349</v>
      </c>
      <c r="AH81" s="16">
        <v>-0.12868369351669917</v>
      </c>
      <c r="AI81" s="16">
        <v>-0.10435663627153002</v>
      </c>
      <c r="AJ81" s="16">
        <v>-0.17241379310344784</v>
      </c>
      <c r="AK81" s="16">
        <v>-0.14498141263940478</v>
      </c>
      <c r="AL81" s="16">
        <v>-9.4621513944222913E-2</v>
      </c>
      <c r="AM81" s="16">
        <v>-0.13011152416356864</v>
      </c>
      <c r="AN81" s="16">
        <v>-0.11711711711711692</v>
      </c>
      <c r="AO81" s="16">
        <v>-0.16149562450278432</v>
      </c>
      <c r="AP81" s="16">
        <v>-0.13167587476979747</v>
      </c>
      <c r="AQ81" s="16">
        <v>-0.16865261228230977</v>
      </c>
      <c r="AR81" s="16">
        <v>-0.10782442748091559</v>
      </c>
      <c r="AS81" s="16">
        <v>-0.21224920802534297</v>
      </c>
      <c r="AT81" s="16">
        <v>-0.18665540540540493</v>
      </c>
      <c r="AU81" s="21"/>
      <c r="AV81" s="19"/>
      <c r="AW81" s="41" t="s">
        <v>41</v>
      </c>
      <c r="AX81" s="38" t="s">
        <v>161</v>
      </c>
      <c r="AY81" s="42">
        <f t="shared" si="81"/>
        <v>1</v>
      </c>
      <c r="AZ81" s="42">
        <f t="shared" si="81"/>
        <v>1</v>
      </c>
      <c r="BA81" s="42">
        <f t="shared" si="82"/>
        <v>1</v>
      </c>
      <c r="BB81" s="42">
        <f t="shared" si="83"/>
        <v>1</v>
      </c>
      <c r="BC81" s="42">
        <f t="shared" si="84"/>
        <v>1</v>
      </c>
      <c r="BD81" s="42">
        <f t="shared" si="85"/>
        <v>1</v>
      </c>
      <c r="BE81" s="42">
        <f t="shared" si="86"/>
        <v>1</v>
      </c>
      <c r="BF81" s="42">
        <f t="shared" si="87"/>
        <v>1</v>
      </c>
      <c r="BG81" s="42">
        <f t="shared" si="88"/>
        <v>1</v>
      </c>
      <c r="BH81" s="42">
        <f t="shared" si="89"/>
        <v>1</v>
      </c>
      <c r="BI81" s="42">
        <f t="shared" si="90"/>
        <v>1</v>
      </c>
      <c r="BJ81" s="42">
        <f t="shared" si="91"/>
        <v>1</v>
      </c>
      <c r="BK81" s="42">
        <f t="shared" si="92"/>
        <v>1</v>
      </c>
      <c r="BL81" s="42">
        <f t="shared" si="93"/>
        <v>1</v>
      </c>
      <c r="BM81" s="42">
        <f t="shared" si="94"/>
        <v>1</v>
      </c>
      <c r="BN81" s="42">
        <f t="shared" si="95"/>
        <v>1</v>
      </c>
      <c r="BO81" s="42">
        <f t="shared" si="96"/>
        <v>1</v>
      </c>
      <c r="BP81" s="42">
        <f t="shared" si="97"/>
        <v>1</v>
      </c>
      <c r="BQ81" s="42">
        <f t="shared" si="98"/>
        <v>1</v>
      </c>
      <c r="BR81" s="42">
        <f t="shared" si="99"/>
        <v>1</v>
      </c>
      <c r="BS81" s="25"/>
      <c r="BT81" s="48" t="s">
        <v>41</v>
      </c>
      <c r="BU81" s="46" t="s">
        <v>161</v>
      </c>
      <c r="BV81" s="51">
        <v>15</v>
      </c>
      <c r="BW81" s="2">
        <v>15</v>
      </c>
      <c r="BX81" s="2">
        <v>15</v>
      </c>
      <c r="BY81" s="2">
        <v>15</v>
      </c>
      <c r="BZ81" s="2">
        <v>15</v>
      </c>
      <c r="CA81" s="2">
        <v>15</v>
      </c>
      <c r="CB81" s="2">
        <v>15</v>
      </c>
      <c r="CC81" s="2">
        <v>15</v>
      </c>
      <c r="CD81" s="2">
        <v>15</v>
      </c>
      <c r="CE81" s="2">
        <v>15</v>
      </c>
      <c r="CF81" s="2">
        <v>15</v>
      </c>
      <c r="CG81" s="2">
        <v>15</v>
      </c>
      <c r="CH81" s="2">
        <v>15</v>
      </c>
      <c r="CI81" s="2">
        <v>15</v>
      </c>
      <c r="CJ81" s="2">
        <v>15</v>
      </c>
      <c r="CK81" s="2">
        <v>15</v>
      </c>
      <c r="CL81" s="2">
        <v>15</v>
      </c>
      <c r="CM81" s="2">
        <v>15</v>
      </c>
      <c r="CN81" s="2">
        <v>15</v>
      </c>
      <c r="CO81" s="2">
        <v>15</v>
      </c>
    </row>
    <row r="82" spans="1:93" s="2" customFormat="1" x14ac:dyDescent="0.25">
      <c r="A82" s="30"/>
      <c r="B82" s="41" t="s">
        <v>43</v>
      </c>
      <c r="C82" s="38" t="s">
        <v>155</v>
      </c>
      <c r="D82" s="44">
        <f t="shared" si="78"/>
        <v>-5.1635111876076056E-3</v>
      </c>
      <c r="E82" s="44">
        <f t="shared" si="102"/>
        <v>-6.1443932411674229E-2</v>
      </c>
      <c r="F82" s="44">
        <f t="shared" si="102"/>
        <v>-4.0446304044630232E-2</v>
      </c>
      <c r="G82" s="44">
        <f t="shared" si="102"/>
        <v>-4.5608108108108114E-2</v>
      </c>
      <c r="H82" s="44">
        <f t="shared" si="102"/>
        <v>2.2204460492503131E-16</v>
      </c>
      <c r="I82" s="44">
        <f t="shared" si="102"/>
        <v>2.2576361221779528E-2</v>
      </c>
      <c r="J82" s="44">
        <f t="shared" si="102"/>
        <v>8.5755813953488413E-2</v>
      </c>
      <c r="K82" s="44">
        <f t="shared" si="102"/>
        <v>7.125603864734309E-2</v>
      </c>
      <c r="L82" s="44">
        <f t="shared" si="102"/>
        <v>4.8635824436536135E-2</v>
      </c>
      <c r="M82" s="44">
        <f t="shared" si="102"/>
        <v>4.1269841269841567E-2</v>
      </c>
      <c r="N82" s="44">
        <f t="shared" si="102"/>
        <v>-1.4989293361883926E-2</v>
      </c>
      <c r="O82" s="44">
        <f t="shared" si="103"/>
        <v>-4.1139240506328778E-2</v>
      </c>
      <c r="P82" s="44">
        <f t="shared" si="103"/>
        <v>-2.1943573667711158E-2</v>
      </c>
      <c r="Q82" s="44">
        <f t="shared" si="103"/>
        <v>4.6263345195729944E-2</v>
      </c>
      <c r="R82" s="44">
        <f t="shared" si="103"/>
        <v>1.4436958614052253E-2</v>
      </c>
      <c r="S82" s="44">
        <f t="shared" si="103"/>
        <v>8.5561497326205327E-3</v>
      </c>
      <c r="T82" s="44">
        <f t="shared" si="103"/>
        <v>-1.1982570806100212E-2</v>
      </c>
      <c r="U82" s="44">
        <f t="shared" si="103"/>
        <v>1.8518518518518823E-2</v>
      </c>
      <c r="V82" s="44">
        <f t="shared" si="103"/>
        <v>6.7476383265856477E-3</v>
      </c>
      <c r="W82" s="44">
        <f t="shared" si="103"/>
        <v>6.8812430632630761E-2</v>
      </c>
      <c r="X82" s="31"/>
      <c r="Y82" s="5" t="s">
        <v>43</v>
      </c>
      <c r="Z82" s="6" t="s">
        <v>155</v>
      </c>
      <c r="AA82" s="53">
        <v>-5.1635111876076056E-3</v>
      </c>
      <c r="AB82" s="16">
        <v>-6.1443932411674229E-2</v>
      </c>
      <c r="AC82" s="16">
        <v>-4.0446304044630232E-2</v>
      </c>
      <c r="AD82" s="16">
        <v>-4.5608108108108114E-2</v>
      </c>
      <c r="AE82" s="16">
        <v>2.2204460492503131E-16</v>
      </c>
      <c r="AF82" s="16">
        <v>2.2576361221779528E-2</v>
      </c>
      <c r="AG82" s="16">
        <v>8.5755813953488413E-2</v>
      </c>
      <c r="AH82" s="16">
        <v>7.125603864734309E-2</v>
      </c>
      <c r="AI82" s="16">
        <v>4.8635824436536135E-2</v>
      </c>
      <c r="AJ82" s="16">
        <v>4.1269841269841567E-2</v>
      </c>
      <c r="AK82" s="16">
        <v>-1.4989293361883926E-2</v>
      </c>
      <c r="AL82" s="16">
        <v>-4.1139240506328778E-2</v>
      </c>
      <c r="AM82" s="16">
        <v>-2.1943573667711158E-2</v>
      </c>
      <c r="AN82" s="16">
        <v>4.6263345195729944E-2</v>
      </c>
      <c r="AO82" s="16">
        <v>1.4436958614052253E-2</v>
      </c>
      <c r="AP82" s="16">
        <v>8.5561497326205327E-3</v>
      </c>
      <c r="AQ82" s="16">
        <v>-1.1982570806100212E-2</v>
      </c>
      <c r="AR82" s="16">
        <v>1.8518518518518823E-2</v>
      </c>
      <c r="AS82" s="16">
        <v>6.7476383265856477E-3</v>
      </c>
      <c r="AT82" s="16">
        <v>6.8812430632630761E-2</v>
      </c>
      <c r="AU82" s="21"/>
      <c r="AV82" s="19"/>
      <c r="AW82" s="41" t="s">
        <v>41</v>
      </c>
      <c r="AX82" s="38" t="s">
        <v>162</v>
      </c>
      <c r="AY82" s="42">
        <f t="shared" si="81"/>
        <v>1</v>
      </c>
      <c r="AZ82" s="42">
        <f t="shared" si="81"/>
        <v>1</v>
      </c>
      <c r="BA82" s="42">
        <f t="shared" si="82"/>
        <v>1</v>
      </c>
      <c r="BB82" s="42">
        <f t="shared" si="83"/>
        <v>1</v>
      </c>
      <c r="BC82" s="42">
        <f t="shared" si="84"/>
        <v>1</v>
      </c>
      <c r="BD82" s="42">
        <f t="shared" si="85"/>
        <v>1</v>
      </c>
      <c r="BE82" s="42">
        <f t="shared" si="86"/>
        <v>1</v>
      </c>
      <c r="BF82" s="42">
        <f t="shared" si="87"/>
        <v>1</v>
      </c>
      <c r="BG82" s="42">
        <f t="shared" si="88"/>
        <v>1</v>
      </c>
      <c r="BH82" s="42">
        <f t="shared" si="89"/>
        <v>1</v>
      </c>
      <c r="BI82" s="42">
        <f t="shared" si="90"/>
        <v>1</v>
      </c>
      <c r="BJ82" s="42">
        <f t="shared" si="91"/>
        <v>1</v>
      </c>
      <c r="BK82" s="42">
        <f t="shared" si="92"/>
        <v>1</v>
      </c>
      <c r="BL82" s="42">
        <f t="shared" si="93"/>
        <v>1</v>
      </c>
      <c r="BM82" s="42">
        <f t="shared" si="94"/>
        <v>1</v>
      </c>
      <c r="BN82" s="42">
        <f t="shared" si="95"/>
        <v>1</v>
      </c>
      <c r="BO82" s="42">
        <f t="shared" si="96"/>
        <v>1</v>
      </c>
      <c r="BP82" s="42">
        <f t="shared" si="97"/>
        <v>1</v>
      </c>
      <c r="BQ82" s="42">
        <f t="shared" si="98"/>
        <v>1</v>
      </c>
      <c r="BR82" s="42">
        <f t="shared" si="99"/>
        <v>1</v>
      </c>
      <c r="BS82" s="25"/>
      <c r="BT82" s="48" t="s">
        <v>41</v>
      </c>
      <c r="BU82" s="46" t="s">
        <v>162</v>
      </c>
      <c r="BV82" s="51">
        <v>15</v>
      </c>
      <c r="BW82" s="2">
        <v>15</v>
      </c>
      <c r="BX82" s="2">
        <v>15</v>
      </c>
      <c r="BY82" s="2">
        <v>15</v>
      </c>
      <c r="BZ82" s="2">
        <v>15</v>
      </c>
      <c r="CA82" s="2">
        <v>15</v>
      </c>
      <c r="CB82" s="2">
        <v>15</v>
      </c>
      <c r="CC82" s="2">
        <v>15</v>
      </c>
      <c r="CD82" s="2">
        <v>15</v>
      </c>
      <c r="CE82" s="2">
        <v>15</v>
      </c>
      <c r="CF82" s="2">
        <v>15</v>
      </c>
      <c r="CG82" s="2">
        <v>15</v>
      </c>
      <c r="CH82" s="2">
        <v>15</v>
      </c>
      <c r="CI82" s="2">
        <v>15</v>
      </c>
      <c r="CJ82" s="2">
        <v>15</v>
      </c>
      <c r="CK82" s="2">
        <v>15</v>
      </c>
      <c r="CL82" s="2">
        <v>15</v>
      </c>
      <c r="CM82" s="2">
        <v>15</v>
      </c>
      <c r="CN82" s="2">
        <v>15</v>
      </c>
      <c r="CO82" s="2">
        <v>15</v>
      </c>
    </row>
    <row r="83" spans="1:93" s="2" customFormat="1" x14ac:dyDescent="0.25">
      <c r="A83" s="30"/>
      <c r="B83" s="41" t="s">
        <v>43</v>
      </c>
      <c r="C83" s="38" t="s">
        <v>156</v>
      </c>
      <c r="D83" s="44">
        <f t="shared" si="78"/>
        <v>-8.253968253968258E-2</v>
      </c>
      <c r="E83" s="44">
        <f t="shared" si="102"/>
        <v>-5.5641421947449587E-2</v>
      </c>
      <c r="F83" s="44">
        <f t="shared" si="102"/>
        <v>-6.7750677506775103E-2</v>
      </c>
      <c r="G83" s="44">
        <f t="shared" si="102"/>
        <v>-0.10601265822784822</v>
      </c>
      <c r="H83" s="44">
        <f t="shared" si="102"/>
        <v>3.5629453681709222E-3</v>
      </c>
      <c r="I83" s="44">
        <f t="shared" si="102"/>
        <v>-3.3877038895859357E-2</v>
      </c>
      <c r="J83" s="44">
        <f t="shared" si="102"/>
        <v>-2.7343749999999889E-2</v>
      </c>
      <c r="K83" s="44">
        <f t="shared" si="102"/>
        <v>0.18582887700534756</v>
      </c>
      <c r="L83" s="44">
        <f t="shared" si="102"/>
        <v>0.13333333333333353</v>
      </c>
      <c r="M83" s="44">
        <f t="shared" si="102"/>
        <v>0.13757225433525999</v>
      </c>
      <c r="N83" s="44">
        <f t="shared" si="102"/>
        <v>0.10311750599520408</v>
      </c>
      <c r="O83" s="44">
        <f t="shared" si="103"/>
        <v>1.6778523489932917E-2</v>
      </c>
      <c r="P83" s="44">
        <f t="shared" si="103"/>
        <v>4.5810055865922017E-2</v>
      </c>
      <c r="Q83" s="44">
        <f t="shared" si="103"/>
        <v>0.15445026178010512</v>
      </c>
      <c r="R83" s="44">
        <f t="shared" si="103"/>
        <v>4.2532146389713033E-2</v>
      </c>
      <c r="S83" s="44">
        <f t="shared" si="103"/>
        <v>7.5256556442417022E-2</v>
      </c>
      <c r="T83" s="44">
        <f t="shared" si="103"/>
        <v>0.14088050314465406</v>
      </c>
      <c r="U83" s="44">
        <f t="shared" si="103"/>
        <v>0.13333333333333353</v>
      </c>
      <c r="V83" s="44">
        <f t="shared" si="103"/>
        <v>1.084010840108407E-2</v>
      </c>
      <c r="W83" s="44">
        <f t="shared" si="103"/>
        <v>0.16585956416464898</v>
      </c>
      <c r="X83" s="31"/>
      <c r="Y83" s="5" t="s">
        <v>43</v>
      </c>
      <c r="Z83" s="6" t="s">
        <v>156</v>
      </c>
      <c r="AA83" s="53">
        <v>-8.253968253968258E-2</v>
      </c>
      <c r="AB83" s="16">
        <v>-5.5641421947449587E-2</v>
      </c>
      <c r="AC83" s="16">
        <v>-6.7750677506775103E-2</v>
      </c>
      <c r="AD83" s="16">
        <v>-0.10601265822784822</v>
      </c>
      <c r="AE83" s="16">
        <v>3.5629453681709222E-3</v>
      </c>
      <c r="AF83" s="16">
        <v>-3.3877038895859357E-2</v>
      </c>
      <c r="AG83" s="16">
        <v>-2.7343749999999889E-2</v>
      </c>
      <c r="AH83" s="16">
        <v>0.18582887700534756</v>
      </c>
      <c r="AI83" s="16">
        <v>0.13333333333333353</v>
      </c>
      <c r="AJ83" s="16">
        <v>0.13757225433525999</v>
      </c>
      <c r="AK83" s="16">
        <v>0.10311750599520408</v>
      </c>
      <c r="AL83" s="16">
        <v>1.6778523489932917E-2</v>
      </c>
      <c r="AM83" s="16">
        <v>4.5810055865922017E-2</v>
      </c>
      <c r="AN83" s="16">
        <v>0.15445026178010512</v>
      </c>
      <c r="AO83" s="16">
        <v>4.2532146389713033E-2</v>
      </c>
      <c r="AP83" s="16">
        <v>7.5256556442417022E-2</v>
      </c>
      <c r="AQ83" s="16">
        <v>0.14088050314465406</v>
      </c>
      <c r="AR83" s="16">
        <v>0.13333333333333353</v>
      </c>
      <c r="AS83" s="16">
        <v>1.084010840108407E-2</v>
      </c>
      <c r="AT83" s="16">
        <v>0.16585956416464898</v>
      </c>
      <c r="AU83" s="21"/>
      <c r="AV83" s="19"/>
      <c r="AW83" s="41" t="s">
        <v>41</v>
      </c>
      <c r="AX83" s="38" t="s">
        <v>163</v>
      </c>
      <c r="AY83" s="42">
        <f t="shared" si="81"/>
        <v>1</v>
      </c>
      <c r="AZ83" s="42">
        <f t="shared" si="81"/>
        <v>1</v>
      </c>
      <c r="BA83" s="42">
        <f t="shared" si="82"/>
        <v>1</v>
      </c>
      <c r="BB83" s="42">
        <f t="shared" si="83"/>
        <v>1</v>
      </c>
      <c r="BC83" s="42">
        <f t="shared" si="84"/>
        <v>1</v>
      </c>
      <c r="BD83" s="42">
        <f t="shared" si="85"/>
        <v>1</v>
      </c>
      <c r="BE83" s="42">
        <f t="shared" si="86"/>
        <v>1</v>
      </c>
      <c r="BF83" s="42">
        <f t="shared" si="87"/>
        <v>1</v>
      </c>
      <c r="BG83" s="42">
        <f t="shared" si="88"/>
        <v>1</v>
      </c>
      <c r="BH83" s="42">
        <f t="shared" si="89"/>
        <v>1</v>
      </c>
      <c r="BI83" s="42">
        <f t="shared" si="90"/>
        <v>1</v>
      </c>
      <c r="BJ83" s="42">
        <f t="shared" si="91"/>
        <v>1</v>
      </c>
      <c r="BK83" s="42">
        <f t="shared" si="92"/>
        <v>1</v>
      </c>
      <c r="BL83" s="42">
        <f t="shared" si="93"/>
        <v>1</v>
      </c>
      <c r="BM83" s="42">
        <f t="shared" si="94"/>
        <v>1</v>
      </c>
      <c r="BN83" s="42">
        <f t="shared" si="95"/>
        <v>1</v>
      </c>
      <c r="BO83" s="42">
        <f t="shared" si="96"/>
        <v>1</v>
      </c>
      <c r="BP83" s="42">
        <f t="shared" si="97"/>
        <v>1</v>
      </c>
      <c r="BQ83" s="42">
        <f t="shared" si="98"/>
        <v>1</v>
      </c>
      <c r="BR83" s="42">
        <f t="shared" si="99"/>
        <v>1</v>
      </c>
      <c r="BS83" s="25"/>
      <c r="BT83" s="48" t="s">
        <v>41</v>
      </c>
      <c r="BU83" s="46" t="s">
        <v>163</v>
      </c>
      <c r="BV83" s="51">
        <v>15</v>
      </c>
      <c r="BW83" s="2">
        <v>15</v>
      </c>
      <c r="BX83" s="2">
        <v>15</v>
      </c>
      <c r="BY83" s="2">
        <v>15</v>
      </c>
      <c r="BZ83" s="2">
        <v>15</v>
      </c>
      <c r="CA83" s="2">
        <v>15</v>
      </c>
      <c r="CB83" s="2">
        <v>15</v>
      </c>
      <c r="CC83" s="2">
        <v>15</v>
      </c>
      <c r="CD83" s="2">
        <v>15</v>
      </c>
      <c r="CE83" s="2">
        <v>15</v>
      </c>
      <c r="CF83" s="2">
        <v>15</v>
      </c>
      <c r="CG83" s="2">
        <v>15</v>
      </c>
      <c r="CH83" s="2">
        <v>15</v>
      </c>
      <c r="CI83" s="2">
        <v>15</v>
      </c>
      <c r="CJ83" s="2">
        <v>15</v>
      </c>
      <c r="CK83" s="2">
        <v>15</v>
      </c>
      <c r="CL83" s="2">
        <v>15</v>
      </c>
      <c r="CM83" s="2">
        <v>15</v>
      </c>
      <c r="CN83" s="2">
        <v>15</v>
      </c>
      <c r="CO83" s="2">
        <v>15</v>
      </c>
    </row>
    <row r="84" spans="1:93" s="2" customFormat="1" x14ac:dyDescent="0.25">
      <c r="A84" s="30"/>
      <c r="B84" s="41" t="s">
        <v>43</v>
      </c>
      <c r="C84" s="38" t="s">
        <v>157</v>
      </c>
      <c r="D84" s="44">
        <f t="shared" si="78"/>
        <v>-0.1549707602339182</v>
      </c>
      <c r="E84" s="44">
        <f t="shared" si="102"/>
        <v>-0.19710906701708275</v>
      </c>
      <c r="F84" s="44">
        <f t="shared" si="102"/>
        <v>-0.12801013941698358</v>
      </c>
      <c r="G84" s="44">
        <f t="shared" si="102"/>
        <v>-4.8821548821548877E-2</v>
      </c>
      <c r="H84" s="44">
        <f t="shared" si="102"/>
        <v>-0.21468401486988842</v>
      </c>
      <c r="I84" s="44">
        <f t="shared" si="102"/>
        <v>-0.1557017543859649</v>
      </c>
      <c r="J84" s="44">
        <f t="shared" si="102"/>
        <v>-0.11492890995260652</v>
      </c>
      <c r="K84" s="44">
        <f t="shared" si="102"/>
        <v>-1.4444444444444482E-2</v>
      </c>
      <c r="L84" s="44">
        <f t="shared" si="102"/>
        <v>4.5454545454544082E-3</v>
      </c>
      <c r="M84" s="44">
        <f t="shared" si="102"/>
        <v>-1.3039117352056095E-2</v>
      </c>
      <c r="N84" s="44">
        <f t="shared" si="102"/>
        <v>-8.5487077534790901E-2</v>
      </c>
      <c r="O84" s="44">
        <f t="shared" si="103"/>
        <v>-0.11575875486381304</v>
      </c>
      <c r="P84" s="44">
        <f t="shared" si="103"/>
        <v>-7.6923076923076983E-2</v>
      </c>
      <c r="Q84" s="44">
        <f t="shared" si="103"/>
        <v>3.6427732079906239E-2</v>
      </c>
      <c r="R84" s="44">
        <f t="shared" si="103"/>
        <v>-8.9810017271157228E-2</v>
      </c>
      <c r="S84" s="44">
        <f t="shared" si="103"/>
        <v>-0.15350089766606823</v>
      </c>
      <c r="T84" s="44">
        <f t="shared" si="103"/>
        <v>-9.7512437810945318E-2</v>
      </c>
      <c r="U84" s="44">
        <f t="shared" si="103"/>
        <v>5.3763440860217226E-3</v>
      </c>
      <c r="V84" s="44">
        <f t="shared" si="103"/>
        <v>-0.19871106337271749</v>
      </c>
      <c r="W84" s="44">
        <f t="shared" si="103"/>
        <v>-2.6289180990899719E-2</v>
      </c>
      <c r="X84" s="31"/>
      <c r="Y84" s="5" t="s">
        <v>43</v>
      </c>
      <c r="Z84" s="6" t="s">
        <v>157</v>
      </c>
      <c r="AA84" s="53">
        <v>-0.1549707602339182</v>
      </c>
      <c r="AB84" s="16">
        <v>-0.19710906701708275</v>
      </c>
      <c r="AC84" s="16">
        <v>-0.12801013941698358</v>
      </c>
      <c r="AD84" s="16">
        <v>-4.8821548821548877E-2</v>
      </c>
      <c r="AE84" s="16">
        <v>-0.21468401486988842</v>
      </c>
      <c r="AF84" s="16">
        <v>-0.1557017543859649</v>
      </c>
      <c r="AG84" s="16">
        <v>-0.11492890995260652</v>
      </c>
      <c r="AH84" s="16">
        <v>-1.4444444444444482E-2</v>
      </c>
      <c r="AI84" s="16">
        <v>4.5454545454544082E-3</v>
      </c>
      <c r="AJ84" s="16">
        <v>-1.3039117352056095E-2</v>
      </c>
      <c r="AK84" s="16">
        <v>-8.5487077534790901E-2</v>
      </c>
      <c r="AL84" s="16">
        <v>-0.11575875486381304</v>
      </c>
      <c r="AM84" s="16">
        <v>-7.6923076923076983E-2</v>
      </c>
      <c r="AN84" s="16">
        <v>3.6427732079906239E-2</v>
      </c>
      <c r="AO84" s="16">
        <v>-8.9810017271157228E-2</v>
      </c>
      <c r="AP84" s="16">
        <v>-0.15350089766606823</v>
      </c>
      <c r="AQ84" s="16">
        <v>-9.7512437810945318E-2</v>
      </c>
      <c r="AR84" s="16">
        <v>5.3763440860217226E-3</v>
      </c>
      <c r="AS84" s="16">
        <v>-0.19871106337271749</v>
      </c>
      <c r="AT84" s="16">
        <v>-2.6289180990899719E-2</v>
      </c>
      <c r="AU84" s="21"/>
      <c r="AV84" s="19"/>
      <c r="AW84" s="41" t="s">
        <v>41</v>
      </c>
      <c r="AX84" s="38" t="s">
        <v>77</v>
      </c>
      <c r="AY84" s="42">
        <f t="shared" si="81"/>
        <v>1</v>
      </c>
      <c r="AZ84" s="42">
        <f t="shared" si="81"/>
        <v>1</v>
      </c>
      <c r="BA84" s="42">
        <f t="shared" si="82"/>
        <v>1</v>
      </c>
      <c r="BB84" s="42">
        <f t="shared" si="83"/>
        <v>1</v>
      </c>
      <c r="BC84" s="42">
        <f t="shared" si="84"/>
        <v>1</v>
      </c>
      <c r="BD84" s="42">
        <f t="shared" si="85"/>
        <v>1</v>
      </c>
      <c r="BE84" s="42">
        <f t="shared" si="86"/>
        <v>1</v>
      </c>
      <c r="BF84" s="42">
        <f t="shared" si="87"/>
        <v>1</v>
      </c>
      <c r="BG84" s="42">
        <f t="shared" si="88"/>
        <v>1</v>
      </c>
      <c r="BH84" s="42">
        <f t="shared" si="89"/>
        <v>1</v>
      </c>
      <c r="BI84" s="42">
        <f t="shared" si="90"/>
        <v>1</v>
      </c>
      <c r="BJ84" s="42">
        <f t="shared" si="91"/>
        <v>1</v>
      </c>
      <c r="BK84" s="42">
        <f t="shared" si="92"/>
        <v>1</v>
      </c>
      <c r="BL84" s="42">
        <f t="shared" si="93"/>
        <v>1</v>
      </c>
      <c r="BM84" s="42">
        <f t="shared" si="94"/>
        <v>1</v>
      </c>
      <c r="BN84" s="42">
        <f t="shared" si="95"/>
        <v>1</v>
      </c>
      <c r="BO84" s="42">
        <f t="shared" si="96"/>
        <v>1</v>
      </c>
      <c r="BP84" s="42">
        <f t="shared" si="97"/>
        <v>1</v>
      </c>
      <c r="BQ84" s="42">
        <f t="shared" si="98"/>
        <v>1</v>
      </c>
      <c r="BR84" s="42">
        <f t="shared" si="99"/>
        <v>1</v>
      </c>
      <c r="BS84" s="25"/>
      <c r="BT84" s="48" t="s">
        <v>41</v>
      </c>
      <c r="BU84" s="46" t="s">
        <v>77</v>
      </c>
      <c r="BV84" s="51">
        <v>15</v>
      </c>
      <c r="BW84" s="2">
        <v>15</v>
      </c>
      <c r="BX84" s="2">
        <v>15</v>
      </c>
      <c r="BY84" s="2">
        <v>15</v>
      </c>
      <c r="BZ84" s="2">
        <v>15</v>
      </c>
      <c r="CA84" s="2">
        <v>15</v>
      </c>
      <c r="CB84" s="2">
        <v>15</v>
      </c>
      <c r="CC84" s="2">
        <v>15</v>
      </c>
      <c r="CD84" s="2">
        <v>15</v>
      </c>
      <c r="CE84" s="2">
        <v>15</v>
      </c>
      <c r="CF84" s="2">
        <v>15</v>
      </c>
      <c r="CG84" s="2">
        <v>15</v>
      </c>
      <c r="CH84" s="2">
        <v>15</v>
      </c>
      <c r="CI84" s="2">
        <v>15</v>
      </c>
      <c r="CJ84" s="2">
        <v>15</v>
      </c>
      <c r="CK84" s="2">
        <v>15</v>
      </c>
      <c r="CL84" s="2">
        <v>15</v>
      </c>
      <c r="CM84" s="2">
        <v>15</v>
      </c>
      <c r="CN84" s="2">
        <v>15</v>
      </c>
      <c r="CO84" s="2">
        <v>15</v>
      </c>
    </row>
    <row r="85" spans="1:93" s="2" customFormat="1" x14ac:dyDescent="0.25">
      <c r="A85" s="30"/>
      <c r="B85" s="41" t="s">
        <v>43</v>
      </c>
      <c r="C85" s="38" t="s">
        <v>158</v>
      </c>
      <c r="D85" s="44">
        <f t="shared" si="78"/>
        <v>-5.7096247960848112E-2</v>
      </c>
      <c r="E85" s="44">
        <f t="shared" si="102"/>
        <v>-0.13943661971830967</v>
      </c>
      <c r="F85" s="44">
        <f t="shared" si="102"/>
        <v>-6.1391541609822409E-2</v>
      </c>
      <c r="G85" s="44">
        <f t="shared" si="102"/>
        <v>-0.12267080745341608</v>
      </c>
      <c r="H85" s="44">
        <f t="shared" si="102"/>
        <v>-0.22619047619047605</v>
      </c>
      <c r="I85" s="44">
        <f t="shared" si="102"/>
        <v>-0.1220068415051313</v>
      </c>
      <c r="J85" s="44">
        <f t="shared" si="102"/>
        <v>-0.16815144766146994</v>
      </c>
      <c r="K85" s="44">
        <f t="shared" si="102"/>
        <v>-3.0601092896174631E-2</v>
      </c>
      <c r="L85" s="44">
        <f t="shared" si="102"/>
        <v>-5.6242969628798045E-3</v>
      </c>
      <c r="M85" s="44">
        <f t="shared" si="102"/>
        <v>-1.0152284263954536E-3</v>
      </c>
      <c r="N85" s="44">
        <f t="shared" si="102"/>
        <v>-3.0558482613276761E-2</v>
      </c>
      <c r="O85" s="44">
        <f t="shared" si="103"/>
        <v>-0.13263358778625911</v>
      </c>
      <c r="P85" s="44">
        <f t="shared" si="103"/>
        <v>-9.2143549951502979E-2</v>
      </c>
      <c r="Q85" s="44">
        <f t="shared" si="103"/>
        <v>1.1350737797959365E-3</v>
      </c>
      <c r="R85" s="44">
        <f t="shared" si="103"/>
        <v>-0.10602205258693786</v>
      </c>
      <c r="S85" s="44">
        <f t="shared" si="103"/>
        <v>-0.15577439570277518</v>
      </c>
      <c r="T85" s="44">
        <f t="shared" si="103"/>
        <v>-7.731434384537117E-2</v>
      </c>
      <c r="U85" s="44">
        <f t="shared" si="103"/>
        <v>-3.1982942430701655E-3</v>
      </c>
      <c r="V85" s="44">
        <f t="shared" si="103"/>
        <v>-0.22453222453222466</v>
      </c>
      <c r="W85" s="44">
        <f t="shared" si="103"/>
        <v>2.0811654526540213E-3</v>
      </c>
      <c r="X85" s="31"/>
      <c r="Y85" s="5" t="s">
        <v>43</v>
      </c>
      <c r="Z85" s="6" t="s">
        <v>158</v>
      </c>
      <c r="AA85" s="53">
        <v>-5.7096247960848112E-2</v>
      </c>
      <c r="AB85" s="16">
        <v>-0.13943661971830967</v>
      </c>
      <c r="AC85" s="16">
        <v>-6.1391541609822409E-2</v>
      </c>
      <c r="AD85" s="16">
        <v>-0.12267080745341608</v>
      </c>
      <c r="AE85" s="16">
        <v>-0.22619047619047605</v>
      </c>
      <c r="AF85" s="16">
        <v>-0.1220068415051313</v>
      </c>
      <c r="AG85" s="16">
        <v>-0.16815144766146994</v>
      </c>
      <c r="AH85" s="16">
        <v>-3.0601092896174631E-2</v>
      </c>
      <c r="AI85" s="16">
        <v>-5.6242969628798045E-3</v>
      </c>
      <c r="AJ85" s="16">
        <v>-1.0152284263954536E-3</v>
      </c>
      <c r="AK85" s="16">
        <v>-3.0558482613276761E-2</v>
      </c>
      <c r="AL85" s="16">
        <v>-0.13263358778625911</v>
      </c>
      <c r="AM85" s="16">
        <v>-9.2143549951502979E-2</v>
      </c>
      <c r="AN85" s="16">
        <v>1.1350737797959365E-3</v>
      </c>
      <c r="AO85" s="16">
        <v>-0.10602205258693786</v>
      </c>
      <c r="AP85" s="16">
        <v>-0.15577439570277518</v>
      </c>
      <c r="AQ85" s="16">
        <v>-7.731434384537117E-2</v>
      </c>
      <c r="AR85" s="16">
        <v>-3.1982942430701655E-3</v>
      </c>
      <c r="AS85" s="16">
        <v>-0.22453222453222466</v>
      </c>
      <c r="AT85" s="16">
        <v>2.0811654526540213E-3</v>
      </c>
      <c r="AU85" s="21"/>
      <c r="AV85" s="19"/>
      <c r="AW85" s="41" t="s">
        <v>41</v>
      </c>
      <c r="AX85" s="38" t="s">
        <v>164</v>
      </c>
      <c r="AY85" s="42">
        <f t="shared" si="81"/>
        <v>1</v>
      </c>
      <c r="AZ85" s="42">
        <f t="shared" si="81"/>
        <v>1</v>
      </c>
      <c r="BA85" s="42">
        <f t="shared" si="82"/>
        <v>1</v>
      </c>
      <c r="BB85" s="42">
        <f t="shared" si="83"/>
        <v>1</v>
      </c>
      <c r="BC85" s="42">
        <f t="shared" si="84"/>
        <v>1</v>
      </c>
      <c r="BD85" s="42">
        <f t="shared" si="85"/>
        <v>1</v>
      </c>
      <c r="BE85" s="42">
        <f t="shared" si="86"/>
        <v>1</v>
      </c>
      <c r="BF85" s="42">
        <f t="shared" si="87"/>
        <v>1</v>
      </c>
      <c r="BG85" s="42">
        <f t="shared" si="88"/>
        <v>1</v>
      </c>
      <c r="BH85" s="42">
        <f t="shared" si="89"/>
        <v>1</v>
      </c>
      <c r="BI85" s="42">
        <f t="shared" si="90"/>
        <v>1</v>
      </c>
      <c r="BJ85" s="42">
        <f t="shared" si="91"/>
        <v>1</v>
      </c>
      <c r="BK85" s="42">
        <f t="shared" si="92"/>
        <v>1</v>
      </c>
      <c r="BL85" s="42">
        <f t="shared" si="93"/>
        <v>1</v>
      </c>
      <c r="BM85" s="42">
        <f t="shared" si="94"/>
        <v>1</v>
      </c>
      <c r="BN85" s="42">
        <f t="shared" si="95"/>
        <v>1</v>
      </c>
      <c r="BO85" s="42">
        <f t="shared" si="96"/>
        <v>1</v>
      </c>
      <c r="BP85" s="42">
        <f t="shared" si="97"/>
        <v>1</v>
      </c>
      <c r="BQ85" s="42">
        <f t="shared" si="98"/>
        <v>1</v>
      </c>
      <c r="BR85" s="42">
        <f t="shared" si="99"/>
        <v>1</v>
      </c>
      <c r="BS85" s="25"/>
      <c r="BT85" s="48" t="s">
        <v>41</v>
      </c>
      <c r="BU85" s="46" t="s">
        <v>164</v>
      </c>
      <c r="BV85" s="51">
        <v>15</v>
      </c>
      <c r="BW85" s="2">
        <v>15</v>
      </c>
      <c r="BX85" s="2">
        <v>15</v>
      </c>
      <c r="BY85" s="2">
        <v>15</v>
      </c>
      <c r="BZ85" s="2">
        <v>15</v>
      </c>
      <c r="CA85" s="2">
        <v>15</v>
      </c>
      <c r="CB85" s="2">
        <v>15</v>
      </c>
      <c r="CC85" s="2">
        <v>15</v>
      </c>
      <c r="CD85" s="2">
        <v>15</v>
      </c>
      <c r="CE85" s="2">
        <v>15</v>
      </c>
      <c r="CF85" s="2">
        <v>15</v>
      </c>
      <c r="CG85" s="2">
        <v>15</v>
      </c>
      <c r="CH85" s="2">
        <v>15</v>
      </c>
      <c r="CI85" s="2">
        <v>15</v>
      </c>
      <c r="CJ85" s="2">
        <v>15</v>
      </c>
      <c r="CK85" s="2">
        <v>15</v>
      </c>
      <c r="CL85" s="2">
        <v>15</v>
      </c>
      <c r="CM85" s="2">
        <v>15</v>
      </c>
      <c r="CN85" s="2">
        <v>15</v>
      </c>
      <c r="CO85" s="2">
        <v>15</v>
      </c>
    </row>
    <row r="86" spans="1:93" s="2" customFormat="1" x14ac:dyDescent="0.25">
      <c r="A86" s="30"/>
      <c r="B86" s="41" t="s">
        <v>44</v>
      </c>
      <c r="C86" s="38" t="s">
        <v>153</v>
      </c>
      <c r="D86" s="44">
        <f t="shared" si="78"/>
        <v>6.6783831282952066E-2</v>
      </c>
      <c r="E86" s="44">
        <f t="shared" ref="E86:N91" si="104">IF(AZ100&lt;0.75,1/0,IF(AZ$106&lt;0.75,1/0,AB86))</f>
        <v>0.11829652996845419</v>
      </c>
      <c r="F86" s="44">
        <f t="shared" si="104"/>
        <v>0.16588419405320853</v>
      </c>
      <c r="G86" s="44">
        <f t="shared" si="104"/>
        <v>9.2250922509225175E-2</v>
      </c>
      <c r="H86" s="44">
        <f t="shared" si="104"/>
        <v>3.4090909090911392E-3</v>
      </c>
      <c r="I86" s="44">
        <f t="shared" si="104"/>
        <v>0.10576923076923106</v>
      </c>
      <c r="J86" s="44">
        <f t="shared" si="104"/>
        <v>5.3645116918844771E-2</v>
      </c>
      <c r="K86" s="44">
        <f t="shared" si="104"/>
        <v>-6.443914081145552E-2</v>
      </c>
      <c r="L86" s="44">
        <f t="shared" si="104"/>
        <v>-2.4752475247524552E-2</v>
      </c>
      <c r="M86" s="44">
        <f t="shared" si="104"/>
        <v>3.2644178454841466E-3</v>
      </c>
      <c r="N86" s="44">
        <f t="shared" si="104"/>
        <v>7.8475336322874067E-3</v>
      </c>
      <c r="O86" s="44">
        <f t="shared" ref="O86:W91" si="105">IF(BJ100&lt;0.75,1/0,IF(BJ$106&lt;0.75,1/0,AL86))</f>
        <v>4.0697674418604946E-2</v>
      </c>
      <c r="P86" s="44">
        <f t="shared" si="105"/>
        <v>-1.9586507072905213E-2</v>
      </c>
      <c r="Q86" s="44">
        <f t="shared" si="105"/>
        <v>-4.0342298288508549E-2</v>
      </c>
      <c r="R86" s="44">
        <f t="shared" si="105"/>
        <v>-1.9569471624264478E-3</v>
      </c>
      <c r="S86" s="44">
        <f t="shared" si="105"/>
        <v>3.2327586206901682E-3</v>
      </c>
      <c r="T86" s="44">
        <f t="shared" si="105"/>
        <v>-3.683640303358604E-2</v>
      </c>
      <c r="U86" s="44">
        <f t="shared" si="105"/>
        <v>-1.2702078521940163E-2</v>
      </c>
      <c r="V86" s="44">
        <f t="shared" si="105"/>
        <v>2.2204460492503131E-16</v>
      </c>
      <c r="W86" s="44">
        <f t="shared" si="105"/>
        <v>2.6467203682393414E-2</v>
      </c>
      <c r="X86" s="31"/>
      <c r="Y86" s="5" t="s">
        <v>44</v>
      </c>
      <c r="Z86" s="6" t="s">
        <v>153</v>
      </c>
      <c r="AA86" s="53">
        <v>6.6783831282952066E-2</v>
      </c>
      <c r="AB86" s="16">
        <v>0.11829652996845419</v>
      </c>
      <c r="AC86" s="16">
        <v>0.16588419405320853</v>
      </c>
      <c r="AD86" s="16">
        <v>9.2250922509225175E-2</v>
      </c>
      <c r="AE86" s="16">
        <v>3.4090909090911392E-3</v>
      </c>
      <c r="AF86" s="16">
        <v>0.10576923076923106</v>
      </c>
      <c r="AG86" s="16">
        <v>5.3645116918844771E-2</v>
      </c>
      <c r="AH86" s="16">
        <v>-6.443914081145552E-2</v>
      </c>
      <c r="AI86" s="16">
        <v>-2.4752475247524552E-2</v>
      </c>
      <c r="AJ86" s="16">
        <v>3.2644178454841466E-3</v>
      </c>
      <c r="AK86" s="16">
        <v>7.8475336322874067E-3</v>
      </c>
      <c r="AL86" s="16">
        <v>4.0697674418604946E-2</v>
      </c>
      <c r="AM86" s="16">
        <v>-1.9586507072905213E-2</v>
      </c>
      <c r="AN86" s="16">
        <v>-4.0342298288508549E-2</v>
      </c>
      <c r="AO86" s="16">
        <v>-1.9569471624264478E-3</v>
      </c>
      <c r="AP86" s="16">
        <v>3.2327586206901682E-3</v>
      </c>
      <c r="AQ86" s="16">
        <v>-3.683640303358604E-2</v>
      </c>
      <c r="AR86" s="16">
        <v>-1.2702078521940163E-2</v>
      </c>
      <c r="AS86" s="16">
        <v>2.2204460492503131E-16</v>
      </c>
      <c r="AT86" s="16">
        <v>2.6467203682393414E-2</v>
      </c>
      <c r="AU86" s="21"/>
      <c r="AV86" s="19"/>
      <c r="AW86" s="41" t="s">
        <v>42</v>
      </c>
      <c r="AX86" s="38" t="s">
        <v>159</v>
      </c>
      <c r="AY86" s="42">
        <f t="shared" si="81"/>
        <v>1</v>
      </c>
      <c r="AZ86" s="42">
        <f t="shared" si="81"/>
        <v>1</v>
      </c>
      <c r="BA86" s="42">
        <f t="shared" si="82"/>
        <v>1</v>
      </c>
      <c r="BB86" s="42">
        <f t="shared" si="83"/>
        <v>1</v>
      </c>
      <c r="BC86" s="42">
        <f t="shared" si="84"/>
        <v>1</v>
      </c>
      <c r="BD86" s="42">
        <f t="shared" si="85"/>
        <v>1</v>
      </c>
      <c r="BE86" s="42">
        <f t="shared" si="86"/>
        <v>1</v>
      </c>
      <c r="BF86" s="42">
        <f t="shared" si="87"/>
        <v>1</v>
      </c>
      <c r="BG86" s="42">
        <f t="shared" si="88"/>
        <v>1</v>
      </c>
      <c r="BH86" s="42">
        <f t="shared" si="89"/>
        <v>1</v>
      </c>
      <c r="BI86" s="42">
        <f t="shared" si="90"/>
        <v>1</v>
      </c>
      <c r="BJ86" s="42">
        <f t="shared" si="91"/>
        <v>1</v>
      </c>
      <c r="BK86" s="42">
        <f t="shared" si="92"/>
        <v>1</v>
      </c>
      <c r="BL86" s="42">
        <f t="shared" si="93"/>
        <v>1</v>
      </c>
      <c r="BM86" s="42">
        <f t="shared" si="94"/>
        <v>1</v>
      </c>
      <c r="BN86" s="42">
        <f t="shared" si="95"/>
        <v>1</v>
      </c>
      <c r="BO86" s="42">
        <f t="shared" si="96"/>
        <v>1</v>
      </c>
      <c r="BP86" s="42">
        <f t="shared" si="97"/>
        <v>1</v>
      </c>
      <c r="BQ86" s="42">
        <f t="shared" si="98"/>
        <v>1</v>
      </c>
      <c r="BR86" s="42">
        <f t="shared" si="99"/>
        <v>1</v>
      </c>
      <c r="BS86" s="25"/>
      <c r="BT86" s="48" t="s">
        <v>42</v>
      </c>
      <c r="BU86" s="46" t="s">
        <v>159</v>
      </c>
      <c r="BV86" s="51">
        <v>15</v>
      </c>
      <c r="BW86" s="2">
        <v>15</v>
      </c>
      <c r="BX86" s="2">
        <v>15</v>
      </c>
      <c r="BY86" s="2">
        <v>15</v>
      </c>
      <c r="BZ86" s="2">
        <v>15</v>
      </c>
      <c r="CA86" s="2">
        <v>15</v>
      </c>
      <c r="CB86" s="2">
        <v>15</v>
      </c>
      <c r="CC86" s="2">
        <v>15</v>
      </c>
      <c r="CD86" s="2">
        <v>15</v>
      </c>
      <c r="CE86" s="2">
        <v>15</v>
      </c>
      <c r="CF86" s="2">
        <v>15</v>
      </c>
      <c r="CG86" s="2">
        <v>15</v>
      </c>
      <c r="CH86" s="2">
        <v>15</v>
      </c>
      <c r="CI86" s="2">
        <v>15</v>
      </c>
      <c r="CJ86" s="2">
        <v>15</v>
      </c>
      <c r="CK86" s="2">
        <v>15</v>
      </c>
      <c r="CL86" s="2">
        <v>15</v>
      </c>
      <c r="CM86" s="2">
        <v>15</v>
      </c>
      <c r="CN86" s="2">
        <v>15</v>
      </c>
      <c r="CO86" s="2">
        <v>15</v>
      </c>
    </row>
    <row r="87" spans="1:93" s="2" customFormat="1" x14ac:dyDescent="0.25">
      <c r="A87" s="30"/>
      <c r="B87" s="41" t="s">
        <v>44</v>
      </c>
      <c r="C87" s="38" t="s">
        <v>154</v>
      </c>
      <c r="D87" s="44">
        <f t="shared" si="78"/>
        <v>5.0173010380622829E-2</v>
      </c>
      <c r="E87" s="44">
        <f t="shared" si="104"/>
        <v>0.12718600953895054</v>
      </c>
      <c r="F87" s="44">
        <f t="shared" si="104"/>
        <v>5.8238636363636243E-2</v>
      </c>
      <c r="G87" s="44">
        <f t="shared" si="104"/>
        <v>3.8596491228070073E-2</v>
      </c>
      <c r="H87" s="44">
        <f t="shared" si="104"/>
        <v>2.7939464493597077E-2</v>
      </c>
      <c r="I87" s="44">
        <f t="shared" si="104"/>
        <v>0.10425240054869711</v>
      </c>
      <c r="J87" s="44">
        <f t="shared" si="104"/>
        <v>0.15535444947209642</v>
      </c>
      <c r="K87" s="44">
        <f t="shared" si="104"/>
        <v>0.11205673758865253</v>
      </c>
      <c r="L87" s="44">
        <f t="shared" si="104"/>
        <v>0.21604938271604968</v>
      </c>
      <c r="M87" s="44">
        <f t="shared" si="104"/>
        <v>0.12029161603888228</v>
      </c>
      <c r="N87" s="44">
        <f t="shared" si="104"/>
        <v>0.14814814814814792</v>
      </c>
      <c r="O87" s="44">
        <f t="shared" si="105"/>
        <v>2.6376146788990695E-2</v>
      </c>
      <c r="P87" s="44">
        <f t="shared" si="105"/>
        <v>4.524361948955935E-2</v>
      </c>
      <c r="Q87" s="44">
        <f t="shared" si="105"/>
        <v>0.16815476190476186</v>
      </c>
      <c r="R87" s="44">
        <f t="shared" si="105"/>
        <v>-9.7087378640776656E-3</v>
      </c>
      <c r="S87" s="44">
        <f t="shared" si="105"/>
        <v>5.555555555555558E-2</v>
      </c>
      <c r="T87" s="44">
        <f t="shared" si="105"/>
        <v>0.12247474747474718</v>
      </c>
      <c r="U87" s="44">
        <f t="shared" si="105"/>
        <v>0.16963064295485641</v>
      </c>
      <c r="V87" s="44">
        <f t="shared" si="105"/>
        <v>6.7024128686327122E-2</v>
      </c>
      <c r="W87" s="44">
        <f t="shared" si="105"/>
        <v>8.9133089133089038E-2</v>
      </c>
      <c r="X87" s="31"/>
      <c r="Y87" s="5" t="s">
        <v>44</v>
      </c>
      <c r="Z87" s="6" t="s">
        <v>154</v>
      </c>
      <c r="AA87" s="53">
        <v>5.0173010380622829E-2</v>
      </c>
      <c r="AB87" s="16">
        <v>0.12718600953895054</v>
      </c>
      <c r="AC87" s="16">
        <v>5.8238636363636243E-2</v>
      </c>
      <c r="AD87" s="16">
        <v>3.8596491228070073E-2</v>
      </c>
      <c r="AE87" s="16">
        <v>2.7939464493597077E-2</v>
      </c>
      <c r="AF87" s="16">
        <v>0.10425240054869711</v>
      </c>
      <c r="AG87" s="16">
        <v>0.15535444947209642</v>
      </c>
      <c r="AH87" s="16">
        <v>0.11205673758865253</v>
      </c>
      <c r="AI87" s="16">
        <v>0.21604938271604968</v>
      </c>
      <c r="AJ87" s="16">
        <v>0.12029161603888228</v>
      </c>
      <c r="AK87" s="16">
        <v>0.14814814814814792</v>
      </c>
      <c r="AL87" s="16">
        <v>2.6376146788990695E-2</v>
      </c>
      <c r="AM87" s="16">
        <v>4.524361948955935E-2</v>
      </c>
      <c r="AN87" s="16">
        <v>0.16815476190476186</v>
      </c>
      <c r="AO87" s="16">
        <v>-9.7087378640776656E-3</v>
      </c>
      <c r="AP87" s="16">
        <v>5.555555555555558E-2</v>
      </c>
      <c r="AQ87" s="16">
        <v>0.12247474747474718</v>
      </c>
      <c r="AR87" s="16">
        <v>0.16963064295485641</v>
      </c>
      <c r="AS87" s="16">
        <v>6.7024128686327122E-2</v>
      </c>
      <c r="AT87" s="16">
        <v>8.9133089133089038E-2</v>
      </c>
      <c r="AU87" s="21"/>
      <c r="AV87" s="19"/>
      <c r="AW87" s="41" t="s">
        <v>42</v>
      </c>
      <c r="AX87" s="38" t="s">
        <v>160</v>
      </c>
      <c r="AY87" s="42">
        <f t="shared" si="81"/>
        <v>1</v>
      </c>
      <c r="AZ87" s="42">
        <f t="shared" si="81"/>
        <v>1</v>
      </c>
      <c r="BA87" s="42">
        <f t="shared" si="82"/>
        <v>1</v>
      </c>
      <c r="BB87" s="42">
        <f t="shared" si="83"/>
        <v>1</v>
      </c>
      <c r="BC87" s="42">
        <f t="shared" si="84"/>
        <v>1</v>
      </c>
      <c r="BD87" s="42">
        <f t="shared" si="85"/>
        <v>1</v>
      </c>
      <c r="BE87" s="42">
        <f t="shared" si="86"/>
        <v>1</v>
      </c>
      <c r="BF87" s="42">
        <f t="shared" si="87"/>
        <v>1</v>
      </c>
      <c r="BG87" s="42">
        <f t="shared" si="88"/>
        <v>1</v>
      </c>
      <c r="BH87" s="42">
        <f t="shared" si="89"/>
        <v>1</v>
      </c>
      <c r="BI87" s="42">
        <f t="shared" si="90"/>
        <v>1</v>
      </c>
      <c r="BJ87" s="42">
        <f t="shared" si="91"/>
        <v>1</v>
      </c>
      <c r="BK87" s="42">
        <f t="shared" si="92"/>
        <v>1</v>
      </c>
      <c r="BL87" s="42">
        <f t="shared" si="93"/>
        <v>1</v>
      </c>
      <c r="BM87" s="42">
        <f t="shared" si="94"/>
        <v>1</v>
      </c>
      <c r="BN87" s="42">
        <f t="shared" si="95"/>
        <v>1</v>
      </c>
      <c r="BO87" s="42">
        <f t="shared" si="96"/>
        <v>1</v>
      </c>
      <c r="BP87" s="42">
        <f t="shared" si="97"/>
        <v>1</v>
      </c>
      <c r="BQ87" s="42">
        <f t="shared" si="98"/>
        <v>1</v>
      </c>
      <c r="BR87" s="42">
        <f t="shared" si="99"/>
        <v>1</v>
      </c>
      <c r="BS87" s="25"/>
      <c r="BT87" s="48" t="s">
        <v>42</v>
      </c>
      <c r="BU87" s="46" t="s">
        <v>160</v>
      </c>
      <c r="BV87" s="51">
        <v>15</v>
      </c>
      <c r="BW87" s="2">
        <v>15</v>
      </c>
      <c r="BX87" s="2">
        <v>15</v>
      </c>
      <c r="BY87" s="2">
        <v>15</v>
      </c>
      <c r="BZ87" s="2">
        <v>15</v>
      </c>
      <c r="CA87" s="2">
        <v>15</v>
      </c>
      <c r="CB87" s="2">
        <v>15</v>
      </c>
      <c r="CC87" s="2">
        <v>15</v>
      </c>
      <c r="CD87" s="2">
        <v>15</v>
      </c>
      <c r="CE87" s="2">
        <v>15</v>
      </c>
      <c r="CF87" s="2">
        <v>15</v>
      </c>
      <c r="CG87" s="2">
        <v>15</v>
      </c>
      <c r="CH87" s="2">
        <v>15</v>
      </c>
      <c r="CI87" s="2">
        <v>15</v>
      </c>
      <c r="CJ87" s="2">
        <v>15</v>
      </c>
      <c r="CK87" s="2">
        <v>15</v>
      </c>
      <c r="CL87" s="2">
        <v>15</v>
      </c>
      <c r="CM87" s="2">
        <v>15</v>
      </c>
      <c r="CN87" s="2">
        <v>15</v>
      </c>
      <c r="CO87" s="2">
        <v>15</v>
      </c>
    </row>
    <row r="88" spans="1:93" x14ac:dyDescent="0.25">
      <c r="B88" s="41" t="s">
        <v>44</v>
      </c>
      <c r="C88" s="38" t="s">
        <v>155</v>
      </c>
      <c r="D88" s="44">
        <f t="shared" si="78"/>
        <v>-5.4517133956386243E-2</v>
      </c>
      <c r="E88" s="43">
        <f t="shared" si="104"/>
        <v>3.052325581395321E-2</v>
      </c>
      <c r="F88" s="43">
        <f t="shared" si="104"/>
        <v>1.9151846785225635E-2</v>
      </c>
      <c r="G88" s="43">
        <f t="shared" si="104"/>
        <v>-1.0033444816053505E-2</v>
      </c>
      <c r="H88" s="43">
        <f t="shared" si="104"/>
        <v>6.6425120772946933E-2</v>
      </c>
      <c r="I88" s="43">
        <f t="shared" si="104"/>
        <v>3.7371134020618868E-2</v>
      </c>
      <c r="J88" s="43">
        <f t="shared" si="104"/>
        <v>0.12979351032448383</v>
      </c>
      <c r="K88" s="43">
        <f t="shared" si="104"/>
        <v>0.13294797687861282</v>
      </c>
      <c r="L88" s="43">
        <f t="shared" si="104"/>
        <v>0.13544668587896269</v>
      </c>
      <c r="M88" s="43">
        <f t="shared" si="104"/>
        <v>0.1685678073510779</v>
      </c>
      <c r="N88" s="43">
        <f t="shared" si="104"/>
        <v>0.1720990873533248</v>
      </c>
      <c r="O88" s="43">
        <f t="shared" si="105"/>
        <v>4.9237983587338885E-2</v>
      </c>
      <c r="P88" s="43">
        <f t="shared" si="105"/>
        <v>5.2570093457944278E-2</v>
      </c>
      <c r="Q88" s="43">
        <f t="shared" si="105"/>
        <v>0.11032531824611014</v>
      </c>
      <c r="R88" s="43">
        <f t="shared" si="105"/>
        <v>9.9137931034482873E-2</v>
      </c>
      <c r="S88" s="43">
        <f t="shared" si="105"/>
        <v>9.1441969519343802E-2</v>
      </c>
      <c r="T88" s="43">
        <f t="shared" si="105"/>
        <v>0.15755208333333326</v>
      </c>
      <c r="U88" s="43">
        <f t="shared" si="105"/>
        <v>0.13245033112582805</v>
      </c>
      <c r="V88" s="43">
        <f t="shared" si="105"/>
        <v>0.10402219140083213</v>
      </c>
      <c r="W88" s="43">
        <f t="shared" si="105"/>
        <v>0.15544041450777235</v>
      </c>
      <c r="Y88" s="5" t="s">
        <v>44</v>
      </c>
      <c r="Z88" s="6" t="s">
        <v>155</v>
      </c>
      <c r="AA88" s="53">
        <v>-5.4517133956386243E-2</v>
      </c>
      <c r="AB88" s="16">
        <v>3.052325581395321E-2</v>
      </c>
      <c r="AC88" s="16">
        <v>1.9151846785225635E-2</v>
      </c>
      <c r="AD88" s="16">
        <v>-1.0033444816053505E-2</v>
      </c>
      <c r="AE88" s="16">
        <v>6.6425120772946933E-2</v>
      </c>
      <c r="AF88" s="16">
        <v>3.7371134020618868E-2</v>
      </c>
      <c r="AG88" s="16">
        <v>0.12979351032448383</v>
      </c>
      <c r="AH88" s="16">
        <v>0.13294797687861282</v>
      </c>
      <c r="AI88" s="16">
        <v>0.13544668587896269</v>
      </c>
      <c r="AJ88" s="16">
        <v>0.1685678073510779</v>
      </c>
      <c r="AK88" s="16">
        <v>0.1720990873533248</v>
      </c>
      <c r="AL88" s="16">
        <v>4.9237983587338885E-2</v>
      </c>
      <c r="AM88" s="16">
        <v>5.2570093457944278E-2</v>
      </c>
      <c r="AN88" s="16">
        <v>0.11032531824611014</v>
      </c>
      <c r="AO88" s="16">
        <v>9.9137931034482873E-2</v>
      </c>
      <c r="AP88" s="16">
        <v>9.1441969519343802E-2</v>
      </c>
      <c r="AQ88" s="16">
        <v>0.15755208333333326</v>
      </c>
      <c r="AR88" s="16">
        <v>0.13245033112582805</v>
      </c>
      <c r="AS88" s="16">
        <v>0.10402219140083213</v>
      </c>
      <c r="AT88" s="16">
        <v>0.15544041450777235</v>
      </c>
      <c r="AU88" s="21"/>
      <c r="AV88" s="19"/>
      <c r="AW88" s="41" t="s">
        <v>42</v>
      </c>
      <c r="AX88" s="38" t="s">
        <v>161</v>
      </c>
      <c r="AY88" s="42">
        <f t="shared" si="81"/>
        <v>1</v>
      </c>
      <c r="AZ88" s="42">
        <f t="shared" si="81"/>
        <v>1</v>
      </c>
      <c r="BA88" s="42">
        <f t="shared" si="82"/>
        <v>1</v>
      </c>
      <c r="BB88" s="42">
        <f t="shared" si="83"/>
        <v>1</v>
      </c>
      <c r="BC88" s="42">
        <f t="shared" si="84"/>
        <v>1</v>
      </c>
      <c r="BD88" s="42">
        <f t="shared" si="85"/>
        <v>1</v>
      </c>
      <c r="BE88" s="42">
        <f t="shared" si="86"/>
        <v>1</v>
      </c>
      <c r="BF88" s="42">
        <f t="shared" si="87"/>
        <v>1</v>
      </c>
      <c r="BG88" s="42">
        <f t="shared" si="88"/>
        <v>1</v>
      </c>
      <c r="BH88" s="42">
        <f t="shared" si="89"/>
        <v>1</v>
      </c>
      <c r="BI88" s="42">
        <f t="shared" si="90"/>
        <v>1</v>
      </c>
      <c r="BJ88" s="42">
        <f t="shared" si="91"/>
        <v>1</v>
      </c>
      <c r="BK88" s="42">
        <f t="shared" si="92"/>
        <v>1</v>
      </c>
      <c r="BL88" s="42">
        <f t="shared" si="93"/>
        <v>1</v>
      </c>
      <c r="BM88" s="42">
        <f t="shared" si="94"/>
        <v>1</v>
      </c>
      <c r="BN88" s="42">
        <f t="shared" si="95"/>
        <v>1</v>
      </c>
      <c r="BO88" s="42">
        <f t="shared" si="96"/>
        <v>1</v>
      </c>
      <c r="BP88" s="42">
        <f t="shared" si="97"/>
        <v>1</v>
      </c>
      <c r="BQ88" s="42">
        <f t="shared" si="98"/>
        <v>1</v>
      </c>
      <c r="BR88" s="42">
        <f t="shared" si="99"/>
        <v>1</v>
      </c>
      <c r="BS88" s="25"/>
      <c r="BT88" s="48" t="s">
        <v>42</v>
      </c>
      <c r="BU88" s="46" t="s">
        <v>161</v>
      </c>
      <c r="BV88" s="51">
        <v>15</v>
      </c>
      <c r="BW88" s="2">
        <v>15</v>
      </c>
      <c r="BX88" s="2">
        <v>15</v>
      </c>
      <c r="BY88" s="2">
        <v>15</v>
      </c>
      <c r="BZ88" s="2">
        <v>15</v>
      </c>
      <c r="CA88" s="2">
        <v>15</v>
      </c>
      <c r="CB88" s="2">
        <v>15</v>
      </c>
      <c r="CC88" s="2">
        <v>15</v>
      </c>
      <c r="CD88" s="2">
        <v>15</v>
      </c>
      <c r="CE88" s="2">
        <v>15</v>
      </c>
      <c r="CF88" s="2">
        <v>15</v>
      </c>
      <c r="CG88" s="2">
        <v>15</v>
      </c>
      <c r="CH88" s="2">
        <v>15</v>
      </c>
      <c r="CI88" s="2">
        <v>15</v>
      </c>
      <c r="CJ88" s="2">
        <v>15</v>
      </c>
      <c r="CK88" s="2">
        <v>15</v>
      </c>
      <c r="CL88" s="2">
        <v>15</v>
      </c>
      <c r="CM88" s="2">
        <v>15</v>
      </c>
      <c r="CN88" s="2">
        <v>15</v>
      </c>
      <c r="CO88" s="2">
        <v>15</v>
      </c>
    </row>
    <row r="89" spans="1:93" x14ac:dyDescent="0.25">
      <c r="B89" s="41" t="s">
        <v>44</v>
      </c>
      <c r="C89" s="38" t="s">
        <v>156</v>
      </c>
      <c r="D89" s="44">
        <f t="shared" si="78"/>
        <v>-1.7799352750809128E-2</v>
      </c>
      <c r="E89" s="43">
        <f t="shared" si="104"/>
        <v>6.9381598793363475E-2</v>
      </c>
      <c r="F89" s="43">
        <f t="shared" si="104"/>
        <v>8.1190798376182816E-3</v>
      </c>
      <c r="G89" s="43">
        <f t="shared" si="104"/>
        <v>2.7777777777777901E-2</v>
      </c>
      <c r="H89" s="43">
        <f t="shared" si="104"/>
        <v>2.0809248554913395E-2</v>
      </c>
      <c r="I89" s="43">
        <f t="shared" si="104"/>
        <v>1.2578616352201255E-2</v>
      </c>
      <c r="J89" s="43">
        <f t="shared" si="104"/>
        <v>4.9315068493150704E-2</v>
      </c>
      <c r="K89" s="43">
        <f t="shared" si="104"/>
        <v>3.293807641633717E-2</v>
      </c>
      <c r="L89" s="43">
        <f t="shared" si="104"/>
        <v>6.919945725915877E-2</v>
      </c>
      <c r="M89" s="43">
        <f t="shared" si="104"/>
        <v>0.12029161603888183</v>
      </c>
      <c r="N89" s="43">
        <f t="shared" si="104"/>
        <v>9.2345078979343853E-2</v>
      </c>
      <c r="O89" s="43">
        <f t="shared" si="105"/>
        <v>2.4027459954233166E-2</v>
      </c>
      <c r="P89" s="43">
        <f t="shared" si="105"/>
        <v>7.1343638525564801E-2</v>
      </c>
      <c r="Q89" s="43">
        <f t="shared" si="105"/>
        <v>9.7902097902097696E-2</v>
      </c>
      <c r="R89" s="43">
        <f t="shared" si="105"/>
        <v>3.8696537678207577E-2</v>
      </c>
      <c r="S89" s="43">
        <f t="shared" si="105"/>
        <v>5.0790067720090315E-2</v>
      </c>
      <c r="T89" s="43">
        <f t="shared" si="105"/>
        <v>0.10434782608695659</v>
      </c>
      <c r="U89" s="43">
        <f t="shared" si="105"/>
        <v>8.6404066073697328E-2</v>
      </c>
      <c r="V89" s="43">
        <f t="shared" si="105"/>
        <v>6.4171122994652219E-2</v>
      </c>
      <c r="W89" s="43">
        <f t="shared" si="105"/>
        <v>0.11779448621553845</v>
      </c>
      <c r="Y89" s="5" t="s">
        <v>44</v>
      </c>
      <c r="Z89" s="6" t="s">
        <v>156</v>
      </c>
      <c r="AA89" s="53">
        <v>-1.7799352750809128E-2</v>
      </c>
      <c r="AB89" s="16">
        <v>6.9381598793363475E-2</v>
      </c>
      <c r="AC89" s="16">
        <v>8.1190798376182816E-3</v>
      </c>
      <c r="AD89" s="16">
        <v>2.7777777777777901E-2</v>
      </c>
      <c r="AE89" s="16">
        <v>2.0809248554913395E-2</v>
      </c>
      <c r="AF89" s="16">
        <v>1.2578616352201255E-2</v>
      </c>
      <c r="AG89" s="16">
        <v>4.9315068493150704E-2</v>
      </c>
      <c r="AH89" s="16">
        <v>3.293807641633717E-2</v>
      </c>
      <c r="AI89" s="16">
        <v>6.919945725915877E-2</v>
      </c>
      <c r="AJ89" s="16">
        <v>0.12029161603888183</v>
      </c>
      <c r="AK89" s="16">
        <v>9.2345078979343853E-2</v>
      </c>
      <c r="AL89" s="16">
        <v>2.4027459954233166E-2</v>
      </c>
      <c r="AM89" s="16">
        <v>7.1343638525564801E-2</v>
      </c>
      <c r="AN89" s="16">
        <v>9.7902097902097696E-2</v>
      </c>
      <c r="AO89" s="16">
        <v>3.8696537678207577E-2</v>
      </c>
      <c r="AP89" s="16">
        <v>5.0790067720090315E-2</v>
      </c>
      <c r="AQ89" s="16">
        <v>0.10434782608695659</v>
      </c>
      <c r="AR89" s="16">
        <v>8.6404066073697328E-2</v>
      </c>
      <c r="AS89" s="16">
        <v>6.4171122994652219E-2</v>
      </c>
      <c r="AT89" s="16">
        <v>0.11779448621553845</v>
      </c>
      <c r="AU89" s="21"/>
      <c r="AV89" s="19"/>
      <c r="AW89" s="41" t="s">
        <v>42</v>
      </c>
      <c r="AX89" s="38" t="s">
        <v>162</v>
      </c>
      <c r="AY89" s="42">
        <f t="shared" si="81"/>
        <v>1</v>
      </c>
      <c r="AZ89" s="42">
        <f t="shared" si="81"/>
        <v>1</v>
      </c>
      <c r="BA89" s="42">
        <f t="shared" si="82"/>
        <v>1</v>
      </c>
      <c r="BB89" s="42">
        <f t="shared" si="83"/>
        <v>1</v>
      </c>
      <c r="BC89" s="42">
        <f t="shared" si="84"/>
        <v>1</v>
      </c>
      <c r="BD89" s="42">
        <f t="shared" si="85"/>
        <v>1</v>
      </c>
      <c r="BE89" s="42">
        <f t="shared" si="86"/>
        <v>1</v>
      </c>
      <c r="BF89" s="42">
        <f t="shared" si="87"/>
        <v>1</v>
      </c>
      <c r="BG89" s="42">
        <f t="shared" si="88"/>
        <v>1</v>
      </c>
      <c r="BH89" s="42">
        <f t="shared" si="89"/>
        <v>1</v>
      </c>
      <c r="BI89" s="42">
        <f t="shared" si="90"/>
        <v>1</v>
      </c>
      <c r="BJ89" s="42">
        <f t="shared" si="91"/>
        <v>1</v>
      </c>
      <c r="BK89" s="42">
        <f t="shared" si="92"/>
        <v>1</v>
      </c>
      <c r="BL89" s="42">
        <f t="shared" si="93"/>
        <v>1</v>
      </c>
      <c r="BM89" s="42">
        <f t="shared" si="94"/>
        <v>1</v>
      </c>
      <c r="BN89" s="42">
        <f t="shared" si="95"/>
        <v>1</v>
      </c>
      <c r="BO89" s="42">
        <f t="shared" si="96"/>
        <v>1</v>
      </c>
      <c r="BP89" s="42">
        <f t="shared" si="97"/>
        <v>1</v>
      </c>
      <c r="BQ89" s="42">
        <f t="shared" si="98"/>
        <v>1</v>
      </c>
      <c r="BR89" s="42">
        <f t="shared" si="99"/>
        <v>1</v>
      </c>
      <c r="BS89" s="25"/>
      <c r="BT89" s="48" t="s">
        <v>42</v>
      </c>
      <c r="BU89" s="46" t="s">
        <v>162</v>
      </c>
      <c r="BV89" s="51">
        <v>15</v>
      </c>
      <c r="BW89" s="2">
        <v>15</v>
      </c>
      <c r="BX89" s="2">
        <v>15</v>
      </c>
      <c r="BY89" s="2">
        <v>15</v>
      </c>
      <c r="BZ89" s="2">
        <v>15</v>
      </c>
      <c r="CA89" s="2">
        <v>15</v>
      </c>
      <c r="CB89" s="2">
        <v>15</v>
      </c>
      <c r="CC89" s="2">
        <v>15</v>
      </c>
      <c r="CD89" s="2">
        <v>15</v>
      </c>
      <c r="CE89" s="2">
        <v>15</v>
      </c>
      <c r="CF89" s="2">
        <v>15</v>
      </c>
      <c r="CG89" s="2">
        <v>15</v>
      </c>
      <c r="CH89" s="2">
        <v>15</v>
      </c>
      <c r="CI89" s="2">
        <v>15</v>
      </c>
      <c r="CJ89" s="2">
        <v>15</v>
      </c>
      <c r="CK89" s="2">
        <v>15</v>
      </c>
      <c r="CL89" s="2">
        <v>15</v>
      </c>
      <c r="CM89" s="2">
        <v>15</v>
      </c>
      <c r="CN89" s="2">
        <v>15</v>
      </c>
      <c r="CO89" s="2">
        <v>15</v>
      </c>
    </row>
    <row r="90" spans="1:93" x14ac:dyDescent="0.25">
      <c r="B90" s="41" t="s">
        <v>44</v>
      </c>
      <c r="C90" s="38" t="s">
        <v>157</v>
      </c>
      <c r="D90" s="44">
        <f t="shared" si="78"/>
        <v>6.6334991708125735E-3</v>
      </c>
      <c r="E90" s="43">
        <f t="shared" si="104"/>
        <v>9.4135802469135665E-2</v>
      </c>
      <c r="F90" s="43">
        <f t="shared" si="104"/>
        <v>0.15863141524105751</v>
      </c>
      <c r="G90" s="43">
        <f t="shared" si="104"/>
        <v>2.9565217391304355E-2</v>
      </c>
      <c r="H90" s="43">
        <f t="shared" si="104"/>
        <v>3.5169988276670283E-2</v>
      </c>
      <c r="I90" s="43">
        <f t="shared" si="104"/>
        <v>3.470437017994854E-2</v>
      </c>
      <c r="J90" s="43">
        <f t="shared" si="104"/>
        <v>4.3596730245231363E-2</v>
      </c>
      <c r="K90" s="43">
        <f t="shared" si="104"/>
        <v>-4.854368932038855E-2</v>
      </c>
      <c r="L90" s="43">
        <f t="shared" si="104"/>
        <v>-0.10250569476081983</v>
      </c>
      <c r="M90" s="43">
        <f t="shared" si="104"/>
        <v>-1.0729613733905463E-2</v>
      </c>
      <c r="N90" s="43">
        <f t="shared" si="104"/>
        <v>6.3905325443787131E-2</v>
      </c>
      <c r="O90" s="43">
        <f t="shared" si="105"/>
        <v>8.3535108958837645E-2</v>
      </c>
      <c r="P90" s="43">
        <f t="shared" si="105"/>
        <v>1.6930022573363734E-2</v>
      </c>
      <c r="Q90" s="43">
        <f t="shared" si="105"/>
        <v>-5.9880239520958112E-2</v>
      </c>
      <c r="R90" s="43">
        <f t="shared" si="105"/>
        <v>3.9755351681957318E-2</v>
      </c>
      <c r="S90" s="43">
        <f t="shared" si="105"/>
        <v>5.3167420814480115E-2</v>
      </c>
      <c r="T90" s="43">
        <f t="shared" si="105"/>
        <v>3.9766081871345227E-2</v>
      </c>
      <c r="U90" s="43">
        <f t="shared" si="105"/>
        <v>-5.2106430155210437E-2</v>
      </c>
      <c r="V90" s="43">
        <f t="shared" si="105"/>
        <v>3.9164490861618884E-2</v>
      </c>
      <c r="W90" s="43">
        <f t="shared" si="105"/>
        <v>-8.8888888888890571E-3</v>
      </c>
      <c r="Y90" s="5" t="s">
        <v>44</v>
      </c>
      <c r="Z90" s="6" t="s">
        <v>157</v>
      </c>
      <c r="AA90" s="53">
        <v>6.6334991708125735E-3</v>
      </c>
      <c r="AB90" s="16">
        <v>9.4135802469135665E-2</v>
      </c>
      <c r="AC90" s="16">
        <v>0.15863141524105751</v>
      </c>
      <c r="AD90" s="16">
        <v>2.9565217391304355E-2</v>
      </c>
      <c r="AE90" s="16">
        <v>3.5169988276670283E-2</v>
      </c>
      <c r="AF90" s="16">
        <v>3.470437017994854E-2</v>
      </c>
      <c r="AG90" s="16">
        <v>4.3596730245231363E-2</v>
      </c>
      <c r="AH90" s="16">
        <v>-4.854368932038855E-2</v>
      </c>
      <c r="AI90" s="16">
        <v>-0.10250569476081983</v>
      </c>
      <c r="AJ90" s="16">
        <v>-1.0729613733905463E-2</v>
      </c>
      <c r="AK90" s="16">
        <v>6.3905325443787131E-2</v>
      </c>
      <c r="AL90" s="16">
        <v>8.3535108958837645E-2</v>
      </c>
      <c r="AM90" s="16">
        <v>1.6930022573363734E-2</v>
      </c>
      <c r="AN90" s="16">
        <v>-5.9880239520958112E-2</v>
      </c>
      <c r="AO90" s="16">
        <v>3.9755351681957318E-2</v>
      </c>
      <c r="AP90" s="16">
        <v>5.3167420814480115E-2</v>
      </c>
      <c r="AQ90" s="16">
        <v>3.9766081871345227E-2</v>
      </c>
      <c r="AR90" s="16">
        <v>-5.2106430155210437E-2</v>
      </c>
      <c r="AS90" s="16">
        <v>3.9164490861618884E-2</v>
      </c>
      <c r="AT90" s="16">
        <v>-8.8888888888890571E-3</v>
      </c>
      <c r="AU90" s="21"/>
      <c r="AV90" s="19"/>
      <c r="AW90" s="41" t="s">
        <v>42</v>
      </c>
      <c r="AX90" s="38" t="s">
        <v>163</v>
      </c>
      <c r="AY90" s="42">
        <f t="shared" si="81"/>
        <v>1</v>
      </c>
      <c r="AZ90" s="42">
        <f t="shared" si="81"/>
        <v>1</v>
      </c>
      <c r="BA90" s="42">
        <f t="shared" si="82"/>
        <v>1</v>
      </c>
      <c r="BB90" s="42">
        <f t="shared" si="83"/>
        <v>1</v>
      </c>
      <c r="BC90" s="42">
        <f t="shared" si="84"/>
        <v>1</v>
      </c>
      <c r="BD90" s="42">
        <f t="shared" si="85"/>
        <v>1</v>
      </c>
      <c r="BE90" s="42">
        <f t="shared" si="86"/>
        <v>1</v>
      </c>
      <c r="BF90" s="42">
        <f t="shared" si="87"/>
        <v>1</v>
      </c>
      <c r="BG90" s="42">
        <f t="shared" si="88"/>
        <v>1</v>
      </c>
      <c r="BH90" s="42">
        <f t="shared" si="89"/>
        <v>1</v>
      </c>
      <c r="BI90" s="42">
        <f t="shared" si="90"/>
        <v>1</v>
      </c>
      <c r="BJ90" s="42">
        <f t="shared" si="91"/>
        <v>1</v>
      </c>
      <c r="BK90" s="42">
        <f t="shared" si="92"/>
        <v>1</v>
      </c>
      <c r="BL90" s="42">
        <f t="shared" si="93"/>
        <v>1</v>
      </c>
      <c r="BM90" s="42">
        <f t="shared" si="94"/>
        <v>1</v>
      </c>
      <c r="BN90" s="42">
        <f t="shared" si="95"/>
        <v>1</v>
      </c>
      <c r="BO90" s="42">
        <f t="shared" si="96"/>
        <v>1</v>
      </c>
      <c r="BP90" s="42">
        <f t="shared" si="97"/>
        <v>1</v>
      </c>
      <c r="BQ90" s="42">
        <f t="shared" si="98"/>
        <v>1</v>
      </c>
      <c r="BR90" s="42">
        <f t="shared" si="99"/>
        <v>1</v>
      </c>
      <c r="BS90" s="25"/>
      <c r="BT90" s="48" t="s">
        <v>42</v>
      </c>
      <c r="BU90" s="46" t="s">
        <v>163</v>
      </c>
      <c r="BV90" s="51">
        <v>15</v>
      </c>
      <c r="BW90" s="2">
        <v>15</v>
      </c>
      <c r="BX90" s="2">
        <v>15</v>
      </c>
      <c r="BY90" s="2">
        <v>15</v>
      </c>
      <c r="BZ90" s="2">
        <v>15</v>
      </c>
      <c r="CA90" s="2">
        <v>15</v>
      </c>
      <c r="CB90" s="2">
        <v>15</v>
      </c>
      <c r="CC90" s="2">
        <v>15</v>
      </c>
      <c r="CD90" s="2">
        <v>15</v>
      </c>
      <c r="CE90" s="2">
        <v>15</v>
      </c>
      <c r="CF90" s="2">
        <v>15</v>
      </c>
      <c r="CG90" s="2">
        <v>15</v>
      </c>
      <c r="CH90" s="2">
        <v>15</v>
      </c>
      <c r="CI90" s="2">
        <v>15</v>
      </c>
      <c r="CJ90" s="2">
        <v>15</v>
      </c>
      <c r="CK90" s="2">
        <v>15</v>
      </c>
      <c r="CL90" s="2">
        <v>15</v>
      </c>
      <c r="CM90" s="2">
        <v>15</v>
      </c>
      <c r="CN90" s="2">
        <v>15</v>
      </c>
      <c r="CO90" s="2">
        <v>15</v>
      </c>
    </row>
    <row r="91" spans="1:93" x14ac:dyDescent="0.25">
      <c r="B91" s="41" t="s">
        <v>44</v>
      </c>
      <c r="C91" s="38" t="s">
        <v>158</v>
      </c>
      <c r="D91" s="44">
        <f t="shared" si="78"/>
        <v>9.983361064891616E-3</v>
      </c>
      <c r="E91" s="43">
        <f t="shared" si="104"/>
        <v>5.5059523809523725E-2</v>
      </c>
      <c r="F91" s="43">
        <f t="shared" si="104"/>
        <v>6.5808297567954366E-2</v>
      </c>
      <c r="G91" s="43">
        <f t="shared" si="104"/>
        <v>2.0689655172414056E-2</v>
      </c>
      <c r="H91" s="43">
        <f t="shared" si="104"/>
        <v>-6.7491563554554768E-3</v>
      </c>
      <c r="I91" s="43">
        <f t="shared" si="104"/>
        <v>5.6430446194225992E-2</v>
      </c>
      <c r="J91" s="43">
        <f t="shared" si="104"/>
        <v>2.2204460492503131E-16</v>
      </c>
      <c r="K91" s="43">
        <f t="shared" si="104"/>
        <v>0.10112359550561822</v>
      </c>
      <c r="L91" s="43">
        <f t="shared" si="104"/>
        <v>0.12091038406827881</v>
      </c>
      <c r="M91" s="43">
        <f t="shared" si="104"/>
        <v>0.12302070645554197</v>
      </c>
      <c r="N91" s="43">
        <f t="shared" si="104"/>
        <v>8.4439083232810574E-2</v>
      </c>
      <c r="O91" s="43">
        <f t="shared" si="105"/>
        <v>2.52004581901486E-2</v>
      </c>
      <c r="P91" s="43">
        <f t="shared" si="105"/>
        <v>6.7039106145252436E-3</v>
      </c>
      <c r="Q91" s="43">
        <f t="shared" si="105"/>
        <v>0.13112391930835732</v>
      </c>
      <c r="R91" s="43">
        <f t="shared" si="105"/>
        <v>4.8304213771839688E-2</v>
      </c>
      <c r="S91" s="43">
        <f t="shared" si="105"/>
        <v>2.1953896816685248E-2</v>
      </c>
      <c r="T91" s="43">
        <f t="shared" si="105"/>
        <v>0.10434782608695659</v>
      </c>
      <c r="U91" s="43">
        <f t="shared" si="105"/>
        <v>0.13095238095238093</v>
      </c>
      <c r="V91" s="43">
        <f t="shared" si="105"/>
        <v>-3.5151515151515156E-2</v>
      </c>
      <c r="W91" s="43">
        <f t="shared" si="105"/>
        <v>0.12911392405063271</v>
      </c>
      <c r="Y91" s="5" t="s">
        <v>44</v>
      </c>
      <c r="Z91" s="6" t="s">
        <v>158</v>
      </c>
      <c r="AA91" s="53">
        <v>9.983361064891616E-3</v>
      </c>
      <c r="AB91" s="16">
        <v>5.5059523809523725E-2</v>
      </c>
      <c r="AC91" s="16">
        <v>6.5808297567954366E-2</v>
      </c>
      <c r="AD91" s="16">
        <v>2.0689655172414056E-2</v>
      </c>
      <c r="AE91" s="16">
        <v>-6.7491563554554768E-3</v>
      </c>
      <c r="AF91" s="16">
        <v>5.6430446194225992E-2</v>
      </c>
      <c r="AG91" s="16">
        <v>2.2204460492503131E-16</v>
      </c>
      <c r="AH91" s="16">
        <v>0.10112359550561822</v>
      </c>
      <c r="AI91" s="16">
        <v>0.12091038406827881</v>
      </c>
      <c r="AJ91" s="16">
        <v>0.12302070645554197</v>
      </c>
      <c r="AK91" s="16">
        <v>8.4439083232810574E-2</v>
      </c>
      <c r="AL91" s="16">
        <v>2.52004581901486E-2</v>
      </c>
      <c r="AM91" s="16">
        <v>6.7039106145252436E-3</v>
      </c>
      <c r="AN91" s="16">
        <v>0.13112391930835732</v>
      </c>
      <c r="AO91" s="16">
        <v>4.8304213771839688E-2</v>
      </c>
      <c r="AP91" s="16">
        <v>2.1953896816685248E-2</v>
      </c>
      <c r="AQ91" s="16">
        <v>0.10434782608695659</v>
      </c>
      <c r="AR91" s="16">
        <v>0.13095238095238093</v>
      </c>
      <c r="AS91" s="16">
        <v>-3.5151515151515156E-2</v>
      </c>
      <c r="AT91" s="16">
        <v>0.12911392405063271</v>
      </c>
      <c r="AU91" s="21"/>
      <c r="AV91" s="19"/>
      <c r="AW91" s="41" t="s">
        <v>42</v>
      </c>
      <c r="AX91" s="38" t="s">
        <v>77</v>
      </c>
      <c r="AY91" s="42">
        <f t="shared" si="81"/>
        <v>1</v>
      </c>
      <c r="AZ91" s="42">
        <f t="shared" si="81"/>
        <v>1</v>
      </c>
      <c r="BA91" s="42">
        <f t="shared" si="82"/>
        <v>1</v>
      </c>
      <c r="BB91" s="42">
        <f t="shared" si="83"/>
        <v>1</v>
      </c>
      <c r="BC91" s="42">
        <f t="shared" si="84"/>
        <v>1</v>
      </c>
      <c r="BD91" s="42">
        <f t="shared" si="85"/>
        <v>1</v>
      </c>
      <c r="BE91" s="42">
        <f t="shared" si="86"/>
        <v>1</v>
      </c>
      <c r="BF91" s="42">
        <f t="shared" si="87"/>
        <v>1</v>
      </c>
      <c r="BG91" s="42">
        <f t="shared" si="88"/>
        <v>1</v>
      </c>
      <c r="BH91" s="42">
        <f t="shared" si="89"/>
        <v>1</v>
      </c>
      <c r="BI91" s="42">
        <f t="shared" si="90"/>
        <v>1</v>
      </c>
      <c r="BJ91" s="42">
        <f t="shared" si="91"/>
        <v>1</v>
      </c>
      <c r="BK91" s="42">
        <f t="shared" si="92"/>
        <v>1</v>
      </c>
      <c r="BL91" s="42">
        <f t="shared" si="93"/>
        <v>1</v>
      </c>
      <c r="BM91" s="42">
        <f t="shared" si="94"/>
        <v>1</v>
      </c>
      <c r="BN91" s="42">
        <f t="shared" si="95"/>
        <v>1</v>
      </c>
      <c r="BO91" s="42">
        <f t="shared" si="96"/>
        <v>1</v>
      </c>
      <c r="BP91" s="42">
        <f t="shared" si="97"/>
        <v>1</v>
      </c>
      <c r="BQ91" s="42">
        <f t="shared" si="98"/>
        <v>1</v>
      </c>
      <c r="BR91" s="42">
        <f t="shared" si="99"/>
        <v>1</v>
      </c>
      <c r="BS91" s="25"/>
      <c r="BT91" s="48" t="s">
        <v>42</v>
      </c>
      <c r="BU91" s="46" t="s">
        <v>77</v>
      </c>
      <c r="BV91" s="51">
        <v>15</v>
      </c>
      <c r="BW91" s="2">
        <v>15</v>
      </c>
      <c r="BX91" s="2">
        <v>15</v>
      </c>
      <c r="BY91" s="2">
        <v>15</v>
      </c>
      <c r="BZ91" s="2">
        <v>15</v>
      </c>
      <c r="CA91" s="2">
        <v>15</v>
      </c>
      <c r="CB91" s="2">
        <v>15</v>
      </c>
      <c r="CC91" s="2">
        <v>15</v>
      </c>
      <c r="CD91" s="2">
        <v>15</v>
      </c>
      <c r="CE91" s="2">
        <v>15</v>
      </c>
      <c r="CF91" s="2">
        <v>15</v>
      </c>
      <c r="CG91" s="2">
        <v>15</v>
      </c>
      <c r="CH91" s="2">
        <v>15</v>
      </c>
      <c r="CI91" s="2">
        <v>15</v>
      </c>
      <c r="CJ91" s="2">
        <v>15</v>
      </c>
      <c r="CK91" s="2">
        <v>15</v>
      </c>
      <c r="CL91" s="2">
        <v>15</v>
      </c>
      <c r="CM91" s="2">
        <v>15</v>
      </c>
      <c r="CN91" s="2">
        <v>15</v>
      </c>
      <c r="CO91" s="2">
        <v>15</v>
      </c>
    </row>
    <row r="92" spans="1:93" x14ac:dyDescent="0.25">
      <c r="B92" s="41" t="s">
        <v>45</v>
      </c>
      <c r="C92" s="38" t="s">
        <v>153</v>
      </c>
      <c r="D92" s="44">
        <f t="shared" si="78"/>
        <v>-4.8414023372287396E-2</v>
      </c>
      <c r="E92" s="43">
        <f t="shared" ref="E92:N97" si="106">IF(AZ107&lt;0.75,1/0,IF(AZ$113&lt;0.75,1/0,AB92))</f>
        <v>1.4992503748130215E-3</v>
      </c>
      <c r="F92" s="43">
        <f t="shared" si="106"/>
        <v>-3.2581453634084934E-2</v>
      </c>
      <c r="G92" s="43">
        <f t="shared" si="106"/>
        <v>-0.24742268041237081</v>
      </c>
      <c r="H92" s="43">
        <f t="shared" si="106"/>
        <v>-0.16267465069860254</v>
      </c>
      <c r="I92" s="43">
        <f t="shared" si="106"/>
        <v>-4.4499381953028272E-2</v>
      </c>
      <c r="J92" s="43">
        <f t="shared" si="106"/>
        <v>-5.3777208706786039E-2</v>
      </c>
      <c r="K92" s="43">
        <f t="shared" si="106"/>
        <v>-0.18564920273348506</v>
      </c>
      <c r="L92" s="43">
        <f t="shared" si="106"/>
        <v>-0.13781321184510231</v>
      </c>
      <c r="M92" s="43">
        <f t="shared" si="106"/>
        <v>-0.15876288659793802</v>
      </c>
      <c r="N92" s="43">
        <f t="shared" si="106"/>
        <v>-0.25121713729308637</v>
      </c>
      <c r="O92" s="43">
        <f t="shared" ref="O92:W97" si="107">IF(BJ107&lt;0.75,1/0,IF(BJ$113&lt;0.75,1/0,AL92))</f>
        <v>-0.12880324543610511</v>
      </c>
      <c r="P92" s="43">
        <f t="shared" si="107"/>
        <v>-0.1454720616570323</v>
      </c>
      <c r="Q92" s="43">
        <f t="shared" si="107"/>
        <v>-0.15596330275229353</v>
      </c>
      <c r="R92" s="43">
        <f t="shared" si="107"/>
        <v>-0.10227272727272707</v>
      </c>
      <c r="S92" s="43">
        <f t="shared" si="107"/>
        <v>-0.19811320754716955</v>
      </c>
      <c r="T92" s="43">
        <f t="shared" si="107"/>
        <v>-0.22300706357214906</v>
      </c>
      <c r="U92" s="43">
        <f t="shared" si="107"/>
        <v>-0.1599999999999997</v>
      </c>
      <c r="V92" s="43">
        <f t="shared" si="107"/>
        <v>-0.15313225058004631</v>
      </c>
      <c r="W92" s="43">
        <f t="shared" si="107"/>
        <v>-0.17438105489773947</v>
      </c>
      <c r="Y92" s="5" t="s">
        <v>45</v>
      </c>
      <c r="Z92" s="6" t="s">
        <v>153</v>
      </c>
      <c r="AA92" s="53">
        <v>-4.8414023372287396E-2</v>
      </c>
      <c r="AB92" s="16">
        <v>1.4992503748130215E-3</v>
      </c>
      <c r="AC92" s="16">
        <v>-3.2581453634084934E-2</v>
      </c>
      <c r="AD92" s="16">
        <v>-0.24742268041237081</v>
      </c>
      <c r="AE92" s="16">
        <v>-0.16267465069860254</v>
      </c>
      <c r="AF92" s="16">
        <v>-4.4499381953028272E-2</v>
      </c>
      <c r="AG92" s="16">
        <v>-5.3777208706786039E-2</v>
      </c>
      <c r="AH92" s="16">
        <v>-0.18564920273348506</v>
      </c>
      <c r="AI92" s="16">
        <v>-0.13781321184510231</v>
      </c>
      <c r="AJ92" s="16">
        <v>-0.15876288659793802</v>
      </c>
      <c r="AK92" s="16">
        <v>-0.25121713729308637</v>
      </c>
      <c r="AL92" s="16">
        <v>-0.12880324543610511</v>
      </c>
      <c r="AM92" s="16">
        <v>-0.1454720616570323</v>
      </c>
      <c r="AN92" s="16">
        <v>-0.15596330275229353</v>
      </c>
      <c r="AO92" s="16">
        <v>-0.10227272727272707</v>
      </c>
      <c r="AP92" s="16">
        <v>-0.19811320754716955</v>
      </c>
      <c r="AQ92" s="16">
        <v>-0.22300706357214906</v>
      </c>
      <c r="AR92" s="16">
        <v>-0.1599999999999997</v>
      </c>
      <c r="AS92" s="16">
        <v>-0.15313225058004631</v>
      </c>
      <c r="AT92" s="16">
        <v>-0.17438105489773947</v>
      </c>
      <c r="AU92" s="21"/>
      <c r="AV92" s="19"/>
      <c r="AW92" s="41" t="s">
        <v>42</v>
      </c>
      <c r="AX92" s="38" t="s">
        <v>164</v>
      </c>
      <c r="AY92" s="42">
        <f t="shared" si="81"/>
        <v>1</v>
      </c>
      <c r="AZ92" s="42">
        <f t="shared" si="81"/>
        <v>1</v>
      </c>
      <c r="BA92" s="42">
        <f t="shared" si="82"/>
        <v>1</v>
      </c>
      <c r="BB92" s="42">
        <f t="shared" si="83"/>
        <v>1</v>
      </c>
      <c r="BC92" s="42">
        <f t="shared" si="84"/>
        <v>1</v>
      </c>
      <c r="BD92" s="42">
        <f t="shared" si="85"/>
        <v>1</v>
      </c>
      <c r="BE92" s="42">
        <f t="shared" si="86"/>
        <v>1</v>
      </c>
      <c r="BF92" s="42">
        <f t="shared" si="87"/>
        <v>1</v>
      </c>
      <c r="BG92" s="42">
        <f t="shared" si="88"/>
        <v>1</v>
      </c>
      <c r="BH92" s="42">
        <f t="shared" si="89"/>
        <v>1</v>
      </c>
      <c r="BI92" s="42">
        <f t="shared" si="90"/>
        <v>1</v>
      </c>
      <c r="BJ92" s="42">
        <f t="shared" si="91"/>
        <v>1</v>
      </c>
      <c r="BK92" s="42">
        <f t="shared" si="92"/>
        <v>1</v>
      </c>
      <c r="BL92" s="42">
        <f t="shared" si="93"/>
        <v>1</v>
      </c>
      <c r="BM92" s="42">
        <f t="shared" si="94"/>
        <v>1</v>
      </c>
      <c r="BN92" s="42">
        <f t="shared" si="95"/>
        <v>1</v>
      </c>
      <c r="BO92" s="42">
        <f t="shared" si="96"/>
        <v>1</v>
      </c>
      <c r="BP92" s="42">
        <f t="shared" si="97"/>
        <v>1</v>
      </c>
      <c r="BQ92" s="42">
        <f t="shared" si="98"/>
        <v>1</v>
      </c>
      <c r="BR92" s="42">
        <f t="shared" si="99"/>
        <v>1</v>
      </c>
      <c r="BS92" s="25"/>
      <c r="BT92" s="48" t="s">
        <v>42</v>
      </c>
      <c r="BU92" s="46" t="s">
        <v>164</v>
      </c>
      <c r="BV92" s="51">
        <v>15</v>
      </c>
      <c r="BW92" s="2">
        <v>15</v>
      </c>
      <c r="BX92" s="2">
        <v>15</v>
      </c>
      <c r="BY92" s="2">
        <v>15</v>
      </c>
      <c r="BZ92" s="2">
        <v>15</v>
      </c>
      <c r="CA92" s="2">
        <v>15</v>
      </c>
      <c r="CB92" s="2">
        <v>15</v>
      </c>
      <c r="CC92" s="2">
        <v>15</v>
      </c>
      <c r="CD92" s="2">
        <v>15</v>
      </c>
      <c r="CE92" s="2">
        <v>15</v>
      </c>
      <c r="CF92" s="2">
        <v>15</v>
      </c>
      <c r="CG92" s="2">
        <v>15</v>
      </c>
      <c r="CH92" s="2">
        <v>15</v>
      </c>
      <c r="CI92" s="2">
        <v>15</v>
      </c>
      <c r="CJ92" s="2">
        <v>15</v>
      </c>
      <c r="CK92" s="2">
        <v>15</v>
      </c>
      <c r="CL92" s="2">
        <v>15</v>
      </c>
      <c r="CM92" s="2">
        <v>15</v>
      </c>
      <c r="CN92" s="2">
        <v>15</v>
      </c>
      <c r="CO92" s="2">
        <v>15</v>
      </c>
    </row>
    <row r="93" spans="1:93" x14ac:dyDescent="0.25">
      <c r="B93" s="41" t="s">
        <v>45</v>
      </c>
      <c r="C93" s="38" t="s">
        <v>154</v>
      </c>
      <c r="D93" s="44">
        <f t="shared" si="78"/>
        <v>-2.8960817717206377E-2</v>
      </c>
      <c r="E93" s="43">
        <f t="shared" si="106"/>
        <v>7.5414781297136191E-3</v>
      </c>
      <c r="F93" s="43">
        <f t="shared" si="106"/>
        <v>4.7489823609226711E-2</v>
      </c>
      <c r="G93" s="43">
        <f t="shared" si="106"/>
        <v>-0.17313915857605156</v>
      </c>
      <c r="H93" s="43">
        <f t="shared" si="106"/>
        <v>-0.11404435058078133</v>
      </c>
      <c r="I93" s="43">
        <f t="shared" si="106"/>
        <v>-3.1328320802004983E-2</v>
      </c>
      <c r="J93" s="43">
        <f t="shared" si="106"/>
        <v>-6.7204301075268758E-3</v>
      </c>
      <c r="K93" s="43">
        <f t="shared" si="106"/>
        <v>-0.1939120631341601</v>
      </c>
      <c r="L93" s="43">
        <f t="shared" si="106"/>
        <v>-9.3413173652694415E-2</v>
      </c>
      <c r="M93" s="43">
        <f t="shared" si="106"/>
        <v>-0.18481518481518477</v>
      </c>
      <c r="N93" s="43">
        <f t="shared" si="106"/>
        <v>-0.2137014314928426</v>
      </c>
      <c r="O93" s="43">
        <f t="shared" si="107"/>
        <v>-5.0828729281767959E-2</v>
      </c>
      <c r="P93" s="43">
        <f t="shared" si="107"/>
        <v>-7.2175732217573119E-2</v>
      </c>
      <c r="Q93" s="43">
        <f t="shared" si="107"/>
        <v>-0.16458569807037471</v>
      </c>
      <c r="R93" s="43">
        <f t="shared" si="107"/>
        <v>-5.1708217913204124E-2</v>
      </c>
      <c r="S93" s="43">
        <f t="shared" si="107"/>
        <v>-0.14914914914914912</v>
      </c>
      <c r="T93" s="43">
        <f t="shared" si="107"/>
        <v>-0.22379032258064513</v>
      </c>
      <c r="U93" s="43">
        <f t="shared" si="107"/>
        <v>-0.14925373134328346</v>
      </c>
      <c r="V93" s="43">
        <f t="shared" si="107"/>
        <v>-0.15116279069767447</v>
      </c>
      <c r="W93" s="43">
        <f t="shared" si="107"/>
        <v>-0.20846233230134159</v>
      </c>
      <c r="Y93" s="5" t="s">
        <v>45</v>
      </c>
      <c r="Z93" s="6" t="s">
        <v>154</v>
      </c>
      <c r="AA93" s="53">
        <v>-2.8960817717206377E-2</v>
      </c>
      <c r="AB93" s="16">
        <v>7.5414781297136191E-3</v>
      </c>
      <c r="AC93" s="16">
        <v>4.7489823609226711E-2</v>
      </c>
      <c r="AD93" s="16">
        <v>-0.17313915857605156</v>
      </c>
      <c r="AE93" s="16">
        <v>-0.11404435058078133</v>
      </c>
      <c r="AF93" s="16">
        <v>-3.1328320802004983E-2</v>
      </c>
      <c r="AG93" s="16">
        <v>-6.7204301075268758E-3</v>
      </c>
      <c r="AH93" s="16">
        <v>-0.1939120631341601</v>
      </c>
      <c r="AI93" s="16">
        <v>-9.3413173652694415E-2</v>
      </c>
      <c r="AJ93" s="16">
        <v>-0.18481518481518477</v>
      </c>
      <c r="AK93" s="16">
        <v>-0.2137014314928426</v>
      </c>
      <c r="AL93" s="16">
        <v>-5.0828729281767959E-2</v>
      </c>
      <c r="AM93" s="16">
        <v>-7.2175732217573119E-2</v>
      </c>
      <c r="AN93" s="16">
        <v>-0.16458569807037471</v>
      </c>
      <c r="AO93" s="16">
        <v>-5.1708217913204124E-2</v>
      </c>
      <c r="AP93" s="16">
        <v>-0.14914914914914912</v>
      </c>
      <c r="AQ93" s="16">
        <v>-0.22379032258064513</v>
      </c>
      <c r="AR93" s="16">
        <v>-0.14925373134328346</v>
      </c>
      <c r="AS93" s="16">
        <v>-0.15116279069767447</v>
      </c>
      <c r="AT93" s="16">
        <v>-0.20846233230134159</v>
      </c>
      <c r="AU93" s="21"/>
      <c r="AV93" s="19"/>
      <c r="AW93" s="41" t="s">
        <v>43</v>
      </c>
      <c r="AX93" s="38" t="s">
        <v>159</v>
      </c>
      <c r="AY93" s="42">
        <f t="shared" ref="AY93:BI99" si="108">BV93/16</f>
        <v>1</v>
      </c>
      <c r="AZ93" s="42">
        <f t="shared" si="108"/>
        <v>1</v>
      </c>
      <c r="BA93" s="42">
        <f t="shared" si="108"/>
        <v>1</v>
      </c>
      <c r="BB93" s="42">
        <f t="shared" si="108"/>
        <v>1</v>
      </c>
      <c r="BC93" s="42">
        <f t="shared" si="108"/>
        <v>1</v>
      </c>
      <c r="BD93" s="42">
        <f t="shared" si="108"/>
        <v>1</v>
      </c>
      <c r="BE93" s="42">
        <f t="shared" si="108"/>
        <v>1</v>
      </c>
      <c r="BF93" s="42">
        <f t="shared" si="108"/>
        <v>1</v>
      </c>
      <c r="BG93" s="42">
        <f t="shared" si="108"/>
        <v>1</v>
      </c>
      <c r="BH93" s="42">
        <f t="shared" si="108"/>
        <v>1</v>
      </c>
      <c r="BI93" s="42">
        <f t="shared" si="108"/>
        <v>1</v>
      </c>
      <c r="BJ93" s="42">
        <f t="shared" ref="BJ93:BR99" si="109">CG93/16</f>
        <v>1</v>
      </c>
      <c r="BK93" s="42">
        <f t="shared" si="109"/>
        <v>1</v>
      </c>
      <c r="BL93" s="42">
        <f t="shared" si="109"/>
        <v>1</v>
      </c>
      <c r="BM93" s="42">
        <f t="shared" si="109"/>
        <v>1</v>
      </c>
      <c r="BN93" s="42">
        <f t="shared" si="109"/>
        <v>1</v>
      </c>
      <c r="BO93" s="42">
        <f t="shared" si="109"/>
        <v>1</v>
      </c>
      <c r="BP93" s="42">
        <f t="shared" si="109"/>
        <v>1</v>
      </c>
      <c r="BQ93" s="42">
        <f t="shared" si="109"/>
        <v>1</v>
      </c>
      <c r="BR93" s="42">
        <f t="shared" si="109"/>
        <v>1</v>
      </c>
      <c r="BS93" s="25"/>
      <c r="BT93" s="48" t="s">
        <v>43</v>
      </c>
      <c r="BU93" s="46" t="s">
        <v>159</v>
      </c>
      <c r="BV93" s="51">
        <v>16</v>
      </c>
      <c r="BW93" s="2">
        <v>16</v>
      </c>
      <c r="BX93" s="2">
        <v>16</v>
      </c>
      <c r="BY93" s="2">
        <v>16</v>
      </c>
      <c r="BZ93" s="2">
        <v>16</v>
      </c>
      <c r="CA93" s="2">
        <v>16</v>
      </c>
      <c r="CB93" s="2">
        <v>16</v>
      </c>
      <c r="CC93" s="2">
        <v>16</v>
      </c>
      <c r="CD93" s="2">
        <v>16</v>
      </c>
      <c r="CE93" s="2">
        <v>16</v>
      </c>
      <c r="CF93" s="2">
        <v>16</v>
      </c>
      <c r="CG93" s="2">
        <v>16</v>
      </c>
      <c r="CH93" s="2">
        <v>16</v>
      </c>
      <c r="CI93" s="2">
        <v>16</v>
      </c>
      <c r="CJ93" s="2">
        <v>16</v>
      </c>
      <c r="CK93" s="2">
        <v>16</v>
      </c>
      <c r="CL93" s="2">
        <v>16</v>
      </c>
      <c r="CM93" s="2">
        <v>16</v>
      </c>
      <c r="CN93" s="2">
        <v>16</v>
      </c>
      <c r="CO93" s="2">
        <v>16</v>
      </c>
    </row>
    <row r="94" spans="1:93" s="2" customFormat="1" x14ac:dyDescent="0.25">
      <c r="A94" s="30"/>
      <c r="B94" s="41" t="s">
        <v>45</v>
      </c>
      <c r="C94" s="38" t="s">
        <v>155</v>
      </c>
      <c r="D94" s="44">
        <f t="shared" si="78"/>
        <v>1.7857142857143016E-2</v>
      </c>
      <c r="E94" s="44">
        <f t="shared" si="106"/>
        <v>0.11333333333333351</v>
      </c>
      <c r="F94" s="44">
        <f t="shared" si="106"/>
        <v>0.15396113602391615</v>
      </c>
      <c r="G94" s="44">
        <f t="shared" si="106"/>
        <v>-9.3971631205673312E-2</v>
      </c>
      <c r="H94" s="44">
        <f t="shared" si="106"/>
        <v>9.8167539267016046E-2</v>
      </c>
      <c r="I94" s="44">
        <f t="shared" si="106"/>
        <v>3.8961038961040639E-3</v>
      </c>
      <c r="J94" s="44">
        <f t="shared" si="106"/>
        <v>4.3785310734463234E-2</v>
      </c>
      <c r="K94" s="44">
        <f t="shared" si="106"/>
        <v>-7.0221066319895886E-2</v>
      </c>
      <c r="L94" s="44">
        <f t="shared" si="106"/>
        <v>-6.5616797900261981E-3</v>
      </c>
      <c r="M94" s="44">
        <f t="shared" si="106"/>
        <v>-6.6361556064072902E-2</v>
      </c>
      <c r="N94" s="44">
        <f t="shared" si="106"/>
        <v>-2.5348542458808465E-2</v>
      </c>
      <c r="O94" s="44">
        <f t="shared" si="107"/>
        <v>5.5282555282555546E-2</v>
      </c>
      <c r="P94" s="44">
        <f t="shared" si="107"/>
        <v>3.5005834305717798E-2</v>
      </c>
      <c r="Q94" s="44">
        <f t="shared" si="107"/>
        <v>-4.5395590142671916E-2</v>
      </c>
      <c r="R94" s="44">
        <f t="shared" si="107"/>
        <v>9.8395721925133905E-2</v>
      </c>
      <c r="S94" s="44">
        <f t="shared" si="107"/>
        <v>6.3829787234042978E-2</v>
      </c>
      <c r="T94" s="44">
        <f t="shared" si="107"/>
        <v>-2.284263959390842E-2</v>
      </c>
      <c r="U94" s="44">
        <f t="shared" si="107"/>
        <v>-6.2279670975322832E-2</v>
      </c>
      <c r="V94" s="44">
        <f t="shared" si="107"/>
        <v>5.6439942112879837E-2</v>
      </c>
      <c r="W94" s="44">
        <f t="shared" si="107"/>
        <v>-7.7015643802646916E-2</v>
      </c>
      <c r="X94" s="31"/>
      <c r="Y94" s="5" t="s">
        <v>45</v>
      </c>
      <c r="Z94" s="6" t="s">
        <v>155</v>
      </c>
      <c r="AA94" s="53">
        <v>1.7857142857143016E-2</v>
      </c>
      <c r="AB94" s="16">
        <v>0.11333333333333351</v>
      </c>
      <c r="AC94" s="16">
        <v>0.15396113602391615</v>
      </c>
      <c r="AD94" s="16">
        <v>-9.3971631205673312E-2</v>
      </c>
      <c r="AE94" s="16">
        <v>9.8167539267016046E-2</v>
      </c>
      <c r="AF94" s="16">
        <v>3.8961038961040639E-3</v>
      </c>
      <c r="AG94" s="16">
        <v>4.3785310734463234E-2</v>
      </c>
      <c r="AH94" s="16">
        <v>-7.0221066319895886E-2</v>
      </c>
      <c r="AI94" s="16">
        <v>-6.5616797900261981E-3</v>
      </c>
      <c r="AJ94" s="16">
        <v>-6.6361556064072902E-2</v>
      </c>
      <c r="AK94" s="16">
        <v>-2.5348542458808465E-2</v>
      </c>
      <c r="AL94" s="16">
        <v>5.5282555282555546E-2</v>
      </c>
      <c r="AM94" s="16">
        <v>3.5005834305717798E-2</v>
      </c>
      <c r="AN94" s="16">
        <v>-4.5395590142671916E-2</v>
      </c>
      <c r="AO94" s="16">
        <v>9.8395721925133905E-2</v>
      </c>
      <c r="AP94" s="16">
        <v>6.3829787234042978E-2</v>
      </c>
      <c r="AQ94" s="16">
        <v>-2.284263959390842E-2</v>
      </c>
      <c r="AR94" s="16">
        <v>-6.2279670975322832E-2</v>
      </c>
      <c r="AS94" s="16">
        <v>5.6439942112879837E-2</v>
      </c>
      <c r="AT94" s="16">
        <v>-7.7015643802646916E-2</v>
      </c>
      <c r="AU94" s="21"/>
      <c r="AV94" s="19"/>
      <c r="AW94" s="41" t="s">
        <v>43</v>
      </c>
      <c r="AX94" s="38" t="s">
        <v>160</v>
      </c>
      <c r="AY94" s="42">
        <f t="shared" si="108"/>
        <v>1</v>
      </c>
      <c r="AZ94" s="42">
        <f t="shared" si="108"/>
        <v>1</v>
      </c>
      <c r="BA94" s="42">
        <f t="shared" si="108"/>
        <v>1</v>
      </c>
      <c r="BB94" s="42">
        <f t="shared" si="108"/>
        <v>1</v>
      </c>
      <c r="BC94" s="42">
        <f t="shared" si="108"/>
        <v>1</v>
      </c>
      <c r="BD94" s="42">
        <f t="shared" si="108"/>
        <v>1</v>
      </c>
      <c r="BE94" s="42">
        <f t="shared" si="108"/>
        <v>1</v>
      </c>
      <c r="BF94" s="42">
        <f t="shared" si="108"/>
        <v>1</v>
      </c>
      <c r="BG94" s="42">
        <f t="shared" si="108"/>
        <v>1</v>
      </c>
      <c r="BH94" s="42">
        <f t="shared" si="108"/>
        <v>1</v>
      </c>
      <c r="BI94" s="42">
        <f t="shared" si="108"/>
        <v>1</v>
      </c>
      <c r="BJ94" s="42">
        <f t="shared" si="109"/>
        <v>1</v>
      </c>
      <c r="BK94" s="42">
        <f t="shared" si="109"/>
        <v>1</v>
      </c>
      <c r="BL94" s="42">
        <f t="shared" si="109"/>
        <v>1</v>
      </c>
      <c r="BM94" s="42">
        <f t="shared" si="109"/>
        <v>1</v>
      </c>
      <c r="BN94" s="42">
        <f t="shared" si="109"/>
        <v>1</v>
      </c>
      <c r="BO94" s="42">
        <f t="shared" si="109"/>
        <v>1</v>
      </c>
      <c r="BP94" s="42">
        <f t="shared" si="109"/>
        <v>1</v>
      </c>
      <c r="BQ94" s="42">
        <f t="shared" si="109"/>
        <v>1</v>
      </c>
      <c r="BR94" s="42">
        <f t="shared" si="109"/>
        <v>1</v>
      </c>
      <c r="BS94" s="25"/>
      <c r="BT94" s="48" t="s">
        <v>43</v>
      </c>
      <c r="BU94" s="46" t="s">
        <v>160</v>
      </c>
      <c r="BV94" s="51">
        <v>16</v>
      </c>
      <c r="BW94" s="2">
        <v>16</v>
      </c>
      <c r="BX94" s="2">
        <v>16</v>
      </c>
      <c r="BY94" s="2">
        <v>16</v>
      </c>
      <c r="BZ94" s="2">
        <v>16</v>
      </c>
      <c r="CA94" s="2">
        <v>16</v>
      </c>
      <c r="CB94" s="2">
        <v>16</v>
      </c>
      <c r="CC94" s="2">
        <v>16</v>
      </c>
      <c r="CD94" s="2">
        <v>16</v>
      </c>
      <c r="CE94" s="2">
        <v>16</v>
      </c>
      <c r="CF94" s="2">
        <v>16</v>
      </c>
      <c r="CG94" s="2">
        <v>16</v>
      </c>
      <c r="CH94" s="2">
        <v>16</v>
      </c>
      <c r="CI94" s="2">
        <v>16</v>
      </c>
      <c r="CJ94" s="2">
        <v>16</v>
      </c>
      <c r="CK94" s="2">
        <v>16</v>
      </c>
      <c r="CL94" s="2">
        <v>16</v>
      </c>
      <c r="CM94" s="2">
        <v>16</v>
      </c>
      <c r="CN94" s="2">
        <v>16</v>
      </c>
      <c r="CO94" s="2">
        <v>16</v>
      </c>
    </row>
    <row r="95" spans="1:93" s="2" customFormat="1" x14ac:dyDescent="0.25">
      <c r="A95" s="30"/>
      <c r="B95" s="41" t="s">
        <v>45</v>
      </c>
      <c r="C95" s="38" t="s">
        <v>156</v>
      </c>
      <c r="D95" s="44">
        <f t="shared" si="78"/>
        <v>-0.12037037037037057</v>
      </c>
      <c r="E95" s="44">
        <f t="shared" si="106"/>
        <v>1.5197568389057947E-2</v>
      </c>
      <c r="F95" s="44">
        <f t="shared" si="106"/>
        <v>4.3243243243243246E-2</v>
      </c>
      <c r="G95" s="44">
        <f t="shared" si="106"/>
        <v>-0.1483333333333331</v>
      </c>
      <c r="H95" s="44">
        <f t="shared" si="106"/>
        <v>-7.4972436604189507E-2</v>
      </c>
      <c r="I95" s="44">
        <f t="shared" si="106"/>
        <v>-0.11251435132032139</v>
      </c>
      <c r="J95" s="44">
        <f t="shared" si="106"/>
        <v>-6.9269521410579404E-2</v>
      </c>
      <c r="K95" s="44">
        <f t="shared" si="106"/>
        <v>-9.7222222222222321E-2</v>
      </c>
      <c r="L95" s="44">
        <f t="shared" si="106"/>
        <v>-5.6109725685785317E-2</v>
      </c>
      <c r="M95" s="44">
        <f t="shared" si="106"/>
        <v>-6.0989643268124172E-2</v>
      </c>
      <c r="N95" s="44">
        <f t="shared" si="106"/>
        <v>-6.9007263922518214E-2</v>
      </c>
      <c r="O95" s="44">
        <f t="shared" si="107"/>
        <v>-3.3745781777277717E-2</v>
      </c>
      <c r="P95" s="44">
        <f t="shared" si="107"/>
        <v>2.4249422632794504E-2</v>
      </c>
      <c r="Q95" s="44">
        <f t="shared" si="107"/>
        <v>-5.8823529411764719E-2</v>
      </c>
      <c r="R95" s="44">
        <f t="shared" si="107"/>
        <v>4.2639593908629259E-2</v>
      </c>
      <c r="S95" s="44">
        <f t="shared" si="107"/>
        <v>-9.284951974386324E-2</v>
      </c>
      <c r="T95" s="44">
        <f t="shared" si="107"/>
        <v>-7.0048309178743717E-2</v>
      </c>
      <c r="U95" s="44">
        <f t="shared" si="107"/>
        <v>-5.7851239669421406E-2</v>
      </c>
      <c r="V95" s="44">
        <f t="shared" si="107"/>
        <v>-8.6357947434292925E-2</v>
      </c>
      <c r="W95" s="44">
        <f t="shared" si="107"/>
        <v>-8.9073634204275609E-2</v>
      </c>
      <c r="X95" s="31"/>
      <c r="Y95" s="5" t="s">
        <v>45</v>
      </c>
      <c r="Z95" s="6" t="s">
        <v>156</v>
      </c>
      <c r="AA95" s="53">
        <v>-0.12037037037037057</v>
      </c>
      <c r="AB95" s="16">
        <v>1.5197568389057947E-2</v>
      </c>
      <c r="AC95" s="16">
        <v>4.3243243243243246E-2</v>
      </c>
      <c r="AD95" s="16">
        <v>-0.1483333333333331</v>
      </c>
      <c r="AE95" s="16">
        <v>-7.4972436604189507E-2</v>
      </c>
      <c r="AF95" s="16">
        <v>-0.11251435132032139</v>
      </c>
      <c r="AG95" s="16">
        <v>-6.9269521410579404E-2</v>
      </c>
      <c r="AH95" s="16">
        <v>-9.7222222222222321E-2</v>
      </c>
      <c r="AI95" s="16">
        <v>-5.6109725685785317E-2</v>
      </c>
      <c r="AJ95" s="16">
        <v>-6.0989643268124172E-2</v>
      </c>
      <c r="AK95" s="16">
        <v>-6.9007263922518214E-2</v>
      </c>
      <c r="AL95" s="16">
        <v>-3.3745781777277717E-2</v>
      </c>
      <c r="AM95" s="16">
        <v>2.4249422632794504E-2</v>
      </c>
      <c r="AN95" s="16">
        <v>-5.8823529411764719E-2</v>
      </c>
      <c r="AO95" s="16">
        <v>4.2639593908629259E-2</v>
      </c>
      <c r="AP95" s="16">
        <v>-9.284951974386324E-2</v>
      </c>
      <c r="AQ95" s="16">
        <v>-7.0048309178743717E-2</v>
      </c>
      <c r="AR95" s="16">
        <v>-5.7851239669421406E-2</v>
      </c>
      <c r="AS95" s="16">
        <v>-8.6357947434292925E-2</v>
      </c>
      <c r="AT95" s="16">
        <v>-8.9073634204275609E-2</v>
      </c>
      <c r="AU95" s="21"/>
      <c r="AV95" s="19"/>
      <c r="AW95" s="41" t="s">
        <v>43</v>
      </c>
      <c r="AX95" s="38" t="s">
        <v>161</v>
      </c>
      <c r="AY95" s="42">
        <f t="shared" si="108"/>
        <v>1</v>
      </c>
      <c r="AZ95" s="42">
        <f t="shared" si="108"/>
        <v>1</v>
      </c>
      <c r="BA95" s="42">
        <f t="shared" si="108"/>
        <v>1</v>
      </c>
      <c r="BB95" s="42">
        <f t="shared" si="108"/>
        <v>1</v>
      </c>
      <c r="BC95" s="42">
        <f t="shared" si="108"/>
        <v>1</v>
      </c>
      <c r="BD95" s="42">
        <f t="shared" si="108"/>
        <v>1</v>
      </c>
      <c r="BE95" s="42">
        <f t="shared" si="108"/>
        <v>1</v>
      </c>
      <c r="BF95" s="42">
        <f t="shared" si="108"/>
        <v>1</v>
      </c>
      <c r="BG95" s="42">
        <f t="shared" si="108"/>
        <v>1</v>
      </c>
      <c r="BH95" s="42">
        <f t="shared" si="108"/>
        <v>1</v>
      </c>
      <c r="BI95" s="42">
        <f t="shared" si="108"/>
        <v>1</v>
      </c>
      <c r="BJ95" s="42">
        <f t="shared" si="109"/>
        <v>1</v>
      </c>
      <c r="BK95" s="42">
        <f t="shared" si="109"/>
        <v>1</v>
      </c>
      <c r="BL95" s="42">
        <f t="shared" si="109"/>
        <v>1</v>
      </c>
      <c r="BM95" s="42">
        <f t="shared" si="109"/>
        <v>1</v>
      </c>
      <c r="BN95" s="42">
        <f t="shared" si="109"/>
        <v>1</v>
      </c>
      <c r="BO95" s="42">
        <f t="shared" si="109"/>
        <v>1</v>
      </c>
      <c r="BP95" s="42">
        <f t="shared" si="109"/>
        <v>1</v>
      </c>
      <c r="BQ95" s="42">
        <f t="shared" si="109"/>
        <v>1</v>
      </c>
      <c r="BR95" s="42">
        <f t="shared" si="109"/>
        <v>1</v>
      </c>
      <c r="BS95" s="25"/>
      <c r="BT95" s="48" t="s">
        <v>43</v>
      </c>
      <c r="BU95" s="46" t="s">
        <v>161</v>
      </c>
      <c r="BV95" s="51">
        <v>16</v>
      </c>
      <c r="BW95" s="2">
        <v>16</v>
      </c>
      <c r="BX95" s="2">
        <v>16</v>
      </c>
      <c r="BY95" s="2">
        <v>16</v>
      </c>
      <c r="BZ95" s="2">
        <v>16</v>
      </c>
      <c r="CA95" s="2">
        <v>16</v>
      </c>
      <c r="CB95" s="2">
        <v>16</v>
      </c>
      <c r="CC95" s="2">
        <v>16</v>
      </c>
      <c r="CD95" s="2">
        <v>16</v>
      </c>
      <c r="CE95" s="2">
        <v>16</v>
      </c>
      <c r="CF95" s="2">
        <v>16</v>
      </c>
      <c r="CG95" s="2">
        <v>16</v>
      </c>
      <c r="CH95" s="2">
        <v>16</v>
      </c>
      <c r="CI95" s="2">
        <v>16</v>
      </c>
      <c r="CJ95" s="2">
        <v>16</v>
      </c>
      <c r="CK95" s="2">
        <v>16</v>
      </c>
      <c r="CL95" s="2">
        <v>16</v>
      </c>
      <c r="CM95" s="2">
        <v>16</v>
      </c>
      <c r="CN95" s="2">
        <v>16</v>
      </c>
      <c r="CO95" s="2">
        <v>16</v>
      </c>
    </row>
    <row r="96" spans="1:93" s="2" customFormat="1" x14ac:dyDescent="0.25">
      <c r="A96" s="30"/>
      <c r="B96" s="41" t="s">
        <v>45</v>
      </c>
      <c r="C96" s="38" t="s">
        <v>157</v>
      </c>
      <c r="D96" s="44">
        <f t="shared" si="78"/>
        <v>-5.4726368159203842E-2</v>
      </c>
      <c r="E96" s="44">
        <f t="shared" si="106"/>
        <v>3.2457496136012454E-2</v>
      </c>
      <c r="F96" s="44">
        <f t="shared" si="106"/>
        <v>0.12046444121915822</v>
      </c>
      <c r="G96" s="44">
        <f t="shared" si="106"/>
        <v>-0.12199312714776589</v>
      </c>
      <c r="H96" s="44">
        <f t="shared" si="106"/>
        <v>1.0843373493976349E-2</v>
      </c>
      <c r="I96" s="44">
        <f t="shared" si="106"/>
        <v>1.1780104712041828E-2</v>
      </c>
      <c r="J96" s="44">
        <f t="shared" si="106"/>
        <v>3.9381153305203753E-2</v>
      </c>
      <c r="K96" s="44">
        <f t="shared" si="106"/>
        <v>-5.2980132450331174E-2</v>
      </c>
      <c r="L96" s="44">
        <f t="shared" si="106"/>
        <v>-2.574002574002543E-2</v>
      </c>
      <c r="M96" s="44">
        <f t="shared" si="106"/>
        <v>-3.0878859857481955E-2</v>
      </c>
      <c r="N96" s="44">
        <f t="shared" si="106"/>
        <v>-5.0617283950616931E-2</v>
      </c>
      <c r="O96" s="44">
        <f t="shared" si="107"/>
        <v>5.2696078431372806E-2</v>
      </c>
      <c r="P96" s="44">
        <f t="shared" si="107"/>
        <v>6.6105769230769607E-2</v>
      </c>
      <c r="Q96" s="44">
        <f t="shared" si="107"/>
        <v>-5.0322580645161152E-2</v>
      </c>
      <c r="R96" s="44">
        <f t="shared" si="107"/>
        <v>0.1043010752688176</v>
      </c>
      <c r="S96" s="44">
        <f t="shared" si="107"/>
        <v>-1.0477299185098321E-2</v>
      </c>
      <c r="T96" s="44">
        <f t="shared" si="107"/>
        <v>-3.8701622971285876E-2</v>
      </c>
      <c r="U96" s="44">
        <f t="shared" si="107"/>
        <v>-2.8014616321558994E-2</v>
      </c>
      <c r="V96" s="44">
        <f t="shared" si="107"/>
        <v>-4.3250327653997389E-2</v>
      </c>
      <c r="W96" s="44">
        <f t="shared" si="107"/>
        <v>-5.8895705521472164E-2</v>
      </c>
      <c r="X96" s="31"/>
      <c r="Y96" s="5" t="s">
        <v>45</v>
      </c>
      <c r="Z96" s="6" t="s">
        <v>157</v>
      </c>
      <c r="AA96" s="53">
        <v>-5.4726368159203842E-2</v>
      </c>
      <c r="AB96" s="16">
        <v>3.2457496136012454E-2</v>
      </c>
      <c r="AC96" s="16">
        <v>0.12046444121915822</v>
      </c>
      <c r="AD96" s="16">
        <v>-0.12199312714776589</v>
      </c>
      <c r="AE96" s="16">
        <v>1.0843373493976349E-2</v>
      </c>
      <c r="AF96" s="16">
        <v>1.1780104712041828E-2</v>
      </c>
      <c r="AG96" s="16">
        <v>3.9381153305203753E-2</v>
      </c>
      <c r="AH96" s="16">
        <v>-5.2980132450331174E-2</v>
      </c>
      <c r="AI96" s="16">
        <v>-2.574002574002543E-2</v>
      </c>
      <c r="AJ96" s="16">
        <v>-3.0878859857481955E-2</v>
      </c>
      <c r="AK96" s="16">
        <v>-5.0617283950616931E-2</v>
      </c>
      <c r="AL96" s="16">
        <v>5.2696078431372806E-2</v>
      </c>
      <c r="AM96" s="16">
        <v>6.6105769230769607E-2</v>
      </c>
      <c r="AN96" s="16">
        <v>-5.0322580645161152E-2</v>
      </c>
      <c r="AO96" s="16">
        <v>0.1043010752688176</v>
      </c>
      <c r="AP96" s="16">
        <v>-1.0477299185098321E-2</v>
      </c>
      <c r="AQ96" s="16">
        <v>-3.8701622971285876E-2</v>
      </c>
      <c r="AR96" s="16">
        <v>-2.8014616321558994E-2</v>
      </c>
      <c r="AS96" s="16">
        <v>-4.3250327653997389E-2</v>
      </c>
      <c r="AT96" s="16">
        <v>-5.8895705521472164E-2</v>
      </c>
      <c r="AU96" s="21"/>
      <c r="AV96" s="19"/>
      <c r="AW96" s="41" t="s">
        <v>43</v>
      </c>
      <c r="AX96" s="38" t="s">
        <v>162</v>
      </c>
      <c r="AY96" s="42">
        <f t="shared" si="108"/>
        <v>1</v>
      </c>
      <c r="AZ96" s="42">
        <f t="shared" si="108"/>
        <v>1</v>
      </c>
      <c r="BA96" s="42">
        <f t="shared" si="108"/>
        <v>1</v>
      </c>
      <c r="BB96" s="42">
        <f t="shared" si="108"/>
        <v>1</v>
      </c>
      <c r="BC96" s="42">
        <f t="shared" si="108"/>
        <v>1</v>
      </c>
      <c r="BD96" s="42">
        <f t="shared" si="108"/>
        <v>1</v>
      </c>
      <c r="BE96" s="42">
        <f t="shared" si="108"/>
        <v>1</v>
      </c>
      <c r="BF96" s="42">
        <f t="shared" si="108"/>
        <v>1</v>
      </c>
      <c r="BG96" s="42">
        <f t="shared" si="108"/>
        <v>1</v>
      </c>
      <c r="BH96" s="42">
        <f t="shared" si="108"/>
        <v>1</v>
      </c>
      <c r="BI96" s="42">
        <f t="shared" si="108"/>
        <v>1</v>
      </c>
      <c r="BJ96" s="42">
        <f t="shared" si="109"/>
        <v>1</v>
      </c>
      <c r="BK96" s="42">
        <f t="shared" si="109"/>
        <v>1</v>
      </c>
      <c r="BL96" s="42">
        <f t="shared" si="109"/>
        <v>1</v>
      </c>
      <c r="BM96" s="42">
        <f t="shared" si="109"/>
        <v>1</v>
      </c>
      <c r="BN96" s="42">
        <f t="shared" si="109"/>
        <v>1</v>
      </c>
      <c r="BO96" s="42">
        <f t="shared" si="109"/>
        <v>1</v>
      </c>
      <c r="BP96" s="42">
        <f t="shared" si="109"/>
        <v>1</v>
      </c>
      <c r="BQ96" s="42">
        <f t="shared" si="109"/>
        <v>1</v>
      </c>
      <c r="BR96" s="42">
        <f t="shared" si="109"/>
        <v>1</v>
      </c>
      <c r="BS96" s="25"/>
      <c r="BT96" s="48" t="s">
        <v>43</v>
      </c>
      <c r="BU96" s="46" t="s">
        <v>162</v>
      </c>
      <c r="BV96" s="51">
        <v>16</v>
      </c>
      <c r="BW96" s="2">
        <v>16</v>
      </c>
      <c r="BX96" s="2">
        <v>16</v>
      </c>
      <c r="BY96" s="2">
        <v>16</v>
      </c>
      <c r="BZ96" s="2">
        <v>16</v>
      </c>
      <c r="CA96" s="2">
        <v>16</v>
      </c>
      <c r="CB96" s="2">
        <v>16</v>
      </c>
      <c r="CC96" s="2">
        <v>16</v>
      </c>
      <c r="CD96" s="2">
        <v>16</v>
      </c>
      <c r="CE96" s="2">
        <v>16</v>
      </c>
      <c r="CF96" s="2">
        <v>16</v>
      </c>
      <c r="CG96" s="2">
        <v>16</v>
      </c>
      <c r="CH96" s="2">
        <v>16</v>
      </c>
      <c r="CI96" s="2">
        <v>16</v>
      </c>
      <c r="CJ96" s="2">
        <v>16</v>
      </c>
      <c r="CK96" s="2">
        <v>16</v>
      </c>
      <c r="CL96" s="2">
        <v>16</v>
      </c>
      <c r="CM96" s="2">
        <v>16</v>
      </c>
      <c r="CN96" s="2">
        <v>16</v>
      </c>
      <c r="CO96" s="2">
        <v>16</v>
      </c>
    </row>
    <row r="97" spans="1:93" s="2" customFormat="1" x14ac:dyDescent="0.25">
      <c r="A97" s="30"/>
      <c r="B97" s="41" t="s">
        <v>45</v>
      </c>
      <c r="C97" s="38" t="s">
        <v>158</v>
      </c>
      <c r="D97" s="44">
        <f t="shared" si="78"/>
        <v>2.7027027027026973E-2</v>
      </c>
      <c r="E97" s="44">
        <f t="shared" si="106"/>
        <v>0.10413223140495886</v>
      </c>
      <c r="F97" s="44">
        <f t="shared" si="106"/>
        <v>0.22151898734177222</v>
      </c>
      <c r="G97" s="44">
        <f t="shared" si="106"/>
        <v>-3.5849056603773244E-2</v>
      </c>
      <c r="H97" s="44">
        <f t="shared" si="106"/>
        <v>2.4420024420024777E-2</v>
      </c>
      <c r="I97" s="44">
        <f t="shared" si="106"/>
        <v>8.5674157303370801E-2</v>
      </c>
      <c r="J97" s="44">
        <f t="shared" si="106"/>
        <v>4.2313117066290484E-2</v>
      </c>
      <c r="K97" s="44">
        <f t="shared" si="106"/>
        <v>2.729885057471293E-2</v>
      </c>
      <c r="L97" s="44">
        <f t="shared" si="106"/>
        <v>0.12314540059347179</v>
      </c>
      <c r="M97" s="44">
        <f t="shared" si="106"/>
        <v>7.0866141732283561E-2</v>
      </c>
      <c r="N97" s="44">
        <f t="shared" si="106"/>
        <v>5.1983584131326976E-2</v>
      </c>
      <c r="O97" s="44">
        <f t="shared" si="107"/>
        <v>3.7439613526570437E-2</v>
      </c>
      <c r="P97" s="44">
        <f t="shared" si="107"/>
        <v>7.5151515151515413E-2</v>
      </c>
      <c r="Q97" s="44">
        <f t="shared" si="107"/>
        <v>0.13056835637480835</v>
      </c>
      <c r="R97" s="44">
        <f t="shared" si="107"/>
        <v>0.12117903930131013</v>
      </c>
      <c r="S97" s="44">
        <f t="shared" si="107"/>
        <v>1.0701545778834864E-2</v>
      </c>
      <c r="T97" s="44">
        <f t="shared" si="107"/>
        <v>5.9147180192572257E-2</v>
      </c>
      <c r="U97" s="44">
        <f t="shared" si="107"/>
        <v>0.10987482614742716</v>
      </c>
      <c r="V97" s="44">
        <f t="shared" si="107"/>
        <v>1.2482662968099856E-2</v>
      </c>
      <c r="W97" s="44">
        <f t="shared" si="107"/>
        <v>5.3571428571428825E-2</v>
      </c>
      <c r="X97" s="31"/>
      <c r="Y97" s="5" t="s">
        <v>45</v>
      </c>
      <c r="Z97" s="6" t="s">
        <v>158</v>
      </c>
      <c r="AA97" s="53">
        <v>2.7027027027026973E-2</v>
      </c>
      <c r="AB97" s="16">
        <v>0.10413223140495886</v>
      </c>
      <c r="AC97" s="16">
        <v>0.22151898734177222</v>
      </c>
      <c r="AD97" s="16">
        <v>-3.5849056603773244E-2</v>
      </c>
      <c r="AE97" s="16">
        <v>2.4420024420024777E-2</v>
      </c>
      <c r="AF97" s="16">
        <v>8.5674157303370801E-2</v>
      </c>
      <c r="AG97" s="16">
        <v>4.2313117066290484E-2</v>
      </c>
      <c r="AH97" s="16">
        <v>2.729885057471293E-2</v>
      </c>
      <c r="AI97" s="16">
        <v>0.12314540059347179</v>
      </c>
      <c r="AJ97" s="16">
        <v>7.0866141732283561E-2</v>
      </c>
      <c r="AK97" s="16">
        <v>5.1983584131326976E-2</v>
      </c>
      <c r="AL97" s="16">
        <v>3.7439613526570437E-2</v>
      </c>
      <c r="AM97" s="16">
        <v>7.5151515151515413E-2</v>
      </c>
      <c r="AN97" s="16">
        <v>0.13056835637480835</v>
      </c>
      <c r="AO97" s="16">
        <v>0.12117903930131013</v>
      </c>
      <c r="AP97" s="16">
        <v>1.0701545778834864E-2</v>
      </c>
      <c r="AQ97" s="16">
        <v>5.9147180192572257E-2</v>
      </c>
      <c r="AR97" s="16">
        <v>0.10987482614742716</v>
      </c>
      <c r="AS97" s="16">
        <v>1.2482662968099856E-2</v>
      </c>
      <c r="AT97" s="16">
        <v>5.3571428571428825E-2</v>
      </c>
      <c r="AU97" s="21"/>
      <c r="AV97" s="19"/>
      <c r="AW97" s="41" t="s">
        <v>43</v>
      </c>
      <c r="AX97" s="38" t="s">
        <v>163</v>
      </c>
      <c r="AY97" s="42">
        <f t="shared" si="108"/>
        <v>1</v>
      </c>
      <c r="AZ97" s="42">
        <f t="shared" si="108"/>
        <v>1</v>
      </c>
      <c r="BA97" s="42">
        <f t="shared" si="108"/>
        <v>1</v>
      </c>
      <c r="BB97" s="42">
        <f t="shared" si="108"/>
        <v>1</v>
      </c>
      <c r="BC97" s="42">
        <f t="shared" si="108"/>
        <v>1</v>
      </c>
      <c r="BD97" s="42">
        <f t="shared" si="108"/>
        <v>1</v>
      </c>
      <c r="BE97" s="42">
        <f t="shared" si="108"/>
        <v>1</v>
      </c>
      <c r="BF97" s="42">
        <f t="shared" si="108"/>
        <v>1</v>
      </c>
      <c r="BG97" s="42">
        <f t="shared" si="108"/>
        <v>1</v>
      </c>
      <c r="BH97" s="42">
        <f t="shared" si="108"/>
        <v>1</v>
      </c>
      <c r="BI97" s="42">
        <f t="shared" si="108"/>
        <v>1</v>
      </c>
      <c r="BJ97" s="42">
        <f t="shared" si="109"/>
        <v>1</v>
      </c>
      <c r="BK97" s="42">
        <f t="shared" si="109"/>
        <v>1</v>
      </c>
      <c r="BL97" s="42">
        <f t="shared" si="109"/>
        <v>1</v>
      </c>
      <c r="BM97" s="42">
        <f t="shared" si="109"/>
        <v>1</v>
      </c>
      <c r="BN97" s="42">
        <f t="shared" si="109"/>
        <v>1</v>
      </c>
      <c r="BO97" s="42">
        <f t="shared" si="109"/>
        <v>1</v>
      </c>
      <c r="BP97" s="42">
        <f t="shared" si="109"/>
        <v>1</v>
      </c>
      <c r="BQ97" s="42">
        <f t="shared" si="109"/>
        <v>1</v>
      </c>
      <c r="BR97" s="42">
        <f t="shared" si="109"/>
        <v>1</v>
      </c>
      <c r="BS97" s="25"/>
      <c r="BT97" s="48" t="s">
        <v>43</v>
      </c>
      <c r="BU97" s="46" t="s">
        <v>163</v>
      </c>
      <c r="BV97" s="51">
        <v>16</v>
      </c>
      <c r="BW97" s="2">
        <v>16</v>
      </c>
      <c r="BX97" s="2">
        <v>16</v>
      </c>
      <c r="BY97" s="2">
        <v>16</v>
      </c>
      <c r="BZ97" s="2">
        <v>16</v>
      </c>
      <c r="CA97" s="2">
        <v>16</v>
      </c>
      <c r="CB97" s="2">
        <v>16</v>
      </c>
      <c r="CC97" s="2">
        <v>16</v>
      </c>
      <c r="CD97" s="2">
        <v>16</v>
      </c>
      <c r="CE97" s="2">
        <v>16</v>
      </c>
      <c r="CF97" s="2">
        <v>16</v>
      </c>
      <c r="CG97" s="2">
        <v>16</v>
      </c>
      <c r="CH97" s="2">
        <v>16</v>
      </c>
      <c r="CI97" s="2">
        <v>16</v>
      </c>
      <c r="CJ97" s="2">
        <v>16</v>
      </c>
      <c r="CK97" s="2">
        <v>16</v>
      </c>
      <c r="CL97" s="2">
        <v>16</v>
      </c>
      <c r="CM97" s="2">
        <v>16</v>
      </c>
      <c r="CN97" s="2">
        <v>16</v>
      </c>
      <c r="CO97" s="2">
        <v>16</v>
      </c>
    </row>
    <row r="98" spans="1:93" s="2" customFormat="1" x14ac:dyDescent="0.25">
      <c r="A98" s="30"/>
      <c r="B98" s="41" t="s">
        <v>46</v>
      </c>
      <c r="C98" s="38" t="s">
        <v>153</v>
      </c>
      <c r="D98" s="44">
        <f t="shared" si="78"/>
        <v>-3.2928942807625594E-2</v>
      </c>
      <c r="E98" s="44">
        <f t="shared" ref="E98:N103" si="110">IF(AZ114&lt;0.75,1/0,IF(AZ$120&lt;0.75,1/0,AB98))</f>
        <v>-8.0996884735202501E-2</v>
      </c>
      <c r="F98" s="44">
        <f t="shared" si="110"/>
        <v>-0.17120622568093402</v>
      </c>
      <c r="G98" s="44">
        <f t="shared" si="110"/>
        <v>-0.19648562300319505</v>
      </c>
      <c r="H98" s="44">
        <f t="shared" si="110"/>
        <v>-0.20467836257309924</v>
      </c>
      <c r="I98" s="44">
        <f t="shared" si="110"/>
        <v>-7.8697421981004045E-2</v>
      </c>
      <c r="J98" s="44">
        <f t="shared" si="110"/>
        <v>-9.5851216022889596E-2</v>
      </c>
      <c r="K98" s="44">
        <f t="shared" si="110"/>
        <v>-0.17444717444717428</v>
      </c>
      <c r="L98" s="44">
        <f t="shared" si="110"/>
        <v>-0.11139564660691403</v>
      </c>
      <c r="M98" s="44">
        <f t="shared" si="110"/>
        <v>-0.1460423634336675</v>
      </c>
      <c r="N98" s="44">
        <f t="shared" si="110"/>
        <v>-0.2468996617812852</v>
      </c>
      <c r="O98" s="44">
        <f t="shared" ref="O98:W103" si="111">IF(BJ114&lt;0.75,1/0,IF(BJ$120&lt;0.75,1/0,AL98))</f>
        <v>-0.20809248554913284</v>
      </c>
      <c r="P98" s="44">
        <f t="shared" si="111"/>
        <v>-0.18950749464668071</v>
      </c>
      <c r="Q98" s="44">
        <f t="shared" si="111"/>
        <v>-0.16666666666666674</v>
      </c>
      <c r="R98" s="44">
        <f t="shared" si="111"/>
        <v>-0.20292682926829242</v>
      </c>
      <c r="S98" s="44">
        <f t="shared" si="111"/>
        <v>-0.23898678414096897</v>
      </c>
      <c r="T98" s="44">
        <f t="shared" si="111"/>
        <v>-0.23496659242761653</v>
      </c>
      <c r="U98" s="44">
        <f t="shared" si="111"/>
        <v>-0.15783274440518236</v>
      </c>
      <c r="V98" s="44">
        <f t="shared" si="111"/>
        <v>-0.2002518891687658</v>
      </c>
      <c r="W98" s="44">
        <f t="shared" si="111"/>
        <v>-0.18421052631578938</v>
      </c>
      <c r="X98" s="31"/>
      <c r="Y98" s="5" t="s">
        <v>46</v>
      </c>
      <c r="Z98" s="6" t="s">
        <v>153</v>
      </c>
      <c r="AA98" s="53">
        <v>-3.2928942807625594E-2</v>
      </c>
      <c r="AB98" s="16">
        <v>-8.0996884735202501E-2</v>
      </c>
      <c r="AC98" s="16">
        <v>-0.17120622568093402</v>
      </c>
      <c r="AD98" s="16">
        <v>-0.19648562300319505</v>
      </c>
      <c r="AE98" s="16">
        <v>-0.20467836257309924</v>
      </c>
      <c r="AF98" s="16">
        <v>-7.8697421981004045E-2</v>
      </c>
      <c r="AG98" s="16">
        <v>-9.5851216022889596E-2</v>
      </c>
      <c r="AH98" s="16">
        <v>-0.17444717444717428</v>
      </c>
      <c r="AI98" s="16">
        <v>-0.11139564660691403</v>
      </c>
      <c r="AJ98" s="16">
        <v>-0.1460423634336675</v>
      </c>
      <c r="AK98" s="16">
        <v>-0.2468996617812852</v>
      </c>
      <c r="AL98" s="16">
        <v>-0.20809248554913284</v>
      </c>
      <c r="AM98" s="16">
        <v>-0.18950749464668071</v>
      </c>
      <c r="AN98" s="16">
        <v>-0.16666666666666674</v>
      </c>
      <c r="AO98" s="16">
        <v>-0.20292682926829242</v>
      </c>
      <c r="AP98" s="16">
        <v>-0.23898678414096897</v>
      </c>
      <c r="AQ98" s="16">
        <v>-0.23496659242761653</v>
      </c>
      <c r="AR98" s="16">
        <v>-0.15783274440518236</v>
      </c>
      <c r="AS98" s="16">
        <v>-0.2002518891687658</v>
      </c>
      <c r="AT98" s="16">
        <v>-0.18421052631578938</v>
      </c>
      <c r="AU98" s="21"/>
      <c r="AV98" s="19"/>
      <c r="AW98" s="41" t="s">
        <v>43</v>
      </c>
      <c r="AX98" s="38" t="s">
        <v>77</v>
      </c>
      <c r="AY98" s="42">
        <f t="shared" si="108"/>
        <v>1</v>
      </c>
      <c r="AZ98" s="42">
        <f t="shared" si="108"/>
        <v>1</v>
      </c>
      <c r="BA98" s="42">
        <f t="shared" si="108"/>
        <v>1</v>
      </c>
      <c r="BB98" s="42">
        <f t="shared" si="108"/>
        <v>1</v>
      </c>
      <c r="BC98" s="42">
        <f t="shared" si="108"/>
        <v>1</v>
      </c>
      <c r="BD98" s="42">
        <f t="shared" si="108"/>
        <v>1</v>
      </c>
      <c r="BE98" s="42">
        <f t="shared" si="108"/>
        <v>1</v>
      </c>
      <c r="BF98" s="42">
        <f t="shared" si="108"/>
        <v>1</v>
      </c>
      <c r="BG98" s="42">
        <f t="shared" si="108"/>
        <v>1</v>
      </c>
      <c r="BH98" s="42">
        <f t="shared" si="108"/>
        <v>1</v>
      </c>
      <c r="BI98" s="42">
        <f t="shared" si="108"/>
        <v>1</v>
      </c>
      <c r="BJ98" s="42">
        <f t="shared" si="109"/>
        <v>1</v>
      </c>
      <c r="BK98" s="42">
        <f t="shared" si="109"/>
        <v>1</v>
      </c>
      <c r="BL98" s="42">
        <f t="shared" si="109"/>
        <v>1</v>
      </c>
      <c r="BM98" s="42">
        <f t="shared" si="109"/>
        <v>1</v>
      </c>
      <c r="BN98" s="42">
        <f t="shared" si="109"/>
        <v>1</v>
      </c>
      <c r="BO98" s="42">
        <f t="shared" si="109"/>
        <v>1</v>
      </c>
      <c r="BP98" s="42">
        <f t="shared" si="109"/>
        <v>1</v>
      </c>
      <c r="BQ98" s="42">
        <f t="shared" si="109"/>
        <v>1</v>
      </c>
      <c r="BR98" s="42">
        <f t="shared" si="109"/>
        <v>1</v>
      </c>
      <c r="BS98" s="25"/>
      <c r="BT98" s="48" t="s">
        <v>43</v>
      </c>
      <c r="BU98" s="46" t="s">
        <v>77</v>
      </c>
      <c r="BV98" s="51">
        <v>16</v>
      </c>
      <c r="BW98" s="2">
        <v>16</v>
      </c>
      <c r="BX98" s="2">
        <v>16</v>
      </c>
      <c r="BY98" s="2">
        <v>16</v>
      </c>
      <c r="BZ98" s="2">
        <v>16</v>
      </c>
      <c r="CA98" s="2">
        <v>16</v>
      </c>
      <c r="CB98" s="2">
        <v>16</v>
      </c>
      <c r="CC98" s="2">
        <v>16</v>
      </c>
      <c r="CD98" s="2">
        <v>16</v>
      </c>
      <c r="CE98" s="2">
        <v>16</v>
      </c>
      <c r="CF98" s="2">
        <v>16</v>
      </c>
      <c r="CG98" s="2">
        <v>16</v>
      </c>
      <c r="CH98" s="2">
        <v>16</v>
      </c>
      <c r="CI98" s="2">
        <v>16</v>
      </c>
      <c r="CJ98" s="2">
        <v>16</v>
      </c>
      <c r="CK98" s="2">
        <v>16</v>
      </c>
      <c r="CL98" s="2">
        <v>16</v>
      </c>
      <c r="CM98" s="2">
        <v>16</v>
      </c>
      <c r="CN98" s="2">
        <v>16</v>
      </c>
      <c r="CO98" s="2">
        <v>16</v>
      </c>
    </row>
    <row r="99" spans="1:93" s="2" customFormat="1" x14ac:dyDescent="0.25">
      <c r="A99" s="30"/>
      <c r="B99" s="41" t="s">
        <v>46</v>
      </c>
      <c r="C99" s="38" t="s">
        <v>154</v>
      </c>
      <c r="D99" s="44">
        <f t="shared" si="78"/>
        <v>0.1318458417849897</v>
      </c>
      <c r="E99" s="44">
        <f t="shared" si="110"/>
        <v>0.11742424242424199</v>
      </c>
      <c r="F99" s="44">
        <f t="shared" si="110"/>
        <v>-4.4843049327354279E-2</v>
      </c>
      <c r="G99" s="44">
        <f t="shared" si="110"/>
        <v>1.4112903225806051E-2</v>
      </c>
      <c r="H99" s="44">
        <f t="shared" si="110"/>
        <v>-0.10052910052910058</v>
      </c>
      <c r="I99" s="44">
        <f t="shared" si="110"/>
        <v>3.822629969418978E-2</v>
      </c>
      <c r="J99" s="44">
        <f t="shared" si="110"/>
        <v>6.7567567567567766E-2</v>
      </c>
      <c r="K99" s="44">
        <f t="shared" si="110"/>
        <v>-0.13513513513513542</v>
      </c>
      <c r="L99" s="44">
        <f t="shared" si="110"/>
        <v>-4.2758620689655302E-2</v>
      </c>
      <c r="M99" s="44">
        <f t="shared" si="110"/>
        <v>-9.2417061611374418E-2</v>
      </c>
      <c r="N99" s="44">
        <f t="shared" si="110"/>
        <v>-0.11170212765957477</v>
      </c>
      <c r="O99" s="44">
        <f t="shared" si="111"/>
        <v>-0.14694894146948956</v>
      </c>
      <c r="P99" s="44">
        <f t="shared" si="111"/>
        <v>-0.10308056872037918</v>
      </c>
      <c r="Q99" s="44">
        <f t="shared" si="111"/>
        <v>-0.12384716732542833</v>
      </c>
      <c r="R99" s="44">
        <f t="shared" si="111"/>
        <v>-0.13269639065817396</v>
      </c>
      <c r="S99" s="44">
        <f t="shared" si="111"/>
        <v>-9.5549738219895319E-2</v>
      </c>
      <c r="T99" s="44">
        <f t="shared" si="111"/>
        <v>-0.14017521902377972</v>
      </c>
      <c r="U99" s="44">
        <f t="shared" si="111"/>
        <v>-0.10513141426783501</v>
      </c>
      <c r="V99" s="44">
        <f t="shared" si="111"/>
        <v>-9.285714285714286E-2</v>
      </c>
      <c r="W99" s="44">
        <f t="shared" si="111"/>
        <v>-0.14096385542168688</v>
      </c>
      <c r="X99" s="31"/>
      <c r="Y99" s="5" t="s">
        <v>46</v>
      </c>
      <c r="Z99" s="6" t="s">
        <v>154</v>
      </c>
      <c r="AA99" s="53">
        <v>0.1318458417849897</v>
      </c>
      <c r="AB99" s="16">
        <v>0.11742424242424199</v>
      </c>
      <c r="AC99" s="16">
        <v>-4.4843049327354279E-2</v>
      </c>
      <c r="AD99" s="16">
        <v>1.4112903225806051E-2</v>
      </c>
      <c r="AE99" s="16">
        <v>-0.10052910052910058</v>
      </c>
      <c r="AF99" s="16">
        <v>3.822629969418978E-2</v>
      </c>
      <c r="AG99" s="16">
        <v>6.7567567567567766E-2</v>
      </c>
      <c r="AH99" s="16">
        <v>-0.13513513513513542</v>
      </c>
      <c r="AI99" s="16">
        <v>-4.2758620689655302E-2</v>
      </c>
      <c r="AJ99" s="16">
        <v>-9.2417061611374418E-2</v>
      </c>
      <c r="AK99" s="16">
        <v>-0.11170212765957477</v>
      </c>
      <c r="AL99" s="16">
        <v>-0.14694894146948956</v>
      </c>
      <c r="AM99" s="16">
        <v>-0.10308056872037918</v>
      </c>
      <c r="AN99" s="16">
        <v>-0.12384716732542833</v>
      </c>
      <c r="AO99" s="16">
        <v>-0.13269639065817396</v>
      </c>
      <c r="AP99" s="16">
        <v>-9.5549738219895319E-2</v>
      </c>
      <c r="AQ99" s="16">
        <v>-0.14017521902377972</v>
      </c>
      <c r="AR99" s="16">
        <v>-0.10513141426783501</v>
      </c>
      <c r="AS99" s="16">
        <v>-9.285714285714286E-2</v>
      </c>
      <c r="AT99" s="16">
        <v>-0.14096385542168688</v>
      </c>
      <c r="AU99" s="21"/>
      <c r="AV99" s="19"/>
      <c r="AW99" s="41" t="s">
        <v>43</v>
      </c>
      <c r="AX99" s="38" t="s">
        <v>164</v>
      </c>
      <c r="AY99" s="42">
        <f t="shared" si="108"/>
        <v>1</v>
      </c>
      <c r="AZ99" s="42">
        <f t="shared" si="108"/>
        <v>1</v>
      </c>
      <c r="BA99" s="42">
        <f t="shared" si="108"/>
        <v>1</v>
      </c>
      <c r="BB99" s="42">
        <f t="shared" si="108"/>
        <v>1</v>
      </c>
      <c r="BC99" s="42">
        <f t="shared" si="108"/>
        <v>1</v>
      </c>
      <c r="BD99" s="42">
        <f t="shared" si="108"/>
        <v>1</v>
      </c>
      <c r="BE99" s="42">
        <f t="shared" si="108"/>
        <v>1</v>
      </c>
      <c r="BF99" s="42">
        <f t="shared" si="108"/>
        <v>1</v>
      </c>
      <c r="BG99" s="42">
        <f t="shared" si="108"/>
        <v>1</v>
      </c>
      <c r="BH99" s="42">
        <f t="shared" si="108"/>
        <v>1</v>
      </c>
      <c r="BI99" s="42">
        <f t="shared" si="108"/>
        <v>1</v>
      </c>
      <c r="BJ99" s="42">
        <f t="shared" si="109"/>
        <v>1</v>
      </c>
      <c r="BK99" s="42">
        <f t="shared" si="109"/>
        <v>1</v>
      </c>
      <c r="BL99" s="42">
        <f t="shared" si="109"/>
        <v>1</v>
      </c>
      <c r="BM99" s="42">
        <f t="shared" si="109"/>
        <v>1</v>
      </c>
      <c r="BN99" s="42">
        <f t="shared" si="109"/>
        <v>1</v>
      </c>
      <c r="BO99" s="42">
        <f t="shared" si="109"/>
        <v>1</v>
      </c>
      <c r="BP99" s="42">
        <f t="shared" si="109"/>
        <v>1</v>
      </c>
      <c r="BQ99" s="42">
        <f t="shared" si="109"/>
        <v>1</v>
      </c>
      <c r="BR99" s="42">
        <f t="shared" si="109"/>
        <v>1</v>
      </c>
      <c r="BS99" s="25"/>
      <c r="BT99" s="48" t="s">
        <v>43</v>
      </c>
      <c r="BU99" s="46" t="s">
        <v>164</v>
      </c>
      <c r="BV99" s="51">
        <v>16</v>
      </c>
      <c r="BW99" s="2">
        <v>16</v>
      </c>
      <c r="BX99" s="2">
        <v>16</v>
      </c>
      <c r="BY99" s="2">
        <v>16</v>
      </c>
      <c r="BZ99" s="2">
        <v>16</v>
      </c>
      <c r="CA99" s="2">
        <v>16</v>
      </c>
      <c r="CB99" s="2">
        <v>16</v>
      </c>
      <c r="CC99" s="2">
        <v>16</v>
      </c>
      <c r="CD99" s="2">
        <v>16</v>
      </c>
      <c r="CE99" s="2">
        <v>16</v>
      </c>
      <c r="CF99" s="2">
        <v>16</v>
      </c>
      <c r="CG99" s="2">
        <v>16</v>
      </c>
      <c r="CH99" s="2">
        <v>16</v>
      </c>
      <c r="CI99" s="2">
        <v>16</v>
      </c>
      <c r="CJ99" s="2">
        <v>16</v>
      </c>
      <c r="CK99" s="2">
        <v>16</v>
      </c>
      <c r="CL99" s="2">
        <v>16</v>
      </c>
      <c r="CM99" s="2">
        <v>16</v>
      </c>
      <c r="CN99" s="2">
        <v>16</v>
      </c>
      <c r="CO99" s="2">
        <v>16</v>
      </c>
    </row>
    <row r="100" spans="1:93" s="2" customFormat="1" x14ac:dyDescent="0.25">
      <c r="A100" s="30"/>
      <c r="B100" s="41" t="s">
        <v>46</v>
      </c>
      <c r="C100" s="38" t="s">
        <v>155</v>
      </c>
      <c r="D100" s="44">
        <f t="shared" si="78"/>
        <v>3.5250463821892453E-2</v>
      </c>
      <c r="E100" s="44">
        <f t="shared" si="110"/>
        <v>-5.0590219224284638E-3</v>
      </c>
      <c r="F100" s="44">
        <f t="shared" si="110"/>
        <v>5.4455445544554282E-2</v>
      </c>
      <c r="G100" s="44">
        <f t="shared" si="110"/>
        <v>5.0104384133611291E-2</v>
      </c>
      <c r="H100" s="44">
        <f t="shared" si="110"/>
        <v>3.0303030303030276E-2</v>
      </c>
      <c r="I100" s="44">
        <f t="shared" si="110"/>
        <v>-1.1644832605531397E-2</v>
      </c>
      <c r="J100" s="44">
        <f t="shared" si="110"/>
        <v>-1.5576323987539054E-2</v>
      </c>
      <c r="K100" s="44">
        <f t="shared" si="110"/>
        <v>0.10891089108910901</v>
      </c>
      <c r="L100" s="44">
        <f t="shared" si="110"/>
        <v>0.28280961182994457</v>
      </c>
      <c r="M100" s="44">
        <f t="shared" si="110"/>
        <v>0.18759689922480627</v>
      </c>
      <c r="N100" s="44">
        <f t="shared" si="110"/>
        <v>8.7947882736156169E-2</v>
      </c>
      <c r="O100" s="44">
        <f t="shared" si="111"/>
        <v>4.4207317073170715E-2</v>
      </c>
      <c r="P100" s="44">
        <f t="shared" si="111"/>
        <v>0.13663663663663672</v>
      </c>
      <c r="Q100" s="44">
        <f t="shared" si="111"/>
        <v>0.23605947955390327</v>
      </c>
      <c r="R100" s="44">
        <f t="shared" si="111"/>
        <v>8.2119205298013531E-2</v>
      </c>
      <c r="S100" s="44">
        <f t="shared" si="111"/>
        <v>4.06626506024097E-2</v>
      </c>
      <c r="T100" s="44">
        <f t="shared" si="111"/>
        <v>9.0476190476190599E-2</v>
      </c>
      <c r="U100" s="44">
        <f t="shared" si="111"/>
        <v>0.23063683304647165</v>
      </c>
      <c r="V100" s="44">
        <f t="shared" si="111"/>
        <v>9.5389507154213238E-3</v>
      </c>
      <c r="W100" s="44">
        <f t="shared" si="111"/>
        <v>0.14080000000000004</v>
      </c>
      <c r="X100" s="31"/>
      <c r="Y100" s="5" t="s">
        <v>46</v>
      </c>
      <c r="Z100" s="6" t="s">
        <v>155</v>
      </c>
      <c r="AA100" s="53">
        <v>3.5250463821892453E-2</v>
      </c>
      <c r="AB100" s="16">
        <v>-5.0590219224284638E-3</v>
      </c>
      <c r="AC100" s="16">
        <v>5.4455445544554282E-2</v>
      </c>
      <c r="AD100" s="16">
        <v>5.0104384133611291E-2</v>
      </c>
      <c r="AE100" s="16">
        <v>3.0303030303030276E-2</v>
      </c>
      <c r="AF100" s="16">
        <v>-1.1644832605531397E-2</v>
      </c>
      <c r="AG100" s="16">
        <v>-1.5576323987539054E-2</v>
      </c>
      <c r="AH100" s="16">
        <v>0.10891089108910901</v>
      </c>
      <c r="AI100" s="16">
        <v>0.28280961182994457</v>
      </c>
      <c r="AJ100" s="16">
        <v>0.18759689922480627</v>
      </c>
      <c r="AK100" s="16">
        <v>8.7947882736156169E-2</v>
      </c>
      <c r="AL100" s="16">
        <v>4.4207317073170715E-2</v>
      </c>
      <c r="AM100" s="16">
        <v>0.13663663663663672</v>
      </c>
      <c r="AN100" s="16">
        <v>0.23605947955390327</v>
      </c>
      <c r="AO100" s="16">
        <v>8.2119205298013531E-2</v>
      </c>
      <c r="AP100" s="16">
        <v>4.06626506024097E-2</v>
      </c>
      <c r="AQ100" s="16">
        <v>9.0476190476190599E-2</v>
      </c>
      <c r="AR100" s="16">
        <v>0.23063683304647165</v>
      </c>
      <c r="AS100" s="16">
        <v>9.5389507154213238E-3</v>
      </c>
      <c r="AT100" s="16">
        <v>0.14080000000000004</v>
      </c>
      <c r="AU100" s="21"/>
      <c r="AV100" s="19"/>
      <c r="AW100" s="41" t="s">
        <v>44</v>
      </c>
      <c r="AX100" s="38" t="s">
        <v>159</v>
      </c>
      <c r="AY100" s="42">
        <f t="shared" ref="AY100:BI106" si="112">BV100/15</f>
        <v>1</v>
      </c>
      <c r="AZ100" s="42">
        <f t="shared" si="112"/>
        <v>1</v>
      </c>
      <c r="BA100" s="42">
        <f t="shared" si="112"/>
        <v>1</v>
      </c>
      <c r="BB100" s="42">
        <f t="shared" si="112"/>
        <v>1</v>
      </c>
      <c r="BC100" s="42">
        <f t="shared" si="112"/>
        <v>1</v>
      </c>
      <c r="BD100" s="42">
        <f t="shared" si="112"/>
        <v>1</v>
      </c>
      <c r="BE100" s="42">
        <f t="shared" si="112"/>
        <v>1</v>
      </c>
      <c r="BF100" s="42">
        <f t="shared" si="112"/>
        <v>1</v>
      </c>
      <c r="BG100" s="42">
        <f t="shared" si="112"/>
        <v>1</v>
      </c>
      <c r="BH100" s="42">
        <f t="shared" si="112"/>
        <v>1</v>
      </c>
      <c r="BI100" s="42">
        <f t="shared" si="112"/>
        <v>1</v>
      </c>
      <c r="BJ100" s="42">
        <f t="shared" ref="BJ100:BR106" si="113">CG100/15</f>
        <v>1</v>
      </c>
      <c r="BK100" s="42">
        <f t="shared" si="113"/>
        <v>1</v>
      </c>
      <c r="BL100" s="42">
        <f t="shared" si="113"/>
        <v>1</v>
      </c>
      <c r="BM100" s="42">
        <f t="shared" si="113"/>
        <v>1</v>
      </c>
      <c r="BN100" s="42">
        <f t="shared" si="113"/>
        <v>1</v>
      </c>
      <c r="BO100" s="42">
        <f t="shared" si="113"/>
        <v>1</v>
      </c>
      <c r="BP100" s="42">
        <f t="shared" si="113"/>
        <v>1</v>
      </c>
      <c r="BQ100" s="42">
        <f t="shared" si="113"/>
        <v>1</v>
      </c>
      <c r="BR100" s="42">
        <f t="shared" si="113"/>
        <v>1</v>
      </c>
      <c r="BS100" s="25"/>
      <c r="BT100" s="48" t="s">
        <v>44</v>
      </c>
      <c r="BU100" s="46" t="s">
        <v>159</v>
      </c>
      <c r="BV100" s="51">
        <v>15</v>
      </c>
      <c r="BW100" s="2">
        <v>15</v>
      </c>
      <c r="BX100" s="2">
        <v>15</v>
      </c>
      <c r="BY100" s="2">
        <v>15</v>
      </c>
      <c r="BZ100" s="2">
        <v>15</v>
      </c>
      <c r="CA100" s="2">
        <v>15</v>
      </c>
      <c r="CB100" s="2">
        <v>15</v>
      </c>
      <c r="CC100" s="2">
        <v>15</v>
      </c>
      <c r="CD100" s="2">
        <v>15</v>
      </c>
      <c r="CE100" s="2">
        <v>15</v>
      </c>
      <c r="CF100" s="2">
        <v>15</v>
      </c>
      <c r="CG100" s="2">
        <v>15</v>
      </c>
      <c r="CH100" s="2">
        <v>15</v>
      </c>
      <c r="CI100" s="2">
        <v>15</v>
      </c>
      <c r="CJ100" s="2">
        <v>15</v>
      </c>
      <c r="CK100" s="2">
        <v>15</v>
      </c>
      <c r="CL100" s="2">
        <v>15</v>
      </c>
      <c r="CM100" s="2">
        <v>15</v>
      </c>
      <c r="CN100" s="2">
        <v>15</v>
      </c>
      <c r="CO100" s="2">
        <v>15</v>
      </c>
    </row>
    <row r="101" spans="1:93" s="2" customFormat="1" x14ac:dyDescent="0.25">
      <c r="A101" s="30"/>
      <c r="B101" s="41" t="s">
        <v>46</v>
      </c>
      <c r="C101" s="38" t="s">
        <v>156</v>
      </c>
      <c r="D101" s="44">
        <f t="shared" si="78"/>
        <v>7.5144508670520693E-2</v>
      </c>
      <c r="E101" s="44">
        <f t="shared" si="110"/>
        <v>0.1346153846153848</v>
      </c>
      <c r="F101" s="44">
        <f t="shared" si="110"/>
        <v>7.3949579831932732E-2</v>
      </c>
      <c r="G101" s="44">
        <f t="shared" si="110"/>
        <v>5.6722689075630273E-2</v>
      </c>
      <c r="H101" s="44">
        <f t="shared" si="110"/>
        <v>0.10389610389610415</v>
      </c>
      <c r="I101" s="44">
        <f t="shared" si="110"/>
        <v>0.15672913117546861</v>
      </c>
      <c r="J101" s="44">
        <f t="shared" si="110"/>
        <v>0.16390423572744051</v>
      </c>
      <c r="K101" s="44">
        <f t="shared" si="110"/>
        <v>0.12751677852348986</v>
      </c>
      <c r="L101" s="44">
        <f t="shared" si="110"/>
        <v>0.24820143884892087</v>
      </c>
      <c r="M101" s="44">
        <f t="shared" si="110"/>
        <v>0.18575851393188847</v>
      </c>
      <c r="N101" s="44">
        <f t="shared" si="110"/>
        <v>8.6178861788617667E-2</v>
      </c>
      <c r="O101" s="44">
        <f t="shared" si="111"/>
        <v>1.4814814814814614E-2</v>
      </c>
      <c r="P101" s="44">
        <f t="shared" si="111"/>
        <v>0.12985074626865667</v>
      </c>
      <c r="Q101" s="44">
        <f t="shared" si="111"/>
        <v>0.22242647058823528</v>
      </c>
      <c r="R101" s="44">
        <f t="shared" si="111"/>
        <v>3.9440203562341347E-2</v>
      </c>
      <c r="S101" s="44">
        <f t="shared" si="111"/>
        <v>4.5385779122541825E-2</v>
      </c>
      <c r="T101" s="44">
        <f t="shared" si="111"/>
        <v>0.10096153846153877</v>
      </c>
      <c r="U101" s="44">
        <f t="shared" si="111"/>
        <v>0.20370370370370372</v>
      </c>
      <c r="V101" s="44">
        <f t="shared" si="111"/>
        <v>0.19811320754717032</v>
      </c>
      <c r="W101" s="44">
        <f t="shared" si="111"/>
        <v>0.19630872483221484</v>
      </c>
      <c r="X101" s="31"/>
      <c r="Y101" s="5" t="s">
        <v>46</v>
      </c>
      <c r="Z101" s="6" t="s">
        <v>156</v>
      </c>
      <c r="AA101" s="53">
        <v>7.5144508670520693E-2</v>
      </c>
      <c r="AB101" s="16">
        <v>0.1346153846153848</v>
      </c>
      <c r="AC101" s="16">
        <v>7.3949579831932732E-2</v>
      </c>
      <c r="AD101" s="16">
        <v>5.6722689075630273E-2</v>
      </c>
      <c r="AE101" s="16">
        <v>0.10389610389610415</v>
      </c>
      <c r="AF101" s="16">
        <v>0.15672913117546861</v>
      </c>
      <c r="AG101" s="16">
        <v>0.16390423572744051</v>
      </c>
      <c r="AH101" s="16">
        <v>0.12751677852348986</v>
      </c>
      <c r="AI101" s="16">
        <v>0.24820143884892087</v>
      </c>
      <c r="AJ101" s="16">
        <v>0.18575851393188847</v>
      </c>
      <c r="AK101" s="16">
        <v>8.6178861788617667E-2</v>
      </c>
      <c r="AL101" s="16">
        <v>1.4814814814814614E-2</v>
      </c>
      <c r="AM101" s="16">
        <v>0.12985074626865667</v>
      </c>
      <c r="AN101" s="16">
        <v>0.22242647058823528</v>
      </c>
      <c r="AO101" s="16">
        <v>3.9440203562341347E-2</v>
      </c>
      <c r="AP101" s="16">
        <v>4.5385779122541825E-2</v>
      </c>
      <c r="AQ101" s="16">
        <v>0.10096153846153877</v>
      </c>
      <c r="AR101" s="16">
        <v>0.20370370370370372</v>
      </c>
      <c r="AS101" s="16">
        <v>0.19811320754717032</v>
      </c>
      <c r="AT101" s="16">
        <v>0.19630872483221484</v>
      </c>
      <c r="AU101" s="21"/>
      <c r="AV101" s="19"/>
      <c r="AW101" s="41" t="s">
        <v>44</v>
      </c>
      <c r="AX101" s="38" t="s">
        <v>160</v>
      </c>
      <c r="AY101" s="42">
        <f t="shared" si="112"/>
        <v>1</v>
      </c>
      <c r="AZ101" s="42">
        <f t="shared" si="112"/>
        <v>1</v>
      </c>
      <c r="BA101" s="42">
        <f t="shared" si="112"/>
        <v>1</v>
      </c>
      <c r="BB101" s="42">
        <f t="shared" si="112"/>
        <v>1</v>
      </c>
      <c r="BC101" s="42">
        <f t="shared" si="112"/>
        <v>1</v>
      </c>
      <c r="BD101" s="42">
        <f t="shared" si="112"/>
        <v>1</v>
      </c>
      <c r="BE101" s="42">
        <f t="shared" si="112"/>
        <v>1</v>
      </c>
      <c r="BF101" s="42">
        <f t="shared" si="112"/>
        <v>1</v>
      </c>
      <c r="BG101" s="42">
        <f t="shared" si="112"/>
        <v>1</v>
      </c>
      <c r="BH101" s="42">
        <f t="shared" si="112"/>
        <v>1</v>
      </c>
      <c r="BI101" s="42">
        <f t="shared" si="112"/>
        <v>1</v>
      </c>
      <c r="BJ101" s="42">
        <f t="shared" si="113"/>
        <v>1</v>
      </c>
      <c r="BK101" s="42">
        <f t="shared" si="113"/>
        <v>1</v>
      </c>
      <c r="BL101" s="42">
        <f t="shared" si="113"/>
        <v>1</v>
      </c>
      <c r="BM101" s="42">
        <f t="shared" si="113"/>
        <v>1</v>
      </c>
      <c r="BN101" s="42">
        <f t="shared" si="113"/>
        <v>1</v>
      </c>
      <c r="BO101" s="42">
        <f t="shared" si="113"/>
        <v>1</v>
      </c>
      <c r="BP101" s="42">
        <f t="shared" si="113"/>
        <v>1</v>
      </c>
      <c r="BQ101" s="42">
        <f t="shared" si="113"/>
        <v>1</v>
      </c>
      <c r="BR101" s="42">
        <f t="shared" si="113"/>
        <v>1</v>
      </c>
      <c r="BS101" s="25"/>
      <c r="BT101" s="48" t="s">
        <v>44</v>
      </c>
      <c r="BU101" s="46" t="s">
        <v>160</v>
      </c>
      <c r="BV101" s="51">
        <v>15</v>
      </c>
      <c r="BW101" s="2">
        <v>15</v>
      </c>
      <c r="BX101" s="2">
        <v>15</v>
      </c>
      <c r="BY101" s="2">
        <v>15</v>
      </c>
      <c r="BZ101" s="2">
        <v>15</v>
      </c>
      <c r="CA101" s="2">
        <v>15</v>
      </c>
      <c r="CB101" s="2">
        <v>15</v>
      </c>
      <c r="CC101" s="2">
        <v>15</v>
      </c>
      <c r="CD101" s="2">
        <v>15</v>
      </c>
      <c r="CE101" s="2">
        <v>15</v>
      </c>
      <c r="CF101" s="2">
        <v>15</v>
      </c>
      <c r="CG101" s="2">
        <v>15</v>
      </c>
      <c r="CH101" s="2">
        <v>15</v>
      </c>
      <c r="CI101" s="2">
        <v>15</v>
      </c>
      <c r="CJ101" s="2">
        <v>15</v>
      </c>
      <c r="CK101" s="2">
        <v>15</v>
      </c>
      <c r="CL101" s="2">
        <v>15</v>
      </c>
      <c r="CM101" s="2">
        <v>15</v>
      </c>
      <c r="CN101" s="2">
        <v>15</v>
      </c>
      <c r="CO101" s="2">
        <v>15</v>
      </c>
    </row>
    <row r="102" spans="1:93" s="2" customFormat="1" x14ac:dyDescent="0.25">
      <c r="A102" s="30"/>
      <c r="B102" s="41" t="s">
        <v>46</v>
      </c>
      <c r="C102" s="38" t="s">
        <v>157</v>
      </c>
      <c r="D102" s="44">
        <f t="shared" si="78"/>
        <v>0.1948608137044967</v>
      </c>
      <c r="E102" s="44">
        <f t="shared" si="110"/>
        <v>0.2421052631578946</v>
      </c>
      <c r="F102" s="44">
        <f t="shared" si="110"/>
        <v>0.17679558011049701</v>
      </c>
      <c r="G102" s="44">
        <f t="shared" si="110"/>
        <v>2.6530612244897833E-2</v>
      </c>
      <c r="H102" s="44">
        <f t="shared" si="110"/>
        <v>6.9182389937107125E-2</v>
      </c>
      <c r="I102" s="44">
        <f t="shared" si="110"/>
        <v>0.21466905187835428</v>
      </c>
      <c r="J102" s="44">
        <f t="shared" si="110"/>
        <v>0.12056737588652511</v>
      </c>
      <c r="K102" s="44">
        <f t="shared" si="110"/>
        <v>-3.5868005738881048E-2</v>
      </c>
      <c r="L102" s="44">
        <f t="shared" si="110"/>
        <v>-5.7065217391304435E-2</v>
      </c>
      <c r="M102" s="44">
        <f t="shared" si="110"/>
        <v>-4.0100250626566525E-2</v>
      </c>
      <c r="N102" s="44">
        <f t="shared" si="110"/>
        <v>-3.328509406657032E-2</v>
      </c>
      <c r="O102" s="44">
        <f t="shared" si="111"/>
        <v>1.1816838995568624E-2</v>
      </c>
      <c r="P102" s="44">
        <f t="shared" si="111"/>
        <v>-4.0557667934093766E-2</v>
      </c>
      <c r="Q102" s="44">
        <f t="shared" si="111"/>
        <v>-9.2769440654843272E-2</v>
      </c>
      <c r="R102" s="44">
        <f t="shared" si="111"/>
        <v>-5.439814814814814E-2</v>
      </c>
      <c r="S102" s="44">
        <f t="shared" si="111"/>
        <v>-2.8860028860027143E-3</v>
      </c>
      <c r="T102" s="44">
        <f t="shared" si="111"/>
        <v>-3.7815126050419923E-2</v>
      </c>
      <c r="U102" s="44">
        <f t="shared" si="111"/>
        <v>-8.6845466155811235E-2</v>
      </c>
      <c r="V102" s="44">
        <f t="shared" si="111"/>
        <v>9.4827586206896575E-2</v>
      </c>
      <c r="W102" s="44">
        <f t="shared" si="111"/>
        <v>-4.5515394912985285E-2</v>
      </c>
      <c r="X102" s="31"/>
      <c r="Y102" s="5" t="s">
        <v>46</v>
      </c>
      <c r="Z102" s="6" t="s">
        <v>157</v>
      </c>
      <c r="AA102" s="53">
        <v>0.1948608137044967</v>
      </c>
      <c r="AB102" s="16">
        <v>0.2421052631578946</v>
      </c>
      <c r="AC102" s="16">
        <v>0.17679558011049701</v>
      </c>
      <c r="AD102" s="16">
        <v>2.6530612244897833E-2</v>
      </c>
      <c r="AE102" s="16">
        <v>6.9182389937107125E-2</v>
      </c>
      <c r="AF102" s="16">
        <v>0.21466905187835428</v>
      </c>
      <c r="AG102" s="16">
        <v>0.12056737588652511</v>
      </c>
      <c r="AH102" s="16">
        <v>-3.5868005738881048E-2</v>
      </c>
      <c r="AI102" s="16">
        <v>-5.7065217391304435E-2</v>
      </c>
      <c r="AJ102" s="16">
        <v>-4.0100250626566525E-2</v>
      </c>
      <c r="AK102" s="16">
        <v>-3.328509406657032E-2</v>
      </c>
      <c r="AL102" s="16">
        <v>1.1816838995568624E-2</v>
      </c>
      <c r="AM102" s="16">
        <v>-4.0557667934093766E-2</v>
      </c>
      <c r="AN102" s="16">
        <v>-9.2769440654843272E-2</v>
      </c>
      <c r="AO102" s="16">
        <v>-5.439814814814814E-2</v>
      </c>
      <c r="AP102" s="16">
        <v>-2.8860028860027143E-3</v>
      </c>
      <c r="AQ102" s="16">
        <v>-3.7815126050419923E-2</v>
      </c>
      <c r="AR102" s="16">
        <v>-8.6845466155811235E-2</v>
      </c>
      <c r="AS102" s="16">
        <v>9.4827586206896575E-2</v>
      </c>
      <c r="AT102" s="16">
        <v>-4.5515394912985285E-2</v>
      </c>
      <c r="AU102" s="21"/>
      <c r="AV102" s="19"/>
      <c r="AW102" s="41" t="s">
        <v>44</v>
      </c>
      <c r="AX102" s="38" t="s">
        <v>161</v>
      </c>
      <c r="AY102" s="42">
        <f t="shared" si="112"/>
        <v>1</v>
      </c>
      <c r="AZ102" s="42">
        <f t="shared" si="112"/>
        <v>1</v>
      </c>
      <c r="BA102" s="42">
        <f t="shared" si="112"/>
        <v>1</v>
      </c>
      <c r="BB102" s="42">
        <f t="shared" si="112"/>
        <v>1</v>
      </c>
      <c r="BC102" s="42">
        <f t="shared" si="112"/>
        <v>1</v>
      </c>
      <c r="BD102" s="42">
        <f t="shared" si="112"/>
        <v>1</v>
      </c>
      <c r="BE102" s="42">
        <f t="shared" si="112"/>
        <v>1</v>
      </c>
      <c r="BF102" s="42">
        <f t="shared" si="112"/>
        <v>1</v>
      </c>
      <c r="BG102" s="42">
        <f t="shared" si="112"/>
        <v>1</v>
      </c>
      <c r="BH102" s="42">
        <f t="shared" si="112"/>
        <v>1</v>
      </c>
      <c r="BI102" s="42">
        <f t="shared" si="112"/>
        <v>1</v>
      </c>
      <c r="BJ102" s="42">
        <f t="shared" si="113"/>
        <v>1</v>
      </c>
      <c r="BK102" s="42">
        <f t="shared" si="113"/>
        <v>1</v>
      </c>
      <c r="BL102" s="42">
        <f t="shared" si="113"/>
        <v>1</v>
      </c>
      <c r="BM102" s="42">
        <f t="shared" si="113"/>
        <v>1</v>
      </c>
      <c r="BN102" s="42">
        <f t="shared" si="113"/>
        <v>1</v>
      </c>
      <c r="BO102" s="42">
        <f t="shared" si="113"/>
        <v>1</v>
      </c>
      <c r="BP102" s="42">
        <f t="shared" si="113"/>
        <v>1</v>
      </c>
      <c r="BQ102" s="42">
        <f t="shared" si="113"/>
        <v>1</v>
      </c>
      <c r="BR102" s="42">
        <f t="shared" si="113"/>
        <v>1</v>
      </c>
      <c r="BS102" s="25"/>
      <c r="BT102" s="48" t="s">
        <v>44</v>
      </c>
      <c r="BU102" s="46" t="s">
        <v>161</v>
      </c>
      <c r="BV102" s="51">
        <v>15</v>
      </c>
      <c r="BW102" s="2">
        <v>15</v>
      </c>
      <c r="BX102" s="2">
        <v>15</v>
      </c>
      <c r="BY102" s="2">
        <v>15</v>
      </c>
      <c r="BZ102" s="2">
        <v>15</v>
      </c>
      <c r="CA102" s="2">
        <v>15</v>
      </c>
      <c r="CB102" s="2">
        <v>15</v>
      </c>
      <c r="CC102" s="2">
        <v>15</v>
      </c>
      <c r="CD102" s="2">
        <v>15</v>
      </c>
      <c r="CE102" s="2">
        <v>15</v>
      </c>
      <c r="CF102" s="2">
        <v>15</v>
      </c>
      <c r="CG102" s="2">
        <v>15</v>
      </c>
      <c r="CH102" s="2">
        <v>15</v>
      </c>
      <c r="CI102" s="2">
        <v>15</v>
      </c>
      <c r="CJ102" s="2">
        <v>15</v>
      </c>
      <c r="CK102" s="2">
        <v>15</v>
      </c>
      <c r="CL102" s="2">
        <v>15</v>
      </c>
      <c r="CM102" s="2">
        <v>15</v>
      </c>
      <c r="CN102" s="2">
        <v>15</v>
      </c>
      <c r="CO102" s="2">
        <v>15</v>
      </c>
    </row>
    <row r="103" spans="1:93" s="2" customFormat="1" x14ac:dyDescent="0.25">
      <c r="A103" s="30"/>
      <c r="B103" s="41" t="s">
        <v>46</v>
      </c>
      <c r="C103" s="38" t="s">
        <v>158</v>
      </c>
      <c r="D103" s="44">
        <f t="shared" si="78"/>
        <v>0.12955465587044546</v>
      </c>
      <c r="E103" s="44">
        <f t="shared" si="110"/>
        <v>0.21900826446280997</v>
      </c>
      <c r="F103" s="44">
        <f t="shared" si="110"/>
        <v>1.7515923566878699E-2</v>
      </c>
      <c r="G103" s="44">
        <f t="shared" si="110"/>
        <v>-1.3725490196078605E-2</v>
      </c>
      <c r="H103" s="44">
        <f t="shared" si="110"/>
        <v>9.500805152979086E-2</v>
      </c>
      <c r="I103" s="44">
        <f t="shared" si="110"/>
        <v>0.16666666666666718</v>
      </c>
      <c r="J103" s="44">
        <f t="shared" si="110"/>
        <v>0.15750915750915784</v>
      </c>
      <c r="K103" s="44">
        <f t="shared" si="110"/>
        <v>0.19148936170212782</v>
      </c>
      <c r="L103" s="44">
        <f t="shared" si="110"/>
        <v>0.28756957328385924</v>
      </c>
      <c r="M103" s="44">
        <f t="shared" si="110"/>
        <v>0.23151125401929273</v>
      </c>
      <c r="N103" s="44">
        <f t="shared" si="110"/>
        <v>0.1678321678321677</v>
      </c>
      <c r="O103" s="44">
        <f t="shared" si="111"/>
        <v>-1.4388489208633115E-2</v>
      </c>
      <c r="P103" s="44">
        <f t="shared" si="111"/>
        <v>0.11487481590574355</v>
      </c>
      <c r="Q103" s="44">
        <f t="shared" si="111"/>
        <v>0.21572212065813523</v>
      </c>
      <c r="R103" s="44">
        <f t="shared" si="111"/>
        <v>7.7836411609498946E-2</v>
      </c>
      <c r="S103" s="44">
        <f t="shared" si="111"/>
        <v>9.5087163232963512E-2</v>
      </c>
      <c r="T103" s="44">
        <f t="shared" si="111"/>
        <v>0.18448275862068986</v>
      </c>
      <c r="U103" s="44">
        <f t="shared" si="111"/>
        <v>0.23702422145328716</v>
      </c>
      <c r="V103" s="44">
        <f t="shared" si="111"/>
        <v>6.9023569023569209E-2</v>
      </c>
      <c r="W103" s="44">
        <f t="shared" si="111"/>
        <v>0.20642978003384083</v>
      </c>
      <c r="X103" s="31"/>
      <c r="Y103" s="5" t="s">
        <v>46</v>
      </c>
      <c r="Z103" s="6" t="s">
        <v>158</v>
      </c>
      <c r="AA103" s="53">
        <v>0.12955465587044546</v>
      </c>
      <c r="AB103" s="16">
        <v>0.21900826446280997</v>
      </c>
      <c r="AC103" s="16">
        <v>1.7515923566878699E-2</v>
      </c>
      <c r="AD103" s="16">
        <v>-1.3725490196078605E-2</v>
      </c>
      <c r="AE103" s="16">
        <v>9.500805152979086E-2</v>
      </c>
      <c r="AF103" s="16">
        <v>0.16666666666666718</v>
      </c>
      <c r="AG103" s="16">
        <v>0.15750915750915784</v>
      </c>
      <c r="AH103" s="16">
        <v>0.19148936170212782</v>
      </c>
      <c r="AI103" s="16">
        <v>0.28756957328385924</v>
      </c>
      <c r="AJ103" s="16">
        <v>0.23151125401929273</v>
      </c>
      <c r="AK103" s="16">
        <v>0.1678321678321677</v>
      </c>
      <c r="AL103" s="16">
        <v>-1.4388489208633115E-2</v>
      </c>
      <c r="AM103" s="16">
        <v>0.11487481590574355</v>
      </c>
      <c r="AN103" s="16">
        <v>0.21572212065813523</v>
      </c>
      <c r="AO103" s="16">
        <v>7.7836411609498946E-2</v>
      </c>
      <c r="AP103" s="16">
        <v>9.5087163232963512E-2</v>
      </c>
      <c r="AQ103" s="16">
        <v>0.18448275862068986</v>
      </c>
      <c r="AR103" s="16">
        <v>0.23702422145328716</v>
      </c>
      <c r="AS103" s="16">
        <v>6.9023569023569209E-2</v>
      </c>
      <c r="AT103" s="16">
        <v>0.20642978003384083</v>
      </c>
      <c r="AU103" s="21"/>
      <c r="AV103" s="19"/>
      <c r="AW103" s="41" t="s">
        <v>44</v>
      </c>
      <c r="AX103" s="38" t="s">
        <v>162</v>
      </c>
      <c r="AY103" s="42">
        <f t="shared" si="112"/>
        <v>1</v>
      </c>
      <c r="AZ103" s="42">
        <f t="shared" si="112"/>
        <v>1</v>
      </c>
      <c r="BA103" s="42">
        <f t="shared" si="112"/>
        <v>1</v>
      </c>
      <c r="BB103" s="42">
        <f t="shared" si="112"/>
        <v>1</v>
      </c>
      <c r="BC103" s="42">
        <f t="shared" si="112"/>
        <v>1</v>
      </c>
      <c r="BD103" s="42">
        <f t="shared" si="112"/>
        <v>1</v>
      </c>
      <c r="BE103" s="42">
        <f t="shared" si="112"/>
        <v>1</v>
      </c>
      <c r="BF103" s="42">
        <f t="shared" si="112"/>
        <v>1</v>
      </c>
      <c r="BG103" s="42">
        <f t="shared" si="112"/>
        <v>1</v>
      </c>
      <c r="BH103" s="42">
        <f t="shared" si="112"/>
        <v>1</v>
      </c>
      <c r="BI103" s="42">
        <f t="shared" si="112"/>
        <v>1</v>
      </c>
      <c r="BJ103" s="42">
        <f t="shared" si="113"/>
        <v>1</v>
      </c>
      <c r="BK103" s="42">
        <f t="shared" si="113"/>
        <v>1</v>
      </c>
      <c r="BL103" s="42">
        <f t="shared" si="113"/>
        <v>1</v>
      </c>
      <c r="BM103" s="42">
        <f t="shared" si="113"/>
        <v>1</v>
      </c>
      <c r="BN103" s="42">
        <f t="shared" si="113"/>
        <v>1</v>
      </c>
      <c r="BO103" s="42">
        <f t="shared" si="113"/>
        <v>1</v>
      </c>
      <c r="BP103" s="42">
        <f t="shared" si="113"/>
        <v>1</v>
      </c>
      <c r="BQ103" s="42">
        <f t="shared" si="113"/>
        <v>1</v>
      </c>
      <c r="BR103" s="42">
        <f t="shared" si="113"/>
        <v>1</v>
      </c>
      <c r="BS103" s="25"/>
      <c r="BT103" s="48" t="s">
        <v>44</v>
      </c>
      <c r="BU103" s="46" t="s">
        <v>162</v>
      </c>
      <c r="BV103" s="51">
        <v>15</v>
      </c>
      <c r="BW103" s="2">
        <v>15</v>
      </c>
      <c r="BX103" s="2">
        <v>15</v>
      </c>
      <c r="BY103" s="2">
        <v>15</v>
      </c>
      <c r="BZ103" s="2">
        <v>15</v>
      </c>
      <c r="CA103" s="2">
        <v>15</v>
      </c>
      <c r="CB103" s="2">
        <v>15</v>
      </c>
      <c r="CC103" s="2">
        <v>15</v>
      </c>
      <c r="CD103" s="2">
        <v>15</v>
      </c>
      <c r="CE103" s="2">
        <v>15</v>
      </c>
      <c r="CF103" s="2">
        <v>15</v>
      </c>
      <c r="CG103" s="2">
        <v>15</v>
      </c>
      <c r="CH103" s="2">
        <v>15</v>
      </c>
      <c r="CI103" s="2">
        <v>15</v>
      </c>
      <c r="CJ103" s="2">
        <v>15</v>
      </c>
      <c r="CK103" s="2">
        <v>15</v>
      </c>
      <c r="CL103" s="2">
        <v>15</v>
      </c>
      <c r="CM103" s="2">
        <v>15</v>
      </c>
      <c r="CN103" s="2">
        <v>15</v>
      </c>
      <c r="CO103" s="2">
        <v>15</v>
      </c>
    </row>
    <row r="104" spans="1:93" s="2" customFormat="1" x14ac:dyDescent="0.25">
      <c r="A104" s="30"/>
      <c r="B104" s="41" t="s">
        <v>47</v>
      </c>
      <c r="C104" s="38" t="s">
        <v>153</v>
      </c>
      <c r="D104" s="44">
        <f t="shared" si="78"/>
        <v>-0.1980033277870219</v>
      </c>
      <c r="E104" s="44">
        <f t="shared" ref="E104:N109" si="114">IF(AZ121&lt;0.75,1/0,IF(AZ$127&lt;0.75,1/0,AB104))</f>
        <v>-0.19354838709677435</v>
      </c>
      <c r="F104" s="44">
        <f t="shared" si="114"/>
        <v>-0.19383825417201517</v>
      </c>
      <c r="G104" s="44">
        <f t="shared" si="114"/>
        <v>-0.18244406196213447</v>
      </c>
      <c r="H104" s="44">
        <f t="shared" si="114"/>
        <v>-0.22709163346613526</v>
      </c>
      <c r="I104" s="44">
        <f t="shared" si="114"/>
        <v>-0.15828402366863914</v>
      </c>
      <c r="J104" s="44">
        <f t="shared" si="114"/>
        <v>-0.18417047184170443</v>
      </c>
      <c r="K104" s="44">
        <f t="shared" si="114"/>
        <v>-0.13352272727272707</v>
      </c>
      <c r="L104" s="44">
        <f t="shared" si="114"/>
        <v>-9.3272171253822367E-2</v>
      </c>
      <c r="M104" s="44">
        <f t="shared" si="114"/>
        <v>-0.13123359580052474</v>
      </c>
      <c r="N104" s="44">
        <f t="shared" si="114"/>
        <v>-0.16531165311653084</v>
      </c>
      <c r="O104" s="44">
        <f t="shared" ref="O104:W109" si="115">IF(BJ121&lt;0.75,1/0,IF(BJ$127&lt;0.75,1/0,AL104))</f>
        <v>-0.18075422626788018</v>
      </c>
      <c r="P104" s="44">
        <f t="shared" si="115"/>
        <v>-0.10163111668757852</v>
      </c>
      <c r="Q104" s="44">
        <f t="shared" si="115"/>
        <v>-0.11561561561561529</v>
      </c>
      <c r="R104" s="44">
        <f t="shared" si="115"/>
        <v>-0.14735658042744659</v>
      </c>
      <c r="S104" s="44">
        <f t="shared" si="115"/>
        <v>-0.20469361147327225</v>
      </c>
      <c r="T104" s="44">
        <f t="shared" si="115"/>
        <v>-0.14444444444444415</v>
      </c>
      <c r="U104" s="44">
        <f t="shared" si="115"/>
        <v>-0.14383561643835607</v>
      </c>
      <c r="V104" s="44">
        <f t="shared" si="115"/>
        <v>-0.2142857142857143</v>
      </c>
      <c r="W104" s="44">
        <f t="shared" si="115"/>
        <v>-0.13797814207650239</v>
      </c>
      <c r="X104" s="31"/>
      <c r="Y104" s="5" t="s">
        <v>47</v>
      </c>
      <c r="Z104" s="6" t="s">
        <v>153</v>
      </c>
      <c r="AA104" s="53">
        <v>-0.1980033277870219</v>
      </c>
      <c r="AB104" s="16">
        <v>-0.19354838709677435</v>
      </c>
      <c r="AC104" s="16">
        <v>-0.19383825417201517</v>
      </c>
      <c r="AD104" s="16">
        <v>-0.18244406196213447</v>
      </c>
      <c r="AE104" s="16">
        <v>-0.22709163346613526</v>
      </c>
      <c r="AF104" s="16">
        <v>-0.15828402366863914</v>
      </c>
      <c r="AG104" s="16">
        <v>-0.18417047184170443</v>
      </c>
      <c r="AH104" s="16">
        <v>-0.13352272727272707</v>
      </c>
      <c r="AI104" s="16">
        <v>-9.3272171253822367E-2</v>
      </c>
      <c r="AJ104" s="16">
        <v>-0.13123359580052474</v>
      </c>
      <c r="AK104" s="16">
        <v>-0.16531165311653084</v>
      </c>
      <c r="AL104" s="16">
        <v>-0.18075422626788018</v>
      </c>
      <c r="AM104" s="16">
        <v>-0.10163111668757852</v>
      </c>
      <c r="AN104" s="16">
        <v>-0.11561561561561529</v>
      </c>
      <c r="AO104" s="16">
        <v>-0.14735658042744659</v>
      </c>
      <c r="AP104" s="16">
        <v>-0.20469361147327225</v>
      </c>
      <c r="AQ104" s="16">
        <v>-0.14444444444444415</v>
      </c>
      <c r="AR104" s="16">
        <v>-0.14383561643835607</v>
      </c>
      <c r="AS104" s="16">
        <v>-0.2142857142857143</v>
      </c>
      <c r="AT104" s="16">
        <v>-0.13797814207650239</v>
      </c>
      <c r="AU104" s="21"/>
      <c r="AV104" s="19"/>
      <c r="AW104" s="41" t="s">
        <v>44</v>
      </c>
      <c r="AX104" s="38" t="s">
        <v>163</v>
      </c>
      <c r="AY104" s="42">
        <f t="shared" si="112"/>
        <v>1</v>
      </c>
      <c r="AZ104" s="42">
        <f t="shared" si="112"/>
        <v>1</v>
      </c>
      <c r="BA104" s="42">
        <f t="shared" si="112"/>
        <v>1</v>
      </c>
      <c r="BB104" s="42">
        <f t="shared" si="112"/>
        <v>1</v>
      </c>
      <c r="BC104" s="42">
        <f t="shared" si="112"/>
        <v>1</v>
      </c>
      <c r="BD104" s="42">
        <f t="shared" si="112"/>
        <v>1</v>
      </c>
      <c r="BE104" s="42">
        <f t="shared" si="112"/>
        <v>1</v>
      </c>
      <c r="BF104" s="42">
        <f t="shared" si="112"/>
        <v>1</v>
      </c>
      <c r="BG104" s="42">
        <f t="shared" si="112"/>
        <v>1</v>
      </c>
      <c r="BH104" s="42">
        <f t="shared" si="112"/>
        <v>1</v>
      </c>
      <c r="BI104" s="42">
        <f t="shared" si="112"/>
        <v>1</v>
      </c>
      <c r="BJ104" s="42">
        <f t="shared" si="113"/>
        <v>1</v>
      </c>
      <c r="BK104" s="42">
        <f t="shared" si="113"/>
        <v>1</v>
      </c>
      <c r="BL104" s="42">
        <f t="shared" si="113"/>
        <v>1</v>
      </c>
      <c r="BM104" s="42">
        <f t="shared" si="113"/>
        <v>1</v>
      </c>
      <c r="BN104" s="42">
        <f t="shared" si="113"/>
        <v>1</v>
      </c>
      <c r="BO104" s="42">
        <f t="shared" si="113"/>
        <v>1</v>
      </c>
      <c r="BP104" s="42">
        <f t="shared" si="113"/>
        <v>1</v>
      </c>
      <c r="BQ104" s="42">
        <f t="shared" si="113"/>
        <v>1</v>
      </c>
      <c r="BR104" s="42">
        <f t="shared" si="113"/>
        <v>1</v>
      </c>
      <c r="BS104" s="25"/>
      <c r="BT104" s="48" t="s">
        <v>44</v>
      </c>
      <c r="BU104" s="46" t="s">
        <v>163</v>
      </c>
      <c r="BV104" s="51">
        <v>15</v>
      </c>
      <c r="BW104" s="2">
        <v>15</v>
      </c>
      <c r="BX104" s="2">
        <v>15</v>
      </c>
      <c r="BY104" s="2">
        <v>15</v>
      </c>
      <c r="BZ104" s="2">
        <v>15</v>
      </c>
      <c r="CA104" s="2">
        <v>15</v>
      </c>
      <c r="CB104" s="2">
        <v>15</v>
      </c>
      <c r="CC104" s="2">
        <v>15</v>
      </c>
      <c r="CD104" s="2">
        <v>15</v>
      </c>
      <c r="CE104" s="2">
        <v>15</v>
      </c>
      <c r="CF104" s="2">
        <v>15</v>
      </c>
      <c r="CG104" s="2">
        <v>15</v>
      </c>
      <c r="CH104" s="2">
        <v>15</v>
      </c>
      <c r="CI104" s="2">
        <v>15</v>
      </c>
      <c r="CJ104" s="2">
        <v>15</v>
      </c>
      <c r="CK104" s="2">
        <v>15</v>
      </c>
      <c r="CL104" s="2">
        <v>15</v>
      </c>
      <c r="CM104" s="2">
        <v>15</v>
      </c>
      <c r="CN104" s="2">
        <v>15</v>
      </c>
      <c r="CO104" s="2">
        <v>15</v>
      </c>
    </row>
    <row r="105" spans="1:93" s="2" customFormat="1" x14ac:dyDescent="0.25">
      <c r="A105" s="30"/>
      <c r="B105" s="41" t="s">
        <v>47</v>
      </c>
      <c r="C105" s="38" t="s">
        <v>154</v>
      </c>
      <c r="D105" s="44">
        <f t="shared" si="78"/>
        <v>-3.7924151696606789E-2</v>
      </c>
      <c r="E105" s="44">
        <f t="shared" si="114"/>
        <v>-4.3977055449330726E-2</v>
      </c>
      <c r="F105" s="44">
        <f t="shared" si="114"/>
        <v>-5.9880239520958001E-2</v>
      </c>
      <c r="G105" s="44">
        <f t="shared" si="114"/>
        <v>-0.11545623836126639</v>
      </c>
      <c r="H105" s="44">
        <f t="shared" si="114"/>
        <v>-0.11818181818181828</v>
      </c>
      <c r="I105" s="44">
        <f t="shared" si="114"/>
        <v>-8.3735909822866494E-2</v>
      </c>
      <c r="J105" s="44">
        <f t="shared" si="114"/>
        <v>-3.7701974865349985E-2</v>
      </c>
      <c r="K105" s="44">
        <f t="shared" si="114"/>
        <v>-7.2948328267477658E-2</v>
      </c>
      <c r="L105" s="44">
        <f t="shared" si="114"/>
        <v>4.035087719298236E-2</v>
      </c>
      <c r="M105" s="44">
        <f t="shared" si="114"/>
        <v>-7.2829131652661139E-2</v>
      </c>
      <c r="N105" s="44">
        <f t="shared" si="114"/>
        <v>-6.9486404833836946E-2</v>
      </c>
      <c r="O105" s="44">
        <f t="shared" si="115"/>
        <v>-0.13816689466484267</v>
      </c>
      <c r="P105" s="44">
        <f t="shared" si="115"/>
        <v>-0.11495673671199069</v>
      </c>
      <c r="Q105" s="44">
        <f t="shared" si="115"/>
        <v>-5.7599999999999985E-2</v>
      </c>
      <c r="R105" s="44">
        <f t="shared" si="115"/>
        <v>-0.13667425968109348</v>
      </c>
      <c r="S105" s="44">
        <f t="shared" si="115"/>
        <v>-8.9552238805970186E-2</v>
      </c>
      <c r="T105" s="44">
        <f t="shared" si="115"/>
        <v>-9.9415204678362512E-2</v>
      </c>
      <c r="U105" s="44">
        <f t="shared" si="115"/>
        <v>-5.4462934947050234E-2</v>
      </c>
      <c r="V105" s="44">
        <f t="shared" si="115"/>
        <v>-0.13385826771653564</v>
      </c>
      <c r="W105" s="44">
        <f t="shared" si="115"/>
        <v>-5.1127819548872133E-2</v>
      </c>
      <c r="X105" s="31"/>
      <c r="Y105" s="5" t="s">
        <v>47</v>
      </c>
      <c r="Z105" s="6" t="s">
        <v>154</v>
      </c>
      <c r="AA105" s="53">
        <v>-3.7924151696606789E-2</v>
      </c>
      <c r="AB105" s="16">
        <v>-4.3977055449330726E-2</v>
      </c>
      <c r="AC105" s="16">
        <v>-5.9880239520958001E-2</v>
      </c>
      <c r="AD105" s="16">
        <v>-0.11545623836126639</v>
      </c>
      <c r="AE105" s="16">
        <v>-0.11818181818181828</v>
      </c>
      <c r="AF105" s="16">
        <v>-8.3735909822866494E-2</v>
      </c>
      <c r="AG105" s="16">
        <v>-3.7701974865349985E-2</v>
      </c>
      <c r="AH105" s="16">
        <v>-7.2948328267477658E-2</v>
      </c>
      <c r="AI105" s="16">
        <v>4.035087719298236E-2</v>
      </c>
      <c r="AJ105" s="16">
        <v>-7.2829131652661139E-2</v>
      </c>
      <c r="AK105" s="16">
        <v>-6.9486404833836946E-2</v>
      </c>
      <c r="AL105" s="16">
        <v>-0.13816689466484267</v>
      </c>
      <c r="AM105" s="16">
        <v>-0.11495673671199069</v>
      </c>
      <c r="AN105" s="16">
        <v>-5.7599999999999985E-2</v>
      </c>
      <c r="AO105" s="16">
        <v>-0.13667425968109348</v>
      </c>
      <c r="AP105" s="16">
        <v>-8.9552238805970186E-2</v>
      </c>
      <c r="AQ105" s="16">
        <v>-9.9415204678362512E-2</v>
      </c>
      <c r="AR105" s="16">
        <v>-5.4462934947050234E-2</v>
      </c>
      <c r="AS105" s="16">
        <v>-0.13385826771653564</v>
      </c>
      <c r="AT105" s="16">
        <v>-5.1127819548872133E-2</v>
      </c>
      <c r="AU105" s="21"/>
      <c r="AV105" s="19"/>
      <c r="AW105" s="41" t="s">
        <v>44</v>
      </c>
      <c r="AX105" s="38" t="s">
        <v>77</v>
      </c>
      <c r="AY105" s="42">
        <f t="shared" si="112"/>
        <v>1</v>
      </c>
      <c r="AZ105" s="42">
        <f t="shared" si="112"/>
        <v>1</v>
      </c>
      <c r="BA105" s="42">
        <f t="shared" si="112"/>
        <v>1</v>
      </c>
      <c r="BB105" s="42">
        <f t="shared" si="112"/>
        <v>1</v>
      </c>
      <c r="BC105" s="42">
        <f t="shared" si="112"/>
        <v>1</v>
      </c>
      <c r="BD105" s="42">
        <f t="shared" si="112"/>
        <v>1</v>
      </c>
      <c r="BE105" s="42">
        <f t="shared" si="112"/>
        <v>1</v>
      </c>
      <c r="BF105" s="42">
        <f t="shared" si="112"/>
        <v>1</v>
      </c>
      <c r="BG105" s="42">
        <f t="shared" si="112"/>
        <v>1</v>
      </c>
      <c r="BH105" s="42">
        <f t="shared" si="112"/>
        <v>1</v>
      </c>
      <c r="BI105" s="42">
        <f t="shared" si="112"/>
        <v>1</v>
      </c>
      <c r="BJ105" s="42">
        <f t="shared" si="113"/>
        <v>1</v>
      </c>
      <c r="BK105" s="42">
        <f t="shared" si="113"/>
        <v>1</v>
      </c>
      <c r="BL105" s="42">
        <f t="shared" si="113"/>
        <v>1</v>
      </c>
      <c r="BM105" s="42">
        <f t="shared" si="113"/>
        <v>1</v>
      </c>
      <c r="BN105" s="42">
        <f t="shared" si="113"/>
        <v>1</v>
      </c>
      <c r="BO105" s="42">
        <f t="shared" si="113"/>
        <v>1</v>
      </c>
      <c r="BP105" s="42">
        <f t="shared" si="113"/>
        <v>1</v>
      </c>
      <c r="BQ105" s="42">
        <f t="shared" si="113"/>
        <v>1</v>
      </c>
      <c r="BR105" s="42">
        <f t="shared" si="113"/>
        <v>1</v>
      </c>
      <c r="BS105" s="25"/>
      <c r="BT105" s="48" t="s">
        <v>44</v>
      </c>
      <c r="BU105" s="46" t="s">
        <v>77</v>
      </c>
      <c r="BV105" s="51">
        <v>15</v>
      </c>
      <c r="BW105" s="2">
        <v>15</v>
      </c>
      <c r="BX105" s="2">
        <v>15</v>
      </c>
      <c r="BY105" s="2">
        <v>15</v>
      </c>
      <c r="BZ105" s="2">
        <v>15</v>
      </c>
      <c r="CA105" s="2">
        <v>15</v>
      </c>
      <c r="CB105" s="2">
        <v>15</v>
      </c>
      <c r="CC105" s="2">
        <v>15</v>
      </c>
      <c r="CD105" s="2">
        <v>15</v>
      </c>
      <c r="CE105" s="2">
        <v>15</v>
      </c>
      <c r="CF105" s="2">
        <v>15</v>
      </c>
      <c r="CG105" s="2">
        <v>15</v>
      </c>
      <c r="CH105" s="2">
        <v>15</v>
      </c>
      <c r="CI105" s="2">
        <v>15</v>
      </c>
      <c r="CJ105" s="2">
        <v>15</v>
      </c>
      <c r="CK105" s="2">
        <v>15</v>
      </c>
      <c r="CL105" s="2">
        <v>15</v>
      </c>
      <c r="CM105" s="2">
        <v>15</v>
      </c>
      <c r="CN105" s="2">
        <v>15</v>
      </c>
      <c r="CO105" s="2">
        <v>15</v>
      </c>
    </row>
    <row r="106" spans="1:93" s="2" customFormat="1" x14ac:dyDescent="0.25">
      <c r="A106" s="30"/>
      <c r="B106" s="41" t="s">
        <v>47</v>
      </c>
      <c r="C106" s="38" t="s">
        <v>155</v>
      </c>
      <c r="D106" s="44">
        <f t="shared" si="78"/>
        <v>-0.14539007092198586</v>
      </c>
      <c r="E106" s="44">
        <f t="shared" si="114"/>
        <v>-0.13043478260869579</v>
      </c>
      <c r="F106" s="44">
        <f t="shared" si="114"/>
        <v>-6.2686567164179086E-2</v>
      </c>
      <c r="G106" s="44">
        <f t="shared" si="114"/>
        <v>-0.10881801125703561</v>
      </c>
      <c r="H106" s="44">
        <f t="shared" si="114"/>
        <v>-6.8800000000000083E-2</v>
      </c>
      <c r="I106" s="44">
        <f t="shared" si="114"/>
        <v>-8.6677367576244224E-2</v>
      </c>
      <c r="J106" s="44">
        <f t="shared" si="114"/>
        <v>-4.2857142857142816E-2</v>
      </c>
      <c r="K106" s="44">
        <f t="shared" si="114"/>
        <v>-9.22619047619051E-2</v>
      </c>
      <c r="L106" s="44">
        <f t="shared" si="114"/>
        <v>-5.7233704292527832E-2</v>
      </c>
      <c r="M106" s="44">
        <f t="shared" si="114"/>
        <v>-0.15453384418901672</v>
      </c>
      <c r="N106" s="44">
        <f t="shared" si="114"/>
        <v>-0.125</v>
      </c>
      <c r="O106" s="44">
        <f t="shared" si="115"/>
        <v>-0.20654911838790957</v>
      </c>
      <c r="P106" s="44">
        <f t="shared" si="115"/>
        <v>-0.22173913043478277</v>
      </c>
      <c r="Q106" s="44">
        <f t="shared" si="115"/>
        <v>-0.13762811127379215</v>
      </c>
      <c r="R106" s="44">
        <f t="shared" si="115"/>
        <v>-0.20545073375262068</v>
      </c>
      <c r="S106" s="44">
        <f t="shared" si="115"/>
        <v>-0.1133720930232559</v>
      </c>
      <c r="T106" s="44">
        <f t="shared" si="115"/>
        <v>-9.9415204678362512E-2</v>
      </c>
      <c r="U106" s="44">
        <f t="shared" si="115"/>
        <v>-0.1184767277856138</v>
      </c>
      <c r="V106" s="44">
        <f t="shared" si="115"/>
        <v>-7.7181208053691552E-2</v>
      </c>
      <c r="W106" s="44">
        <f t="shared" si="115"/>
        <v>-7.4780058651026104E-2</v>
      </c>
      <c r="X106" s="31"/>
      <c r="Y106" s="5" t="s">
        <v>47</v>
      </c>
      <c r="Z106" s="6" t="s">
        <v>155</v>
      </c>
      <c r="AA106" s="53">
        <v>-0.14539007092198586</v>
      </c>
      <c r="AB106" s="16">
        <v>-0.13043478260869579</v>
      </c>
      <c r="AC106" s="16">
        <v>-6.2686567164179086E-2</v>
      </c>
      <c r="AD106" s="16">
        <v>-0.10881801125703561</v>
      </c>
      <c r="AE106" s="16">
        <v>-6.8800000000000083E-2</v>
      </c>
      <c r="AF106" s="16">
        <v>-8.6677367576244224E-2</v>
      </c>
      <c r="AG106" s="16">
        <v>-4.2857142857142816E-2</v>
      </c>
      <c r="AH106" s="16">
        <v>-9.22619047619051E-2</v>
      </c>
      <c r="AI106" s="16">
        <v>-5.7233704292527832E-2</v>
      </c>
      <c r="AJ106" s="16">
        <v>-0.15453384418901672</v>
      </c>
      <c r="AK106" s="16">
        <v>-0.125</v>
      </c>
      <c r="AL106" s="16">
        <v>-0.20654911838790957</v>
      </c>
      <c r="AM106" s="16">
        <v>-0.22173913043478277</v>
      </c>
      <c r="AN106" s="16">
        <v>-0.13762811127379215</v>
      </c>
      <c r="AO106" s="16">
        <v>-0.20545073375262068</v>
      </c>
      <c r="AP106" s="16">
        <v>-0.1133720930232559</v>
      </c>
      <c r="AQ106" s="16">
        <v>-9.9415204678362512E-2</v>
      </c>
      <c r="AR106" s="16">
        <v>-0.1184767277856138</v>
      </c>
      <c r="AS106" s="16">
        <v>-7.7181208053691552E-2</v>
      </c>
      <c r="AT106" s="16">
        <v>-7.4780058651026104E-2</v>
      </c>
      <c r="AU106" s="21"/>
      <c r="AV106" s="19"/>
      <c r="AW106" s="41" t="s">
        <v>44</v>
      </c>
      <c r="AX106" s="38" t="s">
        <v>164</v>
      </c>
      <c r="AY106" s="42">
        <f t="shared" si="112"/>
        <v>1</v>
      </c>
      <c r="AZ106" s="42">
        <f t="shared" si="112"/>
        <v>1</v>
      </c>
      <c r="BA106" s="42">
        <f t="shared" si="112"/>
        <v>1</v>
      </c>
      <c r="BB106" s="42">
        <f t="shared" si="112"/>
        <v>1</v>
      </c>
      <c r="BC106" s="42">
        <f t="shared" si="112"/>
        <v>1</v>
      </c>
      <c r="BD106" s="42">
        <f t="shared" si="112"/>
        <v>1</v>
      </c>
      <c r="BE106" s="42">
        <f t="shared" si="112"/>
        <v>1</v>
      </c>
      <c r="BF106" s="42">
        <f t="shared" si="112"/>
        <v>1</v>
      </c>
      <c r="BG106" s="42">
        <f t="shared" si="112"/>
        <v>1</v>
      </c>
      <c r="BH106" s="42">
        <f t="shared" si="112"/>
        <v>1</v>
      </c>
      <c r="BI106" s="42">
        <f t="shared" si="112"/>
        <v>1</v>
      </c>
      <c r="BJ106" s="42">
        <f t="shared" si="113"/>
        <v>1</v>
      </c>
      <c r="BK106" s="42">
        <f t="shared" si="113"/>
        <v>1</v>
      </c>
      <c r="BL106" s="42">
        <f t="shared" si="113"/>
        <v>1</v>
      </c>
      <c r="BM106" s="42">
        <f t="shared" si="113"/>
        <v>1</v>
      </c>
      <c r="BN106" s="42">
        <f t="shared" si="113"/>
        <v>1</v>
      </c>
      <c r="BO106" s="42">
        <f t="shared" si="113"/>
        <v>1</v>
      </c>
      <c r="BP106" s="42">
        <f t="shared" si="113"/>
        <v>1</v>
      </c>
      <c r="BQ106" s="42">
        <f t="shared" si="113"/>
        <v>1</v>
      </c>
      <c r="BR106" s="42">
        <f t="shared" si="113"/>
        <v>1</v>
      </c>
      <c r="BS106" s="25"/>
      <c r="BT106" s="48" t="s">
        <v>44</v>
      </c>
      <c r="BU106" s="46" t="s">
        <v>164</v>
      </c>
      <c r="BV106" s="51">
        <v>15</v>
      </c>
      <c r="BW106" s="2">
        <v>15</v>
      </c>
      <c r="BX106" s="2">
        <v>15</v>
      </c>
      <c r="BY106" s="2">
        <v>15</v>
      </c>
      <c r="BZ106" s="2">
        <v>15</v>
      </c>
      <c r="CA106" s="2">
        <v>15</v>
      </c>
      <c r="CB106" s="2">
        <v>15</v>
      </c>
      <c r="CC106" s="2">
        <v>15</v>
      </c>
      <c r="CD106" s="2">
        <v>15</v>
      </c>
      <c r="CE106" s="2">
        <v>15</v>
      </c>
      <c r="CF106" s="2">
        <v>15</v>
      </c>
      <c r="CG106" s="2">
        <v>15</v>
      </c>
      <c r="CH106" s="2">
        <v>15</v>
      </c>
      <c r="CI106" s="2">
        <v>15</v>
      </c>
      <c r="CJ106" s="2">
        <v>15</v>
      </c>
      <c r="CK106" s="2">
        <v>15</v>
      </c>
      <c r="CL106" s="2">
        <v>15</v>
      </c>
      <c r="CM106" s="2">
        <v>15</v>
      </c>
      <c r="CN106" s="2">
        <v>15</v>
      </c>
      <c r="CO106" s="2">
        <v>15</v>
      </c>
    </row>
    <row r="107" spans="1:93" s="2" customFormat="1" x14ac:dyDescent="0.25">
      <c r="A107" s="30"/>
      <c r="B107" s="41" t="s">
        <v>47</v>
      </c>
      <c r="C107" s="38" t="s">
        <v>156</v>
      </c>
      <c r="D107" s="44">
        <f t="shared" si="78"/>
        <v>-2.0703933747413528E-3</v>
      </c>
      <c r="E107" s="44">
        <f t="shared" si="114"/>
        <v>2.4590163934426146E-2</v>
      </c>
      <c r="F107" s="44">
        <f t="shared" si="114"/>
        <v>1.2903225806451646E-2</v>
      </c>
      <c r="G107" s="44">
        <f t="shared" si="114"/>
        <v>-1.0416666666666852E-2</v>
      </c>
      <c r="H107" s="44">
        <f t="shared" si="114"/>
        <v>9.6045197740112886E-2</v>
      </c>
      <c r="I107" s="44">
        <f t="shared" si="114"/>
        <v>0.10058027079303655</v>
      </c>
      <c r="J107" s="44">
        <f t="shared" si="114"/>
        <v>9.6114519427403122E-2</v>
      </c>
      <c r="K107" s="44">
        <f t="shared" si="114"/>
        <v>0.12546125461254598</v>
      </c>
      <c r="L107" s="44">
        <f t="shared" si="114"/>
        <v>0.10634328358208922</v>
      </c>
      <c r="M107" s="44">
        <f t="shared" si="114"/>
        <v>6.0897435897435903E-2</v>
      </c>
      <c r="N107" s="44">
        <f t="shared" si="114"/>
        <v>0.16226415094339619</v>
      </c>
      <c r="O107" s="44">
        <f t="shared" si="115"/>
        <v>-3.5222052067381382E-2</v>
      </c>
      <c r="P107" s="44">
        <f t="shared" si="115"/>
        <v>0.12933753943217607</v>
      </c>
      <c r="Q107" s="44">
        <f t="shared" si="115"/>
        <v>0.111320754716981</v>
      </c>
      <c r="R107" s="44">
        <f t="shared" si="115"/>
        <v>6.6401062416996393E-3</v>
      </c>
      <c r="S107" s="44">
        <f t="shared" si="115"/>
        <v>0.10507246376811574</v>
      </c>
      <c r="T107" s="44">
        <f t="shared" si="115"/>
        <v>0.16888045540796948</v>
      </c>
      <c r="U107" s="44">
        <f t="shared" si="115"/>
        <v>9.8418277680140331E-2</v>
      </c>
      <c r="V107" s="44">
        <f t="shared" si="115"/>
        <v>0.15546218487394903</v>
      </c>
      <c r="W107" s="44">
        <f t="shared" si="115"/>
        <v>0.12277580071174365</v>
      </c>
      <c r="X107" s="31"/>
      <c r="Y107" s="5" t="s">
        <v>47</v>
      </c>
      <c r="Z107" s="6" t="s">
        <v>156</v>
      </c>
      <c r="AA107" s="53">
        <v>-2.0703933747413528E-3</v>
      </c>
      <c r="AB107" s="16">
        <v>2.4590163934426146E-2</v>
      </c>
      <c r="AC107" s="16">
        <v>1.2903225806451646E-2</v>
      </c>
      <c r="AD107" s="16">
        <v>-1.0416666666666852E-2</v>
      </c>
      <c r="AE107" s="16">
        <v>9.6045197740112886E-2</v>
      </c>
      <c r="AF107" s="16">
        <v>0.10058027079303655</v>
      </c>
      <c r="AG107" s="16">
        <v>9.6114519427403122E-2</v>
      </c>
      <c r="AH107" s="16">
        <v>0.12546125461254598</v>
      </c>
      <c r="AI107" s="16">
        <v>0.10634328358208922</v>
      </c>
      <c r="AJ107" s="16">
        <v>6.0897435897435903E-2</v>
      </c>
      <c r="AK107" s="16">
        <v>0.16226415094339619</v>
      </c>
      <c r="AL107" s="16">
        <v>-3.5222052067381382E-2</v>
      </c>
      <c r="AM107" s="16">
        <v>0.12933753943217607</v>
      </c>
      <c r="AN107" s="16">
        <v>0.111320754716981</v>
      </c>
      <c r="AO107" s="16">
        <v>6.6401062416996393E-3</v>
      </c>
      <c r="AP107" s="16">
        <v>0.10507246376811574</v>
      </c>
      <c r="AQ107" s="16">
        <v>0.16888045540796948</v>
      </c>
      <c r="AR107" s="16">
        <v>9.8418277680140331E-2</v>
      </c>
      <c r="AS107" s="16">
        <v>0.15546218487394903</v>
      </c>
      <c r="AT107" s="16">
        <v>0.12277580071174365</v>
      </c>
      <c r="AU107" s="21"/>
      <c r="AV107" s="19"/>
      <c r="AW107" s="41" t="s">
        <v>45</v>
      </c>
      <c r="AX107" s="38" t="s">
        <v>159</v>
      </c>
      <c r="AY107" s="42">
        <f t="shared" ref="AY107:BI113" si="116">BV107/16</f>
        <v>1</v>
      </c>
      <c r="AZ107" s="42">
        <f t="shared" si="116"/>
        <v>1</v>
      </c>
      <c r="BA107" s="42">
        <f t="shared" si="116"/>
        <v>1</v>
      </c>
      <c r="BB107" s="42">
        <f t="shared" si="116"/>
        <v>1</v>
      </c>
      <c r="BC107" s="42">
        <f t="shared" si="116"/>
        <v>1</v>
      </c>
      <c r="BD107" s="42">
        <f t="shared" si="116"/>
        <v>1</v>
      </c>
      <c r="BE107" s="42">
        <f t="shared" si="116"/>
        <v>1</v>
      </c>
      <c r="BF107" s="42">
        <f t="shared" si="116"/>
        <v>1</v>
      </c>
      <c r="BG107" s="42">
        <f t="shared" si="116"/>
        <v>1</v>
      </c>
      <c r="BH107" s="42">
        <f t="shared" si="116"/>
        <v>1</v>
      </c>
      <c r="BI107" s="42">
        <f t="shared" si="116"/>
        <v>1</v>
      </c>
      <c r="BJ107" s="42">
        <f t="shared" ref="BJ107:BR113" si="117">CG107/16</f>
        <v>1</v>
      </c>
      <c r="BK107" s="42">
        <f t="shared" si="117"/>
        <v>1</v>
      </c>
      <c r="BL107" s="42">
        <f t="shared" si="117"/>
        <v>1</v>
      </c>
      <c r="BM107" s="42">
        <f t="shared" si="117"/>
        <v>1</v>
      </c>
      <c r="BN107" s="42">
        <f t="shared" si="117"/>
        <v>1</v>
      </c>
      <c r="BO107" s="42">
        <f t="shared" si="117"/>
        <v>1</v>
      </c>
      <c r="BP107" s="42">
        <f t="shared" si="117"/>
        <v>1</v>
      </c>
      <c r="BQ107" s="42">
        <f t="shared" si="117"/>
        <v>1</v>
      </c>
      <c r="BR107" s="42">
        <f t="shared" si="117"/>
        <v>1</v>
      </c>
      <c r="BS107" s="25"/>
      <c r="BT107" s="48" t="s">
        <v>45</v>
      </c>
      <c r="BU107" s="46" t="s">
        <v>159</v>
      </c>
      <c r="BV107" s="51">
        <v>16</v>
      </c>
      <c r="BW107" s="2">
        <v>16</v>
      </c>
      <c r="BX107" s="2">
        <v>16</v>
      </c>
      <c r="BY107" s="2">
        <v>16</v>
      </c>
      <c r="BZ107" s="2">
        <v>16</v>
      </c>
      <c r="CA107" s="2">
        <v>16</v>
      </c>
      <c r="CB107" s="2">
        <v>16</v>
      </c>
      <c r="CC107" s="2">
        <v>16</v>
      </c>
      <c r="CD107" s="2">
        <v>16</v>
      </c>
      <c r="CE107" s="2">
        <v>16</v>
      </c>
      <c r="CF107" s="2">
        <v>16</v>
      </c>
      <c r="CG107" s="2">
        <v>16</v>
      </c>
      <c r="CH107" s="2">
        <v>16</v>
      </c>
      <c r="CI107" s="2">
        <v>16</v>
      </c>
      <c r="CJ107" s="2">
        <v>16</v>
      </c>
      <c r="CK107" s="2">
        <v>16</v>
      </c>
      <c r="CL107" s="2">
        <v>16</v>
      </c>
      <c r="CM107" s="2">
        <v>16</v>
      </c>
      <c r="CN107" s="2">
        <v>16</v>
      </c>
      <c r="CO107" s="2">
        <v>16</v>
      </c>
    </row>
    <row r="108" spans="1:93" s="2" customFormat="1" x14ac:dyDescent="0.25">
      <c r="A108" s="30"/>
      <c r="B108" s="41" t="s">
        <v>47</v>
      </c>
      <c r="C108" s="38" t="s">
        <v>157</v>
      </c>
      <c r="D108" s="44">
        <f t="shared" si="78"/>
        <v>-0.11397058823529416</v>
      </c>
      <c r="E108" s="44">
        <f t="shared" si="114"/>
        <v>-0.13344887348353562</v>
      </c>
      <c r="F108" s="44">
        <f t="shared" si="114"/>
        <v>-9.6402877697841727E-2</v>
      </c>
      <c r="G108" s="44">
        <f t="shared" si="114"/>
        <v>-0.14568345323741005</v>
      </c>
      <c r="H108" s="44">
        <f t="shared" si="114"/>
        <v>-0.21244925575101481</v>
      </c>
      <c r="I108" s="44">
        <f t="shared" si="114"/>
        <v>-0.16200294550810035</v>
      </c>
      <c r="J108" s="44">
        <f t="shared" si="114"/>
        <v>-0.17791411042944771</v>
      </c>
      <c r="K108" s="44">
        <f t="shared" si="114"/>
        <v>-0.19525065963060706</v>
      </c>
      <c r="L108" s="44">
        <f t="shared" si="114"/>
        <v>-0.24554707379134855</v>
      </c>
      <c r="M108" s="44">
        <f t="shared" si="114"/>
        <v>-0.23290845886442646</v>
      </c>
      <c r="N108" s="44">
        <f t="shared" si="114"/>
        <v>-0.19371727748691103</v>
      </c>
      <c r="O108" s="44">
        <f t="shared" si="115"/>
        <v>-0.18287937743190685</v>
      </c>
      <c r="P108" s="44">
        <f t="shared" si="115"/>
        <v>-0.14964370546318295</v>
      </c>
      <c r="Q108" s="44">
        <f t="shared" si="115"/>
        <v>-0.22295514511873338</v>
      </c>
      <c r="R108" s="44">
        <f t="shared" si="115"/>
        <v>-0.18494623655914011</v>
      </c>
      <c r="S108" s="44">
        <f t="shared" si="115"/>
        <v>-0.20052424639580613</v>
      </c>
      <c r="T108" s="44">
        <f t="shared" si="115"/>
        <v>-0.20207253886010368</v>
      </c>
      <c r="U108" s="44">
        <f t="shared" si="115"/>
        <v>-0.2541766109785204</v>
      </c>
      <c r="V108" s="44">
        <f t="shared" si="115"/>
        <v>-0.23398328690807846</v>
      </c>
      <c r="W108" s="44">
        <f t="shared" si="115"/>
        <v>-0.24158653846153832</v>
      </c>
      <c r="X108" s="31"/>
      <c r="Y108" s="5" t="s">
        <v>47</v>
      </c>
      <c r="Z108" s="6" t="s">
        <v>157</v>
      </c>
      <c r="AA108" s="53">
        <v>-0.11397058823529416</v>
      </c>
      <c r="AB108" s="16">
        <v>-0.13344887348353562</v>
      </c>
      <c r="AC108" s="16">
        <v>-9.6402877697841727E-2</v>
      </c>
      <c r="AD108" s="16">
        <v>-0.14568345323741005</v>
      </c>
      <c r="AE108" s="16">
        <v>-0.21244925575101481</v>
      </c>
      <c r="AF108" s="16">
        <v>-0.16200294550810035</v>
      </c>
      <c r="AG108" s="16">
        <v>-0.17791411042944771</v>
      </c>
      <c r="AH108" s="16">
        <v>-0.19525065963060706</v>
      </c>
      <c r="AI108" s="16">
        <v>-0.24554707379134855</v>
      </c>
      <c r="AJ108" s="16">
        <v>-0.23290845886442646</v>
      </c>
      <c r="AK108" s="16">
        <v>-0.19371727748691103</v>
      </c>
      <c r="AL108" s="16">
        <v>-0.18287937743190685</v>
      </c>
      <c r="AM108" s="16">
        <v>-0.14964370546318295</v>
      </c>
      <c r="AN108" s="16">
        <v>-0.22295514511873338</v>
      </c>
      <c r="AO108" s="16">
        <v>-0.18494623655914011</v>
      </c>
      <c r="AP108" s="16">
        <v>-0.20052424639580613</v>
      </c>
      <c r="AQ108" s="16">
        <v>-0.20207253886010368</v>
      </c>
      <c r="AR108" s="16">
        <v>-0.2541766109785204</v>
      </c>
      <c r="AS108" s="16">
        <v>-0.23398328690807846</v>
      </c>
      <c r="AT108" s="16">
        <v>-0.24158653846153832</v>
      </c>
      <c r="AU108" s="21"/>
      <c r="AV108" s="19"/>
      <c r="AW108" s="41" t="s">
        <v>45</v>
      </c>
      <c r="AX108" s="38" t="s">
        <v>160</v>
      </c>
      <c r="AY108" s="42">
        <f t="shared" si="116"/>
        <v>1</v>
      </c>
      <c r="AZ108" s="42">
        <f t="shared" si="116"/>
        <v>1</v>
      </c>
      <c r="BA108" s="42">
        <f t="shared" si="116"/>
        <v>1</v>
      </c>
      <c r="BB108" s="42">
        <f t="shared" si="116"/>
        <v>1</v>
      </c>
      <c r="BC108" s="42">
        <f t="shared" si="116"/>
        <v>1</v>
      </c>
      <c r="BD108" s="42">
        <f t="shared" si="116"/>
        <v>1</v>
      </c>
      <c r="BE108" s="42">
        <f t="shared" si="116"/>
        <v>1</v>
      </c>
      <c r="BF108" s="42">
        <f t="shared" si="116"/>
        <v>1</v>
      </c>
      <c r="BG108" s="42">
        <f t="shared" si="116"/>
        <v>1</v>
      </c>
      <c r="BH108" s="42">
        <f t="shared" si="116"/>
        <v>1</v>
      </c>
      <c r="BI108" s="42">
        <f t="shared" si="116"/>
        <v>1</v>
      </c>
      <c r="BJ108" s="42">
        <f t="shared" si="117"/>
        <v>1</v>
      </c>
      <c r="BK108" s="42">
        <f t="shared" si="117"/>
        <v>1</v>
      </c>
      <c r="BL108" s="42">
        <f t="shared" si="117"/>
        <v>1</v>
      </c>
      <c r="BM108" s="42">
        <f t="shared" si="117"/>
        <v>1</v>
      </c>
      <c r="BN108" s="42">
        <f t="shared" si="117"/>
        <v>1</v>
      </c>
      <c r="BO108" s="42">
        <f t="shared" si="117"/>
        <v>1</v>
      </c>
      <c r="BP108" s="42">
        <f t="shared" si="117"/>
        <v>1</v>
      </c>
      <c r="BQ108" s="42">
        <f t="shared" si="117"/>
        <v>1</v>
      </c>
      <c r="BR108" s="42">
        <f t="shared" si="117"/>
        <v>1</v>
      </c>
      <c r="BS108" s="25"/>
      <c r="BT108" s="48" t="s">
        <v>45</v>
      </c>
      <c r="BU108" s="46" t="s">
        <v>160</v>
      </c>
      <c r="BV108" s="51">
        <v>16</v>
      </c>
      <c r="BW108" s="2">
        <v>16</v>
      </c>
      <c r="BX108" s="2">
        <v>16</v>
      </c>
      <c r="BY108" s="2">
        <v>16</v>
      </c>
      <c r="BZ108" s="2">
        <v>16</v>
      </c>
      <c r="CA108" s="2">
        <v>16</v>
      </c>
      <c r="CB108" s="2">
        <v>16</v>
      </c>
      <c r="CC108" s="2">
        <v>16</v>
      </c>
      <c r="CD108" s="2">
        <v>16</v>
      </c>
      <c r="CE108" s="2">
        <v>16</v>
      </c>
      <c r="CF108" s="2">
        <v>16</v>
      </c>
      <c r="CG108" s="2">
        <v>16</v>
      </c>
      <c r="CH108" s="2">
        <v>16</v>
      </c>
      <c r="CI108" s="2">
        <v>16</v>
      </c>
      <c r="CJ108" s="2">
        <v>16</v>
      </c>
      <c r="CK108" s="2">
        <v>16</v>
      </c>
      <c r="CL108" s="2">
        <v>16</v>
      </c>
      <c r="CM108" s="2">
        <v>16</v>
      </c>
      <c r="CN108" s="2">
        <v>16</v>
      </c>
      <c r="CO108" s="2">
        <v>16</v>
      </c>
    </row>
    <row r="109" spans="1:93" s="2" customFormat="1" x14ac:dyDescent="0.25">
      <c r="A109" s="30"/>
      <c r="B109" s="41" t="s">
        <v>47</v>
      </c>
      <c r="C109" s="38" t="s">
        <v>158</v>
      </c>
      <c r="D109" s="44">
        <f t="shared" si="78"/>
        <v>-0.14840989399293314</v>
      </c>
      <c r="E109" s="44">
        <f t="shared" si="114"/>
        <v>-0.13494809688581322</v>
      </c>
      <c r="F109" s="44">
        <f t="shared" si="114"/>
        <v>-3.6809815950920144E-2</v>
      </c>
      <c r="G109" s="44">
        <f t="shared" si="114"/>
        <v>-0.15329768270944744</v>
      </c>
      <c r="H109" s="44">
        <f t="shared" si="114"/>
        <v>-6.5810593900481495E-2</v>
      </c>
      <c r="I109" s="44">
        <f t="shared" si="114"/>
        <v>-7.6298701298701532E-2</v>
      </c>
      <c r="J109" s="44">
        <f t="shared" si="114"/>
        <v>-0.12845528455284538</v>
      </c>
      <c r="K109" s="44">
        <f t="shared" si="114"/>
        <v>8.5409252669039093E-2</v>
      </c>
      <c r="L109" s="44">
        <f t="shared" si="114"/>
        <v>0.16502946954813358</v>
      </c>
      <c r="M109" s="44">
        <f t="shared" si="114"/>
        <v>0.10887772194304879</v>
      </c>
      <c r="N109" s="44">
        <f t="shared" si="114"/>
        <v>7.3170731707316916E-2</v>
      </c>
      <c r="O109" s="44">
        <f t="shared" si="115"/>
        <v>-5.2631578947368585E-2</v>
      </c>
      <c r="P109" s="44">
        <f t="shared" si="115"/>
        <v>6.0740740740740096E-2</v>
      </c>
      <c r="Q109" s="44">
        <f t="shared" si="115"/>
        <v>0.16865079365079372</v>
      </c>
      <c r="R109" s="44">
        <f t="shared" si="115"/>
        <v>1.7449664429529887E-2</v>
      </c>
      <c r="S109" s="44">
        <f t="shared" si="115"/>
        <v>-1.2944983818770295E-2</v>
      </c>
      <c r="T109" s="44">
        <f t="shared" si="115"/>
        <v>7.1304347826086856E-2</v>
      </c>
      <c r="U109" s="44">
        <f t="shared" si="115"/>
        <v>0.16822429906542058</v>
      </c>
      <c r="V109" s="44">
        <f t="shared" si="115"/>
        <v>-0.10569105691056946</v>
      </c>
      <c r="W109" s="44">
        <f t="shared" si="115"/>
        <v>0.13898916967509023</v>
      </c>
      <c r="X109" s="31"/>
      <c r="Y109" s="5" t="s">
        <v>47</v>
      </c>
      <c r="Z109" s="6" t="s">
        <v>158</v>
      </c>
      <c r="AA109" s="53">
        <v>-0.14840989399293314</v>
      </c>
      <c r="AB109" s="16">
        <v>-0.13494809688581322</v>
      </c>
      <c r="AC109" s="16">
        <v>-3.6809815950920144E-2</v>
      </c>
      <c r="AD109" s="16">
        <v>-0.15329768270944744</v>
      </c>
      <c r="AE109" s="16">
        <v>-6.5810593900481495E-2</v>
      </c>
      <c r="AF109" s="16">
        <v>-7.6298701298701532E-2</v>
      </c>
      <c r="AG109" s="16">
        <v>-0.12845528455284538</v>
      </c>
      <c r="AH109" s="16">
        <v>8.5409252669039093E-2</v>
      </c>
      <c r="AI109" s="16">
        <v>0.16502946954813358</v>
      </c>
      <c r="AJ109" s="16">
        <v>0.10887772194304879</v>
      </c>
      <c r="AK109" s="16">
        <v>7.3170731707316916E-2</v>
      </c>
      <c r="AL109" s="16">
        <v>-5.2631578947368585E-2</v>
      </c>
      <c r="AM109" s="16">
        <v>6.0740740740740096E-2</v>
      </c>
      <c r="AN109" s="16">
        <v>0.16865079365079372</v>
      </c>
      <c r="AO109" s="16">
        <v>1.7449664429529887E-2</v>
      </c>
      <c r="AP109" s="16">
        <v>-1.2944983818770295E-2</v>
      </c>
      <c r="AQ109" s="16">
        <v>7.1304347826086856E-2</v>
      </c>
      <c r="AR109" s="16">
        <v>0.16822429906542058</v>
      </c>
      <c r="AS109" s="16">
        <v>-0.10569105691056946</v>
      </c>
      <c r="AT109" s="16">
        <v>0.13898916967509023</v>
      </c>
      <c r="AU109" s="21"/>
      <c r="AV109" s="19"/>
      <c r="AW109" s="41" t="s">
        <v>45</v>
      </c>
      <c r="AX109" s="38" t="s">
        <v>161</v>
      </c>
      <c r="AY109" s="42">
        <f t="shared" si="116"/>
        <v>1</v>
      </c>
      <c r="AZ109" s="42">
        <f t="shared" si="116"/>
        <v>1</v>
      </c>
      <c r="BA109" s="42">
        <f t="shared" si="116"/>
        <v>1</v>
      </c>
      <c r="BB109" s="42">
        <f t="shared" si="116"/>
        <v>1</v>
      </c>
      <c r="BC109" s="42">
        <f t="shared" si="116"/>
        <v>1</v>
      </c>
      <c r="BD109" s="42">
        <f t="shared" si="116"/>
        <v>1</v>
      </c>
      <c r="BE109" s="42">
        <f t="shared" si="116"/>
        <v>1</v>
      </c>
      <c r="BF109" s="42">
        <f t="shared" si="116"/>
        <v>1</v>
      </c>
      <c r="BG109" s="42">
        <f t="shared" si="116"/>
        <v>1</v>
      </c>
      <c r="BH109" s="42">
        <f t="shared" si="116"/>
        <v>1</v>
      </c>
      <c r="BI109" s="42">
        <f t="shared" si="116"/>
        <v>1</v>
      </c>
      <c r="BJ109" s="42">
        <f t="shared" si="117"/>
        <v>1</v>
      </c>
      <c r="BK109" s="42">
        <f t="shared" si="117"/>
        <v>1</v>
      </c>
      <c r="BL109" s="42">
        <f t="shared" si="117"/>
        <v>1</v>
      </c>
      <c r="BM109" s="42">
        <f t="shared" si="117"/>
        <v>1</v>
      </c>
      <c r="BN109" s="42">
        <f t="shared" si="117"/>
        <v>1</v>
      </c>
      <c r="BO109" s="42">
        <f t="shared" si="117"/>
        <v>1</v>
      </c>
      <c r="BP109" s="42">
        <f t="shared" si="117"/>
        <v>1</v>
      </c>
      <c r="BQ109" s="42">
        <f t="shared" si="117"/>
        <v>1</v>
      </c>
      <c r="BR109" s="42">
        <f t="shared" si="117"/>
        <v>1</v>
      </c>
      <c r="BS109" s="25"/>
      <c r="BT109" s="48" t="s">
        <v>45</v>
      </c>
      <c r="BU109" s="46" t="s">
        <v>161</v>
      </c>
      <c r="BV109" s="51">
        <v>16</v>
      </c>
      <c r="BW109" s="2">
        <v>16</v>
      </c>
      <c r="BX109" s="2">
        <v>16</v>
      </c>
      <c r="BY109" s="2">
        <v>16</v>
      </c>
      <c r="BZ109" s="2">
        <v>16</v>
      </c>
      <c r="CA109" s="2">
        <v>16</v>
      </c>
      <c r="CB109" s="2">
        <v>16</v>
      </c>
      <c r="CC109" s="2">
        <v>16</v>
      </c>
      <c r="CD109" s="2">
        <v>16</v>
      </c>
      <c r="CE109" s="2">
        <v>16</v>
      </c>
      <c r="CF109" s="2">
        <v>16</v>
      </c>
      <c r="CG109" s="2">
        <v>16</v>
      </c>
      <c r="CH109" s="2">
        <v>16</v>
      </c>
      <c r="CI109" s="2">
        <v>16</v>
      </c>
      <c r="CJ109" s="2">
        <v>16</v>
      </c>
      <c r="CK109" s="2">
        <v>16</v>
      </c>
      <c r="CL109" s="2">
        <v>16</v>
      </c>
      <c r="CM109" s="2">
        <v>16</v>
      </c>
      <c r="CN109" s="2">
        <v>16</v>
      </c>
      <c r="CO109" s="2">
        <v>16</v>
      </c>
    </row>
    <row r="110" spans="1:93" s="2" customFormat="1" x14ac:dyDescent="0.25">
      <c r="A110" s="30"/>
      <c r="B110" s="41" t="s">
        <v>48</v>
      </c>
      <c r="C110" s="38" t="s">
        <v>153</v>
      </c>
      <c r="D110" s="44">
        <f t="shared" si="78"/>
        <v>-0.14989733059548238</v>
      </c>
      <c r="E110" s="44">
        <f t="shared" ref="E110:N115" si="118">IF(AZ128&lt;0.75,1/0,IF(AZ$134&lt;0.75,1/0,AB110))</f>
        <v>-0.11023622047244108</v>
      </c>
      <c r="F110" s="44">
        <f t="shared" si="118"/>
        <v>-1.9461077844311614E-2</v>
      </c>
      <c r="G110" s="44">
        <f t="shared" si="118"/>
        <v>-4.5064377682403567E-2</v>
      </c>
      <c r="H110" s="44">
        <f t="shared" si="118"/>
        <v>7.6771653543306506E-2</v>
      </c>
      <c r="I110" s="44">
        <f t="shared" si="118"/>
        <v>8.7954110898661231E-2</v>
      </c>
      <c r="J110" s="44">
        <f t="shared" si="118"/>
        <v>5.1233396584440039E-2</v>
      </c>
      <c r="K110" s="44">
        <f t="shared" si="118"/>
        <v>7.9136690647482189E-2</v>
      </c>
      <c r="L110" s="44">
        <f t="shared" si="118"/>
        <v>0.10450819672131173</v>
      </c>
      <c r="M110" s="44">
        <f t="shared" si="118"/>
        <v>0.13427561837455815</v>
      </c>
      <c r="N110" s="44">
        <f t="shared" si="118"/>
        <v>9.9437148217636162E-2</v>
      </c>
      <c r="O110" s="44">
        <f t="shared" ref="O110:W115" si="119">IF(BJ128&lt;0.75,1/0,IF(BJ$134&lt;0.75,1/0,AL110))</f>
        <v>0.18596491228070189</v>
      </c>
      <c r="P110" s="44">
        <f t="shared" si="119"/>
        <v>0.14455782312925192</v>
      </c>
      <c r="Q110" s="44">
        <f t="shared" si="119"/>
        <v>9.090909090909105E-2</v>
      </c>
      <c r="R110" s="44">
        <f t="shared" si="119"/>
        <v>6.469760900140642E-2</v>
      </c>
      <c r="S110" s="44">
        <f t="shared" si="119"/>
        <v>0.18199608610567486</v>
      </c>
      <c r="T110" s="44">
        <f t="shared" si="119"/>
        <v>9.4717668488160545E-2</v>
      </c>
      <c r="U110" s="44">
        <f t="shared" si="119"/>
        <v>7.4766355140187146E-2</v>
      </c>
      <c r="V110" s="44">
        <f t="shared" si="119"/>
        <v>6.3366336633662979E-2</v>
      </c>
      <c r="W110" s="44">
        <f t="shared" si="119"/>
        <v>9.090909090909105E-2</v>
      </c>
      <c r="X110" s="31"/>
      <c r="Y110" s="5" t="s">
        <v>48</v>
      </c>
      <c r="Z110" s="6" t="s">
        <v>153</v>
      </c>
      <c r="AA110" s="53">
        <v>-0.14989733059548238</v>
      </c>
      <c r="AB110" s="16">
        <v>-0.11023622047244108</v>
      </c>
      <c r="AC110" s="16">
        <v>-1.9461077844311614E-2</v>
      </c>
      <c r="AD110" s="16">
        <v>-4.5064377682403567E-2</v>
      </c>
      <c r="AE110" s="16">
        <v>7.6771653543306506E-2</v>
      </c>
      <c r="AF110" s="16">
        <v>8.7954110898661231E-2</v>
      </c>
      <c r="AG110" s="16">
        <v>5.1233396584440039E-2</v>
      </c>
      <c r="AH110" s="16">
        <v>7.9136690647482189E-2</v>
      </c>
      <c r="AI110" s="16">
        <v>0.10450819672131173</v>
      </c>
      <c r="AJ110" s="16">
        <v>0.13427561837455815</v>
      </c>
      <c r="AK110" s="16">
        <v>9.9437148217636162E-2</v>
      </c>
      <c r="AL110" s="16">
        <v>0.18596491228070189</v>
      </c>
      <c r="AM110" s="16">
        <v>0.14455782312925192</v>
      </c>
      <c r="AN110" s="16">
        <v>9.090909090909105E-2</v>
      </c>
      <c r="AO110" s="16">
        <v>6.469760900140642E-2</v>
      </c>
      <c r="AP110" s="16">
        <v>0.18199608610567486</v>
      </c>
      <c r="AQ110" s="16">
        <v>9.4717668488160545E-2</v>
      </c>
      <c r="AR110" s="16">
        <v>7.4766355140187146E-2</v>
      </c>
      <c r="AS110" s="16">
        <v>6.3366336633662979E-2</v>
      </c>
      <c r="AT110" s="16">
        <v>9.090909090909105E-2</v>
      </c>
      <c r="AU110" s="21"/>
      <c r="AV110" s="19"/>
      <c r="AW110" s="41" t="s">
        <v>45</v>
      </c>
      <c r="AX110" s="38" t="s">
        <v>162</v>
      </c>
      <c r="AY110" s="42">
        <f t="shared" si="116"/>
        <v>1</v>
      </c>
      <c r="AZ110" s="42">
        <f t="shared" si="116"/>
        <v>1</v>
      </c>
      <c r="BA110" s="42">
        <f t="shared" si="116"/>
        <v>1</v>
      </c>
      <c r="BB110" s="42">
        <f t="shared" si="116"/>
        <v>1</v>
      </c>
      <c r="BC110" s="42">
        <f t="shared" si="116"/>
        <v>1</v>
      </c>
      <c r="BD110" s="42">
        <f t="shared" si="116"/>
        <v>1</v>
      </c>
      <c r="BE110" s="42">
        <f t="shared" si="116"/>
        <v>1</v>
      </c>
      <c r="BF110" s="42">
        <f t="shared" si="116"/>
        <v>1</v>
      </c>
      <c r="BG110" s="42">
        <f t="shared" si="116"/>
        <v>1</v>
      </c>
      <c r="BH110" s="42">
        <f t="shared" si="116"/>
        <v>1</v>
      </c>
      <c r="BI110" s="42">
        <f t="shared" si="116"/>
        <v>1</v>
      </c>
      <c r="BJ110" s="42">
        <f t="shared" si="117"/>
        <v>1</v>
      </c>
      <c r="BK110" s="42">
        <f t="shared" si="117"/>
        <v>1</v>
      </c>
      <c r="BL110" s="42">
        <f t="shared" si="117"/>
        <v>1</v>
      </c>
      <c r="BM110" s="42">
        <f t="shared" si="117"/>
        <v>1</v>
      </c>
      <c r="BN110" s="42">
        <f t="shared" si="117"/>
        <v>1</v>
      </c>
      <c r="BO110" s="42">
        <f t="shared" si="117"/>
        <v>1</v>
      </c>
      <c r="BP110" s="42">
        <f t="shared" si="117"/>
        <v>1</v>
      </c>
      <c r="BQ110" s="42">
        <f t="shared" si="117"/>
        <v>1</v>
      </c>
      <c r="BR110" s="42">
        <f t="shared" si="117"/>
        <v>1</v>
      </c>
      <c r="BS110" s="25"/>
      <c r="BT110" s="48" t="s">
        <v>45</v>
      </c>
      <c r="BU110" s="46" t="s">
        <v>162</v>
      </c>
      <c r="BV110" s="51">
        <v>16</v>
      </c>
      <c r="BW110" s="2">
        <v>16</v>
      </c>
      <c r="BX110" s="2">
        <v>16</v>
      </c>
      <c r="BY110" s="2">
        <v>16</v>
      </c>
      <c r="BZ110" s="2">
        <v>16</v>
      </c>
      <c r="CA110" s="2">
        <v>16</v>
      </c>
      <c r="CB110" s="2">
        <v>16</v>
      </c>
      <c r="CC110" s="2">
        <v>16</v>
      </c>
      <c r="CD110" s="2">
        <v>16</v>
      </c>
      <c r="CE110" s="2">
        <v>16</v>
      </c>
      <c r="CF110" s="2">
        <v>16</v>
      </c>
      <c r="CG110" s="2">
        <v>16</v>
      </c>
      <c r="CH110" s="2">
        <v>16</v>
      </c>
      <c r="CI110" s="2">
        <v>16</v>
      </c>
      <c r="CJ110" s="2">
        <v>16</v>
      </c>
      <c r="CK110" s="2">
        <v>16</v>
      </c>
      <c r="CL110" s="2">
        <v>16</v>
      </c>
      <c r="CM110" s="2">
        <v>16</v>
      </c>
      <c r="CN110" s="2">
        <v>16</v>
      </c>
      <c r="CO110" s="2">
        <v>16</v>
      </c>
    </row>
    <row r="111" spans="1:93" x14ac:dyDescent="0.25">
      <c r="B111" s="41" t="s">
        <v>48</v>
      </c>
      <c r="C111" s="38" t="s">
        <v>154</v>
      </c>
      <c r="D111" s="44">
        <f t="shared" si="78"/>
        <v>-0.16532258064516114</v>
      </c>
      <c r="E111" s="43">
        <f t="shared" si="118"/>
        <v>-0.13409961685823735</v>
      </c>
      <c r="F111" s="43">
        <f t="shared" si="118"/>
        <v>-0.13929040735873877</v>
      </c>
      <c r="G111" s="43">
        <f t="shared" si="118"/>
        <v>-0.13926499032882</v>
      </c>
      <c r="H111" s="43">
        <f t="shared" si="118"/>
        <v>0</v>
      </c>
      <c r="I111" s="43">
        <f t="shared" si="118"/>
        <v>-1.3864818024263315E-2</v>
      </c>
      <c r="J111" s="43">
        <f t="shared" si="118"/>
        <v>5.7251908396946716E-2</v>
      </c>
      <c r="K111" s="43">
        <f t="shared" si="118"/>
        <v>6.9518716577540163E-2</v>
      </c>
      <c r="L111" s="43">
        <f t="shared" si="118"/>
        <v>0.1566523605150214</v>
      </c>
      <c r="M111" s="43">
        <f t="shared" si="118"/>
        <v>8.9983022071307373E-2</v>
      </c>
      <c r="N111" s="43">
        <f t="shared" si="118"/>
        <v>8.3179297597042678E-2</v>
      </c>
      <c r="O111" s="43">
        <f t="shared" si="119"/>
        <v>4.9689440993788914E-2</v>
      </c>
      <c r="P111" s="43">
        <f t="shared" si="119"/>
        <v>1.8154311649016597E-2</v>
      </c>
      <c r="Q111" s="43">
        <f t="shared" si="119"/>
        <v>4.5544554455445585E-2</v>
      </c>
      <c r="R111" s="43">
        <f t="shared" si="119"/>
        <v>-4.5397225725094859E-2</v>
      </c>
      <c r="S111" s="43">
        <f t="shared" si="119"/>
        <v>0.11851851851851869</v>
      </c>
      <c r="T111" s="43">
        <f t="shared" si="119"/>
        <v>0.1557692307692311</v>
      </c>
      <c r="U111" s="43">
        <f t="shared" si="119"/>
        <v>2.4955436720142554E-2</v>
      </c>
      <c r="V111" s="43">
        <f t="shared" si="119"/>
        <v>-9.2250922509224953E-3</v>
      </c>
      <c r="W111" s="43">
        <f t="shared" si="119"/>
        <v>0.1272015655577301</v>
      </c>
      <c r="Y111" s="5" t="s">
        <v>48</v>
      </c>
      <c r="Z111" s="6" t="s">
        <v>154</v>
      </c>
      <c r="AA111" s="53">
        <v>-0.16532258064516114</v>
      </c>
      <c r="AB111" s="16">
        <v>-0.13409961685823735</v>
      </c>
      <c r="AC111" s="16">
        <v>-0.13929040735873877</v>
      </c>
      <c r="AD111" s="16">
        <v>-0.13926499032882</v>
      </c>
      <c r="AE111" s="16">
        <v>0</v>
      </c>
      <c r="AF111" s="16">
        <v>-1.3864818024263315E-2</v>
      </c>
      <c r="AG111" s="16">
        <v>5.7251908396946716E-2</v>
      </c>
      <c r="AH111" s="16">
        <v>6.9518716577540163E-2</v>
      </c>
      <c r="AI111" s="16">
        <v>0.1566523605150214</v>
      </c>
      <c r="AJ111" s="16">
        <v>8.9983022071307373E-2</v>
      </c>
      <c r="AK111" s="16">
        <v>8.3179297597042678E-2</v>
      </c>
      <c r="AL111" s="16">
        <v>4.9689440993788914E-2</v>
      </c>
      <c r="AM111" s="16">
        <v>1.8154311649016597E-2</v>
      </c>
      <c r="AN111" s="16">
        <v>4.5544554455445585E-2</v>
      </c>
      <c r="AO111" s="16">
        <v>-4.5397225725094859E-2</v>
      </c>
      <c r="AP111" s="16">
        <v>0.11851851851851869</v>
      </c>
      <c r="AQ111" s="16">
        <v>0.1557692307692311</v>
      </c>
      <c r="AR111" s="16">
        <v>2.4955436720142554E-2</v>
      </c>
      <c r="AS111" s="16">
        <v>-9.2250922509224953E-3</v>
      </c>
      <c r="AT111" s="16">
        <v>0.1272015655577301</v>
      </c>
      <c r="AU111" s="21"/>
      <c r="AV111" s="19"/>
      <c r="AW111" s="41" t="s">
        <v>45</v>
      </c>
      <c r="AX111" s="38" t="s">
        <v>163</v>
      </c>
      <c r="AY111" s="42">
        <f t="shared" si="116"/>
        <v>1</v>
      </c>
      <c r="AZ111" s="42">
        <f t="shared" si="116"/>
        <v>1</v>
      </c>
      <c r="BA111" s="42">
        <f t="shared" si="116"/>
        <v>1</v>
      </c>
      <c r="BB111" s="42">
        <f t="shared" si="116"/>
        <v>1</v>
      </c>
      <c r="BC111" s="42">
        <f t="shared" si="116"/>
        <v>1</v>
      </c>
      <c r="BD111" s="42">
        <f t="shared" si="116"/>
        <v>1</v>
      </c>
      <c r="BE111" s="42">
        <f t="shared" si="116"/>
        <v>1</v>
      </c>
      <c r="BF111" s="42">
        <f t="shared" si="116"/>
        <v>1</v>
      </c>
      <c r="BG111" s="42">
        <f t="shared" si="116"/>
        <v>1</v>
      </c>
      <c r="BH111" s="42">
        <f t="shared" si="116"/>
        <v>1</v>
      </c>
      <c r="BI111" s="42">
        <f t="shared" si="116"/>
        <v>1</v>
      </c>
      <c r="BJ111" s="42">
        <f t="shared" si="117"/>
        <v>1</v>
      </c>
      <c r="BK111" s="42">
        <f t="shared" si="117"/>
        <v>1</v>
      </c>
      <c r="BL111" s="42">
        <f t="shared" si="117"/>
        <v>1</v>
      </c>
      <c r="BM111" s="42">
        <f t="shared" si="117"/>
        <v>1</v>
      </c>
      <c r="BN111" s="42">
        <f t="shared" si="117"/>
        <v>1</v>
      </c>
      <c r="BO111" s="42">
        <f t="shared" si="117"/>
        <v>1</v>
      </c>
      <c r="BP111" s="42">
        <f t="shared" si="117"/>
        <v>1</v>
      </c>
      <c r="BQ111" s="42">
        <f t="shared" si="117"/>
        <v>1</v>
      </c>
      <c r="BR111" s="42">
        <f t="shared" si="117"/>
        <v>1</v>
      </c>
      <c r="BS111" s="25"/>
      <c r="BT111" s="48" t="s">
        <v>45</v>
      </c>
      <c r="BU111" s="46" t="s">
        <v>163</v>
      </c>
      <c r="BV111" s="51">
        <v>16</v>
      </c>
      <c r="BW111" s="2">
        <v>16</v>
      </c>
      <c r="BX111" s="2">
        <v>16</v>
      </c>
      <c r="BY111" s="2">
        <v>16</v>
      </c>
      <c r="BZ111" s="2">
        <v>16</v>
      </c>
      <c r="CA111" s="2">
        <v>16</v>
      </c>
      <c r="CB111" s="2">
        <v>16</v>
      </c>
      <c r="CC111" s="2">
        <v>16</v>
      </c>
      <c r="CD111" s="2">
        <v>16</v>
      </c>
      <c r="CE111" s="2">
        <v>16</v>
      </c>
      <c r="CF111" s="2">
        <v>16</v>
      </c>
      <c r="CG111" s="2">
        <v>16</v>
      </c>
      <c r="CH111" s="2">
        <v>16</v>
      </c>
      <c r="CI111" s="2">
        <v>16</v>
      </c>
      <c r="CJ111" s="2">
        <v>16</v>
      </c>
      <c r="CK111" s="2">
        <v>16</v>
      </c>
      <c r="CL111" s="2">
        <v>16</v>
      </c>
      <c r="CM111" s="2">
        <v>16</v>
      </c>
      <c r="CN111" s="2">
        <v>16</v>
      </c>
      <c r="CO111" s="2">
        <v>16</v>
      </c>
    </row>
    <row r="112" spans="1:93" x14ac:dyDescent="0.25">
      <c r="B112" s="41" t="s">
        <v>48</v>
      </c>
      <c r="C112" s="38" t="s">
        <v>155</v>
      </c>
      <c r="D112" s="44">
        <f t="shared" si="78"/>
        <v>-0.13929313929313913</v>
      </c>
      <c r="E112" s="43">
        <f t="shared" si="118"/>
        <v>-0.16911764705882326</v>
      </c>
      <c r="F112" s="43">
        <f t="shared" si="118"/>
        <v>-1.0574018126888296E-2</v>
      </c>
      <c r="G112" s="43">
        <f t="shared" si="118"/>
        <v>-0.15076335877862579</v>
      </c>
      <c r="H112" s="43">
        <f t="shared" si="118"/>
        <v>-4.2031523642731994E-2</v>
      </c>
      <c r="I112" s="43">
        <f t="shared" si="118"/>
        <v>-2.06540447504302E-2</v>
      </c>
      <c r="J112" s="43">
        <f t="shared" si="118"/>
        <v>2.2204460492503131E-16</v>
      </c>
      <c r="K112" s="43">
        <f t="shared" si="118"/>
        <v>8.1081081081081141E-2</v>
      </c>
      <c r="L112" s="43">
        <f t="shared" si="118"/>
        <v>2.6666666666666838E-2</v>
      </c>
      <c r="M112" s="43">
        <f t="shared" si="118"/>
        <v>1.5822784810126223E-2</v>
      </c>
      <c r="N112" s="43">
        <f t="shared" si="118"/>
        <v>-6.23999999999999E-2</v>
      </c>
      <c r="O112" s="43">
        <f t="shared" si="119"/>
        <v>-7.342143906020504E-3</v>
      </c>
      <c r="P112" s="43">
        <f t="shared" si="119"/>
        <v>-7.0441988950276424E-2</v>
      </c>
      <c r="Q112" s="43">
        <f t="shared" si="119"/>
        <v>-3.1192660550458551E-2</v>
      </c>
      <c r="R112" s="43">
        <f t="shared" si="119"/>
        <v>-5.0188205771643624E-2</v>
      </c>
      <c r="S112" s="43">
        <f t="shared" si="119"/>
        <v>5.0434782608695716E-2</v>
      </c>
      <c r="T112" s="43">
        <f t="shared" si="119"/>
        <v>-6.9659442724458231E-2</v>
      </c>
      <c r="U112" s="43">
        <f t="shared" si="119"/>
        <v>-2.2108843537414824E-2</v>
      </c>
      <c r="V112" s="43">
        <f t="shared" si="119"/>
        <v>-5.9544658493870251E-2</v>
      </c>
      <c r="W112" s="43">
        <f t="shared" si="119"/>
        <v>-4.4776119402985093E-2</v>
      </c>
      <c r="Y112" s="5" t="s">
        <v>48</v>
      </c>
      <c r="Z112" s="6" t="s">
        <v>155</v>
      </c>
      <c r="AA112" s="53">
        <v>-0.13929313929313913</v>
      </c>
      <c r="AB112" s="16">
        <v>-0.16911764705882326</v>
      </c>
      <c r="AC112" s="16">
        <v>-1.0574018126888296E-2</v>
      </c>
      <c r="AD112" s="16">
        <v>-0.15076335877862579</v>
      </c>
      <c r="AE112" s="16">
        <v>-4.2031523642731994E-2</v>
      </c>
      <c r="AF112" s="16">
        <v>-2.06540447504302E-2</v>
      </c>
      <c r="AG112" s="16">
        <v>2.2204460492503131E-16</v>
      </c>
      <c r="AH112" s="16">
        <v>8.1081081081081141E-2</v>
      </c>
      <c r="AI112" s="16">
        <v>2.6666666666666838E-2</v>
      </c>
      <c r="AJ112" s="16">
        <v>1.5822784810126223E-2</v>
      </c>
      <c r="AK112" s="16">
        <v>-6.23999999999999E-2</v>
      </c>
      <c r="AL112" s="16">
        <v>-7.342143906020504E-3</v>
      </c>
      <c r="AM112" s="16">
        <v>-7.0441988950276424E-2</v>
      </c>
      <c r="AN112" s="16">
        <v>-3.1192660550458551E-2</v>
      </c>
      <c r="AO112" s="16">
        <v>-5.0188205771643624E-2</v>
      </c>
      <c r="AP112" s="16">
        <v>5.0434782608695716E-2</v>
      </c>
      <c r="AQ112" s="16">
        <v>-6.9659442724458231E-2</v>
      </c>
      <c r="AR112" s="16">
        <v>-2.2108843537414824E-2</v>
      </c>
      <c r="AS112" s="16">
        <v>-5.9544658493870251E-2</v>
      </c>
      <c r="AT112" s="16">
        <v>-4.4776119402985093E-2</v>
      </c>
      <c r="AU112" s="21"/>
      <c r="AV112" s="19"/>
      <c r="AW112" s="41" t="s">
        <v>45</v>
      </c>
      <c r="AX112" s="38" t="s">
        <v>77</v>
      </c>
      <c r="AY112" s="42">
        <f t="shared" si="116"/>
        <v>1</v>
      </c>
      <c r="AZ112" s="42">
        <f t="shared" si="116"/>
        <v>1</v>
      </c>
      <c r="BA112" s="42">
        <f t="shared" si="116"/>
        <v>1</v>
      </c>
      <c r="BB112" s="42">
        <f t="shared" si="116"/>
        <v>1</v>
      </c>
      <c r="BC112" s="42">
        <f t="shared" si="116"/>
        <v>1</v>
      </c>
      <c r="BD112" s="42">
        <f t="shared" si="116"/>
        <v>1</v>
      </c>
      <c r="BE112" s="42">
        <f t="shared" si="116"/>
        <v>1</v>
      </c>
      <c r="BF112" s="42">
        <f t="shared" si="116"/>
        <v>1</v>
      </c>
      <c r="BG112" s="42">
        <f t="shared" si="116"/>
        <v>1</v>
      </c>
      <c r="BH112" s="42">
        <f t="shared" si="116"/>
        <v>1</v>
      </c>
      <c r="BI112" s="42">
        <f t="shared" si="116"/>
        <v>1</v>
      </c>
      <c r="BJ112" s="42">
        <f t="shared" si="117"/>
        <v>1</v>
      </c>
      <c r="BK112" s="42">
        <f t="shared" si="117"/>
        <v>1</v>
      </c>
      <c r="BL112" s="42">
        <f t="shared" si="117"/>
        <v>1</v>
      </c>
      <c r="BM112" s="42">
        <f t="shared" si="117"/>
        <v>1</v>
      </c>
      <c r="BN112" s="42">
        <f t="shared" si="117"/>
        <v>1</v>
      </c>
      <c r="BO112" s="42">
        <f t="shared" si="117"/>
        <v>1</v>
      </c>
      <c r="BP112" s="42">
        <f t="shared" si="117"/>
        <v>1</v>
      </c>
      <c r="BQ112" s="42">
        <f t="shared" si="117"/>
        <v>1</v>
      </c>
      <c r="BR112" s="42">
        <f t="shared" si="117"/>
        <v>1</v>
      </c>
      <c r="BS112" s="25"/>
      <c r="BT112" s="48" t="s">
        <v>45</v>
      </c>
      <c r="BU112" s="46" t="s">
        <v>77</v>
      </c>
      <c r="BV112" s="51">
        <v>16</v>
      </c>
      <c r="BW112" s="2">
        <v>16</v>
      </c>
      <c r="BX112" s="2">
        <v>16</v>
      </c>
      <c r="BY112" s="2">
        <v>16</v>
      </c>
      <c r="BZ112" s="2">
        <v>16</v>
      </c>
      <c r="CA112" s="2">
        <v>16</v>
      </c>
      <c r="CB112" s="2">
        <v>16</v>
      </c>
      <c r="CC112" s="2">
        <v>16</v>
      </c>
      <c r="CD112" s="2">
        <v>16</v>
      </c>
      <c r="CE112" s="2">
        <v>16</v>
      </c>
      <c r="CF112" s="2">
        <v>16</v>
      </c>
      <c r="CG112" s="2">
        <v>16</v>
      </c>
      <c r="CH112" s="2">
        <v>16</v>
      </c>
      <c r="CI112" s="2">
        <v>16</v>
      </c>
      <c r="CJ112" s="2">
        <v>16</v>
      </c>
      <c r="CK112" s="2">
        <v>16</v>
      </c>
      <c r="CL112" s="2">
        <v>16</v>
      </c>
      <c r="CM112" s="2">
        <v>16</v>
      </c>
      <c r="CN112" s="2">
        <v>16</v>
      </c>
      <c r="CO112" s="2">
        <v>16</v>
      </c>
    </row>
    <row r="113" spans="1:93" x14ac:dyDescent="0.25">
      <c r="B113" s="41" t="s">
        <v>48</v>
      </c>
      <c r="C113" s="38" t="s">
        <v>156</v>
      </c>
      <c r="D113" s="44">
        <f t="shared" si="78"/>
        <v>6.976744186046524E-2</v>
      </c>
      <c r="E113" s="43">
        <f t="shared" si="118"/>
        <v>8.1339712918660378E-2</v>
      </c>
      <c r="F113" s="43">
        <f t="shared" si="118"/>
        <v>0.61330049261083719</v>
      </c>
      <c r="G113" s="43">
        <f t="shared" si="118"/>
        <v>0.12944162436548212</v>
      </c>
      <c r="H113" s="43">
        <f t="shared" si="118"/>
        <v>0.16135881104033967</v>
      </c>
      <c r="I113" s="43">
        <f t="shared" si="118"/>
        <v>8.1749049429657994E-2</v>
      </c>
      <c r="J113" s="43">
        <f t="shared" si="118"/>
        <v>0.14937759336099599</v>
      </c>
      <c r="K113" s="43">
        <f t="shared" si="118"/>
        <v>0.12359550561797783</v>
      </c>
      <c r="L113" s="43">
        <f t="shared" si="118"/>
        <v>5.4794520547945202E-2</v>
      </c>
      <c r="M113" s="43">
        <f t="shared" si="118"/>
        <v>0.11458333333333326</v>
      </c>
      <c r="N113" s="43">
        <f t="shared" si="118"/>
        <v>0.13786407766990316</v>
      </c>
      <c r="O113" s="43">
        <f t="shared" si="119"/>
        <v>0.1063829787234043</v>
      </c>
      <c r="P113" s="43">
        <f t="shared" si="119"/>
        <v>0.14846416382252547</v>
      </c>
      <c r="Q113" s="43">
        <f t="shared" si="119"/>
        <v>6.4516129032258007E-2</v>
      </c>
      <c r="R113" s="43">
        <f t="shared" si="119"/>
        <v>0.15220700152206978</v>
      </c>
      <c r="S113" s="43">
        <f t="shared" si="119"/>
        <v>0.12686567164179152</v>
      </c>
      <c r="T113" s="43">
        <f t="shared" si="119"/>
        <v>0.17153996101364544</v>
      </c>
      <c r="U113" s="43">
        <f t="shared" si="119"/>
        <v>7.8799249530957072E-2</v>
      </c>
      <c r="V113" s="43">
        <f t="shared" si="119"/>
        <v>0.19333333333333336</v>
      </c>
      <c r="W113" s="43">
        <f t="shared" si="119"/>
        <v>0.11627906976744207</v>
      </c>
      <c r="Y113" s="5" t="s">
        <v>48</v>
      </c>
      <c r="Z113" s="6" t="s">
        <v>156</v>
      </c>
      <c r="AA113" s="53">
        <v>6.976744186046524E-2</v>
      </c>
      <c r="AB113" s="16">
        <v>8.1339712918660378E-2</v>
      </c>
      <c r="AC113" s="16">
        <v>0.61330049261083719</v>
      </c>
      <c r="AD113" s="16">
        <v>0.12944162436548212</v>
      </c>
      <c r="AE113" s="16">
        <v>0.16135881104033967</v>
      </c>
      <c r="AF113" s="16">
        <v>8.1749049429657994E-2</v>
      </c>
      <c r="AG113" s="16">
        <v>0.14937759336099599</v>
      </c>
      <c r="AH113" s="16">
        <v>0.12359550561797783</v>
      </c>
      <c r="AI113" s="16">
        <v>5.4794520547945202E-2</v>
      </c>
      <c r="AJ113" s="16">
        <v>0.11458333333333326</v>
      </c>
      <c r="AK113" s="16">
        <v>0.13786407766990316</v>
      </c>
      <c r="AL113" s="16">
        <v>0.1063829787234043</v>
      </c>
      <c r="AM113" s="16">
        <v>0.14846416382252547</v>
      </c>
      <c r="AN113" s="16">
        <v>6.4516129032258007E-2</v>
      </c>
      <c r="AO113" s="16">
        <v>0.15220700152206978</v>
      </c>
      <c r="AP113" s="16">
        <v>0.12686567164179152</v>
      </c>
      <c r="AQ113" s="16">
        <v>0.17153996101364544</v>
      </c>
      <c r="AR113" s="16">
        <v>7.8799249530957072E-2</v>
      </c>
      <c r="AS113" s="16">
        <v>0.19333333333333336</v>
      </c>
      <c r="AT113" s="16">
        <v>0.11627906976744207</v>
      </c>
      <c r="AU113" s="21"/>
      <c r="AV113" s="19"/>
      <c r="AW113" s="41" t="s">
        <v>45</v>
      </c>
      <c r="AX113" s="38" t="s">
        <v>164</v>
      </c>
      <c r="AY113" s="42">
        <f t="shared" si="116"/>
        <v>1</v>
      </c>
      <c r="AZ113" s="42">
        <f t="shared" si="116"/>
        <v>1</v>
      </c>
      <c r="BA113" s="42">
        <f t="shared" si="116"/>
        <v>1</v>
      </c>
      <c r="BB113" s="42">
        <f t="shared" si="116"/>
        <v>1</v>
      </c>
      <c r="BC113" s="42">
        <f t="shared" si="116"/>
        <v>1</v>
      </c>
      <c r="BD113" s="42">
        <f t="shared" si="116"/>
        <v>1</v>
      </c>
      <c r="BE113" s="42">
        <f t="shared" si="116"/>
        <v>1</v>
      </c>
      <c r="BF113" s="42">
        <f t="shared" si="116"/>
        <v>1</v>
      </c>
      <c r="BG113" s="42">
        <f t="shared" si="116"/>
        <v>1</v>
      </c>
      <c r="BH113" s="42">
        <f t="shared" si="116"/>
        <v>1</v>
      </c>
      <c r="BI113" s="42">
        <f t="shared" si="116"/>
        <v>1</v>
      </c>
      <c r="BJ113" s="42">
        <f t="shared" si="117"/>
        <v>1</v>
      </c>
      <c r="BK113" s="42">
        <f t="shared" si="117"/>
        <v>1</v>
      </c>
      <c r="BL113" s="42">
        <f t="shared" si="117"/>
        <v>1</v>
      </c>
      <c r="BM113" s="42">
        <f t="shared" si="117"/>
        <v>1</v>
      </c>
      <c r="BN113" s="42">
        <f t="shared" si="117"/>
        <v>1</v>
      </c>
      <c r="BO113" s="42">
        <f t="shared" si="117"/>
        <v>1</v>
      </c>
      <c r="BP113" s="42">
        <f t="shared" si="117"/>
        <v>1</v>
      </c>
      <c r="BQ113" s="42">
        <f t="shared" si="117"/>
        <v>1</v>
      </c>
      <c r="BR113" s="42">
        <f t="shared" si="117"/>
        <v>1</v>
      </c>
      <c r="BS113" s="25"/>
      <c r="BT113" s="48" t="s">
        <v>45</v>
      </c>
      <c r="BU113" s="46" t="s">
        <v>164</v>
      </c>
      <c r="BV113" s="51">
        <v>16</v>
      </c>
      <c r="BW113" s="2">
        <v>16</v>
      </c>
      <c r="BX113" s="2">
        <v>16</v>
      </c>
      <c r="BY113" s="2">
        <v>16</v>
      </c>
      <c r="BZ113" s="2">
        <v>16</v>
      </c>
      <c r="CA113" s="2">
        <v>16</v>
      </c>
      <c r="CB113" s="2">
        <v>16</v>
      </c>
      <c r="CC113" s="2">
        <v>16</v>
      </c>
      <c r="CD113" s="2">
        <v>16</v>
      </c>
      <c r="CE113" s="2">
        <v>16</v>
      </c>
      <c r="CF113" s="2">
        <v>16</v>
      </c>
      <c r="CG113" s="2">
        <v>16</v>
      </c>
      <c r="CH113" s="2">
        <v>16</v>
      </c>
      <c r="CI113" s="2">
        <v>16</v>
      </c>
      <c r="CJ113" s="2">
        <v>16</v>
      </c>
      <c r="CK113" s="2">
        <v>16</v>
      </c>
      <c r="CL113" s="2">
        <v>16</v>
      </c>
      <c r="CM113" s="2">
        <v>16</v>
      </c>
      <c r="CN113" s="2">
        <v>16</v>
      </c>
      <c r="CO113" s="2">
        <v>16</v>
      </c>
    </row>
    <row r="114" spans="1:93" x14ac:dyDescent="0.25">
      <c r="B114" s="41" t="s">
        <v>48</v>
      </c>
      <c r="C114" s="38" t="s">
        <v>157</v>
      </c>
      <c r="D114" s="44">
        <f t="shared" si="78"/>
        <v>-5.2631578947368252E-2</v>
      </c>
      <c r="E114" s="43">
        <f t="shared" si="118"/>
        <v>6.3529411764706056E-2</v>
      </c>
      <c r="F114" s="43">
        <f t="shared" si="118"/>
        <v>-3.5346097201767401E-2</v>
      </c>
      <c r="G114" s="43">
        <f t="shared" si="118"/>
        <v>-7.2916666666666852E-2</v>
      </c>
      <c r="H114" s="43">
        <f t="shared" si="118"/>
        <v>7.2549019607843102E-2</v>
      </c>
      <c r="I114" s="43">
        <f t="shared" si="118"/>
        <v>4.981549815498143E-2</v>
      </c>
      <c r="J114" s="43">
        <f t="shared" si="118"/>
        <v>0.10578842315369275</v>
      </c>
      <c r="K114" s="43">
        <f t="shared" si="118"/>
        <v>8.4033613445380073E-3</v>
      </c>
      <c r="L114" s="43">
        <f t="shared" si="118"/>
        <v>-8.7986463620981392E-2</v>
      </c>
      <c r="M114" s="43">
        <f t="shared" si="118"/>
        <v>-5.7268722466960464E-2</v>
      </c>
      <c r="N114" s="43">
        <f t="shared" si="118"/>
        <v>2.8070175438596356E-2</v>
      </c>
      <c r="O114" s="43">
        <f t="shared" si="119"/>
        <v>7.4515648286141989E-3</v>
      </c>
      <c r="P114" s="43">
        <f t="shared" si="119"/>
        <v>1.9696969696969768E-2</v>
      </c>
      <c r="Q114" s="43">
        <f t="shared" si="119"/>
        <v>-0.12437810945273642</v>
      </c>
      <c r="R114" s="43">
        <f t="shared" si="119"/>
        <v>1.3386880856760541E-2</v>
      </c>
      <c r="S114" s="43">
        <f t="shared" si="119"/>
        <v>9.0252707581227165E-2</v>
      </c>
      <c r="T114" s="43">
        <f t="shared" si="119"/>
        <v>3.979238754325265E-2</v>
      </c>
      <c r="U114" s="43">
        <f t="shared" si="119"/>
        <v>-0.1234756097560975</v>
      </c>
      <c r="V114" s="43">
        <f t="shared" si="119"/>
        <v>7.1856287425149601E-2</v>
      </c>
      <c r="W114" s="43">
        <f t="shared" si="119"/>
        <v>-6.0358890701468271E-2</v>
      </c>
      <c r="Y114" s="5" t="s">
        <v>48</v>
      </c>
      <c r="Z114" s="6" t="s">
        <v>157</v>
      </c>
      <c r="AA114" s="53">
        <v>-5.2631578947368252E-2</v>
      </c>
      <c r="AB114" s="16">
        <v>6.3529411764706056E-2</v>
      </c>
      <c r="AC114" s="16">
        <v>-3.5346097201767401E-2</v>
      </c>
      <c r="AD114" s="16">
        <v>-7.2916666666666852E-2</v>
      </c>
      <c r="AE114" s="16">
        <v>7.2549019607843102E-2</v>
      </c>
      <c r="AF114" s="16">
        <v>4.981549815498143E-2</v>
      </c>
      <c r="AG114" s="16">
        <v>0.10578842315369275</v>
      </c>
      <c r="AH114" s="16">
        <v>8.4033613445380073E-3</v>
      </c>
      <c r="AI114" s="16">
        <v>-8.7986463620981392E-2</v>
      </c>
      <c r="AJ114" s="16">
        <v>-5.7268722466960464E-2</v>
      </c>
      <c r="AK114" s="16">
        <v>2.8070175438596356E-2</v>
      </c>
      <c r="AL114" s="16">
        <v>7.4515648286141989E-3</v>
      </c>
      <c r="AM114" s="16">
        <v>1.9696969696969768E-2</v>
      </c>
      <c r="AN114" s="16">
        <v>-0.12437810945273642</v>
      </c>
      <c r="AO114" s="16">
        <v>1.3386880856760541E-2</v>
      </c>
      <c r="AP114" s="16">
        <v>9.0252707581227165E-2</v>
      </c>
      <c r="AQ114" s="16">
        <v>3.979238754325265E-2</v>
      </c>
      <c r="AR114" s="16">
        <v>-0.1234756097560975</v>
      </c>
      <c r="AS114" s="16">
        <v>7.1856287425149601E-2</v>
      </c>
      <c r="AT114" s="16">
        <v>-6.0358890701468271E-2</v>
      </c>
      <c r="AU114" s="21"/>
      <c r="AV114" s="19"/>
      <c r="AW114" s="41" t="s">
        <v>46</v>
      </c>
      <c r="AX114" s="38" t="s">
        <v>159</v>
      </c>
      <c r="AY114" s="42">
        <f t="shared" ref="AY114:AZ134" si="120">BV114/15</f>
        <v>1</v>
      </c>
      <c r="AZ114" s="42">
        <f t="shared" si="120"/>
        <v>1</v>
      </c>
      <c r="BA114" s="42">
        <f t="shared" ref="BA114:BA134" si="121">BX114/15</f>
        <v>1</v>
      </c>
      <c r="BB114" s="42">
        <f t="shared" ref="BB114:BB134" si="122">BY114/15</f>
        <v>1</v>
      </c>
      <c r="BC114" s="42">
        <f t="shared" ref="BC114:BC134" si="123">BZ114/15</f>
        <v>1</v>
      </c>
      <c r="BD114" s="42">
        <f t="shared" ref="BD114:BD134" si="124">CA114/15</f>
        <v>1</v>
      </c>
      <c r="BE114" s="42">
        <f t="shared" ref="BE114:BE134" si="125">CB114/15</f>
        <v>1</v>
      </c>
      <c r="BF114" s="42">
        <f t="shared" ref="BF114:BF134" si="126">CC114/15</f>
        <v>1</v>
      </c>
      <c r="BG114" s="42">
        <f t="shared" ref="BG114:BG134" si="127">CD114/15</f>
        <v>1</v>
      </c>
      <c r="BH114" s="42">
        <f t="shared" ref="BH114:BH134" si="128">CE114/15</f>
        <v>1</v>
      </c>
      <c r="BI114" s="42">
        <f t="shared" ref="BI114:BI134" si="129">CF114/15</f>
        <v>1</v>
      </c>
      <c r="BJ114" s="42">
        <f t="shared" ref="BJ114:BJ134" si="130">CG114/15</f>
        <v>1</v>
      </c>
      <c r="BK114" s="42">
        <f t="shared" ref="BK114:BK134" si="131">CH114/15</f>
        <v>1</v>
      </c>
      <c r="BL114" s="42">
        <f t="shared" ref="BL114:BL134" si="132">CI114/15</f>
        <v>1</v>
      </c>
      <c r="BM114" s="42">
        <f t="shared" ref="BM114:BM134" si="133">CJ114/15</f>
        <v>1</v>
      </c>
      <c r="BN114" s="42">
        <f t="shared" ref="BN114:BN134" si="134">CK114/15</f>
        <v>1</v>
      </c>
      <c r="BO114" s="42">
        <f t="shared" ref="BO114:BO134" si="135">CL114/15</f>
        <v>1</v>
      </c>
      <c r="BP114" s="42">
        <f t="shared" ref="BP114:BP134" si="136">CM114/15</f>
        <v>1</v>
      </c>
      <c r="BQ114" s="42">
        <f t="shared" ref="BQ114:BQ134" si="137">CN114/15</f>
        <v>1</v>
      </c>
      <c r="BR114" s="42">
        <f t="shared" ref="BR114:BR134" si="138">CO114/15</f>
        <v>1</v>
      </c>
      <c r="BS114" s="25"/>
      <c r="BT114" s="48" t="s">
        <v>46</v>
      </c>
      <c r="BU114" s="46" t="s">
        <v>159</v>
      </c>
      <c r="BV114" s="51">
        <v>15</v>
      </c>
      <c r="BW114" s="2">
        <v>15</v>
      </c>
      <c r="BX114" s="2">
        <v>15</v>
      </c>
      <c r="BY114" s="2">
        <v>15</v>
      </c>
      <c r="BZ114" s="2">
        <v>15</v>
      </c>
      <c r="CA114" s="2">
        <v>15</v>
      </c>
      <c r="CB114" s="2">
        <v>15</v>
      </c>
      <c r="CC114" s="2">
        <v>15</v>
      </c>
      <c r="CD114" s="2">
        <v>15</v>
      </c>
      <c r="CE114" s="2">
        <v>15</v>
      </c>
      <c r="CF114" s="2">
        <v>15</v>
      </c>
      <c r="CG114" s="2">
        <v>15</v>
      </c>
      <c r="CH114" s="2">
        <v>15</v>
      </c>
      <c r="CI114" s="2">
        <v>15</v>
      </c>
      <c r="CJ114" s="2">
        <v>15</v>
      </c>
      <c r="CK114" s="2">
        <v>15</v>
      </c>
      <c r="CL114" s="2">
        <v>15</v>
      </c>
      <c r="CM114" s="2">
        <v>15</v>
      </c>
      <c r="CN114" s="2">
        <v>15</v>
      </c>
      <c r="CO114" s="2">
        <v>15</v>
      </c>
    </row>
    <row r="115" spans="1:93" x14ac:dyDescent="0.25">
      <c r="B115" s="41" t="s">
        <v>48</v>
      </c>
      <c r="C115" s="38" t="s">
        <v>158</v>
      </c>
      <c r="D115" s="44">
        <f t="shared" si="78"/>
        <v>-0.18664047151277008</v>
      </c>
      <c r="E115" s="43">
        <f t="shared" si="118"/>
        <v>-0.15671641791044744</v>
      </c>
      <c r="F115" s="43">
        <f t="shared" si="118"/>
        <v>4.9679487179487225E-2</v>
      </c>
      <c r="G115" s="43">
        <f t="shared" si="118"/>
        <v>-0.16977611940298487</v>
      </c>
      <c r="H115" s="43">
        <f t="shared" si="118"/>
        <v>-4.8695652173912918E-2</v>
      </c>
      <c r="I115" s="43">
        <f t="shared" si="118"/>
        <v>-3.7225042301184175E-2</v>
      </c>
      <c r="J115" s="43">
        <f t="shared" si="118"/>
        <v>4.7258979206049156E-2</v>
      </c>
      <c r="K115" s="43">
        <f t="shared" si="118"/>
        <v>2.5641025641025772E-2</v>
      </c>
      <c r="L115" s="43">
        <f t="shared" si="118"/>
        <v>-7.3664825046038107E-3</v>
      </c>
      <c r="M115" s="43">
        <f t="shared" si="118"/>
        <v>4.5602605863191981E-2</v>
      </c>
      <c r="N115" s="43">
        <f t="shared" si="118"/>
        <v>4.4563279857397831E-2</v>
      </c>
      <c r="O115" s="43">
        <f t="shared" si="119"/>
        <v>5.1321928460342114E-2</v>
      </c>
      <c r="P115" s="43">
        <f t="shared" si="119"/>
        <v>9.2532467532467466E-2</v>
      </c>
      <c r="Q115" s="43">
        <f t="shared" si="119"/>
        <v>3.8022813688212143E-3</v>
      </c>
      <c r="R115" s="43">
        <f t="shared" si="119"/>
        <v>8.2975679542203196E-2</v>
      </c>
      <c r="S115" s="43">
        <f t="shared" si="119"/>
        <v>2.5466893039049365E-2</v>
      </c>
      <c r="T115" s="43">
        <f t="shared" si="119"/>
        <v>6.5602836879433024E-2</v>
      </c>
      <c r="U115" s="43">
        <f t="shared" si="119"/>
        <v>1.9503546099290947E-2</v>
      </c>
      <c r="V115" s="43">
        <f t="shared" si="119"/>
        <v>-6.6086956521738904E-2</v>
      </c>
      <c r="W115" s="43">
        <f t="shared" si="119"/>
        <v>2.8571428571428692E-2</v>
      </c>
      <c r="Y115" s="5" t="s">
        <v>48</v>
      </c>
      <c r="Z115" s="6" t="s">
        <v>158</v>
      </c>
      <c r="AA115" s="53">
        <v>-0.18664047151277008</v>
      </c>
      <c r="AB115" s="16">
        <v>-0.15671641791044744</v>
      </c>
      <c r="AC115" s="16">
        <v>4.9679487179487225E-2</v>
      </c>
      <c r="AD115" s="16">
        <v>-0.16977611940298487</v>
      </c>
      <c r="AE115" s="16">
        <v>-4.8695652173912918E-2</v>
      </c>
      <c r="AF115" s="16">
        <v>-3.7225042301184175E-2</v>
      </c>
      <c r="AG115" s="16">
        <v>4.7258979206049156E-2</v>
      </c>
      <c r="AH115" s="16">
        <v>2.5641025641025772E-2</v>
      </c>
      <c r="AI115" s="16">
        <v>-7.3664825046038107E-3</v>
      </c>
      <c r="AJ115" s="16">
        <v>4.5602605863191981E-2</v>
      </c>
      <c r="AK115" s="16">
        <v>4.4563279857397831E-2</v>
      </c>
      <c r="AL115" s="16">
        <v>5.1321928460342114E-2</v>
      </c>
      <c r="AM115" s="16">
        <v>9.2532467532467466E-2</v>
      </c>
      <c r="AN115" s="16">
        <v>3.8022813688212143E-3</v>
      </c>
      <c r="AO115" s="16">
        <v>8.2975679542203196E-2</v>
      </c>
      <c r="AP115" s="16">
        <v>2.5466893039049365E-2</v>
      </c>
      <c r="AQ115" s="16">
        <v>6.5602836879433024E-2</v>
      </c>
      <c r="AR115" s="16">
        <v>1.9503546099290947E-2</v>
      </c>
      <c r="AS115" s="16">
        <v>-6.6086956521738904E-2</v>
      </c>
      <c r="AT115" s="16">
        <v>2.8571428571428692E-2</v>
      </c>
      <c r="AU115" s="21"/>
      <c r="AV115" s="19"/>
      <c r="AW115" s="41" t="s">
        <v>46</v>
      </c>
      <c r="AX115" s="38" t="s">
        <v>160</v>
      </c>
      <c r="AY115" s="42">
        <f t="shared" si="120"/>
        <v>1</v>
      </c>
      <c r="AZ115" s="42">
        <f t="shared" si="120"/>
        <v>1</v>
      </c>
      <c r="BA115" s="42">
        <f t="shared" si="121"/>
        <v>1</v>
      </c>
      <c r="BB115" s="42">
        <f t="shared" si="122"/>
        <v>1</v>
      </c>
      <c r="BC115" s="42">
        <f t="shared" si="123"/>
        <v>1</v>
      </c>
      <c r="BD115" s="42">
        <f t="shared" si="124"/>
        <v>1</v>
      </c>
      <c r="BE115" s="42">
        <f t="shared" si="125"/>
        <v>1</v>
      </c>
      <c r="BF115" s="42">
        <f t="shared" si="126"/>
        <v>1</v>
      </c>
      <c r="BG115" s="42">
        <f t="shared" si="127"/>
        <v>1</v>
      </c>
      <c r="BH115" s="42">
        <f t="shared" si="128"/>
        <v>1</v>
      </c>
      <c r="BI115" s="42">
        <f t="shared" si="129"/>
        <v>1</v>
      </c>
      <c r="BJ115" s="42">
        <f t="shared" si="130"/>
        <v>1</v>
      </c>
      <c r="BK115" s="42">
        <f t="shared" si="131"/>
        <v>1</v>
      </c>
      <c r="BL115" s="42">
        <f t="shared" si="132"/>
        <v>1</v>
      </c>
      <c r="BM115" s="42">
        <f t="shared" si="133"/>
        <v>1</v>
      </c>
      <c r="BN115" s="42">
        <f t="shared" si="134"/>
        <v>1</v>
      </c>
      <c r="BO115" s="42">
        <f t="shared" si="135"/>
        <v>1</v>
      </c>
      <c r="BP115" s="42">
        <f t="shared" si="136"/>
        <v>1</v>
      </c>
      <c r="BQ115" s="42">
        <f t="shared" si="137"/>
        <v>1</v>
      </c>
      <c r="BR115" s="42">
        <f t="shared" si="138"/>
        <v>1</v>
      </c>
      <c r="BS115" s="25"/>
      <c r="BT115" s="48" t="s">
        <v>46</v>
      </c>
      <c r="BU115" s="46" t="s">
        <v>160</v>
      </c>
      <c r="BV115" s="51">
        <v>15</v>
      </c>
      <c r="BW115" s="2">
        <v>15</v>
      </c>
      <c r="BX115" s="2">
        <v>15</v>
      </c>
      <c r="BY115" s="2">
        <v>15</v>
      </c>
      <c r="BZ115" s="2">
        <v>15</v>
      </c>
      <c r="CA115" s="2">
        <v>15</v>
      </c>
      <c r="CB115" s="2">
        <v>15</v>
      </c>
      <c r="CC115" s="2">
        <v>15</v>
      </c>
      <c r="CD115" s="2">
        <v>15</v>
      </c>
      <c r="CE115" s="2">
        <v>15</v>
      </c>
      <c r="CF115" s="2">
        <v>15</v>
      </c>
      <c r="CG115" s="2">
        <v>15</v>
      </c>
      <c r="CH115" s="2">
        <v>15</v>
      </c>
      <c r="CI115" s="2">
        <v>15</v>
      </c>
      <c r="CJ115" s="2">
        <v>15</v>
      </c>
      <c r="CK115" s="2">
        <v>15</v>
      </c>
      <c r="CL115" s="2">
        <v>15</v>
      </c>
      <c r="CM115" s="2">
        <v>15</v>
      </c>
      <c r="CN115" s="2">
        <v>15</v>
      </c>
      <c r="CO115" s="2">
        <v>15</v>
      </c>
    </row>
    <row r="116" spans="1:93" x14ac:dyDescent="0.25">
      <c r="B116" s="41" t="s">
        <v>49</v>
      </c>
      <c r="C116" s="38" t="s">
        <v>153</v>
      </c>
      <c r="D116" s="44">
        <f t="shared" si="78"/>
        <v>-9.8389982110912433E-2</v>
      </c>
      <c r="E116" s="43">
        <f t="shared" ref="E116:N121" si="139">IF(AZ135&lt;0.75,1/0,IF(AZ$141&lt;0.75,1/0,AB116))</f>
        <v>-7.5675675675675569E-2</v>
      </c>
      <c r="F116" s="43">
        <f t="shared" si="139"/>
        <v>0.16455696202531644</v>
      </c>
      <c r="G116" s="43">
        <f t="shared" si="139"/>
        <v>6.6797642436149385E-2</v>
      </c>
      <c r="H116" s="43">
        <f t="shared" si="139"/>
        <v>2.4347826086956514E-2</v>
      </c>
      <c r="I116" s="43">
        <f t="shared" si="139"/>
        <v>0.14010507880910672</v>
      </c>
      <c r="J116" s="43">
        <f t="shared" si="139"/>
        <v>3.3216783216783341E-2</v>
      </c>
      <c r="K116" s="43">
        <f t="shared" si="139"/>
        <v>-9.7879282218599206E-3</v>
      </c>
      <c r="L116" s="43">
        <f t="shared" si="139"/>
        <v>0.19047619047619047</v>
      </c>
      <c r="M116" s="43">
        <f t="shared" si="139"/>
        <v>-3.1104199066873672E-3</v>
      </c>
      <c r="N116" s="43">
        <f t="shared" si="139"/>
        <v>3.3726812816188279E-3</v>
      </c>
      <c r="O116" s="43">
        <f t="shared" ref="O116:W121" si="140">IF(BJ135&lt;0.75,1/0,IF(BJ$141&lt;0.75,1/0,AL116))</f>
        <v>6.4083457526080467E-2</v>
      </c>
      <c r="P116" s="43">
        <f t="shared" si="140"/>
        <v>1.5337423312884457E-3</v>
      </c>
      <c r="Q116" s="43">
        <f t="shared" si="140"/>
        <v>2.1237864077670032E-2</v>
      </c>
      <c r="R116" s="43">
        <f t="shared" si="140"/>
        <v>0.11522048364153625</v>
      </c>
      <c r="S116" s="43">
        <f t="shared" si="140"/>
        <v>8.2024432809773229E-2</v>
      </c>
      <c r="T116" s="43">
        <f t="shared" si="140"/>
        <v>-1.8181818181817966E-2</v>
      </c>
      <c r="U116" s="43">
        <f t="shared" si="140"/>
        <v>5.0251256281406143E-3</v>
      </c>
      <c r="V116" s="43">
        <f t="shared" si="140"/>
        <v>2.464788732394374E-2</v>
      </c>
      <c r="W116" s="43">
        <f t="shared" si="140"/>
        <v>2.2204460492503131E-16</v>
      </c>
      <c r="Y116" s="5" t="s">
        <v>49</v>
      </c>
      <c r="Z116" s="6" t="s">
        <v>153</v>
      </c>
      <c r="AA116" s="53">
        <v>-9.8389982110912433E-2</v>
      </c>
      <c r="AB116" s="16">
        <v>-7.5675675675675569E-2</v>
      </c>
      <c r="AC116" s="16">
        <v>0.16455696202531644</v>
      </c>
      <c r="AD116" s="16">
        <v>6.6797642436149385E-2</v>
      </c>
      <c r="AE116" s="16">
        <v>2.4347826086956514E-2</v>
      </c>
      <c r="AF116" s="16">
        <v>0.14010507880910672</v>
      </c>
      <c r="AG116" s="16">
        <v>3.3216783216783341E-2</v>
      </c>
      <c r="AH116" s="16">
        <v>-9.7879282218599206E-3</v>
      </c>
      <c r="AI116" s="16">
        <v>0.19047619047619047</v>
      </c>
      <c r="AJ116" s="16">
        <v>-3.1104199066873672E-3</v>
      </c>
      <c r="AK116" s="16">
        <v>3.3726812816188279E-3</v>
      </c>
      <c r="AL116" s="16">
        <v>6.4083457526080467E-2</v>
      </c>
      <c r="AM116" s="16">
        <v>1.5337423312884457E-3</v>
      </c>
      <c r="AN116" s="16">
        <v>2.1237864077670032E-2</v>
      </c>
      <c r="AO116" s="16">
        <v>0.11522048364153625</v>
      </c>
      <c r="AP116" s="16">
        <v>8.2024432809773229E-2</v>
      </c>
      <c r="AQ116" s="16">
        <v>-1.8181818181817966E-2</v>
      </c>
      <c r="AR116" s="16">
        <v>5.0251256281406143E-3</v>
      </c>
      <c r="AS116" s="16">
        <v>2.464788732394374E-2</v>
      </c>
      <c r="AT116" s="16">
        <v>2.2204460492503131E-16</v>
      </c>
      <c r="AU116" s="21"/>
      <c r="AV116" s="19"/>
      <c r="AW116" s="41" t="s">
        <v>46</v>
      </c>
      <c r="AX116" s="38" t="s">
        <v>161</v>
      </c>
      <c r="AY116" s="42">
        <f t="shared" si="120"/>
        <v>1</v>
      </c>
      <c r="AZ116" s="42">
        <f t="shared" si="120"/>
        <v>1</v>
      </c>
      <c r="BA116" s="42">
        <f t="shared" si="121"/>
        <v>1</v>
      </c>
      <c r="BB116" s="42">
        <f t="shared" si="122"/>
        <v>1</v>
      </c>
      <c r="BC116" s="42">
        <f t="shared" si="123"/>
        <v>1</v>
      </c>
      <c r="BD116" s="42">
        <f t="shared" si="124"/>
        <v>1</v>
      </c>
      <c r="BE116" s="42">
        <f t="shared" si="125"/>
        <v>1</v>
      </c>
      <c r="BF116" s="42">
        <f t="shared" si="126"/>
        <v>1</v>
      </c>
      <c r="BG116" s="42">
        <f t="shared" si="127"/>
        <v>1</v>
      </c>
      <c r="BH116" s="42">
        <f t="shared" si="128"/>
        <v>1</v>
      </c>
      <c r="BI116" s="42">
        <f t="shared" si="129"/>
        <v>1</v>
      </c>
      <c r="BJ116" s="42">
        <f t="shared" si="130"/>
        <v>1</v>
      </c>
      <c r="BK116" s="42">
        <f t="shared" si="131"/>
        <v>1</v>
      </c>
      <c r="BL116" s="42">
        <f t="shared" si="132"/>
        <v>1</v>
      </c>
      <c r="BM116" s="42">
        <f t="shared" si="133"/>
        <v>1</v>
      </c>
      <c r="BN116" s="42">
        <f t="shared" si="134"/>
        <v>1</v>
      </c>
      <c r="BO116" s="42">
        <f t="shared" si="135"/>
        <v>1</v>
      </c>
      <c r="BP116" s="42">
        <f t="shared" si="136"/>
        <v>1</v>
      </c>
      <c r="BQ116" s="42">
        <f t="shared" si="137"/>
        <v>1</v>
      </c>
      <c r="BR116" s="42">
        <f t="shared" si="138"/>
        <v>1</v>
      </c>
      <c r="BS116" s="25"/>
      <c r="BT116" s="48" t="s">
        <v>46</v>
      </c>
      <c r="BU116" s="46" t="s">
        <v>161</v>
      </c>
      <c r="BV116" s="51">
        <v>15</v>
      </c>
      <c r="BW116" s="2">
        <v>15</v>
      </c>
      <c r="BX116" s="2">
        <v>15</v>
      </c>
      <c r="BY116" s="2">
        <v>15</v>
      </c>
      <c r="BZ116" s="2">
        <v>15</v>
      </c>
      <c r="CA116" s="2">
        <v>15</v>
      </c>
      <c r="CB116" s="2">
        <v>15</v>
      </c>
      <c r="CC116" s="2">
        <v>15</v>
      </c>
      <c r="CD116" s="2">
        <v>15</v>
      </c>
      <c r="CE116" s="2">
        <v>15</v>
      </c>
      <c r="CF116" s="2">
        <v>15</v>
      </c>
      <c r="CG116" s="2">
        <v>15</v>
      </c>
      <c r="CH116" s="2">
        <v>15</v>
      </c>
      <c r="CI116" s="2">
        <v>15</v>
      </c>
      <c r="CJ116" s="2">
        <v>15</v>
      </c>
      <c r="CK116" s="2">
        <v>15</v>
      </c>
      <c r="CL116" s="2">
        <v>15</v>
      </c>
      <c r="CM116" s="2">
        <v>15</v>
      </c>
      <c r="CN116" s="2">
        <v>15</v>
      </c>
      <c r="CO116" s="2">
        <v>15</v>
      </c>
    </row>
    <row r="117" spans="1:93" s="2" customFormat="1" x14ac:dyDescent="0.25">
      <c r="A117" s="30"/>
      <c r="B117" s="41" t="s">
        <v>49</v>
      </c>
      <c r="C117" s="38" t="s">
        <v>154</v>
      </c>
      <c r="D117" s="44">
        <f t="shared" si="78"/>
        <v>1.4084507042253724E-2</v>
      </c>
      <c r="E117" s="44">
        <f t="shared" si="139"/>
        <v>-1.9455252918285648E-3</v>
      </c>
      <c r="F117" s="44">
        <f t="shared" si="139"/>
        <v>-2.4242424242424399E-2</v>
      </c>
      <c r="G117" s="44">
        <f t="shared" si="139"/>
        <v>6.6797642436149163E-2</v>
      </c>
      <c r="H117" s="44">
        <f t="shared" si="139"/>
        <v>2.2569444444444642E-2</v>
      </c>
      <c r="I117" s="44">
        <f t="shared" si="139"/>
        <v>8.862876254180585E-2</v>
      </c>
      <c r="J117" s="44">
        <f t="shared" si="139"/>
        <v>5.7245080500894607E-2</v>
      </c>
      <c r="K117" s="44">
        <f t="shared" si="139"/>
        <v>-4.2586750788643712E-2</v>
      </c>
      <c r="L117" s="44">
        <f t="shared" si="139"/>
        <v>2.8622540250447415E-2</v>
      </c>
      <c r="M117" s="44">
        <f t="shared" si="139"/>
        <v>-7.2358900144717686E-2</v>
      </c>
      <c r="N117" s="44">
        <f t="shared" si="139"/>
        <v>-5.8544303797468222E-2</v>
      </c>
      <c r="O117" s="44">
        <f t="shared" si="140"/>
        <v>0.10355486862442054</v>
      </c>
      <c r="P117" s="44">
        <f t="shared" si="140"/>
        <v>-7.6379066478076241E-2</v>
      </c>
      <c r="Q117" s="44">
        <f t="shared" si="140"/>
        <v>-7.8918563922942053E-2</v>
      </c>
      <c r="R117" s="44">
        <f t="shared" si="140"/>
        <v>4.116865869853914E-2</v>
      </c>
      <c r="S117" s="44">
        <f t="shared" si="140"/>
        <v>9.7719869706842655E-3</v>
      </c>
      <c r="T117" s="44">
        <f t="shared" si="140"/>
        <v>-7.6205287713841385E-2</v>
      </c>
      <c r="U117" s="44">
        <f t="shared" si="140"/>
        <v>-5.9561128526645968E-2</v>
      </c>
      <c r="V117" s="44">
        <f t="shared" si="140"/>
        <v>1.0416666666666963E-2</v>
      </c>
      <c r="W117" s="44">
        <f t="shared" si="140"/>
        <v>-4.1733547351524791E-2</v>
      </c>
      <c r="X117" s="31"/>
      <c r="Y117" s="5" t="s">
        <v>49</v>
      </c>
      <c r="Z117" s="6" t="s">
        <v>154</v>
      </c>
      <c r="AA117" s="53">
        <v>1.4084507042253724E-2</v>
      </c>
      <c r="AB117" s="16">
        <v>-1.9455252918285648E-3</v>
      </c>
      <c r="AC117" s="16">
        <v>-2.4242424242424399E-2</v>
      </c>
      <c r="AD117" s="16">
        <v>6.6797642436149163E-2</v>
      </c>
      <c r="AE117" s="16">
        <v>2.2569444444444642E-2</v>
      </c>
      <c r="AF117" s="16">
        <v>8.862876254180585E-2</v>
      </c>
      <c r="AG117" s="16">
        <v>5.7245080500894607E-2</v>
      </c>
      <c r="AH117" s="16">
        <v>-4.2586750788643712E-2</v>
      </c>
      <c r="AI117" s="16">
        <v>2.8622540250447415E-2</v>
      </c>
      <c r="AJ117" s="16">
        <v>-7.2358900144717686E-2</v>
      </c>
      <c r="AK117" s="16">
        <v>-5.8544303797468222E-2</v>
      </c>
      <c r="AL117" s="16">
        <v>0.10355486862442054</v>
      </c>
      <c r="AM117" s="16">
        <v>-7.6379066478076241E-2</v>
      </c>
      <c r="AN117" s="16">
        <v>-7.8918563922942053E-2</v>
      </c>
      <c r="AO117" s="16">
        <v>4.116865869853914E-2</v>
      </c>
      <c r="AP117" s="16">
        <v>9.7719869706842655E-3</v>
      </c>
      <c r="AQ117" s="16">
        <v>-7.6205287713841385E-2</v>
      </c>
      <c r="AR117" s="16">
        <v>-5.9561128526645968E-2</v>
      </c>
      <c r="AS117" s="16">
        <v>1.0416666666666963E-2</v>
      </c>
      <c r="AT117" s="16">
        <v>-4.1733547351524791E-2</v>
      </c>
      <c r="AU117" s="21"/>
      <c r="AV117" s="19"/>
      <c r="AW117" s="41" t="s">
        <v>46</v>
      </c>
      <c r="AX117" s="38" t="s">
        <v>162</v>
      </c>
      <c r="AY117" s="42">
        <f t="shared" si="120"/>
        <v>1</v>
      </c>
      <c r="AZ117" s="42">
        <f t="shared" si="120"/>
        <v>1</v>
      </c>
      <c r="BA117" s="42">
        <f t="shared" si="121"/>
        <v>1</v>
      </c>
      <c r="BB117" s="42">
        <f t="shared" si="122"/>
        <v>1</v>
      </c>
      <c r="BC117" s="42">
        <f t="shared" si="123"/>
        <v>1</v>
      </c>
      <c r="BD117" s="42">
        <f t="shared" si="124"/>
        <v>1</v>
      </c>
      <c r="BE117" s="42">
        <f t="shared" si="125"/>
        <v>1</v>
      </c>
      <c r="BF117" s="42">
        <f t="shared" si="126"/>
        <v>1</v>
      </c>
      <c r="BG117" s="42">
        <f t="shared" si="127"/>
        <v>1</v>
      </c>
      <c r="BH117" s="42">
        <f t="shared" si="128"/>
        <v>1</v>
      </c>
      <c r="BI117" s="42">
        <f t="shared" si="129"/>
        <v>1</v>
      </c>
      <c r="BJ117" s="42">
        <f t="shared" si="130"/>
        <v>1</v>
      </c>
      <c r="BK117" s="42">
        <f t="shared" si="131"/>
        <v>1</v>
      </c>
      <c r="BL117" s="42">
        <f t="shared" si="132"/>
        <v>1</v>
      </c>
      <c r="BM117" s="42">
        <f t="shared" si="133"/>
        <v>1</v>
      </c>
      <c r="BN117" s="42">
        <f t="shared" si="134"/>
        <v>1</v>
      </c>
      <c r="BO117" s="42">
        <f t="shared" si="135"/>
        <v>1</v>
      </c>
      <c r="BP117" s="42">
        <f t="shared" si="136"/>
        <v>1</v>
      </c>
      <c r="BQ117" s="42">
        <f t="shared" si="137"/>
        <v>1</v>
      </c>
      <c r="BR117" s="42">
        <f t="shared" si="138"/>
        <v>1</v>
      </c>
      <c r="BS117" s="25"/>
      <c r="BT117" s="48" t="s">
        <v>46</v>
      </c>
      <c r="BU117" s="46" t="s">
        <v>162</v>
      </c>
      <c r="BV117" s="51">
        <v>15</v>
      </c>
      <c r="BW117" s="2">
        <v>15</v>
      </c>
      <c r="BX117" s="2">
        <v>15</v>
      </c>
      <c r="BY117" s="2">
        <v>15</v>
      </c>
      <c r="BZ117" s="2">
        <v>15</v>
      </c>
      <c r="CA117" s="2">
        <v>15</v>
      </c>
      <c r="CB117" s="2">
        <v>15</v>
      </c>
      <c r="CC117" s="2">
        <v>15</v>
      </c>
      <c r="CD117" s="2">
        <v>15</v>
      </c>
      <c r="CE117" s="2">
        <v>15</v>
      </c>
      <c r="CF117" s="2">
        <v>15</v>
      </c>
      <c r="CG117" s="2">
        <v>15</v>
      </c>
      <c r="CH117" s="2">
        <v>15</v>
      </c>
      <c r="CI117" s="2">
        <v>15</v>
      </c>
      <c r="CJ117" s="2">
        <v>15</v>
      </c>
      <c r="CK117" s="2">
        <v>15</v>
      </c>
      <c r="CL117" s="2">
        <v>15</v>
      </c>
      <c r="CM117" s="2">
        <v>15</v>
      </c>
      <c r="CN117" s="2">
        <v>15</v>
      </c>
      <c r="CO117" s="2">
        <v>15</v>
      </c>
    </row>
    <row r="118" spans="1:93" s="2" customFormat="1" x14ac:dyDescent="0.25">
      <c r="A118" s="30"/>
      <c r="B118" s="41" t="s">
        <v>49</v>
      </c>
      <c r="C118" s="38" t="s">
        <v>155</v>
      </c>
      <c r="D118" s="44">
        <f t="shared" si="78"/>
        <v>-0.12347826086956493</v>
      </c>
      <c r="E118" s="44">
        <f t="shared" si="139"/>
        <v>-0.18829113924050611</v>
      </c>
      <c r="F118" s="44">
        <f t="shared" si="139"/>
        <v>-4.1666666666666852E-2</v>
      </c>
      <c r="G118" s="44">
        <f t="shared" si="139"/>
        <v>-0.15813953488372101</v>
      </c>
      <c r="H118" s="44">
        <f t="shared" si="139"/>
        <v>-8.255451713395634E-2</v>
      </c>
      <c r="I118" s="44">
        <f t="shared" si="139"/>
        <v>-4.9635036496350371E-2</v>
      </c>
      <c r="J118" s="44">
        <f t="shared" si="139"/>
        <v>-7.6562499999999867E-2</v>
      </c>
      <c r="K118" s="44">
        <f t="shared" si="139"/>
        <v>-5.3042121684867438E-2</v>
      </c>
      <c r="L118" s="44">
        <f t="shared" si="139"/>
        <v>-8.2934609250398639E-2</v>
      </c>
      <c r="M118" s="44">
        <f t="shared" si="139"/>
        <v>-0.10972222222222228</v>
      </c>
      <c r="N118" s="44">
        <f t="shared" si="139"/>
        <v>-0.1770401106500693</v>
      </c>
      <c r="O118" s="44">
        <f t="shared" si="140"/>
        <v>-1.3986013986012624E-3</v>
      </c>
      <c r="P118" s="44">
        <f t="shared" si="140"/>
        <v>-0.11517615176151752</v>
      </c>
      <c r="Q118" s="44">
        <f t="shared" si="140"/>
        <v>-0.12634966777408629</v>
      </c>
      <c r="R118" s="44">
        <f t="shared" si="140"/>
        <v>-1.3836477987421381E-2</v>
      </c>
      <c r="S118" s="44">
        <f t="shared" si="140"/>
        <v>-1.8987341772151889E-2</v>
      </c>
      <c r="T118" s="44">
        <f t="shared" si="140"/>
        <v>-0.18630136986301382</v>
      </c>
      <c r="U118" s="44">
        <f t="shared" si="140"/>
        <v>-0.11111111111111138</v>
      </c>
      <c r="V118" s="44">
        <f t="shared" si="140"/>
        <v>-9.0624999999999956E-2</v>
      </c>
      <c r="W118" s="44">
        <f t="shared" si="140"/>
        <v>-0.10360360360360366</v>
      </c>
      <c r="X118" s="31"/>
      <c r="Y118" s="5" t="s">
        <v>49</v>
      </c>
      <c r="Z118" s="6" t="s">
        <v>155</v>
      </c>
      <c r="AA118" s="53">
        <v>-0.12347826086956493</v>
      </c>
      <c r="AB118" s="16">
        <v>-0.18829113924050611</v>
      </c>
      <c r="AC118" s="16">
        <v>-4.1666666666666852E-2</v>
      </c>
      <c r="AD118" s="16">
        <v>-0.15813953488372101</v>
      </c>
      <c r="AE118" s="16">
        <v>-8.255451713395634E-2</v>
      </c>
      <c r="AF118" s="16">
        <v>-4.9635036496350371E-2</v>
      </c>
      <c r="AG118" s="16">
        <v>-7.6562499999999867E-2</v>
      </c>
      <c r="AH118" s="16">
        <v>-5.3042121684867438E-2</v>
      </c>
      <c r="AI118" s="16">
        <v>-8.2934609250398639E-2</v>
      </c>
      <c r="AJ118" s="16">
        <v>-0.10972222222222228</v>
      </c>
      <c r="AK118" s="16">
        <v>-0.1770401106500693</v>
      </c>
      <c r="AL118" s="16">
        <v>-1.3986013986012624E-3</v>
      </c>
      <c r="AM118" s="16">
        <v>-0.11517615176151752</v>
      </c>
      <c r="AN118" s="16">
        <v>-0.12634966777408629</v>
      </c>
      <c r="AO118" s="16">
        <v>-1.3836477987421381E-2</v>
      </c>
      <c r="AP118" s="16">
        <v>-1.8987341772151889E-2</v>
      </c>
      <c r="AQ118" s="16">
        <v>-0.18630136986301382</v>
      </c>
      <c r="AR118" s="16">
        <v>-0.11111111111111138</v>
      </c>
      <c r="AS118" s="16">
        <v>-9.0624999999999956E-2</v>
      </c>
      <c r="AT118" s="16">
        <v>-0.10360360360360366</v>
      </c>
      <c r="AU118" s="21"/>
      <c r="AV118" s="19"/>
      <c r="AW118" s="41" t="s">
        <v>46</v>
      </c>
      <c r="AX118" s="38" t="s">
        <v>163</v>
      </c>
      <c r="AY118" s="42">
        <f t="shared" si="120"/>
        <v>1</v>
      </c>
      <c r="AZ118" s="42">
        <f t="shared" si="120"/>
        <v>1</v>
      </c>
      <c r="BA118" s="42">
        <f t="shared" si="121"/>
        <v>1</v>
      </c>
      <c r="BB118" s="42">
        <f t="shared" si="122"/>
        <v>1</v>
      </c>
      <c r="BC118" s="42">
        <f t="shared" si="123"/>
        <v>1</v>
      </c>
      <c r="BD118" s="42">
        <f t="shared" si="124"/>
        <v>1</v>
      </c>
      <c r="BE118" s="42">
        <f t="shared" si="125"/>
        <v>1</v>
      </c>
      <c r="BF118" s="42">
        <f t="shared" si="126"/>
        <v>1</v>
      </c>
      <c r="BG118" s="42">
        <f t="shared" si="127"/>
        <v>1</v>
      </c>
      <c r="BH118" s="42">
        <f t="shared" si="128"/>
        <v>1</v>
      </c>
      <c r="BI118" s="42">
        <f t="shared" si="129"/>
        <v>1</v>
      </c>
      <c r="BJ118" s="42">
        <f t="shared" si="130"/>
        <v>1</v>
      </c>
      <c r="BK118" s="42">
        <f t="shared" si="131"/>
        <v>1</v>
      </c>
      <c r="BL118" s="42">
        <f t="shared" si="132"/>
        <v>1</v>
      </c>
      <c r="BM118" s="42">
        <f t="shared" si="133"/>
        <v>1</v>
      </c>
      <c r="BN118" s="42">
        <f t="shared" si="134"/>
        <v>1</v>
      </c>
      <c r="BO118" s="42">
        <f t="shared" si="135"/>
        <v>1</v>
      </c>
      <c r="BP118" s="42">
        <f t="shared" si="136"/>
        <v>1</v>
      </c>
      <c r="BQ118" s="42">
        <f t="shared" si="137"/>
        <v>1</v>
      </c>
      <c r="BR118" s="42">
        <f t="shared" si="138"/>
        <v>1</v>
      </c>
      <c r="BS118" s="25"/>
      <c r="BT118" s="48" t="s">
        <v>46</v>
      </c>
      <c r="BU118" s="46" t="s">
        <v>163</v>
      </c>
      <c r="BV118" s="51">
        <v>15</v>
      </c>
      <c r="BW118" s="2">
        <v>15</v>
      </c>
      <c r="BX118" s="2">
        <v>15</v>
      </c>
      <c r="BY118" s="2">
        <v>15</v>
      </c>
      <c r="BZ118" s="2">
        <v>15</v>
      </c>
      <c r="CA118" s="2">
        <v>15</v>
      </c>
      <c r="CB118" s="2">
        <v>15</v>
      </c>
      <c r="CC118" s="2">
        <v>15</v>
      </c>
      <c r="CD118" s="2">
        <v>15</v>
      </c>
      <c r="CE118" s="2">
        <v>15</v>
      </c>
      <c r="CF118" s="2">
        <v>15</v>
      </c>
      <c r="CG118" s="2">
        <v>15</v>
      </c>
      <c r="CH118" s="2">
        <v>15</v>
      </c>
      <c r="CI118" s="2">
        <v>15</v>
      </c>
      <c r="CJ118" s="2">
        <v>15</v>
      </c>
      <c r="CK118" s="2">
        <v>15</v>
      </c>
      <c r="CL118" s="2">
        <v>15</v>
      </c>
      <c r="CM118" s="2">
        <v>15</v>
      </c>
      <c r="CN118" s="2">
        <v>15</v>
      </c>
      <c r="CO118" s="2">
        <v>15</v>
      </c>
    </row>
    <row r="119" spans="1:93" s="2" customFormat="1" x14ac:dyDescent="0.25">
      <c r="A119" s="30"/>
      <c r="B119" s="41" t="s">
        <v>49</v>
      </c>
      <c r="C119" s="38" t="s">
        <v>156</v>
      </c>
      <c r="D119" s="44">
        <f t="shared" si="78"/>
        <v>7.9229122055674672E-2</v>
      </c>
      <c r="E119" s="44">
        <f t="shared" si="139"/>
        <v>-5.5248618784530468E-2</v>
      </c>
      <c r="F119" s="44">
        <f t="shared" si="139"/>
        <v>0.19925512104283016</v>
      </c>
      <c r="G119" s="44">
        <f t="shared" si="139"/>
        <v>9.0361445783132321E-2</v>
      </c>
      <c r="H119" s="44">
        <f t="shared" si="139"/>
        <v>0.1370656370656369</v>
      </c>
      <c r="I119" s="44">
        <f t="shared" si="139"/>
        <v>0.12824956672443655</v>
      </c>
      <c r="J119" s="44">
        <f t="shared" si="139"/>
        <v>5.7245080500894607E-2</v>
      </c>
      <c r="K119" s="44">
        <f t="shared" si="139"/>
        <v>0.11992619926199244</v>
      </c>
      <c r="L119" s="44">
        <f t="shared" si="139"/>
        <v>0.11003861003861037</v>
      </c>
      <c r="M119" s="44">
        <f t="shared" si="139"/>
        <v>8.6440677966101775E-2</v>
      </c>
      <c r="N119" s="44">
        <f t="shared" si="139"/>
        <v>9.981515711645117E-2</v>
      </c>
      <c r="O119" s="44">
        <f t="shared" si="140"/>
        <v>0.18407960199005013</v>
      </c>
      <c r="P119" s="44">
        <f t="shared" si="140"/>
        <v>9.5637583892617783E-2</v>
      </c>
      <c r="Q119" s="44">
        <f t="shared" si="140"/>
        <v>0.12620449678800849</v>
      </c>
      <c r="R119" s="44">
        <f t="shared" si="140"/>
        <v>0.19330289193302908</v>
      </c>
      <c r="S119" s="44">
        <f t="shared" si="140"/>
        <v>8.3916083916084183E-2</v>
      </c>
      <c r="T119" s="44">
        <f t="shared" si="140"/>
        <v>9.5940959409594129E-2</v>
      </c>
      <c r="U119" s="44">
        <f t="shared" si="140"/>
        <v>0.12149532710280386</v>
      </c>
      <c r="V119" s="44">
        <f t="shared" si="140"/>
        <v>0.12355212355212353</v>
      </c>
      <c r="W119" s="44">
        <f t="shared" si="140"/>
        <v>0.14149139579349934</v>
      </c>
      <c r="X119" s="31"/>
      <c r="Y119" s="5" t="s">
        <v>49</v>
      </c>
      <c r="Z119" s="6" t="s">
        <v>156</v>
      </c>
      <c r="AA119" s="53">
        <v>7.9229122055674672E-2</v>
      </c>
      <c r="AB119" s="16">
        <v>-5.5248618784530468E-2</v>
      </c>
      <c r="AC119" s="16">
        <v>0.19925512104283016</v>
      </c>
      <c r="AD119" s="16">
        <v>9.0361445783132321E-2</v>
      </c>
      <c r="AE119" s="16">
        <v>0.1370656370656369</v>
      </c>
      <c r="AF119" s="16">
        <v>0.12824956672443655</v>
      </c>
      <c r="AG119" s="16">
        <v>5.7245080500894607E-2</v>
      </c>
      <c r="AH119" s="16">
        <v>0.11992619926199244</v>
      </c>
      <c r="AI119" s="16">
        <v>0.11003861003861037</v>
      </c>
      <c r="AJ119" s="16">
        <v>8.6440677966101775E-2</v>
      </c>
      <c r="AK119" s="16">
        <v>9.981515711645117E-2</v>
      </c>
      <c r="AL119" s="16">
        <v>0.18407960199005013</v>
      </c>
      <c r="AM119" s="16">
        <v>9.5637583892617783E-2</v>
      </c>
      <c r="AN119" s="16">
        <v>0.12620449678800849</v>
      </c>
      <c r="AO119" s="16">
        <v>0.19330289193302908</v>
      </c>
      <c r="AP119" s="16">
        <v>8.3916083916084183E-2</v>
      </c>
      <c r="AQ119" s="16">
        <v>9.5940959409594129E-2</v>
      </c>
      <c r="AR119" s="16">
        <v>0.12149532710280386</v>
      </c>
      <c r="AS119" s="16">
        <v>0.12355212355212353</v>
      </c>
      <c r="AT119" s="16">
        <v>0.14149139579349934</v>
      </c>
      <c r="AU119" s="21"/>
      <c r="AV119" s="19"/>
      <c r="AW119" s="41" t="s">
        <v>46</v>
      </c>
      <c r="AX119" s="38" t="s">
        <v>77</v>
      </c>
      <c r="AY119" s="42">
        <f t="shared" si="120"/>
        <v>1</v>
      </c>
      <c r="AZ119" s="42">
        <f t="shared" si="120"/>
        <v>1</v>
      </c>
      <c r="BA119" s="42">
        <f t="shared" si="121"/>
        <v>1</v>
      </c>
      <c r="BB119" s="42">
        <f t="shared" si="122"/>
        <v>1</v>
      </c>
      <c r="BC119" s="42">
        <f t="shared" si="123"/>
        <v>1</v>
      </c>
      <c r="BD119" s="42">
        <f t="shared" si="124"/>
        <v>1</v>
      </c>
      <c r="BE119" s="42">
        <f t="shared" si="125"/>
        <v>1</v>
      </c>
      <c r="BF119" s="42">
        <f t="shared" si="126"/>
        <v>1</v>
      </c>
      <c r="BG119" s="42">
        <f t="shared" si="127"/>
        <v>1</v>
      </c>
      <c r="BH119" s="42">
        <f t="shared" si="128"/>
        <v>1</v>
      </c>
      <c r="BI119" s="42">
        <f t="shared" si="129"/>
        <v>1</v>
      </c>
      <c r="BJ119" s="42">
        <f t="shared" si="130"/>
        <v>1</v>
      </c>
      <c r="BK119" s="42">
        <f t="shared" si="131"/>
        <v>1</v>
      </c>
      <c r="BL119" s="42">
        <f t="shared" si="132"/>
        <v>1</v>
      </c>
      <c r="BM119" s="42">
        <f t="shared" si="133"/>
        <v>1</v>
      </c>
      <c r="BN119" s="42">
        <f t="shared" si="134"/>
        <v>1</v>
      </c>
      <c r="BO119" s="42">
        <f t="shared" si="135"/>
        <v>1</v>
      </c>
      <c r="BP119" s="42">
        <f t="shared" si="136"/>
        <v>1</v>
      </c>
      <c r="BQ119" s="42">
        <f t="shared" si="137"/>
        <v>1</v>
      </c>
      <c r="BR119" s="42">
        <f t="shared" si="138"/>
        <v>1</v>
      </c>
      <c r="BS119" s="25"/>
      <c r="BT119" s="48" t="s">
        <v>46</v>
      </c>
      <c r="BU119" s="46" t="s">
        <v>77</v>
      </c>
      <c r="BV119" s="51">
        <v>15</v>
      </c>
      <c r="BW119" s="2">
        <v>15</v>
      </c>
      <c r="BX119" s="2">
        <v>15</v>
      </c>
      <c r="BY119" s="2">
        <v>15</v>
      </c>
      <c r="BZ119" s="2">
        <v>15</v>
      </c>
      <c r="CA119" s="2">
        <v>15</v>
      </c>
      <c r="CB119" s="2">
        <v>15</v>
      </c>
      <c r="CC119" s="2">
        <v>15</v>
      </c>
      <c r="CD119" s="2">
        <v>15</v>
      </c>
      <c r="CE119" s="2">
        <v>15</v>
      </c>
      <c r="CF119" s="2">
        <v>15</v>
      </c>
      <c r="CG119" s="2">
        <v>15</v>
      </c>
      <c r="CH119" s="2">
        <v>15</v>
      </c>
      <c r="CI119" s="2">
        <v>15</v>
      </c>
      <c r="CJ119" s="2">
        <v>15</v>
      </c>
      <c r="CK119" s="2">
        <v>15</v>
      </c>
      <c r="CL119" s="2">
        <v>15</v>
      </c>
      <c r="CM119" s="2">
        <v>15</v>
      </c>
      <c r="CN119" s="2">
        <v>15</v>
      </c>
      <c r="CO119" s="2">
        <v>15</v>
      </c>
    </row>
    <row r="120" spans="1:93" s="2" customFormat="1" x14ac:dyDescent="0.25">
      <c r="A120" s="30"/>
      <c r="B120" s="41" t="s">
        <v>49</v>
      </c>
      <c r="C120" s="38" t="s">
        <v>157</v>
      </c>
      <c r="D120" s="44">
        <f t="shared" si="78"/>
        <v>6.5539112050739812E-2</v>
      </c>
      <c r="E120" s="44">
        <f t="shared" si="139"/>
        <v>-3.3898305084745783E-2</v>
      </c>
      <c r="F120" s="44">
        <f t="shared" si="139"/>
        <v>-0.1030640668523678</v>
      </c>
      <c r="G120" s="44">
        <f t="shared" si="139"/>
        <v>2.0676691729323293E-2</v>
      </c>
      <c r="H120" s="44">
        <f t="shared" si="139"/>
        <v>4.2477876106194801E-2</v>
      </c>
      <c r="I120" s="44">
        <f t="shared" si="139"/>
        <v>6.3262195121951192E-2</v>
      </c>
      <c r="J120" s="44">
        <f t="shared" si="139"/>
        <v>3.1413612565444948E-2</v>
      </c>
      <c r="K120" s="44">
        <f t="shared" si="139"/>
        <v>4.116638078902235E-2</v>
      </c>
      <c r="L120" s="44">
        <f t="shared" si="139"/>
        <v>8.2862523540489397E-2</v>
      </c>
      <c r="M120" s="44">
        <f t="shared" si="139"/>
        <v>1.9077901430842648E-2</v>
      </c>
      <c r="N120" s="44">
        <f t="shared" si="139"/>
        <v>3.8394415357766443E-2</v>
      </c>
      <c r="O120" s="44">
        <f t="shared" si="140"/>
        <v>3.4782608695652417E-2</v>
      </c>
      <c r="P120" s="44">
        <f t="shared" si="140"/>
        <v>3.9808917197452276E-2</v>
      </c>
      <c r="Q120" s="44">
        <f t="shared" si="140"/>
        <v>2.123786407766981E-2</v>
      </c>
      <c r="R120" s="44">
        <f t="shared" si="140"/>
        <v>3.7037037037036979E-2</v>
      </c>
      <c r="S120" s="44">
        <f t="shared" si="140"/>
        <v>5.2631578947368585E-2</v>
      </c>
      <c r="T120" s="44">
        <f t="shared" si="140"/>
        <v>2.9462738301559988E-2</v>
      </c>
      <c r="U120" s="44">
        <f t="shared" si="140"/>
        <v>2.7397260273972712E-2</v>
      </c>
      <c r="V120" s="44">
        <f t="shared" si="140"/>
        <v>3.3747779751332141E-2</v>
      </c>
      <c r="W120" s="44">
        <f t="shared" si="140"/>
        <v>8.445945945946054E-3</v>
      </c>
      <c r="X120" s="31"/>
      <c r="Y120" s="5" t="s">
        <v>49</v>
      </c>
      <c r="Z120" s="6" t="s">
        <v>157</v>
      </c>
      <c r="AA120" s="53">
        <v>6.5539112050739812E-2</v>
      </c>
      <c r="AB120" s="16">
        <v>-3.3898305084745783E-2</v>
      </c>
      <c r="AC120" s="16">
        <v>-0.1030640668523678</v>
      </c>
      <c r="AD120" s="16">
        <v>2.0676691729323293E-2</v>
      </c>
      <c r="AE120" s="16">
        <v>4.2477876106194801E-2</v>
      </c>
      <c r="AF120" s="16">
        <v>6.3262195121951192E-2</v>
      </c>
      <c r="AG120" s="16">
        <v>3.1413612565444948E-2</v>
      </c>
      <c r="AH120" s="16">
        <v>4.116638078902235E-2</v>
      </c>
      <c r="AI120" s="16">
        <v>8.2862523540489397E-2</v>
      </c>
      <c r="AJ120" s="16">
        <v>1.9077901430842648E-2</v>
      </c>
      <c r="AK120" s="16">
        <v>3.8394415357766443E-2</v>
      </c>
      <c r="AL120" s="16">
        <v>3.4782608695652417E-2</v>
      </c>
      <c r="AM120" s="16">
        <v>3.9808917197452276E-2</v>
      </c>
      <c r="AN120" s="16">
        <v>2.123786407766981E-2</v>
      </c>
      <c r="AO120" s="16">
        <v>3.7037037037036979E-2</v>
      </c>
      <c r="AP120" s="16">
        <v>5.2631578947368585E-2</v>
      </c>
      <c r="AQ120" s="16">
        <v>2.9462738301559988E-2</v>
      </c>
      <c r="AR120" s="16">
        <v>2.7397260273972712E-2</v>
      </c>
      <c r="AS120" s="16">
        <v>3.3747779751332141E-2</v>
      </c>
      <c r="AT120" s="16">
        <v>8.445945945946054E-3</v>
      </c>
      <c r="AU120" s="21"/>
      <c r="AV120" s="19"/>
      <c r="AW120" s="41" t="s">
        <v>46</v>
      </c>
      <c r="AX120" s="38" t="s">
        <v>164</v>
      </c>
      <c r="AY120" s="42">
        <f t="shared" si="120"/>
        <v>1</v>
      </c>
      <c r="AZ120" s="42">
        <f t="shared" si="120"/>
        <v>1</v>
      </c>
      <c r="BA120" s="42">
        <f t="shared" si="121"/>
        <v>1</v>
      </c>
      <c r="BB120" s="42">
        <f t="shared" si="122"/>
        <v>1</v>
      </c>
      <c r="BC120" s="42">
        <f t="shared" si="123"/>
        <v>1</v>
      </c>
      <c r="BD120" s="42">
        <f t="shared" si="124"/>
        <v>1</v>
      </c>
      <c r="BE120" s="42">
        <f t="shared" si="125"/>
        <v>1</v>
      </c>
      <c r="BF120" s="42">
        <f t="shared" si="126"/>
        <v>1</v>
      </c>
      <c r="BG120" s="42">
        <f t="shared" si="127"/>
        <v>1</v>
      </c>
      <c r="BH120" s="42">
        <f t="shared" si="128"/>
        <v>1</v>
      </c>
      <c r="BI120" s="42">
        <f t="shared" si="129"/>
        <v>1</v>
      </c>
      <c r="BJ120" s="42">
        <f t="shared" si="130"/>
        <v>1</v>
      </c>
      <c r="BK120" s="42">
        <f t="shared" si="131"/>
        <v>1</v>
      </c>
      <c r="BL120" s="42">
        <f t="shared" si="132"/>
        <v>1</v>
      </c>
      <c r="BM120" s="42">
        <f t="shared" si="133"/>
        <v>1</v>
      </c>
      <c r="BN120" s="42">
        <f t="shared" si="134"/>
        <v>1</v>
      </c>
      <c r="BO120" s="42">
        <f t="shared" si="135"/>
        <v>1</v>
      </c>
      <c r="BP120" s="42">
        <f t="shared" si="136"/>
        <v>1</v>
      </c>
      <c r="BQ120" s="42">
        <f t="shared" si="137"/>
        <v>1</v>
      </c>
      <c r="BR120" s="42">
        <f t="shared" si="138"/>
        <v>1</v>
      </c>
      <c r="BS120" s="25"/>
      <c r="BT120" s="48" t="s">
        <v>46</v>
      </c>
      <c r="BU120" s="46" t="s">
        <v>164</v>
      </c>
      <c r="BV120" s="51">
        <v>15</v>
      </c>
      <c r="BW120" s="2">
        <v>15</v>
      </c>
      <c r="BX120" s="2">
        <v>15</v>
      </c>
      <c r="BY120" s="2">
        <v>15</v>
      </c>
      <c r="BZ120" s="2">
        <v>15</v>
      </c>
      <c r="CA120" s="2">
        <v>15</v>
      </c>
      <c r="CB120" s="2">
        <v>15</v>
      </c>
      <c r="CC120" s="2">
        <v>15</v>
      </c>
      <c r="CD120" s="2">
        <v>15</v>
      </c>
      <c r="CE120" s="2">
        <v>15</v>
      </c>
      <c r="CF120" s="2">
        <v>15</v>
      </c>
      <c r="CG120" s="2">
        <v>15</v>
      </c>
      <c r="CH120" s="2">
        <v>15</v>
      </c>
      <c r="CI120" s="2">
        <v>15</v>
      </c>
      <c r="CJ120" s="2">
        <v>15</v>
      </c>
      <c r="CK120" s="2">
        <v>15</v>
      </c>
      <c r="CL120" s="2">
        <v>15</v>
      </c>
      <c r="CM120" s="2">
        <v>15</v>
      </c>
      <c r="CN120" s="2">
        <v>15</v>
      </c>
      <c r="CO120" s="2">
        <v>15</v>
      </c>
    </row>
    <row r="121" spans="1:93" s="2" customFormat="1" x14ac:dyDescent="0.25">
      <c r="A121" s="30"/>
      <c r="B121" s="41" t="s">
        <v>49</v>
      </c>
      <c r="C121" s="38" t="s">
        <v>158</v>
      </c>
      <c r="D121" s="44">
        <f t="shared" si="78"/>
        <v>4.3478260869565188E-2</v>
      </c>
      <c r="E121" s="44">
        <f t="shared" si="139"/>
        <v>2.6000000000000023E-2</v>
      </c>
      <c r="F121" s="44">
        <f t="shared" si="139"/>
        <v>-1.5503875968994052E-3</v>
      </c>
      <c r="G121" s="44">
        <f t="shared" si="139"/>
        <v>7.5247524752475536E-2</v>
      </c>
      <c r="H121" s="44">
        <f t="shared" si="139"/>
        <v>0.15717092337917515</v>
      </c>
      <c r="I121" s="44">
        <f t="shared" si="139"/>
        <v>0.19230769230769229</v>
      </c>
      <c r="J121" s="44">
        <f t="shared" si="139"/>
        <v>0.31042128603104246</v>
      </c>
      <c r="K121" s="44">
        <f t="shared" si="139"/>
        <v>0.22379032258064546</v>
      </c>
      <c r="L121" s="44">
        <f t="shared" si="139"/>
        <v>0.40931372549019618</v>
      </c>
      <c r="M121" s="44">
        <f t="shared" si="139"/>
        <v>0.23032629558541307</v>
      </c>
      <c r="N121" s="44">
        <f t="shared" si="139"/>
        <v>0.25263157894736832</v>
      </c>
      <c r="O121" s="44">
        <f t="shared" si="140"/>
        <v>0.22260273972602751</v>
      </c>
      <c r="P121" s="44">
        <f t="shared" si="140"/>
        <v>0.17446043165467673</v>
      </c>
      <c r="Q121" s="44">
        <f t="shared" si="140"/>
        <v>0.33890214797136031</v>
      </c>
      <c r="R121" s="44">
        <f t="shared" si="140"/>
        <v>0.19512195121951237</v>
      </c>
      <c r="S121" s="44">
        <f t="shared" si="140"/>
        <v>0.22287968441814598</v>
      </c>
      <c r="T121" s="44">
        <f t="shared" si="140"/>
        <v>0.26114649681528679</v>
      </c>
      <c r="U121" s="44">
        <f t="shared" si="140"/>
        <v>0.32743362831858391</v>
      </c>
      <c r="V121" s="44">
        <f t="shared" si="140"/>
        <v>0.14341846758349752</v>
      </c>
      <c r="W121" s="44">
        <f t="shared" si="140"/>
        <v>0.31788079470198705</v>
      </c>
      <c r="X121" s="31"/>
      <c r="Y121" s="5" t="s">
        <v>49</v>
      </c>
      <c r="Z121" s="6" t="s">
        <v>158</v>
      </c>
      <c r="AA121" s="53">
        <v>4.3478260869565188E-2</v>
      </c>
      <c r="AB121" s="16">
        <v>2.6000000000000023E-2</v>
      </c>
      <c r="AC121" s="16">
        <v>-1.5503875968994052E-3</v>
      </c>
      <c r="AD121" s="16">
        <v>7.5247524752475536E-2</v>
      </c>
      <c r="AE121" s="16">
        <v>0.15717092337917515</v>
      </c>
      <c r="AF121" s="16">
        <v>0.19230769230769229</v>
      </c>
      <c r="AG121" s="16">
        <v>0.31042128603104246</v>
      </c>
      <c r="AH121" s="16">
        <v>0.22379032258064546</v>
      </c>
      <c r="AI121" s="16">
        <v>0.40931372549019618</v>
      </c>
      <c r="AJ121" s="16">
        <v>0.23032629558541307</v>
      </c>
      <c r="AK121" s="16">
        <v>0.25263157894736832</v>
      </c>
      <c r="AL121" s="16">
        <v>0.22260273972602751</v>
      </c>
      <c r="AM121" s="16">
        <v>0.17446043165467673</v>
      </c>
      <c r="AN121" s="16">
        <v>0.33890214797136031</v>
      </c>
      <c r="AO121" s="16">
        <v>0.19512195121951237</v>
      </c>
      <c r="AP121" s="16">
        <v>0.22287968441814598</v>
      </c>
      <c r="AQ121" s="16">
        <v>0.26114649681528679</v>
      </c>
      <c r="AR121" s="16">
        <v>0.32743362831858391</v>
      </c>
      <c r="AS121" s="16">
        <v>0.14341846758349752</v>
      </c>
      <c r="AT121" s="16">
        <v>0.31788079470198705</v>
      </c>
      <c r="AU121" s="21"/>
      <c r="AV121" s="19"/>
      <c r="AW121" s="41" t="s">
        <v>47</v>
      </c>
      <c r="AX121" s="38" t="s">
        <v>159</v>
      </c>
      <c r="AY121" s="42">
        <f t="shared" si="120"/>
        <v>1</v>
      </c>
      <c r="AZ121" s="42">
        <f t="shared" si="120"/>
        <v>1</v>
      </c>
      <c r="BA121" s="42">
        <f t="shared" si="121"/>
        <v>1</v>
      </c>
      <c r="BB121" s="42">
        <f t="shared" si="122"/>
        <v>1</v>
      </c>
      <c r="BC121" s="42">
        <f t="shared" si="123"/>
        <v>1</v>
      </c>
      <c r="BD121" s="42">
        <f t="shared" si="124"/>
        <v>1</v>
      </c>
      <c r="BE121" s="42">
        <f t="shared" si="125"/>
        <v>1</v>
      </c>
      <c r="BF121" s="42">
        <f t="shared" si="126"/>
        <v>1</v>
      </c>
      <c r="BG121" s="42">
        <f t="shared" si="127"/>
        <v>1</v>
      </c>
      <c r="BH121" s="42">
        <f t="shared" si="128"/>
        <v>1</v>
      </c>
      <c r="BI121" s="42">
        <f t="shared" si="129"/>
        <v>1</v>
      </c>
      <c r="BJ121" s="42">
        <f t="shared" si="130"/>
        <v>1</v>
      </c>
      <c r="BK121" s="42">
        <f t="shared" si="131"/>
        <v>1</v>
      </c>
      <c r="BL121" s="42">
        <f t="shared" si="132"/>
        <v>1</v>
      </c>
      <c r="BM121" s="42">
        <f t="shared" si="133"/>
        <v>1</v>
      </c>
      <c r="BN121" s="42">
        <f t="shared" si="134"/>
        <v>1</v>
      </c>
      <c r="BO121" s="42">
        <f t="shared" si="135"/>
        <v>1</v>
      </c>
      <c r="BP121" s="42">
        <f t="shared" si="136"/>
        <v>1</v>
      </c>
      <c r="BQ121" s="42">
        <f t="shared" si="137"/>
        <v>1</v>
      </c>
      <c r="BR121" s="42">
        <f t="shared" si="138"/>
        <v>1</v>
      </c>
      <c r="BS121" s="25"/>
      <c r="BT121" s="48" t="s">
        <v>47</v>
      </c>
      <c r="BU121" s="46" t="s">
        <v>159</v>
      </c>
      <c r="BV121" s="51">
        <v>15</v>
      </c>
      <c r="BW121" s="2">
        <v>15</v>
      </c>
      <c r="BX121" s="2">
        <v>15</v>
      </c>
      <c r="BY121" s="2">
        <v>15</v>
      </c>
      <c r="BZ121" s="2">
        <v>15</v>
      </c>
      <c r="CA121" s="2">
        <v>15</v>
      </c>
      <c r="CB121" s="2">
        <v>15</v>
      </c>
      <c r="CC121" s="2">
        <v>15</v>
      </c>
      <c r="CD121" s="2">
        <v>15</v>
      </c>
      <c r="CE121" s="2">
        <v>15</v>
      </c>
      <c r="CF121" s="2">
        <v>15</v>
      </c>
      <c r="CG121" s="2">
        <v>15</v>
      </c>
      <c r="CH121" s="2">
        <v>15</v>
      </c>
      <c r="CI121" s="2">
        <v>15</v>
      </c>
      <c r="CJ121" s="2">
        <v>15</v>
      </c>
      <c r="CK121" s="2">
        <v>15</v>
      </c>
      <c r="CL121" s="2">
        <v>15</v>
      </c>
      <c r="CM121" s="2">
        <v>15</v>
      </c>
      <c r="CN121" s="2">
        <v>15</v>
      </c>
      <c r="CO121" s="2">
        <v>15</v>
      </c>
    </row>
    <row r="122" spans="1:93" s="2" customFormat="1" x14ac:dyDescent="0.25">
      <c r="A122" s="30"/>
      <c r="B122" s="41" t="s">
        <v>50</v>
      </c>
      <c r="C122" s="38" t="s">
        <v>153</v>
      </c>
      <c r="D122" s="44">
        <f t="shared" si="78"/>
        <v>-1.173708920187766E-2</v>
      </c>
      <c r="E122" s="44">
        <f t="shared" ref="E122:N127" si="141">IF(AZ142&lt;0.75,1/0,IF(AZ$148&lt;0.75,1/0,AB122))</f>
        <v>0.11956521739130443</v>
      </c>
      <c r="F122" s="44">
        <f t="shared" si="141"/>
        <v>-9.2084006462035628E-2</v>
      </c>
      <c r="G122" s="44">
        <f t="shared" si="141"/>
        <v>-2.7881040892193121E-2</v>
      </c>
      <c r="H122" s="44">
        <f t="shared" si="141"/>
        <v>-1.9927536231884257E-2</v>
      </c>
      <c r="I122" s="44">
        <f t="shared" si="141"/>
        <v>-1.9713261648745539E-2</v>
      </c>
      <c r="J122" s="44">
        <f t="shared" si="141"/>
        <v>7.9289940828402239E-2</v>
      </c>
      <c r="K122" s="44">
        <f t="shared" si="141"/>
        <v>3.5714285714285587E-2</v>
      </c>
      <c r="L122" s="44">
        <f t="shared" si="141"/>
        <v>0.29032258064516103</v>
      </c>
      <c r="M122" s="44">
        <f t="shared" si="141"/>
        <v>-2.5167785234899376E-2</v>
      </c>
      <c r="N122" s="44">
        <f t="shared" si="141"/>
        <v>-1.8518518518518379E-2</v>
      </c>
      <c r="O122" s="44">
        <f t="shared" ref="O122:W127" si="142">IF(BJ142&lt;0.75,1/0,IF(BJ$148&lt;0.75,1/0,AL122))</f>
        <v>-5.1546391752578247E-3</v>
      </c>
      <c r="P122" s="44">
        <f t="shared" si="142"/>
        <v>-4.620462046204632E-2</v>
      </c>
      <c r="Q122" s="44" t="e">
        <f t="shared" si="142"/>
        <v>#DIV/0!</v>
      </c>
      <c r="R122" s="44">
        <f t="shared" si="142"/>
        <v>-5.9084194977843563E-2</v>
      </c>
      <c r="S122" s="44">
        <f t="shared" si="142"/>
        <v>6.3366336633663423E-2</v>
      </c>
      <c r="T122" s="44">
        <f t="shared" si="142"/>
        <v>1.0909090909090979E-2</v>
      </c>
      <c r="U122" s="44">
        <f t="shared" si="142"/>
        <v>0.2397260273972599</v>
      </c>
      <c r="V122" s="44">
        <f t="shared" si="142"/>
        <v>-1.8181818181818299E-2</v>
      </c>
      <c r="W122" s="44">
        <f t="shared" si="142"/>
        <v>0.40682414698162783</v>
      </c>
      <c r="X122" s="31"/>
      <c r="Y122" s="5" t="s">
        <v>50</v>
      </c>
      <c r="Z122" s="6" t="s">
        <v>153</v>
      </c>
      <c r="AA122" s="53">
        <v>-1.173708920187766E-2</v>
      </c>
      <c r="AB122" s="16">
        <v>0.11956521739130443</v>
      </c>
      <c r="AC122" s="16">
        <v>-9.2084006462035628E-2</v>
      </c>
      <c r="AD122" s="16">
        <v>-2.7881040892193121E-2</v>
      </c>
      <c r="AE122" s="16">
        <v>-1.9927536231884257E-2</v>
      </c>
      <c r="AF122" s="16">
        <v>-1.9713261648745539E-2</v>
      </c>
      <c r="AG122" s="16">
        <v>7.9289940828402239E-2</v>
      </c>
      <c r="AH122" s="16">
        <v>3.5714285714285587E-2</v>
      </c>
      <c r="AI122" s="16">
        <v>0.29032258064516103</v>
      </c>
      <c r="AJ122" s="16">
        <v>-2.5167785234899376E-2</v>
      </c>
      <c r="AK122" s="16">
        <v>-1.8518518518518379E-2</v>
      </c>
      <c r="AL122" s="16">
        <v>-5.1546391752578247E-3</v>
      </c>
      <c r="AM122" s="16">
        <v>-4.620462046204632E-2</v>
      </c>
      <c r="AN122" s="16" t="e">
        <v>#DIV/0!</v>
      </c>
      <c r="AO122" s="16">
        <v>-5.9084194977843563E-2</v>
      </c>
      <c r="AP122" s="16">
        <v>6.3366336633663423E-2</v>
      </c>
      <c r="AQ122" s="16">
        <v>1.0909090909090979E-2</v>
      </c>
      <c r="AR122" s="16">
        <v>0.2397260273972599</v>
      </c>
      <c r="AS122" s="16">
        <v>-1.8181818181818299E-2</v>
      </c>
      <c r="AT122" s="16">
        <v>0.40682414698162783</v>
      </c>
      <c r="AU122" s="21"/>
      <c r="AV122" s="19"/>
      <c r="AW122" s="41" t="s">
        <v>47</v>
      </c>
      <c r="AX122" s="38" t="s">
        <v>160</v>
      </c>
      <c r="AY122" s="42">
        <f t="shared" si="120"/>
        <v>1</v>
      </c>
      <c r="AZ122" s="42">
        <f t="shared" si="120"/>
        <v>1</v>
      </c>
      <c r="BA122" s="42">
        <f t="shared" si="121"/>
        <v>1</v>
      </c>
      <c r="BB122" s="42">
        <f t="shared" si="122"/>
        <v>1</v>
      </c>
      <c r="BC122" s="42">
        <f t="shared" si="123"/>
        <v>1</v>
      </c>
      <c r="BD122" s="42">
        <f t="shared" si="124"/>
        <v>1</v>
      </c>
      <c r="BE122" s="42">
        <f t="shared" si="125"/>
        <v>1</v>
      </c>
      <c r="BF122" s="42">
        <f t="shared" si="126"/>
        <v>1</v>
      </c>
      <c r="BG122" s="42">
        <f t="shared" si="127"/>
        <v>1</v>
      </c>
      <c r="BH122" s="42">
        <f t="shared" si="128"/>
        <v>1</v>
      </c>
      <c r="BI122" s="42">
        <f t="shared" si="129"/>
        <v>1</v>
      </c>
      <c r="BJ122" s="42">
        <f t="shared" si="130"/>
        <v>1</v>
      </c>
      <c r="BK122" s="42">
        <f t="shared" si="131"/>
        <v>1</v>
      </c>
      <c r="BL122" s="42">
        <f t="shared" si="132"/>
        <v>1</v>
      </c>
      <c r="BM122" s="42">
        <f t="shared" si="133"/>
        <v>1</v>
      </c>
      <c r="BN122" s="42">
        <f t="shared" si="134"/>
        <v>1</v>
      </c>
      <c r="BO122" s="42">
        <f t="shared" si="135"/>
        <v>1</v>
      </c>
      <c r="BP122" s="42">
        <f t="shared" si="136"/>
        <v>1</v>
      </c>
      <c r="BQ122" s="42">
        <f t="shared" si="137"/>
        <v>1</v>
      </c>
      <c r="BR122" s="42">
        <f t="shared" si="138"/>
        <v>1</v>
      </c>
      <c r="BS122" s="25"/>
      <c r="BT122" s="48" t="s">
        <v>47</v>
      </c>
      <c r="BU122" s="46" t="s">
        <v>160</v>
      </c>
      <c r="BV122" s="51">
        <v>15</v>
      </c>
      <c r="BW122" s="2">
        <v>15</v>
      </c>
      <c r="BX122" s="2">
        <v>15</v>
      </c>
      <c r="BY122" s="2">
        <v>15</v>
      </c>
      <c r="BZ122" s="2">
        <v>15</v>
      </c>
      <c r="CA122" s="2">
        <v>15</v>
      </c>
      <c r="CB122" s="2">
        <v>15</v>
      </c>
      <c r="CC122" s="2">
        <v>15</v>
      </c>
      <c r="CD122" s="2">
        <v>15</v>
      </c>
      <c r="CE122" s="2">
        <v>15</v>
      </c>
      <c r="CF122" s="2">
        <v>15</v>
      </c>
      <c r="CG122" s="2">
        <v>15</v>
      </c>
      <c r="CH122" s="2">
        <v>15</v>
      </c>
      <c r="CI122" s="2">
        <v>15</v>
      </c>
      <c r="CJ122" s="2">
        <v>15</v>
      </c>
      <c r="CK122" s="2">
        <v>15</v>
      </c>
      <c r="CL122" s="2">
        <v>15</v>
      </c>
      <c r="CM122" s="2">
        <v>15</v>
      </c>
      <c r="CN122" s="2">
        <v>15</v>
      </c>
      <c r="CO122" s="2">
        <v>15</v>
      </c>
    </row>
    <row r="123" spans="1:93" s="2" customFormat="1" x14ac:dyDescent="0.25">
      <c r="A123" s="30"/>
      <c r="B123" s="41" t="s">
        <v>50</v>
      </c>
      <c r="C123" s="38" t="s">
        <v>154</v>
      </c>
      <c r="D123" s="44">
        <f t="shared" si="78"/>
        <v>-0.11924686192468614</v>
      </c>
      <c r="E123" s="44">
        <f t="shared" si="141"/>
        <v>4.4624746450304231E-2</v>
      </c>
      <c r="F123" s="44">
        <f t="shared" si="141"/>
        <v>-0.21288515406162478</v>
      </c>
      <c r="G123" s="44">
        <f t="shared" si="141"/>
        <v>4.3912175648702645E-2</v>
      </c>
      <c r="H123" s="44">
        <f t="shared" si="141"/>
        <v>-1.8450184501846989E-3</v>
      </c>
      <c r="I123" s="44">
        <f t="shared" si="141"/>
        <v>-1.0849909584087158E-2</v>
      </c>
      <c r="J123" s="44">
        <f t="shared" si="141"/>
        <v>0.15132132637603068</v>
      </c>
      <c r="K123" s="44">
        <f t="shared" si="141"/>
        <v>3.9622641509433842E-2</v>
      </c>
      <c r="L123" s="44">
        <f t="shared" si="141"/>
        <v>0.1685393258426966</v>
      </c>
      <c r="M123" s="44">
        <f t="shared" si="141"/>
        <v>-5.52845528455288E-2</v>
      </c>
      <c r="N123" s="44">
        <f t="shared" si="141"/>
        <v>7.6045627376426506E-3</v>
      </c>
      <c r="O123" s="44">
        <f t="shared" si="142"/>
        <v>-7.5079872204472764E-2</v>
      </c>
      <c r="P123" s="44">
        <f t="shared" si="142"/>
        <v>-0.13082706766917307</v>
      </c>
      <c r="Q123" s="44" t="e">
        <f t="shared" si="142"/>
        <v>#DIV/0!</v>
      </c>
      <c r="R123" s="44">
        <f t="shared" si="142"/>
        <v>-0.1472556894243644</v>
      </c>
      <c r="S123" s="44">
        <f t="shared" si="142"/>
        <v>2.2857142857142909E-2</v>
      </c>
      <c r="T123" s="44">
        <f t="shared" si="142"/>
        <v>6.7178502879079005E-2</v>
      </c>
      <c r="U123" s="44">
        <f t="shared" si="142"/>
        <v>0.17532467532467511</v>
      </c>
      <c r="V123" s="44">
        <f t="shared" si="142"/>
        <v>-3.6900369003691758E-3</v>
      </c>
      <c r="W123" s="44">
        <f t="shared" si="142"/>
        <v>0.21818181818181848</v>
      </c>
      <c r="X123" s="31"/>
      <c r="Y123" s="5" t="s">
        <v>50</v>
      </c>
      <c r="Z123" s="6" t="s">
        <v>154</v>
      </c>
      <c r="AA123" s="53">
        <v>-0.11924686192468614</v>
      </c>
      <c r="AB123" s="16">
        <v>4.4624746450304231E-2</v>
      </c>
      <c r="AC123" s="16">
        <v>-0.21288515406162478</v>
      </c>
      <c r="AD123" s="16">
        <v>4.3912175648702645E-2</v>
      </c>
      <c r="AE123" s="16">
        <v>-1.8450184501846989E-3</v>
      </c>
      <c r="AF123" s="16">
        <v>-1.0849909584087158E-2</v>
      </c>
      <c r="AG123" s="16">
        <v>0.15132132637603068</v>
      </c>
      <c r="AH123" s="16">
        <v>3.9622641509433842E-2</v>
      </c>
      <c r="AI123" s="16">
        <v>0.1685393258426966</v>
      </c>
      <c r="AJ123" s="16">
        <v>-5.52845528455288E-2</v>
      </c>
      <c r="AK123" s="16">
        <v>7.6045627376426506E-3</v>
      </c>
      <c r="AL123" s="16">
        <v>-7.5079872204472764E-2</v>
      </c>
      <c r="AM123" s="16">
        <v>-0.13082706766917307</v>
      </c>
      <c r="AN123" s="16" t="e">
        <v>#DIV/0!</v>
      </c>
      <c r="AO123" s="16">
        <v>-0.1472556894243644</v>
      </c>
      <c r="AP123" s="16">
        <v>2.2857142857142909E-2</v>
      </c>
      <c r="AQ123" s="16">
        <v>6.7178502879079005E-2</v>
      </c>
      <c r="AR123" s="16">
        <v>0.17532467532467511</v>
      </c>
      <c r="AS123" s="16">
        <v>-3.6900369003691758E-3</v>
      </c>
      <c r="AT123" s="16">
        <v>0.21818181818181848</v>
      </c>
      <c r="AU123" s="21"/>
      <c r="AV123" s="19"/>
      <c r="AW123" s="41" t="s">
        <v>47</v>
      </c>
      <c r="AX123" s="38" t="s">
        <v>161</v>
      </c>
      <c r="AY123" s="42">
        <f t="shared" si="120"/>
        <v>1</v>
      </c>
      <c r="AZ123" s="42">
        <f t="shared" si="120"/>
        <v>1</v>
      </c>
      <c r="BA123" s="42">
        <f t="shared" si="121"/>
        <v>1</v>
      </c>
      <c r="BB123" s="42">
        <f t="shared" si="122"/>
        <v>1</v>
      </c>
      <c r="BC123" s="42">
        <f t="shared" si="123"/>
        <v>1</v>
      </c>
      <c r="BD123" s="42">
        <f t="shared" si="124"/>
        <v>1</v>
      </c>
      <c r="BE123" s="42">
        <f t="shared" si="125"/>
        <v>1</v>
      </c>
      <c r="BF123" s="42">
        <f t="shared" si="126"/>
        <v>1</v>
      </c>
      <c r="BG123" s="42">
        <f t="shared" si="127"/>
        <v>1</v>
      </c>
      <c r="BH123" s="42">
        <f t="shared" si="128"/>
        <v>1</v>
      </c>
      <c r="BI123" s="42">
        <f t="shared" si="129"/>
        <v>1</v>
      </c>
      <c r="BJ123" s="42">
        <f t="shared" si="130"/>
        <v>1</v>
      </c>
      <c r="BK123" s="42">
        <f t="shared" si="131"/>
        <v>1</v>
      </c>
      <c r="BL123" s="42">
        <f t="shared" si="132"/>
        <v>1</v>
      </c>
      <c r="BM123" s="42">
        <f t="shared" si="133"/>
        <v>1</v>
      </c>
      <c r="BN123" s="42">
        <f t="shared" si="134"/>
        <v>1</v>
      </c>
      <c r="BO123" s="42">
        <f t="shared" si="135"/>
        <v>1</v>
      </c>
      <c r="BP123" s="42">
        <f t="shared" si="136"/>
        <v>1</v>
      </c>
      <c r="BQ123" s="42">
        <f t="shared" si="137"/>
        <v>1</v>
      </c>
      <c r="BR123" s="42">
        <f t="shared" si="138"/>
        <v>1</v>
      </c>
      <c r="BS123" s="25"/>
      <c r="BT123" s="48" t="s">
        <v>47</v>
      </c>
      <c r="BU123" s="46" t="s">
        <v>161</v>
      </c>
      <c r="BV123" s="51">
        <v>15</v>
      </c>
      <c r="BW123" s="2">
        <v>15</v>
      </c>
      <c r="BX123" s="2">
        <v>15</v>
      </c>
      <c r="BY123" s="2">
        <v>15</v>
      </c>
      <c r="BZ123" s="2">
        <v>15</v>
      </c>
      <c r="CA123" s="2">
        <v>15</v>
      </c>
      <c r="CB123" s="2">
        <v>15</v>
      </c>
      <c r="CC123" s="2">
        <v>15</v>
      </c>
      <c r="CD123" s="2">
        <v>15</v>
      </c>
      <c r="CE123" s="2">
        <v>15</v>
      </c>
      <c r="CF123" s="2">
        <v>15</v>
      </c>
      <c r="CG123" s="2">
        <v>15</v>
      </c>
      <c r="CH123" s="2">
        <v>15</v>
      </c>
      <c r="CI123" s="2">
        <v>15</v>
      </c>
      <c r="CJ123" s="2">
        <v>15</v>
      </c>
      <c r="CK123" s="2">
        <v>15</v>
      </c>
      <c r="CL123" s="2">
        <v>15</v>
      </c>
      <c r="CM123" s="2">
        <v>15</v>
      </c>
      <c r="CN123" s="2">
        <v>15</v>
      </c>
      <c r="CO123" s="2">
        <v>15</v>
      </c>
    </row>
    <row r="124" spans="1:93" s="2" customFormat="1" x14ac:dyDescent="0.25">
      <c r="A124" s="30"/>
      <c r="B124" s="41" t="s">
        <v>50</v>
      </c>
      <c r="C124" s="38" t="s">
        <v>155</v>
      </c>
      <c r="D124" s="44">
        <f t="shared" si="78"/>
        <v>-0.18568665377175986</v>
      </c>
      <c r="E124" s="44">
        <f t="shared" si="141"/>
        <v>3.4136546184738936E-2</v>
      </c>
      <c r="F124" s="44">
        <f t="shared" si="141"/>
        <v>-0.10793650793650789</v>
      </c>
      <c r="G124" s="44">
        <f t="shared" si="141"/>
        <v>7.3921971252566943E-2</v>
      </c>
      <c r="H124" s="44">
        <f t="shared" si="141"/>
        <v>9.0725806451612545E-2</v>
      </c>
      <c r="I124" s="44">
        <f t="shared" si="141"/>
        <v>-1.263537906137191E-2</v>
      </c>
      <c r="J124" s="44">
        <f t="shared" si="141"/>
        <v>0.12666776478339647</v>
      </c>
      <c r="K124" s="44">
        <f t="shared" si="141"/>
        <v>9.1089108910890948E-2</v>
      </c>
      <c r="L124" s="44">
        <f t="shared" si="141"/>
        <v>0.37566137566137536</v>
      </c>
      <c r="M124" s="44">
        <f t="shared" si="141"/>
        <v>0.11730769230769189</v>
      </c>
      <c r="N124" s="44">
        <f t="shared" si="141"/>
        <v>3.7878787878788955E-3</v>
      </c>
      <c r="O124" s="44">
        <f t="shared" si="142"/>
        <v>8.0223880597015018E-2</v>
      </c>
      <c r="P124" s="44">
        <f t="shared" si="142"/>
        <v>7.2356215213357888E-2</v>
      </c>
      <c r="Q124" s="44" t="e">
        <f t="shared" si="142"/>
        <v>#DIV/0!</v>
      </c>
      <c r="R124" s="44">
        <f t="shared" si="142"/>
        <v>-3.9215686274509887E-2</v>
      </c>
      <c r="S124" s="44">
        <f t="shared" si="142"/>
        <v>0.10493827160493829</v>
      </c>
      <c r="T124" s="44">
        <f t="shared" si="142"/>
        <v>4.1198501872659055E-2</v>
      </c>
      <c r="U124" s="44">
        <f t="shared" si="142"/>
        <v>0.34074074074074034</v>
      </c>
      <c r="V124" s="44">
        <f t="shared" si="142"/>
        <v>8.8709677419354538E-2</v>
      </c>
      <c r="W124" s="44">
        <f t="shared" si="142"/>
        <v>0.40682414698162739</v>
      </c>
      <c r="X124" s="31"/>
      <c r="Y124" s="5" t="s">
        <v>50</v>
      </c>
      <c r="Z124" s="6" t="s">
        <v>155</v>
      </c>
      <c r="AA124" s="53">
        <v>-0.18568665377175986</v>
      </c>
      <c r="AB124" s="16">
        <v>3.4136546184738936E-2</v>
      </c>
      <c r="AC124" s="16">
        <v>-0.10793650793650789</v>
      </c>
      <c r="AD124" s="16">
        <v>7.3921971252566943E-2</v>
      </c>
      <c r="AE124" s="16">
        <v>9.0725806451612545E-2</v>
      </c>
      <c r="AF124" s="16">
        <v>-1.263537906137191E-2</v>
      </c>
      <c r="AG124" s="16">
        <v>0.12666776478339647</v>
      </c>
      <c r="AH124" s="16">
        <v>9.1089108910890948E-2</v>
      </c>
      <c r="AI124" s="16">
        <v>0.37566137566137536</v>
      </c>
      <c r="AJ124" s="16">
        <v>0.11730769230769189</v>
      </c>
      <c r="AK124" s="16">
        <v>3.7878787878788955E-3</v>
      </c>
      <c r="AL124" s="16">
        <v>8.0223880597015018E-2</v>
      </c>
      <c r="AM124" s="16">
        <v>7.2356215213357888E-2</v>
      </c>
      <c r="AN124" s="16" t="e">
        <v>#DIV/0!</v>
      </c>
      <c r="AO124" s="16">
        <v>-3.9215686274509887E-2</v>
      </c>
      <c r="AP124" s="16">
        <v>0.10493827160493829</v>
      </c>
      <c r="AQ124" s="16">
        <v>4.1198501872659055E-2</v>
      </c>
      <c r="AR124" s="16">
        <v>0.34074074074074034</v>
      </c>
      <c r="AS124" s="16">
        <v>8.8709677419354538E-2</v>
      </c>
      <c r="AT124" s="16">
        <v>0.40682414698162739</v>
      </c>
      <c r="AU124" s="21"/>
      <c r="AV124" s="19"/>
      <c r="AW124" s="41" t="s">
        <v>47</v>
      </c>
      <c r="AX124" s="38" t="s">
        <v>162</v>
      </c>
      <c r="AY124" s="42">
        <f t="shared" si="120"/>
        <v>1</v>
      </c>
      <c r="AZ124" s="42">
        <f t="shared" si="120"/>
        <v>1</v>
      </c>
      <c r="BA124" s="42">
        <f t="shared" si="121"/>
        <v>1</v>
      </c>
      <c r="BB124" s="42">
        <f t="shared" si="122"/>
        <v>1</v>
      </c>
      <c r="BC124" s="42">
        <f t="shared" si="123"/>
        <v>1</v>
      </c>
      <c r="BD124" s="42">
        <f t="shared" si="124"/>
        <v>1</v>
      </c>
      <c r="BE124" s="42">
        <f t="shared" si="125"/>
        <v>1</v>
      </c>
      <c r="BF124" s="42">
        <f t="shared" si="126"/>
        <v>1</v>
      </c>
      <c r="BG124" s="42">
        <f t="shared" si="127"/>
        <v>1</v>
      </c>
      <c r="BH124" s="42">
        <f t="shared" si="128"/>
        <v>1</v>
      </c>
      <c r="BI124" s="42">
        <f t="shared" si="129"/>
        <v>1</v>
      </c>
      <c r="BJ124" s="42">
        <f t="shared" si="130"/>
        <v>1</v>
      </c>
      <c r="BK124" s="42">
        <f t="shared" si="131"/>
        <v>1</v>
      </c>
      <c r="BL124" s="42">
        <f t="shared" si="132"/>
        <v>1</v>
      </c>
      <c r="BM124" s="42">
        <f t="shared" si="133"/>
        <v>1</v>
      </c>
      <c r="BN124" s="42">
        <f t="shared" si="134"/>
        <v>1</v>
      </c>
      <c r="BO124" s="42">
        <f t="shared" si="135"/>
        <v>1</v>
      </c>
      <c r="BP124" s="42">
        <f t="shared" si="136"/>
        <v>1</v>
      </c>
      <c r="BQ124" s="42">
        <f t="shared" si="137"/>
        <v>1</v>
      </c>
      <c r="BR124" s="42">
        <f t="shared" si="138"/>
        <v>1</v>
      </c>
      <c r="BS124" s="25"/>
      <c r="BT124" s="48" t="s">
        <v>47</v>
      </c>
      <c r="BU124" s="46" t="s">
        <v>162</v>
      </c>
      <c r="BV124" s="51">
        <v>15</v>
      </c>
      <c r="BW124" s="2">
        <v>15</v>
      </c>
      <c r="BX124" s="2">
        <v>15</v>
      </c>
      <c r="BY124" s="2">
        <v>15</v>
      </c>
      <c r="BZ124" s="2">
        <v>15</v>
      </c>
      <c r="CA124" s="2">
        <v>15</v>
      </c>
      <c r="CB124" s="2">
        <v>15</v>
      </c>
      <c r="CC124" s="2">
        <v>15</v>
      </c>
      <c r="CD124" s="2">
        <v>15</v>
      </c>
      <c r="CE124" s="2">
        <v>15</v>
      </c>
      <c r="CF124" s="2">
        <v>15</v>
      </c>
      <c r="CG124" s="2">
        <v>15</v>
      </c>
      <c r="CH124" s="2">
        <v>15</v>
      </c>
      <c r="CI124" s="2">
        <v>15</v>
      </c>
      <c r="CJ124" s="2">
        <v>15</v>
      </c>
      <c r="CK124" s="2">
        <v>15</v>
      </c>
      <c r="CL124" s="2">
        <v>15</v>
      </c>
      <c r="CM124" s="2">
        <v>15</v>
      </c>
      <c r="CN124" s="2">
        <v>15</v>
      </c>
      <c r="CO124" s="2">
        <v>15</v>
      </c>
    </row>
    <row r="125" spans="1:93" s="2" customFormat="1" x14ac:dyDescent="0.25">
      <c r="A125" s="30"/>
      <c r="B125" s="41" t="s">
        <v>50</v>
      </c>
      <c r="C125" s="38" t="s">
        <v>156</v>
      </c>
      <c r="D125" s="44">
        <f t="shared" si="78"/>
        <v>-1.0243492863140191E-2</v>
      </c>
      <c r="E125" s="44">
        <f t="shared" si="141"/>
        <v>5.5327868852458773E-2</v>
      </c>
      <c r="F125" s="44">
        <f t="shared" si="141"/>
        <v>0.13995943204868122</v>
      </c>
      <c r="G125" s="44">
        <f t="shared" si="141"/>
        <v>0.10805084745762716</v>
      </c>
      <c r="H125" s="44">
        <f t="shared" si="141"/>
        <v>0.1247401247401243</v>
      </c>
      <c r="I125" s="44">
        <f t="shared" si="141"/>
        <v>-3.6429872495445936E-3</v>
      </c>
      <c r="J125" s="44">
        <f t="shared" si="141"/>
        <v>6.3051702395964249E-3</v>
      </c>
      <c r="K125" s="44">
        <f t="shared" si="141"/>
        <v>0.16985138004246259</v>
      </c>
      <c r="L125" s="44">
        <f t="shared" si="141"/>
        <v>0.35770234986945137</v>
      </c>
      <c r="M125" s="44">
        <f t="shared" si="141"/>
        <v>0.15049504950495018</v>
      </c>
      <c r="N125" s="44">
        <f t="shared" si="141"/>
        <v>0.14224137931034475</v>
      </c>
      <c r="O125" s="44">
        <f t="shared" si="142"/>
        <v>0.11992263056092822</v>
      </c>
      <c r="P125" s="44">
        <f t="shared" si="142"/>
        <v>0.12233009708737841</v>
      </c>
      <c r="Q125" s="44" t="e">
        <f t="shared" si="142"/>
        <v>#DIV/0!</v>
      </c>
      <c r="R125" s="44">
        <f t="shared" si="142"/>
        <v>7.9661016949152508E-2</v>
      </c>
      <c r="S125" s="44">
        <f t="shared" si="142"/>
        <v>0.10040983606557385</v>
      </c>
      <c r="T125" s="44">
        <f t="shared" si="142"/>
        <v>0.20607375271149642</v>
      </c>
      <c r="U125" s="44">
        <f t="shared" si="142"/>
        <v>0.36432160804020053</v>
      </c>
      <c r="V125" s="44">
        <f t="shared" si="142"/>
        <v>0.12266112266112228</v>
      </c>
      <c r="W125" s="44">
        <f t="shared" si="142"/>
        <v>0.54244604316546829</v>
      </c>
      <c r="X125" s="31"/>
      <c r="Y125" s="5" t="s">
        <v>50</v>
      </c>
      <c r="Z125" s="6" t="s">
        <v>156</v>
      </c>
      <c r="AA125" s="53">
        <v>-1.0243492863140191E-2</v>
      </c>
      <c r="AB125" s="16">
        <v>5.5327868852458773E-2</v>
      </c>
      <c r="AC125" s="16">
        <v>0.13995943204868122</v>
      </c>
      <c r="AD125" s="16">
        <v>0.10805084745762716</v>
      </c>
      <c r="AE125" s="16">
        <v>0.1247401247401243</v>
      </c>
      <c r="AF125" s="16">
        <v>-3.6429872495445936E-3</v>
      </c>
      <c r="AG125" s="16">
        <v>6.3051702395964249E-3</v>
      </c>
      <c r="AH125" s="16">
        <v>0.16985138004246259</v>
      </c>
      <c r="AI125" s="16">
        <v>0.35770234986945137</v>
      </c>
      <c r="AJ125" s="16">
        <v>0.15049504950495018</v>
      </c>
      <c r="AK125" s="16">
        <v>0.14224137931034475</v>
      </c>
      <c r="AL125" s="16">
        <v>0.11992263056092822</v>
      </c>
      <c r="AM125" s="16">
        <v>0.12233009708737841</v>
      </c>
      <c r="AN125" s="16" t="e">
        <v>#DIV/0!</v>
      </c>
      <c r="AO125" s="16">
        <v>7.9661016949152508E-2</v>
      </c>
      <c r="AP125" s="16">
        <v>0.10040983606557385</v>
      </c>
      <c r="AQ125" s="16">
        <v>0.20607375271149642</v>
      </c>
      <c r="AR125" s="16">
        <v>0.36432160804020053</v>
      </c>
      <c r="AS125" s="16">
        <v>0.12266112266112228</v>
      </c>
      <c r="AT125" s="16">
        <v>0.54244604316546829</v>
      </c>
      <c r="AU125" s="21"/>
      <c r="AV125" s="19"/>
      <c r="AW125" s="41" t="s">
        <v>47</v>
      </c>
      <c r="AX125" s="38" t="s">
        <v>163</v>
      </c>
      <c r="AY125" s="42">
        <f t="shared" si="120"/>
        <v>1</v>
      </c>
      <c r="AZ125" s="42">
        <f t="shared" si="120"/>
        <v>1</v>
      </c>
      <c r="BA125" s="42">
        <f t="shared" si="121"/>
        <v>1</v>
      </c>
      <c r="BB125" s="42">
        <f t="shared" si="122"/>
        <v>1</v>
      </c>
      <c r="BC125" s="42">
        <f t="shared" si="123"/>
        <v>1</v>
      </c>
      <c r="BD125" s="42">
        <f t="shared" si="124"/>
        <v>1</v>
      </c>
      <c r="BE125" s="42">
        <f t="shared" si="125"/>
        <v>1</v>
      </c>
      <c r="BF125" s="42">
        <f t="shared" si="126"/>
        <v>1</v>
      </c>
      <c r="BG125" s="42">
        <f t="shared" si="127"/>
        <v>1</v>
      </c>
      <c r="BH125" s="42">
        <f t="shared" si="128"/>
        <v>1</v>
      </c>
      <c r="BI125" s="42">
        <f t="shared" si="129"/>
        <v>1</v>
      </c>
      <c r="BJ125" s="42">
        <f t="shared" si="130"/>
        <v>1</v>
      </c>
      <c r="BK125" s="42">
        <f t="shared" si="131"/>
        <v>1</v>
      </c>
      <c r="BL125" s="42">
        <f t="shared" si="132"/>
        <v>1</v>
      </c>
      <c r="BM125" s="42">
        <f t="shared" si="133"/>
        <v>1</v>
      </c>
      <c r="BN125" s="42">
        <f t="shared" si="134"/>
        <v>1</v>
      </c>
      <c r="BO125" s="42">
        <f t="shared" si="135"/>
        <v>1</v>
      </c>
      <c r="BP125" s="42">
        <f t="shared" si="136"/>
        <v>1</v>
      </c>
      <c r="BQ125" s="42">
        <f t="shared" si="137"/>
        <v>1</v>
      </c>
      <c r="BR125" s="42">
        <f t="shared" si="138"/>
        <v>1</v>
      </c>
      <c r="BS125" s="25"/>
      <c r="BT125" s="48" t="s">
        <v>47</v>
      </c>
      <c r="BU125" s="46" t="s">
        <v>163</v>
      </c>
      <c r="BV125" s="51">
        <v>15</v>
      </c>
      <c r="BW125" s="2">
        <v>15</v>
      </c>
      <c r="BX125" s="2">
        <v>15</v>
      </c>
      <c r="BY125" s="2">
        <v>15</v>
      </c>
      <c r="BZ125" s="2">
        <v>15</v>
      </c>
      <c r="CA125" s="2">
        <v>15</v>
      </c>
      <c r="CB125" s="2">
        <v>15</v>
      </c>
      <c r="CC125" s="2">
        <v>15</v>
      </c>
      <c r="CD125" s="2">
        <v>15</v>
      </c>
      <c r="CE125" s="2">
        <v>15</v>
      </c>
      <c r="CF125" s="2">
        <v>15</v>
      </c>
      <c r="CG125" s="2">
        <v>15</v>
      </c>
      <c r="CH125" s="2">
        <v>15</v>
      </c>
      <c r="CI125" s="2">
        <v>15</v>
      </c>
      <c r="CJ125" s="2">
        <v>15</v>
      </c>
      <c r="CK125" s="2">
        <v>15</v>
      </c>
      <c r="CL125" s="2">
        <v>15</v>
      </c>
      <c r="CM125" s="2">
        <v>15</v>
      </c>
      <c r="CN125" s="2">
        <v>15</v>
      </c>
      <c r="CO125" s="2">
        <v>15</v>
      </c>
    </row>
    <row r="126" spans="1:93" s="2" customFormat="1" x14ac:dyDescent="0.25">
      <c r="A126" s="30"/>
      <c r="B126" s="41" t="s">
        <v>50</v>
      </c>
      <c r="C126" s="38" t="s">
        <v>157</v>
      </c>
      <c r="D126" s="44">
        <f t="shared" si="78"/>
        <v>-0.14081632653061205</v>
      </c>
      <c r="E126" s="44">
        <f t="shared" si="141"/>
        <v>2.5896414342629459E-2</v>
      </c>
      <c r="F126" s="44">
        <f t="shared" si="141"/>
        <v>-5.3097345132743223E-3</v>
      </c>
      <c r="G126" s="44">
        <f t="shared" si="141"/>
        <v>2.3483365949119372E-2</v>
      </c>
      <c r="H126" s="44">
        <f t="shared" si="141"/>
        <v>4.0384615384615241E-2</v>
      </c>
      <c r="I126" s="44">
        <f t="shared" si="141"/>
        <v>-8.375209380234494E-2</v>
      </c>
      <c r="J126" s="44">
        <f t="shared" si="141"/>
        <v>-1.0989010989010839E-2</v>
      </c>
      <c r="K126" s="44">
        <f t="shared" si="141"/>
        <v>5.9615384615384626E-2</v>
      </c>
      <c r="L126" s="44">
        <f t="shared" si="141"/>
        <v>0.1206896551724137</v>
      </c>
      <c r="M126" s="44">
        <f t="shared" si="141"/>
        <v>3.1971580817051315E-2</v>
      </c>
      <c r="N126" s="44">
        <f t="shared" si="141"/>
        <v>5.3677932405566731E-2</v>
      </c>
      <c r="O126" s="44">
        <f t="shared" si="142"/>
        <v>8.6303939962476539E-2</v>
      </c>
      <c r="P126" s="44">
        <f t="shared" si="142"/>
        <v>7.2356215213357888E-2</v>
      </c>
      <c r="Q126" s="44" t="e">
        <f t="shared" si="142"/>
        <v>#DIV/0!</v>
      </c>
      <c r="R126" s="44">
        <f t="shared" si="142"/>
        <v>7.9113924050633333E-3</v>
      </c>
      <c r="S126" s="44">
        <f t="shared" si="142"/>
        <v>8.2661290322580516E-2</v>
      </c>
      <c r="T126" s="44">
        <f t="shared" si="142"/>
        <v>9.6646942800788782E-2</v>
      </c>
      <c r="U126" s="44">
        <f t="shared" si="142"/>
        <v>0.10141987829614574</v>
      </c>
      <c r="V126" s="44">
        <f t="shared" si="142"/>
        <v>3.8461538461538325E-2</v>
      </c>
      <c r="W126" s="44">
        <f t="shared" si="142"/>
        <v>0.16775599128540319</v>
      </c>
      <c r="X126" s="31"/>
      <c r="Y126" s="5" t="s">
        <v>50</v>
      </c>
      <c r="Z126" s="6" t="s">
        <v>157</v>
      </c>
      <c r="AA126" s="53">
        <v>-0.14081632653061205</v>
      </c>
      <c r="AB126" s="16">
        <v>2.5896414342629459E-2</v>
      </c>
      <c r="AC126" s="16">
        <v>-5.3097345132743223E-3</v>
      </c>
      <c r="AD126" s="16">
        <v>2.3483365949119372E-2</v>
      </c>
      <c r="AE126" s="16">
        <v>4.0384615384615241E-2</v>
      </c>
      <c r="AF126" s="16">
        <v>-8.375209380234494E-2</v>
      </c>
      <c r="AG126" s="16">
        <v>-1.0989010989010839E-2</v>
      </c>
      <c r="AH126" s="16">
        <v>5.9615384615384626E-2</v>
      </c>
      <c r="AI126" s="16">
        <v>0.1206896551724137</v>
      </c>
      <c r="AJ126" s="16">
        <v>3.1971580817051315E-2</v>
      </c>
      <c r="AK126" s="16">
        <v>5.3677932405566731E-2</v>
      </c>
      <c r="AL126" s="16">
        <v>8.6303939962476539E-2</v>
      </c>
      <c r="AM126" s="16">
        <v>7.2356215213357888E-2</v>
      </c>
      <c r="AN126" s="16" t="e">
        <v>#DIV/0!</v>
      </c>
      <c r="AO126" s="16">
        <v>7.9113924050633333E-3</v>
      </c>
      <c r="AP126" s="16">
        <v>8.2661290322580516E-2</v>
      </c>
      <c r="AQ126" s="16">
        <v>9.6646942800788782E-2</v>
      </c>
      <c r="AR126" s="16">
        <v>0.10141987829614574</v>
      </c>
      <c r="AS126" s="16">
        <v>3.8461538461538325E-2</v>
      </c>
      <c r="AT126" s="16">
        <v>0.16775599128540319</v>
      </c>
      <c r="AU126" s="21"/>
      <c r="AV126" s="19"/>
      <c r="AW126" s="41" t="s">
        <v>47</v>
      </c>
      <c r="AX126" s="38" t="s">
        <v>77</v>
      </c>
      <c r="AY126" s="42">
        <f t="shared" si="120"/>
        <v>1</v>
      </c>
      <c r="AZ126" s="42">
        <f t="shared" si="120"/>
        <v>1</v>
      </c>
      <c r="BA126" s="42">
        <f t="shared" si="121"/>
        <v>1</v>
      </c>
      <c r="BB126" s="42">
        <f t="shared" si="122"/>
        <v>1</v>
      </c>
      <c r="BC126" s="42">
        <f t="shared" si="123"/>
        <v>1</v>
      </c>
      <c r="BD126" s="42">
        <f t="shared" si="124"/>
        <v>1</v>
      </c>
      <c r="BE126" s="42">
        <f t="shared" si="125"/>
        <v>1</v>
      </c>
      <c r="BF126" s="42">
        <f t="shared" si="126"/>
        <v>1</v>
      </c>
      <c r="BG126" s="42">
        <f t="shared" si="127"/>
        <v>1</v>
      </c>
      <c r="BH126" s="42">
        <f t="shared" si="128"/>
        <v>1</v>
      </c>
      <c r="BI126" s="42">
        <f t="shared" si="129"/>
        <v>1</v>
      </c>
      <c r="BJ126" s="42">
        <f t="shared" si="130"/>
        <v>1</v>
      </c>
      <c r="BK126" s="42">
        <f t="shared" si="131"/>
        <v>1</v>
      </c>
      <c r="BL126" s="42">
        <f t="shared" si="132"/>
        <v>1</v>
      </c>
      <c r="BM126" s="42">
        <f t="shared" si="133"/>
        <v>1</v>
      </c>
      <c r="BN126" s="42">
        <f t="shared" si="134"/>
        <v>1</v>
      </c>
      <c r="BO126" s="42">
        <f t="shared" si="135"/>
        <v>1</v>
      </c>
      <c r="BP126" s="42">
        <f t="shared" si="136"/>
        <v>1</v>
      </c>
      <c r="BQ126" s="42">
        <f t="shared" si="137"/>
        <v>1</v>
      </c>
      <c r="BR126" s="42">
        <f t="shared" si="138"/>
        <v>1</v>
      </c>
      <c r="BS126" s="25"/>
      <c r="BT126" s="48" t="s">
        <v>47</v>
      </c>
      <c r="BU126" s="46" t="s">
        <v>77</v>
      </c>
      <c r="BV126" s="51">
        <v>15</v>
      </c>
      <c r="BW126" s="2">
        <v>15</v>
      </c>
      <c r="BX126" s="2">
        <v>15</v>
      </c>
      <c r="BY126" s="2">
        <v>15</v>
      </c>
      <c r="BZ126" s="2">
        <v>15</v>
      </c>
      <c r="CA126" s="2">
        <v>15</v>
      </c>
      <c r="CB126" s="2">
        <v>15</v>
      </c>
      <c r="CC126" s="2">
        <v>15</v>
      </c>
      <c r="CD126" s="2">
        <v>15</v>
      </c>
      <c r="CE126" s="2">
        <v>15</v>
      </c>
      <c r="CF126" s="2">
        <v>15</v>
      </c>
      <c r="CG126" s="2">
        <v>15</v>
      </c>
      <c r="CH126" s="2">
        <v>15</v>
      </c>
      <c r="CI126" s="2">
        <v>15</v>
      </c>
      <c r="CJ126" s="2">
        <v>15</v>
      </c>
      <c r="CK126" s="2">
        <v>15</v>
      </c>
      <c r="CL126" s="2">
        <v>15</v>
      </c>
      <c r="CM126" s="2">
        <v>15</v>
      </c>
      <c r="CN126" s="2">
        <v>15</v>
      </c>
      <c r="CO126" s="2">
        <v>15</v>
      </c>
    </row>
    <row r="127" spans="1:93" s="2" customFormat="1" x14ac:dyDescent="0.25">
      <c r="A127" s="30"/>
      <c r="B127" s="41" t="s">
        <v>50</v>
      </c>
      <c r="C127" s="38" t="s">
        <v>158</v>
      </c>
      <c r="D127" s="44">
        <f t="shared" si="78"/>
        <v>-0.19348659003831403</v>
      </c>
      <c r="E127" s="44">
        <f t="shared" si="141"/>
        <v>-4.4526901669758701E-2</v>
      </c>
      <c r="F127" s="44">
        <f t="shared" si="141"/>
        <v>-0.15994020926756358</v>
      </c>
      <c r="G127" s="44">
        <f t="shared" si="141"/>
        <v>-0.1254180602006687</v>
      </c>
      <c r="H127" s="44">
        <f t="shared" si="141"/>
        <v>-8.7689713322091078E-2</v>
      </c>
      <c r="I127" s="44">
        <f t="shared" si="141"/>
        <v>-9.8846787479407006E-2</v>
      </c>
      <c r="J127" s="44">
        <f t="shared" si="141"/>
        <v>2.3645615085303939E-2</v>
      </c>
      <c r="K127" s="44">
        <f t="shared" si="141"/>
        <v>-1.7825311942958888E-2</v>
      </c>
      <c r="L127" s="44">
        <f t="shared" si="141"/>
        <v>8.786610878661083E-2</v>
      </c>
      <c r="M127" s="44">
        <f t="shared" si="141"/>
        <v>8.6805555555555802E-3</v>
      </c>
      <c r="N127" s="44">
        <f t="shared" si="141"/>
        <v>-8.7779690189328408E-2</v>
      </c>
      <c r="O127" s="44">
        <f t="shared" si="142"/>
        <v>-0.12537764350453184</v>
      </c>
      <c r="P127" s="44">
        <f t="shared" si="142"/>
        <v>-7.0739549839228477E-2</v>
      </c>
      <c r="Q127" s="44">
        <f t="shared" si="142"/>
        <v>1.3779527559055316E-2</v>
      </c>
      <c r="R127" s="44">
        <f t="shared" si="142"/>
        <v>-0.10533707865168562</v>
      </c>
      <c r="S127" s="44">
        <f t="shared" si="142"/>
        <v>-7.2538860103626646E-2</v>
      </c>
      <c r="T127" s="44">
        <f t="shared" si="142"/>
        <v>-4.1379310344827558E-2</v>
      </c>
      <c r="U127" s="44">
        <f t="shared" si="142"/>
        <v>3.2319391634981098E-2</v>
      </c>
      <c r="V127" s="44">
        <f t="shared" si="142"/>
        <v>-8.9376053962900492E-2</v>
      </c>
      <c r="W127" s="44">
        <f t="shared" si="142"/>
        <v>0.15802469135802499</v>
      </c>
      <c r="X127" s="31"/>
      <c r="Y127" s="5" t="s">
        <v>50</v>
      </c>
      <c r="Z127" s="6" t="s">
        <v>158</v>
      </c>
      <c r="AA127" s="53">
        <v>-0.19348659003831403</v>
      </c>
      <c r="AB127" s="16">
        <v>-4.4526901669758701E-2</v>
      </c>
      <c r="AC127" s="16">
        <v>-0.15994020926756358</v>
      </c>
      <c r="AD127" s="16">
        <v>-0.1254180602006687</v>
      </c>
      <c r="AE127" s="16">
        <v>-8.7689713322091078E-2</v>
      </c>
      <c r="AF127" s="16">
        <v>-9.8846787479407006E-2</v>
      </c>
      <c r="AG127" s="16">
        <v>2.3645615085303939E-2</v>
      </c>
      <c r="AH127" s="16">
        <v>-1.7825311942958888E-2</v>
      </c>
      <c r="AI127" s="16">
        <v>8.786610878661083E-2</v>
      </c>
      <c r="AJ127" s="16">
        <v>8.6805555555555802E-3</v>
      </c>
      <c r="AK127" s="16">
        <v>-8.7779690189328408E-2</v>
      </c>
      <c r="AL127" s="16">
        <v>-0.12537764350453184</v>
      </c>
      <c r="AM127" s="16">
        <v>-7.0739549839228477E-2</v>
      </c>
      <c r="AN127" s="16">
        <v>1.3779527559055316E-2</v>
      </c>
      <c r="AO127" s="16">
        <v>-0.10533707865168562</v>
      </c>
      <c r="AP127" s="16">
        <v>-7.2538860103626646E-2</v>
      </c>
      <c r="AQ127" s="16">
        <v>-4.1379310344827558E-2</v>
      </c>
      <c r="AR127" s="16">
        <v>3.2319391634981098E-2</v>
      </c>
      <c r="AS127" s="16">
        <v>-8.9376053962900492E-2</v>
      </c>
      <c r="AT127" s="16">
        <v>0.15802469135802499</v>
      </c>
      <c r="AU127" s="21"/>
      <c r="AV127" s="19"/>
      <c r="AW127" s="41" t="s">
        <v>47</v>
      </c>
      <c r="AX127" s="38" t="s">
        <v>164</v>
      </c>
      <c r="AY127" s="42">
        <f t="shared" si="120"/>
        <v>1</v>
      </c>
      <c r="AZ127" s="42">
        <f t="shared" si="120"/>
        <v>1</v>
      </c>
      <c r="BA127" s="42">
        <f t="shared" si="121"/>
        <v>1</v>
      </c>
      <c r="BB127" s="42">
        <f t="shared" si="122"/>
        <v>1</v>
      </c>
      <c r="BC127" s="42">
        <f t="shared" si="123"/>
        <v>1</v>
      </c>
      <c r="BD127" s="42">
        <f t="shared" si="124"/>
        <v>1</v>
      </c>
      <c r="BE127" s="42">
        <f t="shared" si="125"/>
        <v>1</v>
      </c>
      <c r="BF127" s="42">
        <f t="shared" si="126"/>
        <v>1</v>
      </c>
      <c r="BG127" s="42">
        <f t="shared" si="127"/>
        <v>1</v>
      </c>
      <c r="BH127" s="42">
        <f t="shared" si="128"/>
        <v>1</v>
      </c>
      <c r="BI127" s="42">
        <f t="shared" si="129"/>
        <v>1</v>
      </c>
      <c r="BJ127" s="42">
        <f t="shared" si="130"/>
        <v>1</v>
      </c>
      <c r="BK127" s="42">
        <f t="shared" si="131"/>
        <v>1</v>
      </c>
      <c r="BL127" s="42">
        <f t="shared" si="132"/>
        <v>1</v>
      </c>
      <c r="BM127" s="42">
        <f t="shared" si="133"/>
        <v>1</v>
      </c>
      <c r="BN127" s="42">
        <f t="shared" si="134"/>
        <v>1</v>
      </c>
      <c r="BO127" s="42">
        <f t="shared" si="135"/>
        <v>1</v>
      </c>
      <c r="BP127" s="42">
        <f t="shared" si="136"/>
        <v>1</v>
      </c>
      <c r="BQ127" s="42">
        <f t="shared" si="137"/>
        <v>1</v>
      </c>
      <c r="BR127" s="42">
        <f t="shared" si="138"/>
        <v>1</v>
      </c>
      <c r="BS127" s="25"/>
      <c r="BT127" s="48" t="s">
        <v>47</v>
      </c>
      <c r="BU127" s="46" t="s">
        <v>164</v>
      </c>
      <c r="BV127" s="51">
        <v>15</v>
      </c>
      <c r="BW127" s="2">
        <v>15</v>
      </c>
      <c r="BX127" s="2">
        <v>15</v>
      </c>
      <c r="BY127" s="2">
        <v>15</v>
      </c>
      <c r="BZ127" s="2">
        <v>15</v>
      </c>
      <c r="CA127" s="2">
        <v>15</v>
      </c>
      <c r="CB127" s="2">
        <v>15</v>
      </c>
      <c r="CC127" s="2">
        <v>15</v>
      </c>
      <c r="CD127" s="2">
        <v>15</v>
      </c>
      <c r="CE127" s="2">
        <v>15</v>
      </c>
      <c r="CF127" s="2">
        <v>15</v>
      </c>
      <c r="CG127" s="2">
        <v>15</v>
      </c>
      <c r="CH127" s="2">
        <v>15</v>
      </c>
      <c r="CI127" s="2">
        <v>15</v>
      </c>
      <c r="CJ127" s="2">
        <v>15</v>
      </c>
      <c r="CK127" s="2">
        <v>15</v>
      </c>
      <c r="CL127" s="2">
        <v>15</v>
      </c>
      <c r="CM127" s="2">
        <v>15</v>
      </c>
      <c r="CN127" s="2">
        <v>15</v>
      </c>
      <c r="CO127" s="2">
        <v>15</v>
      </c>
    </row>
    <row r="128" spans="1:93" s="2" customFormat="1" x14ac:dyDescent="0.25">
      <c r="A128" s="30"/>
      <c r="B128" s="41" t="s">
        <v>51</v>
      </c>
      <c r="C128" s="38" t="s">
        <v>153</v>
      </c>
      <c r="D128" s="44">
        <f t="shared" si="78"/>
        <v>5.12820512820511E-2</v>
      </c>
      <c r="E128" s="44">
        <f t="shared" ref="E128:N133" si="143">IF(AZ149&lt;0.75,1/0,IF(AZ$155&lt;0.75,1/0,AB128))</f>
        <v>7.87401574803126E-3</v>
      </c>
      <c r="F128" s="44">
        <f t="shared" si="143"/>
        <v>-0.12592592592592589</v>
      </c>
      <c r="G128" s="44">
        <f t="shared" si="143"/>
        <v>-2.2857142857143131E-2</v>
      </c>
      <c r="H128" s="44">
        <f t="shared" si="143"/>
        <v>-8.2089552238805652E-2</v>
      </c>
      <c r="I128" s="44">
        <f t="shared" si="143"/>
        <v>-2.2204460492503131E-16</v>
      </c>
      <c r="J128" s="44">
        <f t="shared" si="143"/>
        <v>7.5949367088607556E-2</v>
      </c>
      <c r="K128" s="44">
        <f t="shared" si="143"/>
        <v>-0.13440860215053752</v>
      </c>
      <c r="L128" s="44">
        <f t="shared" si="143"/>
        <v>6.9544364508393519E-2</v>
      </c>
      <c r="M128" s="44">
        <f t="shared" si="143"/>
        <v>-0.13311148086522429</v>
      </c>
      <c r="N128" s="44">
        <f t="shared" si="143"/>
        <v>-8.2061068702290019E-2</v>
      </c>
      <c r="O128" s="44">
        <f t="shared" ref="O128:W133" si="144">IF(BJ149&lt;0.75,1/0,IF(BJ$155&lt;0.75,1/0,AL128))</f>
        <v>-3.5653650254668712E-2</v>
      </c>
      <c r="P128" s="44">
        <f t="shared" si="144"/>
        <v>-0.14334470989761072</v>
      </c>
      <c r="Q128" s="44" t="e">
        <f t="shared" si="144"/>
        <v>#DIV/0!</v>
      </c>
      <c r="R128" s="44">
        <f t="shared" si="144"/>
        <v>-0.1109510086455332</v>
      </c>
      <c r="S128" s="44">
        <f t="shared" si="144"/>
        <v>-1.6260162601625661E-2</v>
      </c>
      <c r="T128" s="44">
        <f t="shared" si="144"/>
        <v>-0.10614525139664799</v>
      </c>
      <c r="U128" s="44">
        <f t="shared" si="144"/>
        <v>3.6956521739130999E-2</v>
      </c>
      <c r="V128" s="44">
        <f t="shared" si="144"/>
        <v>-8.2089552238805652E-2</v>
      </c>
      <c r="W128" s="44">
        <f t="shared" si="144"/>
        <v>0.10978520286396165</v>
      </c>
      <c r="X128" s="31"/>
      <c r="Y128" s="5" t="s">
        <v>51</v>
      </c>
      <c r="Z128" s="6" t="s">
        <v>153</v>
      </c>
      <c r="AA128" s="53">
        <v>5.12820512820511E-2</v>
      </c>
      <c r="AB128" s="16">
        <v>7.87401574803126E-3</v>
      </c>
      <c r="AC128" s="16">
        <v>-0.12592592592592589</v>
      </c>
      <c r="AD128" s="16">
        <v>-2.2857142857143131E-2</v>
      </c>
      <c r="AE128" s="16">
        <v>-8.2089552238805652E-2</v>
      </c>
      <c r="AF128" s="16">
        <v>-2.2204460492503131E-16</v>
      </c>
      <c r="AG128" s="16">
        <v>7.5949367088607556E-2</v>
      </c>
      <c r="AH128" s="16">
        <v>-0.13440860215053752</v>
      </c>
      <c r="AI128" s="16">
        <v>6.9544364508393519E-2</v>
      </c>
      <c r="AJ128" s="16">
        <v>-0.13311148086522429</v>
      </c>
      <c r="AK128" s="16">
        <v>-8.2061068702290019E-2</v>
      </c>
      <c r="AL128" s="16">
        <v>-3.5653650254668712E-2</v>
      </c>
      <c r="AM128" s="16">
        <v>-0.14334470989761072</v>
      </c>
      <c r="AN128" s="16" t="e">
        <v>#DIV/0!</v>
      </c>
      <c r="AO128" s="16">
        <v>-0.1109510086455332</v>
      </c>
      <c r="AP128" s="16">
        <v>-1.6260162601625661E-2</v>
      </c>
      <c r="AQ128" s="16">
        <v>-0.10614525139664799</v>
      </c>
      <c r="AR128" s="16">
        <v>3.6956521739130999E-2</v>
      </c>
      <c r="AS128" s="16">
        <v>-8.2089552238805652E-2</v>
      </c>
      <c r="AT128" s="16">
        <v>0.10978520286396165</v>
      </c>
      <c r="AU128" s="21"/>
      <c r="AV128" s="19"/>
      <c r="AW128" s="41" t="s">
        <v>48</v>
      </c>
      <c r="AX128" s="38" t="s">
        <v>159</v>
      </c>
      <c r="AY128" s="42">
        <f t="shared" si="120"/>
        <v>1</v>
      </c>
      <c r="AZ128" s="42">
        <f t="shared" si="120"/>
        <v>1</v>
      </c>
      <c r="BA128" s="42">
        <f t="shared" si="121"/>
        <v>1</v>
      </c>
      <c r="BB128" s="42">
        <f t="shared" si="122"/>
        <v>1</v>
      </c>
      <c r="BC128" s="42">
        <f t="shared" si="123"/>
        <v>1</v>
      </c>
      <c r="BD128" s="42">
        <f t="shared" si="124"/>
        <v>1</v>
      </c>
      <c r="BE128" s="42">
        <f t="shared" si="125"/>
        <v>1</v>
      </c>
      <c r="BF128" s="42">
        <f t="shared" si="126"/>
        <v>1</v>
      </c>
      <c r="BG128" s="42">
        <f t="shared" si="127"/>
        <v>1</v>
      </c>
      <c r="BH128" s="42">
        <f t="shared" si="128"/>
        <v>1</v>
      </c>
      <c r="BI128" s="42">
        <f t="shared" si="129"/>
        <v>1</v>
      </c>
      <c r="BJ128" s="42">
        <f t="shared" si="130"/>
        <v>1</v>
      </c>
      <c r="BK128" s="42">
        <f t="shared" si="131"/>
        <v>1</v>
      </c>
      <c r="BL128" s="42">
        <f t="shared" si="132"/>
        <v>1</v>
      </c>
      <c r="BM128" s="42">
        <f t="shared" si="133"/>
        <v>1</v>
      </c>
      <c r="BN128" s="42">
        <f t="shared" si="134"/>
        <v>1</v>
      </c>
      <c r="BO128" s="42">
        <f t="shared" si="135"/>
        <v>1</v>
      </c>
      <c r="BP128" s="42">
        <f t="shared" si="136"/>
        <v>1</v>
      </c>
      <c r="BQ128" s="42">
        <f t="shared" si="137"/>
        <v>1</v>
      </c>
      <c r="BR128" s="42">
        <f t="shared" si="138"/>
        <v>1</v>
      </c>
      <c r="BS128" s="25"/>
      <c r="BT128" s="48" t="s">
        <v>48</v>
      </c>
      <c r="BU128" s="46" t="s">
        <v>159</v>
      </c>
      <c r="BV128" s="51">
        <v>15</v>
      </c>
      <c r="BW128" s="2">
        <v>15</v>
      </c>
      <c r="BX128" s="2">
        <v>15</v>
      </c>
      <c r="BY128" s="2">
        <v>15</v>
      </c>
      <c r="BZ128" s="2">
        <v>15</v>
      </c>
      <c r="CA128" s="2">
        <v>15</v>
      </c>
      <c r="CB128" s="2">
        <v>15</v>
      </c>
      <c r="CC128" s="2">
        <v>15</v>
      </c>
      <c r="CD128" s="2">
        <v>15</v>
      </c>
      <c r="CE128" s="2">
        <v>15</v>
      </c>
      <c r="CF128" s="2">
        <v>15</v>
      </c>
      <c r="CG128" s="2">
        <v>15</v>
      </c>
      <c r="CH128" s="2">
        <v>15</v>
      </c>
      <c r="CI128" s="2">
        <v>15</v>
      </c>
      <c r="CJ128" s="2">
        <v>15</v>
      </c>
      <c r="CK128" s="2">
        <v>15</v>
      </c>
      <c r="CL128" s="2">
        <v>15</v>
      </c>
      <c r="CM128" s="2">
        <v>15</v>
      </c>
      <c r="CN128" s="2">
        <v>15</v>
      </c>
      <c r="CO128" s="2">
        <v>15</v>
      </c>
    </row>
    <row r="129" spans="1:93" s="2" customFormat="1" x14ac:dyDescent="0.25">
      <c r="A129" s="30"/>
      <c r="B129" s="41" t="s">
        <v>51</v>
      </c>
      <c r="C129" s="38" t="s">
        <v>154</v>
      </c>
      <c r="D129" s="44">
        <f t="shared" si="78"/>
        <v>2.0746887966804684E-2</v>
      </c>
      <c r="E129" s="44">
        <f t="shared" si="143"/>
        <v>7.5630252100840067E-2</v>
      </c>
      <c r="F129" s="44">
        <f t="shared" si="143"/>
        <v>-0.11144578313253017</v>
      </c>
      <c r="G129" s="44">
        <f t="shared" si="143"/>
        <v>3.6363636363636154E-2</v>
      </c>
      <c r="H129" s="44">
        <f t="shared" si="143"/>
        <v>-3.339882121807447E-2</v>
      </c>
      <c r="I129" s="44">
        <f t="shared" si="143"/>
        <v>1.5267175572518887E-2</v>
      </c>
      <c r="J129" s="44">
        <f t="shared" si="143"/>
        <v>0.12396694214876014</v>
      </c>
      <c r="K129" s="44">
        <f t="shared" si="143"/>
        <v>-9.0395480225988534E-2</v>
      </c>
      <c r="L129" s="44">
        <f t="shared" si="143"/>
        <v>8.5158150851581293E-2</v>
      </c>
      <c r="M129" s="44">
        <f t="shared" si="143"/>
        <v>-8.9160839160838834E-2</v>
      </c>
      <c r="N129" s="44">
        <f t="shared" si="143"/>
        <v>-5.870841487279832E-2</v>
      </c>
      <c r="O129" s="44">
        <f t="shared" si="144"/>
        <v>-6.8852459016393253E-2</v>
      </c>
      <c r="P129" s="44">
        <f t="shared" si="144"/>
        <v>-0.11150442477876077</v>
      </c>
      <c r="Q129" s="44" t="e">
        <f t="shared" si="144"/>
        <v>#DIV/0!</v>
      </c>
      <c r="R129" s="44">
        <f t="shared" si="144"/>
        <v>-0.10838150289017345</v>
      </c>
      <c r="S129" s="44">
        <f t="shared" si="144"/>
        <v>-2.0242914979756943E-2</v>
      </c>
      <c r="T129" s="44">
        <f t="shared" si="144"/>
        <v>-7.869481765834907E-2</v>
      </c>
      <c r="U129" s="44">
        <f t="shared" si="144"/>
        <v>4.6052631578947789E-2</v>
      </c>
      <c r="V129" s="44">
        <f t="shared" si="144"/>
        <v>-3.339882121807447E-2</v>
      </c>
      <c r="W129" s="44">
        <f t="shared" si="144"/>
        <v>0.10978520286396187</v>
      </c>
      <c r="X129" s="31"/>
      <c r="Y129" s="5" t="s">
        <v>51</v>
      </c>
      <c r="Z129" s="6" t="s">
        <v>154</v>
      </c>
      <c r="AA129" s="53">
        <v>2.0746887966804684E-2</v>
      </c>
      <c r="AB129" s="16">
        <v>7.5630252100840067E-2</v>
      </c>
      <c r="AC129" s="16">
        <v>-0.11144578313253017</v>
      </c>
      <c r="AD129" s="16">
        <v>3.6363636363636154E-2</v>
      </c>
      <c r="AE129" s="16">
        <v>-3.339882121807447E-2</v>
      </c>
      <c r="AF129" s="16">
        <v>1.5267175572518887E-2</v>
      </c>
      <c r="AG129" s="16">
        <v>0.12396694214876014</v>
      </c>
      <c r="AH129" s="16">
        <v>-9.0395480225988534E-2</v>
      </c>
      <c r="AI129" s="16">
        <v>8.5158150851581293E-2</v>
      </c>
      <c r="AJ129" s="16">
        <v>-8.9160839160838834E-2</v>
      </c>
      <c r="AK129" s="16">
        <v>-5.870841487279832E-2</v>
      </c>
      <c r="AL129" s="16">
        <v>-6.8852459016393253E-2</v>
      </c>
      <c r="AM129" s="16">
        <v>-0.11150442477876077</v>
      </c>
      <c r="AN129" s="16" t="e">
        <v>#DIV/0!</v>
      </c>
      <c r="AO129" s="16">
        <v>-0.10838150289017345</v>
      </c>
      <c r="AP129" s="16">
        <v>-2.0242914979756943E-2</v>
      </c>
      <c r="AQ129" s="16">
        <v>-7.869481765834907E-2</v>
      </c>
      <c r="AR129" s="16">
        <v>4.6052631578947789E-2</v>
      </c>
      <c r="AS129" s="16">
        <v>-3.339882121807447E-2</v>
      </c>
      <c r="AT129" s="16">
        <v>0.10978520286396187</v>
      </c>
      <c r="AU129" s="21"/>
      <c r="AV129" s="19"/>
      <c r="AW129" s="41" t="s">
        <v>48</v>
      </c>
      <c r="AX129" s="38" t="s">
        <v>160</v>
      </c>
      <c r="AY129" s="42">
        <f t="shared" si="120"/>
        <v>1</v>
      </c>
      <c r="AZ129" s="42">
        <f t="shared" si="120"/>
        <v>1</v>
      </c>
      <c r="BA129" s="42">
        <f t="shared" si="121"/>
        <v>1</v>
      </c>
      <c r="BB129" s="42">
        <f t="shared" si="122"/>
        <v>1</v>
      </c>
      <c r="BC129" s="42">
        <f t="shared" si="123"/>
        <v>1</v>
      </c>
      <c r="BD129" s="42">
        <f t="shared" si="124"/>
        <v>1</v>
      </c>
      <c r="BE129" s="42">
        <f t="shared" si="125"/>
        <v>1</v>
      </c>
      <c r="BF129" s="42">
        <f t="shared" si="126"/>
        <v>1</v>
      </c>
      <c r="BG129" s="42">
        <f t="shared" si="127"/>
        <v>1</v>
      </c>
      <c r="BH129" s="42">
        <f t="shared" si="128"/>
        <v>1</v>
      </c>
      <c r="BI129" s="42">
        <f t="shared" si="129"/>
        <v>1</v>
      </c>
      <c r="BJ129" s="42">
        <f t="shared" si="130"/>
        <v>1</v>
      </c>
      <c r="BK129" s="42">
        <f t="shared" si="131"/>
        <v>1</v>
      </c>
      <c r="BL129" s="42">
        <f t="shared" si="132"/>
        <v>1</v>
      </c>
      <c r="BM129" s="42">
        <f t="shared" si="133"/>
        <v>1</v>
      </c>
      <c r="BN129" s="42">
        <f t="shared" si="134"/>
        <v>1</v>
      </c>
      <c r="BO129" s="42">
        <f t="shared" si="135"/>
        <v>1</v>
      </c>
      <c r="BP129" s="42">
        <f t="shared" si="136"/>
        <v>1</v>
      </c>
      <c r="BQ129" s="42">
        <f t="shared" si="137"/>
        <v>1</v>
      </c>
      <c r="BR129" s="42">
        <f t="shared" si="138"/>
        <v>1</v>
      </c>
      <c r="BS129" s="25"/>
      <c r="BT129" s="48" t="s">
        <v>48</v>
      </c>
      <c r="BU129" s="46" t="s">
        <v>160</v>
      </c>
      <c r="BV129" s="51">
        <v>15</v>
      </c>
      <c r="BW129" s="2">
        <v>15</v>
      </c>
      <c r="BX129" s="2">
        <v>15</v>
      </c>
      <c r="BY129" s="2">
        <v>15</v>
      </c>
      <c r="BZ129" s="2">
        <v>15</v>
      </c>
      <c r="CA129" s="2">
        <v>15</v>
      </c>
      <c r="CB129" s="2">
        <v>15</v>
      </c>
      <c r="CC129" s="2">
        <v>15</v>
      </c>
      <c r="CD129" s="2">
        <v>15</v>
      </c>
      <c r="CE129" s="2">
        <v>15</v>
      </c>
      <c r="CF129" s="2">
        <v>15</v>
      </c>
      <c r="CG129" s="2">
        <v>15</v>
      </c>
      <c r="CH129" s="2">
        <v>15</v>
      </c>
      <c r="CI129" s="2">
        <v>15</v>
      </c>
      <c r="CJ129" s="2">
        <v>15</v>
      </c>
      <c r="CK129" s="2">
        <v>15</v>
      </c>
      <c r="CL129" s="2">
        <v>15</v>
      </c>
      <c r="CM129" s="2">
        <v>15</v>
      </c>
      <c r="CN129" s="2">
        <v>15</v>
      </c>
      <c r="CO129" s="2">
        <v>15</v>
      </c>
    </row>
    <row r="130" spans="1:93" s="2" customFormat="1" x14ac:dyDescent="0.25">
      <c r="A130" s="30"/>
      <c r="B130" s="41" t="s">
        <v>51</v>
      </c>
      <c r="C130" s="38" t="s">
        <v>155</v>
      </c>
      <c r="D130" s="44">
        <f t="shared" si="78"/>
        <v>-0.12299465240641705</v>
      </c>
      <c r="E130" s="44">
        <f t="shared" si="143"/>
        <v>-4.6554934823091365E-2</v>
      </c>
      <c r="F130" s="44">
        <f t="shared" si="143"/>
        <v>-4.5307443365695699E-2</v>
      </c>
      <c r="G130" s="44">
        <f t="shared" si="143"/>
        <v>-5.1756007393715553E-2</v>
      </c>
      <c r="H130" s="44">
        <f t="shared" si="143"/>
        <v>-9.0573012939001551E-2</v>
      </c>
      <c r="I130" s="44">
        <f t="shared" si="143"/>
        <v>-9.8305084745762605E-2</v>
      </c>
      <c r="J130" s="44" t="e">
        <f t="shared" si="143"/>
        <v>#DIV/0!</v>
      </c>
      <c r="K130" s="44">
        <f t="shared" si="143"/>
        <v>-9.888059701492502E-2</v>
      </c>
      <c r="L130" s="44">
        <f t="shared" si="143"/>
        <v>-3.8793103448276023E-2</v>
      </c>
      <c r="M130" s="44">
        <f t="shared" si="143"/>
        <v>-9.075043630017432E-2</v>
      </c>
      <c r="N130" s="44">
        <f t="shared" si="143"/>
        <v>-9.7560975609755851E-2</v>
      </c>
      <c r="O130" s="44">
        <f t="shared" si="144"/>
        <v>-1.7574692442879902E-3</v>
      </c>
      <c r="P130" s="44">
        <f t="shared" si="144"/>
        <v>-0.13893653516295024</v>
      </c>
      <c r="Q130" s="44" t="e">
        <f t="shared" si="144"/>
        <v>#DIV/0!</v>
      </c>
      <c r="R130" s="44">
        <f t="shared" si="144"/>
        <v>-4.9306625577812069E-2</v>
      </c>
      <c r="S130" s="44">
        <f t="shared" si="144"/>
        <v>-5.6530214424951097E-2</v>
      </c>
      <c r="T130" s="44">
        <f t="shared" si="144"/>
        <v>-0.11439114391143879</v>
      </c>
      <c r="U130" s="44">
        <f t="shared" si="144"/>
        <v>-5.9171597633136175E-2</v>
      </c>
      <c r="V130" s="44">
        <f t="shared" si="144"/>
        <v>-8.7198515769943974E-2</v>
      </c>
      <c r="W130" s="44" t="e">
        <f t="shared" si="144"/>
        <v>#DIV/0!</v>
      </c>
      <c r="X130" s="31"/>
      <c r="Y130" s="5" t="s">
        <v>51</v>
      </c>
      <c r="Z130" s="6" t="s">
        <v>155</v>
      </c>
      <c r="AA130" s="53">
        <v>-0.12299465240641705</v>
      </c>
      <c r="AB130" s="16">
        <v>-4.6554934823091365E-2</v>
      </c>
      <c r="AC130" s="16">
        <v>-4.5307443365695699E-2</v>
      </c>
      <c r="AD130" s="16">
        <v>-5.1756007393715553E-2</v>
      </c>
      <c r="AE130" s="16">
        <v>-9.0573012939001551E-2</v>
      </c>
      <c r="AF130" s="16">
        <v>-9.8305084745762605E-2</v>
      </c>
      <c r="AG130" s="16">
        <v>-8.7463556851314905E-3</v>
      </c>
      <c r="AH130" s="16">
        <v>-9.888059701492502E-2</v>
      </c>
      <c r="AI130" s="16">
        <v>-3.8793103448276023E-2</v>
      </c>
      <c r="AJ130" s="16">
        <v>-9.075043630017432E-2</v>
      </c>
      <c r="AK130" s="16">
        <v>-9.7560975609755851E-2</v>
      </c>
      <c r="AL130" s="16">
        <v>-1.7574692442879902E-3</v>
      </c>
      <c r="AM130" s="16">
        <v>-0.13893653516295024</v>
      </c>
      <c r="AN130" s="16" t="e">
        <v>#DIV/0!</v>
      </c>
      <c r="AO130" s="16">
        <v>-4.9306625577812069E-2</v>
      </c>
      <c r="AP130" s="16">
        <v>-5.6530214424951097E-2</v>
      </c>
      <c r="AQ130" s="16">
        <v>-0.11439114391143879</v>
      </c>
      <c r="AR130" s="16">
        <v>-5.9171597633136175E-2</v>
      </c>
      <c r="AS130" s="16">
        <v>-8.7198515769943974E-2</v>
      </c>
      <c r="AT130" s="16">
        <v>-3.1249999999999889E-2</v>
      </c>
      <c r="AU130" s="21"/>
      <c r="AV130" s="19"/>
      <c r="AW130" s="41" t="s">
        <v>48</v>
      </c>
      <c r="AX130" s="38" t="s">
        <v>161</v>
      </c>
      <c r="AY130" s="42">
        <f t="shared" si="120"/>
        <v>1</v>
      </c>
      <c r="AZ130" s="42">
        <f t="shared" si="120"/>
        <v>1</v>
      </c>
      <c r="BA130" s="42">
        <f t="shared" si="121"/>
        <v>1</v>
      </c>
      <c r="BB130" s="42">
        <f t="shared" si="122"/>
        <v>1</v>
      </c>
      <c r="BC130" s="42">
        <f t="shared" si="123"/>
        <v>1</v>
      </c>
      <c r="BD130" s="42">
        <f t="shared" si="124"/>
        <v>1</v>
      </c>
      <c r="BE130" s="42">
        <f t="shared" si="125"/>
        <v>1</v>
      </c>
      <c r="BF130" s="42">
        <f t="shared" si="126"/>
        <v>1</v>
      </c>
      <c r="BG130" s="42">
        <f t="shared" si="127"/>
        <v>1</v>
      </c>
      <c r="BH130" s="42">
        <f t="shared" si="128"/>
        <v>1</v>
      </c>
      <c r="BI130" s="42">
        <f t="shared" si="129"/>
        <v>1</v>
      </c>
      <c r="BJ130" s="42">
        <f t="shared" si="130"/>
        <v>1</v>
      </c>
      <c r="BK130" s="42">
        <f t="shared" si="131"/>
        <v>1</v>
      </c>
      <c r="BL130" s="42">
        <f t="shared" si="132"/>
        <v>1</v>
      </c>
      <c r="BM130" s="42">
        <f t="shared" si="133"/>
        <v>1</v>
      </c>
      <c r="BN130" s="42">
        <f t="shared" si="134"/>
        <v>1</v>
      </c>
      <c r="BO130" s="42">
        <f t="shared" si="135"/>
        <v>1</v>
      </c>
      <c r="BP130" s="42">
        <f t="shared" si="136"/>
        <v>1</v>
      </c>
      <c r="BQ130" s="42">
        <f t="shared" si="137"/>
        <v>1</v>
      </c>
      <c r="BR130" s="42">
        <f t="shared" si="138"/>
        <v>1</v>
      </c>
      <c r="BS130" s="25"/>
      <c r="BT130" s="48" t="s">
        <v>48</v>
      </c>
      <c r="BU130" s="46" t="s">
        <v>161</v>
      </c>
      <c r="BV130" s="51">
        <v>15</v>
      </c>
      <c r="BW130" s="2">
        <v>15</v>
      </c>
      <c r="BX130" s="2">
        <v>15</v>
      </c>
      <c r="BY130" s="2">
        <v>15</v>
      </c>
      <c r="BZ130" s="2">
        <v>15</v>
      </c>
      <c r="CA130" s="2">
        <v>15</v>
      </c>
      <c r="CB130" s="2">
        <v>15</v>
      </c>
      <c r="CC130" s="2">
        <v>15</v>
      </c>
      <c r="CD130" s="2">
        <v>15</v>
      </c>
      <c r="CE130" s="2">
        <v>15</v>
      </c>
      <c r="CF130" s="2">
        <v>15</v>
      </c>
      <c r="CG130" s="2">
        <v>15</v>
      </c>
      <c r="CH130" s="2">
        <v>15</v>
      </c>
      <c r="CI130" s="2">
        <v>15</v>
      </c>
      <c r="CJ130" s="2">
        <v>15</v>
      </c>
      <c r="CK130" s="2">
        <v>15</v>
      </c>
      <c r="CL130" s="2">
        <v>15</v>
      </c>
      <c r="CM130" s="2">
        <v>15</v>
      </c>
      <c r="CN130" s="2">
        <v>15</v>
      </c>
      <c r="CO130" s="2">
        <v>15</v>
      </c>
    </row>
    <row r="131" spans="1:93" s="2" customFormat="1" x14ac:dyDescent="0.25">
      <c r="A131" s="30"/>
      <c r="B131" s="41" t="s">
        <v>51</v>
      </c>
      <c r="C131" s="38" t="s">
        <v>156</v>
      </c>
      <c r="D131" s="44">
        <f t="shared" ref="D131:D145" si="145">IF(AY131&lt;0.75,1/0,IF(AY$8&lt;0.75,1/0,AA131))</f>
        <v>-8.0645161290323619E-3</v>
      </c>
      <c r="E131" s="44">
        <f t="shared" si="143"/>
        <v>-1.9157088122605415E-2</v>
      </c>
      <c r="F131" s="44">
        <f t="shared" si="143"/>
        <v>0.16141732283464538</v>
      </c>
      <c r="G131" s="44">
        <f t="shared" si="143"/>
        <v>2.5999999999999579E-2</v>
      </c>
      <c r="H131" s="44">
        <f t="shared" si="143"/>
        <v>3.3613445378151141E-2</v>
      </c>
      <c r="I131" s="44">
        <f t="shared" si="143"/>
        <v>3.1007751937984551E-2</v>
      </c>
      <c r="J131" s="44">
        <f t="shared" si="143"/>
        <v>6.487695749440725E-2</v>
      </c>
      <c r="K131" s="44">
        <f t="shared" si="143"/>
        <v>9.7727272727272663E-2</v>
      </c>
      <c r="L131" s="44">
        <f t="shared" si="143"/>
        <v>0.23545706371191111</v>
      </c>
      <c r="M131" s="44">
        <f t="shared" si="143"/>
        <v>7.6446280991735893E-2</v>
      </c>
      <c r="N131" s="44">
        <f t="shared" si="143"/>
        <v>4.7930283224400627E-2</v>
      </c>
      <c r="O131" s="44">
        <f t="shared" si="144"/>
        <v>8.8122605363984752E-2</v>
      </c>
      <c r="P131" s="44">
        <f t="shared" si="144"/>
        <v>-7.9051383399206809E-3</v>
      </c>
      <c r="Q131" s="44" t="e">
        <f t="shared" si="144"/>
        <v>#DIV/0!</v>
      </c>
      <c r="R131" s="44">
        <f t="shared" si="144"/>
        <v>3.6974789915966477E-2</v>
      </c>
      <c r="S131" s="44">
        <f t="shared" si="144"/>
        <v>1.4675052410901168E-2</v>
      </c>
      <c r="T131" s="44">
        <f t="shared" si="144"/>
        <v>9.3394077448746948E-2</v>
      </c>
      <c r="U131" s="44">
        <f t="shared" si="144"/>
        <v>0.2421875</v>
      </c>
      <c r="V131" s="44">
        <f t="shared" si="144"/>
        <v>3.3613445378151141E-2</v>
      </c>
      <c r="W131" s="44">
        <f t="shared" si="144"/>
        <v>0.20155038759689892</v>
      </c>
      <c r="X131" s="31"/>
      <c r="Y131" s="5" t="s">
        <v>51</v>
      </c>
      <c r="Z131" s="6" t="s">
        <v>156</v>
      </c>
      <c r="AA131" s="53">
        <v>-8.0645161290323619E-3</v>
      </c>
      <c r="AB131" s="16">
        <v>-1.9157088122605415E-2</v>
      </c>
      <c r="AC131" s="16">
        <v>0.16141732283464538</v>
      </c>
      <c r="AD131" s="16">
        <v>2.5999999999999579E-2</v>
      </c>
      <c r="AE131" s="16">
        <v>3.3613445378151141E-2</v>
      </c>
      <c r="AF131" s="16">
        <v>3.1007751937984551E-2</v>
      </c>
      <c r="AG131" s="16">
        <v>6.487695749440725E-2</v>
      </c>
      <c r="AH131" s="16">
        <v>9.7727272727272663E-2</v>
      </c>
      <c r="AI131" s="16">
        <v>0.23545706371191111</v>
      </c>
      <c r="AJ131" s="16">
        <v>7.6446280991735893E-2</v>
      </c>
      <c r="AK131" s="16">
        <v>4.7930283224400627E-2</v>
      </c>
      <c r="AL131" s="16">
        <v>8.8122605363984752E-2</v>
      </c>
      <c r="AM131" s="16">
        <v>-7.9051383399206809E-3</v>
      </c>
      <c r="AN131" s="16" t="e">
        <v>#DIV/0!</v>
      </c>
      <c r="AO131" s="16">
        <v>3.6974789915966477E-2</v>
      </c>
      <c r="AP131" s="16">
        <v>1.4675052410901168E-2</v>
      </c>
      <c r="AQ131" s="16">
        <v>9.3394077448746948E-2</v>
      </c>
      <c r="AR131" s="16">
        <v>0.2421875</v>
      </c>
      <c r="AS131" s="16">
        <v>3.3613445378151141E-2</v>
      </c>
      <c r="AT131" s="16">
        <v>0.20155038759689892</v>
      </c>
      <c r="AU131" s="21"/>
      <c r="AV131" s="19"/>
      <c r="AW131" s="41" t="s">
        <v>48</v>
      </c>
      <c r="AX131" s="38" t="s">
        <v>162</v>
      </c>
      <c r="AY131" s="42">
        <f t="shared" si="120"/>
        <v>1</v>
      </c>
      <c r="AZ131" s="42">
        <f t="shared" si="120"/>
        <v>1</v>
      </c>
      <c r="BA131" s="42">
        <f t="shared" si="121"/>
        <v>1</v>
      </c>
      <c r="BB131" s="42">
        <f t="shared" si="122"/>
        <v>1</v>
      </c>
      <c r="BC131" s="42">
        <f t="shared" si="123"/>
        <v>1</v>
      </c>
      <c r="BD131" s="42">
        <f t="shared" si="124"/>
        <v>1</v>
      </c>
      <c r="BE131" s="42">
        <f t="shared" si="125"/>
        <v>1</v>
      </c>
      <c r="BF131" s="42">
        <f t="shared" si="126"/>
        <v>1</v>
      </c>
      <c r="BG131" s="42">
        <f t="shared" si="127"/>
        <v>1</v>
      </c>
      <c r="BH131" s="42">
        <f t="shared" si="128"/>
        <v>1</v>
      </c>
      <c r="BI131" s="42">
        <f t="shared" si="129"/>
        <v>1</v>
      </c>
      <c r="BJ131" s="42">
        <f t="shared" si="130"/>
        <v>1</v>
      </c>
      <c r="BK131" s="42">
        <f t="shared" si="131"/>
        <v>1</v>
      </c>
      <c r="BL131" s="42">
        <f t="shared" si="132"/>
        <v>1</v>
      </c>
      <c r="BM131" s="42">
        <f t="shared" si="133"/>
        <v>1</v>
      </c>
      <c r="BN131" s="42">
        <f t="shared" si="134"/>
        <v>1</v>
      </c>
      <c r="BO131" s="42">
        <f t="shared" si="135"/>
        <v>1</v>
      </c>
      <c r="BP131" s="42">
        <f t="shared" si="136"/>
        <v>1</v>
      </c>
      <c r="BQ131" s="42">
        <f t="shared" si="137"/>
        <v>1</v>
      </c>
      <c r="BR131" s="42">
        <f t="shared" si="138"/>
        <v>1</v>
      </c>
      <c r="BS131" s="25"/>
      <c r="BT131" s="48" t="s">
        <v>48</v>
      </c>
      <c r="BU131" s="46" t="s">
        <v>162</v>
      </c>
      <c r="BV131" s="51">
        <v>15</v>
      </c>
      <c r="BW131" s="2">
        <v>15</v>
      </c>
      <c r="BX131" s="2">
        <v>15</v>
      </c>
      <c r="BY131" s="2">
        <v>15</v>
      </c>
      <c r="BZ131" s="2">
        <v>15</v>
      </c>
      <c r="CA131" s="2">
        <v>15</v>
      </c>
      <c r="CB131" s="2">
        <v>15</v>
      </c>
      <c r="CC131" s="2">
        <v>15</v>
      </c>
      <c r="CD131" s="2">
        <v>15</v>
      </c>
      <c r="CE131" s="2">
        <v>15</v>
      </c>
      <c r="CF131" s="2">
        <v>15</v>
      </c>
      <c r="CG131" s="2">
        <v>15</v>
      </c>
      <c r="CH131" s="2">
        <v>15</v>
      </c>
      <c r="CI131" s="2">
        <v>15</v>
      </c>
      <c r="CJ131" s="2">
        <v>15</v>
      </c>
      <c r="CK131" s="2">
        <v>15</v>
      </c>
      <c r="CL131" s="2">
        <v>15</v>
      </c>
      <c r="CM131" s="2">
        <v>15</v>
      </c>
      <c r="CN131" s="2">
        <v>15</v>
      </c>
      <c r="CO131" s="2">
        <v>15</v>
      </c>
    </row>
    <row r="132" spans="1:93" s="2" customFormat="1" x14ac:dyDescent="0.25">
      <c r="A132" s="30"/>
      <c r="B132" s="41" t="s">
        <v>51</v>
      </c>
      <c r="C132" s="38" t="s">
        <v>157</v>
      </c>
      <c r="D132" s="44">
        <f t="shared" si="145"/>
        <v>-3.1496062992126039E-2</v>
      </c>
      <c r="E132" s="44">
        <f t="shared" si="143"/>
        <v>1.185770750988091E-2</v>
      </c>
      <c r="F132" s="44">
        <f t="shared" si="143"/>
        <v>-0.16073968705547659</v>
      </c>
      <c r="G132" s="44">
        <f t="shared" si="143"/>
        <v>-7.7369439071568458E-3</v>
      </c>
      <c r="H132" s="44">
        <f t="shared" si="143"/>
        <v>4.0816326530617175E-3</v>
      </c>
      <c r="I132" s="44">
        <f t="shared" si="143"/>
        <v>-5.8407079646017768E-2</v>
      </c>
      <c r="J132" s="44">
        <f t="shared" si="143"/>
        <v>3.4482758620689724E-2</v>
      </c>
      <c r="K132" s="44">
        <f t="shared" si="143"/>
        <v>2.9850746268656803E-2</v>
      </c>
      <c r="L132" s="44">
        <f t="shared" si="143"/>
        <v>8.7804878048780788E-2</v>
      </c>
      <c r="M132" s="44">
        <f t="shared" si="143"/>
        <v>3.3730158730158832E-2</v>
      </c>
      <c r="N132" s="44">
        <f t="shared" si="143"/>
        <v>6.2761506276152179E-3</v>
      </c>
      <c r="O132" s="44">
        <f t="shared" si="144"/>
        <v>-0.11388455538221509</v>
      </c>
      <c r="P132" s="44">
        <f t="shared" si="144"/>
        <v>-5.8161350844277315E-2</v>
      </c>
      <c r="Q132" s="44" t="e">
        <f t="shared" si="144"/>
        <v>#DIV/0!</v>
      </c>
      <c r="R132" s="44">
        <f t="shared" si="144"/>
        <v>-0.12976022566995782</v>
      </c>
      <c r="S132" s="44">
        <f t="shared" si="144"/>
        <v>-4.1152263374485409E-3</v>
      </c>
      <c r="T132" s="44">
        <f t="shared" si="144"/>
        <v>2.5641025641025772E-2</v>
      </c>
      <c r="U132" s="44">
        <f t="shared" si="144"/>
        <v>5.2980132450331174E-2</v>
      </c>
      <c r="V132" s="44">
        <f t="shared" si="144"/>
        <v>4.0816326530617175E-3</v>
      </c>
      <c r="W132" s="44">
        <f t="shared" si="144"/>
        <v>0.14250614250614246</v>
      </c>
      <c r="X132" s="31"/>
      <c r="Y132" s="5" t="s">
        <v>51</v>
      </c>
      <c r="Z132" s="6" t="s">
        <v>157</v>
      </c>
      <c r="AA132" s="53">
        <v>-3.1496062992126039E-2</v>
      </c>
      <c r="AB132" s="16">
        <v>1.185770750988091E-2</v>
      </c>
      <c r="AC132" s="16">
        <v>-0.16073968705547659</v>
      </c>
      <c r="AD132" s="16">
        <v>-7.7369439071568458E-3</v>
      </c>
      <c r="AE132" s="16">
        <v>4.0816326530617175E-3</v>
      </c>
      <c r="AF132" s="16">
        <v>-5.8407079646017768E-2</v>
      </c>
      <c r="AG132" s="16">
        <v>3.4482758620689724E-2</v>
      </c>
      <c r="AH132" s="16">
        <v>2.9850746268656803E-2</v>
      </c>
      <c r="AI132" s="16">
        <v>8.7804878048780788E-2</v>
      </c>
      <c r="AJ132" s="16">
        <v>3.3730158730158832E-2</v>
      </c>
      <c r="AK132" s="16">
        <v>6.2761506276152179E-3</v>
      </c>
      <c r="AL132" s="16">
        <v>-0.11388455538221509</v>
      </c>
      <c r="AM132" s="16">
        <v>-5.8161350844277315E-2</v>
      </c>
      <c r="AN132" s="16" t="e">
        <v>#DIV/0!</v>
      </c>
      <c r="AO132" s="16">
        <v>-0.12976022566995782</v>
      </c>
      <c r="AP132" s="16">
        <v>-4.1152263374485409E-3</v>
      </c>
      <c r="AQ132" s="16">
        <v>2.5641025641025772E-2</v>
      </c>
      <c r="AR132" s="16">
        <v>5.2980132450331174E-2</v>
      </c>
      <c r="AS132" s="16">
        <v>4.0816326530617175E-3</v>
      </c>
      <c r="AT132" s="16">
        <v>0.14250614250614246</v>
      </c>
      <c r="AU132" s="21"/>
      <c r="AV132" s="19"/>
      <c r="AW132" s="41" t="s">
        <v>48</v>
      </c>
      <c r="AX132" s="38" t="s">
        <v>163</v>
      </c>
      <c r="AY132" s="42">
        <f t="shared" si="120"/>
        <v>1</v>
      </c>
      <c r="AZ132" s="42">
        <f t="shared" si="120"/>
        <v>1</v>
      </c>
      <c r="BA132" s="42">
        <f t="shared" si="121"/>
        <v>1</v>
      </c>
      <c r="BB132" s="42">
        <f t="shared" si="122"/>
        <v>1</v>
      </c>
      <c r="BC132" s="42">
        <f t="shared" si="123"/>
        <v>1</v>
      </c>
      <c r="BD132" s="42">
        <f t="shared" si="124"/>
        <v>1</v>
      </c>
      <c r="BE132" s="42">
        <f t="shared" si="125"/>
        <v>1</v>
      </c>
      <c r="BF132" s="42">
        <f t="shared" si="126"/>
        <v>1</v>
      </c>
      <c r="BG132" s="42">
        <f t="shared" si="127"/>
        <v>1</v>
      </c>
      <c r="BH132" s="42">
        <f t="shared" si="128"/>
        <v>1</v>
      </c>
      <c r="BI132" s="42">
        <f t="shared" si="129"/>
        <v>1</v>
      </c>
      <c r="BJ132" s="42">
        <f t="shared" si="130"/>
        <v>1</v>
      </c>
      <c r="BK132" s="42">
        <f t="shared" si="131"/>
        <v>1</v>
      </c>
      <c r="BL132" s="42">
        <f t="shared" si="132"/>
        <v>1</v>
      </c>
      <c r="BM132" s="42">
        <f t="shared" si="133"/>
        <v>1</v>
      </c>
      <c r="BN132" s="42">
        <f t="shared" si="134"/>
        <v>1</v>
      </c>
      <c r="BO132" s="42">
        <f t="shared" si="135"/>
        <v>1</v>
      </c>
      <c r="BP132" s="42">
        <f t="shared" si="136"/>
        <v>1</v>
      </c>
      <c r="BQ132" s="42">
        <f t="shared" si="137"/>
        <v>1</v>
      </c>
      <c r="BR132" s="42">
        <f t="shared" si="138"/>
        <v>1</v>
      </c>
      <c r="BS132" s="25"/>
      <c r="BT132" s="48" t="s">
        <v>48</v>
      </c>
      <c r="BU132" s="46" t="s">
        <v>163</v>
      </c>
      <c r="BV132" s="51">
        <v>15</v>
      </c>
      <c r="BW132" s="2">
        <v>15</v>
      </c>
      <c r="BX132" s="2">
        <v>15</v>
      </c>
      <c r="BY132" s="2">
        <v>15</v>
      </c>
      <c r="BZ132" s="2">
        <v>15</v>
      </c>
      <c r="CA132" s="2">
        <v>15</v>
      </c>
      <c r="CB132" s="2">
        <v>15</v>
      </c>
      <c r="CC132" s="2">
        <v>15</v>
      </c>
      <c r="CD132" s="2">
        <v>15</v>
      </c>
      <c r="CE132" s="2">
        <v>15</v>
      </c>
      <c r="CF132" s="2">
        <v>15</v>
      </c>
      <c r="CG132" s="2">
        <v>15</v>
      </c>
      <c r="CH132" s="2">
        <v>15</v>
      </c>
      <c r="CI132" s="2">
        <v>15</v>
      </c>
      <c r="CJ132" s="2">
        <v>15</v>
      </c>
      <c r="CK132" s="2">
        <v>15</v>
      </c>
      <c r="CL132" s="2">
        <v>15</v>
      </c>
      <c r="CM132" s="2">
        <v>15</v>
      </c>
      <c r="CN132" s="2">
        <v>15</v>
      </c>
      <c r="CO132" s="2">
        <v>15</v>
      </c>
    </row>
    <row r="133" spans="1:93" s="2" customFormat="1" x14ac:dyDescent="0.25">
      <c r="A133" s="30"/>
      <c r="B133" s="41" t="s">
        <v>51</v>
      </c>
      <c r="C133" s="38" t="s">
        <v>158</v>
      </c>
      <c r="D133" s="44">
        <f t="shared" si="145"/>
        <v>4.6808510638297607E-2</v>
      </c>
      <c r="E133" s="44">
        <f t="shared" si="143"/>
        <v>6.2240663900414717E-2</v>
      </c>
      <c r="F133" s="44">
        <f t="shared" si="143"/>
        <v>3.1468531468531458E-2</v>
      </c>
      <c r="G133" s="44">
        <f t="shared" si="143"/>
        <v>5.7731958762886171E-2</v>
      </c>
      <c r="H133" s="44">
        <f t="shared" si="143"/>
        <v>-1.5999999999999903E-2</v>
      </c>
      <c r="I133" s="44">
        <f t="shared" si="143"/>
        <v>1.9157088122605304E-2</v>
      </c>
      <c r="J133" s="44">
        <f t="shared" si="143"/>
        <v>8.7420042643923113E-2</v>
      </c>
      <c r="K133" s="44">
        <f t="shared" si="143"/>
        <v>-8.3491461100568931E-2</v>
      </c>
      <c r="L133" s="44">
        <f t="shared" si="143"/>
        <v>-6.1052631578947358E-2</v>
      </c>
      <c r="M133" s="44">
        <f t="shared" si="143"/>
        <v>-4.403669724770598E-2</v>
      </c>
      <c r="N133" s="44">
        <f t="shared" si="143"/>
        <v>-0.14564831261101208</v>
      </c>
      <c r="O133" s="44">
        <f t="shared" si="144"/>
        <v>4.9907578558225696E-2</v>
      </c>
      <c r="P133" s="44">
        <f t="shared" si="144"/>
        <v>-6.8645640074211256E-2</v>
      </c>
      <c r="Q133" s="44">
        <f t="shared" si="144"/>
        <v>-1.0683760683760868E-2</v>
      </c>
      <c r="R133" s="44">
        <f t="shared" si="144"/>
        <v>-1.2799999999999923E-2</v>
      </c>
      <c r="S133" s="44">
        <f t="shared" si="144"/>
        <v>-1.6260162601625883E-2</v>
      </c>
      <c r="T133" s="44">
        <f t="shared" si="144"/>
        <v>-0.15194346289752614</v>
      </c>
      <c r="U133" s="44">
        <f t="shared" si="144"/>
        <v>-5.5445544554455273E-2</v>
      </c>
      <c r="V133" s="44">
        <f t="shared" si="144"/>
        <v>-1.5999999999999903E-2</v>
      </c>
      <c r="W133" s="44" t="e">
        <f t="shared" si="144"/>
        <v>#DIV/0!</v>
      </c>
      <c r="X133" s="31"/>
      <c r="Y133" s="5" t="s">
        <v>51</v>
      </c>
      <c r="Z133" s="6" t="s">
        <v>158</v>
      </c>
      <c r="AA133" s="53">
        <v>4.6808510638297607E-2</v>
      </c>
      <c r="AB133" s="16">
        <v>6.2240663900414717E-2</v>
      </c>
      <c r="AC133" s="16">
        <v>3.1468531468531458E-2</v>
      </c>
      <c r="AD133" s="16">
        <v>5.7731958762886171E-2</v>
      </c>
      <c r="AE133" s="16">
        <v>-1.5999999999999903E-2</v>
      </c>
      <c r="AF133" s="16">
        <v>1.9157088122605304E-2</v>
      </c>
      <c r="AG133" s="16">
        <v>8.7420042643923113E-2</v>
      </c>
      <c r="AH133" s="16">
        <v>-8.3491461100568931E-2</v>
      </c>
      <c r="AI133" s="16">
        <v>-6.1052631578947358E-2</v>
      </c>
      <c r="AJ133" s="16">
        <v>-4.403669724770598E-2</v>
      </c>
      <c r="AK133" s="16">
        <v>-0.14564831261101208</v>
      </c>
      <c r="AL133" s="16">
        <v>4.9907578558225696E-2</v>
      </c>
      <c r="AM133" s="16">
        <v>-6.8645640074211256E-2</v>
      </c>
      <c r="AN133" s="16">
        <v>-1.0683760683760868E-2</v>
      </c>
      <c r="AO133" s="16">
        <v>-1.2799999999999923E-2</v>
      </c>
      <c r="AP133" s="16">
        <v>-1.6260162601625883E-2</v>
      </c>
      <c r="AQ133" s="16">
        <v>-0.15194346289752614</v>
      </c>
      <c r="AR133" s="16">
        <v>-5.5445544554455273E-2</v>
      </c>
      <c r="AS133" s="16">
        <v>-1.5999999999999903E-2</v>
      </c>
      <c r="AT133" s="16">
        <v>1.9736842105263275E-2</v>
      </c>
      <c r="AU133" s="21"/>
      <c r="AV133" s="19"/>
      <c r="AW133" s="41" t="s">
        <v>48</v>
      </c>
      <c r="AX133" s="38" t="s">
        <v>77</v>
      </c>
      <c r="AY133" s="42">
        <f t="shared" si="120"/>
        <v>1</v>
      </c>
      <c r="AZ133" s="42">
        <f t="shared" si="120"/>
        <v>1</v>
      </c>
      <c r="BA133" s="42">
        <f t="shared" si="121"/>
        <v>1</v>
      </c>
      <c r="BB133" s="42">
        <f t="shared" si="122"/>
        <v>1</v>
      </c>
      <c r="BC133" s="42">
        <f t="shared" si="123"/>
        <v>1</v>
      </c>
      <c r="BD133" s="42">
        <f t="shared" si="124"/>
        <v>1</v>
      </c>
      <c r="BE133" s="42">
        <f t="shared" si="125"/>
        <v>1</v>
      </c>
      <c r="BF133" s="42">
        <f t="shared" si="126"/>
        <v>1</v>
      </c>
      <c r="BG133" s="42">
        <f t="shared" si="127"/>
        <v>1</v>
      </c>
      <c r="BH133" s="42">
        <f t="shared" si="128"/>
        <v>1</v>
      </c>
      <c r="BI133" s="42">
        <f t="shared" si="129"/>
        <v>1</v>
      </c>
      <c r="BJ133" s="42">
        <f t="shared" si="130"/>
        <v>1</v>
      </c>
      <c r="BK133" s="42">
        <f t="shared" si="131"/>
        <v>1</v>
      </c>
      <c r="BL133" s="42">
        <f t="shared" si="132"/>
        <v>1</v>
      </c>
      <c r="BM133" s="42">
        <f t="shared" si="133"/>
        <v>1</v>
      </c>
      <c r="BN133" s="42">
        <f t="shared" si="134"/>
        <v>1</v>
      </c>
      <c r="BO133" s="42">
        <f t="shared" si="135"/>
        <v>1</v>
      </c>
      <c r="BP133" s="42">
        <f t="shared" si="136"/>
        <v>1</v>
      </c>
      <c r="BQ133" s="42">
        <f t="shared" si="137"/>
        <v>1</v>
      </c>
      <c r="BR133" s="42">
        <f t="shared" si="138"/>
        <v>1</v>
      </c>
      <c r="BS133" s="25"/>
      <c r="BT133" s="48" t="s">
        <v>48</v>
      </c>
      <c r="BU133" s="46" t="s">
        <v>77</v>
      </c>
      <c r="BV133" s="51">
        <v>15</v>
      </c>
      <c r="BW133" s="2">
        <v>15</v>
      </c>
      <c r="BX133" s="2">
        <v>15</v>
      </c>
      <c r="BY133" s="2">
        <v>15</v>
      </c>
      <c r="BZ133" s="2">
        <v>15</v>
      </c>
      <c r="CA133" s="2">
        <v>15</v>
      </c>
      <c r="CB133" s="2">
        <v>15</v>
      </c>
      <c r="CC133" s="2">
        <v>15</v>
      </c>
      <c r="CD133" s="2">
        <v>15</v>
      </c>
      <c r="CE133" s="2">
        <v>15</v>
      </c>
      <c r="CF133" s="2">
        <v>15</v>
      </c>
      <c r="CG133" s="2">
        <v>15</v>
      </c>
      <c r="CH133" s="2">
        <v>15</v>
      </c>
      <c r="CI133" s="2">
        <v>15</v>
      </c>
      <c r="CJ133" s="2">
        <v>15</v>
      </c>
      <c r="CK133" s="2">
        <v>15</v>
      </c>
      <c r="CL133" s="2">
        <v>15</v>
      </c>
      <c r="CM133" s="2">
        <v>15</v>
      </c>
      <c r="CN133" s="2">
        <v>15</v>
      </c>
      <c r="CO133" s="2">
        <v>15</v>
      </c>
    </row>
    <row r="134" spans="1:93" s="2" customFormat="1" x14ac:dyDescent="0.25">
      <c r="A134" s="30"/>
      <c r="B134" s="41" t="s">
        <v>52</v>
      </c>
      <c r="C134" s="38" t="s">
        <v>153</v>
      </c>
      <c r="D134" s="44">
        <f t="shared" si="145"/>
        <v>0.11868131868131848</v>
      </c>
      <c r="E134" s="44">
        <f t="shared" ref="E134:N139" si="146">IF(AZ156&lt;0.75,1/0,IF(AZ$162&lt;0.75,1/0,AB134))</f>
        <v>0.1725571725571724</v>
      </c>
      <c r="F134" s="44">
        <f t="shared" si="146"/>
        <v>-9.2846270928462871E-2</v>
      </c>
      <c r="G134" s="44">
        <f t="shared" si="146"/>
        <v>0.27030878859857421</v>
      </c>
      <c r="H134" s="44">
        <f t="shared" si="146"/>
        <v>0.1030042918454932</v>
      </c>
      <c r="I134" s="44">
        <f t="shared" si="146"/>
        <v>0.14792899408283966</v>
      </c>
      <c r="J134" s="44">
        <f t="shared" si="146"/>
        <v>0.37817258883248717</v>
      </c>
      <c r="K134" s="44">
        <f t="shared" si="146"/>
        <v>7.5757575757575468E-2</v>
      </c>
      <c r="L134" s="44">
        <f t="shared" si="146"/>
        <v>0.4121621621621625</v>
      </c>
      <c r="M134" s="44">
        <f t="shared" si="146"/>
        <v>1.538461538461533E-2</v>
      </c>
      <c r="N134" s="44">
        <f t="shared" si="146"/>
        <v>0.11872146118721427</v>
      </c>
      <c r="O134" s="44">
        <f t="shared" ref="O134:W139" si="147">IF(BJ156&lt;0.75,1/0,IF(BJ$162&lt;0.75,1/0,AL134))</f>
        <v>2.2968197879858598E-2</v>
      </c>
      <c r="P134" s="44">
        <f t="shared" si="147"/>
        <v>2.5999999999999801E-2</v>
      </c>
      <c r="Q134" s="44" t="e">
        <f t="shared" si="147"/>
        <v>#DIV/0!</v>
      </c>
      <c r="R134" s="44">
        <f t="shared" si="147"/>
        <v>-4.3740573152338036E-2</v>
      </c>
      <c r="S134" s="44">
        <f t="shared" si="147"/>
        <v>0.22439024390243856</v>
      </c>
      <c r="T134" s="44">
        <f t="shared" si="147"/>
        <v>9.3749999999999556E-2</v>
      </c>
      <c r="U134" s="44">
        <f t="shared" si="147"/>
        <v>0.42168674698795128</v>
      </c>
      <c r="V134" s="44">
        <f t="shared" si="147"/>
        <v>9.6566523605149834E-2</v>
      </c>
      <c r="W134" s="44">
        <f t="shared" si="147"/>
        <v>0.54646840148698939</v>
      </c>
      <c r="X134" s="31"/>
      <c r="Y134" s="5" t="s">
        <v>52</v>
      </c>
      <c r="Z134" s="6" t="s">
        <v>153</v>
      </c>
      <c r="AA134" s="53">
        <v>0.11868131868131848</v>
      </c>
      <c r="AB134" s="16">
        <v>0.1725571725571724</v>
      </c>
      <c r="AC134" s="16">
        <v>-9.2846270928462871E-2</v>
      </c>
      <c r="AD134" s="16">
        <v>0.27030878859857421</v>
      </c>
      <c r="AE134" s="16">
        <v>0.1030042918454932</v>
      </c>
      <c r="AF134" s="16">
        <v>0.14792899408283966</v>
      </c>
      <c r="AG134" s="16">
        <v>0.37817258883248717</v>
      </c>
      <c r="AH134" s="16">
        <v>7.5757575757575468E-2</v>
      </c>
      <c r="AI134" s="16">
        <v>0.4121621621621625</v>
      </c>
      <c r="AJ134" s="16">
        <v>1.538461538461533E-2</v>
      </c>
      <c r="AK134" s="16">
        <v>0.11872146118721427</v>
      </c>
      <c r="AL134" s="16">
        <v>2.2968197879858598E-2</v>
      </c>
      <c r="AM134" s="16">
        <v>2.5999999999999801E-2</v>
      </c>
      <c r="AN134" s="16" t="e">
        <v>#DIV/0!</v>
      </c>
      <c r="AO134" s="16">
        <v>-4.3740573152338036E-2</v>
      </c>
      <c r="AP134" s="16">
        <v>0.22439024390243856</v>
      </c>
      <c r="AQ134" s="16">
        <v>9.3749999999999556E-2</v>
      </c>
      <c r="AR134" s="16">
        <v>0.42168674698795128</v>
      </c>
      <c r="AS134" s="16">
        <v>9.6566523605149834E-2</v>
      </c>
      <c r="AT134" s="16">
        <v>0.54646840148698939</v>
      </c>
      <c r="AU134" s="21"/>
      <c r="AV134" s="19"/>
      <c r="AW134" s="41" t="s">
        <v>48</v>
      </c>
      <c r="AX134" s="38" t="s">
        <v>164</v>
      </c>
      <c r="AY134" s="42">
        <f t="shared" si="120"/>
        <v>1</v>
      </c>
      <c r="AZ134" s="42">
        <f t="shared" si="120"/>
        <v>1</v>
      </c>
      <c r="BA134" s="42">
        <f t="shared" si="121"/>
        <v>1</v>
      </c>
      <c r="BB134" s="42">
        <f t="shared" si="122"/>
        <v>1</v>
      </c>
      <c r="BC134" s="42">
        <f t="shared" si="123"/>
        <v>1</v>
      </c>
      <c r="BD134" s="42">
        <f t="shared" si="124"/>
        <v>1</v>
      </c>
      <c r="BE134" s="42">
        <f t="shared" si="125"/>
        <v>1</v>
      </c>
      <c r="BF134" s="42">
        <f t="shared" si="126"/>
        <v>1</v>
      </c>
      <c r="BG134" s="42">
        <f t="shared" si="127"/>
        <v>1</v>
      </c>
      <c r="BH134" s="42">
        <f t="shared" si="128"/>
        <v>1</v>
      </c>
      <c r="BI134" s="42">
        <f t="shared" si="129"/>
        <v>1</v>
      </c>
      <c r="BJ134" s="42">
        <f t="shared" si="130"/>
        <v>1</v>
      </c>
      <c r="BK134" s="42">
        <f t="shared" si="131"/>
        <v>1</v>
      </c>
      <c r="BL134" s="42">
        <f t="shared" si="132"/>
        <v>1</v>
      </c>
      <c r="BM134" s="42">
        <f t="shared" si="133"/>
        <v>1</v>
      </c>
      <c r="BN134" s="42">
        <f t="shared" si="134"/>
        <v>1</v>
      </c>
      <c r="BO134" s="42">
        <f t="shared" si="135"/>
        <v>1</v>
      </c>
      <c r="BP134" s="42">
        <f t="shared" si="136"/>
        <v>1</v>
      </c>
      <c r="BQ134" s="42">
        <f t="shared" si="137"/>
        <v>1</v>
      </c>
      <c r="BR134" s="42">
        <f t="shared" si="138"/>
        <v>1</v>
      </c>
      <c r="BS134" s="25"/>
      <c r="BT134" s="48" t="s">
        <v>48</v>
      </c>
      <c r="BU134" s="46" t="s">
        <v>164</v>
      </c>
      <c r="BV134" s="51">
        <v>15</v>
      </c>
      <c r="BW134" s="2">
        <v>15</v>
      </c>
      <c r="BX134" s="2">
        <v>15</v>
      </c>
      <c r="BY134" s="2">
        <v>15</v>
      </c>
      <c r="BZ134" s="2">
        <v>15</v>
      </c>
      <c r="CA134" s="2">
        <v>15</v>
      </c>
      <c r="CB134" s="2">
        <v>15</v>
      </c>
      <c r="CC134" s="2">
        <v>15</v>
      </c>
      <c r="CD134" s="2">
        <v>15</v>
      </c>
      <c r="CE134" s="2">
        <v>15</v>
      </c>
      <c r="CF134" s="2">
        <v>15</v>
      </c>
      <c r="CG134" s="2">
        <v>15</v>
      </c>
      <c r="CH134" s="2">
        <v>15</v>
      </c>
      <c r="CI134" s="2">
        <v>15</v>
      </c>
      <c r="CJ134" s="2">
        <v>15</v>
      </c>
      <c r="CK134" s="2">
        <v>15</v>
      </c>
      <c r="CL134" s="2">
        <v>15</v>
      </c>
      <c r="CM134" s="2">
        <v>15</v>
      </c>
      <c r="CN134" s="2">
        <v>15</v>
      </c>
      <c r="CO134" s="2">
        <v>15</v>
      </c>
    </row>
    <row r="135" spans="1:93" x14ac:dyDescent="0.25">
      <c r="B135" s="41" t="s">
        <v>52</v>
      </c>
      <c r="C135" s="38" t="s">
        <v>154</v>
      </c>
      <c r="D135" s="44">
        <f t="shared" si="145"/>
        <v>-1.7374517374517451E-2</v>
      </c>
      <c r="E135" s="43">
        <f t="shared" si="146"/>
        <v>8.2533589251439388E-2</v>
      </c>
      <c r="F135" s="43">
        <f t="shared" si="146"/>
        <v>-1.4876033057851346E-2</v>
      </c>
      <c r="G135" s="43">
        <f t="shared" si="146"/>
        <v>0.11262135922330074</v>
      </c>
      <c r="H135" s="43">
        <f t="shared" si="146"/>
        <v>8.6680761099365622E-2</v>
      </c>
      <c r="I135" s="43">
        <f t="shared" si="146"/>
        <v>6.9852941176470562E-2</v>
      </c>
      <c r="J135" s="43">
        <f t="shared" si="146"/>
        <v>0.27764705882352936</v>
      </c>
      <c r="K135" s="43">
        <f t="shared" si="146"/>
        <v>0.20048309178743962</v>
      </c>
      <c r="L135" s="43">
        <f t="shared" si="146"/>
        <v>0.16434540389972141</v>
      </c>
      <c r="M135" s="43">
        <f t="shared" si="146"/>
        <v>0.17857142857142794</v>
      </c>
      <c r="N135" s="43">
        <f t="shared" si="146"/>
        <v>0.11617312072892916</v>
      </c>
      <c r="O135" s="43">
        <f t="shared" si="147"/>
        <v>9.4517958412098091E-2</v>
      </c>
      <c r="P135" s="43">
        <f t="shared" si="147"/>
        <v>4.9079754601226933E-2</v>
      </c>
      <c r="Q135" s="43" t="e">
        <f t="shared" si="147"/>
        <v>#DIV/0!</v>
      </c>
      <c r="R135" s="43">
        <f t="shared" si="147"/>
        <v>3.4257748776508778E-2</v>
      </c>
      <c r="S135" s="43">
        <f t="shared" si="147"/>
        <v>9.3681917211328791E-2</v>
      </c>
      <c r="T135" s="43">
        <f t="shared" si="147"/>
        <v>0.13425925925925886</v>
      </c>
      <c r="U135" s="43">
        <f t="shared" si="147"/>
        <v>0.23560209424083722</v>
      </c>
      <c r="V135" s="43">
        <f t="shared" si="147"/>
        <v>8.0338266384778034E-2</v>
      </c>
      <c r="W135" s="43">
        <f t="shared" si="147"/>
        <v>0.14600550964187353</v>
      </c>
      <c r="Y135" s="5" t="s">
        <v>52</v>
      </c>
      <c r="Z135" s="6" t="s">
        <v>154</v>
      </c>
      <c r="AA135" s="53">
        <v>-1.7374517374517451E-2</v>
      </c>
      <c r="AB135" s="16">
        <v>8.2533589251439388E-2</v>
      </c>
      <c r="AC135" s="16">
        <v>-1.4876033057851346E-2</v>
      </c>
      <c r="AD135" s="16">
        <v>0.11262135922330074</v>
      </c>
      <c r="AE135" s="16">
        <v>8.6680761099365622E-2</v>
      </c>
      <c r="AF135" s="16">
        <v>6.9852941176470562E-2</v>
      </c>
      <c r="AG135" s="16">
        <v>0.27764705882352936</v>
      </c>
      <c r="AH135" s="16">
        <v>0.20048309178743962</v>
      </c>
      <c r="AI135" s="16">
        <v>0.16434540389972141</v>
      </c>
      <c r="AJ135" s="16">
        <v>0.17857142857142794</v>
      </c>
      <c r="AK135" s="16">
        <v>0.11617312072892916</v>
      </c>
      <c r="AL135" s="16">
        <v>9.4517958412098091E-2</v>
      </c>
      <c r="AM135" s="16">
        <v>4.9079754601226933E-2</v>
      </c>
      <c r="AN135" s="16" t="e">
        <v>#DIV/0!</v>
      </c>
      <c r="AO135" s="16">
        <v>3.4257748776508778E-2</v>
      </c>
      <c r="AP135" s="16">
        <v>9.3681917211328791E-2</v>
      </c>
      <c r="AQ135" s="16">
        <v>0.13425925925925886</v>
      </c>
      <c r="AR135" s="16">
        <v>0.23560209424083722</v>
      </c>
      <c r="AS135" s="16">
        <v>8.0338266384778034E-2</v>
      </c>
      <c r="AT135" s="16">
        <v>0.14600550964187353</v>
      </c>
      <c r="AU135" s="21"/>
      <c r="AV135" s="19"/>
      <c r="AW135" s="41" t="s">
        <v>49</v>
      </c>
      <c r="AX135" s="38" t="s">
        <v>159</v>
      </c>
      <c r="AY135" s="42">
        <f t="shared" ref="AY135:BI141" si="148">BV135/16</f>
        <v>1</v>
      </c>
      <c r="AZ135" s="42">
        <f t="shared" si="148"/>
        <v>1</v>
      </c>
      <c r="BA135" s="42">
        <f t="shared" si="148"/>
        <v>1</v>
      </c>
      <c r="BB135" s="42">
        <f t="shared" si="148"/>
        <v>1</v>
      </c>
      <c r="BC135" s="42">
        <f t="shared" si="148"/>
        <v>1</v>
      </c>
      <c r="BD135" s="42">
        <f t="shared" si="148"/>
        <v>1</v>
      </c>
      <c r="BE135" s="42">
        <f t="shared" si="148"/>
        <v>1</v>
      </c>
      <c r="BF135" s="42">
        <f t="shared" si="148"/>
        <v>1</v>
      </c>
      <c r="BG135" s="42">
        <f t="shared" si="148"/>
        <v>1</v>
      </c>
      <c r="BH135" s="42">
        <f t="shared" si="148"/>
        <v>1</v>
      </c>
      <c r="BI135" s="42">
        <f t="shared" si="148"/>
        <v>1</v>
      </c>
      <c r="BJ135" s="42">
        <f t="shared" ref="BJ135:BR141" si="149">CG135/16</f>
        <v>1</v>
      </c>
      <c r="BK135" s="42">
        <f t="shared" si="149"/>
        <v>1</v>
      </c>
      <c r="BL135" s="42">
        <f t="shared" si="149"/>
        <v>0.9375</v>
      </c>
      <c r="BM135" s="42">
        <f t="shared" si="149"/>
        <v>1</v>
      </c>
      <c r="BN135" s="42">
        <f t="shared" si="149"/>
        <v>1</v>
      </c>
      <c r="BO135" s="42">
        <f t="shared" si="149"/>
        <v>1</v>
      </c>
      <c r="BP135" s="42">
        <f t="shared" si="149"/>
        <v>1</v>
      </c>
      <c r="BQ135" s="42">
        <f t="shared" si="149"/>
        <v>1</v>
      </c>
      <c r="BR135" s="42">
        <f t="shared" si="149"/>
        <v>1</v>
      </c>
      <c r="BS135" s="25"/>
      <c r="BT135" s="48" t="s">
        <v>49</v>
      </c>
      <c r="BU135" s="46" t="s">
        <v>159</v>
      </c>
      <c r="BV135" s="51">
        <v>16</v>
      </c>
      <c r="BW135" s="2">
        <v>16</v>
      </c>
      <c r="BX135" s="2">
        <v>16</v>
      </c>
      <c r="BY135" s="2">
        <v>16</v>
      </c>
      <c r="BZ135" s="2">
        <v>16</v>
      </c>
      <c r="CA135" s="2">
        <v>16</v>
      </c>
      <c r="CB135" s="2">
        <v>16</v>
      </c>
      <c r="CC135" s="2">
        <v>16</v>
      </c>
      <c r="CD135" s="2">
        <v>16</v>
      </c>
      <c r="CE135" s="2">
        <v>16</v>
      </c>
      <c r="CF135" s="2">
        <v>16</v>
      </c>
      <c r="CG135" s="2">
        <v>16</v>
      </c>
      <c r="CH135" s="2">
        <v>16</v>
      </c>
      <c r="CI135" s="2">
        <v>15</v>
      </c>
      <c r="CJ135" s="2">
        <v>16</v>
      </c>
      <c r="CK135" s="2">
        <v>16</v>
      </c>
      <c r="CL135" s="2">
        <v>16</v>
      </c>
      <c r="CM135" s="2">
        <v>16</v>
      </c>
      <c r="CN135" s="2">
        <v>16</v>
      </c>
      <c r="CO135" s="2">
        <v>16</v>
      </c>
    </row>
    <row r="136" spans="1:93" x14ac:dyDescent="0.25">
      <c r="B136" s="41" t="s">
        <v>52</v>
      </c>
      <c r="C136" s="38" t="s">
        <v>155</v>
      </c>
      <c r="D136" s="44">
        <f t="shared" si="145"/>
        <v>1.7999999999999794E-2</v>
      </c>
      <c r="E136" s="43">
        <f t="shared" si="146"/>
        <v>0.1557377049180324</v>
      </c>
      <c r="F136" s="43">
        <f t="shared" si="146"/>
        <v>3.6521739130434883E-2</v>
      </c>
      <c r="G136" s="43">
        <f t="shared" si="146"/>
        <v>0.15757575757575726</v>
      </c>
      <c r="H136" s="43">
        <f t="shared" si="146"/>
        <v>4.8979591836734615E-2</v>
      </c>
      <c r="I136" s="43">
        <f t="shared" si="146"/>
        <v>0.11281070745697841</v>
      </c>
      <c r="J136" s="43">
        <f t="shared" si="146"/>
        <v>0.21476510067114085</v>
      </c>
      <c r="K136" s="43">
        <f t="shared" si="146"/>
        <v>5.0739957716701811E-2</v>
      </c>
      <c r="L136" s="43">
        <f t="shared" si="146"/>
        <v>8.0103359173126609E-2</v>
      </c>
      <c r="M136" s="43">
        <f t="shared" si="146"/>
        <v>2.5242718446601753E-2</v>
      </c>
      <c r="N136" s="43">
        <f t="shared" si="146"/>
        <v>2.7253668763102423E-2</v>
      </c>
      <c r="O136" s="43">
        <f t="shared" si="147"/>
        <v>3.0249110320284656E-2</v>
      </c>
      <c r="P136" s="43">
        <f t="shared" si="147"/>
        <v>-5.8139534883721034E-3</v>
      </c>
      <c r="Q136" s="43" t="e">
        <f t="shared" si="147"/>
        <v>#DIV/0!</v>
      </c>
      <c r="R136" s="43">
        <f t="shared" si="147"/>
        <v>5.1409618573797777E-2</v>
      </c>
      <c r="S136" s="43">
        <f t="shared" si="147"/>
        <v>9.8468271334791746E-2</v>
      </c>
      <c r="T136" s="43">
        <f t="shared" si="147"/>
        <v>2.0833333333333037E-2</v>
      </c>
      <c r="U136" s="43">
        <f t="shared" si="147"/>
        <v>0.11848341232227444</v>
      </c>
      <c r="V136" s="43">
        <f t="shared" si="147"/>
        <v>5.3608247422680222E-2</v>
      </c>
      <c r="W136" s="43">
        <f t="shared" si="147"/>
        <v>3.6015325670498255E-2</v>
      </c>
      <c r="Y136" s="5" t="s">
        <v>52</v>
      </c>
      <c r="Z136" s="6" t="s">
        <v>155</v>
      </c>
      <c r="AA136" s="53">
        <v>1.7999999999999794E-2</v>
      </c>
      <c r="AB136" s="16">
        <v>0.1557377049180324</v>
      </c>
      <c r="AC136" s="16">
        <v>3.6521739130434883E-2</v>
      </c>
      <c r="AD136" s="16">
        <v>0.15757575757575726</v>
      </c>
      <c r="AE136" s="16">
        <v>4.8979591836734615E-2</v>
      </c>
      <c r="AF136" s="16">
        <v>0.11281070745697841</v>
      </c>
      <c r="AG136" s="16">
        <v>0.21476510067114085</v>
      </c>
      <c r="AH136" s="16">
        <v>5.0739957716701811E-2</v>
      </c>
      <c r="AI136" s="16">
        <v>8.0103359173126609E-2</v>
      </c>
      <c r="AJ136" s="16">
        <v>2.5242718446601753E-2</v>
      </c>
      <c r="AK136" s="16">
        <v>2.7253668763102423E-2</v>
      </c>
      <c r="AL136" s="16">
        <v>3.0249110320284656E-2</v>
      </c>
      <c r="AM136" s="16">
        <v>-5.8139534883721034E-3</v>
      </c>
      <c r="AN136" s="16" t="e">
        <v>#DIV/0!</v>
      </c>
      <c r="AO136" s="16">
        <v>5.1409618573797777E-2</v>
      </c>
      <c r="AP136" s="16">
        <v>9.8468271334791746E-2</v>
      </c>
      <c r="AQ136" s="16">
        <v>2.0833333333333037E-2</v>
      </c>
      <c r="AR136" s="16">
        <v>0.11848341232227444</v>
      </c>
      <c r="AS136" s="16">
        <v>5.3608247422680222E-2</v>
      </c>
      <c r="AT136" s="16">
        <v>3.6015325670498255E-2</v>
      </c>
      <c r="AU136" s="21"/>
      <c r="AV136" s="19"/>
      <c r="AW136" s="41" t="s">
        <v>49</v>
      </c>
      <c r="AX136" s="38" t="s">
        <v>160</v>
      </c>
      <c r="AY136" s="42">
        <f t="shared" si="148"/>
        <v>1</v>
      </c>
      <c r="AZ136" s="42">
        <f t="shared" si="148"/>
        <v>1</v>
      </c>
      <c r="BA136" s="42">
        <f t="shared" si="148"/>
        <v>1</v>
      </c>
      <c r="BB136" s="42">
        <f t="shared" si="148"/>
        <v>1</v>
      </c>
      <c r="BC136" s="42">
        <f t="shared" si="148"/>
        <v>1</v>
      </c>
      <c r="BD136" s="42">
        <f t="shared" si="148"/>
        <v>1</v>
      </c>
      <c r="BE136" s="42">
        <f t="shared" si="148"/>
        <v>1</v>
      </c>
      <c r="BF136" s="42">
        <f t="shared" si="148"/>
        <v>1</v>
      </c>
      <c r="BG136" s="42">
        <f t="shared" si="148"/>
        <v>1</v>
      </c>
      <c r="BH136" s="42">
        <f t="shared" si="148"/>
        <v>1</v>
      </c>
      <c r="BI136" s="42">
        <f t="shared" si="148"/>
        <v>1</v>
      </c>
      <c r="BJ136" s="42">
        <f t="shared" si="149"/>
        <v>1</v>
      </c>
      <c r="BK136" s="42">
        <f t="shared" si="149"/>
        <v>1</v>
      </c>
      <c r="BL136" s="42">
        <f t="shared" si="149"/>
        <v>0.9375</v>
      </c>
      <c r="BM136" s="42">
        <f t="shared" si="149"/>
        <v>1</v>
      </c>
      <c r="BN136" s="42">
        <f t="shared" si="149"/>
        <v>1</v>
      </c>
      <c r="BO136" s="42">
        <f t="shared" si="149"/>
        <v>1</v>
      </c>
      <c r="BP136" s="42">
        <f t="shared" si="149"/>
        <v>1</v>
      </c>
      <c r="BQ136" s="42">
        <f t="shared" si="149"/>
        <v>1</v>
      </c>
      <c r="BR136" s="42">
        <f t="shared" si="149"/>
        <v>1</v>
      </c>
      <c r="BS136" s="25"/>
      <c r="BT136" s="48" t="s">
        <v>49</v>
      </c>
      <c r="BU136" s="46" t="s">
        <v>160</v>
      </c>
      <c r="BV136" s="51">
        <v>16</v>
      </c>
      <c r="BW136" s="2">
        <v>16</v>
      </c>
      <c r="BX136" s="2">
        <v>16</v>
      </c>
      <c r="BY136" s="2">
        <v>16</v>
      </c>
      <c r="BZ136" s="2">
        <v>16</v>
      </c>
      <c r="CA136" s="2">
        <v>16</v>
      </c>
      <c r="CB136" s="2">
        <v>16</v>
      </c>
      <c r="CC136" s="2">
        <v>16</v>
      </c>
      <c r="CD136" s="2">
        <v>16</v>
      </c>
      <c r="CE136" s="2">
        <v>16</v>
      </c>
      <c r="CF136" s="2">
        <v>16</v>
      </c>
      <c r="CG136" s="2">
        <v>16</v>
      </c>
      <c r="CH136" s="2">
        <v>16</v>
      </c>
      <c r="CI136" s="2">
        <v>15</v>
      </c>
      <c r="CJ136" s="2">
        <v>16</v>
      </c>
      <c r="CK136" s="2">
        <v>16</v>
      </c>
      <c r="CL136" s="2">
        <v>16</v>
      </c>
      <c r="CM136" s="2">
        <v>16</v>
      </c>
      <c r="CN136" s="2">
        <v>16</v>
      </c>
      <c r="CO136" s="2">
        <v>16</v>
      </c>
    </row>
    <row r="137" spans="1:93" x14ac:dyDescent="0.25">
      <c r="B137" s="41" t="s">
        <v>52</v>
      </c>
      <c r="C137" s="38" t="s">
        <v>156</v>
      </c>
      <c r="D137" s="44">
        <f t="shared" si="145"/>
        <v>-3.5984848484848286E-2</v>
      </c>
      <c r="E137" s="43">
        <f t="shared" si="146"/>
        <v>5.6179775280898792E-2</v>
      </c>
      <c r="F137" s="43">
        <f t="shared" si="146"/>
        <v>0.11610486891385774</v>
      </c>
      <c r="G137" s="43">
        <f t="shared" si="146"/>
        <v>0.12133072407044998</v>
      </c>
      <c r="H137" s="43">
        <f t="shared" si="146"/>
        <v>5.112474437627812E-2</v>
      </c>
      <c r="I137" s="43">
        <f t="shared" si="146"/>
        <v>6.788990825688046E-2</v>
      </c>
      <c r="J137" s="43">
        <f t="shared" si="146"/>
        <v>5.847953216374302E-2</v>
      </c>
      <c r="K137" s="43">
        <f t="shared" si="146"/>
        <v>0.11434977578475292</v>
      </c>
      <c r="L137" s="43">
        <f t="shared" si="146"/>
        <v>0.19088319088319139</v>
      </c>
      <c r="M137" s="43">
        <f t="shared" si="146"/>
        <v>9.0909090909090606E-2</v>
      </c>
      <c r="N137" s="43">
        <f t="shared" si="146"/>
        <v>8.4070796460176345E-2</v>
      </c>
      <c r="O137" s="43">
        <f t="shared" si="147"/>
        <v>-5.0819672131147353E-2</v>
      </c>
      <c r="P137" s="43">
        <f t="shared" si="147"/>
        <v>-1.9120458891013437E-2</v>
      </c>
      <c r="Q137" s="43" t="e">
        <f t="shared" si="147"/>
        <v>#DIV/0!</v>
      </c>
      <c r="R137" s="43">
        <f t="shared" si="147"/>
        <v>2.2580645161290436E-2</v>
      </c>
      <c r="S137" s="43">
        <f t="shared" si="147"/>
        <v>3.5051546391752453E-2</v>
      </c>
      <c r="T137" s="43">
        <f t="shared" si="147"/>
        <v>0.11363636363636309</v>
      </c>
      <c r="U137" s="43">
        <f t="shared" si="147"/>
        <v>0.3002754820936635</v>
      </c>
      <c r="V137" s="43">
        <f t="shared" si="147"/>
        <v>4.4989775051124781E-2</v>
      </c>
      <c r="W137" s="43">
        <f t="shared" si="147"/>
        <v>0.17514124293785338</v>
      </c>
      <c r="Y137" s="5" t="s">
        <v>52</v>
      </c>
      <c r="Z137" s="6" t="s">
        <v>156</v>
      </c>
      <c r="AA137" s="53">
        <v>-3.5984848484848286E-2</v>
      </c>
      <c r="AB137" s="16">
        <v>5.6179775280898792E-2</v>
      </c>
      <c r="AC137" s="16">
        <v>0.11610486891385774</v>
      </c>
      <c r="AD137" s="16">
        <v>0.12133072407044998</v>
      </c>
      <c r="AE137" s="16">
        <v>5.112474437627812E-2</v>
      </c>
      <c r="AF137" s="16">
        <v>6.788990825688046E-2</v>
      </c>
      <c r="AG137" s="16">
        <v>5.847953216374302E-2</v>
      </c>
      <c r="AH137" s="16">
        <v>0.11434977578475292</v>
      </c>
      <c r="AI137" s="16">
        <v>0.19088319088319139</v>
      </c>
      <c r="AJ137" s="16">
        <v>9.0909090909090606E-2</v>
      </c>
      <c r="AK137" s="16">
        <v>8.4070796460176345E-2</v>
      </c>
      <c r="AL137" s="16">
        <v>-5.0819672131147353E-2</v>
      </c>
      <c r="AM137" s="16">
        <v>-1.9120458891013437E-2</v>
      </c>
      <c r="AN137" s="16" t="e">
        <v>#DIV/0!</v>
      </c>
      <c r="AO137" s="16">
        <v>2.2580645161290436E-2</v>
      </c>
      <c r="AP137" s="16">
        <v>3.5051546391752453E-2</v>
      </c>
      <c r="AQ137" s="16">
        <v>0.11363636363636309</v>
      </c>
      <c r="AR137" s="16">
        <v>0.3002754820936635</v>
      </c>
      <c r="AS137" s="16">
        <v>4.4989775051124781E-2</v>
      </c>
      <c r="AT137" s="16">
        <v>0.17514124293785338</v>
      </c>
      <c r="AU137" s="21"/>
      <c r="AV137" s="19"/>
      <c r="AW137" s="41" t="s">
        <v>49</v>
      </c>
      <c r="AX137" s="38" t="s">
        <v>161</v>
      </c>
      <c r="AY137" s="42">
        <f t="shared" si="148"/>
        <v>1</v>
      </c>
      <c r="AZ137" s="42">
        <f t="shared" si="148"/>
        <v>1</v>
      </c>
      <c r="BA137" s="42">
        <f t="shared" si="148"/>
        <v>1</v>
      </c>
      <c r="BB137" s="42">
        <f t="shared" si="148"/>
        <v>1</v>
      </c>
      <c r="BC137" s="42">
        <f t="shared" si="148"/>
        <v>1</v>
      </c>
      <c r="BD137" s="42">
        <f t="shared" si="148"/>
        <v>1</v>
      </c>
      <c r="BE137" s="42">
        <f t="shared" si="148"/>
        <v>1</v>
      </c>
      <c r="BF137" s="42">
        <f t="shared" si="148"/>
        <v>1</v>
      </c>
      <c r="BG137" s="42">
        <f t="shared" si="148"/>
        <v>1</v>
      </c>
      <c r="BH137" s="42">
        <f t="shared" si="148"/>
        <v>1</v>
      </c>
      <c r="BI137" s="42">
        <f t="shared" si="148"/>
        <v>1</v>
      </c>
      <c r="BJ137" s="42">
        <f t="shared" si="149"/>
        <v>1</v>
      </c>
      <c r="BK137" s="42">
        <f t="shared" si="149"/>
        <v>1</v>
      </c>
      <c r="BL137" s="42">
        <f t="shared" si="149"/>
        <v>0.9375</v>
      </c>
      <c r="BM137" s="42">
        <f t="shared" si="149"/>
        <v>1</v>
      </c>
      <c r="BN137" s="42">
        <f t="shared" si="149"/>
        <v>1</v>
      </c>
      <c r="BO137" s="42">
        <f t="shared" si="149"/>
        <v>1</v>
      </c>
      <c r="BP137" s="42">
        <f t="shared" si="149"/>
        <v>1</v>
      </c>
      <c r="BQ137" s="42">
        <f t="shared" si="149"/>
        <v>1</v>
      </c>
      <c r="BR137" s="42">
        <f t="shared" si="149"/>
        <v>1</v>
      </c>
      <c r="BS137" s="25"/>
      <c r="BT137" s="48" t="s">
        <v>49</v>
      </c>
      <c r="BU137" s="46" t="s">
        <v>161</v>
      </c>
      <c r="BV137" s="51">
        <v>16</v>
      </c>
      <c r="BW137" s="2">
        <v>16</v>
      </c>
      <c r="BX137" s="2">
        <v>16</v>
      </c>
      <c r="BY137" s="2">
        <v>16</v>
      </c>
      <c r="BZ137" s="2">
        <v>16</v>
      </c>
      <c r="CA137" s="2">
        <v>16</v>
      </c>
      <c r="CB137" s="2">
        <v>16</v>
      </c>
      <c r="CC137" s="2">
        <v>16</v>
      </c>
      <c r="CD137" s="2">
        <v>16</v>
      </c>
      <c r="CE137" s="2">
        <v>16</v>
      </c>
      <c r="CF137" s="2">
        <v>16</v>
      </c>
      <c r="CG137" s="2">
        <v>16</v>
      </c>
      <c r="CH137" s="2">
        <v>16</v>
      </c>
      <c r="CI137" s="2">
        <v>15</v>
      </c>
      <c r="CJ137" s="2">
        <v>16</v>
      </c>
      <c r="CK137" s="2">
        <v>16</v>
      </c>
      <c r="CL137" s="2">
        <v>16</v>
      </c>
      <c r="CM137" s="2">
        <v>16</v>
      </c>
      <c r="CN137" s="2">
        <v>16</v>
      </c>
      <c r="CO137" s="2">
        <v>16</v>
      </c>
    </row>
    <row r="138" spans="1:93" x14ac:dyDescent="0.25">
      <c r="B138" s="41" t="s">
        <v>52</v>
      </c>
      <c r="C138" s="38" t="s">
        <v>157</v>
      </c>
      <c r="D138" s="44">
        <f t="shared" si="145"/>
        <v>-7.1167883211678773E-2</v>
      </c>
      <c r="E138" s="43">
        <f t="shared" si="146"/>
        <v>1.9891500904158921E-2</v>
      </c>
      <c r="F138" s="43">
        <f t="shared" si="146"/>
        <v>-7.0202808112324377E-2</v>
      </c>
      <c r="G138" s="43">
        <f t="shared" si="146"/>
        <v>1.2367491166077604E-2</v>
      </c>
      <c r="H138" s="43">
        <f t="shared" si="146"/>
        <v>-3.0188679245283012E-2</v>
      </c>
      <c r="I138" s="43">
        <f t="shared" si="146"/>
        <v>3.4482758620688614E-3</v>
      </c>
      <c r="J138" s="43">
        <f t="shared" si="146"/>
        <v>1.4953271028037562E-2</v>
      </c>
      <c r="K138" s="43">
        <f t="shared" si="146"/>
        <v>2.0161290322580072E-3</v>
      </c>
      <c r="L138" s="43">
        <f t="shared" si="146"/>
        <v>5.8227848101265911E-2</v>
      </c>
      <c r="M138" s="43">
        <f t="shared" si="146"/>
        <v>6.0240963855421548E-2</v>
      </c>
      <c r="N138" s="43">
        <f t="shared" si="146"/>
        <v>3.1578947368420929E-2</v>
      </c>
      <c r="O138" s="43">
        <f t="shared" si="147"/>
        <v>0.13976377952755903</v>
      </c>
      <c r="P138" s="43">
        <f t="shared" si="147"/>
        <v>5.8823529411766717E-3</v>
      </c>
      <c r="Q138" s="43" t="e">
        <f t="shared" si="147"/>
        <v>#DIV/0!</v>
      </c>
      <c r="R138" s="43">
        <f t="shared" si="147"/>
        <v>-3.0581039755351647E-2</v>
      </c>
      <c r="S138" s="43">
        <f t="shared" si="147"/>
        <v>6.80851063829786E-2</v>
      </c>
      <c r="T138" s="43">
        <f t="shared" si="147"/>
        <v>4.7008547008546842E-2</v>
      </c>
      <c r="U138" s="43">
        <f t="shared" si="147"/>
        <v>8.2568807339449268E-2</v>
      </c>
      <c r="V138" s="43">
        <f t="shared" si="147"/>
        <v>-3.5849056603773577E-2</v>
      </c>
      <c r="W138" s="43">
        <f t="shared" si="147"/>
        <v>6.1224489795918657E-2</v>
      </c>
      <c r="Y138" s="5" t="s">
        <v>52</v>
      </c>
      <c r="Z138" s="6" t="s">
        <v>157</v>
      </c>
      <c r="AA138" s="53">
        <v>-7.1167883211678773E-2</v>
      </c>
      <c r="AB138" s="16">
        <v>1.9891500904158921E-2</v>
      </c>
      <c r="AC138" s="16">
        <v>-7.0202808112324377E-2</v>
      </c>
      <c r="AD138" s="16">
        <v>1.2367491166077604E-2</v>
      </c>
      <c r="AE138" s="16">
        <v>-3.0188679245283012E-2</v>
      </c>
      <c r="AF138" s="16">
        <v>3.4482758620688614E-3</v>
      </c>
      <c r="AG138" s="16">
        <v>1.4953271028037562E-2</v>
      </c>
      <c r="AH138" s="16">
        <v>2.0161290322580072E-3</v>
      </c>
      <c r="AI138" s="16">
        <v>5.8227848101265911E-2</v>
      </c>
      <c r="AJ138" s="16">
        <v>6.0240963855421548E-2</v>
      </c>
      <c r="AK138" s="16">
        <v>3.1578947368420929E-2</v>
      </c>
      <c r="AL138" s="16">
        <v>0.13976377952755903</v>
      </c>
      <c r="AM138" s="16">
        <v>5.8823529411766717E-3</v>
      </c>
      <c r="AN138" s="16" t="e">
        <v>#DIV/0!</v>
      </c>
      <c r="AO138" s="16">
        <v>-3.0581039755351647E-2</v>
      </c>
      <c r="AP138" s="16">
        <v>6.80851063829786E-2</v>
      </c>
      <c r="AQ138" s="16">
        <v>4.7008547008546842E-2</v>
      </c>
      <c r="AR138" s="16">
        <v>8.2568807339449268E-2</v>
      </c>
      <c r="AS138" s="16">
        <v>-3.5849056603773577E-2</v>
      </c>
      <c r="AT138" s="16">
        <v>6.1224489795918657E-2</v>
      </c>
      <c r="AU138" s="21"/>
      <c r="AV138" s="19"/>
      <c r="AW138" s="41" t="s">
        <v>49</v>
      </c>
      <c r="AX138" s="38" t="s">
        <v>162</v>
      </c>
      <c r="AY138" s="42">
        <f t="shared" si="148"/>
        <v>1</v>
      </c>
      <c r="AZ138" s="42">
        <f t="shared" si="148"/>
        <v>1</v>
      </c>
      <c r="BA138" s="42">
        <f t="shared" si="148"/>
        <v>1</v>
      </c>
      <c r="BB138" s="42">
        <f t="shared" si="148"/>
        <v>1</v>
      </c>
      <c r="BC138" s="42">
        <f t="shared" si="148"/>
        <v>1</v>
      </c>
      <c r="BD138" s="42">
        <f t="shared" si="148"/>
        <v>1</v>
      </c>
      <c r="BE138" s="42">
        <f t="shared" si="148"/>
        <v>1</v>
      </c>
      <c r="BF138" s="42">
        <f t="shared" si="148"/>
        <v>1</v>
      </c>
      <c r="BG138" s="42">
        <f t="shared" si="148"/>
        <v>1</v>
      </c>
      <c r="BH138" s="42">
        <f t="shared" si="148"/>
        <v>1</v>
      </c>
      <c r="BI138" s="42">
        <f t="shared" si="148"/>
        <v>1</v>
      </c>
      <c r="BJ138" s="42">
        <f t="shared" si="149"/>
        <v>1</v>
      </c>
      <c r="BK138" s="42">
        <f t="shared" si="149"/>
        <v>1</v>
      </c>
      <c r="BL138" s="42">
        <f t="shared" si="149"/>
        <v>0.9375</v>
      </c>
      <c r="BM138" s="42">
        <f t="shared" si="149"/>
        <v>1</v>
      </c>
      <c r="BN138" s="42">
        <f t="shared" si="149"/>
        <v>1</v>
      </c>
      <c r="BO138" s="42">
        <f t="shared" si="149"/>
        <v>1</v>
      </c>
      <c r="BP138" s="42">
        <f t="shared" si="149"/>
        <v>1</v>
      </c>
      <c r="BQ138" s="42">
        <f t="shared" si="149"/>
        <v>1</v>
      </c>
      <c r="BR138" s="42">
        <f t="shared" si="149"/>
        <v>1</v>
      </c>
      <c r="BS138" s="25"/>
      <c r="BT138" s="48" t="s">
        <v>49</v>
      </c>
      <c r="BU138" s="46" t="s">
        <v>162</v>
      </c>
      <c r="BV138" s="51">
        <v>16</v>
      </c>
      <c r="BW138" s="2">
        <v>16</v>
      </c>
      <c r="BX138" s="2">
        <v>16</v>
      </c>
      <c r="BY138" s="2">
        <v>16</v>
      </c>
      <c r="BZ138" s="2">
        <v>16</v>
      </c>
      <c r="CA138" s="2">
        <v>16</v>
      </c>
      <c r="CB138" s="2">
        <v>16</v>
      </c>
      <c r="CC138" s="2">
        <v>16</v>
      </c>
      <c r="CD138" s="2">
        <v>16</v>
      </c>
      <c r="CE138" s="2">
        <v>16</v>
      </c>
      <c r="CF138" s="2">
        <v>16</v>
      </c>
      <c r="CG138" s="2">
        <v>16</v>
      </c>
      <c r="CH138" s="2">
        <v>16</v>
      </c>
      <c r="CI138" s="2">
        <v>15</v>
      </c>
      <c r="CJ138" s="2">
        <v>16</v>
      </c>
      <c r="CK138" s="2">
        <v>16</v>
      </c>
      <c r="CL138" s="2">
        <v>16</v>
      </c>
      <c r="CM138" s="2">
        <v>16</v>
      </c>
      <c r="CN138" s="2">
        <v>16</v>
      </c>
      <c r="CO138" s="2">
        <v>16</v>
      </c>
    </row>
    <row r="139" spans="1:93" x14ac:dyDescent="0.25">
      <c r="B139" s="41" t="s">
        <v>52</v>
      </c>
      <c r="C139" s="38" t="s">
        <v>158</v>
      </c>
      <c r="D139" s="44">
        <f t="shared" si="145"/>
        <v>0.17281105990783385</v>
      </c>
      <c r="E139" s="43">
        <f t="shared" si="146"/>
        <v>0.27891156462584998</v>
      </c>
      <c r="F139" s="43">
        <f t="shared" si="146"/>
        <v>-6.6666666666664876E-3</v>
      </c>
      <c r="G139" s="43">
        <f t="shared" si="146"/>
        <v>0.15991902834008087</v>
      </c>
      <c r="H139" s="43">
        <f t="shared" si="146"/>
        <v>7.7568134171907666E-2</v>
      </c>
      <c r="I139" s="43">
        <f t="shared" si="146"/>
        <v>0.13009708737864067</v>
      </c>
      <c r="J139" s="43">
        <f t="shared" si="146"/>
        <v>0.33415233415233381</v>
      </c>
      <c r="K139" s="43">
        <f t="shared" si="146"/>
        <v>6.1965811965811524E-2</v>
      </c>
      <c r="L139" s="43">
        <f t="shared" si="146"/>
        <v>1.703163017031617E-2</v>
      </c>
      <c r="M139" s="43">
        <f t="shared" si="146"/>
        <v>1.9305019305019044E-2</v>
      </c>
      <c r="N139" s="43">
        <f t="shared" si="146"/>
        <v>6.060606060606033E-2</v>
      </c>
      <c r="O139" s="43">
        <f t="shared" si="147"/>
        <v>5.8500914076782484E-2</v>
      </c>
      <c r="P139" s="43">
        <f t="shared" si="147"/>
        <v>-2.8409090909090495E-2</v>
      </c>
      <c r="Q139" s="43">
        <f t="shared" si="147"/>
        <v>5.4298642533936237E-2</v>
      </c>
      <c r="R139" s="43">
        <f t="shared" si="147"/>
        <v>2.0933977455716901E-2</v>
      </c>
      <c r="S139" s="43">
        <f t="shared" si="147"/>
        <v>0.16744186046511578</v>
      </c>
      <c r="T139" s="43">
        <f t="shared" si="147"/>
        <v>4.7008547008546619E-2</v>
      </c>
      <c r="U139" s="43">
        <f t="shared" si="147"/>
        <v>4.8888888888888316E-2</v>
      </c>
      <c r="V139" s="43">
        <f t="shared" si="147"/>
        <v>7.1278825995807038E-2</v>
      </c>
      <c r="W139" s="43">
        <f t="shared" si="147"/>
        <v>0.12432432432432439</v>
      </c>
      <c r="Y139" s="5" t="s">
        <v>52</v>
      </c>
      <c r="Z139" s="6" t="s">
        <v>158</v>
      </c>
      <c r="AA139" s="53">
        <v>0.17281105990783385</v>
      </c>
      <c r="AB139" s="16">
        <v>0.27891156462584998</v>
      </c>
      <c r="AC139" s="16">
        <v>-6.6666666666664876E-3</v>
      </c>
      <c r="AD139" s="16">
        <v>0.15991902834008087</v>
      </c>
      <c r="AE139" s="16">
        <v>7.7568134171907666E-2</v>
      </c>
      <c r="AF139" s="16">
        <v>0.13009708737864067</v>
      </c>
      <c r="AG139" s="16">
        <v>0.33415233415233381</v>
      </c>
      <c r="AH139" s="16">
        <v>6.1965811965811524E-2</v>
      </c>
      <c r="AI139" s="16">
        <v>1.703163017031617E-2</v>
      </c>
      <c r="AJ139" s="16">
        <v>1.9305019305019044E-2</v>
      </c>
      <c r="AK139" s="16">
        <v>6.060606060606033E-2</v>
      </c>
      <c r="AL139" s="16">
        <v>5.8500914076782484E-2</v>
      </c>
      <c r="AM139" s="16">
        <v>-2.8409090909090495E-2</v>
      </c>
      <c r="AN139" s="16">
        <v>5.4298642533936237E-2</v>
      </c>
      <c r="AO139" s="16">
        <v>2.0933977455716901E-2</v>
      </c>
      <c r="AP139" s="16">
        <v>0.16744186046511578</v>
      </c>
      <c r="AQ139" s="16">
        <v>4.7008547008546619E-2</v>
      </c>
      <c r="AR139" s="16">
        <v>4.8888888888888316E-2</v>
      </c>
      <c r="AS139" s="16">
        <v>7.1278825995807038E-2</v>
      </c>
      <c r="AT139" s="16">
        <v>0.12432432432432439</v>
      </c>
      <c r="AU139" s="21"/>
      <c r="AV139" s="19"/>
      <c r="AW139" s="41" t="s">
        <v>49</v>
      </c>
      <c r="AX139" s="38" t="s">
        <v>163</v>
      </c>
      <c r="AY139" s="42">
        <f t="shared" si="148"/>
        <v>1</v>
      </c>
      <c r="AZ139" s="42">
        <f t="shared" si="148"/>
        <v>1</v>
      </c>
      <c r="BA139" s="42">
        <f t="shared" si="148"/>
        <v>1</v>
      </c>
      <c r="BB139" s="42">
        <f t="shared" si="148"/>
        <v>1</v>
      </c>
      <c r="BC139" s="42">
        <f t="shared" si="148"/>
        <v>1</v>
      </c>
      <c r="BD139" s="42">
        <f t="shared" si="148"/>
        <v>0.9375</v>
      </c>
      <c r="BE139" s="42">
        <f t="shared" si="148"/>
        <v>1</v>
      </c>
      <c r="BF139" s="42">
        <f t="shared" si="148"/>
        <v>1</v>
      </c>
      <c r="BG139" s="42">
        <f t="shared" si="148"/>
        <v>1</v>
      </c>
      <c r="BH139" s="42">
        <f t="shared" si="148"/>
        <v>1</v>
      </c>
      <c r="BI139" s="42">
        <f t="shared" si="148"/>
        <v>1</v>
      </c>
      <c r="BJ139" s="42">
        <f t="shared" si="149"/>
        <v>1</v>
      </c>
      <c r="BK139" s="42">
        <f t="shared" si="149"/>
        <v>1</v>
      </c>
      <c r="BL139" s="42">
        <f t="shared" si="149"/>
        <v>0.9375</v>
      </c>
      <c r="BM139" s="42">
        <f t="shared" si="149"/>
        <v>1</v>
      </c>
      <c r="BN139" s="42">
        <f t="shared" si="149"/>
        <v>1</v>
      </c>
      <c r="BO139" s="42">
        <f t="shared" si="149"/>
        <v>1</v>
      </c>
      <c r="BP139" s="42">
        <f t="shared" si="149"/>
        <v>1</v>
      </c>
      <c r="BQ139" s="42">
        <f t="shared" si="149"/>
        <v>1</v>
      </c>
      <c r="BR139" s="42">
        <f t="shared" si="149"/>
        <v>1</v>
      </c>
      <c r="BS139" s="25"/>
      <c r="BT139" s="48" t="s">
        <v>49</v>
      </c>
      <c r="BU139" s="46" t="s">
        <v>163</v>
      </c>
      <c r="BV139" s="51">
        <v>16</v>
      </c>
      <c r="BW139" s="2">
        <v>16</v>
      </c>
      <c r="BX139" s="2">
        <v>16</v>
      </c>
      <c r="BY139" s="2">
        <v>16</v>
      </c>
      <c r="BZ139" s="2">
        <v>16</v>
      </c>
      <c r="CA139" s="2">
        <v>15</v>
      </c>
      <c r="CB139" s="2">
        <v>16</v>
      </c>
      <c r="CC139" s="2">
        <v>16</v>
      </c>
      <c r="CD139" s="2">
        <v>16</v>
      </c>
      <c r="CE139" s="2">
        <v>16</v>
      </c>
      <c r="CF139" s="2">
        <v>16</v>
      </c>
      <c r="CG139" s="2">
        <v>16</v>
      </c>
      <c r="CH139" s="2">
        <v>16</v>
      </c>
      <c r="CI139" s="2">
        <v>15</v>
      </c>
      <c r="CJ139" s="2">
        <v>16</v>
      </c>
      <c r="CK139" s="2">
        <v>16</v>
      </c>
      <c r="CL139" s="2">
        <v>16</v>
      </c>
      <c r="CM139" s="2">
        <v>16</v>
      </c>
      <c r="CN139" s="2">
        <v>16</v>
      </c>
      <c r="CO139" s="2">
        <v>16</v>
      </c>
    </row>
    <row r="140" spans="1:93" s="2" customFormat="1" x14ac:dyDescent="0.25">
      <c r="A140" s="30"/>
      <c r="B140" s="41" t="s">
        <v>53</v>
      </c>
      <c r="C140" s="38" t="s">
        <v>153</v>
      </c>
      <c r="D140" s="44">
        <f t="shared" si="145"/>
        <v>4.0567951318458473E-2</v>
      </c>
      <c r="E140" s="44">
        <f t="shared" ref="E140:N145" si="150">IF(AZ163&lt;0.75,1/0,IF(AZ$169&lt;0.75,1/0,AB140))</f>
        <v>2.4809160305343525E-2</v>
      </c>
      <c r="F140" s="44">
        <f t="shared" si="150"/>
        <v>4.2682926829268331E-2</v>
      </c>
      <c r="G140" s="44">
        <f t="shared" si="150"/>
        <v>1.9047619047616315E-3</v>
      </c>
      <c r="H140" s="44">
        <f t="shared" si="150"/>
        <v>-9.7514340344168282E-2</v>
      </c>
      <c r="I140" s="44">
        <f t="shared" si="150"/>
        <v>1.0948905109488871E-2</v>
      </c>
      <c r="J140" s="44">
        <f t="shared" si="150"/>
        <v>2.1929824561403466E-2</v>
      </c>
      <c r="K140" s="44">
        <f t="shared" si="150"/>
        <v>1.2820512820512775E-2</v>
      </c>
      <c r="L140" s="44">
        <f t="shared" si="150"/>
        <v>0.21194029850746254</v>
      </c>
      <c r="M140" s="44">
        <f t="shared" si="150"/>
        <v>0.11000000000000032</v>
      </c>
      <c r="N140" s="44">
        <f t="shared" si="150"/>
        <v>-5.1063829787234116E-2</v>
      </c>
      <c r="O140" s="44">
        <f t="shared" ref="O140:W145" si="151">IF(BJ163&lt;0.75,1/0,IF(BJ$169&lt;0.75,1/0,AL140))</f>
        <v>6.2711864406779672E-2</v>
      </c>
      <c r="P140" s="44">
        <f t="shared" si="151"/>
        <v>-1.8975332068311701E-3</v>
      </c>
      <c r="Q140" s="44" t="e">
        <f t="shared" si="151"/>
        <v>#DIV/0!</v>
      </c>
      <c r="R140" s="44">
        <f t="shared" si="151"/>
        <v>5.4462934947050012E-2</v>
      </c>
      <c r="S140" s="44">
        <f t="shared" si="151"/>
        <v>-6.584362139917721E-2</v>
      </c>
      <c r="T140" s="44">
        <f t="shared" si="151"/>
        <v>-3.4042553191489411E-2</v>
      </c>
      <c r="U140" s="44">
        <f t="shared" si="151"/>
        <v>0.21467391304347849</v>
      </c>
      <c r="V140" s="44">
        <f t="shared" si="151"/>
        <v>-9.423076923076934E-2</v>
      </c>
      <c r="W140" s="44">
        <f t="shared" si="151"/>
        <v>0.37837837837837851</v>
      </c>
      <c r="X140" s="31"/>
      <c r="Y140" s="5" t="s">
        <v>53</v>
      </c>
      <c r="Z140" s="6" t="s">
        <v>153</v>
      </c>
      <c r="AA140" s="53">
        <v>4.0567951318458473E-2</v>
      </c>
      <c r="AB140" s="16">
        <v>2.4809160305343525E-2</v>
      </c>
      <c r="AC140" s="16">
        <v>4.2682926829268331E-2</v>
      </c>
      <c r="AD140" s="16">
        <v>1.9047619047616315E-3</v>
      </c>
      <c r="AE140" s="16">
        <v>-9.7514340344168282E-2</v>
      </c>
      <c r="AF140" s="16">
        <v>1.0948905109488871E-2</v>
      </c>
      <c r="AG140" s="16">
        <v>2.1929824561403466E-2</v>
      </c>
      <c r="AH140" s="16">
        <v>1.2820512820512775E-2</v>
      </c>
      <c r="AI140" s="16">
        <v>0.21194029850746254</v>
      </c>
      <c r="AJ140" s="16">
        <v>0.11000000000000032</v>
      </c>
      <c r="AK140" s="16">
        <v>-5.1063829787234116E-2</v>
      </c>
      <c r="AL140" s="16">
        <v>6.2711864406779672E-2</v>
      </c>
      <c r="AM140" s="16">
        <v>-1.8975332068311701E-3</v>
      </c>
      <c r="AN140" s="16" t="e">
        <v>#DIV/0!</v>
      </c>
      <c r="AO140" s="16">
        <v>5.4462934947050012E-2</v>
      </c>
      <c r="AP140" s="16">
        <v>-6.584362139917721E-2</v>
      </c>
      <c r="AQ140" s="16">
        <v>-3.4042553191489411E-2</v>
      </c>
      <c r="AR140" s="16">
        <v>0.21467391304347849</v>
      </c>
      <c r="AS140" s="16">
        <v>-9.423076923076934E-2</v>
      </c>
      <c r="AT140" s="16">
        <v>0.37837837837837851</v>
      </c>
      <c r="AU140" s="21"/>
      <c r="AV140" s="19"/>
      <c r="AW140" s="41" t="s">
        <v>49</v>
      </c>
      <c r="AX140" s="38" t="s">
        <v>77</v>
      </c>
      <c r="AY140" s="42">
        <f t="shared" si="148"/>
        <v>1</v>
      </c>
      <c r="AZ140" s="42">
        <f t="shared" si="148"/>
        <v>1</v>
      </c>
      <c r="BA140" s="42">
        <f t="shared" si="148"/>
        <v>1</v>
      </c>
      <c r="BB140" s="42">
        <f t="shared" si="148"/>
        <v>1</v>
      </c>
      <c r="BC140" s="42">
        <f t="shared" si="148"/>
        <v>1</v>
      </c>
      <c r="BD140" s="42">
        <f t="shared" si="148"/>
        <v>1</v>
      </c>
      <c r="BE140" s="42">
        <f t="shared" si="148"/>
        <v>1</v>
      </c>
      <c r="BF140" s="42">
        <f t="shared" si="148"/>
        <v>1</v>
      </c>
      <c r="BG140" s="42">
        <f t="shared" si="148"/>
        <v>1</v>
      </c>
      <c r="BH140" s="42">
        <f t="shared" si="148"/>
        <v>1</v>
      </c>
      <c r="BI140" s="42">
        <f t="shared" si="148"/>
        <v>1</v>
      </c>
      <c r="BJ140" s="42">
        <f t="shared" si="149"/>
        <v>1</v>
      </c>
      <c r="BK140" s="42">
        <f t="shared" si="149"/>
        <v>1</v>
      </c>
      <c r="BL140" s="42">
        <f t="shared" si="149"/>
        <v>1</v>
      </c>
      <c r="BM140" s="42">
        <f t="shared" si="149"/>
        <v>1</v>
      </c>
      <c r="BN140" s="42">
        <f t="shared" si="149"/>
        <v>1</v>
      </c>
      <c r="BO140" s="42">
        <f t="shared" si="149"/>
        <v>1</v>
      </c>
      <c r="BP140" s="42">
        <f t="shared" si="149"/>
        <v>1</v>
      </c>
      <c r="BQ140" s="42">
        <f t="shared" si="149"/>
        <v>1</v>
      </c>
      <c r="BR140" s="42">
        <f t="shared" si="149"/>
        <v>1</v>
      </c>
      <c r="BS140" s="25"/>
      <c r="BT140" s="48" t="s">
        <v>49</v>
      </c>
      <c r="BU140" s="46" t="s">
        <v>77</v>
      </c>
      <c r="BV140" s="51">
        <v>16</v>
      </c>
      <c r="BW140" s="2">
        <v>16</v>
      </c>
      <c r="BX140" s="2">
        <v>16</v>
      </c>
      <c r="BY140" s="2">
        <v>16</v>
      </c>
      <c r="BZ140" s="2">
        <v>16</v>
      </c>
      <c r="CA140" s="2">
        <v>16</v>
      </c>
      <c r="CB140" s="2">
        <v>16</v>
      </c>
      <c r="CC140" s="2">
        <v>16</v>
      </c>
      <c r="CD140" s="2">
        <v>16</v>
      </c>
      <c r="CE140" s="2">
        <v>16</v>
      </c>
      <c r="CF140" s="2">
        <v>16</v>
      </c>
      <c r="CG140" s="2">
        <v>16</v>
      </c>
      <c r="CH140" s="2">
        <v>16</v>
      </c>
      <c r="CI140" s="2">
        <v>16</v>
      </c>
      <c r="CJ140" s="2">
        <v>16</v>
      </c>
      <c r="CK140" s="2">
        <v>16</v>
      </c>
      <c r="CL140" s="2">
        <v>16</v>
      </c>
      <c r="CM140" s="2">
        <v>16</v>
      </c>
      <c r="CN140" s="2">
        <v>16</v>
      </c>
      <c r="CO140" s="2">
        <v>16</v>
      </c>
    </row>
    <row r="141" spans="1:93" s="2" customFormat="1" x14ac:dyDescent="0.25">
      <c r="A141" s="30"/>
      <c r="B141" s="41" t="s">
        <v>53</v>
      </c>
      <c r="C141" s="38" t="s">
        <v>154</v>
      </c>
      <c r="D141" s="44">
        <f t="shared" si="145"/>
        <v>-0.11398963730569922</v>
      </c>
      <c r="E141" s="44">
        <f t="shared" si="150"/>
        <v>-7.7319587628865816E-2</v>
      </c>
      <c r="F141" s="44">
        <f t="shared" si="150"/>
        <v>-1.8651362984218101E-2</v>
      </c>
      <c r="G141" s="44">
        <f t="shared" si="150"/>
        <v>-8.2024432809773229E-2</v>
      </c>
      <c r="H141" s="44">
        <f t="shared" si="150"/>
        <v>-0.10606060606060574</v>
      </c>
      <c r="I141" s="44">
        <f t="shared" si="150"/>
        <v>-7.9734219269102846E-2</v>
      </c>
      <c r="J141" s="44">
        <f t="shared" si="150"/>
        <v>-2.5104602510460317E-2</v>
      </c>
      <c r="K141" s="44">
        <f t="shared" si="150"/>
        <v>-6.8762278978389269E-2</v>
      </c>
      <c r="L141" s="44">
        <f t="shared" si="150"/>
        <v>-2.1686746987951921E-2</v>
      </c>
      <c r="M141" s="44">
        <f t="shared" si="150"/>
        <v>-4.1450777202072353E-2</v>
      </c>
      <c r="N141" s="44">
        <f t="shared" si="150"/>
        <v>-0.12549019607843148</v>
      </c>
      <c r="O141" s="44">
        <f t="shared" si="151"/>
        <v>3.8079470198675525E-2</v>
      </c>
      <c r="P141" s="44">
        <f t="shared" si="151"/>
        <v>-8.5217391304347467E-2</v>
      </c>
      <c r="Q141" s="44" t="e">
        <f t="shared" si="151"/>
        <v>#DIV/0!</v>
      </c>
      <c r="R141" s="44">
        <f t="shared" si="151"/>
        <v>-1.6925246826516194E-2</v>
      </c>
      <c r="S141" s="44">
        <f t="shared" si="151"/>
        <v>-0.13026819923371635</v>
      </c>
      <c r="T141" s="44">
        <f t="shared" si="151"/>
        <v>-0.11844660194174761</v>
      </c>
      <c r="U141" s="44">
        <f t="shared" si="151"/>
        <v>1.1312217194569874E-2</v>
      </c>
      <c r="V141" s="44">
        <f t="shared" si="151"/>
        <v>-0.10795454545454519</v>
      </c>
      <c r="W141" s="44">
        <f t="shared" si="151"/>
        <v>-3.0878859857482066E-2</v>
      </c>
      <c r="X141" s="31"/>
      <c r="Y141" s="5" t="s">
        <v>53</v>
      </c>
      <c r="Z141" s="6" t="s">
        <v>154</v>
      </c>
      <c r="AA141" s="53">
        <v>-0.11398963730569922</v>
      </c>
      <c r="AB141" s="16">
        <v>-7.7319587628865816E-2</v>
      </c>
      <c r="AC141" s="16">
        <v>-1.8651362984218101E-2</v>
      </c>
      <c r="AD141" s="16">
        <v>-8.2024432809773229E-2</v>
      </c>
      <c r="AE141" s="16">
        <v>-0.10606060606060574</v>
      </c>
      <c r="AF141" s="16">
        <v>-7.9734219269102846E-2</v>
      </c>
      <c r="AG141" s="16">
        <v>-2.5104602510460317E-2</v>
      </c>
      <c r="AH141" s="16">
        <v>-6.8762278978389269E-2</v>
      </c>
      <c r="AI141" s="16">
        <v>-2.1686746987951921E-2</v>
      </c>
      <c r="AJ141" s="16">
        <v>-4.1450777202072353E-2</v>
      </c>
      <c r="AK141" s="16">
        <v>-0.12549019607843148</v>
      </c>
      <c r="AL141" s="16">
        <v>3.8079470198675525E-2</v>
      </c>
      <c r="AM141" s="16">
        <v>-8.5217391304347467E-2</v>
      </c>
      <c r="AN141" s="16" t="e">
        <v>#DIV/0!</v>
      </c>
      <c r="AO141" s="16">
        <v>-1.6925246826516194E-2</v>
      </c>
      <c r="AP141" s="16">
        <v>-0.13026819923371635</v>
      </c>
      <c r="AQ141" s="16">
        <v>-0.11844660194174761</v>
      </c>
      <c r="AR141" s="16">
        <v>1.1312217194569874E-2</v>
      </c>
      <c r="AS141" s="16">
        <v>-0.10795454545454519</v>
      </c>
      <c r="AT141" s="16">
        <v>-3.0878859857482066E-2</v>
      </c>
      <c r="AU141" s="21"/>
      <c r="AV141" s="19"/>
      <c r="AW141" s="41" t="s">
        <v>49</v>
      </c>
      <c r="AX141" s="38" t="s">
        <v>164</v>
      </c>
      <c r="AY141" s="42">
        <f t="shared" si="148"/>
        <v>1</v>
      </c>
      <c r="AZ141" s="42">
        <f t="shared" si="148"/>
        <v>1</v>
      </c>
      <c r="BA141" s="42">
        <f t="shared" si="148"/>
        <v>1</v>
      </c>
      <c r="BB141" s="42">
        <f t="shared" si="148"/>
        <v>1</v>
      </c>
      <c r="BC141" s="42">
        <f t="shared" si="148"/>
        <v>1</v>
      </c>
      <c r="BD141" s="42">
        <f t="shared" si="148"/>
        <v>1</v>
      </c>
      <c r="BE141" s="42">
        <f t="shared" si="148"/>
        <v>1</v>
      </c>
      <c r="BF141" s="42">
        <f t="shared" si="148"/>
        <v>1</v>
      </c>
      <c r="BG141" s="42">
        <f t="shared" si="148"/>
        <v>1</v>
      </c>
      <c r="BH141" s="42">
        <f t="shared" si="148"/>
        <v>1</v>
      </c>
      <c r="BI141" s="42">
        <f t="shared" si="148"/>
        <v>1</v>
      </c>
      <c r="BJ141" s="42">
        <f t="shared" si="149"/>
        <v>1</v>
      </c>
      <c r="BK141" s="42">
        <f t="shared" si="149"/>
        <v>1</v>
      </c>
      <c r="BL141" s="42">
        <f t="shared" si="149"/>
        <v>1</v>
      </c>
      <c r="BM141" s="42">
        <f t="shared" si="149"/>
        <v>1</v>
      </c>
      <c r="BN141" s="42">
        <f t="shared" si="149"/>
        <v>1</v>
      </c>
      <c r="BO141" s="42">
        <f t="shared" si="149"/>
        <v>1</v>
      </c>
      <c r="BP141" s="42">
        <f t="shared" si="149"/>
        <v>1</v>
      </c>
      <c r="BQ141" s="42">
        <f t="shared" si="149"/>
        <v>1</v>
      </c>
      <c r="BR141" s="42">
        <f t="shared" si="149"/>
        <v>1</v>
      </c>
      <c r="BS141" s="25"/>
      <c r="BT141" s="48" t="s">
        <v>49</v>
      </c>
      <c r="BU141" s="46" t="s">
        <v>164</v>
      </c>
      <c r="BV141" s="51">
        <v>16</v>
      </c>
      <c r="BW141" s="2">
        <v>16</v>
      </c>
      <c r="BX141" s="2">
        <v>16</v>
      </c>
      <c r="BY141" s="2">
        <v>16</v>
      </c>
      <c r="BZ141" s="2">
        <v>16</v>
      </c>
      <c r="CA141" s="2">
        <v>16</v>
      </c>
      <c r="CB141" s="2">
        <v>16</v>
      </c>
      <c r="CC141" s="2">
        <v>16</v>
      </c>
      <c r="CD141" s="2">
        <v>16</v>
      </c>
      <c r="CE141" s="2">
        <v>16</v>
      </c>
      <c r="CF141" s="2">
        <v>16</v>
      </c>
      <c r="CG141" s="2">
        <v>16</v>
      </c>
      <c r="CH141" s="2">
        <v>16</v>
      </c>
      <c r="CI141" s="2">
        <v>16</v>
      </c>
      <c r="CJ141" s="2">
        <v>16</v>
      </c>
      <c r="CK141" s="2">
        <v>16</v>
      </c>
      <c r="CL141" s="2">
        <v>16</v>
      </c>
      <c r="CM141" s="2">
        <v>16</v>
      </c>
      <c r="CN141" s="2">
        <v>16</v>
      </c>
      <c r="CO141" s="2">
        <v>16</v>
      </c>
    </row>
    <row r="142" spans="1:93" s="2" customFormat="1" x14ac:dyDescent="0.25">
      <c r="A142" s="30"/>
      <c r="B142" s="41" t="s">
        <v>53</v>
      </c>
      <c r="C142" s="38" t="s">
        <v>155</v>
      </c>
      <c r="D142" s="44">
        <f t="shared" si="145"/>
        <v>-0.1260647359454854</v>
      </c>
      <c r="E142" s="44">
        <f t="shared" si="150"/>
        <v>-5.4577464788732044E-2</v>
      </c>
      <c r="F142" s="44">
        <f t="shared" si="150"/>
        <v>0.13621262458471772</v>
      </c>
      <c r="G142" s="44">
        <f t="shared" si="150"/>
        <v>-0.1144781144781144</v>
      </c>
      <c r="H142" s="44">
        <f t="shared" si="150"/>
        <v>-0.18055555555555547</v>
      </c>
      <c r="I142" s="44">
        <f t="shared" si="150"/>
        <v>-9.3289689034369738E-2</v>
      </c>
      <c r="J142" s="44">
        <f t="shared" si="150"/>
        <v>-0.11742424242424232</v>
      </c>
      <c r="K142" s="44">
        <f t="shared" si="150"/>
        <v>-4.8192771084337616E-2</v>
      </c>
      <c r="L142" s="44">
        <f t="shared" si="150"/>
        <v>-4.4705882352941484E-2</v>
      </c>
      <c r="M142" s="44">
        <f t="shared" si="150"/>
        <v>-7.1556350626118537E-3</v>
      </c>
      <c r="N142" s="44">
        <f t="shared" si="150"/>
        <v>-0.15849056603773592</v>
      </c>
      <c r="O142" s="44">
        <f t="shared" si="151"/>
        <v>-2.3364485981308469E-2</v>
      </c>
      <c r="P142" s="44">
        <f t="shared" si="151"/>
        <v>-8.3623693379790809E-2</v>
      </c>
      <c r="Q142" s="44" t="e">
        <f t="shared" si="151"/>
        <v>#DIV/0!</v>
      </c>
      <c r="R142" s="44">
        <f t="shared" si="151"/>
        <v>5.7663125948406835E-2</v>
      </c>
      <c r="S142" s="44">
        <f t="shared" si="151"/>
        <v>-0.12185686653771766</v>
      </c>
      <c r="T142" s="44">
        <f t="shared" si="151"/>
        <v>-0.12524084778420064</v>
      </c>
      <c r="U142" s="44">
        <f t="shared" si="151"/>
        <v>-3.455723542116651E-2</v>
      </c>
      <c r="V142" s="44">
        <f t="shared" si="151"/>
        <v>-0.18229166666666663</v>
      </c>
      <c r="W142" s="44">
        <f t="shared" si="151"/>
        <v>-1.9230769230769384E-2</v>
      </c>
      <c r="X142" s="31"/>
      <c r="Y142" s="5" t="s">
        <v>53</v>
      </c>
      <c r="Z142" s="6" t="s">
        <v>155</v>
      </c>
      <c r="AA142" s="53">
        <v>-0.1260647359454854</v>
      </c>
      <c r="AB142" s="16">
        <v>-5.4577464788732044E-2</v>
      </c>
      <c r="AC142" s="16">
        <v>0.13621262458471772</v>
      </c>
      <c r="AD142" s="16">
        <v>-0.1144781144781144</v>
      </c>
      <c r="AE142" s="16">
        <v>-0.18055555555555547</v>
      </c>
      <c r="AF142" s="16">
        <v>-9.3289689034369738E-2</v>
      </c>
      <c r="AG142" s="16">
        <v>-0.11742424242424232</v>
      </c>
      <c r="AH142" s="16">
        <v>-4.8192771084337616E-2</v>
      </c>
      <c r="AI142" s="16">
        <v>-4.4705882352941484E-2</v>
      </c>
      <c r="AJ142" s="16">
        <v>-7.1556350626118537E-3</v>
      </c>
      <c r="AK142" s="16">
        <v>-0.15849056603773592</v>
      </c>
      <c r="AL142" s="16">
        <v>-2.3364485981308469E-2</v>
      </c>
      <c r="AM142" s="16">
        <v>-8.3623693379790809E-2</v>
      </c>
      <c r="AN142" s="16" t="e">
        <v>#DIV/0!</v>
      </c>
      <c r="AO142" s="16">
        <v>5.7663125948406835E-2</v>
      </c>
      <c r="AP142" s="16">
        <v>-0.12185686653771766</v>
      </c>
      <c r="AQ142" s="16">
        <v>-0.12524084778420064</v>
      </c>
      <c r="AR142" s="16">
        <v>-3.455723542116651E-2</v>
      </c>
      <c r="AS142" s="16">
        <v>-0.18229166666666663</v>
      </c>
      <c r="AT142" s="16">
        <v>-1.9230769230769384E-2</v>
      </c>
      <c r="AU142" s="21"/>
      <c r="AV142" s="19"/>
      <c r="AW142" s="41" t="s">
        <v>50</v>
      </c>
      <c r="AX142" s="38" t="s">
        <v>159</v>
      </c>
      <c r="AY142" s="42">
        <f t="shared" ref="AY142:AZ162" si="152">BV142/15</f>
        <v>1</v>
      </c>
      <c r="AZ142" s="42">
        <f t="shared" si="152"/>
        <v>1</v>
      </c>
      <c r="BA142" s="42">
        <f t="shared" ref="BA142:BA162" si="153">BX142/15</f>
        <v>1</v>
      </c>
      <c r="BB142" s="42">
        <f t="shared" ref="BB142:BB162" si="154">BY142/15</f>
        <v>1</v>
      </c>
      <c r="BC142" s="42">
        <f t="shared" ref="BC142:BC162" si="155">BZ142/15</f>
        <v>1</v>
      </c>
      <c r="BD142" s="42">
        <f t="shared" ref="BD142:BD162" si="156">CA142/15</f>
        <v>1</v>
      </c>
      <c r="BE142" s="42">
        <f t="shared" ref="BE142:BE162" si="157">CB142/15</f>
        <v>0.93333333333333335</v>
      </c>
      <c r="BF142" s="42">
        <f t="shared" ref="BF142:BF162" si="158">CC142/15</f>
        <v>1</v>
      </c>
      <c r="BG142" s="42">
        <f t="shared" ref="BG142:BG162" si="159">CD142/15</f>
        <v>1</v>
      </c>
      <c r="BH142" s="42">
        <f t="shared" ref="BH142:BH162" si="160">CE142/15</f>
        <v>1</v>
      </c>
      <c r="BI142" s="42">
        <f t="shared" ref="BI142:BI162" si="161">CF142/15</f>
        <v>1</v>
      </c>
      <c r="BJ142" s="42">
        <f t="shared" ref="BJ142:BJ162" si="162">CG142/15</f>
        <v>1</v>
      </c>
      <c r="BK142" s="42">
        <f t="shared" ref="BK142:BK162" si="163">CH142/15</f>
        <v>1</v>
      </c>
      <c r="BL142" s="42">
        <f t="shared" ref="BL142:BL162" si="164">CI142/15</f>
        <v>0</v>
      </c>
      <c r="BM142" s="42">
        <f t="shared" ref="BM142:BM162" si="165">CJ142/15</f>
        <v>1</v>
      </c>
      <c r="BN142" s="42">
        <f t="shared" ref="BN142:BN162" si="166">CK142/15</f>
        <v>1</v>
      </c>
      <c r="BO142" s="42">
        <f t="shared" ref="BO142:BO162" si="167">CL142/15</f>
        <v>1</v>
      </c>
      <c r="BP142" s="42">
        <f t="shared" ref="BP142:BP162" si="168">CM142/15</f>
        <v>1</v>
      </c>
      <c r="BQ142" s="42">
        <f t="shared" ref="BQ142:BQ162" si="169">CN142/15</f>
        <v>1</v>
      </c>
      <c r="BR142" s="42">
        <f t="shared" ref="BR142:BR162" si="170">CO142/15</f>
        <v>1</v>
      </c>
      <c r="BS142" s="25"/>
      <c r="BT142" s="48" t="s">
        <v>50</v>
      </c>
      <c r="BU142" s="46" t="s">
        <v>159</v>
      </c>
      <c r="BV142" s="51">
        <v>15</v>
      </c>
      <c r="BW142" s="2">
        <v>15</v>
      </c>
      <c r="BX142" s="2">
        <v>15</v>
      </c>
      <c r="BY142" s="2">
        <v>15</v>
      </c>
      <c r="BZ142" s="2">
        <v>15</v>
      </c>
      <c r="CA142" s="2">
        <v>15</v>
      </c>
      <c r="CB142" s="2">
        <v>14</v>
      </c>
      <c r="CC142" s="2">
        <v>15</v>
      </c>
      <c r="CD142" s="2">
        <v>15</v>
      </c>
      <c r="CE142" s="2">
        <v>15</v>
      </c>
      <c r="CF142" s="2">
        <v>15</v>
      </c>
      <c r="CG142" s="2">
        <v>15</v>
      </c>
      <c r="CH142" s="2">
        <v>15</v>
      </c>
      <c r="CI142" s="2">
        <v>0</v>
      </c>
      <c r="CJ142" s="2">
        <v>15</v>
      </c>
      <c r="CK142" s="2">
        <v>15</v>
      </c>
      <c r="CL142" s="2">
        <v>15</v>
      </c>
      <c r="CM142" s="2">
        <v>15</v>
      </c>
      <c r="CN142" s="2">
        <v>15</v>
      </c>
      <c r="CO142" s="2">
        <v>15</v>
      </c>
    </row>
    <row r="143" spans="1:93" s="2" customFormat="1" x14ac:dyDescent="0.25">
      <c r="A143" s="30"/>
      <c r="B143" s="41" t="s">
        <v>53</v>
      </c>
      <c r="C143" s="38" t="s">
        <v>156</v>
      </c>
      <c r="D143" s="44">
        <f t="shared" si="145"/>
        <v>-7.2332730560578651E-2</v>
      </c>
      <c r="E143" s="44">
        <f t="shared" si="150"/>
        <v>-9.5959595959596022E-2</v>
      </c>
      <c r="F143" s="44">
        <f t="shared" si="150"/>
        <v>0.17123287671232901</v>
      </c>
      <c r="G143" s="44">
        <f t="shared" si="150"/>
        <v>-6.0714285714285721E-2</v>
      </c>
      <c r="H143" s="44">
        <f t="shared" si="150"/>
        <v>-0.12267657992565062</v>
      </c>
      <c r="I143" s="44">
        <f t="shared" si="150"/>
        <v>-5.4607508532423243E-2</v>
      </c>
      <c r="J143" s="44">
        <f t="shared" si="150"/>
        <v>-0.17813051146384473</v>
      </c>
      <c r="K143" s="44">
        <f t="shared" si="150"/>
        <v>-2.0661157024793209E-2</v>
      </c>
      <c r="L143" s="44">
        <f t="shared" si="150"/>
        <v>0.46570397111913353</v>
      </c>
      <c r="M143" s="44">
        <f t="shared" si="150"/>
        <v>0.15625000000000044</v>
      </c>
      <c r="N143" s="44">
        <f t="shared" si="150"/>
        <v>-9.1649694501018342E-2</v>
      </c>
      <c r="O143" s="44">
        <f t="shared" si="151"/>
        <v>-0.10683760683760701</v>
      </c>
      <c r="P143" s="44">
        <f t="shared" si="151"/>
        <v>-2.0484171322159961E-2</v>
      </c>
      <c r="Q143" s="44" t="e">
        <f t="shared" si="151"/>
        <v>#DIV/0!</v>
      </c>
      <c r="R143" s="44">
        <f t="shared" si="151"/>
        <v>-3.3287101248266282E-2</v>
      </c>
      <c r="S143" s="44">
        <f t="shared" si="151"/>
        <v>-0.17902350813743217</v>
      </c>
      <c r="T143" s="44">
        <f t="shared" si="151"/>
        <v>-4.8218029350104663E-2</v>
      </c>
      <c r="U143" s="44">
        <f t="shared" si="151"/>
        <v>6.6825775656324859E-2</v>
      </c>
      <c r="V143" s="44">
        <f t="shared" si="151"/>
        <v>-0.11962616822429917</v>
      </c>
      <c r="W143" s="44">
        <f t="shared" si="151"/>
        <v>4.081632653061229E-2</v>
      </c>
      <c r="X143" s="31"/>
      <c r="Y143" s="5" t="s">
        <v>53</v>
      </c>
      <c r="Z143" s="6" t="s">
        <v>156</v>
      </c>
      <c r="AA143" s="53">
        <v>-7.2332730560578651E-2</v>
      </c>
      <c r="AB143" s="16">
        <v>-9.5959595959596022E-2</v>
      </c>
      <c r="AC143" s="16">
        <v>0.17123287671232901</v>
      </c>
      <c r="AD143" s="16">
        <v>-6.0714285714285721E-2</v>
      </c>
      <c r="AE143" s="16">
        <v>-0.12267657992565062</v>
      </c>
      <c r="AF143" s="16">
        <v>-5.4607508532423243E-2</v>
      </c>
      <c r="AG143" s="16">
        <v>-0.17813051146384473</v>
      </c>
      <c r="AH143" s="16">
        <v>-2.0661157024793209E-2</v>
      </c>
      <c r="AI143" s="16">
        <v>0.46570397111913353</v>
      </c>
      <c r="AJ143" s="16">
        <v>0.15625000000000044</v>
      </c>
      <c r="AK143" s="16">
        <v>-9.1649694501018342E-2</v>
      </c>
      <c r="AL143" s="16">
        <v>-0.10683760683760701</v>
      </c>
      <c r="AM143" s="16">
        <v>-2.0484171322159961E-2</v>
      </c>
      <c r="AN143" s="16" t="e">
        <v>#DIV/0!</v>
      </c>
      <c r="AO143" s="16">
        <v>-3.3287101248266282E-2</v>
      </c>
      <c r="AP143" s="16">
        <v>-0.17902350813743217</v>
      </c>
      <c r="AQ143" s="16">
        <v>-4.8218029350104663E-2</v>
      </c>
      <c r="AR143" s="16">
        <v>6.6825775656324859E-2</v>
      </c>
      <c r="AS143" s="16">
        <v>-0.11962616822429917</v>
      </c>
      <c r="AT143" s="16">
        <v>4.081632653061229E-2</v>
      </c>
      <c r="AU143" s="21"/>
      <c r="AV143" s="19"/>
      <c r="AW143" s="41" t="s">
        <v>50</v>
      </c>
      <c r="AX143" s="38" t="s">
        <v>160</v>
      </c>
      <c r="AY143" s="42">
        <f t="shared" si="152"/>
        <v>1</v>
      </c>
      <c r="AZ143" s="42">
        <f t="shared" si="152"/>
        <v>1</v>
      </c>
      <c r="BA143" s="42">
        <f t="shared" si="153"/>
        <v>1</v>
      </c>
      <c r="BB143" s="42">
        <f t="shared" si="154"/>
        <v>1</v>
      </c>
      <c r="BC143" s="42">
        <f t="shared" si="155"/>
        <v>1</v>
      </c>
      <c r="BD143" s="42">
        <f t="shared" si="156"/>
        <v>1</v>
      </c>
      <c r="BE143" s="42">
        <f t="shared" si="157"/>
        <v>1</v>
      </c>
      <c r="BF143" s="42">
        <f t="shared" si="158"/>
        <v>1</v>
      </c>
      <c r="BG143" s="42">
        <f t="shared" si="159"/>
        <v>1</v>
      </c>
      <c r="BH143" s="42">
        <f t="shared" si="160"/>
        <v>1</v>
      </c>
      <c r="BI143" s="42">
        <f t="shared" si="161"/>
        <v>1</v>
      </c>
      <c r="BJ143" s="42">
        <f t="shared" si="162"/>
        <v>1</v>
      </c>
      <c r="BK143" s="42">
        <f t="shared" si="163"/>
        <v>1</v>
      </c>
      <c r="BL143" s="42">
        <f t="shared" si="164"/>
        <v>0</v>
      </c>
      <c r="BM143" s="42">
        <f t="shared" si="165"/>
        <v>1</v>
      </c>
      <c r="BN143" s="42">
        <f t="shared" si="166"/>
        <v>1</v>
      </c>
      <c r="BO143" s="42">
        <f t="shared" si="167"/>
        <v>1</v>
      </c>
      <c r="BP143" s="42">
        <f t="shared" si="168"/>
        <v>1</v>
      </c>
      <c r="BQ143" s="42">
        <f t="shared" si="169"/>
        <v>1</v>
      </c>
      <c r="BR143" s="42">
        <f t="shared" si="170"/>
        <v>1</v>
      </c>
      <c r="BS143" s="25"/>
      <c r="BT143" s="48" t="s">
        <v>50</v>
      </c>
      <c r="BU143" s="46" t="s">
        <v>160</v>
      </c>
      <c r="BV143" s="51">
        <v>15</v>
      </c>
      <c r="BW143" s="2">
        <v>15</v>
      </c>
      <c r="BX143" s="2">
        <v>15</v>
      </c>
      <c r="BY143" s="2">
        <v>15</v>
      </c>
      <c r="BZ143" s="2">
        <v>15</v>
      </c>
      <c r="CA143" s="2">
        <v>15</v>
      </c>
      <c r="CB143" s="2">
        <v>15</v>
      </c>
      <c r="CC143" s="2">
        <v>15</v>
      </c>
      <c r="CD143" s="2">
        <v>15</v>
      </c>
      <c r="CE143" s="2">
        <v>15</v>
      </c>
      <c r="CF143" s="2">
        <v>15</v>
      </c>
      <c r="CG143" s="2">
        <v>15</v>
      </c>
      <c r="CH143" s="2">
        <v>15</v>
      </c>
      <c r="CI143" s="2">
        <v>0</v>
      </c>
      <c r="CJ143" s="2">
        <v>15</v>
      </c>
      <c r="CK143" s="2">
        <v>15</v>
      </c>
      <c r="CL143" s="2">
        <v>15</v>
      </c>
      <c r="CM143" s="2">
        <v>15</v>
      </c>
      <c r="CN143" s="2">
        <v>15</v>
      </c>
      <c r="CO143" s="2">
        <v>15</v>
      </c>
    </row>
    <row r="144" spans="1:93" s="2" customFormat="1" x14ac:dyDescent="0.25">
      <c r="A144" s="30"/>
      <c r="B144" s="41" t="s">
        <v>53</v>
      </c>
      <c r="C144" s="38" t="s">
        <v>157</v>
      </c>
      <c r="D144" s="44">
        <f t="shared" si="145"/>
        <v>-6.2157221206581625E-2</v>
      </c>
      <c r="E144" s="44">
        <f t="shared" si="150"/>
        <v>-0.11967213114754072</v>
      </c>
      <c r="F144" s="44">
        <f t="shared" si="150"/>
        <v>-6.6848567530696013E-2</v>
      </c>
      <c r="G144" s="44">
        <f t="shared" si="150"/>
        <v>-7.067137809187285E-2</v>
      </c>
      <c r="H144" s="44">
        <f t="shared" si="150"/>
        <v>-0.16754850088183404</v>
      </c>
      <c r="I144" s="44">
        <f t="shared" si="150"/>
        <v>-8.881578947368407E-2</v>
      </c>
      <c r="J144" s="44">
        <f t="shared" si="150"/>
        <v>-9.7365702479338512E-2</v>
      </c>
      <c r="K144" s="44">
        <f t="shared" si="150"/>
        <v>-4.0485829959514441E-2</v>
      </c>
      <c r="L144" s="44">
        <f t="shared" si="150"/>
        <v>0.13725490196078405</v>
      </c>
      <c r="M144" s="44">
        <f t="shared" si="150"/>
        <v>-7.1556350626116316E-3</v>
      </c>
      <c r="N144" s="44">
        <f t="shared" si="150"/>
        <v>-0.10080645161290325</v>
      </c>
      <c r="O144" s="44">
        <f t="shared" si="151"/>
        <v>0.16326530612244894</v>
      </c>
      <c r="P144" s="44">
        <f t="shared" si="151"/>
        <v>-8.5217391304347911E-2</v>
      </c>
      <c r="Q144" s="44" t="e">
        <f t="shared" si="151"/>
        <v>#DIV/0!</v>
      </c>
      <c r="R144" s="44">
        <f t="shared" si="151"/>
        <v>-6.693440428380204E-2</v>
      </c>
      <c r="S144" s="44">
        <f t="shared" si="151"/>
        <v>-7.9107505070993955E-2</v>
      </c>
      <c r="T144" s="44">
        <f t="shared" si="151"/>
        <v>-5.6133056133056192E-2</v>
      </c>
      <c r="U144" s="44">
        <f t="shared" si="151"/>
        <v>0.13451776649746172</v>
      </c>
      <c r="V144" s="44">
        <f t="shared" si="151"/>
        <v>-0.16489361702127636</v>
      </c>
      <c r="W144" s="44" t="e">
        <f t="shared" si="151"/>
        <v>#DIV/0!</v>
      </c>
      <c r="X144" s="31"/>
      <c r="Y144" s="5" t="s">
        <v>53</v>
      </c>
      <c r="Z144" s="6" t="s">
        <v>157</v>
      </c>
      <c r="AA144" s="53">
        <v>-6.2157221206581625E-2</v>
      </c>
      <c r="AB144" s="16">
        <v>-0.11967213114754072</v>
      </c>
      <c r="AC144" s="16">
        <v>-6.6848567530696013E-2</v>
      </c>
      <c r="AD144" s="16">
        <v>-7.067137809187285E-2</v>
      </c>
      <c r="AE144" s="16">
        <v>-0.16754850088183404</v>
      </c>
      <c r="AF144" s="16">
        <v>-8.881578947368407E-2</v>
      </c>
      <c r="AG144" s="16">
        <v>-9.7365702479338512E-2</v>
      </c>
      <c r="AH144" s="16">
        <v>-4.0485829959514441E-2</v>
      </c>
      <c r="AI144" s="16">
        <v>0.13725490196078405</v>
      </c>
      <c r="AJ144" s="16">
        <v>-7.1556350626116316E-3</v>
      </c>
      <c r="AK144" s="16">
        <v>-0.10080645161290325</v>
      </c>
      <c r="AL144" s="16">
        <v>0.16326530612244894</v>
      </c>
      <c r="AM144" s="16">
        <v>-8.5217391304347911E-2</v>
      </c>
      <c r="AN144" s="16" t="e">
        <v>#DIV/0!</v>
      </c>
      <c r="AO144" s="16">
        <v>-6.693440428380204E-2</v>
      </c>
      <c r="AP144" s="16">
        <v>-7.9107505070993955E-2</v>
      </c>
      <c r="AQ144" s="16">
        <v>-5.6133056133056192E-2</v>
      </c>
      <c r="AR144" s="16">
        <v>0.13451776649746172</v>
      </c>
      <c r="AS144" s="16">
        <v>-0.16489361702127636</v>
      </c>
      <c r="AT144" s="16">
        <v>0.2047244094488192</v>
      </c>
      <c r="AU144" s="21"/>
      <c r="AV144" s="19"/>
      <c r="AW144" s="41" t="s">
        <v>50</v>
      </c>
      <c r="AX144" s="38" t="s">
        <v>161</v>
      </c>
      <c r="AY144" s="42">
        <f t="shared" si="152"/>
        <v>1</v>
      </c>
      <c r="AZ144" s="42">
        <f t="shared" si="152"/>
        <v>1</v>
      </c>
      <c r="BA144" s="42">
        <f t="shared" si="153"/>
        <v>1</v>
      </c>
      <c r="BB144" s="42">
        <f t="shared" si="154"/>
        <v>1</v>
      </c>
      <c r="BC144" s="42">
        <f t="shared" si="155"/>
        <v>1</v>
      </c>
      <c r="BD144" s="42">
        <f t="shared" si="156"/>
        <v>1</v>
      </c>
      <c r="BE144" s="42">
        <f t="shared" si="157"/>
        <v>1</v>
      </c>
      <c r="BF144" s="42">
        <f t="shared" si="158"/>
        <v>1</v>
      </c>
      <c r="BG144" s="42">
        <f t="shared" si="159"/>
        <v>1</v>
      </c>
      <c r="BH144" s="42">
        <f t="shared" si="160"/>
        <v>1</v>
      </c>
      <c r="BI144" s="42">
        <f t="shared" si="161"/>
        <v>1</v>
      </c>
      <c r="BJ144" s="42">
        <f t="shared" si="162"/>
        <v>1</v>
      </c>
      <c r="BK144" s="42">
        <f t="shared" si="163"/>
        <v>1</v>
      </c>
      <c r="BL144" s="42">
        <f t="shared" si="164"/>
        <v>0</v>
      </c>
      <c r="BM144" s="42">
        <f t="shared" si="165"/>
        <v>1</v>
      </c>
      <c r="BN144" s="42">
        <f t="shared" si="166"/>
        <v>1</v>
      </c>
      <c r="BO144" s="42">
        <f t="shared" si="167"/>
        <v>1</v>
      </c>
      <c r="BP144" s="42">
        <f t="shared" si="168"/>
        <v>1</v>
      </c>
      <c r="BQ144" s="42">
        <f t="shared" si="169"/>
        <v>1</v>
      </c>
      <c r="BR144" s="42">
        <f t="shared" si="170"/>
        <v>1</v>
      </c>
      <c r="BS144" s="25"/>
      <c r="BT144" s="48" t="s">
        <v>50</v>
      </c>
      <c r="BU144" s="46" t="s">
        <v>161</v>
      </c>
      <c r="BV144" s="51">
        <v>15</v>
      </c>
      <c r="BW144" s="2">
        <v>15</v>
      </c>
      <c r="BX144" s="2">
        <v>15</v>
      </c>
      <c r="BY144" s="2">
        <v>15</v>
      </c>
      <c r="BZ144" s="2">
        <v>15</v>
      </c>
      <c r="CA144" s="2">
        <v>15</v>
      </c>
      <c r="CB144" s="2">
        <v>15</v>
      </c>
      <c r="CC144" s="2">
        <v>15</v>
      </c>
      <c r="CD144" s="2">
        <v>15</v>
      </c>
      <c r="CE144" s="2">
        <v>15</v>
      </c>
      <c r="CF144" s="2">
        <v>15</v>
      </c>
      <c r="CG144" s="2">
        <v>15</v>
      </c>
      <c r="CH144" s="2">
        <v>15</v>
      </c>
      <c r="CI144" s="2">
        <v>0</v>
      </c>
      <c r="CJ144" s="2">
        <v>15</v>
      </c>
      <c r="CK144" s="2">
        <v>15</v>
      </c>
      <c r="CL144" s="2">
        <v>15</v>
      </c>
      <c r="CM144" s="2">
        <v>15</v>
      </c>
      <c r="CN144" s="2">
        <v>15</v>
      </c>
      <c r="CO144" s="2">
        <v>15</v>
      </c>
    </row>
    <row r="145" spans="1:93" s="2" customFormat="1" x14ac:dyDescent="0.25">
      <c r="A145" s="30"/>
      <c r="B145" s="41" t="s">
        <v>53</v>
      </c>
      <c r="C145" s="38" t="s">
        <v>158</v>
      </c>
      <c r="D145" s="44">
        <f t="shared" si="145"/>
        <v>5.8823529411762276E-3</v>
      </c>
      <c r="E145" s="44">
        <f t="shared" si="150"/>
        <v>-3.2432432432432212E-2</v>
      </c>
      <c r="F145" s="44">
        <f t="shared" si="150"/>
        <v>1.7857142857142794E-2</v>
      </c>
      <c r="G145" s="44">
        <f t="shared" si="150"/>
        <v>-9.6219931271477765E-2</v>
      </c>
      <c r="H145" s="44">
        <f t="shared" si="150"/>
        <v>-0.14181818181818173</v>
      </c>
      <c r="I145" s="44">
        <f t="shared" si="150"/>
        <v>-3.5971223021584731E-3</v>
      </c>
      <c r="J145" s="44">
        <f t="shared" si="150"/>
        <v>-2.2651006711409516E-2</v>
      </c>
      <c r="K145" s="44">
        <f t="shared" si="150"/>
        <v>-4.4354838709677713E-2</v>
      </c>
      <c r="L145" s="44">
        <f t="shared" si="150"/>
        <v>-4.4705882352941484E-2</v>
      </c>
      <c r="M145" s="44">
        <f t="shared" si="150"/>
        <v>3.7383177570093462E-2</v>
      </c>
      <c r="N145" s="44">
        <f t="shared" si="150"/>
        <v>-0.11332007952286294</v>
      </c>
      <c r="O145" s="44">
        <f t="shared" si="151"/>
        <v>-2.6397515527950333E-2</v>
      </c>
      <c r="P145" s="44">
        <f t="shared" si="151"/>
        <v>-5.0541516245487195E-2</v>
      </c>
      <c r="Q145" s="44">
        <f t="shared" si="151"/>
        <v>-4.5454545454546302E-3</v>
      </c>
      <c r="R145" s="44">
        <f t="shared" si="151"/>
        <v>7.2254335260113489E-3</v>
      </c>
      <c r="S145" s="44">
        <f t="shared" si="151"/>
        <v>-0.11154598825831685</v>
      </c>
      <c r="T145" s="44">
        <f t="shared" si="151"/>
        <v>-7.5356415478615157E-2</v>
      </c>
      <c r="U145" s="44">
        <f t="shared" si="151"/>
        <v>-3.455723542116651E-2</v>
      </c>
      <c r="V145" s="44">
        <f t="shared" si="151"/>
        <v>-0.14363636363636356</v>
      </c>
      <c r="W145" s="44">
        <f t="shared" si="151"/>
        <v>-4.44964871194381E-2</v>
      </c>
      <c r="X145" s="31"/>
      <c r="Y145" s="5" t="s">
        <v>53</v>
      </c>
      <c r="Z145" s="6" t="s">
        <v>158</v>
      </c>
      <c r="AA145" s="53">
        <v>5.8823529411762276E-3</v>
      </c>
      <c r="AB145" s="16">
        <v>-3.2432432432432212E-2</v>
      </c>
      <c r="AC145" s="16">
        <v>1.7857142857142794E-2</v>
      </c>
      <c r="AD145" s="16">
        <v>-9.6219931271477765E-2</v>
      </c>
      <c r="AE145" s="16">
        <v>-0.14181818181818173</v>
      </c>
      <c r="AF145" s="16">
        <v>-3.5971223021584731E-3</v>
      </c>
      <c r="AG145" s="16">
        <v>-2.2651006711409516E-2</v>
      </c>
      <c r="AH145" s="16">
        <v>-4.4354838709677713E-2</v>
      </c>
      <c r="AI145" s="16">
        <v>-4.4705882352941484E-2</v>
      </c>
      <c r="AJ145" s="16">
        <v>3.7383177570093462E-2</v>
      </c>
      <c r="AK145" s="16">
        <v>-0.11332007952286294</v>
      </c>
      <c r="AL145" s="16">
        <v>-2.6397515527950333E-2</v>
      </c>
      <c r="AM145" s="16">
        <v>-5.0541516245487195E-2</v>
      </c>
      <c r="AN145" s="16">
        <v>-4.5454545454546302E-3</v>
      </c>
      <c r="AO145" s="16">
        <v>7.2254335260113489E-3</v>
      </c>
      <c r="AP145" s="16">
        <v>-0.11154598825831685</v>
      </c>
      <c r="AQ145" s="16">
        <v>-7.5356415478615157E-2</v>
      </c>
      <c r="AR145" s="16">
        <v>-3.455723542116651E-2</v>
      </c>
      <c r="AS145" s="16">
        <v>-0.14363636363636356</v>
      </c>
      <c r="AT145" s="16">
        <v>-4.44964871194381E-2</v>
      </c>
      <c r="AU145" s="21"/>
      <c r="AV145" s="19"/>
      <c r="AW145" s="41" t="s">
        <v>50</v>
      </c>
      <c r="AX145" s="38" t="s">
        <v>162</v>
      </c>
      <c r="AY145" s="42">
        <f t="shared" si="152"/>
        <v>0.93333333333333335</v>
      </c>
      <c r="AZ145" s="42">
        <f t="shared" si="152"/>
        <v>1</v>
      </c>
      <c r="BA145" s="42">
        <f t="shared" si="153"/>
        <v>1</v>
      </c>
      <c r="BB145" s="42">
        <f t="shared" si="154"/>
        <v>1</v>
      </c>
      <c r="BC145" s="42">
        <f t="shared" si="155"/>
        <v>1</v>
      </c>
      <c r="BD145" s="42">
        <f t="shared" si="156"/>
        <v>1</v>
      </c>
      <c r="BE145" s="42">
        <f t="shared" si="157"/>
        <v>0.93333333333333335</v>
      </c>
      <c r="BF145" s="42">
        <f t="shared" si="158"/>
        <v>1</v>
      </c>
      <c r="BG145" s="42">
        <f t="shared" si="159"/>
        <v>1</v>
      </c>
      <c r="BH145" s="42">
        <f t="shared" si="160"/>
        <v>1</v>
      </c>
      <c r="BI145" s="42">
        <f t="shared" si="161"/>
        <v>1</v>
      </c>
      <c r="BJ145" s="42">
        <f t="shared" si="162"/>
        <v>1</v>
      </c>
      <c r="BK145" s="42">
        <f t="shared" si="163"/>
        <v>1</v>
      </c>
      <c r="BL145" s="42">
        <f t="shared" si="164"/>
        <v>0</v>
      </c>
      <c r="BM145" s="42">
        <f t="shared" si="165"/>
        <v>1</v>
      </c>
      <c r="BN145" s="42">
        <f t="shared" si="166"/>
        <v>1</v>
      </c>
      <c r="BO145" s="42">
        <f t="shared" si="167"/>
        <v>1</v>
      </c>
      <c r="BP145" s="42">
        <f t="shared" si="168"/>
        <v>1</v>
      </c>
      <c r="BQ145" s="42">
        <f t="shared" si="169"/>
        <v>1</v>
      </c>
      <c r="BR145" s="42">
        <f t="shared" si="170"/>
        <v>0.8</v>
      </c>
      <c r="BS145" s="25"/>
      <c r="BT145" s="48" t="s">
        <v>50</v>
      </c>
      <c r="BU145" s="46" t="s">
        <v>162</v>
      </c>
      <c r="BV145" s="51">
        <v>14</v>
      </c>
      <c r="BW145" s="2">
        <v>15</v>
      </c>
      <c r="BX145" s="2">
        <v>15</v>
      </c>
      <c r="BY145" s="2">
        <v>15</v>
      </c>
      <c r="BZ145" s="2">
        <v>15</v>
      </c>
      <c r="CA145" s="2">
        <v>15</v>
      </c>
      <c r="CB145" s="2">
        <v>14</v>
      </c>
      <c r="CC145" s="2">
        <v>15</v>
      </c>
      <c r="CD145" s="2">
        <v>15</v>
      </c>
      <c r="CE145" s="2">
        <v>15</v>
      </c>
      <c r="CF145" s="2">
        <v>15</v>
      </c>
      <c r="CG145" s="2">
        <v>15</v>
      </c>
      <c r="CH145" s="2">
        <v>15</v>
      </c>
      <c r="CI145" s="2">
        <v>0</v>
      </c>
      <c r="CJ145" s="2">
        <v>15</v>
      </c>
      <c r="CK145" s="2">
        <v>15</v>
      </c>
      <c r="CL145" s="2">
        <v>15</v>
      </c>
      <c r="CM145" s="2">
        <v>15</v>
      </c>
      <c r="CN145" s="2">
        <v>15</v>
      </c>
      <c r="CO145" s="2">
        <v>12</v>
      </c>
    </row>
    <row r="146" spans="1:93" x14ac:dyDescent="0.25">
      <c r="AU146" s="21"/>
      <c r="AV146" s="19"/>
      <c r="AW146" s="41" t="s">
        <v>50</v>
      </c>
      <c r="AX146" s="38" t="s">
        <v>163</v>
      </c>
      <c r="AY146" s="42">
        <f t="shared" si="152"/>
        <v>1</v>
      </c>
      <c r="AZ146" s="42">
        <f t="shared" si="152"/>
        <v>1</v>
      </c>
      <c r="BA146" s="42">
        <f t="shared" si="153"/>
        <v>1</v>
      </c>
      <c r="BB146" s="42">
        <f t="shared" si="154"/>
        <v>1</v>
      </c>
      <c r="BC146" s="42">
        <f t="shared" si="155"/>
        <v>1</v>
      </c>
      <c r="BD146" s="42">
        <f t="shared" si="156"/>
        <v>1</v>
      </c>
      <c r="BE146" s="42">
        <f t="shared" si="157"/>
        <v>1</v>
      </c>
      <c r="BF146" s="42">
        <f t="shared" si="158"/>
        <v>1</v>
      </c>
      <c r="BG146" s="42">
        <f t="shared" si="159"/>
        <v>1</v>
      </c>
      <c r="BH146" s="42">
        <f t="shared" si="160"/>
        <v>1</v>
      </c>
      <c r="BI146" s="42">
        <f t="shared" si="161"/>
        <v>1</v>
      </c>
      <c r="BJ146" s="42">
        <f t="shared" si="162"/>
        <v>1</v>
      </c>
      <c r="BK146" s="42">
        <f t="shared" si="163"/>
        <v>1</v>
      </c>
      <c r="BL146" s="42">
        <f t="shared" si="164"/>
        <v>0</v>
      </c>
      <c r="BM146" s="42">
        <f t="shared" si="165"/>
        <v>1</v>
      </c>
      <c r="BN146" s="42">
        <f t="shared" si="166"/>
        <v>1</v>
      </c>
      <c r="BO146" s="42">
        <f t="shared" si="167"/>
        <v>1</v>
      </c>
      <c r="BP146" s="42">
        <f t="shared" si="168"/>
        <v>1</v>
      </c>
      <c r="BQ146" s="42">
        <f t="shared" si="169"/>
        <v>1</v>
      </c>
      <c r="BR146" s="42">
        <f t="shared" si="170"/>
        <v>1</v>
      </c>
      <c r="BS146" s="25"/>
      <c r="BT146" s="48" t="s">
        <v>50</v>
      </c>
      <c r="BU146" s="46" t="s">
        <v>163</v>
      </c>
      <c r="BV146" s="51">
        <v>15</v>
      </c>
      <c r="BW146" s="2">
        <v>15</v>
      </c>
      <c r="BX146" s="2">
        <v>15</v>
      </c>
      <c r="BY146" s="2">
        <v>15</v>
      </c>
      <c r="BZ146" s="2">
        <v>15</v>
      </c>
      <c r="CA146" s="2">
        <v>15</v>
      </c>
      <c r="CB146" s="2">
        <v>15</v>
      </c>
      <c r="CC146" s="2">
        <v>15</v>
      </c>
      <c r="CD146" s="2">
        <v>15</v>
      </c>
      <c r="CE146" s="2">
        <v>15</v>
      </c>
      <c r="CF146" s="2">
        <v>15</v>
      </c>
      <c r="CG146" s="2">
        <v>15</v>
      </c>
      <c r="CH146" s="2">
        <v>15</v>
      </c>
      <c r="CI146" s="2">
        <v>0</v>
      </c>
      <c r="CJ146" s="2">
        <v>15</v>
      </c>
      <c r="CK146" s="2">
        <v>15</v>
      </c>
      <c r="CL146" s="2">
        <v>15</v>
      </c>
      <c r="CM146" s="2">
        <v>15</v>
      </c>
      <c r="CN146" s="2">
        <v>15</v>
      </c>
      <c r="CO146" s="2">
        <v>15</v>
      </c>
    </row>
    <row r="147" spans="1:93" x14ac:dyDescent="0.25">
      <c r="AU147" s="21"/>
      <c r="AV147" s="19"/>
      <c r="AW147" s="41" t="s">
        <v>50</v>
      </c>
      <c r="AX147" s="38" t="s">
        <v>77</v>
      </c>
      <c r="AY147" s="42">
        <f t="shared" si="152"/>
        <v>1</v>
      </c>
      <c r="AZ147" s="42">
        <f t="shared" si="152"/>
        <v>1</v>
      </c>
      <c r="BA147" s="42">
        <f t="shared" si="153"/>
        <v>1</v>
      </c>
      <c r="BB147" s="42">
        <f t="shared" si="154"/>
        <v>1</v>
      </c>
      <c r="BC147" s="42">
        <f t="shared" si="155"/>
        <v>1</v>
      </c>
      <c r="BD147" s="42">
        <f t="shared" si="156"/>
        <v>1</v>
      </c>
      <c r="BE147" s="42">
        <f t="shared" si="157"/>
        <v>1</v>
      </c>
      <c r="BF147" s="42">
        <f t="shared" si="158"/>
        <v>1</v>
      </c>
      <c r="BG147" s="42">
        <f t="shared" si="159"/>
        <v>1</v>
      </c>
      <c r="BH147" s="42">
        <f t="shared" si="160"/>
        <v>1</v>
      </c>
      <c r="BI147" s="42">
        <f t="shared" si="161"/>
        <v>1</v>
      </c>
      <c r="BJ147" s="42">
        <f t="shared" si="162"/>
        <v>1</v>
      </c>
      <c r="BK147" s="42">
        <f t="shared" si="163"/>
        <v>1</v>
      </c>
      <c r="BL147" s="42">
        <f t="shared" si="164"/>
        <v>1</v>
      </c>
      <c r="BM147" s="42">
        <f t="shared" si="165"/>
        <v>1</v>
      </c>
      <c r="BN147" s="42">
        <f t="shared" si="166"/>
        <v>1</v>
      </c>
      <c r="BO147" s="42">
        <f t="shared" si="167"/>
        <v>1</v>
      </c>
      <c r="BP147" s="42">
        <f t="shared" si="168"/>
        <v>1</v>
      </c>
      <c r="BQ147" s="42">
        <f t="shared" si="169"/>
        <v>1</v>
      </c>
      <c r="BR147" s="42">
        <f t="shared" si="170"/>
        <v>0.93333333333333335</v>
      </c>
      <c r="BS147" s="25"/>
      <c r="BT147" s="48" t="s">
        <v>50</v>
      </c>
      <c r="BU147" s="46" t="s">
        <v>77</v>
      </c>
      <c r="BV147" s="51">
        <v>15</v>
      </c>
      <c r="BW147" s="2">
        <v>15</v>
      </c>
      <c r="BX147" s="2">
        <v>15</v>
      </c>
      <c r="BY147" s="2">
        <v>15</v>
      </c>
      <c r="BZ147" s="2">
        <v>15</v>
      </c>
      <c r="CA147" s="2">
        <v>15</v>
      </c>
      <c r="CB147" s="2">
        <v>15</v>
      </c>
      <c r="CC147" s="2">
        <v>15</v>
      </c>
      <c r="CD147" s="2">
        <v>15</v>
      </c>
      <c r="CE147" s="2">
        <v>15</v>
      </c>
      <c r="CF147" s="2">
        <v>15</v>
      </c>
      <c r="CG147" s="2">
        <v>15</v>
      </c>
      <c r="CH147" s="2">
        <v>15</v>
      </c>
      <c r="CI147" s="2">
        <v>15</v>
      </c>
      <c r="CJ147" s="2">
        <v>15</v>
      </c>
      <c r="CK147" s="2">
        <v>15</v>
      </c>
      <c r="CL147" s="2">
        <v>15</v>
      </c>
      <c r="CM147" s="2">
        <v>15</v>
      </c>
      <c r="CN147" s="2">
        <v>15</v>
      </c>
      <c r="CO147" s="2">
        <v>14</v>
      </c>
    </row>
    <row r="148" spans="1:93" x14ac:dyDescent="0.25">
      <c r="AU148" s="21"/>
      <c r="AV148" s="19"/>
      <c r="AW148" s="41" t="s">
        <v>50</v>
      </c>
      <c r="AX148" s="38" t="s">
        <v>164</v>
      </c>
      <c r="AY148" s="42">
        <f t="shared" si="152"/>
        <v>1</v>
      </c>
      <c r="AZ148" s="42">
        <f t="shared" si="152"/>
        <v>1</v>
      </c>
      <c r="BA148" s="42">
        <f t="shared" si="153"/>
        <v>1</v>
      </c>
      <c r="BB148" s="42">
        <f t="shared" si="154"/>
        <v>1</v>
      </c>
      <c r="BC148" s="42">
        <f t="shared" si="155"/>
        <v>1</v>
      </c>
      <c r="BD148" s="42">
        <f t="shared" si="156"/>
        <v>1</v>
      </c>
      <c r="BE148" s="42">
        <f t="shared" si="157"/>
        <v>0.8666666666666667</v>
      </c>
      <c r="BF148" s="42">
        <f t="shared" si="158"/>
        <v>1</v>
      </c>
      <c r="BG148" s="42">
        <f t="shared" si="159"/>
        <v>1</v>
      </c>
      <c r="BH148" s="42">
        <f t="shared" si="160"/>
        <v>1</v>
      </c>
      <c r="BI148" s="42">
        <f t="shared" si="161"/>
        <v>1</v>
      </c>
      <c r="BJ148" s="42">
        <f t="shared" si="162"/>
        <v>1</v>
      </c>
      <c r="BK148" s="42">
        <f t="shared" si="163"/>
        <v>1</v>
      </c>
      <c r="BL148" s="42">
        <f t="shared" si="164"/>
        <v>1</v>
      </c>
      <c r="BM148" s="42">
        <f t="shared" si="165"/>
        <v>1</v>
      </c>
      <c r="BN148" s="42">
        <f t="shared" si="166"/>
        <v>1</v>
      </c>
      <c r="BO148" s="42">
        <f t="shared" si="167"/>
        <v>1</v>
      </c>
      <c r="BP148" s="42">
        <f t="shared" si="168"/>
        <v>1</v>
      </c>
      <c r="BQ148" s="42">
        <f t="shared" si="169"/>
        <v>1</v>
      </c>
      <c r="BR148" s="42">
        <f t="shared" si="170"/>
        <v>1</v>
      </c>
      <c r="BS148" s="25"/>
      <c r="BT148" s="48" t="s">
        <v>50</v>
      </c>
      <c r="BU148" s="46" t="s">
        <v>164</v>
      </c>
      <c r="BV148" s="51">
        <v>15</v>
      </c>
      <c r="BW148" s="2">
        <v>15</v>
      </c>
      <c r="BX148" s="2">
        <v>15</v>
      </c>
      <c r="BY148" s="2">
        <v>15</v>
      </c>
      <c r="BZ148" s="2">
        <v>15</v>
      </c>
      <c r="CA148" s="2">
        <v>15</v>
      </c>
      <c r="CB148" s="2">
        <v>13</v>
      </c>
      <c r="CC148" s="2">
        <v>15</v>
      </c>
      <c r="CD148" s="2">
        <v>15</v>
      </c>
      <c r="CE148" s="2">
        <v>15</v>
      </c>
      <c r="CF148" s="2">
        <v>15</v>
      </c>
      <c r="CG148" s="2">
        <v>15</v>
      </c>
      <c r="CH148" s="2">
        <v>15</v>
      </c>
      <c r="CI148" s="2">
        <v>15</v>
      </c>
      <c r="CJ148" s="2">
        <v>15</v>
      </c>
      <c r="CK148" s="2">
        <v>15</v>
      </c>
      <c r="CL148" s="2">
        <v>15</v>
      </c>
      <c r="CM148" s="2">
        <v>15</v>
      </c>
      <c r="CN148" s="2">
        <v>15</v>
      </c>
      <c r="CO148" s="2">
        <v>15</v>
      </c>
    </row>
    <row r="149" spans="1:93" x14ac:dyDescent="0.25">
      <c r="AU149" s="21"/>
      <c r="AV149" s="19"/>
      <c r="AW149" s="41" t="s">
        <v>51</v>
      </c>
      <c r="AX149" s="38" t="s">
        <v>159</v>
      </c>
      <c r="AY149" s="42">
        <f t="shared" si="152"/>
        <v>1</v>
      </c>
      <c r="AZ149" s="42">
        <f t="shared" si="152"/>
        <v>1</v>
      </c>
      <c r="BA149" s="42">
        <f t="shared" si="153"/>
        <v>1</v>
      </c>
      <c r="BB149" s="42">
        <f t="shared" si="154"/>
        <v>1</v>
      </c>
      <c r="BC149" s="42">
        <f t="shared" si="155"/>
        <v>1</v>
      </c>
      <c r="BD149" s="42">
        <f t="shared" si="156"/>
        <v>1</v>
      </c>
      <c r="BE149" s="42">
        <f t="shared" si="157"/>
        <v>1</v>
      </c>
      <c r="BF149" s="42">
        <f t="shared" si="158"/>
        <v>1</v>
      </c>
      <c r="BG149" s="42">
        <f t="shared" si="159"/>
        <v>1</v>
      </c>
      <c r="BH149" s="42">
        <f t="shared" si="160"/>
        <v>1</v>
      </c>
      <c r="BI149" s="42">
        <f t="shared" si="161"/>
        <v>1</v>
      </c>
      <c r="BJ149" s="42">
        <f t="shared" si="162"/>
        <v>1</v>
      </c>
      <c r="BK149" s="42">
        <f t="shared" si="163"/>
        <v>1</v>
      </c>
      <c r="BL149" s="42">
        <f t="shared" si="164"/>
        <v>0</v>
      </c>
      <c r="BM149" s="42">
        <f t="shared" si="165"/>
        <v>1</v>
      </c>
      <c r="BN149" s="42">
        <f t="shared" si="166"/>
        <v>1</v>
      </c>
      <c r="BO149" s="42">
        <f t="shared" si="167"/>
        <v>1</v>
      </c>
      <c r="BP149" s="42">
        <f t="shared" si="168"/>
        <v>1</v>
      </c>
      <c r="BQ149" s="42">
        <f t="shared" si="169"/>
        <v>1</v>
      </c>
      <c r="BR149" s="42">
        <f t="shared" si="170"/>
        <v>1</v>
      </c>
      <c r="BS149" s="25"/>
      <c r="BT149" s="48" t="s">
        <v>51</v>
      </c>
      <c r="BU149" s="46" t="s">
        <v>159</v>
      </c>
      <c r="BV149" s="51">
        <v>15</v>
      </c>
      <c r="BW149" s="2">
        <v>15</v>
      </c>
      <c r="BX149" s="2">
        <v>15</v>
      </c>
      <c r="BY149" s="2">
        <v>15</v>
      </c>
      <c r="BZ149" s="2">
        <v>15</v>
      </c>
      <c r="CA149" s="2">
        <v>15</v>
      </c>
      <c r="CB149" s="2">
        <v>15</v>
      </c>
      <c r="CC149" s="2">
        <v>15</v>
      </c>
      <c r="CD149" s="2">
        <v>15</v>
      </c>
      <c r="CE149" s="2">
        <v>15</v>
      </c>
      <c r="CF149" s="2">
        <v>15</v>
      </c>
      <c r="CG149" s="2">
        <v>15</v>
      </c>
      <c r="CH149" s="2">
        <v>15</v>
      </c>
      <c r="CI149" s="2">
        <v>0</v>
      </c>
      <c r="CJ149" s="2">
        <v>15</v>
      </c>
      <c r="CK149" s="2">
        <v>15</v>
      </c>
      <c r="CL149" s="2">
        <v>15</v>
      </c>
      <c r="CM149" s="2">
        <v>15</v>
      </c>
      <c r="CN149" s="2">
        <v>15</v>
      </c>
      <c r="CO149" s="2">
        <v>15</v>
      </c>
    </row>
    <row r="150" spans="1:93" x14ac:dyDescent="0.25">
      <c r="AU150" s="21"/>
      <c r="AV150" s="19"/>
      <c r="AW150" s="41" t="s">
        <v>51</v>
      </c>
      <c r="AX150" s="38" t="s">
        <v>160</v>
      </c>
      <c r="AY150" s="42">
        <f t="shared" si="152"/>
        <v>1</v>
      </c>
      <c r="AZ150" s="42">
        <f t="shared" si="152"/>
        <v>1</v>
      </c>
      <c r="BA150" s="42">
        <f t="shared" si="153"/>
        <v>1</v>
      </c>
      <c r="BB150" s="42">
        <f t="shared" si="154"/>
        <v>1</v>
      </c>
      <c r="BC150" s="42">
        <f t="shared" si="155"/>
        <v>1</v>
      </c>
      <c r="BD150" s="42">
        <f t="shared" si="156"/>
        <v>1</v>
      </c>
      <c r="BE150" s="42">
        <f t="shared" si="157"/>
        <v>0.8</v>
      </c>
      <c r="BF150" s="42">
        <f t="shared" si="158"/>
        <v>1</v>
      </c>
      <c r="BG150" s="42">
        <f t="shared" si="159"/>
        <v>1</v>
      </c>
      <c r="BH150" s="42">
        <f t="shared" si="160"/>
        <v>1</v>
      </c>
      <c r="BI150" s="42">
        <f t="shared" si="161"/>
        <v>1</v>
      </c>
      <c r="BJ150" s="42">
        <f t="shared" si="162"/>
        <v>1</v>
      </c>
      <c r="BK150" s="42">
        <f t="shared" si="163"/>
        <v>1</v>
      </c>
      <c r="BL150" s="42">
        <f t="shared" si="164"/>
        <v>0</v>
      </c>
      <c r="BM150" s="42">
        <f t="shared" si="165"/>
        <v>1</v>
      </c>
      <c r="BN150" s="42">
        <f t="shared" si="166"/>
        <v>1</v>
      </c>
      <c r="BO150" s="42">
        <f t="shared" si="167"/>
        <v>1</v>
      </c>
      <c r="BP150" s="42">
        <f t="shared" si="168"/>
        <v>1</v>
      </c>
      <c r="BQ150" s="42">
        <f t="shared" si="169"/>
        <v>1</v>
      </c>
      <c r="BR150" s="42">
        <f t="shared" si="170"/>
        <v>1</v>
      </c>
      <c r="BS150" s="25"/>
      <c r="BT150" s="48" t="s">
        <v>51</v>
      </c>
      <c r="BU150" s="46" t="s">
        <v>160</v>
      </c>
      <c r="BV150" s="51">
        <v>15</v>
      </c>
      <c r="BW150" s="2">
        <v>15</v>
      </c>
      <c r="BX150" s="2">
        <v>15</v>
      </c>
      <c r="BY150" s="2">
        <v>15</v>
      </c>
      <c r="BZ150" s="2">
        <v>15</v>
      </c>
      <c r="CA150" s="2">
        <v>15</v>
      </c>
      <c r="CB150" s="2">
        <v>12</v>
      </c>
      <c r="CC150" s="2">
        <v>15</v>
      </c>
      <c r="CD150" s="2">
        <v>15</v>
      </c>
      <c r="CE150" s="2">
        <v>15</v>
      </c>
      <c r="CF150" s="2">
        <v>15</v>
      </c>
      <c r="CG150" s="2">
        <v>15</v>
      </c>
      <c r="CH150" s="2">
        <v>15</v>
      </c>
      <c r="CI150" s="2">
        <v>0</v>
      </c>
      <c r="CJ150" s="2">
        <v>15</v>
      </c>
      <c r="CK150" s="2">
        <v>15</v>
      </c>
      <c r="CL150" s="2">
        <v>15</v>
      </c>
      <c r="CM150" s="2">
        <v>15</v>
      </c>
      <c r="CN150" s="2">
        <v>15</v>
      </c>
      <c r="CO150" s="2">
        <v>15</v>
      </c>
    </row>
    <row r="151" spans="1:93" x14ac:dyDescent="0.25">
      <c r="AU151" s="21"/>
      <c r="AV151" s="19"/>
      <c r="AW151" s="41" t="s">
        <v>51</v>
      </c>
      <c r="AX151" s="38" t="s">
        <v>161</v>
      </c>
      <c r="AY151" s="42">
        <f t="shared" si="152"/>
        <v>1</v>
      </c>
      <c r="AZ151" s="42">
        <f t="shared" si="152"/>
        <v>1</v>
      </c>
      <c r="BA151" s="42">
        <f t="shared" si="153"/>
        <v>1</v>
      </c>
      <c r="BB151" s="42">
        <f t="shared" si="154"/>
        <v>1</v>
      </c>
      <c r="BC151" s="42">
        <f t="shared" si="155"/>
        <v>1</v>
      </c>
      <c r="BD151" s="42">
        <f t="shared" si="156"/>
        <v>1</v>
      </c>
      <c r="BE151" s="42">
        <f t="shared" si="157"/>
        <v>0.66666666666666663</v>
      </c>
      <c r="BF151" s="42">
        <f t="shared" si="158"/>
        <v>1</v>
      </c>
      <c r="BG151" s="42">
        <f t="shared" si="159"/>
        <v>1</v>
      </c>
      <c r="BH151" s="42">
        <f t="shared" si="160"/>
        <v>1</v>
      </c>
      <c r="BI151" s="42">
        <f t="shared" si="161"/>
        <v>1</v>
      </c>
      <c r="BJ151" s="42">
        <f t="shared" si="162"/>
        <v>1</v>
      </c>
      <c r="BK151" s="42">
        <f t="shared" si="163"/>
        <v>1</v>
      </c>
      <c r="BL151" s="42">
        <f t="shared" si="164"/>
        <v>0</v>
      </c>
      <c r="BM151" s="42">
        <f t="shared" si="165"/>
        <v>1</v>
      </c>
      <c r="BN151" s="42">
        <f t="shared" si="166"/>
        <v>1</v>
      </c>
      <c r="BO151" s="42">
        <f t="shared" si="167"/>
        <v>1</v>
      </c>
      <c r="BP151" s="42">
        <f t="shared" si="168"/>
        <v>1</v>
      </c>
      <c r="BQ151" s="42">
        <f t="shared" si="169"/>
        <v>1</v>
      </c>
      <c r="BR151" s="42">
        <f t="shared" si="170"/>
        <v>0.53333333333333333</v>
      </c>
      <c r="BS151" s="25"/>
      <c r="BT151" s="48" t="s">
        <v>51</v>
      </c>
      <c r="BU151" s="46" t="s">
        <v>161</v>
      </c>
      <c r="BV151" s="51">
        <v>15</v>
      </c>
      <c r="BW151" s="2">
        <v>15</v>
      </c>
      <c r="BX151" s="2">
        <v>15</v>
      </c>
      <c r="BY151" s="2">
        <v>15</v>
      </c>
      <c r="BZ151" s="2">
        <v>15</v>
      </c>
      <c r="CA151" s="2">
        <v>15</v>
      </c>
      <c r="CB151" s="2">
        <v>10</v>
      </c>
      <c r="CC151" s="2">
        <v>15</v>
      </c>
      <c r="CD151" s="2">
        <v>15</v>
      </c>
      <c r="CE151" s="2">
        <v>15</v>
      </c>
      <c r="CF151" s="2">
        <v>15</v>
      </c>
      <c r="CG151" s="2">
        <v>15</v>
      </c>
      <c r="CH151" s="2">
        <v>15</v>
      </c>
      <c r="CI151" s="2">
        <v>0</v>
      </c>
      <c r="CJ151" s="2">
        <v>15</v>
      </c>
      <c r="CK151" s="2">
        <v>15</v>
      </c>
      <c r="CL151" s="2">
        <v>15</v>
      </c>
      <c r="CM151" s="2">
        <v>15</v>
      </c>
      <c r="CN151" s="2">
        <v>15</v>
      </c>
      <c r="CO151" s="2">
        <v>8</v>
      </c>
    </row>
    <row r="152" spans="1:93" x14ac:dyDescent="0.25">
      <c r="AU152" s="21"/>
      <c r="AV152" s="19"/>
      <c r="AW152" s="41" t="s">
        <v>51</v>
      </c>
      <c r="AX152" s="38" t="s">
        <v>162</v>
      </c>
      <c r="AY152" s="42">
        <f t="shared" si="152"/>
        <v>1</v>
      </c>
      <c r="AZ152" s="42">
        <f t="shared" si="152"/>
        <v>1</v>
      </c>
      <c r="BA152" s="42">
        <f t="shared" si="153"/>
        <v>1</v>
      </c>
      <c r="BB152" s="42">
        <f t="shared" si="154"/>
        <v>1</v>
      </c>
      <c r="BC152" s="42">
        <f t="shared" si="155"/>
        <v>1</v>
      </c>
      <c r="BD152" s="42">
        <f t="shared" si="156"/>
        <v>1</v>
      </c>
      <c r="BE152" s="42">
        <f t="shared" si="157"/>
        <v>0.93333333333333335</v>
      </c>
      <c r="BF152" s="42">
        <f t="shared" si="158"/>
        <v>1</v>
      </c>
      <c r="BG152" s="42">
        <f t="shared" si="159"/>
        <v>1</v>
      </c>
      <c r="BH152" s="42">
        <f t="shared" si="160"/>
        <v>1</v>
      </c>
      <c r="BI152" s="42">
        <f t="shared" si="161"/>
        <v>1</v>
      </c>
      <c r="BJ152" s="42">
        <f t="shared" si="162"/>
        <v>1</v>
      </c>
      <c r="BK152" s="42">
        <f t="shared" si="163"/>
        <v>1</v>
      </c>
      <c r="BL152" s="42">
        <f t="shared" si="164"/>
        <v>0</v>
      </c>
      <c r="BM152" s="42">
        <f t="shared" si="165"/>
        <v>1</v>
      </c>
      <c r="BN152" s="42">
        <f t="shared" si="166"/>
        <v>1</v>
      </c>
      <c r="BO152" s="42">
        <f t="shared" si="167"/>
        <v>1</v>
      </c>
      <c r="BP152" s="42">
        <f t="shared" si="168"/>
        <v>1</v>
      </c>
      <c r="BQ152" s="42">
        <f t="shared" si="169"/>
        <v>1</v>
      </c>
      <c r="BR152" s="42">
        <f t="shared" si="170"/>
        <v>1</v>
      </c>
      <c r="BS152" s="25"/>
      <c r="BT152" s="48" t="s">
        <v>51</v>
      </c>
      <c r="BU152" s="46" t="s">
        <v>162</v>
      </c>
      <c r="BV152" s="51">
        <v>15</v>
      </c>
      <c r="BW152" s="2">
        <v>15</v>
      </c>
      <c r="BX152" s="2">
        <v>15</v>
      </c>
      <c r="BY152" s="2">
        <v>15</v>
      </c>
      <c r="BZ152" s="2">
        <v>15</v>
      </c>
      <c r="CA152" s="2">
        <v>15</v>
      </c>
      <c r="CB152" s="2">
        <v>14</v>
      </c>
      <c r="CC152" s="2">
        <v>15</v>
      </c>
      <c r="CD152" s="2">
        <v>15</v>
      </c>
      <c r="CE152" s="2">
        <v>15</v>
      </c>
      <c r="CF152" s="2">
        <v>15</v>
      </c>
      <c r="CG152" s="2">
        <v>15</v>
      </c>
      <c r="CH152" s="2">
        <v>15</v>
      </c>
      <c r="CI152" s="2">
        <v>0</v>
      </c>
      <c r="CJ152" s="2">
        <v>15</v>
      </c>
      <c r="CK152" s="2">
        <v>15</v>
      </c>
      <c r="CL152" s="2">
        <v>15</v>
      </c>
      <c r="CM152" s="2">
        <v>15</v>
      </c>
      <c r="CN152" s="2">
        <v>15</v>
      </c>
      <c r="CO152" s="2">
        <v>15</v>
      </c>
    </row>
    <row r="153" spans="1:93" x14ac:dyDescent="0.25">
      <c r="AU153" s="21"/>
      <c r="AV153" s="19"/>
      <c r="AW153" s="41" t="s">
        <v>51</v>
      </c>
      <c r="AX153" s="38" t="s">
        <v>163</v>
      </c>
      <c r="AY153" s="42">
        <f t="shared" si="152"/>
        <v>1</v>
      </c>
      <c r="AZ153" s="42">
        <f t="shared" si="152"/>
        <v>1</v>
      </c>
      <c r="BA153" s="42">
        <f t="shared" si="153"/>
        <v>1</v>
      </c>
      <c r="BB153" s="42">
        <f t="shared" si="154"/>
        <v>1</v>
      </c>
      <c r="BC153" s="42">
        <f t="shared" si="155"/>
        <v>1</v>
      </c>
      <c r="BD153" s="42">
        <f t="shared" si="156"/>
        <v>1</v>
      </c>
      <c r="BE153" s="42">
        <f t="shared" si="157"/>
        <v>1</v>
      </c>
      <c r="BF153" s="42">
        <f t="shared" si="158"/>
        <v>1</v>
      </c>
      <c r="BG153" s="42">
        <f t="shared" si="159"/>
        <v>1</v>
      </c>
      <c r="BH153" s="42">
        <f t="shared" si="160"/>
        <v>1</v>
      </c>
      <c r="BI153" s="42">
        <f t="shared" si="161"/>
        <v>1</v>
      </c>
      <c r="BJ153" s="42">
        <f t="shared" si="162"/>
        <v>1</v>
      </c>
      <c r="BK153" s="42">
        <f t="shared" si="163"/>
        <v>1</v>
      </c>
      <c r="BL153" s="42">
        <f t="shared" si="164"/>
        <v>0</v>
      </c>
      <c r="BM153" s="42">
        <f t="shared" si="165"/>
        <v>1</v>
      </c>
      <c r="BN153" s="42">
        <f t="shared" si="166"/>
        <v>1</v>
      </c>
      <c r="BO153" s="42">
        <f t="shared" si="167"/>
        <v>1</v>
      </c>
      <c r="BP153" s="42">
        <f t="shared" si="168"/>
        <v>1</v>
      </c>
      <c r="BQ153" s="42">
        <f t="shared" si="169"/>
        <v>1</v>
      </c>
      <c r="BR153" s="42">
        <f t="shared" si="170"/>
        <v>1</v>
      </c>
      <c r="BS153" s="25"/>
      <c r="BT153" s="48" t="s">
        <v>51</v>
      </c>
      <c r="BU153" s="46" t="s">
        <v>163</v>
      </c>
      <c r="BV153" s="51">
        <v>15</v>
      </c>
      <c r="BW153" s="2">
        <v>15</v>
      </c>
      <c r="BX153" s="2">
        <v>15</v>
      </c>
      <c r="BY153" s="2">
        <v>15</v>
      </c>
      <c r="BZ153" s="2">
        <v>15</v>
      </c>
      <c r="CA153" s="2">
        <v>15</v>
      </c>
      <c r="CB153" s="2">
        <v>15</v>
      </c>
      <c r="CC153" s="2">
        <v>15</v>
      </c>
      <c r="CD153" s="2">
        <v>15</v>
      </c>
      <c r="CE153" s="2">
        <v>15</v>
      </c>
      <c r="CF153" s="2">
        <v>15</v>
      </c>
      <c r="CG153" s="2">
        <v>15</v>
      </c>
      <c r="CH153" s="2">
        <v>15</v>
      </c>
      <c r="CI153" s="2">
        <v>0</v>
      </c>
      <c r="CJ153" s="2">
        <v>15</v>
      </c>
      <c r="CK153" s="2">
        <v>15</v>
      </c>
      <c r="CL153" s="2">
        <v>15</v>
      </c>
      <c r="CM153" s="2">
        <v>15</v>
      </c>
      <c r="CN153" s="2">
        <v>15</v>
      </c>
      <c r="CO153" s="2">
        <v>15</v>
      </c>
    </row>
    <row r="154" spans="1:93" x14ac:dyDescent="0.25">
      <c r="AU154" s="21"/>
      <c r="AV154" s="19"/>
      <c r="AW154" s="41" t="s">
        <v>51</v>
      </c>
      <c r="AX154" s="38" t="s">
        <v>77</v>
      </c>
      <c r="AY154" s="42">
        <f t="shared" si="152"/>
        <v>1</v>
      </c>
      <c r="AZ154" s="42">
        <f t="shared" si="152"/>
        <v>1</v>
      </c>
      <c r="BA154" s="42">
        <f t="shared" si="153"/>
        <v>1</v>
      </c>
      <c r="BB154" s="42">
        <f t="shared" si="154"/>
        <v>1</v>
      </c>
      <c r="BC154" s="42">
        <f t="shared" si="155"/>
        <v>1</v>
      </c>
      <c r="BD154" s="42">
        <f t="shared" si="156"/>
        <v>1</v>
      </c>
      <c r="BE154" s="42">
        <f t="shared" si="157"/>
        <v>1</v>
      </c>
      <c r="BF154" s="42">
        <f t="shared" si="158"/>
        <v>1</v>
      </c>
      <c r="BG154" s="42">
        <f t="shared" si="159"/>
        <v>1</v>
      </c>
      <c r="BH154" s="42">
        <f t="shared" si="160"/>
        <v>1</v>
      </c>
      <c r="BI154" s="42">
        <f t="shared" si="161"/>
        <v>1</v>
      </c>
      <c r="BJ154" s="42">
        <f t="shared" si="162"/>
        <v>1</v>
      </c>
      <c r="BK154" s="42">
        <f t="shared" si="163"/>
        <v>1</v>
      </c>
      <c r="BL154" s="42">
        <f t="shared" si="164"/>
        <v>1</v>
      </c>
      <c r="BM154" s="42">
        <f t="shared" si="165"/>
        <v>1</v>
      </c>
      <c r="BN154" s="42">
        <f t="shared" si="166"/>
        <v>1</v>
      </c>
      <c r="BO154" s="42">
        <f t="shared" si="167"/>
        <v>1</v>
      </c>
      <c r="BP154" s="42">
        <f t="shared" si="168"/>
        <v>1</v>
      </c>
      <c r="BQ154" s="42">
        <f t="shared" si="169"/>
        <v>1</v>
      </c>
      <c r="BR154" s="42">
        <f t="shared" si="170"/>
        <v>0.66666666666666663</v>
      </c>
      <c r="BS154" s="25"/>
      <c r="BT154" s="48" t="s">
        <v>51</v>
      </c>
      <c r="BU154" s="46" t="s">
        <v>77</v>
      </c>
      <c r="BV154" s="51">
        <v>15</v>
      </c>
      <c r="BW154" s="2">
        <v>15</v>
      </c>
      <c r="BX154" s="2">
        <v>15</v>
      </c>
      <c r="BY154" s="2">
        <v>15</v>
      </c>
      <c r="BZ154" s="2">
        <v>15</v>
      </c>
      <c r="CA154" s="2">
        <v>15</v>
      </c>
      <c r="CB154" s="2">
        <v>15</v>
      </c>
      <c r="CC154" s="2">
        <v>15</v>
      </c>
      <c r="CD154" s="2">
        <v>15</v>
      </c>
      <c r="CE154" s="2">
        <v>15</v>
      </c>
      <c r="CF154" s="2">
        <v>15</v>
      </c>
      <c r="CG154" s="2">
        <v>15</v>
      </c>
      <c r="CH154" s="2">
        <v>15</v>
      </c>
      <c r="CI154" s="2">
        <v>15</v>
      </c>
      <c r="CJ154" s="2">
        <v>15</v>
      </c>
      <c r="CK154" s="2">
        <v>15</v>
      </c>
      <c r="CL154" s="2">
        <v>15</v>
      </c>
      <c r="CM154" s="2">
        <v>15</v>
      </c>
      <c r="CN154" s="2">
        <v>15</v>
      </c>
      <c r="CO154" s="2">
        <v>10</v>
      </c>
    </row>
    <row r="155" spans="1:93" x14ac:dyDescent="0.25">
      <c r="AU155" s="21"/>
      <c r="AV155" s="19"/>
      <c r="AW155" s="41" t="s">
        <v>51</v>
      </c>
      <c r="AX155" s="38" t="s">
        <v>164</v>
      </c>
      <c r="AY155" s="42">
        <f t="shared" si="152"/>
        <v>1</v>
      </c>
      <c r="AZ155" s="42">
        <f t="shared" si="152"/>
        <v>1</v>
      </c>
      <c r="BA155" s="42">
        <f t="shared" si="153"/>
        <v>1</v>
      </c>
      <c r="BB155" s="42">
        <f t="shared" si="154"/>
        <v>1</v>
      </c>
      <c r="BC155" s="42">
        <f t="shared" si="155"/>
        <v>1</v>
      </c>
      <c r="BD155" s="42">
        <f t="shared" si="156"/>
        <v>1</v>
      </c>
      <c r="BE155" s="42">
        <f t="shared" si="157"/>
        <v>1</v>
      </c>
      <c r="BF155" s="42">
        <f t="shared" si="158"/>
        <v>1</v>
      </c>
      <c r="BG155" s="42">
        <f t="shared" si="159"/>
        <v>1</v>
      </c>
      <c r="BH155" s="42">
        <f t="shared" si="160"/>
        <v>1</v>
      </c>
      <c r="BI155" s="42">
        <f t="shared" si="161"/>
        <v>1</v>
      </c>
      <c r="BJ155" s="42">
        <f t="shared" si="162"/>
        <v>1</v>
      </c>
      <c r="BK155" s="42">
        <f t="shared" si="163"/>
        <v>1</v>
      </c>
      <c r="BL155" s="42">
        <f t="shared" si="164"/>
        <v>1</v>
      </c>
      <c r="BM155" s="42">
        <f t="shared" si="165"/>
        <v>1</v>
      </c>
      <c r="BN155" s="42">
        <f t="shared" si="166"/>
        <v>1</v>
      </c>
      <c r="BO155" s="42">
        <f t="shared" si="167"/>
        <v>1</v>
      </c>
      <c r="BP155" s="42">
        <f t="shared" si="168"/>
        <v>1</v>
      </c>
      <c r="BQ155" s="42">
        <f t="shared" si="169"/>
        <v>1</v>
      </c>
      <c r="BR155" s="42">
        <f t="shared" si="170"/>
        <v>0.93333333333333335</v>
      </c>
      <c r="BS155" s="25"/>
      <c r="BT155" s="48" t="s">
        <v>51</v>
      </c>
      <c r="BU155" s="46" t="s">
        <v>164</v>
      </c>
      <c r="BV155" s="51">
        <v>15</v>
      </c>
      <c r="BW155" s="2">
        <v>15</v>
      </c>
      <c r="BX155" s="2">
        <v>15</v>
      </c>
      <c r="BY155" s="2">
        <v>15</v>
      </c>
      <c r="BZ155" s="2">
        <v>15</v>
      </c>
      <c r="CA155" s="2">
        <v>15</v>
      </c>
      <c r="CB155" s="2">
        <v>15</v>
      </c>
      <c r="CC155" s="2">
        <v>15</v>
      </c>
      <c r="CD155" s="2">
        <v>15</v>
      </c>
      <c r="CE155" s="2">
        <v>15</v>
      </c>
      <c r="CF155" s="2">
        <v>15</v>
      </c>
      <c r="CG155" s="2">
        <v>15</v>
      </c>
      <c r="CH155" s="2">
        <v>15</v>
      </c>
      <c r="CI155" s="2">
        <v>15</v>
      </c>
      <c r="CJ155" s="2">
        <v>15</v>
      </c>
      <c r="CK155" s="2">
        <v>15</v>
      </c>
      <c r="CL155" s="2">
        <v>15</v>
      </c>
      <c r="CM155" s="2">
        <v>15</v>
      </c>
      <c r="CN155" s="2">
        <v>15</v>
      </c>
      <c r="CO155" s="2">
        <v>14</v>
      </c>
    </row>
    <row r="156" spans="1:93" x14ac:dyDescent="0.25">
      <c r="AU156" s="21"/>
      <c r="AV156" s="19"/>
      <c r="AW156" s="41" t="s">
        <v>52</v>
      </c>
      <c r="AX156" s="38" t="s">
        <v>159</v>
      </c>
      <c r="AY156" s="42">
        <f t="shared" si="152"/>
        <v>1</v>
      </c>
      <c r="AZ156" s="42">
        <f t="shared" si="152"/>
        <v>1</v>
      </c>
      <c r="BA156" s="42">
        <f t="shared" si="153"/>
        <v>1</v>
      </c>
      <c r="BB156" s="42">
        <f t="shared" si="154"/>
        <v>0.93333333333333335</v>
      </c>
      <c r="BC156" s="42">
        <f t="shared" si="155"/>
        <v>1</v>
      </c>
      <c r="BD156" s="42">
        <f t="shared" si="156"/>
        <v>1</v>
      </c>
      <c r="BE156" s="42">
        <f t="shared" si="157"/>
        <v>1</v>
      </c>
      <c r="BF156" s="42">
        <f t="shared" si="158"/>
        <v>1</v>
      </c>
      <c r="BG156" s="42">
        <f t="shared" si="159"/>
        <v>1</v>
      </c>
      <c r="BH156" s="42">
        <f t="shared" si="160"/>
        <v>1</v>
      </c>
      <c r="BI156" s="42">
        <f t="shared" si="161"/>
        <v>1</v>
      </c>
      <c r="BJ156" s="42">
        <f t="shared" si="162"/>
        <v>1</v>
      </c>
      <c r="BK156" s="42">
        <f t="shared" si="163"/>
        <v>1</v>
      </c>
      <c r="BL156" s="42">
        <f t="shared" si="164"/>
        <v>0</v>
      </c>
      <c r="BM156" s="42">
        <f t="shared" si="165"/>
        <v>1</v>
      </c>
      <c r="BN156" s="42">
        <f t="shared" si="166"/>
        <v>1</v>
      </c>
      <c r="BO156" s="42">
        <f t="shared" si="167"/>
        <v>1</v>
      </c>
      <c r="BP156" s="42">
        <f t="shared" si="168"/>
        <v>1</v>
      </c>
      <c r="BQ156" s="42">
        <f t="shared" si="169"/>
        <v>1</v>
      </c>
      <c r="BR156" s="42">
        <f t="shared" si="170"/>
        <v>1</v>
      </c>
      <c r="BS156" s="25"/>
      <c r="BT156" s="48" t="s">
        <v>52</v>
      </c>
      <c r="BU156" s="46" t="s">
        <v>159</v>
      </c>
      <c r="BV156" s="51">
        <v>15</v>
      </c>
      <c r="BW156" s="2">
        <v>15</v>
      </c>
      <c r="BX156" s="2">
        <v>15</v>
      </c>
      <c r="BY156" s="2">
        <v>14</v>
      </c>
      <c r="BZ156" s="2">
        <v>15</v>
      </c>
      <c r="CA156" s="2">
        <v>15</v>
      </c>
      <c r="CB156" s="2">
        <v>15</v>
      </c>
      <c r="CC156" s="2">
        <v>15</v>
      </c>
      <c r="CD156" s="2">
        <v>15</v>
      </c>
      <c r="CE156" s="2">
        <v>15</v>
      </c>
      <c r="CF156" s="2">
        <v>15</v>
      </c>
      <c r="CG156" s="2">
        <v>15</v>
      </c>
      <c r="CH156" s="2">
        <v>15</v>
      </c>
      <c r="CI156" s="2">
        <v>0</v>
      </c>
      <c r="CJ156" s="2">
        <v>15</v>
      </c>
      <c r="CK156" s="2">
        <v>15</v>
      </c>
      <c r="CL156" s="2">
        <v>15</v>
      </c>
      <c r="CM156" s="2">
        <v>15</v>
      </c>
      <c r="CN156" s="2">
        <v>15</v>
      </c>
      <c r="CO156" s="2">
        <v>15</v>
      </c>
    </row>
    <row r="157" spans="1:93" x14ac:dyDescent="0.25">
      <c r="AU157" s="21"/>
      <c r="AV157" s="19"/>
      <c r="AW157" s="41" t="s">
        <v>52</v>
      </c>
      <c r="AX157" s="38" t="s">
        <v>160</v>
      </c>
      <c r="AY157" s="42">
        <f t="shared" si="152"/>
        <v>1</v>
      </c>
      <c r="AZ157" s="42">
        <f t="shared" si="152"/>
        <v>1</v>
      </c>
      <c r="BA157" s="42">
        <f t="shared" si="153"/>
        <v>1</v>
      </c>
      <c r="BB157" s="42">
        <f t="shared" si="154"/>
        <v>1</v>
      </c>
      <c r="BC157" s="42">
        <f t="shared" si="155"/>
        <v>1</v>
      </c>
      <c r="BD157" s="42">
        <f t="shared" si="156"/>
        <v>1</v>
      </c>
      <c r="BE157" s="42">
        <f t="shared" si="157"/>
        <v>1</v>
      </c>
      <c r="BF157" s="42">
        <f t="shared" si="158"/>
        <v>1</v>
      </c>
      <c r="BG157" s="42">
        <f t="shared" si="159"/>
        <v>1</v>
      </c>
      <c r="BH157" s="42">
        <f t="shared" si="160"/>
        <v>1</v>
      </c>
      <c r="BI157" s="42">
        <f t="shared" si="161"/>
        <v>1</v>
      </c>
      <c r="BJ157" s="42">
        <f t="shared" si="162"/>
        <v>1</v>
      </c>
      <c r="BK157" s="42">
        <f t="shared" si="163"/>
        <v>1</v>
      </c>
      <c r="BL157" s="42">
        <f t="shared" si="164"/>
        <v>0</v>
      </c>
      <c r="BM157" s="42">
        <f t="shared" si="165"/>
        <v>1</v>
      </c>
      <c r="BN157" s="42">
        <f t="shared" si="166"/>
        <v>1</v>
      </c>
      <c r="BO157" s="42">
        <f t="shared" si="167"/>
        <v>1</v>
      </c>
      <c r="BP157" s="42">
        <f t="shared" si="168"/>
        <v>1</v>
      </c>
      <c r="BQ157" s="42">
        <f t="shared" si="169"/>
        <v>1</v>
      </c>
      <c r="BR157" s="42">
        <f t="shared" si="170"/>
        <v>1</v>
      </c>
      <c r="BS157" s="25"/>
      <c r="BT157" s="48" t="s">
        <v>52</v>
      </c>
      <c r="BU157" s="46" t="s">
        <v>160</v>
      </c>
      <c r="BV157" s="51">
        <v>15</v>
      </c>
      <c r="BW157" s="2">
        <v>15</v>
      </c>
      <c r="BX157" s="2">
        <v>15</v>
      </c>
      <c r="BY157" s="2">
        <v>15</v>
      </c>
      <c r="BZ157" s="2">
        <v>15</v>
      </c>
      <c r="CA157" s="2">
        <v>15</v>
      </c>
      <c r="CB157" s="2">
        <v>15</v>
      </c>
      <c r="CC157" s="2">
        <v>15</v>
      </c>
      <c r="CD157" s="2">
        <v>15</v>
      </c>
      <c r="CE157" s="2">
        <v>15</v>
      </c>
      <c r="CF157" s="2">
        <v>15</v>
      </c>
      <c r="CG157" s="2">
        <v>15</v>
      </c>
      <c r="CH157" s="2">
        <v>15</v>
      </c>
      <c r="CI157" s="2">
        <v>0</v>
      </c>
      <c r="CJ157" s="2">
        <v>15</v>
      </c>
      <c r="CK157" s="2">
        <v>15</v>
      </c>
      <c r="CL157" s="2">
        <v>15</v>
      </c>
      <c r="CM157" s="2">
        <v>15</v>
      </c>
      <c r="CN157" s="2">
        <v>15</v>
      </c>
      <c r="CO157" s="2">
        <v>15</v>
      </c>
    </row>
    <row r="158" spans="1:93" x14ac:dyDescent="0.25">
      <c r="AU158" s="21"/>
      <c r="AV158" s="19"/>
      <c r="AW158" s="41" t="s">
        <v>52</v>
      </c>
      <c r="AX158" s="38" t="s">
        <v>161</v>
      </c>
      <c r="AY158" s="42">
        <f t="shared" si="152"/>
        <v>1</v>
      </c>
      <c r="AZ158" s="42">
        <f t="shared" si="152"/>
        <v>1</v>
      </c>
      <c r="BA158" s="42">
        <f t="shared" si="153"/>
        <v>1</v>
      </c>
      <c r="BB158" s="42">
        <f t="shared" si="154"/>
        <v>1</v>
      </c>
      <c r="BC158" s="42">
        <f t="shared" si="155"/>
        <v>1</v>
      </c>
      <c r="BD158" s="42">
        <f t="shared" si="156"/>
        <v>1</v>
      </c>
      <c r="BE158" s="42">
        <f t="shared" si="157"/>
        <v>1</v>
      </c>
      <c r="BF158" s="42">
        <f t="shared" si="158"/>
        <v>1</v>
      </c>
      <c r="BG158" s="42">
        <f t="shared" si="159"/>
        <v>1</v>
      </c>
      <c r="BH158" s="42">
        <f t="shared" si="160"/>
        <v>1</v>
      </c>
      <c r="BI158" s="42">
        <f t="shared" si="161"/>
        <v>1</v>
      </c>
      <c r="BJ158" s="42">
        <f t="shared" si="162"/>
        <v>1</v>
      </c>
      <c r="BK158" s="42">
        <f t="shared" si="163"/>
        <v>1</v>
      </c>
      <c r="BL158" s="42">
        <f t="shared" si="164"/>
        <v>0</v>
      </c>
      <c r="BM158" s="42">
        <f t="shared" si="165"/>
        <v>1</v>
      </c>
      <c r="BN158" s="42">
        <f t="shared" si="166"/>
        <v>1</v>
      </c>
      <c r="BO158" s="42">
        <f t="shared" si="167"/>
        <v>1</v>
      </c>
      <c r="BP158" s="42">
        <f t="shared" si="168"/>
        <v>1</v>
      </c>
      <c r="BQ158" s="42">
        <f t="shared" si="169"/>
        <v>1</v>
      </c>
      <c r="BR158" s="42">
        <f t="shared" si="170"/>
        <v>0.8666666666666667</v>
      </c>
      <c r="BS158" s="25"/>
      <c r="BT158" s="48" t="s">
        <v>52</v>
      </c>
      <c r="BU158" s="46" t="s">
        <v>161</v>
      </c>
      <c r="BV158" s="51">
        <v>15</v>
      </c>
      <c r="BW158" s="2">
        <v>15</v>
      </c>
      <c r="BX158" s="2">
        <v>15</v>
      </c>
      <c r="BY158" s="2">
        <v>15</v>
      </c>
      <c r="BZ158" s="2">
        <v>15</v>
      </c>
      <c r="CA158" s="2">
        <v>15</v>
      </c>
      <c r="CB158" s="2">
        <v>15</v>
      </c>
      <c r="CC158" s="2">
        <v>15</v>
      </c>
      <c r="CD158" s="2">
        <v>15</v>
      </c>
      <c r="CE158" s="2">
        <v>15</v>
      </c>
      <c r="CF158" s="2">
        <v>15</v>
      </c>
      <c r="CG158" s="2">
        <v>15</v>
      </c>
      <c r="CH158" s="2">
        <v>15</v>
      </c>
      <c r="CI158" s="2">
        <v>0</v>
      </c>
      <c r="CJ158" s="2">
        <v>15</v>
      </c>
      <c r="CK158" s="2">
        <v>15</v>
      </c>
      <c r="CL158" s="2">
        <v>15</v>
      </c>
      <c r="CM158" s="2">
        <v>15</v>
      </c>
      <c r="CN158" s="2">
        <v>15</v>
      </c>
      <c r="CO158" s="2">
        <v>13</v>
      </c>
    </row>
    <row r="159" spans="1:93" x14ac:dyDescent="0.25">
      <c r="AU159" s="21"/>
      <c r="AV159" s="19"/>
      <c r="AW159" s="41" t="s">
        <v>52</v>
      </c>
      <c r="AX159" s="38" t="s">
        <v>162</v>
      </c>
      <c r="AY159" s="42">
        <f t="shared" si="152"/>
        <v>1</v>
      </c>
      <c r="AZ159" s="42">
        <f t="shared" si="152"/>
        <v>1</v>
      </c>
      <c r="BA159" s="42">
        <f t="shared" si="153"/>
        <v>1</v>
      </c>
      <c r="BB159" s="42">
        <f t="shared" si="154"/>
        <v>1</v>
      </c>
      <c r="BC159" s="42">
        <f t="shared" si="155"/>
        <v>1</v>
      </c>
      <c r="BD159" s="42">
        <f t="shared" si="156"/>
        <v>1</v>
      </c>
      <c r="BE159" s="42">
        <f t="shared" si="157"/>
        <v>1</v>
      </c>
      <c r="BF159" s="42">
        <f t="shared" si="158"/>
        <v>1</v>
      </c>
      <c r="BG159" s="42">
        <f t="shared" si="159"/>
        <v>1</v>
      </c>
      <c r="BH159" s="42">
        <f t="shared" si="160"/>
        <v>1</v>
      </c>
      <c r="BI159" s="42">
        <f t="shared" si="161"/>
        <v>1</v>
      </c>
      <c r="BJ159" s="42">
        <f t="shared" si="162"/>
        <v>1</v>
      </c>
      <c r="BK159" s="42">
        <f t="shared" si="163"/>
        <v>1</v>
      </c>
      <c r="BL159" s="42">
        <f t="shared" si="164"/>
        <v>0</v>
      </c>
      <c r="BM159" s="42">
        <f t="shared" si="165"/>
        <v>1</v>
      </c>
      <c r="BN159" s="42">
        <f t="shared" si="166"/>
        <v>1</v>
      </c>
      <c r="BO159" s="42">
        <f t="shared" si="167"/>
        <v>1</v>
      </c>
      <c r="BP159" s="42">
        <f t="shared" si="168"/>
        <v>1</v>
      </c>
      <c r="BQ159" s="42">
        <f t="shared" si="169"/>
        <v>1</v>
      </c>
      <c r="BR159" s="42">
        <f t="shared" si="170"/>
        <v>1</v>
      </c>
      <c r="BS159" s="25"/>
      <c r="BT159" s="48" t="s">
        <v>52</v>
      </c>
      <c r="BU159" s="46" t="s">
        <v>162</v>
      </c>
      <c r="BV159" s="51">
        <v>15</v>
      </c>
      <c r="BW159" s="2">
        <v>15</v>
      </c>
      <c r="BX159" s="2">
        <v>15</v>
      </c>
      <c r="BY159" s="2">
        <v>15</v>
      </c>
      <c r="BZ159" s="2">
        <v>15</v>
      </c>
      <c r="CA159" s="2">
        <v>15</v>
      </c>
      <c r="CB159" s="2">
        <v>15</v>
      </c>
      <c r="CC159" s="2">
        <v>15</v>
      </c>
      <c r="CD159" s="2">
        <v>15</v>
      </c>
      <c r="CE159" s="2">
        <v>15</v>
      </c>
      <c r="CF159" s="2">
        <v>15</v>
      </c>
      <c r="CG159" s="2">
        <v>15</v>
      </c>
      <c r="CH159" s="2">
        <v>15</v>
      </c>
      <c r="CI159" s="2">
        <v>0</v>
      </c>
      <c r="CJ159" s="2">
        <v>15</v>
      </c>
      <c r="CK159" s="2">
        <v>15</v>
      </c>
      <c r="CL159" s="2">
        <v>15</v>
      </c>
      <c r="CM159" s="2">
        <v>15</v>
      </c>
      <c r="CN159" s="2">
        <v>15</v>
      </c>
      <c r="CO159" s="2">
        <v>15</v>
      </c>
    </row>
    <row r="160" spans="1:93" x14ac:dyDescent="0.25">
      <c r="AU160" s="21"/>
      <c r="AV160" s="19"/>
      <c r="AW160" s="41" t="s">
        <v>52</v>
      </c>
      <c r="AX160" s="38" t="s">
        <v>163</v>
      </c>
      <c r="AY160" s="42">
        <f t="shared" si="152"/>
        <v>1</v>
      </c>
      <c r="AZ160" s="42">
        <f t="shared" si="152"/>
        <v>1</v>
      </c>
      <c r="BA160" s="42">
        <f t="shared" si="153"/>
        <v>1</v>
      </c>
      <c r="BB160" s="42">
        <f t="shared" si="154"/>
        <v>1</v>
      </c>
      <c r="BC160" s="42">
        <f t="shared" si="155"/>
        <v>1</v>
      </c>
      <c r="BD160" s="42">
        <f t="shared" si="156"/>
        <v>1</v>
      </c>
      <c r="BE160" s="42">
        <f t="shared" si="157"/>
        <v>1</v>
      </c>
      <c r="BF160" s="42">
        <f t="shared" si="158"/>
        <v>1</v>
      </c>
      <c r="BG160" s="42">
        <f t="shared" si="159"/>
        <v>1</v>
      </c>
      <c r="BH160" s="42">
        <f t="shared" si="160"/>
        <v>1</v>
      </c>
      <c r="BI160" s="42">
        <f t="shared" si="161"/>
        <v>1</v>
      </c>
      <c r="BJ160" s="42">
        <f t="shared" si="162"/>
        <v>1</v>
      </c>
      <c r="BK160" s="42">
        <f t="shared" si="163"/>
        <v>1</v>
      </c>
      <c r="BL160" s="42">
        <f t="shared" si="164"/>
        <v>0</v>
      </c>
      <c r="BM160" s="42">
        <f t="shared" si="165"/>
        <v>1</v>
      </c>
      <c r="BN160" s="42">
        <f t="shared" si="166"/>
        <v>1</v>
      </c>
      <c r="BO160" s="42">
        <f t="shared" si="167"/>
        <v>1</v>
      </c>
      <c r="BP160" s="42">
        <f t="shared" si="168"/>
        <v>1</v>
      </c>
      <c r="BQ160" s="42">
        <f t="shared" si="169"/>
        <v>1</v>
      </c>
      <c r="BR160" s="42">
        <f t="shared" si="170"/>
        <v>1</v>
      </c>
      <c r="BS160" s="25"/>
      <c r="BT160" s="48" t="s">
        <v>52</v>
      </c>
      <c r="BU160" s="46" t="s">
        <v>163</v>
      </c>
      <c r="BV160" s="51">
        <v>15</v>
      </c>
      <c r="BW160" s="2">
        <v>15</v>
      </c>
      <c r="BX160" s="2">
        <v>15</v>
      </c>
      <c r="BY160" s="2">
        <v>15</v>
      </c>
      <c r="BZ160" s="2">
        <v>15</v>
      </c>
      <c r="CA160" s="2">
        <v>15</v>
      </c>
      <c r="CB160" s="2">
        <v>15</v>
      </c>
      <c r="CC160" s="2">
        <v>15</v>
      </c>
      <c r="CD160" s="2">
        <v>15</v>
      </c>
      <c r="CE160" s="2">
        <v>15</v>
      </c>
      <c r="CF160" s="2">
        <v>15</v>
      </c>
      <c r="CG160" s="2">
        <v>15</v>
      </c>
      <c r="CH160" s="2">
        <v>15</v>
      </c>
      <c r="CI160" s="2">
        <v>0</v>
      </c>
      <c r="CJ160" s="2">
        <v>15</v>
      </c>
      <c r="CK160" s="2">
        <v>15</v>
      </c>
      <c r="CL160" s="2">
        <v>15</v>
      </c>
      <c r="CM160" s="2">
        <v>15</v>
      </c>
      <c r="CN160" s="2">
        <v>15</v>
      </c>
      <c r="CO160" s="2">
        <v>15</v>
      </c>
    </row>
    <row r="161" spans="47:93" x14ac:dyDescent="0.25">
      <c r="AU161" s="21"/>
      <c r="AV161" s="19"/>
      <c r="AW161" s="41" t="s">
        <v>52</v>
      </c>
      <c r="AX161" s="38" t="s">
        <v>77</v>
      </c>
      <c r="AY161" s="42">
        <f t="shared" si="152"/>
        <v>1</v>
      </c>
      <c r="AZ161" s="42">
        <f t="shared" si="152"/>
        <v>1</v>
      </c>
      <c r="BA161" s="42">
        <f t="shared" si="153"/>
        <v>1</v>
      </c>
      <c r="BB161" s="42">
        <f t="shared" si="154"/>
        <v>1</v>
      </c>
      <c r="BC161" s="42">
        <f t="shared" si="155"/>
        <v>1</v>
      </c>
      <c r="BD161" s="42">
        <f t="shared" si="156"/>
        <v>1</v>
      </c>
      <c r="BE161" s="42">
        <f t="shared" si="157"/>
        <v>1</v>
      </c>
      <c r="BF161" s="42">
        <f t="shared" si="158"/>
        <v>1</v>
      </c>
      <c r="BG161" s="42">
        <f t="shared" si="159"/>
        <v>1</v>
      </c>
      <c r="BH161" s="42">
        <f t="shared" si="160"/>
        <v>1</v>
      </c>
      <c r="BI161" s="42">
        <f t="shared" si="161"/>
        <v>1</v>
      </c>
      <c r="BJ161" s="42">
        <f t="shared" si="162"/>
        <v>1</v>
      </c>
      <c r="BK161" s="42">
        <f t="shared" si="163"/>
        <v>1</v>
      </c>
      <c r="BL161" s="42">
        <f t="shared" si="164"/>
        <v>1</v>
      </c>
      <c r="BM161" s="42">
        <f t="shared" si="165"/>
        <v>1</v>
      </c>
      <c r="BN161" s="42">
        <f t="shared" si="166"/>
        <v>1</v>
      </c>
      <c r="BO161" s="42">
        <f t="shared" si="167"/>
        <v>1</v>
      </c>
      <c r="BP161" s="42">
        <f t="shared" si="168"/>
        <v>1</v>
      </c>
      <c r="BQ161" s="42">
        <f t="shared" si="169"/>
        <v>1</v>
      </c>
      <c r="BR161" s="42">
        <f t="shared" si="170"/>
        <v>1</v>
      </c>
      <c r="BS161" s="25"/>
      <c r="BT161" s="48" t="s">
        <v>52</v>
      </c>
      <c r="BU161" s="46" t="s">
        <v>77</v>
      </c>
      <c r="BV161" s="51">
        <v>15</v>
      </c>
      <c r="BW161" s="2">
        <v>15</v>
      </c>
      <c r="BX161" s="2">
        <v>15</v>
      </c>
      <c r="BY161" s="2">
        <v>15</v>
      </c>
      <c r="BZ161" s="2">
        <v>15</v>
      </c>
      <c r="CA161" s="2">
        <v>15</v>
      </c>
      <c r="CB161" s="2">
        <v>15</v>
      </c>
      <c r="CC161" s="2">
        <v>15</v>
      </c>
      <c r="CD161" s="2">
        <v>15</v>
      </c>
      <c r="CE161" s="2">
        <v>15</v>
      </c>
      <c r="CF161" s="2">
        <v>15</v>
      </c>
      <c r="CG161" s="2">
        <v>15</v>
      </c>
      <c r="CH161" s="2">
        <v>15</v>
      </c>
      <c r="CI161" s="2">
        <v>15</v>
      </c>
      <c r="CJ161" s="2">
        <v>15</v>
      </c>
      <c r="CK161" s="2">
        <v>15</v>
      </c>
      <c r="CL161" s="2">
        <v>15</v>
      </c>
      <c r="CM161" s="2">
        <v>15</v>
      </c>
      <c r="CN161" s="2">
        <v>15</v>
      </c>
      <c r="CO161" s="2">
        <v>15</v>
      </c>
    </row>
    <row r="162" spans="47:93" x14ac:dyDescent="0.25">
      <c r="AU162" s="21"/>
      <c r="AV162" s="19"/>
      <c r="AW162" s="41" t="s">
        <v>52</v>
      </c>
      <c r="AX162" s="38" t="s">
        <v>164</v>
      </c>
      <c r="AY162" s="42">
        <f t="shared" si="152"/>
        <v>1</v>
      </c>
      <c r="AZ162" s="42">
        <f t="shared" si="152"/>
        <v>1</v>
      </c>
      <c r="BA162" s="42">
        <f t="shared" si="153"/>
        <v>1</v>
      </c>
      <c r="BB162" s="42">
        <f t="shared" si="154"/>
        <v>1</v>
      </c>
      <c r="BC162" s="42">
        <f t="shared" si="155"/>
        <v>1</v>
      </c>
      <c r="BD162" s="42">
        <f t="shared" si="156"/>
        <v>1</v>
      </c>
      <c r="BE162" s="42">
        <f t="shared" si="157"/>
        <v>1</v>
      </c>
      <c r="BF162" s="42">
        <f t="shared" si="158"/>
        <v>1</v>
      </c>
      <c r="BG162" s="42">
        <f t="shared" si="159"/>
        <v>1</v>
      </c>
      <c r="BH162" s="42">
        <f t="shared" si="160"/>
        <v>1</v>
      </c>
      <c r="BI162" s="42">
        <f t="shared" si="161"/>
        <v>1</v>
      </c>
      <c r="BJ162" s="42">
        <f t="shared" si="162"/>
        <v>1</v>
      </c>
      <c r="BK162" s="42">
        <f t="shared" si="163"/>
        <v>1</v>
      </c>
      <c r="BL162" s="42">
        <f t="shared" si="164"/>
        <v>1</v>
      </c>
      <c r="BM162" s="42">
        <f t="shared" si="165"/>
        <v>1</v>
      </c>
      <c r="BN162" s="42">
        <f t="shared" si="166"/>
        <v>1</v>
      </c>
      <c r="BO162" s="42">
        <f t="shared" si="167"/>
        <v>1</v>
      </c>
      <c r="BP162" s="42">
        <f t="shared" si="168"/>
        <v>1</v>
      </c>
      <c r="BQ162" s="42">
        <f t="shared" si="169"/>
        <v>1</v>
      </c>
      <c r="BR162" s="42">
        <f t="shared" si="170"/>
        <v>1</v>
      </c>
      <c r="BS162" s="25"/>
      <c r="BT162" s="48" t="s">
        <v>52</v>
      </c>
      <c r="BU162" s="46" t="s">
        <v>164</v>
      </c>
      <c r="BV162" s="51">
        <v>15</v>
      </c>
      <c r="BW162" s="2">
        <v>15</v>
      </c>
      <c r="BX162" s="2">
        <v>15</v>
      </c>
      <c r="BY162" s="2">
        <v>15</v>
      </c>
      <c r="BZ162" s="2">
        <v>15</v>
      </c>
      <c r="CA162" s="2">
        <v>15</v>
      </c>
      <c r="CB162" s="2">
        <v>15</v>
      </c>
      <c r="CC162" s="2">
        <v>15</v>
      </c>
      <c r="CD162" s="2">
        <v>15</v>
      </c>
      <c r="CE162" s="2">
        <v>15</v>
      </c>
      <c r="CF162" s="2">
        <v>15</v>
      </c>
      <c r="CG162" s="2">
        <v>15</v>
      </c>
      <c r="CH162" s="2">
        <v>15</v>
      </c>
      <c r="CI162" s="2">
        <v>15</v>
      </c>
      <c r="CJ162" s="2">
        <v>15</v>
      </c>
      <c r="CK162" s="2">
        <v>15</v>
      </c>
      <c r="CL162" s="2">
        <v>15</v>
      </c>
      <c r="CM162" s="2">
        <v>15</v>
      </c>
      <c r="CN162" s="2">
        <v>15</v>
      </c>
      <c r="CO162" s="2">
        <v>15</v>
      </c>
    </row>
    <row r="163" spans="47:93" x14ac:dyDescent="0.25">
      <c r="AU163" s="21"/>
      <c r="AV163" s="19"/>
      <c r="AW163" s="41" t="s">
        <v>53</v>
      </c>
      <c r="AX163" s="38" t="s">
        <v>159</v>
      </c>
      <c r="AY163" s="42">
        <f t="shared" ref="AY163:BI169" si="171">BV163/16</f>
        <v>1</v>
      </c>
      <c r="AZ163" s="42">
        <f t="shared" si="171"/>
        <v>1</v>
      </c>
      <c r="BA163" s="42">
        <f t="shared" si="171"/>
        <v>1</v>
      </c>
      <c r="BB163" s="42">
        <f t="shared" si="171"/>
        <v>1</v>
      </c>
      <c r="BC163" s="42">
        <f t="shared" si="171"/>
        <v>1</v>
      </c>
      <c r="BD163" s="42">
        <f t="shared" si="171"/>
        <v>1</v>
      </c>
      <c r="BE163" s="42">
        <f t="shared" si="171"/>
        <v>1</v>
      </c>
      <c r="BF163" s="42">
        <f t="shared" si="171"/>
        <v>1</v>
      </c>
      <c r="BG163" s="42">
        <f t="shared" si="171"/>
        <v>1</v>
      </c>
      <c r="BH163" s="42">
        <f t="shared" si="171"/>
        <v>1</v>
      </c>
      <c r="BI163" s="42">
        <f t="shared" si="171"/>
        <v>1</v>
      </c>
      <c r="BJ163" s="42">
        <f t="shared" ref="BJ163:BR169" si="172">CG163/16</f>
        <v>1</v>
      </c>
      <c r="BK163" s="42">
        <f t="shared" si="172"/>
        <v>1</v>
      </c>
      <c r="BL163" s="42">
        <f t="shared" si="172"/>
        <v>0</v>
      </c>
      <c r="BM163" s="42">
        <f t="shared" si="172"/>
        <v>1</v>
      </c>
      <c r="BN163" s="42">
        <f t="shared" si="172"/>
        <v>1</v>
      </c>
      <c r="BO163" s="42">
        <f t="shared" si="172"/>
        <v>1</v>
      </c>
      <c r="BP163" s="42">
        <f t="shared" si="172"/>
        <v>1</v>
      </c>
      <c r="BQ163" s="42">
        <f t="shared" si="172"/>
        <v>1</v>
      </c>
      <c r="BR163" s="42">
        <f t="shared" si="172"/>
        <v>1</v>
      </c>
      <c r="BS163" s="25"/>
      <c r="BT163" s="48" t="s">
        <v>53</v>
      </c>
      <c r="BU163" s="46" t="s">
        <v>159</v>
      </c>
      <c r="BV163" s="51">
        <v>16</v>
      </c>
      <c r="BW163" s="2">
        <v>16</v>
      </c>
      <c r="BX163" s="2">
        <v>16</v>
      </c>
      <c r="BY163" s="2">
        <v>16</v>
      </c>
      <c r="BZ163" s="2">
        <v>16</v>
      </c>
      <c r="CA163" s="2">
        <v>16</v>
      </c>
      <c r="CB163" s="2">
        <v>16</v>
      </c>
      <c r="CC163" s="2">
        <v>16</v>
      </c>
      <c r="CD163" s="2">
        <v>16</v>
      </c>
      <c r="CE163" s="2">
        <v>16</v>
      </c>
      <c r="CF163" s="2">
        <v>16</v>
      </c>
      <c r="CG163" s="2">
        <v>16</v>
      </c>
      <c r="CH163" s="2">
        <v>16</v>
      </c>
      <c r="CI163" s="2">
        <v>0</v>
      </c>
      <c r="CJ163" s="2">
        <v>16</v>
      </c>
      <c r="CK163" s="2">
        <v>16</v>
      </c>
      <c r="CL163" s="2">
        <v>16</v>
      </c>
      <c r="CM163" s="2">
        <v>16</v>
      </c>
      <c r="CN163" s="2">
        <v>16</v>
      </c>
      <c r="CO163" s="2">
        <v>16</v>
      </c>
    </row>
    <row r="164" spans="47:93" x14ac:dyDescent="0.25">
      <c r="AU164" s="21"/>
      <c r="AV164" s="19"/>
      <c r="AW164" s="41" t="s">
        <v>53</v>
      </c>
      <c r="AX164" s="38" t="s">
        <v>160</v>
      </c>
      <c r="AY164" s="42">
        <f t="shared" si="171"/>
        <v>1</v>
      </c>
      <c r="AZ164" s="42">
        <f t="shared" si="171"/>
        <v>1</v>
      </c>
      <c r="BA164" s="42">
        <f t="shared" si="171"/>
        <v>1</v>
      </c>
      <c r="BB164" s="42">
        <f t="shared" si="171"/>
        <v>1</v>
      </c>
      <c r="BC164" s="42">
        <f t="shared" si="171"/>
        <v>1</v>
      </c>
      <c r="BD164" s="42">
        <f t="shared" si="171"/>
        <v>1</v>
      </c>
      <c r="BE164" s="42">
        <f t="shared" si="171"/>
        <v>1</v>
      </c>
      <c r="BF164" s="42">
        <f t="shared" si="171"/>
        <v>1</v>
      </c>
      <c r="BG164" s="42">
        <f t="shared" si="171"/>
        <v>1</v>
      </c>
      <c r="BH164" s="42">
        <f t="shared" si="171"/>
        <v>1</v>
      </c>
      <c r="BI164" s="42">
        <f t="shared" si="171"/>
        <v>1</v>
      </c>
      <c r="BJ164" s="42">
        <f t="shared" si="172"/>
        <v>1</v>
      </c>
      <c r="BK164" s="42">
        <f t="shared" si="172"/>
        <v>1</v>
      </c>
      <c r="BL164" s="42">
        <f t="shared" si="172"/>
        <v>0</v>
      </c>
      <c r="BM164" s="42">
        <f t="shared" si="172"/>
        <v>1</v>
      </c>
      <c r="BN164" s="42">
        <f t="shared" si="172"/>
        <v>1</v>
      </c>
      <c r="BO164" s="42">
        <f t="shared" si="172"/>
        <v>1</v>
      </c>
      <c r="BP164" s="42">
        <f t="shared" si="172"/>
        <v>1</v>
      </c>
      <c r="BQ164" s="42">
        <f t="shared" si="172"/>
        <v>1</v>
      </c>
      <c r="BR164" s="42">
        <f t="shared" si="172"/>
        <v>1</v>
      </c>
      <c r="BS164" s="25"/>
      <c r="BT164" s="48" t="s">
        <v>53</v>
      </c>
      <c r="BU164" s="46" t="s">
        <v>160</v>
      </c>
      <c r="BV164" s="51">
        <v>16</v>
      </c>
      <c r="BW164" s="2">
        <v>16</v>
      </c>
      <c r="BX164" s="2">
        <v>16</v>
      </c>
      <c r="BY164" s="2">
        <v>16</v>
      </c>
      <c r="BZ164" s="2">
        <v>16</v>
      </c>
      <c r="CA164" s="2">
        <v>16</v>
      </c>
      <c r="CB164" s="2">
        <v>16</v>
      </c>
      <c r="CC164" s="2">
        <v>16</v>
      </c>
      <c r="CD164" s="2">
        <v>16</v>
      </c>
      <c r="CE164" s="2">
        <v>16</v>
      </c>
      <c r="CF164" s="2">
        <v>16</v>
      </c>
      <c r="CG164" s="2">
        <v>16</v>
      </c>
      <c r="CH164" s="2">
        <v>16</v>
      </c>
      <c r="CI164" s="2">
        <v>0</v>
      </c>
      <c r="CJ164" s="2">
        <v>16</v>
      </c>
      <c r="CK164" s="2">
        <v>16</v>
      </c>
      <c r="CL164" s="2">
        <v>16</v>
      </c>
      <c r="CM164" s="2">
        <v>16</v>
      </c>
      <c r="CN164" s="2">
        <v>16</v>
      </c>
      <c r="CO164" s="2">
        <v>16</v>
      </c>
    </row>
    <row r="165" spans="47:93" x14ac:dyDescent="0.25">
      <c r="AU165" s="21"/>
      <c r="AV165" s="19"/>
      <c r="AW165" s="41" t="s">
        <v>53</v>
      </c>
      <c r="AX165" s="38" t="s">
        <v>161</v>
      </c>
      <c r="AY165" s="42">
        <f t="shared" si="171"/>
        <v>1</v>
      </c>
      <c r="AZ165" s="42">
        <f t="shared" si="171"/>
        <v>1</v>
      </c>
      <c r="BA165" s="42">
        <f t="shared" si="171"/>
        <v>1</v>
      </c>
      <c r="BB165" s="42">
        <f t="shared" si="171"/>
        <v>1</v>
      </c>
      <c r="BC165" s="42">
        <f t="shared" si="171"/>
        <v>1</v>
      </c>
      <c r="BD165" s="42">
        <f t="shared" si="171"/>
        <v>1</v>
      </c>
      <c r="BE165" s="42">
        <f t="shared" si="171"/>
        <v>1</v>
      </c>
      <c r="BF165" s="42">
        <f t="shared" si="171"/>
        <v>1</v>
      </c>
      <c r="BG165" s="42">
        <f t="shared" si="171"/>
        <v>1</v>
      </c>
      <c r="BH165" s="42">
        <f t="shared" si="171"/>
        <v>1</v>
      </c>
      <c r="BI165" s="42">
        <f t="shared" si="171"/>
        <v>1</v>
      </c>
      <c r="BJ165" s="42">
        <f t="shared" si="172"/>
        <v>1</v>
      </c>
      <c r="BK165" s="42">
        <f t="shared" si="172"/>
        <v>1</v>
      </c>
      <c r="BL165" s="42">
        <f t="shared" si="172"/>
        <v>0</v>
      </c>
      <c r="BM165" s="42">
        <f t="shared" si="172"/>
        <v>1</v>
      </c>
      <c r="BN165" s="42">
        <f t="shared" si="172"/>
        <v>1</v>
      </c>
      <c r="BO165" s="42">
        <f t="shared" si="172"/>
        <v>1</v>
      </c>
      <c r="BP165" s="42">
        <f t="shared" si="172"/>
        <v>1</v>
      </c>
      <c r="BQ165" s="42">
        <f t="shared" si="172"/>
        <v>1</v>
      </c>
      <c r="BR165" s="42">
        <f t="shared" si="172"/>
        <v>1</v>
      </c>
      <c r="BS165" s="25"/>
      <c r="BT165" s="48" t="s">
        <v>53</v>
      </c>
      <c r="BU165" s="46" t="s">
        <v>161</v>
      </c>
      <c r="BV165" s="51">
        <v>16</v>
      </c>
      <c r="BW165" s="2">
        <v>16</v>
      </c>
      <c r="BX165" s="2">
        <v>16</v>
      </c>
      <c r="BY165" s="2">
        <v>16</v>
      </c>
      <c r="BZ165" s="2">
        <v>16</v>
      </c>
      <c r="CA165" s="2">
        <v>16</v>
      </c>
      <c r="CB165" s="2">
        <v>16</v>
      </c>
      <c r="CC165" s="2">
        <v>16</v>
      </c>
      <c r="CD165" s="2">
        <v>16</v>
      </c>
      <c r="CE165" s="2">
        <v>16</v>
      </c>
      <c r="CF165" s="2">
        <v>16</v>
      </c>
      <c r="CG165" s="2">
        <v>16</v>
      </c>
      <c r="CH165" s="2">
        <v>16</v>
      </c>
      <c r="CI165" s="2">
        <v>0</v>
      </c>
      <c r="CJ165" s="2">
        <v>16</v>
      </c>
      <c r="CK165" s="2">
        <v>16</v>
      </c>
      <c r="CL165" s="2">
        <v>16</v>
      </c>
      <c r="CM165" s="2">
        <v>16</v>
      </c>
      <c r="CN165" s="2">
        <v>16</v>
      </c>
      <c r="CO165" s="2">
        <v>16</v>
      </c>
    </row>
    <row r="166" spans="47:93" x14ac:dyDescent="0.25">
      <c r="AU166" s="21"/>
      <c r="AV166" s="19"/>
      <c r="AW166" s="41" t="s">
        <v>53</v>
      </c>
      <c r="AX166" s="38" t="s">
        <v>162</v>
      </c>
      <c r="AY166" s="42">
        <f t="shared" si="171"/>
        <v>1</v>
      </c>
      <c r="AZ166" s="42">
        <f t="shared" si="171"/>
        <v>1</v>
      </c>
      <c r="BA166" s="42">
        <f t="shared" si="171"/>
        <v>1</v>
      </c>
      <c r="BB166" s="42">
        <f t="shared" si="171"/>
        <v>1</v>
      </c>
      <c r="BC166" s="42">
        <f t="shared" si="171"/>
        <v>1</v>
      </c>
      <c r="BD166" s="42">
        <f t="shared" si="171"/>
        <v>1</v>
      </c>
      <c r="BE166" s="42">
        <f t="shared" si="171"/>
        <v>1</v>
      </c>
      <c r="BF166" s="42">
        <f t="shared" si="171"/>
        <v>1</v>
      </c>
      <c r="BG166" s="42">
        <f t="shared" si="171"/>
        <v>1</v>
      </c>
      <c r="BH166" s="42">
        <f t="shared" si="171"/>
        <v>1</v>
      </c>
      <c r="BI166" s="42">
        <f t="shared" si="171"/>
        <v>1</v>
      </c>
      <c r="BJ166" s="42">
        <f t="shared" si="172"/>
        <v>1</v>
      </c>
      <c r="BK166" s="42">
        <f t="shared" si="172"/>
        <v>1</v>
      </c>
      <c r="BL166" s="42">
        <f t="shared" si="172"/>
        <v>0</v>
      </c>
      <c r="BM166" s="42">
        <f t="shared" si="172"/>
        <v>1</v>
      </c>
      <c r="BN166" s="42">
        <f t="shared" si="172"/>
        <v>1</v>
      </c>
      <c r="BO166" s="42">
        <f t="shared" si="172"/>
        <v>1</v>
      </c>
      <c r="BP166" s="42">
        <f t="shared" si="172"/>
        <v>1</v>
      </c>
      <c r="BQ166" s="42">
        <f t="shared" si="172"/>
        <v>1</v>
      </c>
      <c r="BR166" s="42">
        <f t="shared" si="172"/>
        <v>0.875</v>
      </c>
      <c r="BS166" s="25"/>
      <c r="BT166" s="48" t="s">
        <v>53</v>
      </c>
      <c r="BU166" s="46" t="s">
        <v>162</v>
      </c>
      <c r="BV166" s="51">
        <v>16</v>
      </c>
      <c r="BW166" s="2">
        <v>16</v>
      </c>
      <c r="BX166" s="2">
        <v>16</v>
      </c>
      <c r="BY166" s="2">
        <v>16</v>
      </c>
      <c r="BZ166" s="2">
        <v>16</v>
      </c>
      <c r="CA166" s="2">
        <v>16</v>
      </c>
      <c r="CB166" s="2">
        <v>16</v>
      </c>
      <c r="CC166" s="2">
        <v>16</v>
      </c>
      <c r="CD166" s="2">
        <v>16</v>
      </c>
      <c r="CE166" s="2">
        <v>16</v>
      </c>
      <c r="CF166" s="2">
        <v>16</v>
      </c>
      <c r="CG166" s="2">
        <v>16</v>
      </c>
      <c r="CH166" s="2">
        <v>16</v>
      </c>
      <c r="CI166" s="2">
        <v>0</v>
      </c>
      <c r="CJ166" s="2">
        <v>16</v>
      </c>
      <c r="CK166" s="2">
        <v>16</v>
      </c>
      <c r="CL166" s="2">
        <v>16</v>
      </c>
      <c r="CM166" s="2">
        <v>16</v>
      </c>
      <c r="CN166" s="2">
        <v>16</v>
      </c>
      <c r="CO166" s="2">
        <v>14</v>
      </c>
    </row>
    <row r="167" spans="47:93" x14ac:dyDescent="0.25">
      <c r="AU167" s="21"/>
      <c r="AV167" s="19"/>
      <c r="AW167" s="41" t="s">
        <v>53</v>
      </c>
      <c r="AX167" s="38" t="s">
        <v>163</v>
      </c>
      <c r="AY167" s="42">
        <f t="shared" si="171"/>
        <v>1</v>
      </c>
      <c r="AZ167" s="42">
        <f t="shared" si="171"/>
        <v>1</v>
      </c>
      <c r="BA167" s="42">
        <f t="shared" si="171"/>
        <v>1</v>
      </c>
      <c r="BB167" s="42">
        <f t="shared" si="171"/>
        <v>1</v>
      </c>
      <c r="BC167" s="42">
        <f t="shared" si="171"/>
        <v>1</v>
      </c>
      <c r="BD167" s="42">
        <f t="shared" si="171"/>
        <v>1</v>
      </c>
      <c r="BE167" s="42">
        <f t="shared" si="171"/>
        <v>0.9375</v>
      </c>
      <c r="BF167" s="42">
        <f t="shared" si="171"/>
        <v>1</v>
      </c>
      <c r="BG167" s="42">
        <f t="shared" si="171"/>
        <v>1</v>
      </c>
      <c r="BH167" s="42">
        <f t="shared" si="171"/>
        <v>1</v>
      </c>
      <c r="BI167" s="42">
        <f t="shared" si="171"/>
        <v>1</v>
      </c>
      <c r="BJ167" s="42">
        <f t="shared" si="172"/>
        <v>1</v>
      </c>
      <c r="BK167" s="42">
        <f t="shared" si="172"/>
        <v>1</v>
      </c>
      <c r="BL167" s="42">
        <f t="shared" si="172"/>
        <v>0</v>
      </c>
      <c r="BM167" s="42">
        <f t="shared" si="172"/>
        <v>1</v>
      </c>
      <c r="BN167" s="42">
        <f t="shared" si="172"/>
        <v>1</v>
      </c>
      <c r="BO167" s="42">
        <f t="shared" si="172"/>
        <v>1</v>
      </c>
      <c r="BP167" s="42">
        <f t="shared" si="172"/>
        <v>1</v>
      </c>
      <c r="BQ167" s="42">
        <f t="shared" si="172"/>
        <v>1</v>
      </c>
      <c r="BR167" s="42">
        <f t="shared" si="172"/>
        <v>0.375</v>
      </c>
      <c r="BS167" s="25"/>
      <c r="BT167" s="48" t="s">
        <v>53</v>
      </c>
      <c r="BU167" s="46" t="s">
        <v>163</v>
      </c>
      <c r="BV167" s="51">
        <v>16</v>
      </c>
      <c r="BW167" s="2">
        <v>16</v>
      </c>
      <c r="BX167" s="2">
        <v>16</v>
      </c>
      <c r="BY167" s="2">
        <v>16</v>
      </c>
      <c r="BZ167" s="2">
        <v>16</v>
      </c>
      <c r="CA167" s="2">
        <v>16</v>
      </c>
      <c r="CB167" s="2">
        <v>15</v>
      </c>
      <c r="CC167" s="2">
        <v>16</v>
      </c>
      <c r="CD167" s="2">
        <v>16</v>
      </c>
      <c r="CE167" s="2">
        <v>16</v>
      </c>
      <c r="CF167" s="2">
        <v>16</v>
      </c>
      <c r="CG167" s="2">
        <v>16</v>
      </c>
      <c r="CH167" s="2">
        <v>16</v>
      </c>
      <c r="CI167" s="2">
        <v>0</v>
      </c>
      <c r="CJ167" s="2">
        <v>16</v>
      </c>
      <c r="CK167" s="2">
        <v>16</v>
      </c>
      <c r="CL167" s="2">
        <v>16</v>
      </c>
      <c r="CM167" s="2">
        <v>16</v>
      </c>
      <c r="CN167" s="2">
        <v>16</v>
      </c>
      <c r="CO167" s="2">
        <v>6</v>
      </c>
    </row>
    <row r="168" spans="47:93" x14ac:dyDescent="0.25">
      <c r="AU168" s="21"/>
      <c r="AV168" s="19"/>
      <c r="AW168" s="41" t="s">
        <v>53</v>
      </c>
      <c r="AX168" s="38" t="s">
        <v>77</v>
      </c>
      <c r="AY168" s="42">
        <f t="shared" si="171"/>
        <v>1</v>
      </c>
      <c r="AZ168" s="42">
        <f t="shared" si="171"/>
        <v>1</v>
      </c>
      <c r="BA168" s="42">
        <f t="shared" si="171"/>
        <v>1</v>
      </c>
      <c r="BB168" s="42">
        <f t="shared" si="171"/>
        <v>1</v>
      </c>
      <c r="BC168" s="42">
        <f t="shared" si="171"/>
        <v>1</v>
      </c>
      <c r="BD168" s="42">
        <f t="shared" si="171"/>
        <v>1</v>
      </c>
      <c r="BE168" s="42">
        <f t="shared" si="171"/>
        <v>0.9375</v>
      </c>
      <c r="BF168" s="42">
        <f t="shared" si="171"/>
        <v>1</v>
      </c>
      <c r="BG168" s="42">
        <f t="shared" si="171"/>
        <v>1</v>
      </c>
      <c r="BH168" s="42">
        <f t="shared" si="171"/>
        <v>1</v>
      </c>
      <c r="BI168" s="42">
        <f t="shared" si="171"/>
        <v>1</v>
      </c>
      <c r="BJ168" s="42">
        <f t="shared" si="172"/>
        <v>1</v>
      </c>
      <c r="BK168" s="42">
        <f t="shared" si="172"/>
        <v>1</v>
      </c>
      <c r="BL168" s="42">
        <f t="shared" si="172"/>
        <v>1</v>
      </c>
      <c r="BM168" s="42">
        <f t="shared" si="172"/>
        <v>1</v>
      </c>
      <c r="BN168" s="42">
        <f t="shared" si="172"/>
        <v>1</v>
      </c>
      <c r="BO168" s="42">
        <f t="shared" si="172"/>
        <v>1</v>
      </c>
      <c r="BP168" s="42">
        <f t="shared" si="172"/>
        <v>1</v>
      </c>
      <c r="BQ168" s="42">
        <f t="shared" si="172"/>
        <v>1</v>
      </c>
      <c r="BR168" s="42">
        <f t="shared" si="172"/>
        <v>1</v>
      </c>
      <c r="BS168" s="25"/>
      <c r="BT168" s="48" t="s">
        <v>53</v>
      </c>
      <c r="BU168" s="46" t="s">
        <v>77</v>
      </c>
      <c r="BV168" s="51">
        <v>16</v>
      </c>
      <c r="BW168" s="2">
        <v>16</v>
      </c>
      <c r="BX168" s="2">
        <v>16</v>
      </c>
      <c r="BY168" s="2">
        <v>16</v>
      </c>
      <c r="BZ168" s="2">
        <v>16</v>
      </c>
      <c r="CA168" s="2">
        <v>16</v>
      </c>
      <c r="CB168" s="2">
        <v>15</v>
      </c>
      <c r="CC168" s="2">
        <v>16</v>
      </c>
      <c r="CD168" s="2">
        <v>16</v>
      </c>
      <c r="CE168" s="2">
        <v>16</v>
      </c>
      <c r="CF168" s="2">
        <v>16</v>
      </c>
      <c r="CG168" s="2">
        <v>16</v>
      </c>
      <c r="CH168" s="2">
        <v>16</v>
      </c>
      <c r="CI168" s="2">
        <v>16</v>
      </c>
      <c r="CJ168" s="2">
        <v>16</v>
      </c>
      <c r="CK168" s="2">
        <v>16</v>
      </c>
      <c r="CL168" s="2">
        <v>16</v>
      </c>
      <c r="CM168" s="2">
        <v>16</v>
      </c>
      <c r="CN168" s="2">
        <v>16</v>
      </c>
      <c r="CO168" s="2">
        <v>16</v>
      </c>
    </row>
    <row r="169" spans="47:93" x14ac:dyDescent="0.25">
      <c r="AU169" s="21"/>
      <c r="AV169" s="19"/>
      <c r="AW169" s="41" t="s">
        <v>53</v>
      </c>
      <c r="AX169" s="38" t="s">
        <v>164</v>
      </c>
      <c r="AY169" s="42">
        <f t="shared" si="171"/>
        <v>1</v>
      </c>
      <c r="AZ169" s="42">
        <f t="shared" si="171"/>
        <v>1</v>
      </c>
      <c r="BA169" s="42">
        <f t="shared" si="171"/>
        <v>1</v>
      </c>
      <c r="BB169" s="42">
        <f t="shared" si="171"/>
        <v>1</v>
      </c>
      <c r="BC169" s="42">
        <f t="shared" si="171"/>
        <v>1</v>
      </c>
      <c r="BD169" s="42">
        <f t="shared" si="171"/>
        <v>1</v>
      </c>
      <c r="BE169" s="42">
        <f t="shared" si="171"/>
        <v>1</v>
      </c>
      <c r="BF169" s="42">
        <f t="shared" si="171"/>
        <v>1</v>
      </c>
      <c r="BG169" s="42">
        <f t="shared" si="171"/>
        <v>1</v>
      </c>
      <c r="BH169" s="42">
        <f t="shared" si="171"/>
        <v>1</v>
      </c>
      <c r="BI169" s="42">
        <f t="shared" si="171"/>
        <v>1</v>
      </c>
      <c r="BJ169" s="42">
        <f t="shared" si="172"/>
        <v>1</v>
      </c>
      <c r="BK169" s="42">
        <f t="shared" si="172"/>
        <v>1</v>
      </c>
      <c r="BL169" s="42">
        <f t="shared" si="172"/>
        <v>1</v>
      </c>
      <c r="BM169" s="42">
        <f t="shared" si="172"/>
        <v>1</v>
      </c>
      <c r="BN169" s="42">
        <f t="shared" si="172"/>
        <v>1</v>
      </c>
      <c r="BO169" s="42">
        <f t="shared" si="172"/>
        <v>1</v>
      </c>
      <c r="BP169" s="42">
        <f t="shared" si="172"/>
        <v>1</v>
      </c>
      <c r="BQ169" s="42">
        <f t="shared" si="172"/>
        <v>1</v>
      </c>
      <c r="BR169" s="42">
        <f t="shared" si="172"/>
        <v>1</v>
      </c>
      <c r="BS169" s="25"/>
      <c r="BT169" s="48" t="s">
        <v>53</v>
      </c>
      <c r="BU169" s="46" t="s">
        <v>164</v>
      </c>
      <c r="BV169" s="51">
        <v>16</v>
      </c>
      <c r="BW169" s="2">
        <v>16</v>
      </c>
      <c r="BX169" s="2">
        <v>16</v>
      </c>
      <c r="BY169" s="2">
        <v>16</v>
      </c>
      <c r="BZ169" s="2">
        <v>16</v>
      </c>
      <c r="CA169" s="2">
        <v>16</v>
      </c>
      <c r="CB169" s="2">
        <v>16</v>
      </c>
      <c r="CC169" s="2">
        <v>16</v>
      </c>
      <c r="CD169" s="2">
        <v>16</v>
      </c>
      <c r="CE169" s="2">
        <v>16</v>
      </c>
      <c r="CF169" s="2">
        <v>16</v>
      </c>
      <c r="CG169" s="2">
        <v>16</v>
      </c>
      <c r="CH169" s="2">
        <v>16</v>
      </c>
      <c r="CI169" s="2">
        <v>16</v>
      </c>
      <c r="CJ169" s="2">
        <v>16</v>
      </c>
      <c r="CK169" s="2">
        <v>16</v>
      </c>
      <c r="CL169" s="2">
        <v>16</v>
      </c>
      <c r="CM169" s="2">
        <v>16</v>
      </c>
      <c r="CN169" s="2">
        <v>16</v>
      </c>
      <c r="CO169" s="2">
        <v>16</v>
      </c>
    </row>
  </sheetData>
  <sortState xmlns:xlrd2="http://schemas.microsoft.com/office/spreadsheetml/2017/richdata2" ref="Y2:BJ146">
    <sortCondition ref="Y2:Y146"/>
    <sortCondition ref="Z2:Z146"/>
  </sortState>
  <conditionalFormatting sqref="AY2:BR169">
    <cfRule type="cellIs" dxfId="1" priority="1" operator="greaterThan">
      <formula>1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EF99C-91CA-419F-9F1C-629C69DF7757}">
  <dimension ref="A1:CO169"/>
  <sheetViews>
    <sheetView topLeftCell="W1" workbookViewId="0"/>
  </sheetViews>
  <sheetFormatPr defaultRowHeight="15" x14ac:dyDescent="0.25"/>
  <cols>
    <col min="1" max="1" width="9.140625" style="28"/>
    <col min="2" max="2" width="12.85546875" style="43" bestFit="1" customWidth="1"/>
    <col min="3" max="3" width="10.42578125" style="43" bestFit="1" customWidth="1"/>
    <col min="4" max="4" width="9.140625" style="39"/>
    <col min="5" max="23" width="9.140625" style="43"/>
    <col min="24" max="24" width="9.140625" style="32"/>
    <col min="25" max="25" width="12.85546875" bestFit="1" customWidth="1"/>
    <col min="26" max="26" width="10.42578125" bestFit="1" customWidth="1"/>
    <col min="27" max="27" width="9.140625" style="53"/>
    <col min="28" max="46" width="9.140625" style="16"/>
    <col min="49" max="49" width="12.85546875" style="43" bestFit="1" customWidth="1"/>
    <col min="50" max="50" width="9.140625" style="43"/>
    <col min="51" max="51" width="9.140625" style="39"/>
    <col min="52" max="70" width="9.140625" style="43"/>
    <col min="72" max="72" width="12.85546875" style="49" bestFit="1" customWidth="1"/>
    <col min="73" max="73" width="9.140625" style="49"/>
    <col min="74" max="74" width="9.140625" style="51"/>
    <col min="75" max="93" width="9.140625" style="2"/>
  </cols>
  <sheetData>
    <row r="1" spans="1:93" s="2" customFormat="1" x14ac:dyDescent="0.25">
      <c r="A1" s="30" t="s">
        <v>149</v>
      </c>
      <c r="B1" s="37" t="s">
        <v>31</v>
      </c>
      <c r="C1" s="38" t="s">
        <v>15</v>
      </c>
      <c r="D1" s="39" t="s">
        <v>167</v>
      </c>
      <c r="E1" s="44" t="s">
        <v>166</v>
      </c>
      <c r="F1" s="44" t="s">
        <v>25</v>
      </c>
      <c r="G1" s="44" t="s">
        <v>26</v>
      </c>
      <c r="H1" s="44" t="s">
        <v>27</v>
      </c>
      <c r="I1" s="44" t="s">
        <v>29</v>
      </c>
      <c r="J1" s="44" t="s">
        <v>28</v>
      </c>
      <c r="K1" s="44" t="s">
        <v>24</v>
      </c>
      <c r="L1" s="44" t="s">
        <v>23</v>
      </c>
      <c r="M1" s="44" t="s">
        <v>22</v>
      </c>
      <c r="N1" s="44" t="s">
        <v>21</v>
      </c>
      <c r="O1" s="44" t="s">
        <v>20</v>
      </c>
      <c r="P1" s="44" t="s">
        <v>54</v>
      </c>
      <c r="Q1" s="44" t="s">
        <v>19</v>
      </c>
      <c r="R1" s="44" t="s">
        <v>55</v>
      </c>
      <c r="S1" s="44" t="s">
        <v>56</v>
      </c>
      <c r="T1" s="44" t="s">
        <v>57</v>
      </c>
      <c r="U1" s="44" t="s">
        <v>58</v>
      </c>
      <c r="V1" s="44" t="s">
        <v>59</v>
      </c>
      <c r="W1" s="44" t="s">
        <v>60</v>
      </c>
      <c r="X1" s="31" t="s">
        <v>148</v>
      </c>
      <c r="Y1" s="12" t="s">
        <v>31</v>
      </c>
      <c r="Z1" s="13" t="s">
        <v>15</v>
      </c>
      <c r="AA1" s="3" t="s">
        <v>167</v>
      </c>
      <c r="AB1" s="2" t="s">
        <v>166</v>
      </c>
      <c r="AC1" s="16" t="s">
        <v>25</v>
      </c>
      <c r="AD1" s="16" t="s">
        <v>26</v>
      </c>
      <c r="AE1" s="16" t="s">
        <v>27</v>
      </c>
      <c r="AF1" s="16" t="s">
        <v>29</v>
      </c>
      <c r="AG1" s="16" t="s">
        <v>28</v>
      </c>
      <c r="AH1" s="16" t="s">
        <v>24</v>
      </c>
      <c r="AI1" s="16" t="s">
        <v>23</v>
      </c>
      <c r="AJ1" s="16" t="s">
        <v>22</v>
      </c>
      <c r="AK1" s="16" t="s">
        <v>21</v>
      </c>
      <c r="AL1" s="16" t="s">
        <v>20</v>
      </c>
      <c r="AM1" s="16" t="s">
        <v>54</v>
      </c>
      <c r="AN1" s="16" t="s">
        <v>19</v>
      </c>
      <c r="AO1" s="16" t="s">
        <v>55</v>
      </c>
      <c r="AP1" s="16" t="s">
        <v>56</v>
      </c>
      <c r="AQ1" s="16" t="s">
        <v>57</v>
      </c>
      <c r="AR1" s="16" t="s">
        <v>58</v>
      </c>
      <c r="AS1" s="16" t="s">
        <v>59</v>
      </c>
      <c r="AT1" s="16" t="s">
        <v>60</v>
      </c>
      <c r="AU1" s="20"/>
      <c r="AV1" s="22" t="s">
        <v>74</v>
      </c>
      <c r="AW1" s="37" t="s">
        <v>31</v>
      </c>
      <c r="AX1" s="38" t="s">
        <v>76</v>
      </c>
      <c r="AY1" s="39" t="s">
        <v>167</v>
      </c>
      <c r="AZ1" s="44" t="s">
        <v>166</v>
      </c>
      <c r="BA1" s="45" t="s">
        <v>25</v>
      </c>
      <c r="BB1" s="45" t="s">
        <v>26</v>
      </c>
      <c r="BC1" s="45" t="s">
        <v>27</v>
      </c>
      <c r="BD1" s="45" t="s">
        <v>29</v>
      </c>
      <c r="BE1" s="45" t="s">
        <v>28</v>
      </c>
      <c r="BF1" s="45" t="s">
        <v>24</v>
      </c>
      <c r="BG1" s="45" t="s">
        <v>23</v>
      </c>
      <c r="BH1" s="45" t="s">
        <v>22</v>
      </c>
      <c r="BI1" s="45" t="s">
        <v>21</v>
      </c>
      <c r="BJ1" s="45" t="s">
        <v>20</v>
      </c>
      <c r="BK1" s="45" t="s">
        <v>54</v>
      </c>
      <c r="BL1" s="45" t="s">
        <v>19</v>
      </c>
      <c r="BM1" s="45" t="s">
        <v>55</v>
      </c>
      <c r="BN1" s="45" t="s">
        <v>56</v>
      </c>
      <c r="BO1" s="45" t="s">
        <v>57</v>
      </c>
      <c r="BP1" s="45" t="s">
        <v>58</v>
      </c>
      <c r="BQ1" s="45" t="s">
        <v>59</v>
      </c>
      <c r="BR1" s="45" t="s">
        <v>60</v>
      </c>
      <c r="BS1" s="23" t="s">
        <v>75</v>
      </c>
      <c r="BT1" s="47" t="s">
        <v>31</v>
      </c>
      <c r="BU1" s="46" t="s">
        <v>76</v>
      </c>
      <c r="BV1" s="51" t="s">
        <v>167</v>
      </c>
      <c r="BW1" s="2" t="s">
        <v>166</v>
      </c>
      <c r="BX1" s="2" t="s">
        <v>25</v>
      </c>
      <c r="BY1" s="2" t="s">
        <v>26</v>
      </c>
      <c r="BZ1" s="2" t="s">
        <v>27</v>
      </c>
      <c r="CA1" s="2" t="s">
        <v>29</v>
      </c>
      <c r="CB1" s="2" t="s">
        <v>28</v>
      </c>
      <c r="CC1" s="2" t="s">
        <v>24</v>
      </c>
      <c r="CD1" s="2" t="s">
        <v>23</v>
      </c>
      <c r="CE1" s="2" t="s">
        <v>22</v>
      </c>
      <c r="CF1" s="2" t="s">
        <v>21</v>
      </c>
      <c r="CG1" s="2" t="s">
        <v>20</v>
      </c>
      <c r="CH1" s="2" t="s">
        <v>54</v>
      </c>
      <c r="CI1" s="2" t="s">
        <v>19</v>
      </c>
      <c r="CJ1" s="2" t="s">
        <v>55</v>
      </c>
      <c r="CK1" s="2" t="s">
        <v>56</v>
      </c>
      <c r="CL1" s="2" t="s">
        <v>57</v>
      </c>
      <c r="CM1" s="2" t="s">
        <v>58</v>
      </c>
      <c r="CN1" s="2" t="s">
        <v>59</v>
      </c>
      <c r="CO1" s="2" t="s">
        <v>60</v>
      </c>
    </row>
    <row r="2" spans="1:93" x14ac:dyDescent="0.25">
      <c r="A2" s="30"/>
      <c r="B2" s="41" t="s">
        <v>32</v>
      </c>
      <c r="C2" s="38" t="s">
        <v>153</v>
      </c>
      <c r="D2" s="43">
        <f t="shared" ref="D2:W2" si="0">IF(AY2&lt;0.75,1/0,IF(AY$8&lt;0.75,1/0,AA2))</f>
        <v>1.3236989300552171E-2</v>
      </c>
      <c r="E2" s="43">
        <f t="shared" si="0"/>
        <v>3.7474857387807425E-2</v>
      </c>
      <c r="F2" s="43">
        <f t="shared" si="0"/>
        <v>-2.7527473857893892E-2</v>
      </c>
      <c r="G2" s="43">
        <f t="shared" si="0"/>
        <v>-0.20994280938247678</v>
      </c>
      <c r="H2" s="43">
        <f t="shared" si="0"/>
        <v>-0.13967436857807702</v>
      </c>
      <c r="I2" s="43">
        <f t="shared" si="0"/>
        <v>-4.7891304851774286E-2</v>
      </c>
      <c r="J2" s="43">
        <f t="shared" si="0"/>
        <v>2.2802182017003236E-3</v>
      </c>
      <c r="K2" s="43">
        <f t="shared" si="0"/>
        <v>-9.2505515742941968E-2</v>
      </c>
      <c r="L2" s="43">
        <f t="shared" si="0"/>
        <v>-7.489212513484389E-2</v>
      </c>
      <c r="M2" s="43">
        <f t="shared" si="0"/>
        <v>-0.10704336342234755</v>
      </c>
      <c r="N2" s="43">
        <f t="shared" si="0"/>
        <v>-9.2177199555647626E-2</v>
      </c>
      <c r="O2" s="43">
        <f t="shared" si="0"/>
        <v>-8.4537352974752067E-2</v>
      </c>
      <c r="P2" s="43">
        <f t="shared" si="0"/>
        <v>-0.12601672881340886</v>
      </c>
      <c r="Q2" s="43" t="e">
        <f t="shared" si="0"/>
        <v>#DIV/0!</v>
      </c>
      <c r="R2" s="43">
        <f t="shared" si="0"/>
        <v>-9.9577406978067606E-2</v>
      </c>
      <c r="S2" s="43">
        <f t="shared" si="0"/>
        <v>-5.069260812760279E-2</v>
      </c>
      <c r="T2" s="43">
        <f t="shared" si="0"/>
        <v>-9.6237728928524335E-3</v>
      </c>
      <c r="U2" s="43">
        <f t="shared" si="0"/>
        <v>-9.8885331520864539E-2</v>
      </c>
      <c r="V2" s="43">
        <f t="shared" si="0"/>
        <v>-0.19200731228821177</v>
      </c>
      <c r="W2" s="43">
        <f t="shared" si="0"/>
        <v>-0.14760498353532281</v>
      </c>
      <c r="Y2" s="5" t="s">
        <v>32</v>
      </c>
      <c r="Z2" s="6" t="s">
        <v>153</v>
      </c>
      <c r="AA2" s="53">
        <v>1.3236989300552171E-2</v>
      </c>
      <c r="AB2" s="16">
        <v>3.7474857387807425E-2</v>
      </c>
      <c r="AC2" s="16">
        <v>-2.7527473857893892E-2</v>
      </c>
      <c r="AD2" s="16">
        <v>-0.20994280938247678</v>
      </c>
      <c r="AE2" s="16">
        <v>-0.13967436857807702</v>
      </c>
      <c r="AF2" s="16">
        <v>-4.7891304851774286E-2</v>
      </c>
      <c r="AG2" s="16">
        <v>2.2802182017003236E-3</v>
      </c>
      <c r="AH2" s="16">
        <v>-9.2505515742941968E-2</v>
      </c>
      <c r="AI2" s="16">
        <v>-7.489212513484389E-2</v>
      </c>
      <c r="AJ2" s="16">
        <v>-0.10704336342234755</v>
      </c>
      <c r="AK2" s="16">
        <v>-9.2177199555647626E-2</v>
      </c>
      <c r="AL2" s="16">
        <v>-8.4537352974752067E-2</v>
      </c>
      <c r="AM2" s="16">
        <v>-0.12601672881340886</v>
      </c>
      <c r="AN2" s="16" t="e">
        <v>#N/A</v>
      </c>
      <c r="AO2" s="16">
        <v>-9.9577406978067606E-2</v>
      </c>
      <c r="AP2" s="16">
        <v>-5.069260812760279E-2</v>
      </c>
      <c r="AQ2" s="16">
        <v>-9.6237728928524335E-3</v>
      </c>
      <c r="AR2" s="16">
        <v>-9.8885331520864539E-2</v>
      </c>
      <c r="AS2" s="16">
        <v>-0.19200731228821177</v>
      </c>
      <c r="AT2" s="16">
        <v>-0.14760498353532281</v>
      </c>
      <c r="AU2" s="21"/>
      <c r="AV2" s="19"/>
      <c r="AW2" s="41" t="s">
        <v>32</v>
      </c>
      <c r="AX2" s="38" t="s">
        <v>159</v>
      </c>
      <c r="AY2" s="42">
        <f>BV2/360</f>
        <v>1</v>
      </c>
      <c r="AZ2" s="42">
        <f>BW2/360</f>
        <v>1</v>
      </c>
      <c r="BA2" s="42">
        <f t="shared" ref="BA2:BP8" si="1">BX2/360</f>
        <v>1</v>
      </c>
      <c r="BB2" s="42">
        <f t="shared" si="1"/>
        <v>0.95833333333333337</v>
      </c>
      <c r="BC2" s="42">
        <f t="shared" si="1"/>
        <v>0.9916666666666667</v>
      </c>
      <c r="BD2" s="42">
        <f t="shared" si="1"/>
        <v>1</v>
      </c>
      <c r="BE2" s="42">
        <f t="shared" si="1"/>
        <v>0.96944444444444444</v>
      </c>
      <c r="BF2" s="42">
        <f t="shared" si="1"/>
        <v>1</v>
      </c>
      <c r="BG2" s="42">
        <f t="shared" si="1"/>
        <v>1</v>
      </c>
      <c r="BH2" s="42">
        <f t="shared" si="1"/>
        <v>1</v>
      </c>
      <c r="BI2" s="42">
        <f t="shared" si="1"/>
        <v>1</v>
      </c>
      <c r="BJ2" s="42">
        <f t="shared" si="1"/>
        <v>1</v>
      </c>
      <c r="BK2" s="42">
        <f t="shared" si="1"/>
        <v>1</v>
      </c>
      <c r="BL2" s="42">
        <f t="shared" si="1"/>
        <v>0</v>
      </c>
      <c r="BM2" s="42">
        <f t="shared" si="1"/>
        <v>1</v>
      </c>
      <c r="BN2" s="42">
        <f t="shared" si="1"/>
        <v>1</v>
      </c>
      <c r="BO2" s="42">
        <f t="shared" si="1"/>
        <v>1</v>
      </c>
      <c r="BP2" s="42">
        <f t="shared" si="1"/>
        <v>1</v>
      </c>
      <c r="BQ2" s="42">
        <f t="shared" ref="BQ2:BR8" si="2">CN2/360</f>
        <v>0.9916666666666667</v>
      </c>
      <c r="BR2" s="42">
        <f t="shared" si="2"/>
        <v>0.9916666666666667</v>
      </c>
      <c r="BS2" s="24"/>
      <c r="BT2" s="48" t="s">
        <v>32</v>
      </c>
      <c r="BU2" s="46" t="s">
        <v>159</v>
      </c>
      <c r="BV2" s="51">
        <v>360</v>
      </c>
      <c r="BW2" s="2">
        <v>360</v>
      </c>
      <c r="BX2" s="2">
        <v>360</v>
      </c>
      <c r="BY2" s="2">
        <v>345</v>
      </c>
      <c r="BZ2" s="2">
        <v>357</v>
      </c>
      <c r="CA2" s="2">
        <v>360</v>
      </c>
      <c r="CB2" s="2">
        <v>349</v>
      </c>
      <c r="CC2" s="2">
        <v>360</v>
      </c>
      <c r="CD2" s="2">
        <v>360</v>
      </c>
      <c r="CE2" s="2">
        <v>360</v>
      </c>
      <c r="CF2" s="2">
        <v>360</v>
      </c>
      <c r="CG2" s="2">
        <v>360</v>
      </c>
      <c r="CH2" s="2">
        <v>360</v>
      </c>
      <c r="CI2" s="2">
        <v>0</v>
      </c>
      <c r="CJ2" s="2">
        <v>360</v>
      </c>
      <c r="CK2" s="2">
        <v>360</v>
      </c>
      <c r="CL2" s="2">
        <v>360</v>
      </c>
      <c r="CM2" s="2">
        <v>360</v>
      </c>
      <c r="CN2" s="2">
        <v>357</v>
      </c>
      <c r="CO2" s="2">
        <v>357</v>
      </c>
    </row>
    <row r="3" spans="1:93" x14ac:dyDescent="0.25">
      <c r="A3" s="30"/>
      <c r="B3" s="41" t="s">
        <v>32</v>
      </c>
      <c r="C3" s="38" t="s">
        <v>154</v>
      </c>
      <c r="D3" s="43">
        <f t="shared" ref="D3:D66" si="3">IF(AY3&lt;0.75,1/0,IF(AY$8&lt;0.75,1/0,AA3))</f>
        <v>-4.0456583536032209E-2</v>
      </c>
      <c r="E3" s="43">
        <f t="shared" ref="E3:N7" si="4">IF(AZ3&lt;0.75,1/0,IF(AZ$8&lt;0.75,1/0,AB3))</f>
        <v>3.3643727278516167E-3</v>
      </c>
      <c r="F3" s="43">
        <f t="shared" si="4"/>
        <v>-1.6612205992520446E-2</v>
      </c>
      <c r="G3" s="43">
        <f t="shared" si="4"/>
        <v>-0.18778401547148504</v>
      </c>
      <c r="H3" s="43">
        <f t="shared" si="4"/>
        <v>-0.1204114742115493</v>
      </c>
      <c r="I3" s="43">
        <f t="shared" si="4"/>
        <v>-4.3132585262893541E-2</v>
      </c>
      <c r="J3" s="43">
        <f t="shared" si="4"/>
        <v>5.0944075880858142E-2</v>
      </c>
      <c r="K3" s="43">
        <f t="shared" si="4"/>
        <v>-0.11211892164273152</v>
      </c>
      <c r="L3" s="43">
        <f t="shared" si="4"/>
        <v>-7.3017159843264068E-2</v>
      </c>
      <c r="M3" s="43">
        <f t="shared" si="4"/>
        <v>-0.14596115681195132</v>
      </c>
      <c r="N3" s="43">
        <f t="shared" si="4"/>
        <v>-5.8191958827531587E-2</v>
      </c>
      <c r="O3" s="43">
        <f t="shared" ref="O3:W7" si="5">IF(BJ3&lt;0.75,1/0,IF(BJ$8&lt;0.75,1/0,AL3))</f>
        <v>-3.6765415249771061E-2</v>
      </c>
      <c r="P3" s="43">
        <f t="shared" si="5"/>
        <v>-8.4906777380643117E-2</v>
      </c>
      <c r="Q3" s="43" t="e">
        <f t="shared" si="5"/>
        <v>#DIV/0!</v>
      </c>
      <c r="R3" s="43">
        <f t="shared" si="5"/>
        <v>-7.6498862819253888E-2</v>
      </c>
      <c r="S3" s="43">
        <f t="shared" si="5"/>
        <v>2.7396704315041376E-4</v>
      </c>
      <c r="T3" s="43">
        <f t="shared" si="5"/>
        <v>-4.9969672196814363E-2</v>
      </c>
      <c r="U3" s="43">
        <f t="shared" si="5"/>
        <v>-6.7647374518374659E-2</v>
      </c>
      <c r="V3" s="43">
        <f t="shared" si="5"/>
        <v>-0.14662888066990065</v>
      </c>
      <c r="W3" s="43">
        <f t="shared" si="5"/>
        <v>-5.4030869415486071E-2</v>
      </c>
      <c r="Y3" s="5" t="s">
        <v>32</v>
      </c>
      <c r="Z3" s="6" t="s">
        <v>154</v>
      </c>
      <c r="AA3" s="53">
        <v>-4.0456583536032209E-2</v>
      </c>
      <c r="AB3" s="16">
        <v>3.3643727278516167E-3</v>
      </c>
      <c r="AC3" s="16">
        <v>-1.6612205992520446E-2</v>
      </c>
      <c r="AD3" s="16">
        <v>-0.18778401547148504</v>
      </c>
      <c r="AE3" s="16">
        <v>-0.1204114742115493</v>
      </c>
      <c r="AF3" s="16">
        <v>-4.3132585262893541E-2</v>
      </c>
      <c r="AG3" s="16">
        <v>5.0944075880858142E-2</v>
      </c>
      <c r="AH3" s="16">
        <v>-0.11211892164273152</v>
      </c>
      <c r="AI3" s="16">
        <v>-7.3017159843264068E-2</v>
      </c>
      <c r="AJ3" s="16">
        <v>-0.14596115681195132</v>
      </c>
      <c r="AK3" s="16">
        <v>-5.8191958827531587E-2</v>
      </c>
      <c r="AL3" s="16">
        <v>-3.6765415249771061E-2</v>
      </c>
      <c r="AM3" s="16">
        <v>-8.4906777380643117E-2</v>
      </c>
      <c r="AN3" s="16" t="e">
        <v>#N/A</v>
      </c>
      <c r="AO3" s="16">
        <v>-7.6498862819253888E-2</v>
      </c>
      <c r="AP3" s="16">
        <v>2.7396704315041376E-4</v>
      </c>
      <c r="AQ3" s="16">
        <v>-4.9969672196814363E-2</v>
      </c>
      <c r="AR3" s="16">
        <v>-6.7647374518374659E-2</v>
      </c>
      <c r="AS3" s="16">
        <v>-0.14662888066990065</v>
      </c>
      <c r="AT3" s="16">
        <v>-5.4030869415486071E-2</v>
      </c>
      <c r="AU3" s="21"/>
      <c r="AV3" s="19"/>
      <c r="AW3" s="41" t="s">
        <v>32</v>
      </c>
      <c r="AX3" s="38" t="s">
        <v>160</v>
      </c>
      <c r="AY3" s="42">
        <f t="shared" ref="AY3:AZ8" si="6">BV3/360</f>
        <v>1</v>
      </c>
      <c r="AZ3" s="42">
        <f t="shared" si="6"/>
        <v>1</v>
      </c>
      <c r="BA3" s="42">
        <f t="shared" si="1"/>
        <v>1</v>
      </c>
      <c r="BB3" s="42">
        <f t="shared" si="1"/>
        <v>0.95833333333333337</v>
      </c>
      <c r="BC3" s="42">
        <f t="shared" si="1"/>
        <v>1</v>
      </c>
      <c r="BD3" s="42">
        <f t="shared" si="1"/>
        <v>1</v>
      </c>
      <c r="BE3" s="42">
        <f t="shared" si="1"/>
        <v>0.97777777777777775</v>
      </c>
      <c r="BF3" s="42">
        <f t="shared" si="1"/>
        <v>1</v>
      </c>
      <c r="BG3" s="42">
        <f t="shared" si="1"/>
        <v>1</v>
      </c>
      <c r="BH3" s="42">
        <f t="shared" si="1"/>
        <v>1</v>
      </c>
      <c r="BI3" s="42">
        <f t="shared" si="1"/>
        <v>1</v>
      </c>
      <c r="BJ3" s="42">
        <f t="shared" si="1"/>
        <v>1</v>
      </c>
      <c r="BK3" s="42">
        <f t="shared" si="1"/>
        <v>1</v>
      </c>
      <c r="BL3" s="42">
        <f t="shared" si="1"/>
        <v>0</v>
      </c>
      <c r="BM3" s="42">
        <f t="shared" si="1"/>
        <v>1</v>
      </c>
      <c r="BN3" s="42">
        <f t="shared" si="1"/>
        <v>1</v>
      </c>
      <c r="BO3" s="42">
        <f t="shared" si="1"/>
        <v>1</v>
      </c>
      <c r="BP3" s="42">
        <f t="shared" si="1"/>
        <v>1</v>
      </c>
      <c r="BQ3" s="42">
        <f t="shared" si="2"/>
        <v>1</v>
      </c>
      <c r="BR3" s="42">
        <f t="shared" si="2"/>
        <v>0.99444444444444446</v>
      </c>
      <c r="BS3" s="24"/>
      <c r="BT3" s="48" t="s">
        <v>32</v>
      </c>
      <c r="BU3" s="46" t="s">
        <v>160</v>
      </c>
      <c r="BV3" s="51">
        <v>360</v>
      </c>
      <c r="BW3" s="2">
        <v>360</v>
      </c>
      <c r="BX3" s="2">
        <v>360</v>
      </c>
      <c r="BY3" s="2">
        <v>345</v>
      </c>
      <c r="BZ3" s="2">
        <v>360</v>
      </c>
      <c r="CA3" s="2">
        <v>360</v>
      </c>
      <c r="CB3" s="2">
        <v>352</v>
      </c>
      <c r="CC3" s="2">
        <v>360</v>
      </c>
      <c r="CD3" s="2">
        <v>360</v>
      </c>
      <c r="CE3" s="2">
        <v>360</v>
      </c>
      <c r="CF3" s="2">
        <v>360</v>
      </c>
      <c r="CG3" s="2">
        <v>360</v>
      </c>
      <c r="CH3" s="2">
        <v>360</v>
      </c>
      <c r="CI3" s="2">
        <v>0</v>
      </c>
      <c r="CJ3" s="2">
        <v>360</v>
      </c>
      <c r="CK3" s="2">
        <v>360</v>
      </c>
      <c r="CL3" s="2">
        <v>360</v>
      </c>
      <c r="CM3" s="2">
        <v>360</v>
      </c>
      <c r="CN3" s="2">
        <v>360</v>
      </c>
      <c r="CO3" s="2">
        <v>358</v>
      </c>
    </row>
    <row r="4" spans="1:93" x14ac:dyDescent="0.25">
      <c r="A4" s="30"/>
      <c r="B4" s="41" t="s">
        <v>32</v>
      </c>
      <c r="C4" s="38" t="s">
        <v>155</v>
      </c>
      <c r="D4" s="43">
        <f t="shared" si="3"/>
        <v>-4.4419151016357739E-2</v>
      </c>
      <c r="E4" s="43">
        <f t="shared" si="4"/>
        <v>-5.2974551146026227E-2</v>
      </c>
      <c r="F4" s="43">
        <f t="shared" si="4"/>
        <v>-9.02650415219175E-2</v>
      </c>
      <c r="G4" s="43">
        <f t="shared" si="4"/>
        <v>-0.11761576138835406</v>
      </c>
      <c r="H4" s="43">
        <f t="shared" si="4"/>
        <v>-8.2503463601960703E-2</v>
      </c>
      <c r="I4" s="43">
        <f t="shared" si="4"/>
        <v>-0.17054496476186531</v>
      </c>
      <c r="J4" s="43">
        <f t="shared" si="4"/>
        <v>-0.12656216903198558</v>
      </c>
      <c r="K4" s="43">
        <f t="shared" si="4"/>
        <v>-0.21757942963450849</v>
      </c>
      <c r="L4" s="43">
        <f t="shared" si="4"/>
        <v>-0.18226894562444806</v>
      </c>
      <c r="M4" s="43">
        <f t="shared" si="4"/>
        <v>-0.20520308124483455</v>
      </c>
      <c r="N4" s="43">
        <f t="shared" si="4"/>
        <v>-0.19551634340148383</v>
      </c>
      <c r="O4" s="43">
        <f t="shared" si="5"/>
        <v>-0.14755084735685009</v>
      </c>
      <c r="P4" s="43">
        <f t="shared" si="5"/>
        <v>-0.16351160731839909</v>
      </c>
      <c r="Q4" s="43" t="e">
        <f t="shared" si="5"/>
        <v>#DIV/0!</v>
      </c>
      <c r="R4" s="43">
        <f t="shared" si="5"/>
        <v>-0.1638930263383287</v>
      </c>
      <c r="S4" s="43">
        <f t="shared" si="5"/>
        <v>-0.14665762543891392</v>
      </c>
      <c r="T4" s="43">
        <f t="shared" si="5"/>
        <v>-0.18488660833514337</v>
      </c>
      <c r="U4" s="43">
        <f t="shared" si="5"/>
        <v>-0.20761831364715966</v>
      </c>
      <c r="V4" s="43">
        <f t="shared" si="5"/>
        <v>-8.8391742350386049E-2</v>
      </c>
      <c r="W4" s="43">
        <f t="shared" si="5"/>
        <v>-0.28892675423026859</v>
      </c>
      <c r="Y4" s="5" t="s">
        <v>32</v>
      </c>
      <c r="Z4" s="6" t="s">
        <v>155</v>
      </c>
      <c r="AA4" s="53">
        <v>-4.4419151016357739E-2</v>
      </c>
      <c r="AB4" s="16">
        <v>-5.2974551146026227E-2</v>
      </c>
      <c r="AC4" s="16">
        <v>-9.02650415219175E-2</v>
      </c>
      <c r="AD4" s="16">
        <v>-0.11761576138835406</v>
      </c>
      <c r="AE4" s="16">
        <v>-8.2503463601960703E-2</v>
      </c>
      <c r="AF4" s="16">
        <v>-0.17054496476186531</v>
      </c>
      <c r="AG4" s="16">
        <v>-0.12656216903198558</v>
      </c>
      <c r="AH4" s="16">
        <v>-0.21757942963450849</v>
      </c>
      <c r="AI4" s="16">
        <v>-0.18226894562444806</v>
      </c>
      <c r="AJ4" s="16">
        <v>-0.20520308124483455</v>
      </c>
      <c r="AK4" s="16">
        <v>-0.19551634340148383</v>
      </c>
      <c r="AL4" s="16">
        <v>-0.14755084735685009</v>
      </c>
      <c r="AM4" s="16">
        <v>-0.16351160731839909</v>
      </c>
      <c r="AN4" s="16" t="e">
        <v>#N/A</v>
      </c>
      <c r="AO4" s="16">
        <v>-0.1638930263383287</v>
      </c>
      <c r="AP4" s="16">
        <v>-0.14665762543891392</v>
      </c>
      <c r="AQ4" s="16">
        <v>-0.18488660833514337</v>
      </c>
      <c r="AR4" s="16">
        <v>-0.20761831364715966</v>
      </c>
      <c r="AS4" s="16">
        <v>-8.8391742350386049E-2</v>
      </c>
      <c r="AT4" s="16">
        <v>-0.28892675423026859</v>
      </c>
      <c r="AU4" s="21"/>
      <c r="AV4" s="19"/>
      <c r="AW4" s="41" t="s">
        <v>32</v>
      </c>
      <c r="AX4" s="38" t="s">
        <v>161</v>
      </c>
      <c r="AY4" s="42">
        <f t="shared" si="6"/>
        <v>1</v>
      </c>
      <c r="AZ4" s="42">
        <f t="shared" si="6"/>
        <v>1</v>
      </c>
      <c r="BA4" s="42">
        <f t="shared" si="1"/>
        <v>1</v>
      </c>
      <c r="BB4" s="42">
        <f t="shared" si="1"/>
        <v>1</v>
      </c>
      <c r="BC4" s="42">
        <f t="shared" si="1"/>
        <v>1</v>
      </c>
      <c r="BD4" s="42">
        <f t="shared" si="1"/>
        <v>1</v>
      </c>
      <c r="BE4" s="42">
        <f t="shared" si="1"/>
        <v>0.98055555555555551</v>
      </c>
      <c r="BF4" s="42">
        <f t="shared" si="1"/>
        <v>1</v>
      </c>
      <c r="BG4" s="42">
        <f t="shared" si="1"/>
        <v>1</v>
      </c>
      <c r="BH4" s="42">
        <f t="shared" si="1"/>
        <v>1</v>
      </c>
      <c r="BI4" s="42">
        <f t="shared" si="1"/>
        <v>1</v>
      </c>
      <c r="BJ4" s="42">
        <f t="shared" si="1"/>
        <v>1</v>
      </c>
      <c r="BK4" s="42">
        <f t="shared" si="1"/>
        <v>1</v>
      </c>
      <c r="BL4" s="42">
        <f t="shared" si="1"/>
        <v>0</v>
      </c>
      <c r="BM4" s="42">
        <f t="shared" si="1"/>
        <v>1</v>
      </c>
      <c r="BN4" s="42">
        <f t="shared" si="1"/>
        <v>1</v>
      </c>
      <c r="BO4" s="42">
        <f t="shared" si="1"/>
        <v>1</v>
      </c>
      <c r="BP4" s="42">
        <f t="shared" si="1"/>
        <v>1</v>
      </c>
      <c r="BQ4" s="42">
        <f t="shared" si="2"/>
        <v>1</v>
      </c>
      <c r="BR4" s="42">
        <f t="shared" si="2"/>
        <v>0.98888888888888893</v>
      </c>
      <c r="BS4" s="24"/>
      <c r="BT4" s="48" t="s">
        <v>32</v>
      </c>
      <c r="BU4" s="46" t="s">
        <v>161</v>
      </c>
      <c r="BV4" s="51">
        <v>360</v>
      </c>
      <c r="BW4" s="2">
        <v>360</v>
      </c>
      <c r="BX4" s="2">
        <v>360</v>
      </c>
      <c r="BY4" s="2">
        <v>360</v>
      </c>
      <c r="BZ4" s="2">
        <v>360</v>
      </c>
      <c r="CA4" s="2">
        <v>360</v>
      </c>
      <c r="CB4" s="2">
        <v>353</v>
      </c>
      <c r="CC4" s="2">
        <v>360</v>
      </c>
      <c r="CD4" s="2">
        <v>360</v>
      </c>
      <c r="CE4" s="2">
        <v>360</v>
      </c>
      <c r="CF4" s="2">
        <v>360</v>
      </c>
      <c r="CG4" s="2">
        <v>360</v>
      </c>
      <c r="CH4" s="2">
        <v>360</v>
      </c>
      <c r="CI4" s="2">
        <v>0</v>
      </c>
      <c r="CJ4" s="2">
        <v>360</v>
      </c>
      <c r="CK4" s="2">
        <v>360</v>
      </c>
      <c r="CL4" s="2">
        <v>360</v>
      </c>
      <c r="CM4" s="2">
        <v>360</v>
      </c>
      <c r="CN4" s="2">
        <v>360</v>
      </c>
      <c r="CO4" s="2">
        <v>356</v>
      </c>
    </row>
    <row r="5" spans="1:93" x14ac:dyDescent="0.25">
      <c r="A5" s="30"/>
      <c r="B5" s="41" t="s">
        <v>32</v>
      </c>
      <c r="C5" s="38" t="s">
        <v>156</v>
      </c>
      <c r="D5" s="43">
        <f t="shared" si="3"/>
        <v>-5.9879981623979894E-2</v>
      </c>
      <c r="E5" s="43">
        <f t="shared" si="4"/>
        <v>-3.0579861966970157E-2</v>
      </c>
      <c r="F5" s="43">
        <f t="shared" si="4"/>
        <v>-4.7775981877818952E-2</v>
      </c>
      <c r="G5" s="43">
        <f t="shared" si="4"/>
        <v>-0.13799798208334624</v>
      </c>
      <c r="H5" s="43">
        <f t="shared" si="4"/>
        <v>-0.16852190472980411</v>
      </c>
      <c r="I5" s="43">
        <f t="shared" si="4"/>
        <v>-0.174955421020905</v>
      </c>
      <c r="J5" s="43">
        <f t="shared" si="4"/>
        <v>-0.2169700240264828</v>
      </c>
      <c r="K5" s="43">
        <f t="shared" si="4"/>
        <v>-0.24260559955059369</v>
      </c>
      <c r="L5" s="43">
        <f t="shared" si="4"/>
        <v>-8.3175197113457111E-2</v>
      </c>
      <c r="M5" s="43">
        <f t="shared" si="4"/>
        <v>-0.23338149552091658</v>
      </c>
      <c r="N5" s="43">
        <f t="shared" si="4"/>
        <v>-0.23525250684386811</v>
      </c>
      <c r="O5" s="43">
        <f t="shared" si="5"/>
        <v>-0.1692548845688655</v>
      </c>
      <c r="P5" s="43">
        <f t="shared" si="5"/>
        <v>-0.22577356145449212</v>
      </c>
      <c r="Q5" s="43" t="e">
        <f t="shared" si="5"/>
        <v>#DIV/0!</v>
      </c>
      <c r="R5" s="43">
        <f t="shared" si="5"/>
        <v>-0.19503723917989702</v>
      </c>
      <c r="S5" s="43">
        <f t="shared" si="5"/>
        <v>-0.16112655946762777</v>
      </c>
      <c r="T5" s="43">
        <f t="shared" si="5"/>
        <v>-0.23097480577053942</v>
      </c>
      <c r="U5" s="43">
        <f t="shared" si="5"/>
        <v>-0.15143935772680606</v>
      </c>
      <c r="V5" s="43">
        <f t="shared" si="5"/>
        <v>-0.15844570057157215</v>
      </c>
      <c r="W5" s="43">
        <f t="shared" si="5"/>
        <v>-0.29756829542179652</v>
      </c>
      <c r="Y5" s="5" t="s">
        <v>32</v>
      </c>
      <c r="Z5" s="6" t="s">
        <v>156</v>
      </c>
      <c r="AA5" s="53">
        <v>-5.9879981623979894E-2</v>
      </c>
      <c r="AB5" s="16">
        <v>-3.0579861966970157E-2</v>
      </c>
      <c r="AC5" s="16">
        <v>-4.7775981877818952E-2</v>
      </c>
      <c r="AD5" s="16">
        <v>-0.13799798208334624</v>
      </c>
      <c r="AE5" s="16">
        <v>-0.16852190472980411</v>
      </c>
      <c r="AF5" s="16">
        <v>-0.174955421020905</v>
      </c>
      <c r="AG5" s="16">
        <v>-0.2169700240264828</v>
      </c>
      <c r="AH5" s="16">
        <v>-0.24260559955059369</v>
      </c>
      <c r="AI5" s="16">
        <v>-8.3175197113457111E-2</v>
      </c>
      <c r="AJ5" s="16">
        <v>-0.23338149552091658</v>
      </c>
      <c r="AK5" s="16">
        <v>-0.23525250684386811</v>
      </c>
      <c r="AL5" s="16">
        <v>-0.1692548845688655</v>
      </c>
      <c r="AM5" s="16">
        <v>-0.22577356145449212</v>
      </c>
      <c r="AN5" s="16" t="e">
        <v>#N/A</v>
      </c>
      <c r="AO5" s="16">
        <v>-0.19503723917989702</v>
      </c>
      <c r="AP5" s="16">
        <v>-0.16112655946762777</v>
      </c>
      <c r="AQ5" s="16">
        <v>-0.23097480577053942</v>
      </c>
      <c r="AR5" s="16">
        <v>-0.15143935772680606</v>
      </c>
      <c r="AS5" s="16">
        <v>-0.15844570057157215</v>
      </c>
      <c r="AT5" s="16">
        <v>-0.29756829542179652</v>
      </c>
      <c r="AU5" s="21"/>
      <c r="AV5" s="19"/>
      <c r="AW5" s="41" t="s">
        <v>32</v>
      </c>
      <c r="AX5" s="38" t="s">
        <v>162</v>
      </c>
      <c r="AY5" s="42">
        <f t="shared" si="6"/>
        <v>1</v>
      </c>
      <c r="AZ5" s="42">
        <f t="shared" si="6"/>
        <v>1</v>
      </c>
      <c r="BA5" s="42">
        <f t="shared" si="1"/>
        <v>1</v>
      </c>
      <c r="BB5" s="42">
        <f t="shared" si="1"/>
        <v>1</v>
      </c>
      <c r="BC5" s="42">
        <f t="shared" si="1"/>
        <v>1</v>
      </c>
      <c r="BD5" s="42">
        <f t="shared" si="1"/>
        <v>0.98611111111111116</v>
      </c>
      <c r="BE5" s="42">
        <f t="shared" si="1"/>
        <v>0.98333333333333328</v>
      </c>
      <c r="BF5" s="42">
        <f t="shared" si="1"/>
        <v>1</v>
      </c>
      <c r="BG5" s="42">
        <f t="shared" si="1"/>
        <v>1</v>
      </c>
      <c r="BH5" s="42">
        <f t="shared" si="1"/>
        <v>1</v>
      </c>
      <c r="BI5" s="42">
        <f t="shared" si="1"/>
        <v>1</v>
      </c>
      <c r="BJ5" s="42">
        <f t="shared" si="1"/>
        <v>1</v>
      </c>
      <c r="BK5" s="42">
        <f t="shared" si="1"/>
        <v>1</v>
      </c>
      <c r="BL5" s="42">
        <f t="shared" si="1"/>
        <v>0</v>
      </c>
      <c r="BM5" s="42">
        <f t="shared" si="1"/>
        <v>1</v>
      </c>
      <c r="BN5" s="42">
        <f t="shared" si="1"/>
        <v>1</v>
      </c>
      <c r="BO5" s="42">
        <f t="shared" si="1"/>
        <v>1</v>
      </c>
      <c r="BP5" s="42">
        <f t="shared" si="1"/>
        <v>1</v>
      </c>
      <c r="BQ5" s="42">
        <f t="shared" si="2"/>
        <v>1</v>
      </c>
      <c r="BR5" s="42">
        <f t="shared" si="2"/>
        <v>0.93055555555555558</v>
      </c>
      <c r="BS5" s="24"/>
      <c r="BT5" s="48" t="s">
        <v>32</v>
      </c>
      <c r="BU5" s="46" t="s">
        <v>162</v>
      </c>
      <c r="BV5" s="51">
        <v>360</v>
      </c>
      <c r="BW5" s="2">
        <v>360</v>
      </c>
      <c r="BX5" s="2">
        <v>360</v>
      </c>
      <c r="BY5" s="2">
        <v>360</v>
      </c>
      <c r="BZ5" s="2">
        <v>360</v>
      </c>
      <c r="CA5" s="2">
        <v>355</v>
      </c>
      <c r="CB5" s="2">
        <v>354</v>
      </c>
      <c r="CC5" s="2">
        <v>360</v>
      </c>
      <c r="CD5" s="2">
        <v>360</v>
      </c>
      <c r="CE5" s="2">
        <v>360</v>
      </c>
      <c r="CF5" s="2">
        <v>360</v>
      </c>
      <c r="CG5" s="2">
        <v>360</v>
      </c>
      <c r="CH5" s="2">
        <v>360</v>
      </c>
      <c r="CI5" s="2">
        <v>0</v>
      </c>
      <c r="CJ5" s="2">
        <v>360</v>
      </c>
      <c r="CK5" s="2">
        <v>360</v>
      </c>
      <c r="CL5" s="2">
        <v>360</v>
      </c>
      <c r="CM5" s="2">
        <v>360</v>
      </c>
      <c r="CN5" s="2">
        <v>360</v>
      </c>
      <c r="CO5" s="2">
        <v>335</v>
      </c>
    </row>
    <row r="6" spans="1:93" x14ac:dyDescent="0.25">
      <c r="A6" s="30"/>
      <c r="B6" s="41" t="s">
        <v>32</v>
      </c>
      <c r="C6" s="38" t="s">
        <v>157</v>
      </c>
      <c r="D6" s="43">
        <f t="shared" si="3"/>
        <v>-6.0862702243269506E-3</v>
      </c>
      <c r="E6" s="43">
        <f t="shared" si="4"/>
        <v>8.7041549115163264E-3</v>
      </c>
      <c r="F6" s="43">
        <f t="shared" si="4"/>
        <v>6.3525942111443578E-2</v>
      </c>
      <c r="G6" s="43">
        <f t="shared" si="4"/>
        <v>-5.7593635619139993E-2</v>
      </c>
      <c r="H6" s="43">
        <f t="shared" si="4"/>
        <v>-0.10105951697686888</v>
      </c>
      <c r="I6" s="43">
        <f t="shared" si="4"/>
        <v>-9.4149931420429267E-2</v>
      </c>
      <c r="J6" s="43">
        <f t="shared" si="4"/>
        <v>-0.15585738105443403</v>
      </c>
      <c r="K6" s="43">
        <f t="shared" si="4"/>
        <v>-0.12700025653534042</v>
      </c>
      <c r="L6" s="43">
        <f t="shared" si="4"/>
        <v>-2.5526258990523076E-2</v>
      </c>
      <c r="M6" s="43">
        <f t="shared" si="4"/>
        <v>-9.5593617332748626E-2</v>
      </c>
      <c r="N6" s="43">
        <f t="shared" si="4"/>
        <v>-0.13529050106241813</v>
      </c>
      <c r="O6" s="43">
        <f t="shared" si="5"/>
        <v>-0.10650242255870357</v>
      </c>
      <c r="P6" s="43">
        <f t="shared" si="5"/>
        <v>-0.13170272306558495</v>
      </c>
      <c r="Q6" s="43" t="e">
        <f t="shared" si="5"/>
        <v>#DIV/0!</v>
      </c>
      <c r="R6" s="43">
        <f t="shared" si="5"/>
        <v>-0.10726221416419734</v>
      </c>
      <c r="S6" s="43">
        <f t="shared" si="5"/>
        <v>-0.15397929882688666</v>
      </c>
      <c r="T6" s="43">
        <f t="shared" si="5"/>
        <v>-0.10563498987069975</v>
      </c>
      <c r="U6" s="43">
        <f t="shared" si="5"/>
        <v>-9.4919157803966647E-2</v>
      </c>
      <c r="V6" s="43">
        <f t="shared" si="5"/>
        <v>-8.2633390705680654E-2</v>
      </c>
      <c r="W6" s="43">
        <f t="shared" si="5"/>
        <v>-0.23124705095354992</v>
      </c>
      <c r="Y6" s="5" t="s">
        <v>32</v>
      </c>
      <c r="Z6" s="6" t="s">
        <v>157</v>
      </c>
      <c r="AA6" s="53">
        <v>-6.0862702243269506E-3</v>
      </c>
      <c r="AB6" s="16">
        <v>8.7041549115163264E-3</v>
      </c>
      <c r="AC6" s="16">
        <v>6.3525942111443578E-2</v>
      </c>
      <c r="AD6" s="16">
        <v>-5.7593635619139993E-2</v>
      </c>
      <c r="AE6" s="16">
        <v>-0.10105951697686888</v>
      </c>
      <c r="AF6" s="16">
        <v>-9.4149931420429267E-2</v>
      </c>
      <c r="AG6" s="16">
        <v>-0.15585738105443403</v>
      </c>
      <c r="AH6" s="16">
        <v>-0.12700025653534042</v>
      </c>
      <c r="AI6" s="16">
        <v>-2.5526258990523076E-2</v>
      </c>
      <c r="AJ6" s="16">
        <v>-9.5593617332748626E-2</v>
      </c>
      <c r="AK6" s="16">
        <v>-0.13529050106241813</v>
      </c>
      <c r="AL6" s="16">
        <v>-0.10650242255870357</v>
      </c>
      <c r="AM6" s="16">
        <v>-0.13170272306558495</v>
      </c>
      <c r="AN6" s="16" t="e">
        <v>#N/A</v>
      </c>
      <c r="AO6" s="16">
        <v>-0.10726221416419734</v>
      </c>
      <c r="AP6" s="16">
        <v>-0.15397929882688666</v>
      </c>
      <c r="AQ6" s="16">
        <v>-0.10563498987069975</v>
      </c>
      <c r="AR6" s="16">
        <v>-9.4919157803966647E-2</v>
      </c>
      <c r="AS6" s="16">
        <v>-8.2633390705680654E-2</v>
      </c>
      <c r="AT6" s="16">
        <v>-0.23124705095354992</v>
      </c>
      <c r="AU6" s="21"/>
      <c r="AV6" s="19"/>
      <c r="AW6" s="41" t="s">
        <v>32</v>
      </c>
      <c r="AX6" s="38" t="s">
        <v>163</v>
      </c>
      <c r="AY6" s="42">
        <f t="shared" si="6"/>
        <v>1</v>
      </c>
      <c r="AZ6" s="42">
        <f t="shared" si="6"/>
        <v>1</v>
      </c>
      <c r="BA6" s="42">
        <f t="shared" si="1"/>
        <v>1</v>
      </c>
      <c r="BB6" s="42">
        <f t="shared" si="1"/>
        <v>1</v>
      </c>
      <c r="BC6" s="42">
        <f t="shared" si="1"/>
        <v>1</v>
      </c>
      <c r="BD6" s="42">
        <f t="shared" si="1"/>
        <v>0.98888888888888893</v>
      </c>
      <c r="BE6" s="42">
        <f t="shared" si="1"/>
        <v>0.97777777777777775</v>
      </c>
      <c r="BF6" s="42">
        <f t="shared" si="1"/>
        <v>1</v>
      </c>
      <c r="BG6" s="42">
        <f t="shared" si="1"/>
        <v>0.99444444444444446</v>
      </c>
      <c r="BH6" s="42">
        <f t="shared" si="1"/>
        <v>1</v>
      </c>
      <c r="BI6" s="42">
        <f t="shared" si="1"/>
        <v>1</v>
      </c>
      <c r="BJ6" s="42">
        <f t="shared" si="1"/>
        <v>1</v>
      </c>
      <c r="BK6" s="42">
        <f t="shared" si="1"/>
        <v>1</v>
      </c>
      <c r="BL6" s="42">
        <f t="shared" si="1"/>
        <v>0</v>
      </c>
      <c r="BM6" s="42">
        <f t="shared" si="1"/>
        <v>1</v>
      </c>
      <c r="BN6" s="42">
        <f t="shared" si="1"/>
        <v>1</v>
      </c>
      <c r="BO6" s="42">
        <f t="shared" si="1"/>
        <v>1</v>
      </c>
      <c r="BP6" s="42">
        <f t="shared" si="1"/>
        <v>1</v>
      </c>
      <c r="BQ6" s="42">
        <f t="shared" si="2"/>
        <v>1</v>
      </c>
      <c r="BR6" s="42">
        <f t="shared" si="2"/>
        <v>0.84722222222222221</v>
      </c>
      <c r="BS6" s="24"/>
      <c r="BT6" s="48" t="s">
        <v>32</v>
      </c>
      <c r="BU6" s="46" t="s">
        <v>163</v>
      </c>
      <c r="BV6" s="51">
        <v>360</v>
      </c>
      <c r="BW6" s="2">
        <v>360</v>
      </c>
      <c r="BX6" s="2">
        <v>360</v>
      </c>
      <c r="BY6" s="2">
        <v>360</v>
      </c>
      <c r="BZ6" s="2">
        <v>360</v>
      </c>
      <c r="CA6" s="2">
        <v>356</v>
      </c>
      <c r="CB6" s="2">
        <v>352</v>
      </c>
      <c r="CC6" s="2">
        <v>360</v>
      </c>
      <c r="CD6" s="2">
        <v>358</v>
      </c>
      <c r="CE6" s="2">
        <v>360</v>
      </c>
      <c r="CF6" s="2">
        <v>360</v>
      </c>
      <c r="CG6" s="2">
        <v>360</v>
      </c>
      <c r="CH6" s="2">
        <v>360</v>
      </c>
      <c r="CI6" s="2">
        <v>0</v>
      </c>
      <c r="CJ6" s="2">
        <v>360</v>
      </c>
      <c r="CK6" s="2">
        <v>360</v>
      </c>
      <c r="CL6" s="2">
        <v>360</v>
      </c>
      <c r="CM6" s="2">
        <v>360</v>
      </c>
      <c r="CN6" s="2">
        <v>360</v>
      </c>
      <c r="CO6" s="2">
        <v>305</v>
      </c>
    </row>
    <row r="7" spans="1:93" x14ac:dyDescent="0.25">
      <c r="A7" s="30"/>
      <c r="B7" s="41" t="s">
        <v>32</v>
      </c>
      <c r="C7" s="38" t="s">
        <v>158</v>
      </c>
      <c r="D7" s="43">
        <f t="shared" si="3"/>
        <v>9.7636607442173284E-2</v>
      </c>
      <c r="E7" s="43">
        <f t="shared" si="4"/>
        <v>5.9573321658893841E-2</v>
      </c>
      <c r="F7" s="43">
        <f t="shared" si="4"/>
        <v>8.5614216647873942E-2</v>
      </c>
      <c r="G7" s="43">
        <f t="shared" si="4"/>
        <v>2.7590982814862386E-2</v>
      </c>
      <c r="H7" s="43">
        <f t="shared" si="4"/>
        <v>5.0270885887324201E-2</v>
      </c>
      <c r="I7" s="43">
        <f t="shared" si="4"/>
        <v>3.3494665390699563E-2</v>
      </c>
      <c r="J7" s="43">
        <f t="shared" si="4"/>
        <v>7.4750403498973217E-3</v>
      </c>
      <c r="K7" s="43">
        <f t="shared" si="4"/>
        <v>-7.0108532192297845E-2</v>
      </c>
      <c r="L7" s="43">
        <f t="shared" si="4"/>
        <v>-8.2164907730376102E-2</v>
      </c>
      <c r="M7" s="43">
        <f t="shared" si="4"/>
        <v>-9.3404682596958666E-2</v>
      </c>
      <c r="N7" s="43">
        <f t="shared" si="4"/>
        <v>-4.650450158611763E-3</v>
      </c>
      <c r="O7" s="43">
        <f t="shared" si="5"/>
        <v>-2.911946619022332E-2</v>
      </c>
      <c r="P7" s="43">
        <f t="shared" si="5"/>
        <v>-4.0217884741768795E-2</v>
      </c>
      <c r="Q7" s="43">
        <f t="shared" si="5"/>
        <v>-7.7677420495050553E-2</v>
      </c>
      <c r="R7" s="43">
        <f t="shared" si="5"/>
        <v>-1.1259142704842184E-2</v>
      </c>
      <c r="S7" s="43">
        <f t="shared" si="5"/>
        <v>9.8726348268159958E-2</v>
      </c>
      <c r="T7" s="43">
        <f t="shared" si="5"/>
        <v>5.5523789651739097E-3</v>
      </c>
      <c r="U7" s="43">
        <f t="shared" si="5"/>
        <v>-7.2231406663230802E-2</v>
      </c>
      <c r="V7" s="43">
        <f t="shared" si="5"/>
        <v>5.6827870640255851E-2</v>
      </c>
      <c r="W7" s="43">
        <f t="shared" si="5"/>
        <v>-7.7741755902678289E-3</v>
      </c>
      <c r="Y7" s="5" t="s">
        <v>32</v>
      </c>
      <c r="Z7" s="6" t="s">
        <v>158</v>
      </c>
      <c r="AA7" s="53">
        <v>9.7636607442173284E-2</v>
      </c>
      <c r="AB7" s="16">
        <v>5.9573321658893841E-2</v>
      </c>
      <c r="AC7" s="16">
        <v>8.5614216647873942E-2</v>
      </c>
      <c r="AD7" s="16">
        <v>2.7590982814862386E-2</v>
      </c>
      <c r="AE7" s="16">
        <v>5.0270885887324201E-2</v>
      </c>
      <c r="AF7" s="16">
        <v>3.3494665390699563E-2</v>
      </c>
      <c r="AG7" s="16">
        <v>7.4750403498973217E-3</v>
      </c>
      <c r="AH7" s="16">
        <v>-7.0108532192297845E-2</v>
      </c>
      <c r="AI7" s="16">
        <v>-8.2164907730376102E-2</v>
      </c>
      <c r="AJ7" s="16">
        <v>-9.3404682596958666E-2</v>
      </c>
      <c r="AK7" s="16">
        <v>-4.650450158611763E-3</v>
      </c>
      <c r="AL7" s="16">
        <v>-2.911946619022332E-2</v>
      </c>
      <c r="AM7" s="16">
        <v>-4.0217884741768795E-2</v>
      </c>
      <c r="AN7" s="16">
        <v>-7.7677420495050553E-2</v>
      </c>
      <c r="AO7" s="16">
        <v>-1.1259142704842184E-2</v>
      </c>
      <c r="AP7" s="16">
        <v>9.8726348268159958E-2</v>
      </c>
      <c r="AQ7" s="16">
        <v>5.5523789651739097E-3</v>
      </c>
      <c r="AR7" s="16">
        <v>-7.2231406663230802E-2</v>
      </c>
      <c r="AS7" s="16">
        <v>5.6827870640255851E-2</v>
      </c>
      <c r="AT7" s="16">
        <v>-7.7741755902678289E-3</v>
      </c>
      <c r="AU7" s="21"/>
      <c r="AV7" s="19"/>
      <c r="AW7" s="41" t="s">
        <v>32</v>
      </c>
      <c r="AX7" s="38" t="s">
        <v>77</v>
      </c>
      <c r="AY7" s="42">
        <f t="shared" si="6"/>
        <v>1</v>
      </c>
      <c r="AZ7" s="42">
        <f t="shared" si="6"/>
        <v>1</v>
      </c>
      <c r="BA7" s="42">
        <f t="shared" si="1"/>
        <v>1</v>
      </c>
      <c r="BB7" s="42">
        <f t="shared" si="1"/>
        <v>1</v>
      </c>
      <c r="BC7" s="42">
        <f t="shared" si="1"/>
        <v>1</v>
      </c>
      <c r="BD7" s="42">
        <f t="shared" si="1"/>
        <v>0.9916666666666667</v>
      </c>
      <c r="BE7" s="42">
        <f t="shared" si="1"/>
        <v>0.98333333333333328</v>
      </c>
      <c r="BF7" s="42">
        <f t="shared" si="1"/>
        <v>1</v>
      </c>
      <c r="BG7" s="42">
        <f t="shared" si="1"/>
        <v>0.99722222222222223</v>
      </c>
      <c r="BH7" s="42">
        <f t="shared" si="1"/>
        <v>1</v>
      </c>
      <c r="BI7" s="42">
        <f t="shared" si="1"/>
        <v>1</v>
      </c>
      <c r="BJ7" s="42">
        <f t="shared" si="1"/>
        <v>1</v>
      </c>
      <c r="BK7" s="42">
        <f t="shared" si="1"/>
        <v>1</v>
      </c>
      <c r="BL7" s="42">
        <f t="shared" si="1"/>
        <v>0.98888888888888893</v>
      </c>
      <c r="BM7" s="42">
        <f t="shared" si="1"/>
        <v>1</v>
      </c>
      <c r="BN7" s="42">
        <f t="shared" si="1"/>
        <v>1</v>
      </c>
      <c r="BO7" s="42">
        <f t="shared" si="1"/>
        <v>1</v>
      </c>
      <c r="BP7" s="42">
        <f t="shared" si="1"/>
        <v>1</v>
      </c>
      <c r="BQ7" s="42">
        <f t="shared" si="2"/>
        <v>1</v>
      </c>
      <c r="BR7" s="42">
        <f t="shared" si="2"/>
        <v>0.99722222222222223</v>
      </c>
      <c r="BS7" s="24"/>
      <c r="BT7" s="48" t="s">
        <v>32</v>
      </c>
      <c r="BU7" s="46" t="s">
        <v>77</v>
      </c>
      <c r="BV7" s="51">
        <v>360</v>
      </c>
      <c r="BW7" s="2">
        <v>360</v>
      </c>
      <c r="BX7" s="2">
        <v>360</v>
      </c>
      <c r="BY7" s="2">
        <v>360</v>
      </c>
      <c r="BZ7" s="2">
        <v>360</v>
      </c>
      <c r="CA7" s="2">
        <v>357</v>
      </c>
      <c r="CB7" s="2">
        <v>354</v>
      </c>
      <c r="CC7" s="2">
        <v>360</v>
      </c>
      <c r="CD7" s="2">
        <v>359</v>
      </c>
      <c r="CE7" s="2">
        <v>360</v>
      </c>
      <c r="CF7" s="2">
        <v>360</v>
      </c>
      <c r="CG7" s="2">
        <v>360</v>
      </c>
      <c r="CH7" s="2">
        <v>360</v>
      </c>
      <c r="CI7" s="2">
        <v>356</v>
      </c>
      <c r="CJ7" s="2">
        <v>360</v>
      </c>
      <c r="CK7" s="2">
        <v>360</v>
      </c>
      <c r="CL7" s="2">
        <v>360</v>
      </c>
      <c r="CM7" s="2">
        <v>360</v>
      </c>
      <c r="CN7" s="2">
        <v>360</v>
      </c>
      <c r="CO7" s="2">
        <v>359</v>
      </c>
    </row>
    <row r="8" spans="1:93" x14ac:dyDescent="0.25">
      <c r="A8" s="30"/>
      <c r="B8" s="41" t="s">
        <v>33</v>
      </c>
      <c r="C8" s="38" t="s">
        <v>153</v>
      </c>
      <c r="D8" s="43">
        <f t="shared" si="3"/>
        <v>-8.8880137428120065E-3</v>
      </c>
      <c r="E8" s="43">
        <f t="shared" ref="E8:N13" si="7">IF(AZ9&lt;0.75,1/0,IF(AZ$15&lt;0.75,1/0,AB8))</f>
        <v>-2.7493010251631644E-2</v>
      </c>
      <c r="F8" s="43">
        <f t="shared" si="7"/>
        <v>-7.446401557554827E-2</v>
      </c>
      <c r="G8" s="43">
        <f t="shared" si="7"/>
        <v>-0.14516926641799555</v>
      </c>
      <c r="H8" s="43">
        <f t="shared" si="7"/>
        <v>-6.0559094125974711E-2</v>
      </c>
      <c r="I8" s="43">
        <f t="shared" si="7"/>
        <v>-1.1653313610775928E-2</v>
      </c>
      <c r="J8" s="43">
        <f t="shared" si="7"/>
        <v>6.8630794631186376E-2</v>
      </c>
      <c r="K8" s="43">
        <f t="shared" si="7"/>
        <v>0.15178340732076712</v>
      </c>
      <c r="L8" s="43">
        <f t="shared" si="7"/>
        <v>0.37723702798936598</v>
      </c>
      <c r="M8" s="43">
        <f t="shared" si="7"/>
        <v>0.17001561763048656</v>
      </c>
      <c r="N8" s="43">
        <f t="shared" si="7"/>
        <v>0.14212604593979261</v>
      </c>
      <c r="O8" s="43">
        <f t="shared" ref="O8:W13" si="8">IF(BJ9&lt;0.75,1/0,IF(BJ$15&lt;0.75,1/0,AL8))</f>
        <v>7.2894347818275307E-2</v>
      </c>
      <c r="P8" s="43">
        <f t="shared" si="8"/>
        <v>0.14159492936534179</v>
      </c>
      <c r="Q8" s="43" t="e">
        <f t="shared" si="8"/>
        <v>#DIV/0!</v>
      </c>
      <c r="R8" s="43">
        <f t="shared" si="8"/>
        <v>7.9271675768054051E-2</v>
      </c>
      <c r="S8" s="43">
        <f t="shared" si="8"/>
        <v>0.12536988402067806</v>
      </c>
      <c r="T8" s="43">
        <f t="shared" si="8"/>
        <v>0.22183080082029316</v>
      </c>
      <c r="U8" s="43">
        <f t="shared" si="8"/>
        <v>0.29618928146915491</v>
      </c>
      <c r="V8" s="43">
        <f t="shared" si="8"/>
        <v>-0.1231370479278191</v>
      </c>
      <c r="W8" s="43">
        <f t="shared" si="8"/>
        <v>0.37829120674887418</v>
      </c>
      <c r="Y8" s="5" t="s">
        <v>33</v>
      </c>
      <c r="Z8" s="6" t="s">
        <v>153</v>
      </c>
      <c r="AA8" s="53">
        <v>-8.8880137428120065E-3</v>
      </c>
      <c r="AB8" s="16">
        <v>-2.7493010251631644E-2</v>
      </c>
      <c r="AC8" s="16">
        <v>-7.446401557554827E-2</v>
      </c>
      <c r="AD8" s="16">
        <v>-0.14516926641799555</v>
      </c>
      <c r="AE8" s="16">
        <v>-6.0559094125974711E-2</v>
      </c>
      <c r="AF8" s="16">
        <v>-1.1653313610775928E-2</v>
      </c>
      <c r="AG8" s="16">
        <v>6.8630794631186376E-2</v>
      </c>
      <c r="AH8" s="16">
        <v>0.15178340732076712</v>
      </c>
      <c r="AI8" s="16">
        <v>0.37723702798936598</v>
      </c>
      <c r="AJ8" s="16">
        <v>0.17001561763048656</v>
      </c>
      <c r="AK8" s="16">
        <v>0.14212604593979261</v>
      </c>
      <c r="AL8" s="16">
        <v>7.2894347818275307E-2</v>
      </c>
      <c r="AM8" s="16">
        <v>0.14159492936534179</v>
      </c>
      <c r="AN8" s="16" t="e">
        <v>#N/A</v>
      </c>
      <c r="AO8" s="16">
        <v>7.9271675768054051E-2</v>
      </c>
      <c r="AP8" s="16">
        <v>0.12536988402067806</v>
      </c>
      <c r="AQ8" s="16">
        <v>0.22183080082029316</v>
      </c>
      <c r="AR8" s="16">
        <v>0.29618928146915491</v>
      </c>
      <c r="AS8" s="16">
        <v>-0.1231370479278191</v>
      </c>
      <c r="AT8" s="16">
        <v>0.37829120674887418</v>
      </c>
      <c r="AU8" s="21"/>
      <c r="AV8" s="19"/>
      <c r="AW8" s="41" t="s">
        <v>32</v>
      </c>
      <c r="AX8" s="38" t="s">
        <v>164</v>
      </c>
      <c r="AY8" s="42">
        <f t="shared" si="6"/>
        <v>1</v>
      </c>
      <c r="AZ8" s="42">
        <f t="shared" si="6"/>
        <v>1</v>
      </c>
      <c r="BA8" s="42">
        <f t="shared" si="1"/>
        <v>1</v>
      </c>
      <c r="BB8" s="42">
        <f t="shared" si="1"/>
        <v>1</v>
      </c>
      <c r="BC8" s="42">
        <f t="shared" si="1"/>
        <v>1</v>
      </c>
      <c r="BD8" s="42">
        <f t="shared" si="1"/>
        <v>0.98888888888888893</v>
      </c>
      <c r="BE8" s="42">
        <f t="shared" si="1"/>
        <v>0.98055555555555551</v>
      </c>
      <c r="BF8" s="42">
        <f t="shared" si="1"/>
        <v>1</v>
      </c>
      <c r="BG8" s="42">
        <f t="shared" si="1"/>
        <v>1</v>
      </c>
      <c r="BH8" s="42">
        <f t="shared" si="1"/>
        <v>1</v>
      </c>
      <c r="BI8" s="42">
        <f t="shared" si="1"/>
        <v>1</v>
      </c>
      <c r="BJ8" s="42">
        <f t="shared" si="1"/>
        <v>1</v>
      </c>
      <c r="BK8" s="42">
        <f t="shared" si="1"/>
        <v>1</v>
      </c>
      <c r="BL8" s="42">
        <f t="shared" si="1"/>
        <v>0.98611111111111116</v>
      </c>
      <c r="BM8" s="42">
        <f t="shared" si="1"/>
        <v>1</v>
      </c>
      <c r="BN8" s="42">
        <f t="shared" si="1"/>
        <v>1</v>
      </c>
      <c r="BO8" s="42">
        <f t="shared" si="1"/>
        <v>1</v>
      </c>
      <c r="BP8" s="42">
        <f t="shared" si="1"/>
        <v>1</v>
      </c>
      <c r="BQ8" s="42">
        <f t="shared" si="2"/>
        <v>1</v>
      </c>
      <c r="BR8" s="42">
        <f t="shared" si="2"/>
        <v>0.97499999999999998</v>
      </c>
      <c r="BS8" s="24"/>
      <c r="BT8" s="48" t="s">
        <v>32</v>
      </c>
      <c r="BU8" s="46" t="s">
        <v>164</v>
      </c>
      <c r="BV8" s="51">
        <v>360</v>
      </c>
      <c r="BW8" s="2">
        <v>360</v>
      </c>
      <c r="BX8" s="2">
        <v>360</v>
      </c>
      <c r="BY8" s="2">
        <v>360</v>
      </c>
      <c r="BZ8" s="2">
        <v>360</v>
      </c>
      <c r="CA8" s="2">
        <v>356</v>
      </c>
      <c r="CB8" s="2">
        <v>353</v>
      </c>
      <c r="CC8" s="2">
        <v>360</v>
      </c>
      <c r="CD8" s="2">
        <v>360</v>
      </c>
      <c r="CE8" s="2">
        <v>360</v>
      </c>
      <c r="CF8" s="2">
        <v>360</v>
      </c>
      <c r="CG8" s="2">
        <v>360</v>
      </c>
      <c r="CH8" s="2">
        <v>360</v>
      </c>
      <c r="CI8" s="2">
        <v>355</v>
      </c>
      <c r="CJ8" s="2">
        <v>360</v>
      </c>
      <c r="CK8" s="2">
        <v>360</v>
      </c>
      <c r="CL8" s="2">
        <v>360</v>
      </c>
      <c r="CM8" s="2">
        <v>360</v>
      </c>
      <c r="CN8" s="2">
        <v>360</v>
      </c>
      <c r="CO8" s="2">
        <v>351</v>
      </c>
    </row>
    <row r="9" spans="1:93" x14ac:dyDescent="0.25">
      <c r="A9" s="30"/>
      <c r="B9" s="41" t="s">
        <v>33</v>
      </c>
      <c r="C9" s="38" t="s">
        <v>154</v>
      </c>
      <c r="D9" s="43">
        <f t="shared" si="3"/>
        <v>-3.65275705931285E-2</v>
      </c>
      <c r="E9" s="43">
        <f t="shared" si="7"/>
        <v>-7.0414601171753244E-4</v>
      </c>
      <c r="F9" s="43">
        <f t="shared" si="7"/>
        <v>-3.0647202975105037E-2</v>
      </c>
      <c r="G9" s="43">
        <f t="shared" si="7"/>
        <v>-0.14376219278535585</v>
      </c>
      <c r="H9" s="43">
        <f t="shared" si="7"/>
        <v>-1.3503269916766758E-2</v>
      </c>
      <c r="I9" s="43">
        <f t="shared" si="7"/>
        <v>-5.5137116411530074E-2</v>
      </c>
      <c r="J9" s="43">
        <f t="shared" si="7"/>
        <v>-2.2158428276667697E-2</v>
      </c>
      <c r="K9" s="43">
        <f t="shared" si="7"/>
        <v>2.9248181490372449E-2</v>
      </c>
      <c r="L9" s="43">
        <f t="shared" si="7"/>
        <v>0.16210800836056527</v>
      </c>
      <c r="M9" s="43">
        <f t="shared" si="7"/>
        <v>2.3820268024184132E-2</v>
      </c>
      <c r="N9" s="43">
        <f t="shared" si="7"/>
        <v>0.10745964402151409</v>
      </c>
      <c r="O9" s="43">
        <f t="shared" si="8"/>
        <v>6.1022825748823228E-2</v>
      </c>
      <c r="P9" s="43">
        <f t="shared" si="8"/>
        <v>5.6066640688637426E-2</v>
      </c>
      <c r="Q9" s="43" t="e">
        <f t="shared" si="8"/>
        <v>#DIV/0!</v>
      </c>
      <c r="R9" s="43">
        <f t="shared" si="8"/>
        <v>2.9612618170564708E-2</v>
      </c>
      <c r="S9" s="43">
        <f t="shared" si="8"/>
        <v>0.13988620021623421</v>
      </c>
      <c r="T9" s="43">
        <f t="shared" si="8"/>
        <v>0.10377144595061849</v>
      </c>
      <c r="U9" s="43">
        <f t="shared" si="8"/>
        <v>0.14685902602719358</v>
      </c>
      <c r="V9" s="43">
        <f t="shared" si="8"/>
        <v>-8.7426762921115286E-2</v>
      </c>
      <c r="W9" s="43">
        <f t="shared" si="8"/>
        <v>0.40815956587381641</v>
      </c>
      <c r="Y9" s="5" t="s">
        <v>33</v>
      </c>
      <c r="Z9" s="6" t="s">
        <v>154</v>
      </c>
      <c r="AA9" s="53">
        <v>-3.65275705931285E-2</v>
      </c>
      <c r="AB9" s="16">
        <v>-7.0414601171753244E-4</v>
      </c>
      <c r="AC9" s="16">
        <v>-3.0647202975105037E-2</v>
      </c>
      <c r="AD9" s="16">
        <v>-0.14376219278535585</v>
      </c>
      <c r="AE9" s="16">
        <v>-1.3503269916766758E-2</v>
      </c>
      <c r="AF9" s="16">
        <v>-5.5137116411530074E-2</v>
      </c>
      <c r="AG9" s="16">
        <v>-2.2158428276667697E-2</v>
      </c>
      <c r="AH9" s="16">
        <v>2.9248181490372449E-2</v>
      </c>
      <c r="AI9" s="16">
        <v>0.16210800836056527</v>
      </c>
      <c r="AJ9" s="16">
        <v>2.3820268024184132E-2</v>
      </c>
      <c r="AK9" s="16">
        <v>0.10745964402151409</v>
      </c>
      <c r="AL9" s="16">
        <v>6.1022825748823228E-2</v>
      </c>
      <c r="AM9" s="16">
        <v>5.6066640688637426E-2</v>
      </c>
      <c r="AN9" s="16" t="e">
        <v>#N/A</v>
      </c>
      <c r="AO9" s="16">
        <v>2.9612618170564708E-2</v>
      </c>
      <c r="AP9" s="16">
        <v>0.13988620021623421</v>
      </c>
      <c r="AQ9" s="16">
        <v>0.10377144595061849</v>
      </c>
      <c r="AR9" s="16">
        <v>0.14685902602719358</v>
      </c>
      <c r="AS9" s="16">
        <v>-8.7426762921115286E-2</v>
      </c>
      <c r="AT9" s="16">
        <v>0.40815956587381641</v>
      </c>
      <c r="AU9" s="21"/>
      <c r="AV9" s="19"/>
      <c r="AW9" s="41" t="s">
        <v>33</v>
      </c>
      <c r="AX9" s="38" t="s">
        <v>159</v>
      </c>
      <c r="AY9" s="42">
        <f>BV9/384</f>
        <v>1</v>
      </c>
      <c r="AZ9" s="42">
        <f>BW9/384</f>
        <v>1</v>
      </c>
      <c r="BA9" s="42">
        <f t="shared" ref="BA9:BP15" si="9">BX9/384</f>
        <v>1</v>
      </c>
      <c r="BB9" s="42">
        <f t="shared" si="9"/>
        <v>0.95833333333333337</v>
      </c>
      <c r="BC9" s="42">
        <f t="shared" si="9"/>
        <v>1</v>
      </c>
      <c r="BD9" s="42">
        <f t="shared" si="9"/>
        <v>1</v>
      </c>
      <c r="BE9" s="42">
        <f t="shared" si="9"/>
        <v>0.97916666666666663</v>
      </c>
      <c r="BF9" s="42">
        <f t="shared" si="9"/>
        <v>1</v>
      </c>
      <c r="BG9" s="42">
        <f t="shared" si="9"/>
        <v>0.99479166666666663</v>
      </c>
      <c r="BH9" s="42">
        <f t="shared" si="9"/>
        <v>1</v>
      </c>
      <c r="BI9" s="42">
        <f t="shared" si="9"/>
        <v>1</v>
      </c>
      <c r="BJ9" s="42">
        <f t="shared" si="9"/>
        <v>1</v>
      </c>
      <c r="BK9" s="42">
        <f t="shared" si="9"/>
        <v>1</v>
      </c>
      <c r="BL9" s="42">
        <f t="shared" si="9"/>
        <v>0</v>
      </c>
      <c r="BM9" s="42">
        <f t="shared" si="9"/>
        <v>1</v>
      </c>
      <c r="BN9" s="42">
        <f t="shared" si="9"/>
        <v>1</v>
      </c>
      <c r="BO9" s="42">
        <f t="shared" si="9"/>
        <v>1</v>
      </c>
      <c r="BP9" s="42">
        <f t="shared" si="9"/>
        <v>1</v>
      </c>
      <c r="BQ9" s="42">
        <f t="shared" ref="BQ9:BR15" si="10">CN9/384</f>
        <v>1</v>
      </c>
      <c r="BR9" s="42">
        <f t="shared" si="10"/>
        <v>0.99739583333333337</v>
      </c>
      <c r="BS9" s="24"/>
      <c r="BT9" s="48" t="s">
        <v>33</v>
      </c>
      <c r="BU9" s="46" t="s">
        <v>159</v>
      </c>
      <c r="BV9" s="51">
        <v>384</v>
      </c>
      <c r="BW9" s="2">
        <v>384</v>
      </c>
      <c r="BX9" s="2">
        <v>384</v>
      </c>
      <c r="BY9" s="2">
        <v>368</v>
      </c>
      <c r="BZ9" s="2">
        <v>384</v>
      </c>
      <c r="CA9" s="2">
        <v>384</v>
      </c>
      <c r="CB9" s="2">
        <v>376</v>
      </c>
      <c r="CC9" s="2">
        <v>384</v>
      </c>
      <c r="CD9" s="2">
        <v>382</v>
      </c>
      <c r="CE9" s="2">
        <v>384</v>
      </c>
      <c r="CF9" s="2">
        <v>384</v>
      </c>
      <c r="CG9" s="2">
        <v>384</v>
      </c>
      <c r="CH9" s="2">
        <v>384</v>
      </c>
      <c r="CI9" s="2">
        <v>0</v>
      </c>
      <c r="CJ9" s="2">
        <v>384</v>
      </c>
      <c r="CK9" s="2">
        <v>384</v>
      </c>
      <c r="CL9" s="2">
        <v>384</v>
      </c>
      <c r="CM9" s="2">
        <v>384</v>
      </c>
      <c r="CN9" s="2">
        <v>384</v>
      </c>
      <c r="CO9" s="2">
        <v>383</v>
      </c>
    </row>
    <row r="10" spans="1:93" x14ac:dyDescent="0.25">
      <c r="A10" s="30"/>
      <c r="B10" s="41" t="s">
        <v>33</v>
      </c>
      <c r="C10" s="38" t="s">
        <v>155</v>
      </c>
      <c r="D10" s="43">
        <f t="shared" si="3"/>
        <v>-4.6172745925741387E-2</v>
      </c>
      <c r="E10" s="43">
        <f t="shared" si="7"/>
        <v>1.6226279985678493E-2</v>
      </c>
      <c r="F10" s="43">
        <f t="shared" si="7"/>
        <v>-9.4307112086093881E-3</v>
      </c>
      <c r="G10" s="43">
        <f t="shared" si="7"/>
        <v>5.8633232721924999E-2</v>
      </c>
      <c r="H10" s="43">
        <f t="shared" si="7"/>
        <v>0.23807791674827583</v>
      </c>
      <c r="I10" s="43">
        <f t="shared" si="7"/>
        <v>6.1270032377347627E-2</v>
      </c>
      <c r="J10" s="43">
        <f t="shared" si="7"/>
        <v>0.17640558610150459</v>
      </c>
      <c r="K10" s="43">
        <f t="shared" si="7"/>
        <v>0.47163559332683724</v>
      </c>
      <c r="L10" s="43">
        <f t="shared" si="7"/>
        <v>0.62818966037280366</v>
      </c>
      <c r="M10" s="43">
        <f t="shared" si="7"/>
        <v>0.27538974587748477</v>
      </c>
      <c r="N10" s="43">
        <f t="shared" si="7"/>
        <v>0.527708164516558</v>
      </c>
      <c r="O10" s="43">
        <f t="shared" si="8"/>
        <v>0.25445116454532668</v>
      </c>
      <c r="P10" s="43">
        <f t="shared" si="8"/>
        <v>0.39745684945798643</v>
      </c>
      <c r="Q10" s="43" t="e">
        <f t="shared" si="8"/>
        <v>#DIV/0!</v>
      </c>
      <c r="R10" s="43">
        <f t="shared" si="8"/>
        <v>0.26567183123223059</v>
      </c>
      <c r="S10" s="43">
        <f t="shared" si="8"/>
        <v>0.46292177533584744</v>
      </c>
      <c r="T10" s="43">
        <f t="shared" si="8"/>
        <v>0.59344393750314151</v>
      </c>
      <c r="U10" s="43">
        <f t="shared" si="8"/>
        <v>0.5098923768468786</v>
      </c>
      <c r="V10" s="43">
        <f t="shared" si="8"/>
        <v>0.18647238879228523</v>
      </c>
      <c r="W10" s="43">
        <f t="shared" si="8"/>
        <v>0.61272197953853436</v>
      </c>
      <c r="Y10" s="5" t="s">
        <v>33</v>
      </c>
      <c r="Z10" s="6" t="s">
        <v>155</v>
      </c>
      <c r="AA10" s="53">
        <v>-4.6172745925741387E-2</v>
      </c>
      <c r="AB10" s="16">
        <v>1.6226279985678493E-2</v>
      </c>
      <c r="AC10" s="16">
        <v>-9.4307112086093881E-3</v>
      </c>
      <c r="AD10" s="16">
        <v>5.8633232721924999E-2</v>
      </c>
      <c r="AE10" s="16">
        <v>0.23807791674827583</v>
      </c>
      <c r="AF10" s="16">
        <v>6.1270032377347627E-2</v>
      </c>
      <c r="AG10" s="16">
        <v>0.17640558610150459</v>
      </c>
      <c r="AH10" s="16">
        <v>0.47163559332683724</v>
      </c>
      <c r="AI10" s="16">
        <v>0.62818966037280366</v>
      </c>
      <c r="AJ10" s="16">
        <v>0.27538974587748477</v>
      </c>
      <c r="AK10" s="16">
        <v>0.527708164516558</v>
      </c>
      <c r="AL10" s="16">
        <v>0.25445116454532668</v>
      </c>
      <c r="AM10" s="16">
        <v>0.39745684945798643</v>
      </c>
      <c r="AN10" s="16" t="e">
        <v>#N/A</v>
      </c>
      <c r="AO10" s="16">
        <v>0.26567183123223059</v>
      </c>
      <c r="AP10" s="16">
        <v>0.46292177533584744</v>
      </c>
      <c r="AQ10" s="16">
        <v>0.59344393750314151</v>
      </c>
      <c r="AR10" s="16">
        <v>0.5098923768468786</v>
      </c>
      <c r="AS10" s="16">
        <v>0.18647238879228523</v>
      </c>
      <c r="AT10" s="16">
        <v>0.61272197953853436</v>
      </c>
      <c r="AU10" s="21"/>
      <c r="AV10" s="19"/>
      <c r="AW10" s="41" t="s">
        <v>33</v>
      </c>
      <c r="AX10" s="38" t="s">
        <v>160</v>
      </c>
      <c r="AY10" s="42">
        <f t="shared" ref="AY10:AZ15" si="11">BV10/384</f>
        <v>1</v>
      </c>
      <c r="AZ10" s="42">
        <f t="shared" si="11"/>
        <v>1</v>
      </c>
      <c r="BA10" s="42">
        <f t="shared" si="9"/>
        <v>1</v>
      </c>
      <c r="BB10" s="42">
        <f t="shared" si="9"/>
        <v>0.95833333333333337</v>
      </c>
      <c r="BC10" s="42">
        <f t="shared" si="9"/>
        <v>1</v>
      </c>
      <c r="BD10" s="42">
        <f t="shared" si="9"/>
        <v>1</v>
      </c>
      <c r="BE10" s="42">
        <f t="shared" si="9"/>
        <v>0.984375</v>
      </c>
      <c r="BF10" s="42">
        <f t="shared" si="9"/>
        <v>1</v>
      </c>
      <c r="BG10" s="42">
        <f t="shared" si="9"/>
        <v>0.99479166666666663</v>
      </c>
      <c r="BH10" s="42">
        <f t="shared" si="9"/>
        <v>1</v>
      </c>
      <c r="BI10" s="42">
        <f t="shared" si="9"/>
        <v>1</v>
      </c>
      <c r="BJ10" s="42">
        <f t="shared" si="9"/>
        <v>1</v>
      </c>
      <c r="BK10" s="42">
        <f t="shared" si="9"/>
        <v>1</v>
      </c>
      <c r="BL10" s="42">
        <f t="shared" si="9"/>
        <v>0</v>
      </c>
      <c r="BM10" s="42">
        <f t="shared" si="9"/>
        <v>1</v>
      </c>
      <c r="BN10" s="42">
        <f t="shared" si="9"/>
        <v>1</v>
      </c>
      <c r="BO10" s="42">
        <f t="shared" si="9"/>
        <v>1</v>
      </c>
      <c r="BP10" s="42">
        <f t="shared" si="9"/>
        <v>1</v>
      </c>
      <c r="BQ10" s="42">
        <f t="shared" si="10"/>
        <v>1</v>
      </c>
      <c r="BR10" s="42">
        <f t="shared" si="10"/>
        <v>0.99479166666666663</v>
      </c>
      <c r="BS10" s="24"/>
      <c r="BT10" s="48" t="s">
        <v>33</v>
      </c>
      <c r="BU10" s="46" t="s">
        <v>160</v>
      </c>
      <c r="BV10" s="51">
        <v>384</v>
      </c>
      <c r="BW10" s="2">
        <v>384</v>
      </c>
      <c r="BX10" s="2">
        <v>384</v>
      </c>
      <c r="BY10" s="2">
        <v>368</v>
      </c>
      <c r="BZ10" s="2">
        <v>384</v>
      </c>
      <c r="CA10" s="2">
        <v>384</v>
      </c>
      <c r="CB10" s="2">
        <v>378</v>
      </c>
      <c r="CC10" s="2">
        <v>384</v>
      </c>
      <c r="CD10" s="2">
        <v>382</v>
      </c>
      <c r="CE10" s="2">
        <v>384</v>
      </c>
      <c r="CF10" s="2">
        <v>384</v>
      </c>
      <c r="CG10" s="2">
        <v>384</v>
      </c>
      <c r="CH10" s="2">
        <v>384</v>
      </c>
      <c r="CI10" s="2">
        <v>0</v>
      </c>
      <c r="CJ10" s="2">
        <v>384</v>
      </c>
      <c r="CK10" s="2">
        <v>384</v>
      </c>
      <c r="CL10" s="2">
        <v>384</v>
      </c>
      <c r="CM10" s="2">
        <v>384</v>
      </c>
      <c r="CN10" s="2">
        <v>384</v>
      </c>
      <c r="CO10" s="2">
        <v>382</v>
      </c>
    </row>
    <row r="11" spans="1:93" x14ac:dyDescent="0.25">
      <c r="A11" s="30"/>
      <c r="B11" s="41" t="s">
        <v>33</v>
      </c>
      <c r="C11" s="38" t="s">
        <v>156</v>
      </c>
      <c r="D11" s="43">
        <f t="shared" si="3"/>
        <v>-5.6066426104838696E-2</v>
      </c>
      <c r="E11" s="43">
        <f t="shared" si="7"/>
        <v>1.731899641576895E-2</v>
      </c>
      <c r="F11" s="43">
        <f t="shared" si="7"/>
        <v>9.6199166300870553E-2</v>
      </c>
      <c r="G11" s="43">
        <f t="shared" si="7"/>
        <v>3.7782801996874227E-2</v>
      </c>
      <c r="H11" s="43">
        <f t="shared" si="7"/>
        <v>0.11728067738975989</v>
      </c>
      <c r="I11" s="43">
        <f t="shared" si="7"/>
        <v>6.7049917251335911E-2</v>
      </c>
      <c r="J11" s="43">
        <f t="shared" si="7"/>
        <v>5.3101232312700475E-2</v>
      </c>
      <c r="K11" s="43">
        <f t="shared" si="7"/>
        <v>0.12717310659941705</v>
      </c>
      <c r="L11" s="43">
        <f t="shared" si="7"/>
        <v>0.37917731221257167</v>
      </c>
      <c r="M11" s="43">
        <f t="shared" si="7"/>
        <v>4.9678529385129844E-2</v>
      </c>
      <c r="N11" s="43">
        <f t="shared" si="7"/>
        <v>0.26408960131061221</v>
      </c>
      <c r="O11" s="43">
        <f t="shared" si="8"/>
        <v>0.1610463639411841</v>
      </c>
      <c r="P11" s="43">
        <f t="shared" si="8"/>
        <v>0.14758867133433062</v>
      </c>
      <c r="Q11" s="43" t="e">
        <f t="shared" si="8"/>
        <v>#DIV/0!</v>
      </c>
      <c r="R11" s="43">
        <f t="shared" si="8"/>
        <v>0.13494747327375523</v>
      </c>
      <c r="S11" s="43">
        <f t="shared" si="8"/>
        <v>0.2940750643018355</v>
      </c>
      <c r="T11" s="43">
        <f t="shared" si="8"/>
        <v>0.22694336630607492</v>
      </c>
      <c r="U11" s="43">
        <f t="shared" si="8"/>
        <v>0.24269561809735007</v>
      </c>
      <c r="V11" s="43">
        <f t="shared" si="8"/>
        <v>9.1849348292100563E-2</v>
      </c>
      <c r="W11" s="43">
        <f t="shared" si="8"/>
        <v>0.35915154314279452</v>
      </c>
      <c r="Y11" s="5" t="s">
        <v>33</v>
      </c>
      <c r="Z11" s="6" t="s">
        <v>156</v>
      </c>
      <c r="AA11" s="53">
        <v>-5.6066426104838696E-2</v>
      </c>
      <c r="AB11" s="16">
        <v>1.731899641576895E-2</v>
      </c>
      <c r="AC11" s="16">
        <v>9.6199166300870553E-2</v>
      </c>
      <c r="AD11" s="16">
        <v>3.7782801996874227E-2</v>
      </c>
      <c r="AE11" s="16">
        <v>0.11728067738975989</v>
      </c>
      <c r="AF11" s="16">
        <v>6.7049917251335911E-2</v>
      </c>
      <c r="AG11" s="16">
        <v>5.3101232312700475E-2</v>
      </c>
      <c r="AH11" s="16">
        <v>0.12717310659941705</v>
      </c>
      <c r="AI11" s="16">
        <v>0.37917731221257167</v>
      </c>
      <c r="AJ11" s="16">
        <v>4.9678529385129844E-2</v>
      </c>
      <c r="AK11" s="16">
        <v>0.26408960131061221</v>
      </c>
      <c r="AL11" s="16">
        <v>0.1610463639411841</v>
      </c>
      <c r="AM11" s="16">
        <v>0.14758867133433062</v>
      </c>
      <c r="AN11" s="16" t="e">
        <v>#N/A</v>
      </c>
      <c r="AO11" s="16">
        <v>0.13494747327375523</v>
      </c>
      <c r="AP11" s="16">
        <v>0.2940750643018355</v>
      </c>
      <c r="AQ11" s="16">
        <v>0.22694336630607492</v>
      </c>
      <c r="AR11" s="16">
        <v>0.24269561809735007</v>
      </c>
      <c r="AS11" s="16">
        <v>9.1849348292100563E-2</v>
      </c>
      <c r="AT11" s="16">
        <v>0.35915154314279452</v>
      </c>
      <c r="AU11" s="21"/>
      <c r="AV11" s="19"/>
      <c r="AW11" s="41" t="s">
        <v>33</v>
      </c>
      <c r="AX11" s="38" t="s">
        <v>161</v>
      </c>
      <c r="AY11" s="42">
        <f t="shared" si="11"/>
        <v>1</v>
      </c>
      <c r="AZ11" s="42">
        <f t="shared" si="11"/>
        <v>1</v>
      </c>
      <c r="BA11" s="42">
        <f t="shared" si="9"/>
        <v>1</v>
      </c>
      <c r="BB11" s="42">
        <f t="shared" si="9"/>
        <v>1</v>
      </c>
      <c r="BC11" s="42">
        <f t="shared" si="9"/>
        <v>1</v>
      </c>
      <c r="BD11" s="42">
        <f t="shared" si="9"/>
        <v>1</v>
      </c>
      <c r="BE11" s="42">
        <f t="shared" si="9"/>
        <v>0.98177083333333337</v>
      </c>
      <c r="BF11" s="42">
        <f t="shared" si="9"/>
        <v>1</v>
      </c>
      <c r="BG11" s="42">
        <f t="shared" si="9"/>
        <v>1</v>
      </c>
      <c r="BH11" s="42">
        <f t="shared" si="9"/>
        <v>1</v>
      </c>
      <c r="BI11" s="42">
        <f t="shared" si="9"/>
        <v>1</v>
      </c>
      <c r="BJ11" s="42">
        <f t="shared" si="9"/>
        <v>1</v>
      </c>
      <c r="BK11" s="42">
        <f t="shared" si="9"/>
        <v>1</v>
      </c>
      <c r="BL11" s="42">
        <f t="shared" si="9"/>
        <v>0</v>
      </c>
      <c r="BM11" s="42">
        <f t="shared" si="9"/>
        <v>1</v>
      </c>
      <c r="BN11" s="42">
        <f t="shared" si="9"/>
        <v>1</v>
      </c>
      <c r="BO11" s="42">
        <f t="shared" si="9"/>
        <v>1</v>
      </c>
      <c r="BP11" s="42">
        <f t="shared" si="9"/>
        <v>1</v>
      </c>
      <c r="BQ11" s="42">
        <f t="shared" si="10"/>
        <v>0.99739583333333337</v>
      </c>
      <c r="BR11" s="42">
        <f t="shared" si="10"/>
        <v>0.9921875</v>
      </c>
      <c r="BS11" s="24"/>
      <c r="BT11" s="48" t="s">
        <v>33</v>
      </c>
      <c r="BU11" s="46" t="s">
        <v>161</v>
      </c>
      <c r="BV11" s="51">
        <v>384</v>
      </c>
      <c r="BW11" s="2">
        <v>384</v>
      </c>
      <c r="BX11" s="2">
        <v>384</v>
      </c>
      <c r="BY11" s="2">
        <v>384</v>
      </c>
      <c r="BZ11" s="2">
        <v>384</v>
      </c>
      <c r="CA11" s="2">
        <v>384</v>
      </c>
      <c r="CB11" s="2">
        <v>377</v>
      </c>
      <c r="CC11" s="2">
        <v>384</v>
      </c>
      <c r="CD11" s="2">
        <v>384</v>
      </c>
      <c r="CE11" s="2">
        <v>384</v>
      </c>
      <c r="CF11" s="2">
        <v>384</v>
      </c>
      <c r="CG11" s="2">
        <v>384</v>
      </c>
      <c r="CH11" s="2">
        <v>384</v>
      </c>
      <c r="CI11" s="2">
        <v>0</v>
      </c>
      <c r="CJ11" s="2">
        <v>384</v>
      </c>
      <c r="CK11" s="2">
        <v>384</v>
      </c>
      <c r="CL11" s="2">
        <v>384</v>
      </c>
      <c r="CM11" s="2">
        <v>384</v>
      </c>
      <c r="CN11" s="2">
        <v>383</v>
      </c>
      <c r="CO11" s="2">
        <v>381</v>
      </c>
    </row>
    <row r="12" spans="1:93" x14ac:dyDescent="0.25">
      <c r="A12" s="30"/>
      <c r="B12" s="41" t="s">
        <v>33</v>
      </c>
      <c r="C12" s="38" t="s">
        <v>157</v>
      </c>
      <c r="D12" s="43">
        <f t="shared" si="3"/>
        <v>-7.5508265247956952E-2</v>
      </c>
      <c r="E12" s="43">
        <f t="shared" si="7"/>
        <v>-3.6799739374771656E-2</v>
      </c>
      <c r="F12" s="43">
        <f t="shared" si="7"/>
        <v>6.1376338678513775E-3</v>
      </c>
      <c r="G12" s="43">
        <f t="shared" si="7"/>
        <v>-7.9179793736704696E-2</v>
      </c>
      <c r="H12" s="43">
        <f t="shared" si="7"/>
        <v>-1.7009774881516893E-2</v>
      </c>
      <c r="I12" s="43">
        <f t="shared" si="7"/>
        <v>-5.7334456182576599E-2</v>
      </c>
      <c r="J12" s="43">
        <f t="shared" si="7"/>
        <v>-0.12890593782466386</v>
      </c>
      <c r="K12" s="43">
        <f t="shared" si="7"/>
        <v>2.6721720328189313E-2</v>
      </c>
      <c r="L12" s="43">
        <f t="shared" si="7"/>
        <v>0.34324532809117381</v>
      </c>
      <c r="M12" s="43">
        <f t="shared" si="7"/>
        <v>6.0015762118374782E-2</v>
      </c>
      <c r="N12" s="43">
        <f t="shared" si="7"/>
        <v>9.4993942018054778E-2</v>
      </c>
      <c r="O12" s="43">
        <f t="shared" si="8"/>
        <v>-5.2056982622549208E-3</v>
      </c>
      <c r="P12" s="43">
        <f t="shared" si="8"/>
        <v>1.8008760875858787E-2</v>
      </c>
      <c r="Q12" s="43" t="e">
        <f t="shared" si="8"/>
        <v>#DIV/0!</v>
      </c>
      <c r="R12" s="43">
        <f t="shared" si="8"/>
        <v>8.449278903437385E-3</v>
      </c>
      <c r="S12" s="43">
        <f t="shared" si="8"/>
        <v>5.0093760799273968E-2</v>
      </c>
      <c r="T12" s="43">
        <f t="shared" si="8"/>
        <v>7.8943483135313075E-2</v>
      </c>
      <c r="U12" s="43">
        <f t="shared" si="8"/>
        <v>0.21391549701422718</v>
      </c>
      <c r="V12" s="43">
        <f t="shared" si="8"/>
        <v>-3.2862092862093961E-2</v>
      </c>
      <c r="W12" s="43">
        <f t="shared" si="8"/>
        <v>0.14694196646987989</v>
      </c>
      <c r="Y12" s="5" t="s">
        <v>33</v>
      </c>
      <c r="Z12" s="6" t="s">
        <v>157</v>
      </c>
      <c r="AA12" s="53">
        <v>-7.5508265247956952E-2</v>
      </c>
      <c r="AB12" s="16">
        <v>-3.6799739374771656E-2</v>
      </c>
      <c r="AC12" s="16">
        <v>6.1376338678513775E-3</v>
      </c>
      <c r="AD12" s="16">
        <v>-7.9179793736704696E-2</v>
      </c>
      <c r="AE12" s="16">
        <v>-1.7009774881516893E-2</v>
      </c>
      <c r="AF12" s="16">
        <v>-5.7334456182576599E-2</v>
      </c>
      <c r="AG12" s="16">
        <v>-0.12890593782466386</v>
      </c>
      <c r="AH12" s="16">
        <v>2.6721720328189313E-2</v>
      </c>
      <c r="AI12" s="16">
        <v>0.34324532809117381</v>
      </c>
      <c r="AJ12" s="16">
        <v>6.0015762118374782E-2</v>
      </c>
      <c r="AK12" s="16">
        <v>9.4993942018054778E-2</v>
      </c>
      <c r="AL12" s="16">
        <v>-5.2056982622549208E-3</v>
      </c>
      <c r="AM12" s="16">
        <v>1.8008760875858787E-2</v>
      </c>
      <c r="AN12" s="16" t="e">
        <v>#N/A</v>
      </c>
      <c r="AO12" s="16">
        <v>8.449278903437385E-3</v>
      </c>
      <c r="AP12" s="16">
        <v>5.0093760799273968E-2</v>
      </c>
      <c r="AQ12" s="16">
        <v>7.8943483135313075E-2</v>
      </c>
      <c r="AR12" s="16">
        <v>0.21391549701422718</v>
      </c>
      <c r="AS12" s="16">
        <v>-3.2862092862093961E-2</v>
      </c>
      <c r="AT12" s="16">
        <v>0.14694196646987989</v>
      </c>
      <c r="AU12" s="21"/>
      <c r="AV12" s="19"/>
      <c r="AW12" s="41" t="s">
        <v>33</v>
      </c>
      <c r="AX12" s="38" t="s">
        <v>162</v>
      </c>
      <c r="AY12" s="42">
        <f t="shared" si="11"/>
        <v>1</v>
      </c>
      <c r="AZ12" s="42">
        <f t="shared" si="11"/>
        <v>1</v>
      </c>
      <c r="BA12" s="42">
        <f t="shared" si="9"/>
        <v>1</v>
      </c>
      <c r="BB12" s="42">
        <f t="shared" si="9"/>
        <v>1</v>
      </c>
      <c r="BC12" s="42">
        <f t="shared" si="9"/>
        <v>1</v>
      </c>
      <c r="BD12" s="42">
        <f t="shared" si="9"/>
        <v>0.99479166666666663</v>
      </c>
      <c r="BE12" s="42">
        <f t="shared" si="9"/>
        <v>0.98177083333333337</v>
      </c>
      <c r="BF12" s="42">
        <f t="shared" si="9"/>
        <v>1</v>
      </c>
      <c r="BG12" s="42">
        <f t="shared" si="9"/>
        <v>1</v>
      </c>
      <c r="BH12" s="42">
        <f t="shared" si="9"/>
        <v>1</v>
      </c>
      <c r="BI12" s="42">
        <f t="shared" si="9"/>
        <v>1</v>
      </c>
      <c r="BJ12" s="42">
        <f t="shared" si="9"/>
        <v>1</v>
      </c>
      <c r="BK12" s="42">
        <f t="shared" si="9"/>
        <v>1</v>
      </c>
      <c r="BL12" s="42">
        <f t="shared" si="9"/>
        <v>0</v>
      </c>
      <c r="BM12" s="42">
        <f t="shared" si="9"/>
        <v>1</v>
      </c>
      <c r="BN12" s="42">
        <f t="shared" si="9"/>
        <v>1</v>
      </c>
      <c r="BO12" s="42">
        <f t="shared" si="9"/>
        <v>1</v>
      </c>
      <c r="BP12" s="42">
        <f t="shared" si="9"/>
        <v>1</v>
      </c>
      <c r="BQ12" s="42">
        <f t="shared" si="10"/>
        <v>1</v>
      </c>
      <c r="BR12" s="42">
        <f t="shared" si="10"/>
        <v>0.87760416666666663</v>
      </c>
      <c r="BS12" s="24"/>
      <c r="BT12" s="48" t="s">
        <v>33</v>
      </c>
      <c r="BU12" s="46" t="s">
        <v>162</v>
      </c>
      <c r="BV12" s="51">
        <v>384</v>
      </c>
      <c r="BW12" s="2">
        <v>384</v>
      </c>
      <c r="BX12" s="2">
        <v>384</v>
      </c>
      <c r="BY12" s="2">
        <v>384</v>
      </c>
      <c r="BZ12" s="2">
        <v>384</v>
      </c>
      <c r="CA12" s="2">
        <v>382</v>
      </c>
      <c r="CB12" s="2">
        <v>377</v>
      </c>
      <c r="CC12" s="2">
        <v>384</v>
      </c>
      <c r="CD12" s="2">
        <v>384</v>
      </c>
      <c r="CE12" s="2">
        <v>384</v>
      </c>
      <c r="CF12" s="2">
        <v>384</v>
      </c>
      <c r="CG12" s="2">
        <v>384</v>
      </c>
      <c r="CH12" s="2">
        <v>384</v>
      </c>
      <c r="CI12" s="2">
        <v>0</v>
      </c>
      <c r="CJ12" s="2">
        <v>384</v>
      </c>
      <c r="CK12" s="2">
        <v>384</v>
      </c>
      <c r="CL12" s="2">
        <v>384</v>
      </c>
      <c r="CM12" s="2">
        <v>384</v>
      </c>
      <c r="CN12" s="2">
        <v>384</v>
      </c>
      <c r="CO12" s="2">
        <v>337</v>
      </c>
    </row>
    <row r="13" spans="1:93" x14ac:dyDescent="0.25">
      <c r="A13" s="30"/>
      <c r="B13" s="41" t="s">
        <v>33</v>
      </c>
      <c r="C13" s="38" t="s">
        <v>158</v>
      </c>
      <c r="D13" s="43">
        <f t="shared" si="3"/>
        <v>-2.8473303781798576E-2</v>
      </c>
      <c r="E13" s="43">
        <f t="shared" si="7"/>
        <v>-5.142704364681483E-2</v>
      </c>
      <c r="F13" s="43">
        <f t="shared" si="7"/>
        <v>-1.0642405695861057E-2</v>
      </c>
      <c r="G13" s="43">
        <f t="shared" si="7"/>
        <v>-3.7871615224391864E-3</v>
      </c>
      <c r="H13" s="43">
        <f t="shared" si="7"/>
        <v>5.9350709463233065E-2</v>
      </c>
      <c r="I13" s="43">
        <f t="shared" si="7"/>
        <v>9.2937803036128308E-2</v>
      </c>
      <c r="J13" s="43">
        <f t="shared" si="7"/>
        <v>5.8045333528507381E-2</v>
      </c>
      <c r="K13" s="43">
        <f t="shared" si="7"/>
        <v>5.2530571298381457E-3</v>
      </c>
      <c r="L13" s="43">
        <f t="shared" si="7"/>
        <v>5.1113793909183913E-2</v>
      </c>
      <c r="M13" s="43">
        <f t="shared" si="7"/>
        <v>1.122030758298509E-2</v>
      </c>
      <c r="N13" s="43">
        <f t="shared" si="7"/>
        <v>0.10768183960275657</v>
      </c>
      <c r="O13" s="43">
        <f t="shared" si="8"/>
        <v>9.5449663506049998E-2</v>
      </c>
      <c r="P13" s="43">
        <f t="shared" si="8"/>
        <v>0.10982945270540734</v>
      </c>
      <c r="Q13" s="43">
        <f t="shared" si="8"/>
        <v>0.10119100305864537</v>
      </c>
      <c r="R13" s="43">
        <f t="shared" si="8"/>
        <v>8.2861337656005896E-2</v>
      </c>
      <c r="S13" s="43">
        <f t="shared" si="8"/>
        <v>0.15846606265475383</v>
      </c>
      <c r="T13" s="43">
        <f t="shared" si="8"/>
        <v>8.3021673674440466E-2</v>
      </c>
      <c r="U13" s="43">
        <f t="shared" si="8"/>
        <v>6.0970280689869538E-2</v>
      </c>
      <c r="V13" s="43">
        <f t="shared" si="8"/>
        <v>4.707241679421359E-2</v>
      </c>
      <c r="W13" s="43">
        <f t="shared" si="8"/>
        <v>0.14005160433963959</v>
      </c>
      <c r="Y13" s="5" t="s">
        <v>33</v>
      </c>
      <c r="Z13" s="6" t="s">
        <v>158</v>
      </c>
      <c r="AA13" s="53">
        <v>-2.8473303781798576E-2</v>
      </c>
      <c r="AB13" s="16">
        <v>-5.142704364681483E-2</v>
      </c>
      <c r="AC13" s="16">
        <v>-1.0642405695861057E-2</v>
      </c>
      <c r="AD13" s="16">
        <v>-3.7871615224391864E-3</v>
      </c>
      <c r="AE13" s="16">
        <v>5.9350709463233065E-2</v>
      </c>
      <c r="AF13" s="16">
        <v>9.2937803036128308E-2</v>
      </c>
      <c r="AG13" s="16">
        <v>5.8045333528507381E-2</v>
      </c>
      <c r="AH13" s="16">
        <v>5.2530571298381457E-3</v>
      </c>
      <c r="AI13" s="16">
        <v>5.1113793909183913E-2</v>
      </c>
      <c r="AJ13" s="16">
        <v>1.122030758298509E-2</v>
      </c>
      <c r="AK13" s="16">
        <v>0.10768183960275657</v>
      </c>
      <c r="AL13" s="16">
        <v>9.5449663506049998E-2</v>
      </c>
      <c r="AM13" s="16">
        <v>0.10982945270540734</v>
      </c>
      <c r="AN13" s="16">
        <v>0.10119100305864537</v>
      </c>
      <c r="AO13" s="16">
        <v>8.2861337656005896E-2</v>
      </c>
      <c r="AP13" s="16">
        <v>0.15846606265475383</v>
      </c>
      <c r="AQ13" s="16">
        <v>8.3021673674440466E-2</v>
      </c>
      <c r="AR13" s="16">
        <v>6.0970280689869538E-2</v>
      </c>
      <c r="AS13" s="16">
        <v>4.707241679421359E-2</v>
      </c>
      <c r="AT13" s="16">
        <v>0.14005160433963959</v>
      </c>
      <c r="AU13" s="21"/>
      <c r="AV13" s="19"/>
      <c r="AW13" s="41" t="s">
        <v>33</v>
      </c>
      <c r="AX13" s="38" t="s">
        <v>163</v>
      </c>
      <c r="AY13" s="42">
        <f t="shared" si="11"/>
        <v>1</v>
      </c>
      <c r="AZ13" s="42">
        <f t="shared" si="11"/>
        <v>1</v>
      </c>
      <c r="BA13" s="42">
        <f t="shared" si="9"/>
        <v>1</v>
      </c>
      <c r="BB13" s="42">
        <f t="shared" si="9"/>
        <v>1</v>
      </c>
      <c r="BC13" s="42">
        <f t="shared" si="9"/>
        <v>1</v>
      </c>
      <c r="BD13" s="42">
        <f t="shared" si="9"/>
        <v>0.98697916666666663</v>
      </c>
      <c r="BE13" s="42">
        <f t="shared" si="9"/>
        <v>0.984375</v>
      </c>
      <c r="BF13" s="42">
        <f t="shared" si="9"/>
        <v>1</v>
      </c>
      <c r="BG13" s="42">
        <f t="shared" si="9"/>
        <v>1</v>
      </c>
      <c r="BH13" s="42">
        <f t="shared" si="9"/>
        <v>1</v>
      </c>
      <c r="BI13" s="42">
        <f t="shared" si="9"/>
        <v>1</v>
      </c>
      <c r="BJ13" s="42">
        <f t="shared" si="9"/>
        <v>1</v>
      </c>
      <c r="BK13" s="42">
        <f t="shared" si="9"/>
        <v>1</v>
      </c>
      <c r="BL13" s="42">
        <f t="shared" si="9"/>
        <v>0</v>
      </c>
      <c r="BM13" s="42">
        <f t="shared" si="9"/>
        <v>1</v>
      </c>
      <c r="BN13" s="42">
        <f t="shared" si="9"/>
        <v>1</v>
      </c>
      <c r="BO13" s="42">
        <f t="shared" si="9"/>
        <v>1</v>
      </c>
      <c r="BP13" s="42">
        <f t="shared" si="9"/>
        <v>1</v>
      </c>
      <c r="BQ13" s="42">
        <f t="shared" si="10"/>
        <v>1</v>
      </c>
      <c r="BR13" s="42">
        <f t="shared" si="10"/>
        <v>0.98697916666666663</v>
      </c>
      <c r="BS13" s="24"/>
      <c r="BT13" s="48" t="s">
        <v>33</v>
      </c>
      <c r="BU13" s="46" t="s">
        <v>163</v>
      </c>
      <c r="BV13" s="51">
        <v>384</v>
      </c>
      <c r="BW13" s="2">
        <v>384</v>
      </c>
      <c r="BX13" s="2">
        <v>384</v>
      </c>
      <c r="BY13" s="2">
        <v>384</v>
      </c>
      <c r="BZ13" s="2">
        <v>384</v>
      </c>
      <c r="CA13" s="2">
        <v>379</v>
      </c>
      <c r="CB13" s="2">
        <v>378</v>
      </c>
      <c r="CC13" s="2">
        <v>384</v>
      </c>
      <c r="CD13" s="2">
        <v>384</v>
      </c>
      <c r="CE13" s="2">
        <v>384</v>
      </c>
      <c r="CF13" s="2">
        <v>384</v>
      </c>
      <c r="CG13" s="2">
        <v>384</v>
      </c>
      <c r="CH13" s="2">
        <v>384</v>
      </c>
      <c r="CI13" s="2">
        <v>0</v>
      </c>
      <c r="CJ13" s="2">
        <v>384</v>
      </c>
      <c r="CK13" s="2">
        <v>384</v>
      </c>
      <c r="CL13" s="2">
        <v>384</v>
      </c>
      <c r="CM13" s="2">
        <v>384</v>
      </c>
      <c r="CN13" s="2">
        <v>384</v>
      </c>
      <c r="CO13" s="2">
        <v>379</v>
      </c>
    </row>
    <row r="14" spans="1:93" x14ac:dyDescent="0.25">
      <c r="A14" s="30"/>
      <c r="B14" s="41" t="s">
        <v>78</v>
      </c>
      <c r="C14" s="38" t="s">
        <v>153</v>
      </c>
      <c r="D14" s="43">
        <f t="shared" si="3"/>
        <v>0.12315638107941873</v>
      </c>
      <c r="E14" s="43">
        <f t="shared" ref="E14:N19" si="12">IF(AZ16&lt;0.75,1/0,IF(AZ$22&lt;0.75,1/0,AB14))</f>
        <v>9.4505668754458538E-2</v>
      </c>
      <c r="F14" s="43">
        <f t="shared" si="12"/>
        <v>3.615377374683848E-2</v>
      </c>
      <c r="G14" s="43">
        <f t="shared" si="12"/>
        <v>-2.4113999470386283E-2</v>
      </c>
      <c r="H14" s="43">
        <f t="shared" si="12"/>
        <v>4.5118518769711624E-2</v>
      </c>
      <c r="I14" s="43">
        <f t="shared" si="12"/>
        <v>8.6069001384468269E-2</v>
      </c>
      <c r="J14" s="43">
        <f t="shared" si="12"/>
        <v>0.14403662614554635</v>
      </c>
      <c r="K14" s="43">
        <f t="shared" si="12"/>
        <v>0.12090854750665403</v>
      </c>
      <c r="L14" s="43">
        <f t="shared" si="12"/>
        <v>0.34530512859534501</v>
      </c>
      <c r="M14" s="43">
        <f t="shared" si="12"/>
        <v>0.1386761398820211</v>
      </c>
      <c r="N14" s="43">
        <f t="shared" si="12"/>
        <v>0.19924727706117595</v>
      </c>
      <c r="O14" s="43">
        <f t="shared" ref="O14:W19" si="13">IF(BJ16&lt;0.75,1/0,IF(BJ$22&lt;0.75,1/0,AL14))</f>
        <v>0.22143647732952298</v>
      </c>
      <c r="P14" s="43">
        <f t="shared" si="13"/>
        <v>0.2299842418642577</v>
      </c>
      <c r="Q14" s="43" t="e">
        <f t="shared" si="13"/>
        <v>#DIV/0!</v>
      </c>
      <c r="R14" s="43">
        <f t="shared" si="13"/>
        <v>0.17063950598534117</v>
      </c>
      <c r="S14" s="43">
        <f t="shared" si="13"/>
        <v>0.30278178605716577</v>
      </c>
      <c r="T14" s="43">
        <f t="shared" si="13"/>
        <v>0.19442147956490907</v>
      </c>
      <c r="U14" s="43">
        <f t="shared" si="13"/>
        <v>0.30976070970001013</v>
      </c>
      <c r="V14" s="43">
        <f t="shared" si="13"/>
        <v>-3.3175008062860334E-2</v>
      </c>
      <c r="W14" s="43">
        <f t="shared" si="13"/>
        <v>0.40600571383083262</v>
      </c>
      <c r="Y14" s="5" t="s">
        <v>78</v>
      </c>
      <c r="Z14" s="6" t="s">
        <v>153</v>
      </c>
      <c r="AA14" s="53">
        <v>0.12315638107941873</v>
      </c>
      <c r="AB14" s="16">
        <v>9.4505668754458538E-2</v>
      </c>
      <c r="AC14" s="16">
        <v>3.615377374683848E-2</v>
      </c>
      <c r="AD14" s="16">
        <v>-2.4113999470386283E-2</v>
      </c>
      <c r="AE14" s="16">
        <v>4.5118518769711624E-2</v>
      </c>
      <c r="AF14" s="16">
        <v>8.6069001384468269E-2</v>
      </c>
      <c r="AG14" s="16">
        <v>0.14403662614554635</v>
      </c>
      <c r="AH14" s="16">
        <v>0.12090854750665403</v>
      </c>
      <c r="AI14" s="16">
        <v>0.34530512859534501</v>
      </c>
      <c r="AJ14" s="16">
        <v>0.1386761398820211</v>
      </c>
      <c r="AK14" s="16">
        <v>0.19924727706117595</v>
      </c>
      <c r="AL14" s="16">
        <v>0.22143647732952298</v>
      </c>
      <c r="AM14" s="16">
        <v>0.2299842418642577</v>
      </c>
      <c r="AN14" s="16" t="e">
        <v>#N/A</v>
      </c>
      <c r="AO14" s="16">
        <v>0.17063950598534117</v>
      </c>
      <c r="AP14" s="16">
        <v>0.30278178605716577</v>
      </c>
      <c r="AQ14" s="16">
        <v>0.19442147956490907</v>
      </c>
      <c r="AR14" s="16">
        <v>0.30976070970001013</v>
      </c>
      <c r="AS14" s="16">
        <v>-3.3175008062860334E-2</v>
      </c>
      <c r="AT14" s="16">
        <v>0.40600571383083262</v>
      </c>
      <c r="AU14" s="21"/>
      <c r="AV14" s="19"/>
      <c r="AW14" s="41" t="s">
        <v>33</v>
      </c>
      <c r="AX14" s="38" t="s">
        <v>77</v>
      </c>
      <c r="AY14" s="42">
        <f t="shared" si="11"/>
        <v>1</v>
      </c>
      <c r="AZ14" s="42">
        <f t="shared" si="11"/>
        <v>1</v>
      </c>
      <c r="BA14" s="42">
        <f t="shared" si="9"/>
        <v>1</v>
      </c>
      <c r="BB14" s="42">
        <f t="shared" si="9"/>
        <v>1</v>
      </c>
      <c r="BC14" s="42">
        <f t="shared" si="9"/>
        <v>1</v>
      </c>
      <c r="BD14" s="42">
        <f t="shared" si="9"/>
        <v>0.98958333333333337</v>
      </c>
      <c r="BE14" s="42">
        <f t="shared" si="9"/>
        <v>0.97395833333333337</v>
      </c>
      <c r="BF14" s="42">
        <f t="shared" si="9"/>
        <v>1</v>
      </c>
      <c r="BG14" s="42">
        <f t="shared" si="9"/>
        <v>1</v>
      </c>
      <c r="BH14" s="42">
        <f t="shared" si="9"/>
        <v>1</v>
      </c>
      <c r="BI14" s="42">
        <f t="shared" si="9"/>
        <v>1</v>
      </c>
      <c r="BJ14" s="42">
        <f t="shared" si="9"/>
        <v>1</v>
      </c>
      <c r="BK14" s="42">
        <f t="shared" si="9"/>
        <v>1</v>
      </c>
      <c r="BL14" s="42">
        <f t="shared" si="9"/>
        <v>0.984375</v>
      </c>
      <c r="BM14" s="42">
        <f t="shared" si="9"/>
        <v>1</v>
      </c>
      <c r="BN14" s="42">
        <f t="shared" si="9"/>
        <v>1</v>
      </c>
      <c r="BO14" s="42">
        <f t="shared" si="9"/>
        <v>1</v>
      </c>
      <c r="BP14" s="42">
        <f t="shared" si="9"/>
        <v>1</v>
      </c>
      <c r="BQ14" s="42">
        <f t="shared" si="10"/>
        <v>1</v>
      </c>
      <c r="BR14" s="42">
        <f t="shared" si="10"/>
        <v>0.984375</v>
      </c>
      <c r="BS14" s="24"/>
      <c r="BT14" s="48" t="s">
        <v>33</v>
      </c>
      <c r="BU14" s="46" t="s">
        <v>77</v>
      </c>
      <c r="BV14" s="51">
        <v>384</v>
      </c>
      <c r="BW14" s="2">
        <v>384</v>
      </c>
      <c r="BX14" s="2">
        <v>384</v>
      </c>
      <c r="BY14" s="2">
        <v>384</v>
      </c>
      <c r="BZ14" s="2">
        <v>384</v>
      </c>
      <c r="CA14" s="2">
        <v>380</v>
      </c>
      <c r="CB14" s="2">
        <v>374</v>
      </c>
      <c r="CC14" s="2">
        <v>384</v>
      </c>
      <c r="CD14" s="2">
        <v>384</v>
      </c>
      <c r="CE14" s="2">
        <v>384</v>
      </c>
      <c r="CF14" s="2">
        <v>384</v>
      </c>
      <c r="CG14" s="2">
        <v>384</v>
      </c>
      <c r="CH14" s="2">
        <v>384</v>
      </c>
      <c r="CI14" s="2">
        <v>378</v>
      </c>
      <c r="CJ14" s="2">
        <v>384</v>
      </c>
      <c r="CK14" s="2">
        <v>384</v>
      </c>
      <c r="CL14" s="2">
        <v>384</v>
      </c>
      <c r="CM14" s="2">
        <v>384</v>
      </c>
      <c r="CN14" s="2">
        <v>384</v>
      </c>
      <c r="CO14" s="2">
        <v>378</v>
      </c>
    </row>
    <row r="15" spans="1:93" x14ac:dyDescent="0.25">
      <c r="A15" s="30"/>
      <c r="B15" s="41" t="s">
        <v>78</v>
      </c>
      <c r="C15" s="38" t="s">
        <v>154</v>
      </c>
      <c r="D15" s="43">
        <f t="shared" si="3"/>
        <v>4.1258801925941224E-2</v>
      </c>
      <c r="E15" s="43">
        <f t="shared" si="12"/>
        <v>7.9865456821025083E-2</v>
      </c>
      <c r="F15" s="43">
        <f t="shared" si="12"/>
        <v>7.2319308883807443E-2</v>
      </c>
      <c r="G15" s="43">
        <f t="shared" si="12"/>
        <v>2.4489986213143355E-2</v>
      </c>
      <c r="H15" s="43">
        <f t="shared" si="12"/>
        <v>1.9517358871301571E-2</v>
      </c>
      <c r="I15" s="43">
        <f t="shared" si="12"/>
        <v>4.9915917534172793E-2</v>
      </c>
      <c r="J15" s="43">
        <f t="shared" si="12"/>
        <v>5.9503239740822167E-2</v>
      </c>
      <c r="K15" s="43">
        <f t="shared" si="12"/>
        <v>0.10617145589299892</v>
      </c>
      <c r="L15" s="43">
        <f t="shared" si="12"/>
        <v>0.1405715760273536</v>
      </c>
      <c r="M15" s="43">
        <f t="shared" si="12"/>
        <v>0.12135514643605427</v>
      </c>
      <c r="N15" s="43">
        <f t="shared" si="12"/>
        <v>0.13963802151497173</v>
      </c>
      <c r="O15" s="43">
        <f t="shared" si="13"/>
        <v>0.13907980335186454</v>
      </c>
      <c r="P15" s="43">
        <f t="shared" si="13"/>
        <v>0.18021316726844927</v>
      </c>
      <c r="Q15" s="43" t="e">
        <f t="shared" si="13"/>
        <v>#DIV/0!</v>
      </c>
      <c r="R15" s="43">
        <f t="shared" si="13"/>
        <v>0.12439954434129152</v>
      </c>
      <c r="S15" s="43">
        <f t="shared" si="13"/>
        <v>0.17683222084680139</v>
      </c>
      <c r="T15" s="43">
        <f t="shared" si="13"/>
        <v>0.12348179059892761</v>
      </c>
      <c r="U15" s="43">
        <f t="shared" si="13"/>
        <v>0.16561954624781849</v>
      </c>
      <c r="V15" s="43">
        <f t="shared" si="13"/>
        <v>-6.0215391221067671E-2</v>
      </c>
      <c r="W15" s="43">
        <f t="shared" si="13"/>
        <v>0.34626739772247994</v>
      </c>
      <c r="Y15" s="5" t="s">
        <v>78</v>
      </c>
      <c r="Z15" s="6" t="s">
        <v>154</v>
      </c>
      <c r="AA15" s="53">
        <v>4.1258801925941224E-2</v>
      </c>
      <c r="AB15" s="16">
        <v>7.9865456821025083E-2</v>
      </c>
      <c r="AC15" s="16">
        <v>7.2319308883807443E-2</v>
      </c>
      <c r="AD15" s="16">
        <v>2.4489986213143355E-2</v>
      </c>
      <c r="AE15" s="16">
        <v>1.9517358871301571E-2</v>
      </c>
      <c r="AF15" s="16">
        <v>4.9915917534172793E-2</v>
      </c>
      <c r="AG15" s="16">
        <v>5.9503239740822167E-2</v>
      </c>
      <c r="AH15" s="16">
        <v>0.10617145589299892</v>
      </c>
      <c r="AI15" s="16">
        <v>0.1405715760273536</v>
      </c>
      <c r="AJ15" s="16">
        <v>0.12135514643605427</v>
      </c>
      <c r="AK15" s="16">
        <v>0.13963802151497173</v>
      </c>
      <c r="AL15" s="16">
        <v>0.13907980335186454</v>
      </c>
      <c r="AM15" s="16">
        <v>0.18021316726844927</v>
      </c>
      <c r="AN15" s="16" t="e">
        <v>#N/A</v>
      </c>
      <c r="AO15" s="16">
        <v>0.12439954434129152</v>
      </c>
      <c r="AP15" s="16">
        <v>0.17683222084680139</v>
      </c>
      <c r="AQ15" s="16">
        <v>0.12348179059892761</v>
      </c>
      <c r="AR15" s="16">
        <v>0.16561954624781849</v>
      </c>
      <c r="AS15" s="16">
        <v>-6.0215391221067671E-2</v>
      </c>
      <c r="AT15" s="16">
        <v>0.34626739772247994</v>
      </c>
      <c r="AU15" s="21"/>
      <c r="AV15" s="19"/>
      <c r="AW15" s="41" t="s">
        <v>33</v>
      </c>
      <c r="AX15" s="38" t="s">
        <v>164</v>
      </c>
      <c r="AY15" s="42">
        <f t="shared" si="11"/>
        <v>1</v>
      </c>
      <c r="AZ15" s="42">
        <f t="shared" si="11"/>
        <v>1</v>
      </c>
      <c r="BA15" s="42">
        <f t="shared" si="9"/>
        <v>1</v>
      </c>
      <c r="BB15" s="42">
        <f t="shared" si="9"/>
        <v>1</v>
      </c>
      <c r="BC15" s="42">
        <f t="shared" si="9"/>
        <v>1</v>
      </c>
      <c r="BD15" s="42">
        <f t="shared" si="9"/>
        <v>0.9921875</v>
      </c>
      <c r="BE15" s="42">
        <f t="shared" si="9"/>
        <v>0.984375</v>
      </c>
      <c r="BF15" s="42">
        <f t="shared" si="9"/>
        <v>1</v>
      </c>
      <c r="BG15" s="42">
        <f t="shared" si="9"/>
        <v>1</v>
      </c>
      <c r="BH15" s="42">
        <f t="shared" si="9"/>
        <v>1</v>
      </c>
      <c r="BI15" s="42">
        <f t="shared" si="9"/>
        <v>1</v>
      </c>
      <c r="BJ15" s="42">
        <f t="shared" si="9"/>
        <v>1</v>
      </c>
      <c r="BK15" s="42">
        <f t="shared" si="9"/>
        <v>1</v>
      </c>
      <c r="BL15" s="42">
        <f t="shared" si="9"/>
        <v>0.984375</v>
      </c>
      <c r="BM15" s="42">
        <f t="shared" si="9"/>
        <v>1</v>
      </c>
      <c r="BN15" s="42">
        <f t="shared" si="9"/>
        <v>1</v>
      </c>
      <c r="BO15" s="42">
        <f t="shared" si="9"/>
        <v>1</v>
      </c>
      <c r="BP15" s="42">
        <f t="shared" si="9"/>
        <v>1</v>
      </c>
      <c r="BQ15" s="42">
        <f t="shared" si="10"/>
        <v>1</v>
      </c>
      <c r="BR15" s="42">
        <f t="shared" si="10"/>
        <v>0.89583333333333337</v>
      </c>
      <c r="BS15" s="24"/>
      <c r="BT15" s="48" t="s">
        <v>33</v>
      </c>
      <c r="BU15" s="46" t="s">
        <v>164</v>
      </c>
      <c r="BV15" s="51">
        <v>384</v>
      </c>
      <c r="BW15" s="2">
        <v>384</v>
      </c>
      <c r="BX15" s="2">
        <v>384</v>
      </c>
      <c r="BY15" s="2">
        <v>384</v>
      </c>
      <c r="BZ15" s="2">
        <v>384</v>
      </c>
      <c r="CA15" s="2">
        <v>381</v>
      </c>
      <c r="CB15" s="2">
        <v>378</v>
      </c>
      <c r="CC15" s="2">
        <v>384</v>
      </c>
      <c r="CD15" s="2">
        <v>384</v>
      </c>
      <c r="CE15" s="2">
        <v>384</v>
      </c>
      <c r="CF15" s="2">
        <v>384</v>
      </c>
      <c r="CG15" s="2">
        <v>384</v>
      </c>
      <c r="CH15" s="2">
        <v>384</v>
      </c>
      <c r="CI15" s="2">
        <v>378</v>
      </c>
      <c r="CJ15" s="2">
        <v>384</v>
      </c>
      <c r="CK15" s="2">
        <v>384</v>
      </c>
      <c r="CL15" s="2">
        <v>384</v>
      </c>
      <c r="CM15" s="2">
        <v>384</v>
      </c>
      <c r="CN15" s="2">
        <v>384</v>
      </c>
      <c r="CO15" s="2">
        <v>344</v>
      </c>
    </row>
    <row r="16" spans="1:93" x14ac:dyDescent="0.25">
      <c r="A16" s="30"/>
      <c r="B16" s="41" t="s">
        <v>78</v>
      </c>
      <c r="C16" s="38" t="s">
        <v>155</v>
      </c>
      <c r="D16" s="43">
        <f t="shared" si="3"/>
        <v>2.2786503640811695E-2</v>
      </c>
      <c r="E16" s="43">
        <f t="shared" si="12"/>
        <v>-1.4350992431814147E-2</v>
      </c>
      <c r="F16" s="43">
        <f t="shared" si="12"/>
        <v>-6.6394240128419879E-2</v>
      </c>
      <c r="G16" s="43">
        <f t="shared" si="12"/>
        <v>-2.8982254331206492E-2</v>
      </c>
      <c r="H16" s="43">
        <f t="shared" si="12"/>
        <v>6.1451167115832206E-2</v>
      </c>
      <c r="I16" s="43">
        <f t="shared" si="12"/>
        <v>-5.0719140831720466E-2</v>
      </c>
      <c r="J16" s="43">
        <f t="shared" si="12"/>
        <v>-2.7295416219160984E-2</v>
      </c>
      <c r="K16" s="43">
        <f t="shared" si="12"/>
        <v>5.580887867266271E-2</v>
      </c>
      <c r="L16" s="43">
        <f t="shared" si="12"/>
        <v>0.17075754900229589</v>
      </c>
      <c r="M16" s="43">
        <f t="shared" si="12"/>
        <v>2.0981881940387304E-2</v>
      </c>
      <c r="N16" s="43">
        <f t="shared" si="12"/>
        <v>8.1486540675242747E-2</v>
      </c>
      <c r="O16" s="43">
        <f t="shared" si="13"/>
        <v>6.0340032015808287E-2</v>
      </c>
      <c r="P16" s="43">
        <f t="shared" si="13"/>
        <v>9.8808684867415897E-2</v>
      </c>
      <c r="Q16" s="43" t="e">
        <f t="shared" si="13"/>
        <v>#DIV/0!</v>
      </c>
      <c r="R16" s="43">
        <f t="shared" si="13"/>
        <v>4.7264485375709819E-2</v>
      </c>
      <c r="S16" s="43">
        <f t="shared" si="13"/>
        <v>0.13964515142533829</v>
      </c>
      <c r="T16" s="43">
        <f t="shared" si="13"/>
        <v>3.4948545993712887E-2</v>
      </c>
      <c r="U16" s="43">
        <f t="shared" si="13"/>
        <v>0.14140976422550877</v>
      </c>
      <c r="V16" s="43">
        <f t="shared" si="13"/>
        <v>4.4619380999145086E-2</v>
      </c>
      <c r="W16" s="43">
        <f t="shared" si="13"/>
        <v>0.16767773543821396</v>
      </c>
      <c r="Y16" s="5" t="s">
        <v>78</v>
      </c>
      <c r="Z16" s="6" t="s">
        <v>155</v>
      </c>
      <c r="AA16" s="53">
        <v>2.2786503640811695E-2</v>
      </c>
      <c r="AB16" s="16">
        <v>-1.4350992431814147E-2</v>
      </c>
      <c r="AC16" s="16">
        <v>-6.6394240128419879E-2</v>
      </c>
      <c r="AD16" s="16">
        <v>-2.8982254331206492E-2</v>
      </c>
      <c r="AE16" s="16">
        <v>6.1451167115832206E-2</v>
      </c>
      <c r="AF16" s="16">
        <v>-5.0719140831720466E-2</v>
      </c>
      <c r="AG16" s="16">
        <v>-2.7295416219160984E-2</v>
      </c>
      <c r="AH16" s="16">
        <v>5.580887867266271E-2</v>
      </c>
      <c r="AI16" s="16">
        <v>0.17075754900229589</v>
      </c>
      <c r="AJ16" s="16">
        <v>2.0981881940387304E-2</v>
      </c>
      <c r="AK16" s="16">
        <v>8.1486540675242747E-2</v>
      </c>
      <c r="AL16" s="16">
        <v>6.0340032015808287E-2</v>
      </c>
      <c r="AM16" s="16">
        <v>9.8808684867415897E-2</v>
      </c>
      <c r="AN16" s="16" t="e">
        <v>#N/A</v>
      </c>
      <c r="AO16" s="16">
        <v>4.7264485375709819E-2</v>
      </c>
      <c r="AP16" s="16">
        <v>0.13964515142533829</v>
      </c>
      <c r="AQ16" s="16">
        <v>3.4948545993712887E-2</v>
      </c>
      <c r="AR16" s="16">
        <v>0.14140976422550877</v>
      </c>
      <c r="AS16" s="16">
        <v>4.4619380999145086E-2</v>
      </c>
      <c r="AT16" s="16">
        <v>0.16767773543821396</v>
      </c>
      <c r="AU16" s="21"/>
      <c r="AV16" s="19"/>
      <c r="AW16" s="41" t="s">
        <v>78</v>
      </c>
      <c r="AX16" s="38" t="s">
        <v>159</v>
      </c>
      <c r="AY16" s="42">
        <f t="shared" ref="AY16:BI22" si="14">BV16/336</f>
        <v>0.9821428571428571</v>
      </c>
      <c r="AZ16" s="42">
        <f t="shared" si="14"/>
        <v>1</v>
      </c>
      <c r="BA16" s="42">
        <f t="shared" si="14"/>
        <v>1</v>
      </c>
      <c r="BB16" s="42">
        <f t="shared" si="14"/>
        <v>0.95833333333333337</v>
      </c>
      <c r="BC16" s="42">
        <f t="shared" si="14"/>
        <v>1</v>
      </c>
      <c r="BD16" s="42">
        <f t="shared" si="14"/>
        <v>1</v>
      </c>
      <c r="BE16" s="42">
        <f t="shared" si="14"/>
        <v>0.97619047619047616</v>
      </c>
      <c r="BF16" s="42">
        <f t="shared" si="14"/>
        <v>1</v>
      </c>
      <c r="BG16" s="42">
        <f t="shared" si="14"/>
        <v>1</v>
      </c>
      <c r="BH16" s="42">
        <f t="shared" si="14"/>
        <v>1</v>
      </c>
      <c r="BI16" s="42">
        <f t="shared" si="14"/>
        <v>1</v>
      </c>
      <c r="BJ16" s="42">
        <f t="shared" ref="BJ16:BR22" si="15">CG16/336</f>
        <v>1</v>
      </c>
      <c r="BK16" s="42">
        <f t="shared" si="15"/>
        <v>1</v>
      </c>
      <c r="BL16" s="42">
        <f t="shared" si="15"/>
        <v>0</v>
      </c>
      <c r="BM16" s="42">
        <f t="shared" si="15"/>
        <v>1</v>
      </c>
      <c r="BN16" s="42">
        <f t="shared" si="15"/>
        <v>1</v>
      </c>
      <c r="BO16" s="42">
        <f t="shared" si="15"/>
        <v>1</v>
      </c>
      <c r="BP16" s="42">
        <f t="shared" si="15"/>
        <v>1</v>
      </c>
      <c r="BQ16" s="42">
        <f t="shared" si="15"/>
        <v>1</v>
      </c>
      <c r="BR16" s="42">
        <f t="shared" si="15"/>
        <v>0.98809523809523814</v>
      </c>
      <c r="BS16" s="24"/>
      <c r="BT16" s="48" t="s">
        <v>78</v>
      </c>
      <c r="BU16" s="46" t="s">
        <v>159</v>
      </c>
      <c r="BV16" s="51">
        <v>330</v>
      </c>
      <c r="BW16" s="2">
        <v>336</v>
      </c>
      <c r="BX16" s="2">
        <v>336</v>
      </c>
      <c r="BY16" s="2">
        <v>322</v>
      </c>
      <c r="BZ16" s="2">
        <v>336</v>
      </c>
      <c r="CA16" s="2">
        <v>336</v>
      </c>
      <c r="CB16" s="2">
        <v>328</v>
      </c>
      <c r="CC16" s="2">
        <v>336</v>
      </c>
      <c r="CD16" s="2">
        <v>336</v>
      </c>
      <c r="CE16" s="2">
        <v>336</v>
      </c>
      <c r="CF16" s="2">
        <v>336</v>
      </c>
      <c r="CG16" s="2">
        <v>336</v>
      </c>
      <c r="CH16" s="2">
        <v>336</v>
      </c>
      <c r="CI16" s="2">
        <v>0</v>
      </c>
      <c r="CJ16" s="2">
        <v>336</v>
      </c>
      <c r="CK16" s="2">
        <v>336</v>
      </c>
      <c r="CL16" s="2">
        <v>336</v>
      </c>
      <c r="CM16" s="2">
        <v>336</v>
      </c>
      <c r="CN16" s="2">
        <v>336</v>
      </c>
      <c r="CO16" s="2">
        <v>332</v>
      </c>
    </row>
    <row r="17" spans="1:93" x14ac:dyDescent="0.25">
      <c r="A17" s="30"/>
      <c r="B17" s="41" t="s">
        <v>78</v>
      </c>
      <c r="C17" s="38" t="s">
        <v>156</v>
      </c>
      <c r="D17" s="43">
        <f t="shared" si="3"/>
        <v>-1.4351479519685295E-3</v>
      </c>
      <c r="E17" s="43">
        <f t="shared" si="12"/>
        <v>3.2829076326854167E-2</v>
      </c>
      <c r="F17" s="43">
        <f t="shared" si="12"/>
        <v>0.12346374537544857</v>
      </c>
      <c r="G17" s="43">
        <f t="shared" si="12"/>
        <v>7.3245988061088285E-2</v>
      </c>
      <c r="H17" s="43">
        <f t="shared" si="12"/>
        <v>7.5198855707507617E-2</v>
      </c>
      <c r="I17" s="43">
        <f t="shared" si="12"/>
        <v>5.9835647544965953E-2</v>
      </c>
      <c r="J17" s="43">
        <f t="shared" si="12"/>
        <v>1.3762567136485826E-2</v>
      </c>
      <c r="K17" s="43">
        <f t="shared" si="12"/>
        <v>0.19703694153860818</v>
      </c>
      <c r="L17" s="43">
        <f t="shared" si="12"/>
        <v>0.49366375668825691</v>
      </c>
      <c r="M17" s="43">
        <f t="shared" si="12"/>
        <v>0.1664014422274418</v>
      </c>
      <c r="N17" s="43">
        <f t="shared" si="12"/>
        <v>0.25326499388258394</v>
      </c>
      <c r="O17" s="43">
        <f t="shared" si="13"/>
        <v>0.14503227297207077</v>
      </c>
      <c r="P17" s="43">
        <f t="shared" si="13"/>
        <v>0.22481005969731171</v>
      </c>
      <c r="Q17" s="43" t="e">
        <f t="shared" si="13"/>
        <v>#DIV/0!</v>
      </c>
      <c r="R17" s="43">
        <f t="shared" si="13"/>
        <v>0.16584635594882857</v>
      </c>
      <c r="S17" s="43">
        <f t="shared" si="13"/>
        <v>0.29932971222367666</v>
      </c>
      <c r="T17" s="43">
        <f t="shared" si="13"/>
        <v>0.25907369990601103</v>
      </c>
      <c r="U17" s="43">
        <f t="shared" si="13"/>
        <v>0.40141981445493125</v>
      </c>
      <c r="V17" s="43">
        <f t="shared" si="13"/>
        <v>8.8695566047080954E-2</v>
      </c>
      <c r="W17" s="43">
        <f t="shared" si="13"/>
        <v>0.40662903541225548</v>
      </c>
      <c r="Y17" s="5" t="s">
        <v>78</v>
      </c>
      <c r="Z17" s="6" t="s">
        <v>156</v>
      </c>
      <c r="AA17" s="53">
        <v>-1.4351479519685295E-3</v>
      </c>
      <c r="AB17" s="16">
        <v>3.2829076326854167E-2</v>
      </c>
      <c r="AC17" s="16">
        <v>0.12346374537544857</v>
      </c>
      <c r="AD17" s="16">
        <v>7.3245988061088285E-2</v>
      </c>
      <c r="AE17" s="16">
        <v>7.5198855707507617E-2</v>
      </c>
      <c r="AF17" s="16">
        <v>5.9835647544965953E-2</v>
      </c>
      <c r="AG17" s="16">
        <v>1.3762567136485826E-2</v>
      </c>
      <c r="AH17" s="16">
        <v>0.19703694153860818</v>
      </c>
      <c r="AI17" s="16">
        <v>0.49366375668825691</v>
      </c>
      <c r="AJ17" s="16">
        <v>0.1664014422274418</v>
      </c>
      <c r="AK17" s="16">
        <v>0.25326499388258394</v>
      </c>
      <c r="AL17" s="16">
        <v>0.14503227297207077</v>
      </c>
      <c r="AM17" s="16">
        <v>0.22481005969731171</v>
      </c>
      <c r="AN17" s="16" t="e">
        <v>#N/A</v>
      </c>
      <c r="AO17" s="16">
        <v>0.16584635594882857</v>
      </c>
      <c r="AP17" s="16">
        <v>0.29932971222367666</v>
      </c>
      <c r="AQ17" s="16">
        <v>0.25907369990601103</v>
      </c>
      <c r="AR17" s="16">
        <v>0.40141981445493125</v>
      </c>
      <c r="AS17" s="16">
        <v>8.8695566047080954E-2</v>
      </c>
      <c r="AT17" s="16">
        <v>0.40662903541225548</v>
      </c>
      <c r="AU17" s="21"/>
      <c r="AV17" s="19"/>
      <c r="AW17" s="41" t="s">
        <v>78</v>
      </c>
      <c r="AX17" s="38" t="s">
        <v>160</v>
      </c>
      <c r="AY17" s="42">
        <f t="shared" si="14"/>
        <v>1</v>
      </c>
      <c r="AZ17" s="42">
        <f t="shared" si="14"/>
        <v>1</v>
      </c>
      <c r="BA17" s="42">
        <f t="shared" si="14"/>
        <v>1</v>
      </c>
      <c r="BB17" s="42">
        <f t="shared" si="14"/>
        <v>0.95238095238095233</v>
      </c>
      <c r="BC17" s="42">
        <f t="shared" si="14"/>
        <v>1</v>
      </c>
      <c r="BD17" s="42">
        <f t="shared" si="14"/>
        <v>1</v>
      </c>
      <c r="BE17" s="42">
        <f t="shared" si="14"/>
        <v>0.9732142857142857</v>
      </c>
      <c r="BF17" s="42">
        <f t="shared" si="14"/>
        <v>1</v>
      </c>
      <c r="BG17" s="42">
        <f t="shared" si="14"/>
        <v>1</v>
      </c>
      <c r="BH17" s="42">
        <f t="shared" si="14"/>
        <v>1</v>
      </c>
      <c r="BI17" s="42">
        <f t="shared" si="14"/>
        <v>1</v>
      </c>
      <c r="BJ17" s="42">
        <f t="shared" si="15"/>
        <v>1</v>
      </c>
      <c r="BK17" s="42">
        <f t="shared" si="15"/>
        <v>1</v>
      </c>
      <c r="BL17" s="42">
        <f t="shared" si="15"/>
        <v>0</v>
      </c>
      <c r="BM17" s="42">
        <f t="shared" si="15"/>
        <v>1</v>
      </c>
      <c r="BN17" s="42">
        <f t="shared" si="15"/>
        <v>1</v>
      </c>
      <c r="BO17" s="42">
        <f t="shared" si="15"/>
        <v>1</v>
      </c>
      <c r="BP17" s="42">
        <f t="shared" si="15"/>
        <v>1</v>
      </c>
      <c r="BQ17" s="42">
        <f t="shared" si="15"/>
        <v>0.99404761904761907</v>
      </c>
      <c r="BR17" s="42">
        <f t="shared" si="15"/>
        <v>0.99404761904761907</v>
      </c>
      <c r="BS17" s="24"/>
      <c r="BT17" s="48" t="s">
        <v>78</v>
      </c>
      <c r="BU17" s="46" t="s">
        <v>160</v>
      </c>
      <c r="BV17" s="51">
        <v>336</v>
      </c>
      <c r="BW17" s="2">
        <v>336</v>
      </c>
      <c r="BX17" s="2">
        <v>336</v>
      </c>
      <c r="BY17" s="2">
        <v>320</v>
      </c>
      <c r="BZ17" s="2">
        <v>336</v>
      </c>
      <c r="CA17" s="2">
        <v>336</v>
      </c>
      <c r="CB17" s="2">
        <v>327</v>
      </c>
      <c r="CC17" s="2">
        <v>336</v>
      </c>
      <c r="CD17" s="2">
        <v>336</v>
      </c>
      <c r="CE17" s="2">
        <v>336</v>
      </c>
      <c r="CF17" s="2">
        <v>336</v>
      </c>
      <c r="CG17" s="2">
        <v>336</v>
      </c>
      <c r="CH17" s="2">
        <v>336</v>
      </c>
      <c r="CI17" s="2">
        <v>0</v>
      </c>
      <c r="CJ17" s="2">
        <v>336</v>
      </c>
      <c r="CK17" s="2">
        <v>336</v>
      </c>
      <c r="CL17" s="2">
        <v>336</v>
      </c>
      <c r="CM17" s="2">
        <v>336</v>
      </c>
      <c r="CN17" s="2">
        <v>334</v>
      </c>
      <c r="CO17" s="2">
        <v>334</v>
      </c>
    </row>
    <row r="18" spans="1:93" x14ac:dyDescent="0.25">
      <c r="A18" s="30"/>
      <c r="B18" s="41" t="s">
        <v>78</v>
      </c>
      <c r="C18" s="38" t="s">
        <v>157</v>
      </c>
      <c r="D18" s="43">
        <f t="shared" si="3"/>
        <v>-3.8661576341060266E-3</v>
      </c>
      <c r="E18" s="43">
        <f t="shared" si="12"/>
        <v>2.4626666270818109E-2</v>
      </c>
      <c r="F18" s="43">
        <f t="shared" si="12"/>
        <v>5.0612427121150994E-2</v>
      </c>
      <c r="G18" s="43">
        <f t="shared" si="12"/>
        <v>3.1902681912372888E-2</v>
      </c>
      <c r="H18" s="43">
        <f t="shared" si="12"/>
        <v>5.0130757370541623E-2</v>
      </c>
      <c r="I18" s="43">
        <f t="shared" si="12"/>
        <v>1.3805752010916938E-2</v>
      </c>
      <c r="J18" s="43">
        <f t="shared" si="12"/>
        <v>-8.4131869883295574E-2</v>
      </c>
      <c r="K18" s="43">
        <f t="shared" si="12"/>
        <v>0.28739075618651988</v>
      </c>
      <c r="L18" s="43">
        <f t="shared" si="12"/>
        <v>0.82061579651941119</v>
      </c>
      <c r="M18" s="43">
        <f t="shared" si="12"/>
        <v>0.31065011066511761</v>
      </c>
      <c r="N18" s="43">
        <f t="shared" si="12"/>
        <v>0.24452435353834567</v>
      </c>
      <c r="O18" s="43">
        <f t="shared" si="13"/>
        <v>0.15446669082405062</v>
      </c>
      <c r="P18" s="43">
        <f t="shared" si="13"/>
        <v>0.38114481173810377</v>
      </c>
      <c r="Q18" s="43" t="e">
        <f t="shared" si="13"/>
        <v>#DIV/0!</v>
      </c>
      <c r="R18" s="43">
        <f t="shared" si="13"/>
        <v>0.21257843943676713</v>
      </c>
      <c r="S18" s="43">
        <f t="shared" si="13"/>
        <v>0.23419917779599841</v>
      </c>
      <c r="T18" s="43">
        <f t="shared" si="13"/>
        <v>0.32000058467028225</v>
      </c>
      <c r="U18" s="43">
        <f t="shared" si="13"/>
        <v>0.64357027350066476</v>
      </c>
      <c r="V18" s="43">
        <f t="shared" si="13"/>
        <v>3.7781274586940361E-2</v>
      </c>
      <c r="W18" s="43">
        <f t="shared" si="13"/>
        <v>0.52762938254449288</v>
      </c>
      <c r="Y18" s="5" t="s">
        <v>78</v>
      </c>
      <c r="Z18" s="6" t="s">
        <v>157</v>
      </c>
      <c r="AA18" s="53">
        <v>-3.8661576341060266E-3</v>
      </c>
      <c r="AB18" s="16">
        <v>2.4626666270818109E-2</v>
      </c>
      <c r="AC18" s="16">
        <v>5.0612427121150994E-2</v>
      </c>
      <c r="AD18" s="16">
        <v>3.1902681912372888E-2</v>
      </c>
      <c r="AE18" s="16">
        <v>5.0130757370541623E-2</v>
      </c>
      <c r="AF18" s="16">
        <v>1.3805752010916938E-2</v>
      </c>
      <c r="AG18" s="16">
        <v>-8.4131869883295574E-2</v>
      </c>
      <c r="AH18" s="16">
        <v>0.28739075618651988</v>
      </c>
      <c r="AI18" s="16">
        <v>0.82061579651941119</v>
      </c>
      <c r="AJ18" s="16">
        <v>0.31065011066511761</v>
      </c>
      <c r="AK18" s="16">
        <v>0.24452435353834567</v>
      </c>
      <c r="AL18" s="16">
        <v>0.15446669082405062</v>
      </c>
      <c r="AM18" s="16">
        <v>0.38114481173810377</v>
      </c>
      <c r="AN18" s="16" t="e">
        <v>#N/A</v>
      </c>
      <c r="AO18" s="16">
        <v>0.21257843943676713</v>
      </c>
      <c r="AP18" s="16">
        <v>0.23419917779599841</v>
      </c>
      <c r="AQ18" s="16">
        <v>0.32000058467028225</v>
      </c>
      <c r="AR18" s="16">
        <v>0.64357027350066476</v>
      </c>
      <c r="AS18" s="16">
        <v>3.7781274586940361E-2</v>
      </c>
      <c r="AT18" s="16">
        <v>0.52762938254449288</v>
      </c>
      <c r="AU18" s="21"/>
      <c r="AV18" s="19"/>
      <c r="AW18" s="41" t="s">
        <v>78</v>
      </c>
      <c r="AX18" s="38" t="s">
        <v>161</v>
      </c>
      <c r="AY18" s="42">
        <f t="shared" si="14"/>
        <v>1</v>
      </c>
      <c r="AZ18" s="42">
        <f t="shared" si="14"/>
        <v>1</v>
      </c>
      <c r="BA18" s="42">
        <f t="shared" si="14"/>
        <v>1</v>
      </c>
      <c r="BB18" s="42">
        <f t="shared" si="14"/>
        <v>1</v>
      </c>
      <c r="BC18" s="42">
        <f t="shared" si="14"/>
        <v>1</v>
      </c>
      <c r="BD18" s="42">
        <f t="shared" si="14"/>
        <v>1</v>
      </c>
      <c r="BE18" s="42">
        <f t="shared" si="14"/>
        <v>0.97916666666666663</v>
      </c>
      <c r="BF18" s="42">
        <f t="shared" si="14"/>
        <v>1</v>
      </c>
      <c r="BG18" s="42">
        <f t="shared" si="14"/>
        <v>1</v>
      </c>
      <c r="BH18" s="42">
        <f t="shared" si="14"/>
        <v>1</v>
      </c>
      <c r="BI18" s="42">
        <f t="shared" si="14"/>
        <v>1</v>
      </c>
      <c r="BJ18" s="42">
        <f t="shared" si="15"/>
        <v>1</v>
      </c>
      <c r="BK18" s="42">
        <f t="shared" si="15"/>
        <v>1</v>
      </c>
      <c r="BL18" s="42">
        <f t="shared" si="15"/>
        <v>0</v>
      </c>
      <c r="BM18" s="42">
        <f t="shared" si="15"/>
        <v>1</v>
      </c>
      <c r="BN18" s="42">
        <f t="shared" si="15"/>
        <v>1</v>
      </c>
      <c r="BO18" s="42">
        <f t="shared" si="15"/>
        <v>1</v>
      </c>
      <c r="BP18" s="42">
        <f t="shared" si="15"/>
        <v>1</v>
      </c>
      <c r="BQ18" s="42">
        <f t="shared" si="15"/>
        <v>1</v>
      </c>
      <c r="BR18" s="42">
        <f t="shared" si="15"/>
        <v>1</v>
      </c>
      <c r="BS18" s="24"/>
      <c r="BT18" s="48" t="s">
        <v>78</v>
      </c>
      <c r="BU18" s="46" t="s">
        <v>161</v>
      </c>
      <c r="BV18" s="51">
        <v>336</v>
      </c>
      <c r="BW18" s="2">
        <v>336</v>
      </c>
      <c r="BX18" s="2">
        <v>336</v>
      </c>
      <c r="BY18" s="2">
        <v>336</v>
      </c>
      <c r="BZ18" s="2">
        <v>336</v>
      </c>
      <c r="CA18" s="2">
        <v>336</v>
      </c>
      <c r="CB18" s="2">
        <v>329</v>
      </c>
      <c r="CC18" s="2">
        <v>336</v>
      </c>
      <c r="CD18" s="2">
        <v>336</v>
      </c>
      <c r="CE18" s="2">
        <v>336</v>
      </c>
      <c r="CF18" s="2">
        <v>336</v>
      </c>
      <c r="CG18" s="2">
        <v>336</v>
      </c>
      <c r="CH18" s="2">
        <v>336</v>
      </c>
      <c r="CI18" s="2">
        <v>0</v>
      </c>
      <c r="CJ18" s="2">
        <v>336</v>
      </c>
      <c r="CK18" s="2">
        <v>336</v>
      </c>
      <c r="CL18" s="2">
        <v>336</v>
      </c>
      <c r="CM18" s="2">
        <v>336</v>
      </c>
      <c r="CN18" s="2">
        <v>336</v>
      </c>
      <c r="CO18" s="2">
        <v>336</v>
      </c>
    </row>
    <row r="19" spans="1:93" x14ac:dyDescent="0.25">
      <c r="B19" s="41" t="s">
        <v>78</v>
      </c>
      <c r="C19" s="38" t="s">
        <v>158</v>
      </c>
      <c r="D19" s="43">
        <f t="shared" si="3"/>
        <v>0.10450840100919434</v>
      </c>
      <c r="E19" s="43">
        <f t="shared" si="12"/>
        <v>0.13682216823815141</v>
      </c>
      <c r="F19" s="43">
        <f t="shared" si="12"/>
        <v>0.14587331865694408</v>
      </c>
      <c r="G19" s="43">
        <f t="shared" si="12"/>
        <v>0.22221633647632055</v>
      </c>
      <c r="H19" s="43">
        <f t="shared" si="12"/>
        <v>0.23017203528519636</v>
      </c>
      <c r="I19" s="43">
        <f t="shared" si="12"/>
        <v>0.24655812449979186</v>
      </c>
      <c r="J19" s="43">
        <f t="shared" si="12"/>
        <v>0.28844827311751531</v>
      </c>
      <c r="K19" s="43">
        <f t="shared" si="12"/>
        <v>0.19939229861961083</v>
      </c>
      <c r="L19" s="43">
        <f t="shared" si="12"/>
        <v>0.29428989751098156</v>
      </c>
      <c r="M19" s="43">
        <f t="shared" si="12"/>
        <v>0.19986262950031541</v>
      </c>
      <c r="N19" s="43">
        <f t="shared" si="12"/>
        <v>0.37212174219098904</v>
      </c>
      <c r="O19" s="43">
        <f t="shared" si="13"/>
        <v>0.26494921346223221</v>
      </c>
      <c r="P19" s="43">
        <f t="shared" si="13"/>
        <v>0.31820884858588316</v>
      </c>
      <c r="Q19" s="43">
        <f t="shared" si="13"/>
        <v>0.27787354723905877</v>
      </c>
      <c r="R19" s="43">
        <f t="shared" si="13"/>
        <v>0.26913291825106378</v>
      </c>
      <c r="S19" s="43">
        <f t="shared" si="13"/>
        <v>0.41421117060580293</v>
      </c>
      <c r="T19" s="43">
        <f t="shared" si="13"/>
        <v>0.33399254801481337</v>
      </c>
      <c r="U19" s="43">
        <f t="shared" si="13"/>
        <v>0.26977555804946496</v>
      </c>
      <c r="V19" s="43">
        <f t="shared" si="13"/>
        <v>0.21423179600478792</v>
      </c>
      <c r="W19" s="43">
        <f t="shared" si="13"/>
        <v>0.46078641196694003</v>
      </c>
      <c r="Y19" s="5" t="s">
        <v>78</v>
      </c>
      <c r="Z19" s="6" t="s">
        <v>158</v>
      </c>
      <c r="AA19" s="53">
        <v>0.10450840100919434</v>
      </c>
      <c r="AB19" s="16">
        <v>0.13682216823815141</v>
      </c>
      <c r="AC19" s="16">
        <v>0.14587331865694408</v>
      </c>
      <c r="AD19" s="16">
        <v>0.22221633647632055</v>
      </c>
      <c r="AE19" s="16">
        <v>0.23017203528519636</v>
      </c>
      <c r="AF19" s="16">
        <v>0.24655812449979186</v>
      </c>
      <c r="AG19" s="16">
        <v>0.28844827311751531</v>
      </c>
      <c r="AH19" s="16">
        <v>0.19939229861961083</v>
      </c>
      <c r="AI19" s="16">
        <v>0.29428989751098156</v>
      </c>
      <c r="AJ19" s="16">
        <v>0.19986262950031541</v>
      </c>
      <c r="AK19" s="16">
        <v>0.37212174219098904</v>
      </c>
      <c r="AL19" s="16">
        <v>0.26494921346223221</v>
      </c>
      <c r="AM19" s="16">
        <v>0.31820884858588316</v>
      </c>
      <c r="AN19" s="16">
        <v>0.27787354723905877</v>
      </c>
      <c r="AO19" s="16">
        <v>0.26913291825106378</v>
      </c>
      <c r="AP19" s="16">
        <v>0.41421117060580293</v>
      </c>
      <c r="AQ19" s="16">
        <v>0.33399254801481337</v>
      </c>
      <c r="AR19" s="16">
        <v>0.26977555804946496</v>
      </c>
      <c r="AS19" s="16">
        <v>0.21423179600478792</v>
      </c>
      <c r="AT19" s="16">
        <v>0.46078641196694003</v>
      </c>
      <c r="AU19" s="21"/>
      <c r="AV19" s="19"/>
      <c r="AW19" s="41" t="s">
        <v>78</v>
      </c>
      <c r="AX19" s="38" t="s">
        <v>162</v>
      </c>
      <c r="AY19" s="42">
        <f t="shared" si="14"/>
        <v>1</v>
      </c>
      <c r="AZ19" s="42">
        <f t="shared" si="14"/>
        <v>1</v>
      </c>
      <c r="BA19" s="42">
        <f t="shared" si="14"/>
        <v>1</v>
      </c>
      <c r="BB19" s="42">
        <f t="shared" si="14"/>
        <v>1</v>
      </c>
      <c r="BC19" s="42">
        <f t="shared" si="14"/>
        <v>1</v>
      </c>
      <c r="BD19" s="42">
        <f t="shared" si="14"/>
        <v>0.98809523809523814</v>
      </c>
      <c r="BE19" s="42">
        <f t="shared" si="14"/>
        <v>0.97916666666666663</v>
      </c>
      <c r="BF19" s="42">
        <f t="shared" si="14"/>
        <v>1</v>
      </c>
      <c r="BG19" s="42">
        <f t="shared" si="14"/>
        <v>1</v>
      </c>
      <c r="BH19" s="42">
        <f t="shared" si="14"/>
        <v>1</v>
      </c>
      <c r="BI19" s="42">
        <f t="shared" si="14"/>
        <v>1</v>
      </c>
      <c r="BJ19" s="42">
        <f t="shared" si="15"/>
        <v>1</v>
      </c>
      <c r="BK19" s="42">
        <f t="shared" si="15"/>
        <v>1</v>
      </c>
      <c r="BL19" s="42">
        <f t="shared" si="15"/>
        <v>0</v>
      </c>
      <c r="BM19" s="42">
        <f t="shared" si="15"/>
        <v>1</v>
      </c>
      <c r="BN19" s="42">
        <f t="shared" si="15"/>
        <v>1</v>
      </c>
      <c r="BO19" s="42">
        <f t="shared" si="15"/>
        <v>1</v>
      </c>
      <c r="BP19" s="42">
        <f t="shared" si="15"/>
        <v>1</v>
      </c>
      <c r="BQ19" s="42">
        <f t="shared" si="15"/>
        <v>1</v>
      </c>
      <c r="BR19" s="42">
        <f t="shared" si="15"/>
        <v>0.98809523809523814</v>
      </c>
      <c r="BS19" s="24"/>
      <c r="BT19" s="48" t="s">
        <v>78</v>
      </c>
      <c r="BU19" s="46" t="s">
        <v>162</v>
      </c>
      <c r="BV19" s="51">
        <v>336</v>
      </c>
      <c r="BW19" s="2">
        <v>336</v>
      </c>
      <c r="BX19" s="2">
        <v>336</v>
      </c>
      <c r="BY19" s="2">
        <v>336</v>
      </c>
      <c r="BZ19" s="2">
        <v>336</v>
      </c>
      <c r="CA19" s="2">
        <v>332</v>
      </c>
      <c r="CB19" s="2">
        <v>329</v>
      </c>
      <c r="CC19" s="2">
        <v>336</v>
      </c>
      <c r="CD19" s="2">
        <v>336</v>
      </c>
      <c r="CE19" s="2">
        <v>336</v>
      </c>
      <c r="CF19" s="2">
        <v>336</v>
      </c>
      <c r="CG19" s="2">
        <v>336</v>
      </c>
      <c r="CH19" s="2">
        <v>336</v>
      </c>
      <c r="CI19" s="2">
        <v>0</v>
      </c>
      <c r="CJ19" s="2">
        <v>336</v>
      </c>
      <c r="CK19" s="2">
        <v>336</v>
      </c>
      <c r="CL19" s="2">
        <v>336</v>
      </c>
      <c r="CM19" s="2">
        <v>336</v>
      </c>
      <c r="CN19" s="2">
        <v>336</v>
      </c>
      <c r="CO19" s="2">
        <v>332</v>
      </c>
    </row>
    <row r="20" spans="1:93" x14ac:dyDescent="0.25">
      <c r="B20" s="41" t="s">
        <v>79</v>
      </c>
      <c r="C20" s="38" t="s">
        <v>153</v>
      </c>
      <c r="D20" s="43">
        <f t="shared" si="3"/>
        <v>0.14070439233445819</v>
      </c>
      <c r="E20" s="43">
        <f t="shared" ref="E20:N25" si="16">IF(AZ23&lt;0.75,1/0,IF(AZ$29&lt;0.75,1/0,AB20))</f>
        <v>0.16763820734437318</v>
      </c>
      <c r="F20" s="43">
        <f t="shared" si="16"/>
        <v>5.8843385599720577E-2</v>
      </c>
      <c r="G20" s="43">
        <f t="shared" si="16"/>
        <v>2.5730416339649009E-2</v>
      </c>
      <c r="H20" s="43">
        <f t="shared" si="16"/>
        <v>1.5170985572919626E-2</v>
      </c>
      <c r="I20" s="43">
        <f t="shared" si="16"/>
        <v>0.12815785332459906</v>
      </c>
      <c r="J20" s="43">
        <f t="shared" si="16"/>
        <v>0.21268665276681409</v>
      </c>
      <c r="K20" s="43">
        <f t="shared" si="16"/>
        <v>-9.5172580335557422E-3</v>
      </c>
      <c r="L20" s="43">
        <f t="shared" si="16"/>
        <v>0.10151422140372413</v>
      </c>
      <c r="M20" s="43">
        <f t="shared" si="16"/>
        <v>1.1269227864354026E-2</v>
      </c>
      <c r="N20" s="43">
        <f t="shared" si="16"/>
        <v>0.11606501418099913</v>
      </c>
      <c r="O20" s="43">
        <f t="shared" ref="O20:W25" si="17">IF(BJ23&lt;0.75,1/0,IF(BJ$29&lt;0.75,1/0,AL20))</f>
        <v>0.20417383229488806</v>
      </c>
      <c r="P20" s="43">
        <f t="shared" si="17"/>
        <v>6.4087159379677683E-2</v>
      </c>
      <c r="Q20" s="43" t="e">
        <f t="shared" si="17"/>
        <v>#DIV/0!</v>
      </c>
      <c r="R20" s="43">
        <f t="shared" si="17"/>
        <v>9.4581661320108923E-2</v>
      </c>
      <c r="S20" s="43">
        <f t="shared" si="17"/>
        <v>0.17997404312184706</v>
      </c>
      <c r="T20" s="43">
        <f t="shared" si="17"/>
        <v>7.17072427337615E-2</v>
      </c>
      <c r="U20" s="43">
        <f t="shared" si="17"/>
        <v>4.0975619999580992E-2</v>
      </c>
      <c r="V20" s="43">
        <f t="shared" si="17"/>
        <v>-4.0597109344941207E-2</v>
      </c>
      <c r="W20" s="43">
        <f t="shared" si="17"/>
        <v>0.1440610532407407</v>
      </c>
      <c r="Y20" s="5" t="s">
        <v>79</v>
      </c>
      <c r="Z20" s="6" t="s">
        <v>153</v>
      </c>
      <c r="AA20" s="53">
        <v>0.14070439233445819</v>
      </c>
      <c r="AB20" s="16">
        <v>0.16763820734437318</v>
      </c>
      <c r="AC20" s="16">
        <v>5.8843385599720577E-2</v>
      </c>
      <c r="AD20" s="16">
        <v>2.5730416339649009E-2</v>
      </c>
      <c r="AE20" s="16">
        <v>1.5170985572919626E-2</v>
      </c>
      <c r="AF20" s="16">
        <v>0.12815785332459906</v>
      </c>
      <c r="AG20" s="16">
        <v>0.21268665276681409</v>
      </c>
      <c r="AH20" s="16">
        <v>-9.5172580335557422E-3</v>
      </c>
      <c r="AI20" s="16">
        <v>0.10151422140372413</v>
      </c>
      <c r="AJ20" s="16">
        <v>1.1269227864354026E-2</v>
      </c>
      <c r="AK20" s="16">
        <v>0.11606501418099913</v>
      </c>
      <c r="AL20" s="16">
        <v>0.20417383229488806</v>
      </c>
      <c r="AM20" s="16">
        <v>6.4087159379677683E-2</v>
      </c>
      <c r="AN20" s="16" t="e">
        <v>#N/A</v>
      </c>
      <c r="AO20" s="16">
        <v>9.4581661320108923E-2</v>
      </c>
      <c r="AP20" s="16">
        <v>0.17997404312184706</v>
      </c>
      <c r="AQ20" s="16">
        <v>7.17072427337615E-2</v>
      </c>
      <c r="AR20" s="16">
        <v>4.0975619999580992E-2</v>
      </c>
      <c r="AS20" s="16">
        <v>-4.0597109344941207E-2</v>
      </c>
      <c r="AT20" s="16">
        <v>0.1440610532407407</v>
      </c>
      <c r="AU20" s="21"/>
      <c r="AV20" s="19"/>
      <c r="AW20" s="41" t="s">
        <v>78</v>
      </c>
      <c r="AX20" s="38" t="s">
        <v>163</v>
      </c>
      <c r="AY20" s="42">
        <f t="shared" si="14"/>
        <v>1</v>
      </c>
      <c r="AZ20" s="42">
        <f t="shared" si="14"/>
        <v>1</v>
      </c>
      <c r="BA20" s="42">
        <f t="shared" si="14"/>
        <v>1</v>
      </c>
      <c r="BB20" s="42">
        <f t="shared" si="14"/>
        <v>1</v>
      </c>
      <c r="BC20" s="42">
        <f t="shared" si="14"/>
        <v>1</v>
      </c>
      <c r="BD20" s="42">
        <f t="shared" si="14"/>
        <v>0.99404761904761907</v>
      </c>
      <c r="BE20" s="42">
        <f t="shared" si="14"/>
        <v>0.97619047619047616</v>
      </c>
      <c r="BF20" s="42">
        <f t="shared" si="14"/>
        <v>1</v>
      </c>
      <c r="BG20" s="42">
        <f t="shared" si="14"/>
        <v>1</v>
      </c>
      <c r="BH20" s="42">
        <f t="shared" si="14"/>
        <v>1</v>
      </c>
      <c r="BI20" s="42">
        <f t="shared" si="14"/>
        <v>1</v>
      </c>
      <c r="BJ20" s="42">
        <f t="shared" si="15"/>
        <v>1</v>
      </c>
      <c r="BK20" s="42">
        <f t="shared" si="15"/>
        <v>1</v>
      </c>
      <c r="BL20" s="42">
        <f t="shared" si="15"/>
        <v>0</v>
      </c>
      <c r="BM20" s="42">
        <f t="shared" si="15"/>
        <v>1</v>
      </c>
      <c r="BN20" s="42">
        <f t="shared" si="15"/>
        <v>1</v>
      </c>
      <c r="BO20" s="42">
        <f t="shared" si="15"/>
        <v>1</v>
      </c>
      <c r="BP20" s="42">
        <f t="shared" si="15"/>
        <v>1</v>
      </c>
      <c r="BQ20" s="42">
        <f t="shared" si="15"/>
        <v>1</v>
      </c>
      <c r="BR20" s="42">
        <f t="shared" si="15"/>
        <v>0.98809523809523814</v>
      </c>
      <c r="BS20" s="24"/>
      <c r="BT20" s="48" t="s">
        <v>78</v>
      </c>
      <c r="BU20" s="46" t="s">
        <v>163</v>
      </c>
      <c r="BV20" s="51">
        <v>336</v>
      </c>
      <c r="BW20" s="2">
        <v>336</v>
      </c>
      <c r="BX20" s="2">
        <v>336</v>
      </c>
      <c r="BY20" s="2">
        <v>336</v>
      </c>
      <c r="BZ20" s="2">
        <v>336</v>
      </c>
      <c r="CA20" s="2">
        <v>334</v>
      </c>
      <c r="CB20" s="2">
        <v>328</v>
      </c>
      <c r="CC20" s="2">
        <v>336</v>
      </c>
      <c r="CD20" s="2">
        <v>336</v>
      </c>
      <c r="CE20" s="2">
        <v>336</v>
      </c>
      <c r="CF20" s="2">
        <v>336</v>
      </c>
      <c r="CG20" s="2">
        <v>336</v>
      </c>
      <c r="CH20" s="2">
        <v>336</v>
      </c>
      <c r="CI20" s="2">
        <v>0</v>
      </c>
      <c r="CJ20" s="2">
        <v>336</v>
      </c>
      <c r="CK20" s="2">
        <v>336</v>
      </c>
      <c r="CL20" s="2">
        <v>336</v>
      </c>
      <c r="CM20" s="2">
        <v>336</v>
      </c>
      <c r="CN20" s="2">
        <v>336</v>
      </c>
      <c r="CO20" s="2">
        <v>332</v>
      </c>
    </row>
    <row r="21" spans="1:93" x14ac:dyDescent="0.25">
      <c r="B21" s="41" t="s">
        <v>79</v>
      </c>
      <c r="C21" s="38" t="s">
        <v>154</v>
      </c>
      <c r="D21" s="43">
        <f t="shared" si="3"/>
        <v>9.5957595723825229E-2</v>
      </c>
      <c r="E21" s="43">
        <f t="shared" si="16"/>
        <v>0.16015871270074822</v>
      </c>
      <c r="F21" s="43">
        <f t="shared" si="16"/>
        <v>6.6490829280144048E-2</v>
      </c>
      <c r="G21" s="43">
        <f t="shared" si="16"/>
        <v>6.618296894545006E-2</v>
      </c>
      <c r="H21" s="43">
        <f t="shared" si="16"/>
        <v>9.949593821224223E-2</v>
      </c>
      <c r="I21" s="43">
        <f t="shared" si="16"/>
        <v>4.5285047804983103E-2</v>
      </c>
      <c r="J21" s="43">
        <f t="shared" si="16"/>
        <v>3.5406612609524046E-2</v>
      </c>
      <c r="K21" s="43">
        <f t="shared" si="16"/>
        <v>2.0821293896211568E-3</v>
      </c>
      <c r="L21" s="43">
        <f t="shared" si="16"/>
        <v>0.13604843404929401</v>
      </c>
      <c r="M21" s="43">
        <f t="shared" si="16"/>
        <v>9.3949325381631921E-2</v>
      </c>
      <c r="N21" s="43">
        <f t="shared" si="16"/>
        <v>0.15054141064069082</v>
      </c>
      <c r="O21" s="43">
        <f t="shared" si="17"/>
        <v>0.1612777883580776</v>
      </c>
      <c r="P21" s="43">
        <f t="shared" si="17"/>
        <v>9.4386351504016197E-2</v>
      </c>
      <c r="Q21" s="43" t="e">
        <f t="shared" si="17"/>
        <v>#DIV/0!</v>
      </c>
      <c r="R21" s="43">
        <f t="shared" si="17"/>
        <v>9.522894657235681E-2</v>
      </c>
      <c r="S21" s="43">
        <f t="shared" si="17"/>
        <v>0.18536889267310097</v>
      </c>
      <c r="T21" s="43">
        <f t="shared" si="17"/>
        <v>8.4284303187778464E-2</v>
      </c>
      <c r="U21" s="43">
        <f t="shared" si="17"/>
        <v>0.13731498745042714</v>
      </c>
      <c r="V21" s="43">
        <f t="shared" si="17"/>
        <v>1.0100063855616792E-2</v>
      </c>
      <c r="W21" s="43">
        <f t="shared" si="17"/>
        <v>0.22543619395415049</v>
      </c>
      <c r="Y21" s="5" t="s">
        <v>79</v>
      </c>
      <c r="Z21" s="6" t="s">
        <v>154</v>
      </c>
      <c r="AA21" s="53">
        <v>9.5957595723825229E-2</v>
      </c>
      <c r="AB21" s="16">
        <v>0.16015871270074822</v>
      </c>
      <c r="AC21" s="16">
        <v>6.6490829280144048E-2</v>
      </c>
      <c r="AD21" s="16">
        <v>6.618296894545006E-2</v>
      </c>
      <c r="AE21" s="16">
        <v>9.949593821224223E-2</v>
      </c>
      <c r="AF21" s="16">
        <v>4.5285047804983103E-2</v>
      </c>
      <c r="AG21" s="16">
        <v>3.5406612609524046E-2</v>
      </c>
      <c r="AH21" s="16">
        <v>2.0821293896211568E-3</v>
      </c>
      <c r="AI21" s="16">
        <v>0.13604843404929401</v>
      </c>
      <c r="AJ21" s="16">
        <v>9.3949325381631921E-2</v>
      </c>
      <c r="AK21" s="16">
        <v>0.15054141064069082</v>
      </c>
      <c r="AL21" s="16">
        <v>0.1612777883580776</v>
      </c>
      <c r="AM21" s="16">
        <v>9.4386351504016197E-2</v>
      </c>
      <c r="AN21" s="16" t="e">
        <v>#N/A</v>
      </c>
      <c r="AO21" s="16">
        <v>9.522894657235681E-2</v>
      </c>
      <c r="AP21" s="16">
        <v>0.18536889267310097</v>
      </c>
      <c r="AQ21" s="16">
        <v>8.4284303187778464E-2</v>
      </c>
      <c r="AR21" s="16">
        <v>0.13731498745042714</v>
      </c>
      <c r="AS21" s="16">
        <v>1.0100063855616792E-2</v>
      </c>
      <c r="AT21" s="16">
        <v>0.22543619395415049</v>
      </c>
      <c r="AU21" s="21"/>
      <c r="AV21" s="19"/>
      <c r="AW21" s="41" t="s">
        <v>78</v>
      </c>
      <c r="AX21" s="38" t="s">
        <v>77</v>
      </c>
      <c r="AY21" s="42">
        <f t="shared" si="14"/>
        <v>1</v>
      </c>
      <c r="AZ21" s="42">
        <f t="shared" si="14"/>
        <v>1</v>
      </c>
      <c r="BA21" s="42">
        <f t="shared" si="14"/>
        <v>1</v>
      </c>
      <c r="BB21" s="42">
        <f t="shared" si="14"/>
        <v>1</v>
      </c>
      <c r="BC21" s="42">
        <f t="shared" si="14"/>
        <v>1</v>
      </c>
      <c r="BD21" s="42">
        <f t="shared" si="14"/>
        <v>0.98511904761904767</v>
      </c>
      <c r="BE21" s="42">
        <f t="shared" si="14"/>
        <v>0.8839285714285714</v>
      </c>
      <c r="BF21" s="42">
        <f t="shared" si="14"/>
        <v>1</v>
      </c>
      <c r="BG21" s="42">
        <f t="shared" si="14"/>
        <v>1</v>
      </c>
      <c r="BH21" s="42">
        <f t="shared" si="14"/>
        <v>1</v>
      </c>
      <c r="BI21" s="42">
        <f t="shared" si="14"/>
        <v>1</v>
      </c>
      <c r="BJ21" s="42">
        <f t="shared" si="15"/>
        <v>1</v>
      </c>
      <c r="BK21" s="42">
        <f t="shared" si="15"/>
        <v>1</v>
      </c>
      <c r="BL21" s="42">
        <f t="shared" si="15"/>
        <v>0.98809523809523814</v>
      </c>
      <c r="BM21" s="42">
        <f t="shared" si="15"/>
        <v>1</v>
      </c>
      <c r="BN21" s="42">
        <f t="shared" si="15"/>
        <v>1</v>
      </c>
      <c r="BO21" s="42">
        <f t="shared" si="15"/>
        <v>1</v>
      </c>
      <c r="BP21" s="42">
        <f t="shared" si="15"/>
        <v>1</v>
      </c>
      <c r="BQ21" s="42">
        <f t="shared" si="15"/>
        <v>1</v>
      </c>
      <c r="BR21" s="42">
        <f t="shared" si="15"/>
        <v>0.99702380952380953</v>
      </c>
      <c r="BS21" s="24"/>
      <c r="BT21" s="48" t="s">
        <v>78</v>
      </c>
      <c r="BU21" s="46" t="s">
        <v>77</v>
      </c>
      <c r="BV21" s="51">
        <v>336</v>
      </c>
      <c r="BW21" s="2">
        <v>336</v>
      </c>
      <c r="BX21" s="2">
        <v>336</v>
      </c>
      <c r="BY21" s="2">
        <v>336</v>
      </c>
      <c r="BZ21" s="2">
        <v>336</v>
      </c>
      <c r="CA21" s="2">
        <v>331</v>
      </c>
      <c r="CB21" s="2">
        <v>297</v>
      </c>
      <c r="CC21" s="2">
        <v>336</v>
      </c>
      <c r="CD21" s="2">
        <v>336</v>
      </c>
      <c r="CE21" s="2">
        <v>336</v>
      </c>
      <c r="CF21" s="2">
        <v>336</v>
      </c>
      <c r="CG21" s="2">
        <v>336</v>
      </c>
      <c r="CH21" s="2">
        <v>336</v>
      </c>
      <c r="CI21" s="2">
        <v>332</v>
      </c>
      <c r="CJ21" s="2">
        <v>336</v>
      </c>
      <c r="CK21" s="2">
        <v>336</v>
      </c>
      <c r="CL21" s="2">
        <v>336</v>
      </c>
      <c r="CM21" s="2">
        <v>336</v>
      </c>
      <c r="CN21" s="2">
        <v>336</v>
      </c>
      <c r="CO21" s="2">
        <v>335</v>
      </c>
    </row>
    <row r="22" spans="1:93" x14ac:dyDescent="0.25">
      <c r="B22" s="41" t="s">
        <v>79</v>
      </c>
      <c r="C22" s="38" t="s">
        <v>155</v>
      </c>
      <c r="D22" s="43">
        <f t="shared" si="3"/>
        <v>3.4547384769900047E-2</v>
      </c>
      <c r="E22" s="43">
        <f t="shared" si="16"/>
        <v>0.13831338604754739</v>
      </c>
      <c r="F22" s="43">
        <f t="shared" si="16"/>
        <v>2.5849728367031144E-3</v>
      </c>
      <c r="G22" s="43">
        <f t="shared" si="16"/>
        <v>6.574191657712114E-2</v>
      </c>
      <c r="H22" s="43">
        <f t="shared" si="16"/>
        <v>5.9700224441442185E-2</v>
      </c>
      <c r="I22" s="43">
        <f t="shared" si="16"/>
        <v>-1.3529573091904501E-2</v>
      </c>
      <c r="J22" s="43">
        <f t="shared" si="16"/>
        <v>1.1695809001763813E-3</v>
      </c>
      <c r="K22" s="43">
        <f t="shared" si="16"/>
        <v>-5.2280819723179439E-2</v>
      </c>
      <c r="L22" s="43">
        <f t="shared" si="16"/>
        <v>9.1441779363760078E-2</v>
      </c>
      <c r="M22" s="43">
        <f t="shared" si="16"/>
        <v>-4.9306910481915045E-2</v>
      </c>
      <c r="N22" s="43">
        <f t="shared" si="16"/>
        <v>8.367353756360929E-2</v>
      </c>
      <c r="O22" s="43">
        <f t="shared" si="17"/>
        <v>0.10224610676753976</v>
      </c>
      <c r="P22" s="43">
        <f t="shared" si="17"/>
        <v>7.9570849228774332E-2</v>
      </c>
      <c r="Q22" s="43" t="e">
        <f t="shared" si="17"/>
        <v>#DIV/0!</v>
      </c>
      <c r="R22" s="43">
        <f t="shared" si="17"/>
        <v>5.4869728853517374E-2</v>
      </c>
      <c r="S22" s="43">
        <f t="shared" si="17"/>
        <v>0.13003323370779007</v>
      </c>
      <c r="T22" s="43">
        <f t="shared" si="17"/>
        <v>1.4470816740296488E-2</v>
      </c>
      <c r="U22" s="43">
        <f t="shared" si="17"/>
        <v>5.162051455841854E-2</v>
      </c>
      <c r="V22" s="43">
        <f t="shared" si="17"/>
        <v>-1.7324022579363163E-2</v>
      </c>
      <c r="W22" s="43">
        <f t="shared" si="17"/>
        <v>6.8617443574912063E-2</v>
      </c>
      <c r="Y22" s="5" t="s">
        <v>79</v>
      </c>
      <c r="Z22" s="6" t="s">
        <v>155</v>
      </c>
      <c r="AA22" s="53">
        <v>3.4547384769900047E-2</v>
      </c>
      <c r="AB22" s="16">
        <v>0.13831338604754739</v>
      </c>
      <c r="AC22" s="16">
        <v>2.5849728367031144E-3</v>
      </c>
      <c r="AD22" s="16">
        <v>6.574191657712114E-2</v>
      </c>
      <c r="AE22" s="16">
        <v>5.9700224441442185E-2</v>
      </c>
      <c r="AF22" s="16">
        <v>-1.3529573091904501E-2</v>
      </c>
      <c r="AG22" s="16">
        <v>1.1695809001763813E-3</v>
      </c>
      <c r="AH22" s="16">
        <v>-5.2280819723179439E-2</v>
      </c>
      <c r="AI22" s="16">
        <v>9.1441779363760078E-2</v>
      </c>
      <c r="AJ22" s="16">
        <v>-4.9306910481915045E-2</v>
      </c>
      <c r="AK22" s="16">
        <v>8.367353756360929E-2</v>
      </c>
      <c r="AL22" s="16">
        <v>0.10224610676753976</v>
      </c>
      <c r="AM22" s="16">
        <v>7.9570849228774332E-2</v>
      </c>
      <c r="AN22" s="16" t="e">
        <v>#N/A</v>
      </c>
      <c r="AO22" s="16">
        <v>5.4869728853517374E-2</v>
      </c>
      <c r="AP22" s="16">
        <v>0.13003323370779007</v>
      </c>
      <c r="AQ22" s="16">
        <v>1.4470816740296488E-2</v>
      </c>
      <c r="AR22" s="16">
        <v>5.162051455841854E-2</v>
      </c>
      <c r="AS22" s="16">
        <v>-1.7324022579363163E-2</v>
      </c>
      <c r="AT22" s="16">
        <v>6.8617443574912063E-2</v>
      </c>
      <c r="AU22" s="21"/>
      <c r="AV22" s="19"/>
      <c r="AW22" s="41" t="s">
        <v>78</v>
      </c>
      <c r="AX22" s="38" t="s">
        <v>164</v>
      </c>
      <c r="AY22" s="42">
        <f t="shared" si="14"/>
        <v>1</v>
      </c>
      <c r="AZ22" s="42">
        <f t="shared" si="14"/>
        <v>1</v>
      </c>
      <c r="BA22" s="42">
        <f t="shared" si="14"/>
        <v>1</v>
      </c>
      <c r="BB22" s="42">
        <f t="shared" si="14"/>
        <v>1</v>
      </c>
      <c r="BC22" s="42">
        <f t="shared" si="14"/>
        <v>1</v>
      </c>
      <c r="BD22" s="42">
        <f t="shared" si="14"/>
        <v>0.98511904761904767</v>
      </c>
      <c r="BE22" s="42">
        <f t="shared" si="14"/>
        <v>0.9732142857142857</v>
      </c>
      <c r="BF22" s="42">
        <f t="shared" si="14"/>
        <v>1</v>
      </c>
      <c r="BG22" s="42">
        <f t="shared" si="14"/>
        <v>1</v>
      </c>
      <c r="BH22" s="42">
        <f t="shared" si="14"/>
        <v>1</v>
      </c>
      <c r="BI22" s="42">
        <f t="shared" si="14"/>
        <v>1</v>
      </c>
      <c r="BJ22" s="42">
        <f t="shared" si="15"/>
        <v>1</v>
      </c>
      <c r="BK22" s="42">
        <f t="shared" si="15"/>
        <v>1</v>
      </c>
      <c r="BL22" s="42">
        <f t="shared" si="15"/>
        <v>0.98809523809523814</v>
      </c>
      <c r="BM22" s="42">
        <f t="shared" si="15"/>
        <v>1</v>
      </c>
      <c r="BN22" s="42">
        <f t="shared" si="15"/>
        <v>1</v>
      </c>
      <c r="BO22" s="42">
        <f t="shared" si="15"/>
        <v>1</v>
      </c>
      <c r="BP22" s="42">
        <f t="shared" si="15"/>
        <v>1</v>
      </c>
      <c r="BQ22" s="42">
        <f t="shared" si="15"/>
        <v>1</v>
      </c>
      <c r="BR22" s="42">
        <f t="shared" si="15"/>
        <v>0.99404761904761907</v>
      </c>
      <c r="BS22" s="24"/>
      <c r="BT22" s="48" t="s">
        <v>78</v>
      </c>
      <c r="BU22" s="46" t="s">
        <v>164</v>
      </c>
      <c r="BV22" s="51">
        <v>336</v>
      </c>
      <c r="BW22" s="2">
        <v>336</v>
      </c>
      <c r="BX22" s="2">
        <v>336</v>
      </c>
      <c r="BY22" s="2">
        <v>336</v>
      </c>
      <c r="BZ22" s="2">
        <v>336</v>
      </c>
      <c r="CA22" s="2">
        <v>331</v>
      </c>
      <c r="CB22" s="2">
        <v>327</v>
      </c>
      <c r="CC22" s="2">
        <v>336</v>
      </c>
      <c r="CD22" s="2">
        <v>336</v>
      </c>
      <c r="CE22" s="2">
        <v>336</v>
      </c>
      <c r="CF22" s="2">
        <v>336</v>
      </c>
      <c r="CG22" s="2">
        <v>336</v>
      </c>
      <c r="CH22" s="2">
        <v>336</v>
      </c>
      <c r="CI22" s="2">
        <v>332</v>
      </c>
      <c r="CJ22" s="2">
        <v>336</v>
      </c>
      <c r="CK22" s="2">
        <v>336</v>
      </c>
      <c r="CL22" s="2">
        <v>336</v>
      </c>
      <c r="CM22" s="2">
        <v>336</v>
      </c>
      <c r="CN22" s="2">
        <v>336</v>
      </c>
      <c r="CO22" s="2">
        <v>334</v>
      </c>
    </row>
    <row r="23" spans="1:93" x14ac:dyDescent="0.25">
      <c r="B23" s="41" t="s">
        <v>79</v>
      </c>
      <c r="C23" s="38" t="s">
        <v>156</v>
      </c>
      <c r="D23" s="43">
        <f t="shared" si="3"/>
        <v>6.2394416866492275E-2</v>
      </c>
      <c r="E23" s="43">
        <f t="shared" si="16"/>
        <v>0.24097620553041232</v>
      </c>
      <c r="F23" s="43">
        <f t="shared" si="16"/>
        <v>0.17160171075913544</v>
      </c>
      <c r="G23" s="43">
        <f t="shared" si="16"/>
        <v>0.24051784350990069</v>
      </c>
      <c r="H23" s="43">
        <f t="shared" si="16"/>
        <v>0.24960906759273294</v>
      </c>
      <c r="I23" s="43">
        <f t="shared" si="16"/>
        <v>0.19736709892205262</v>
      </c>
      <c r="J23" s="43">
        <f t="shared" si="16"/>
        <v>0.1470584014923233</v>
      </c>
      <c r="K23" s="43">
        <f t="shared" si="16"/>
        <v>0.26135356202429327</v>
      </c>
      <c r="L23" s="43">
        <f t="shared" si="16"/>
        <v>0.48180466857520465</v>
      </c>
      <c r="M23" s="43">
        <f t="shared" si="16"/>
        <v>0.29709580415346393</v>
      </c>
      <c r="N23" s="43">
        <f t="shared" si="16"/>
        <v>0.42120806811806477</v>
      </c>
      <c r="O23" s="43">
        <f t="shared" si="17"/>
        <v>0.32267312169974338</v>
      </c>
      <c r="P23" s="43">
        <f t="shared" si="17"/>
        <v>0.33360248135454773</v>
      </c>
      <c r="Q23" s="43" t="e">
        <f t="shared" si="17"/>
        <v>#DIV/0!</v>
      </c>
      <c r="R23" s="43">
        <f t="shared" si="17"/>
        <v>0.28831905013217995</v>
      </c>
      <c r="S23" s="43">
        <f t="shared" si="17"/>
        <v>0.5032752349056997</v>
      </c>
      <c r="T23" s="43">
        <f t="shared" si="17"/>
        <v>0.37203054135302516</v>
      </c>
      <c r="U23" s="43">
        <f t="shared" si="17"/>
        <v>0.44114268562082093</v>
      </c>
      <c r="V23" s="43">
        <f t="shared" si="17"/>
        <v>0.24422126807635647</v>
      </c>
      <c r="W23" s="43" t="e">
        <f t="shared" si="17"/>
        <v>#DIV/0!</v>
      </c>
      <c r="Y23" s="5" t="s">
        <v>79</v>
      </c>
      <c r="Z23" s="6" t="s">
        <v>156</v>
      </c>
      <c r="AA23" s="53">
        <v>6.2394416866492275E-2</v>
      </c>
      <c r="AB23" s="16">
        <v>0.24097620553041232</v>
      </c>
      <c r="AC23" s="16">
        <v>0.17160171075913544</v>
      </c>
      <c r="AD23" s="16">
        <v>0.24051784350990069</v>
      </c>
      <c r="AE23" s="16">
        <v>0.24960906759273294</v>
      </c>
      <c r="AF23" s="16">
        <v>0.19736709892205262</v>
      </c>
      <c r="AG23" s="16">
        <v>0.1470584014923233</v>
      </c>
      <c r="AH23" s="16">
        <v>0.26135356202429327</v>
      </c>
      <c r="AI23" s="16">
        <v>0.48180466857520465</v>
      </c>
      <c r="AJ23" s="16">
        <v>0.29709580415346393</v>
      </c>
      <c r="AK23" s="16">
        <v>0.42120806811806477</v>
      </c>
      <c r="AL23" s="16">
        <v>0.32267312169974338</v>
      </c>
      <c r="AM23" s="16">
        <v>0.33360248135454773</v>
      </c>
      <c r="AN23" s="16" t="e">
        <v>#N/A</v>
      </c>
      <c r="AO23" s="16">
        <v>0.28831905013217995</v>
      </c>
      <c r="AP23" s="16">
        <v>0.5032752349056997</v>
      </c>
      <c r="AQ23" s="16">
        <v>0.37203054135302516</v>
      </c>
      <c r="AR23" s="16">
        <v>0.44114268562082093</v>
      </c>
      <c r="AS23" s="16">
        <v>0.24422126807635647</v>
      </c>
      <c r="AT23" s="16">
        <v>0.80824239417989463</v>
      </c>
      <c r="AU23" s="21"/>
      <c r="AV23" s="19"/>
      <c r="AW23" s="41" t="s">
        <v>79</v>
      </c>
      <c r="AX23" s="38" t="s">
        <v>159</v>
      </c>
      <c r="AY23" s="42">
        <f t="shared" ref="AY23:BI24" si="18">BV23/360</f>
        <v>0.93055555555555558</v>
      </c>
      <c r="AZ23" s="42">
        <f t="shared" si="18"/>
        <v>0.93333333333333335</v>
      </c>
      <c r="BA23" s="42">
        <f t="shared" si="18"/>
        <v>0.93333333333333335</v>
      </c>
      <c r="BB23" s="42">
        <f t="shared" si="18"/>
        <v>0.89444444444444449</v>
      </c>
      <c r="BC23" s="42">
        <f t="shared" si="18"/>
        <v>0.93333333333333335</v>
      </c>
      <c r="BD23" s="42">
        <f t="shared" si="18"/>
        <v>0.93333333333333335</v>
      </c>
      <c r="BE23" s="42">
        <f t="shared" si="18"/>
        <v>0.90555555555555556</v>
      </c>
      <c r="BF23" s="42">
        <f t="shared" si="18"/>
        <v>0.93333333333333335</v>
      </c>
      <c r="BG23" s="42">
        <f t="shared" si="18"/>
        <v>0.93333333333333335</v>
      </c>
      <c r="BH23" s="42">
        <f t="shared" si="18"/>
        <v>0.93333333333333335</v>
      </c>
      <c r="BI23" s="42">
        <f t="shared" si="18"/>
        <v>0.93333333333333335</v>
      </c>
      <c r="BJ23" s="42">
        <f t="shared" ref="BJ23:BR24" si="19">CG23/360</f>
        <v>0.93333333333333335</v>
      </c>
      <c r="BK23" s="42">
        <f t="shared" si="19"/>
        <v>0.93333333333333335</v>
      </c>
      <c r="BL23" s="42">
        <f t="shared" si="19"/>
        <v>0</v>
      </c>
      <c r="BM23" s="42">
        <f t="shared" si="19"/>
        <v>0.93333333333333335</v>
      </c>
      <c r="BN23" s="42">
        <f t="shared" si="19"/>
        <v>0.93333333333333335</v>
      </c>
      <c r="BO23" s="42">
        <f t="shared" si="19"/>
        <v>0.93333333333333335</v>
      </c>
      <c r="BP23" s="42">
        <f t="shared" si="19"/>
        <v>0.93333333333333335</v>
      </c>
      <c r="BQ23" s="42">
        <f t="shared" si="19"/>
        <v>0.93333333333333335</v>
      </c>
      <c r="BR23" s="42">
        <f t="shared" si="19"/>
        <v>0.91388888888888886</v>
      </c>
      <c r="BS23" s="24"/>
      <c r="BT23" s="48" t="s">
        <v>79</v>
      </c>
      <c r="BU23" s="46" t="s">
        <v>159</v>
      </c>
      <c r="BV23" s="51">
        <v>335</v>
      </c>
      <c r="BW23" s="2">
        <v>336</v>
      </c>
      <c r="BX23" s="2">
        <v>336</v>
      </c>
      <c r="BY23" s="2">
        <v>322</v>
      </c>
      <c r="BZ23" s="2">
        <v>336</v>
      </c>
      <c r="CA23" s="2">
        <v>336</v>
      </c>
      <c r="CB23" s="2">
        <v>326</v>
      </c>
      <c r="CC23" s="2">
        <v>336</v>
      </c>
      <c r="CD23" s="2">
        <v>336</v>
      </c>
      <c r="CE23" s="2">
        <v>336</v>
      </c>
      <c r="CF23" s="2">
        <v>336</v>
      </c>
      <c r="CG23" s="2">
        <v>336</v>
      </c>
      <c r="CH23" s="2">
        <v>336</v>
      </c>
      <c r="CI23" s="2">
        <v>0</v>
      </c>
      <c r="CJ23" s="2">
        <v>336</v>
      </c>
      <c r="CK23" s="2">
        <v>336</v>
      </c>
      <c r="CL23" s="2">
        <v>336</v>
      </c>
      <c r="CM23" s="2">
        <v>336</v>
      </c>
      <c r="CN23" s="2">
        <v>336</v>
      </c>
      <c r="CO23" s="2">
        <v>329</v>
      </c>
    </row>
    <row r="24" spans="1:93" x14ac:dyDescent="0.25">
      <c r="B24" s="41" t="s">
        <v>79</v>
      </c>
      <c r="C24" s="38" t="s">
        <v>157</v>
      </c>
      <c r="D24" s="43">
        <f t="shared" si="3"/>
        <v>4.9401246029341372E-3</v>
      </c>
      <c r="E24" s="43">
        <f t="shared" si="16"/>
        <v>3.6640084025540309E-2</v>
      </c>
      <c r="F24" s="43">
        <f t="shared" si="16"/>
        <v>-8.0458080115020092E-3</v>
      </c>
      <c r="G24" s="43">
        <f t="shared" si="16"/>
        <v>-8.3621159789138977E-3</v>
      </c>
      <c r="H24" s="43">
        <f t="shared" si="16"/>
        <v>-8.1425225239629362E-2</v>
      </c>
      <c r="I24" s="43">
        <f t="shared" si="16"/>
        <v>-6.5311569902317457E-2</v>
      </c>
      <c r="J24" s="43">
        <f t="shared" si="16"/>
        <v>-0.18445817544578313</v>
      </c>
      <c r="K24" s="43">
        <f t="shared" si="16"/>
        <v>-0.10288438802739497</v>
      </c>
      <c r="L24" s="43">
        <f t="shared" si="16"/>
        <v>5.4310783814486285E-2</v>
      </c>
      <c r="M24" s="43">
        <f t="shared" si="16"/>
        <v>-6.2713923415599226E-2</v>
      </c>
      <c r="N24" s="43">
        <f t="shared" si="16"/>
        <v>-9.3852505731963021E-2</v>
      </c>
      <c r="O24" s="43">
        <f t="shared" si="17"/>
        <v>-1.5298267128515564E-2</v>
      </c>
      <c r="P24" s="43">
        <f t="shared" si="17"/>
        <v>-3.3492284013261542E-2</v>
      </c>
      <c r="Q24" s="43" t="e">
        <f t="shared" si="17"/>
        <v>#DIV/0!</v>
      </c>
      <c r="R24" s="43">
        <f t="shared" si="17"/>
        <v>-4.4145098628472934E-2</v>
      </c>
      <c r="S24" s="43">
        <f t="shared" si="17"/>
        <v>-0.10777073199047149</v>
      </c>
      <c r="T24" s="43">
        <f t="shared" si="17"/>
        <v>-0.12672656215275435</v>
      </c>
      <c r="U24" s="43">
        <f t="shared" si="17"/>
        <v>3.6121918538079001E-4</v>
      </c>
      <c r="V24" s="43">
        <f t="shared" si="17"/>
        <v>-4.6440919933675051E-2</v>
      </c>
      <c r="W24" s="43">
        <f t="shared" si="17"/>
        <v>-7.6313787743493511E-2</v>
      </c>
      <c r="Y24" s="5" t="s">
        <v>79</v>
      </c>
      <c r="Z24" s="6" t="s">
        <v>157</v>
      </c>
      <c r="AA24" s="53">
        <v>4.9401246029341372E-3</v>
      </c>
      <c r="AB24" s="16">
        <v>3.6640084025540309E-2</v>
      </c>
      <c r="AC24" s="16">
        <v>-8.0458080115020092E-3</v>
      </c>
      <c r="AD24" s="16">
        <v>-8.3621159789138977E-3</v>
      </c>
      <c r="AE24" s="16">
        <v>-8.1425225239629362E-2</v>
      </c>
      <c r="AF24" s="16">
        <v>-6.5311569902317457E-2</v>
      </c>
      <c r="AG24" s="16">
        <v>-0.18445817544578313</v>
      </c>
      <c r="AH24" s="16">
        <v>-0.10288438802739497</v>
      </c>
      <c r="AI24" s="16">
        <v>5.4310783814486285E-2</v>
      </c>
      <c r="AJ24" s="16">
        <v>-6.2713923415599226E-2</v>
      </c>
      <c r="AK24" s="16">
        <v>-9.3852505731963021E-2</v>
      </c>
      <c r="AL24" s="16">
        <v>-1.5298267128515564E-2</v>
      </c>
      <c r="AM24" s="16">
        <v>-3.3492284013261542E-2</v>
      </c>
      <c r="AN24" s="16" t="e">
        <v>#N/A</v>
      </c>
      <c r="AO24" s="16">
        <v>-4.4145098628472934E-2</v>
      </c>
      <c r="AP24" s="16">
        <v>-0.10777073199047149</v>
      </c>
      <c r="AQ24" s="16">
        <v>-0.12672656215275435</v>
      </c>
      <c r="AR24" s="16">
        <v>3.6121918538079001E-4</v>
      </c>
      <c r="AS24" s="16">
        <v>-4.6440919933675051E-2</v>
      </c>
      <c r="AT24" s="16">
        <v>-7.6313787743493511E-2</v>
      </c>
      <c r="AU24" s="21"/>
      <c r="AV24" s="19"/>
      <c r="AW24" s="41" t="s">
        <v>79</v>
      </c>
      <c r="AX24" s="38" t="s">
        <v>160</v>
      </c>
      <c r="AY24" s="42">
        <f t="shared" si="18"/>
        <v>1</v>
      </c>
      <c r="AZ24" s="42">
        <f t="shared" si="18"/>
        <v>1</v>
      </c>
      <c r="BA24" s="42">
        <f t="shared" si="18"/>
        <v>1</v>
      </c>
      <c r="BB24" s="42">
        <f t="shared" si="18"/>
        <v>0.95833333333333337</v>
      </c>
      <c r="BC24" s="42">
        <f t="shared" si="18"/>
        <v>1</v>
      </c>
      <c r="BD24" s="42">
        <f t="shared" si="18"/>
        <v>1</v>
      </c>
      <c r="BE24" s="42">
        <f t="shared" si="18"/>
        <v>0.95833333333333337</v>
      </c>
      <c r="BF24" s="42">
        <f t="shared" si="18"/>
        <v>1</v>
      </c>
      <c r="BG24" s="42">
        <f t="shared" si="18"/>
        <v>0.99722222222222223</v>
      </c>
      <c r="BH24" s="42">
        <f t="shared" si="18"/>
        <v>1</v>
      </c>
      <c r="BI24" s="42">
        <f t="shared" si="18"/>
        <v>1</v>
      </c>
      <c r="BJ24" s="42">
        <f t="shared" si="19"/>
        <v>1</v>
      </c>
      <c r="BK24" s="42">
        <f t="shared" si="19"/>
        <v>1</v>
      </c>
      <c r="BL24" s="42">
        <f t="shared" si="19"/>
        <v>0</v>
      </c>
      <c r="BM24" s="42">
        <f t="shared" si="19"/>
        <v>1</v>
      </c>
      <c r="BN24" s="42">
        <f t="shared" si="19"/>
        <v>1</v>
      </c>
      <c r="BO24" s="42">
        <f t="shared" si="19"/>
        <v>1</v>
      </c>
      <c r="BP24" s="42">
        <f t="shared" si="19"/>
        <v>1</v>
      </c>
      <c r="BQ24" s="42">
        <f t="shared" si="19"/>
        <v>0.9916666666666667</v>
      </c>
      <c r="BR24" s="42">
        <f t="shared" si="19"/>
        <v>0.99722222222222223</v>
      </c>
      <c r="BS24" s="24"/>
      <c r="BT24" s="48" t="s">
        <v>79</v>
      </c>
      <c r="BU24" s="46" t="s">
        <v>160</v>
      </c>
      <c r="BV24" s="51">
        <v>360</v>
      </c>
      <c r="BW24" s="2">
        <v>360</v>
      </c>
      <c r="BX24" s="2">
        <v>360</v>
      </c>
      <c r="BY24" s="2">
        <v>345</v>
      </c>
      <c r="BZ24" s="2">
        <v>360</v>
      </c>
      <c r="CA24" s="2">
        <v>360</v>
      </c>
      <c r="CB24" s="2">
        <v>345</v>
      </c>
      <c r="CC24" s="2">
        <v>360</v>
      </c>
      <c r="CD24" s="2">
        <v>359</v>
      </c>
      <c r="CE24" s="2">
        <v>360</v>
      </c>
      <c r="CF24" s="2">
        <v>360</v>
      </c>
      <c r="CG24" s="2">
        <v>360</v>
      </c>
      <c r="CH24" s="2">
        <v>360</v>
      </c>
      <c r="CI24" s="2">
        <v>0</v>
      </c>
      <c r="CJ24" s="2">
        <v>360</v>
      </c>
      <c r="CK24" s="2">
        <v>360</v>
      </c>
      <c r="CL24" s="2">
        <v>360</v>
      </c>
      <c r="CM24" s="2">
        <v>360</v>
      </c>
      <c r="CN24" s="2">
        <v>357</v>
      </c>
      <c r="CO24" s="2">
        <v>359</v>
      </c>
    </row>
    <row r="25" spans="1:93" x14ac:dyDescent="0.25">
      <c r="A25" s="30"/>
      <c r="B25" s="41" t="s">
        <v>79</v>
      </c>
      <c r="C25" s="38" t="s">
        <v>158</v>
      </c>
      <c r="D25" s="43">
        <f t="shared" si="3"/>
        <v>1.3325248832380732E-2</v>
      </c>
      <c r="E25" s="43">
        <f t="shared" si="16"/>
        <v>0.12031459185881599</v>
      </c>
      <c r="F25" s="43">
        <f t="shared" si="16"/>
        <v>-5.7444399088790732E-4</v>
      </c>
      <c r="G25" s="43">
        <f t="shared" si="16"/>
        <v>6.296604224583624E-2</v>
      </c>
      <c r="H25" s="43">
        <f t="shared" si="16"/>
        <v>3.2638873744126329E-2</v>
      </c>
      <c r="I25" s="43">
        <f t="shared" si="16"/>
        <v>7.6518329389996254E-3</v>
      </c>
      <c r="J25" s="43">
        <f t="shared" si="16"/>
        <v>2.9973860005809039E-2</v>
      </c>
      <c r="K25" s="43">
        <f t="shared" si="16"/>
        <v>-5.3151065964636035E-2</v>
      </c>
      <c r="L25" s="43">
        <f t="shared" si="16"/>
        <v>7.2165509695716779E-2</v>
      </c>
      <c r="M25" s="43">
        <f t="shared" si="16"/>
        <v>1.4195093428693406E-2</v>
      </c>
      <c r="N25" s="43">
        <f t="shared" si="16"/>
        <v>7.2373122434325143E-2</v>
      </c>
      <c r="O25" s="43">
        <f t="shared" si="17"/>
        <v>6.7088283300005269E-2</v>
      </c>
      <c r="P25" s="43">
        <f t="shared" si="17"/>
        <v>0.10837748725088781</v>
      </c>
      <c r="Q25" s="43">
        <f t="shared" si="17"/>
        <v>7.0133669096327456E-2</v>
      </c>
      <c r="R25" s="43">
        <f t="shared" si="17"/>
        <v>5.9312033497377348E-2</v>
      </c>
      <c r="S25" s="43">
        <f t="shared" si="17"/>
        <v>8.326967628253823E-2</v>
      </c>
      <c r="T25" s="43">
        <f t="shared" si="17"/>
        <v>1.6767851808916712E-2</v>
      </c>
      <c r="U25" s="43">
        <f t="shared" si="17"/>
        <v>6.199050711943066E-2</v>
      </c>
      <c r="V25" s="43">
        <f t="shared" si="17"/>
        <v>1.8588299686336462E-2</v>
      </c>
      <c r="W25" s="43">
        <f t="shared" si="17"/>
        <v>6.1067899936934511E-2</v>
      </c>
      <c r="Y25" s="5" t="s">
        <v>79</v>
      </c>
      <c r="Z25" s="6" t="s">
        <v>158</v>
      </c>
      <c r="AA25" s="53">
        <v>1.3325248832380732E-2</v>
      </c>
      <c r="AB25" s="16">
        <v>0.12031459185881599</v>
      </c>
      <c r="AC25" s="16">
        <v>-5.7444399088790732E-4</v>
      </c>
      <c r="AD25" s="16">
        <v>6.296604224583624E-2</v>
      </c>
      <c r="AE25" s="16">
        <v>3.2638873744126329E-2</v>
      </c>
      <c r="AF25" s="16">
        <v>7.6518329389996254E-3</v>
      </c>
      <c r="AG25" s="16">
        <v>2.9973860005809039E-2</v>
      </c>
      <c r="AH25" s="16">
        <v>-5.3151065964636035E-2</v>
      </c>
      <c r="AI25" s="16">
        <v>7.2165509695716779E-2</v>
      </c>
      <c r="AJ25" s="16">
        <v>1.4195093428693406E-2</v>
      </c>
      <c r="AK25" s="16">
        <v>7.2373122434325143E-2</v>
      </c>
      <c r="AL25" s="16">
        <v>6.7088283300005269E-2</v>
      </c>
      <c r="AM25" s="16">
        <v>0.10837748725088781</v>
      </c>
      <c r="AN25" s="16">
        <v>7.0133669096327456E-2</v>
      </c>
      <c r="AO25" s="16">
        <v>5.9312033497377348E-2</v>
      </c>
      <c r="AP25" s="16">
        <v>8.326967628253823E-2</v>
      </c>
      <c r="AQ25" s="16">
        <v>1.6767851808916712E-2</v>
      </c>
      <c r="AR25" s="16">
        <v>6.199050711943066E-2</v>
      </c>
      <c r="AS25" s="16">
        <v>1.8588299686336462E-2</v>
      </c>
      <c r="AT25" s="16">
        <v>6.1067899936934511E-2</v>
      </c>
      <c r="AU25" s="21"/>
      <c r="AV25" s="19"/>
      <c r="AW25" s="41" t="s">
        <v>79</v>
      </c>
      <c r="AX25" s="38" t="s">
        <v>161</v>
      </c>
      <c r="AY25" s="42">
        <f t="shared" ref="AY25:BR25" si="20">BV25/360</f>
        <v>0.93333333333333335</v>
      </c>
      <c r="AZ25" s="42">
        <f t="shared" si="20"/>
        <v>0.93333333333333335</v>
      </c>
      <c r="BA25" s="42">
        <f t="shared" si="20"/>
        <v>0.93333333333333335</v>
      </c>
      <c r="BB25" s="42">
        <f t="shared" si="20"/>
        <v>0.93333333333333335</v>
      </c>
      <c r="BC25" s="42">
        <f t="shared" si="20"/>
        <v>0.93333333333333335</v>
      </c>
      <c r="BD25" s="42">
        <f t="shared" si="20"/>
        <v>0.93333333333333335</v>
      </c>
      <c r="BE25" s="42">
        <f t="shared" si="20"/>
        <v>0.90833333333333333</v>
      </c>
      <c r="BF25" s="42">
        <f t="shared" si="20"/>
        <v>0.93333333333333335</v>
      </c>
      <c r="BG25" s="42">
        <f t="shared" si="20"/>
        <v>0.93333333333333335</v>
      </c>
      <c r="BH25" s="42">
        <f t="shared" si="20"/>
        <v>0.93333333333333335</v>
      </c>
      <c r="BI25" s="42">
        <f t="shared" si="20"/>
        <v>0.93333333333333335</v>
      </c>
      <c r="BJ25" s="42">
        <f t="shared" si="20"/>
        <v>0.93333333333333335</v>
      </c>
      <c r="BK25" s="42">
        <f t="shared" si="20"/>
        <v>0.93333333333333335</v>
      </c>
      <c r="BL25" s="42">
        <f t="shared" si="20"/>
        <v>0</v>
      </c>
      <c r="BM25" s="42">
        <f t="shared" si="20"/>
        <v>0.93333333333333335</v>
      </c>
      <c r="BN25" s="42">
        <f t="shared" si="20"/>
        <v>0.93333333333333335</v>
      </c>
      <c r="BO25" s="42">
        <f t="shared" si="20"/>
        <v>0.93333333333333335</v>
      </c>
      <c r="BP25" s="42">
        <f t="shared" si="20"/>
        <v>0.93333333333333335</v>
      </c>
      <c r="BQ25" s="42">
        <f t="shared" si="20"/>
        <v>0.93333333333333335</v>
      </c>
      <c r="BR25" s="42">
        <f t="shared" si="20"/>
        <v>0.93333333333333335</v>
      </c>
      <c r="BS25" s="24"/>
      <c r="BT25" s="48" t="s">
        <v>79</v>
      </c>
      <c r="BU25" s="46" t="s">
        <v>161</v>
      </c>
      <c r="BV25" s="51">
        <v>336</v>
      </c>
      <c r="BW25" s="2">
        <v>336</v>
      </c>
      <c r="BX25" s="2">
        <v>336</v>
      </c>
      <c r="BY25" s="2">
        <v>336</v>
      </c>
      <c r="BZ25" s="2">
        <v>336</v>
      </c>
      <c r="CA25" s="2">
        <v>336</v>
      </c>
      <c r="CB25" s="2">
        <v>327</v>
      </c>
      <c r="CC25" s="2">
        <v>336</v>
      </c>
      <c r="CD25" s="2">
        <v>336</v>
      </c>
      <c r="CE25" s="2">
        <v>336</v>
      </c>
      <c r="CF25" s="2">
        <v>336</v>
      </c>
      <c r="CG25" s="2">
        <v>336</v>
      </c>
      <c r="CH25" s="2">
        <v>336</v>
      </c>
      <c r="CI25" s="2">
        <v>0</v>
      </c>
      <c r="CJ25" s="2">
        <v>336</v>
      </c>
      <c r="CK25" s="2">
        <v>336</v>
      </c>
      <c r="CL25" s="2">
        <v>336</v>
      </c>
      <c r="CM25" s="2">
        <v>336</v>
      </c>
      <c r="CN25" s="2">
        <v>336</v>
      </c>
      <c r="CO25" s="2">
        <v>336</v>
      </c>
    </row>
    <row r="26" spans="1:93" x14ac:dyDescent="0.25">
      <c r="A26" s="30"/>
      <c r="B26" s="41" t="s">
        <v>34</v>
      </c>
      <c r="C26" s="38" t="s">
        <v>153</v>
      </c>
      <c r="D26" s="43">
        <f t="shared" si="3"/>
        <v>-2.5230956875777921E-2</v>
      </c>
      <c r="E26" s="43">
        <f t="shared" ref="E26:N31" si="21">IF(AZ30&lt;0.75,1/0,IF(AZ$36&lt;0.75,1/0,AB26))</f>
        <v>3.5556723269801527E-2</v>
      </c>
      <c r="F26" s="43">
        <f t="shared" si="21"/>
        <v>3.3640868238826949E-2</v>
      </c>
      <c r="G26" s="43">
        <f t="shared" si="21"/>
        <v>-7.2442548612713598E-2</v>
      </c>
      <c r="H26" s="43">
        <f t="shared" si="21"/>
        <v>5.1982221533801276E-2</v>
      </c>
      <c r="I26" s="43">
        <f t="shared" si="21"/>
        <v>0.12415553503840759</v>
      </c>
      <c r="J26" s="43">
        <f t="shared" si="21"/>
        <v>0.13598870280186359</v>
      </c>
      <c r="K26" s="43">
        <f t="shared" si="21"/>
        <v>0.13674859809709661</v>
      </c>
      <c r="L26" s="43">
        <f t="shared" si="21"/>
        <v>0.42619838777151298</v>
      </c>
      <c r="M26" s="43">
        <f t="shared" si="21"/>
        <v>0.17879072870541646</v>
      </c>
      <c r="N26" s="43">
        <f t="shared" si="21"/>
        <v>0.22208245059906018</v>
      </c>
      <c r="O26" s="43">
        <f t="shared" ref="O26:W31" si="22">IF(BJ30&lt;0.75,1/0,IF(BJ$36&lt;0.75,1/0,AL26))</f>
        <v>0.14293194016897215</v>
      </c>
      <c r="P26" s="43">
        <f t="shared" si="22"/>
        <v>0.13406339103667508</v>
      </c>
      <c r="Q26" s="43" t="e">
        <f t="shared" si="22"/>
        <v>#DIV/0!</v>
      </c>
      <c r="R26" s="43">
        <f t="shared" si="22"/>
        <v>0.13821488532342063</v>
      </c>
      <c r="S26" s="43">
        <f t="shared" si="22"/>
        <v>0.37976912044187894</v>
      </c>
      <c r="T26" s="43">
        <f t="shared" si="22"/>
        <v>0.21459336600302037</v>
      </c>
      <c r="U26" s="43">
        <f t="shared" si="22"/>
        <v>0.33447960458494941</v>
      </c>
      <c r="V26" s="43">
        <f t="shared" si="22"/>
        <v>-5.1833673715879436E-2</v>
      </c>
      <c r="W26" s="43">
        <f t="shared" si="22"/>
        <v>0.60212480930587353</v>
      </c>
      <c r="Y26" s="5" t="s">
        <v>34</v>
      </c>
      <c r="Z26" s="6" t="s">
        <v>153</v>
      </c>
      <c r="AA26" s="53">
        <v>-2.5230956875777921E-2</v>
      </c>
      <c r="AB26" s="16">
        <v>3.5556723269801527E-2</v>
      </c>
      <c r="AC26" s="16">
        <v>3.3640868238826949E-2</v>
      </c>
      <c r="AD26" s="16">
        <v>-7.2442548612713598E-2</v>
      </c>
      <c r="AE26" s="16">
        <v>5.1982221533801276E-2</v>
      </c>
      <c r="AF26" s="16">
        <v>0.12415553503840759</v>
      </c>
      <c r="AG26" s="16">
        <v>0.13598870280186359</v>
      </c>
      <c r="AH26" s="16">
        <v>0.13674859809709661</v>
      </c>
      <c r="AI26" s="16">
        <v>0.42619838777151298</v>
      </c>
      <c r="AJ26" s="16">
        <v>0.17879072870541646</v>
      </c>
      <c r="AK26" s="16">
        <v>0.22208245059906018</v>
      </c>
      <c r="AL26" s="16">
        <v>0.14293194016897215</v>
      </c>
      <c r="AM26" s="16">
        <v>0.13406339103667508</v>
      </c>
      <c r="AN26" s="16" t="e">
        <v>#N/A</v>
      </c>
      <c r="AO26" s="16">
        <v>0.13821488532342063</v>
      </c>
      <c r="AP26" s="16">
        <v>0.37976912044187894</v>
      </c>
      <c r="AQ26" s="16">
        <v>0.21459336600302037</v>
      </c>
      <c r="AR26" s="16">
        <v>0.33447960458494941</v>
      </c>
      <c r="AS26" s="16">
        <v>-5.1833673715879436E-2</v>
      </c>
      <c r="AT26" s="16">
        <v>0.60212480930587353</v>
      </c>
      <c r="AU26" s="21"/>
      <c r="AV26" s="19"/>
      <c r="AW26" s="41" t="s">
        <v>79</v>
      </c>
      <c r="AX26" s="38" t="s">
        <v>162</v>
      </c>
      <c r="AY26" s="42">
        <f t="shared" ref="AY26:BI28" si="23">BV26/360</f>
        <v>0.93333333333333335</v>
      </c>
      <c r="AZ26" s="42">
        <f t="shared" si="23"/>
        <v>0.93333333333333335</v>
      </c>
      <c r="BA26" s="42">
        <f t="shared" si="23"/>
        <v>0.93333333333333335</v>
      </c>
      <c r="BB26" s="42">
        <f t="shared" si="23"/>
        <v>0.93333333333333335</v>
      </c>
      <c r="BC26" s="42">
        <f t="shared" si="23"/>
        <v>0.93333333333333335</v>
      </c>
      <c r="BD26" s="42">
        <f t="shared" si="23"/>
        <v>0.92777777777777781</v>
      </c>
      <c r="BE26" s="42">
        <f t="shared" si="23"/>
        <v>0.88611111111111107</v>
      </c>
      <c r="BF26" s="42">
        <f t="shared" si="23"/>
        <v>0.93333333333333335</v>
      </c>
      <c r="BG26" s="42">
        <f t="shared" si="23"/>
        <v>0.93333333333333335</v>
      </c>
      <c r="BH26" s="42">
        <f t="shared" si="23"/>
        <v>0.93333333333333335</v>
      </c>
      <c r="BI26" s="42">
        <f t="shared" si="23"/>
        <v>0.93333333333333335</v>
      </c>
      <c r="BJ26" s="42">
        <f t="shared" ref="BJ26:BR28" si="24">CG26/360</f>
        <v>0.93333333333333335</v>
      </c>
      <c r="BK26" s="42">
        <f t="shared" si="24"/>
        <v>0.93333333333333335</v>
      </c>
      <c r="BL26" s="42">
        <f t="shared" si="24"/>
        <v>0</v>
      </c>
      <c r="BM26" s="42">
        <f t="shared" si="24"/>
        <v>0.93333333333333335</v>
      </c>
      <c r="BN26" s="42">
        <f t="shared" si="24"/>
        <v>0.93333333333333335</v>
      </c>
      <c r="BO26" s="42">
        <f t="shared" si="24"/>
        <v>0.93333333333333335</v>
      </c>
      <c r="BP26" s="42">
        <f t="shared" si="24"/>
        <v>0.93333333333333335</v>
      </c>
      <c r="BQ26" s="42">
        <f t="shared" si="24"/>
        <v>0.93333333333333335</v>
      </c>
      <c r="BR26" s="42">
        <f t="shared" si="24"/>
        <v>0.3611111111111111</v>
      </c>
      <c r="BS26" s="24"/>
      <c r="BT26" s="48" t="s">
        <v>79</v>
      </c>
      <c r="BU26" s="46" t="s">
        <v>162</v>
      </c>
      <c r="BV26" s="51">
        <v>336</v>
      </c>
      <c r="BW26" s="2">
        <v>336</v>
      </c>
      <c r="BX26" s="2">
        <v>336</v>
      </c>
      <c r="BY26" s="2">
        <v>336</v>
      </c>
      <c r="BZ26" s="2">
        <v>336</v>
      </c>
      <c r="CA26" s="2">
        <v>334</v>
      </c>
      <c r="CB26" s="2">
        <v>319</v>
      </c>
      <c r="CC26" s="2">
        <v>336</v>
      </c>
      <c r="CD26" s="2">
        <v>336</v>
      </c>
      <c r="CE26" s="2">
        <v>336</v>
      </c>
      <c r="CF26" s="2">
        <v>336</v>
      </c>
      <c r="CG26" s="2">
        <v>336</v>
      </c>
      <c r="CH26" s="2">
        <v>336</v>
      </c>
      <c r="CI26" s="2">
        <v>0</v>
      </c>
      <c r="CJ26" s="2">
        <v>336</v>
      </c>
      <c r="CK26" s="2">
        <v>336</v>
      </c>
      <c r="CL26" s="2">
        <v>336</v>
      </c>
      <c r="CM26" s="2">
        <v>336</v>
      </c>
      <c r="CN26" s="2">
        <v>336</v>
      </c>
      <c r="CO26" s="2">
        <v>130</v>
      </c>
    </row>
    <row r="27" spans="1:93" x14ac:dyDescent="0.25">
      <c r="A27" s="30"/>
      <c r="B27" s="41" t="s">
        <v>34</v>
      </c>
      <c r="C27" s="38" t="s">
        <v>154</v>
      </c>
      <c r="D27" s="43">
        <f t="shared" si="3"/>
        <v>9.9311416662569929E-2</v>
      </c>
      <c r="E27" s="43">
        <f t="shared" si="21"/>
        <v>7.8708738069974471E-2</v>
      </c>
      <c r="F27" s="43">
        <f t="shared" si="21"/>
        <v>0.10989672414240381</v>
      </c>
      <c r="G27" s="43">
        <f t="shared" si="21"/>
        <v>0.11014031927003343</v>
      </c>
      <c r="H27" s="43">
        <f t="shared" si="21"/>
        <v>4.1469658632999007E-2</v>
      </c>
      <c r="I27" s="43">
        <f t="shared" si="21"/>
        <v>9.4895733916083858E-2</v>
      </c>
      <c r="J27" s="43">
        <f t="shared" si="21"/>
        <v>8.9198491635663624E-2</v>
      </c>
      <c r="K27" s="43">
        <f t="shared" si="21"/>
        <v>0.17293767675169236</v>
      </c>
      <c r="L27" s="43">
        <f t="shared" si="21"/>
        <v>0.32162545972405532</v>
      </c>
      <c r="M27" s="43">
        <f t="shared" si="21"/>
        <v>0.22989596913905364</v>
      </c>
      <c r="N27" s="43">
        <f t="shared" si="21"/>
        <v>0.22852335371228838</v>
      </c>
      <c r="O27" s="43">
        <f t="shared" si="22"/>
        <v>0.21169562193922675</v>
      </c>
      <c r="P27" s="43">
        <f t="shared" si="22"/>
        <v>0.18662489165586393</v>
      </c>
      <c r="Q27" s="43" t="e">
        <f t="shared" si="22"/>
        <v>#DIV/0!</v>
      </c>
      <c r="R27" s="43">
        <f t="shared" si="22"/>
        <v>0.17492099060867461</v>
      </c>
      <c r="S27" s="43">
        <f t="shared" si="22"/>
        <v>0.27625386149684417</v>
      </c>
      <c r="T27" s="43">
        <f t="shared" si="22"/>
        <v>0.22307014956822413</v>
      </c>
      <c r="U27" s="43">
        <f t="shared" si="22"/>
        <v>0.30833224409048965</v>
      </c>
      <c r="V27" s="43">
        <f t="shared" si="22"/>
        <v>-9.9936944683288731E-3</v>
      </c>
      <c r="W27" s="43">
        <f t="shared" si="22"/>
        <v>0.44663815625389702</v>
      </c>
      <c r="Y27" s="5" t="s">
        <v>34</v>
      </c>
      <c r="Z27" s="6" t="s">
        <v>154</v>
      </c>
      <c r="AA27" s="53">
        <v>9.9311416662569929E-2</v>
      </c>
      <c r="AB27" s="16">
        <v>7.8708738069974471E-2</v>
      </c>
      <c r="AC27" s="16">
        <v>0.10989672414240381</v>
      </c>
      <c r="AD27" s="16">
        <v>0.11014031927003343</v>
      </c>
      <c r="AE27" s="16">
        <v>4.1469658632999007E-2</v>
      </c>
      <c r="AF27" s="16">
        <v>9.4895733916083858E-2</v>
      </c>
      <c r="AG27" s="16">
        <v>8.9198491635663624E-2</v>
      </c>
      <c r="AH27" s="16">
        <v>0.17293767675169236</v>
      </c>
      <c r="AI27" s="16">
        <v>0.32162545972405532</v>
      </c>
      <c r="AJ27" s="16">
        <v>0.22989596913905364</v>
      </c>
      <c r="AK27" s="16">
        <v>0.22852335371228838</v>
      </c>
      <c r="AL27" s="16">
        <v>0.21169562193922675</v>
      </c>
      <c r="AM27" s="16">
        <v>0.18662489165586393</v>
      </c>
      <c r="AN27" s="16" t="e">
        <v>#N/A</v>
      </c>
      <c r="AO27" s="16">
        <v>0.17492099060867461</v>
      </c>
      <c r="AP27" s="16">
        <v>0.27625386149684417</v>
      </c>
      <c r="AQ27" s="16">
        <v>0.22307014956822413</v>
      </c>
      <c r="AR27" s="16">
        <v>0.30833224409048965</v>
      </c>
      <c r="AS27" s="16">
        <v>-9.9936944683288731E-3</v>
      </c>
      <c r="AT27" s="16">
        <v>0.44663815625389702</v>
      </c>
      <c r="AU27" s="21"/>
      <c r="AV27" s="19"/>
      <c r="AW27" s="41" t="s">
        <v>79</v>
      </c>
      <c r="AX27" s="38" t="s">
        <v>163</v>
      </c>
      <c r="AY27" s="42">
        <f t="shared" si="23"/>
        <v>0.93333333333333335</v>
      </c>
      <c r="AZ27" s="42">
        <f t="shared" si="23"/>
        <v>0.93333333333333335</v>
      </c>
      <c r="BA27" s="42">
        <f t="shared" si="23"/>
        <v>0.93333333333333335</v>
      </c>
      <c r="BB27" s="42">
        <f t="shared" si="23"/>
        <v>0.93333333333333335</v>
      </c>
      <c r="BC27" s="42">
        <f t="shared" si="23"/>
        <v>0.93333333333333335</v>
      </c>
      <c r="BD27" s="42">
        <f t="shared" si="23"/>
        <v>0.92777777777777781</v>
      </c>
      <c r="BE27" s="42">
        <f t="shared" si="23"/>
        <v>0.90277777777777779</v>
      </c>
      <c r="BF27" s="42">
        <f t="shared" si="23"/>
        <v>0.93333333333333335</v>
      </c>
      <c r="BG27" s="42">
        <f t="shared" si="23"/>
        <v>0.93333333333333335</v>
      </c>
      <c r="BH27" s="42">
        <f t="shared" si="23"/>
        <v>0.93333333333333335</v>
      </c>
      <c r="BI27" s="42">
        <f t="shared" si="23"/>
        <v>0.93333333333333335</v>
      </c>
      <c r="BJ27" s="42">
        <f t="shared" si="24"/>
        <v>0.93333333333333335</v>
      </c>
      <c r="BK27" s="42">
        <f t="shared" si="24"/>
        <v>0.93333333333333335</v>
      </c>
      <c r="BL27" s="42">
        <f t="shared" si="24"/>
        <v>0</v>
      </c>
      <c r="BM27" s="42">
        <f t="shared" si="24"/>
        <v>0.93333333333333335</v>
      </c>
      <c r="BN27" s="42">
        <f t="shared" si="24"/>
        <v>0.93333333333333335</v>
      </c>
      <c r="BO27" s="42">
        <f t="shared" si="24"/>
        <v>0.93333333333333335</v>
      </c>
      <c r="BP27" s="42">
        <f t="shared" si="24"/>
        <v>0.93333333333333335</v>
      </c>
      <c r="BQ27" s="42">
        <f t="shared" si="24"/>
        <v>0.93333333333333335</v>
      </c>
      <c r="BR27" s="42">
        <f t="shared" si="24"/>
        <v>0.92222222222222228</v>
      </c>
      <c r="BS27" s="24"/>
      <c r="BT27" s="48" t="s">
        <v>79</v>
      </c>
      <c r="BU27" s="46" t="s">
        <v>163</v>
      </c>
      <c r="BV27" s="51">
        <v>336</v>
      </c>
      <c r="BW27" s="2">
        <v>336</v>
      </c>
      <c r="BX27" s="2">
        <v>336</v>
      </c>
      <c r="BY27" s="2">
        <v>336</v>
      </c>
      <c r="BZ27" s="2">
        <v>336</v>
      </c>
      <c r="CA27" s="2">
        <v>334</v>
      </c>
      <c r="CB27" s="2">
        <v>325</v>
      </c>
      <c r="CC27" s="2">
        <v>336</v>
      </c>
      <c r="CD27" s="2">
        <v>336</v>
      </c>
      <c r="CE27" s="2">
        <v>336</v>
      </c>
      <c r="CF27" s="2">
        <v>336</v>
      </c>
      <c r="CG27" s="2">
        <v>336</v>
      </c>
      <c r="CH27" s="2">
        <v>336</v>
      </c>
      <c r="CI27" s="2">
        <v>0</v>
      </c>
      <c r="CJ27" s="2">
        <v>336</v>
      </c>
      <c r="CK27" s="2">
        <v>336</v>
      </c>
      <c r="CL27" s="2">
        <v>336</v>
      </c>
      <c r="CM27" s="2">
        <v>336</v>
      </c>
      <c r="CN27" s="2">
        <v>336</v>
      </c>
      <c r="CO27" s="2">
        <v>332</v>
      </c>
    </row>
    <row r="28" spans="1:93" x14ac:dyDescent="0.25">
      <c r="A28" s="30"/>
      <c r="B28" s="41" t="s">
        <v>34</v>
      </c>
      <c r="C28" s="38" t="s">
        <v>155</v>
      </c>
      <c r="D28" s="43">
        <f t="shared" si="3"/>
        <v>0.11580793966419223</v>
      </c>
      <c r="E28" s="43">
        <f t="shared" si="21"/>
        <v>0.11846721797028703</v>
      </c>
      <c r="F28" s="43">
        <f t="shared" si="21"/>
        <v>8.3755146115949142E-2</v>
      </c>
      <c r="G28" s="43">
        <f t="shared" si="21"/>
        <v>7.8240897624156203E-2</v>
      </c>
      <c r="H28" s="43">
        <f t="shared" si="21"/>
        <v>-8.5334483405848927E-3</v>
      </c>
      <c r="I28" s="43">
        <f t="shared" si="21"/>
        <v>6.4397551930846397E-2</v>
      </c>
      <c r="J28" s="43">
        <f t="shared" si="21"/>
        <v>2.5642553292897885E-2</v>
      </c>
      <c r="K28" s="43">
        <f t="shared" si="21"/>
        <v>-4.9844242960059959E-2</v>
      </c>
      <c r="L28" s="43">
        <f t="shared" si="21"/>
        <v>0.1179529408176645</v>
      </c>
      <c r="M28" s="43">
        <f t="shared" si="21"/>
        <v>-2.8651857021678939E-2</v>
      </c>
      <c r="N28" s="43">
        <f t="shared" si="21"/>
        <v>-1.6914375014894789E-3</v>
      </c>
      <c r="O28" s="43">
        <f t="shared" si="22"/>
        <v>4.1023975358328801E-2</v>
      </c>
      <c r="P28" s="43">
        <f t="shared" si="22"/>
        <v>-4.8172544043097676E-2</v>
      </c>
      <c r="Q28" s="43">
        <f t="shared" si="22"/>
        <v>-3.3269229524013677E-2</v>
      </c>
      <c r="R28" s="43">
        <f t="shared" si="22"/>
        <v>4.65048735571294E-3</v>
      </c>
      <c r="S28" s="43">
        <f t="shared" si="22"/>
        <v>-7.7992450951107628E-3</v>
      </c>
      <c r="T28" s="43">
        <f t="shared" si="22"/>
        <v>-5.8259291341340447E-2</v>
      </c>
      <c r="U28" s="43">
        <f t="shared" si="22"/>
        <v>-2.6565037942041791E-2</v>
      </c>
      <c r="V28" s="43">
        <f t="shared" si="22"/>
        <v>3.5049529459121098E-2</v>
      </c>
      <c r="W28" s="43">
        <f t="shared" si="22"/>
        <v>-4.0139123263877141E-2</v>
      </c>
      <c r="Y28" s="5" t="s">
        <v>34</v>
      </c>
      <c r="Z28" s="6" t="s">
        <v>155</v>
      </c>
      <c r="AA28" s="53">
        <v>0.11580793966419223</v>
      </c>
      <c r="AB28" s="16">
        <v>0.11846721797028703</v>
      </c>
      <c r="AC28" s="16">
        <v>8.3755146115949142E-2</v>
      </c>
      <c r="AD28" s="16">
        <v>7.8240897624156203E-2</v>
      </c>
      <c r="AE28" s="16">
        <v>-8.5334483405848927E-3</v>
      </c>
      <c r="AF28" s="16">
        <v>6.4397551930846397E-2</v>
      </c>
      <c r="AG28" s="16">
        <v>2.5642553292897885E-2</v>
      </c>
      <c r="AH28" s="16">
        <v>-4.9844242960059959E-2</v>
      </c>
      <c r="AI28" s="16">
        <v>0.1179529408176645</v>
      </c>
      <c r="AJ28" s="16">
        <v>-2.8651857021678939E-2</v>
      </c>
      <c r="AK28" s="16">
        <v>-1.6914375014894789E-3</v>
      </c>
      <c r="AL28" s="16">
        <v>4.1023975358328801E-2</v>
      </c>
      <c r="AM28" s="16">
        <v>-4.8172544043097676E-2</v>
      </c>
      <c r="AN28" s="16">
        <v>-3.3269229524013677E-2</v>
      </c>
      <c r="AO28" s="16">
        <v>4.65048735571294E-3</v>
      </c>
      <c r="AP28" s="16">
        <v>-7.7992450951107628E-3</v>
      </c>
      <c r="AQ28" s="16">
        <v>-5.8259291341340447E-2</v>
      </c>
      <c r="AR28" s="16">
        <v>-2.6565037942041791E-2</v>
      </c>
      <c r="AS28" s="16">
        <v>3.5049529459121098E-2</v>
      </c>
      <c r="AT28" s="16">
        <v>-4.0139123263877141E-2</v>
      </c>
      <c r="AU28" s="21"/>
      <c r="AV28" s="19"/>
      <c r="AW28" s="41" t="s">
        <v>79</v>
      </c>
      <c r="AX28" s="38" t="s">
        <v>77</v>
      </c>
      <c r="AY28" s="42">
        <f t="shared" si="23"/>
        <v>1</v>
      </c>
      <c r="AZ28" s="42">
        <f t="shared" si="23"/>
        <v>1</v>
      </c>
      <c r="BA28" s="42">
        <f t="shared" si="23"/>
        <v>1</v>
      </c>
      <c r="BB28" s="42">
        <f t="shared" si="23"/>
        <v>1</v>
      </c>
      <c r="BC28" s="42">
        <f t="shared" si="23"/>
        <v>1</v>
      </c>
      <c r="BD28" s="42">
        <f t="shared" si="23"/>
        <v>1</v>
      </c>
      <c r="BE28" s="42">
        <f t="shared" si="23"/>
        <v>0.9916666666666667</v>
      </c>
      <c r="BF28" s="42">
        <f t="shared" si="23"/>
        <v>1</v>
      </c>
      <c r="BG28" s="42">
        <f t="shared" si="23"/>
        <v>1</v>
      </c>
      <c r="BH28" s="42">
        <f t="shared" si="23"/>
        <v>1</v>
      </c>
      <c r="BI28" s="42">
        <f t="shared" si="23"/>
        <v>1</v>
      </c>
      <c r="BJ28" s="42">
        <f t="shared" si="24"/>
        <v>1</v>
      </c>
      <c r="BK28" s="42">
        <f t="shared" si="24"/>
        <v>1</v>
      </c>
      <c r="BL28" s="42">
        <f t="shared" si="24"/>
        <v>0.98611111111111116</v>
      </c>
      <c r="BM28" s="42">
        <f t="shared" si="24"/>
        <v>1</v>
      </c>
      <c r="BN28" s="42">
        <f t="shared" si="24"/>
        <v>1</v>
      </c>
      <c r="BO28" s="42">
        <f t="shared" si="24"/>
        <v>1</v>
      </c>
      <c r="BP28" s="42">
        <f t="shared" si="24"/>
        <v>1</v>
      </c>
      <c r="BQ28" s="42">
        <f t="shared" si="24"/>
        <v>1</v>
      </c>
      <c r="BR28" s="42">
        <f t="shared" si="24"/>
        <v>1</v>
      </c>
      <c r="BS28" s="24"/>
      <c r="BT28" s="48" t="s">
        <v>79</v>
      </c>
      <c r="BU28" s="46" t="s">
        <v>77</v>
      </c>
      <c r="BV28" s="51">
        <v>360</v>
      </c>
      <c r="BW28" s="2">
        <v>360</v>
      </c>
      <c r="BX28" s="2">
        <v>360</v>
      </c>
      <c r="BY28" s="2">
        <v>360</v>
      </c>
      <c r="BZ28" s="2">
        <v>360</v>
      </c>
      <c r="CA28" s="2">
        <v>360</v>
      </c>
      <c r="CB28" s="2">
        <v>357</v>
      </c>
      <c r="CC28" s="2">
        <v>360</v>
      </c>
      <c r="CD28" s="2">
        <v>360</v>
      </c>
      <c r="CE28" s="2">
        <v>360</v>
      </c>
      <c r="CF28" s="2">
        <v>360</v>
      </c>
      <c r="CG28" s="2">
        <v>360</v>
      </c>
      <c r="CH28" s="2">
        <v>360</v>
      </c>
      <c r="CI28" s="2">
        <v>355</v>
      </c>
      <c r="CJ28" s="2">
        <v>360</v>
      </c>
      <c r="CK28" s="2">
        <v>360</v>
      </c>
      <c r="CL28" s="2">
        <v>360</v>
      </c>
      <c r="CM28" s="2">
        <v>360</v>
      </c>
      <c r="CN28" s="2">
        <v>360</v>
      </c>
      <c r="CO28" s="2">
        <v>360</v>
      </c>
    </row>
    <row r="29" spans="1:93" x14ac:dyDescent="0.25">
      <c r="A29" s="30"/>
      <c r="B29" s="41" t="s">
        <v>34</v>
      </c>
      <c r="C29" s="38" t="s">
        <v>156</v>
      </c>
      <c r="D29" s="43">
        <f t="shared" si="3"/>
        <v>-5.2755041736851305E-2</v>
      </c>
      <c r="E29" s="43">
        <f t="shared" si="21"/>
        <v>-2.7486056134447323E-2</v>
      </c>
      <c r="F29" s="43">
        <f t="shared" si="21"/>
        <v>-1.0937154383860004E-2</v>
      </c>
      <c r="G29" s="43">
        <f t="shared" si="21"/>
        <v>1.9009189718715014E-3</v>
      </c>
      <c r="H29" s="43">
        <f t="shared" si="21"/>
        <v>8.7627283777091947E-3</v>
      </c>
      <c r="I29" s="43">
        <f t="shared" si="21"/>
        <v>-2.3906433169721075E-2</v>
      </c>
      <c r="J29" s="43">
        <f t="shared" si="21"/>
        <v>-2.7053145725149941E-3</v>
      </c>
      <c r="K29" s="43">
        <f t="shared" si="21"/>
        <v>3.8910752117325531E-2</v>
      </c>
      <c r="L29" s="43">
        <f t="shared" si="21"/>
        <v>0.31520218147895451</v>
      </c>
      <c r="M29" s="43">
        <f t="shared" si="21"/>
        <v>7.351129261017042E-2</v>
      </c>
      <c r="N29" s="43">
        <f t="shared" si="21"/>
        <v>3.7728744581386087E-2</v>
      </c>
      <c r="O29" s="43">
        <f t="shared" si="22"/>
        <v>3.2566423084732898E-2</v>
      </c>
      <c r="P29" s="43">
        <f t="shared" si="22"/>
        <v>2.6328754671230303E-2</v>
      </c>
      <c r="Q29" s="43">
        <f t="shared" si="22"/>
        <v>4.8713157820797326E-2</v>
      </c>
      <c r="R29" s="43">
        <f t="shared" si="22"/>
        <v>2.6566952074091654E-2</v>
      </c>
      <c r="S29" s="43">
        <f t="shared" si="22"/>
        <v>1.1227970094330519E-2</v>
      </c>
      <c r="T29" s="43">
        <f t="shared" si="22"/>
        <v>4.1109776474028914E-2</v>
      </c>
      <c r="U29" s="43">
        <f t="shared" si="22"/>
        <v>9.8105591538279802E-2</v>
      </c>
      <c r="V29" s="43">
        <f t="shared" si="22"/>
        <v>3.7289406418249849E-2</v>
      </c>
      <c r="W29" s="43">
        <f t="shared" si="22"/>
        <v>6.8372053296890556E-2</v>
      </c>
      <c r="Y29" s="5" t="s">
        <v>34</v>
      </c>
      <c r="Z29" s="6" t="s">
        <v>156</v>
      </c>
      <c r="AA29" s="53">
        <v>-5.2755041736851305E-2</v>
      </c>
      <c r="AB29" s="16">
        <v>-2.7486056134447323E-2</v>
      </c>
      <c r="AC29" s="16">
        <v>-1.0937154383860004E-2</v>
      </c>
      <c r="AD29" s="16">
        <v>1.9009189718715014E-3</v>
      </c>
      <c r="AE29" s="16">
        <v>8.7627283777091947E-3</v>
      </c>
      <c r="AF29" s="16">
        <v>-2.3906433169721075E-2</v>
      </c>
      <c r="AG29" s="16">
        <v>-2.7053145725149941E-3</v>
      </c>
      <c r="AH29" s="16">
        <v>3.8910752117325531E-2</v>
      </c>
      <c r="AI29" s="16">
        <v>0.31520218147895451</v>
      </c>
      <c r="AJ29" s="16">
        <v>7.351129261017042E-2</v>
      </c>
      <c r="AK29" s="16">
        <v>3.7728744581386087E-2</v>
      </c>
      <c r="AL29" s="16">
        <v>3.2566423084732898E-2</v>
      </c>
      <c r="AM29" s="16">
        <v>2.6328754671230303E-2</v>
      </c>
      <c r="AN29" s="16">
        <v>4.8713157820797326E-2</v>
      </c>
      <c r="AO29" s="16">
        <v>2.6566952074091654E-2</v>
      </c>
      <c r="AP29" s="16">
        <v>1.1227970094330519E-2</v>
      </c>
      <c r="AQ29" s="16">
        <v>4.1109776474028914E-2</v>
      </c>
      <c r="AR29" s="16">
        <v>9.8105591538279802E-2</v>
      </c>
      <c r="AS29" s="16">
        <v>3.7289406418249849E-2</v>
      </c>
      <c r="AT29" s="16">
        <v>6.8372053296890556E-2</v>
      </c>
      <c r="AU29" s="21"/>
      <c r="AV29" s="19"/>
      <c r="AW29" s="41" t="s">
        <v>79</v>
      </c>
      <c r="AX29" s="38" t="s">
        <v>164</v>
      </c>
      <c r="AY29" s="42">
        <f t="shared" ref="AY29:BR29" si="25">BV29/360</f>
        <v>0.93333333333333335</v>
      </c>
      <c r="AZ29" s="42">
        <f t="shared" si="25"/>
        <v>0.93333333333333335</v>
      </c>
      <c r="BA29" s="42">
        <f t="shared" si="25"/>
        <v>0.93333333333333335</v>
      </c>
      <c r="BB29" s="42">
        <f t="shared" si="25"/>
        <v>0.93333333333333335</v>
      </c>
      <c r="BC29" s="42">
        <f t="shared" si="25"/>
        <v>0.93055555555555558</v>
      </c>
      <c r="BD29" s="42">
        <f t="shared" si="25"/>
        <v>0.92222222222222228</v>
      </c>
      <c r="BE29" s="42">
        <f t="shared" si="25"/>
        <v>0.91666666666666663</v>
      </c>
      <c r="BF29" s="42">
        <f t="shared" si="25"/>
        <v>0.93333333333333335</v>
      </c>
      <c r="BG29" s="42">
        <f t="shared" si="25"/>
        <v>0.93333333333333335</v>
      </c>
      <c r="BH29" s="42">
        <f t="shared" si="25"/>
        <v>0.93333333333333335</v>
      </c>
      <c r="BI29" s="42">
        <f t="shared" si="25"/>
        <v>0.93333333333333335</v>
      </c>
      <c r="BJ29" s="42">
        <f t="shared" si="25"/>
        <v>0.93333333333333335</v>
      </c>
      <c r="BK29" s="42">
        <f t="shared" si="25"/>
        <v>0.93333333333333335</v>
      </c>
      <c r="BL29" s="42">
        <f t="shared" si="25"/>
        <v>0.9194444444444444</v>
      </c>
      <c r="BM29" s="42">
        <f t="shared" si="25"/>
        <v>0.93333333333333335</v>
      </c>
      <c r="BN29" s="42">
        <f t="shared" si="25"/>
        <v>0.93333333333333335</v>
      </c>
      <c r="BO29" s="42">
        <f t="shared" si="25"/>
        <v>0.93333333333333335</v>
      </c>
      <c r="BP29" s="42">
        <f t="shared" si="25"/>
        <v>0.93333333333333335</v>
      </c>
      <c r="BQ29" s="42">
        <f t="shared" si="25"/>
        <v>0.93055555555555558</v>
      </c>
      <c r="BR29" s="42">
        <f t="shared" si="25"/>
        <v>0.93333333333333335</v>
      </c>
      <c r="BS29" s="24"/>
      <c r="BT29" s="48" t="s">
        <v>79</v>
      </c>
      <c r="BU29" s="46" t="s">
        <v>164</v>
      </c>
      <c r="BV29" s="51">
        <v>336</v>
      </c>
      <c r="BW29" s="2">
        <v>336</v>
      </c>
      <c r="BX29" s="2">
        <v>336</v>
      </c>
      <c r="BY29" s="2">
        <v>336</v>
      </c>
      <c r="BZ29" s="2">
        <v>335</v>
      </c>
      <c r="CA29" s="2">
        <v>332</v>
      </c>
      <c r="CB29" s="2">
        <v>330</v>
      </c>
      <c r="CC29" s="2">
        <v>336</v>
      </c>
      <c r="CD29" s="2">
        <v>336</v>
      </c>
      <c r="CE29" s="2">
        <v>336</v>
      </c>
      <c r="CF29" s="2">
        <v>336</v>
      </c>
      <c r="CG29" s="2">
        <v>336</v>
      </c>
      <c r="CH29" s="2">
        <v>336</v>
      </c>
      <c r="CI29" s="2">
        <v>331</v>
      </c>
      <c r="CJ29" s="2">
        <v>336</v>
      </c>
      <c r="CK29" s="2">
        <v>336</v>
      </c>
      <c r="CL29" s="2">
        <v>336</v>
      </c>
      <c r="CM29" s="2">
        <v>336</v>
      </c>
      <c r="CN29" s="2">
        <v>335</v>
      </c>
      <c r="CO29" s="2">
        <v>336</v>
      </c>
    </row>
    <row r="30" spans="1:93" x14ac:dyDescent="0.25">
      <c r="A30" s="30"/>
      <c r="B30" s="41" t="s">
        <v>34</v>
      </c>
      <c r="C30" s="38" t="s">
        <v>157</v>
      </c>
      <c r="D30" s="43">
        <f t="shared" si="3"/>
        <v>-6.7178497095893297E-2</v>
      </c>
      <c r="E30" s="43">
        <f t="shared" si="21"/>
        <v>-7.3236264254075589E-2</v>
      </c>
      <c r="F30" s="43">
        <f t="shared" si="21"/>
        <v>9.5733681990484154E-3</v>
      </c>
      <c r="G30" s="43">
        <f t="shared" si="21"/>
        <v>-4.6672658876794282E-2</v>
      </c>
      <c r="H30" s="43">
        <f t="shared" si="21"/>
        <v>-5.0815170877956395E-2</v>
      </c>
      <c r="I30" s="43">
        <f t="shared" si="21"/>
        <v>-2.0498091195506052E-2</v>
      </c>
      <c r="J30" s="43">
        <f t="shared" si="21"/>
        <v>-5.5200649806814495E-2</v>
      </c>
      <c r="K30" s="43">
        <f t="shared" si="21"/>
        <v>4.4842003668008834E-2</v>
      </c>
      <c r="L30" s="43">
        <f t="shared" si="21"/>
        <v>0.22866528122276542</v>
      </c>
      <c r="M30" s="43">
        <f t="shared" si="21"/>
        <v>4.7466968640081042E-2</v>
      </c>
      <c r="N30" s="43">
        <f t="shared" si="21"/>
        <v>1.2215389438136937E-2</v>
      </c>
      <c r="O30" s="43">
        <f t="shared" si="22"/>
        <v>-3.1337240311941739E-2</v>
      </c>
      <c r="P30" s="43">
        <f t="shared" si="22"/>
        <v>-4.5692350810252469E-3</v>
      </c>
      <c r="Q30" s="43">
        <f t="shared" si="22"/>
        <v>2.3079400538609907E-2</v>
      </c>
      <c r="R30" s="43">
        <f t="shared" si="22"/>
        <v>-4.3348085761607535E-3</v>
      </c>
      <c r="S30" s="43">
        <f t="shared" si="22"/>
        <v>-1.6547552404523103E-2</v>
      </c>
      <c r="T30" s="43">
        <f t="shared" si="22"/>
        <v>2.2731686984176047E-2</v>
      </c>
      <c r="U30" s="43">
        <f t="shared" si="22"/>
        <v>6.2142241865371872E-2</v>
      </c>
      <c r="V30" s="43">
        <f t="shared" si="22"/>
        <v>-5.2389292353341332E-2</v>
      </c>
      <c r="W30" s="43">
        <f t="shared" si="22"/>
        <v>3.6444499599066926E-2</v>
      </c>
      <c r="Y30" s="5" t="s">
        <v>34</v>
      </c>
      <c r="Z30" s="6" t="s">
        <v>157</v>
      </c>
      <c r="AA30" s="53">
        <v>-6.7178497095893297E-2</v>
      </c>
      <c r="AB30" s="16">
        <v>-7.3236264254075589E-2</v>
      </c>
      <c r="AC30" s="16">
        <v>9.5733681990484154E-3</v>
      </c>
      <c r="AD30" s="16">
        <v>-4.6672658876794282E-2</v>
      </c>
      <c r="AE30" s="16">
        <v>-5.0815170877956395E-2</v>
      </c>
      <c r="AF30" s="16">
        <v>-2.0498091195506052E-2</v>
      </c>
      <c r="AG30" s="16">
        <v>-5.5200649806814495E-2</v>
      </c>
      <c r="AH30" s="16">
        <v>4.4842003668008834E-2</v>
      </c>
      <c r="AI30" s="16">
        <v>0.22866528122276542</v>
      </c>
      <c r="AJ30" s="16">
        <v>4.7466968640081042E-2</v>
      </c>
      <c r="AK30" s="16">
        <v>1.2215389438136937E-2</v>
      </c>
      <c r="AL30" s="16">
        <v>-3.1337240311941739E-2</v>
      </c>
      <c r="AM30" s="16">
        <v>-4.5692350810252469E-3</v>
      </c>
      <c r="AN30" s="16">
        <v>2.3079400538609907E-2</v>
      </c>
      <c r="AO30" s="16">
        <v>-4.3348085761607535E-3</v>
      </c>
      <c r="AP30" s="16">
        <v>-1.6547552404523103E-2</v>
      </c>
      <c r="AQ30" s="16">
        <v>2.2731686984176047E-2</v>
      </c>
      <c r="AR30" s="16">
        <v>6.2142241865371872E-2</v>
      </c>
      <c r="AS30" s="16">
        <v>-5.2389292353341332E-2</v>
      </c>
      <c r="AT30" s="16">
        <v>3.6444499599066926E-2</v>
      </c>
      <c r="AU30" s="21"/>
      <c r="AV30" s="19"/>
      <c r="AW30" s="41" t="s">
        <v>34</v>
      </c>
      <c r="AX30" s="38" t="s">
        <v>159</v>
      </c>
      <c r="AY30" s="42">
        <f>BV30/360</f>
        <v>1</v>
      </c>
      <c r="AZ30" s="42">
        <f>BW30/360</f>
        <v>1</v>
      </c>
      <c r="BA30" s="42">
        <f t="shared" ref="BA30:BP36" si="26">BX30/360</f>
        <v>1</v>
      </c>
      <c r="BB30" s="42">
        <f t="shared" si="26"/>
        <v>0.98333333333333328</v>
      </c>
      <c r="BC30" s="42">
        <f t="shared" si="26"/>
        <v>1</v>
      </c>
      <c r="BD30" s="42">
        <f t="shared" si="26"/>
        <v>1</v>
      </c>
      <c r="BE30" s="42">
        <f t="shared" si="26"/>
        <v>1</v>
      </c>
      <c r="BF30" s="42">
        <f t="shared" si="26"/>
        <v>1</v>
      </c>
      <c r="BG30" s="42">
        <f t="shared" si="26"/>
        <v>0.99722222222222223</v>
      </c>
      <c r="BH30" s="42">
        <f t="shared" si="26"/>
        <v>1</v>
      </c>
      <c r="BI30" s="42">
        <f t="shared" si="26"/>
        <v>1</v>
      </c>
      <c r="BJ30" s="42">
        <f t="shared" si="26"/>
        <v>1</v>
      </c>
      <c r="BK30" s="42">
        <f t="shared" si="26"/>
        <v>1</v>
      </c>
      <c r="BL30" s="42">
        <f t="shared" si="26"/>
        <v>0</v>
      </c>
      <c r="BM30" s="42">
        <f t="shared" si="26"/>
        <v>1</v>
      </c>
      <c r="BN30" s="42">
        <f t="shared" si="26"/>
        <v>1</v>
      </c>
      <c r="BO30" s="42">
        <f t="shared" si="26"/>
        <v>1</v>
      </c>
      <c r="BP30" s="42">
        <f t="shared" si="26"/>
        <v>1</v>
      </c>
      <c r="BQ30" s="42">
        <f t="shared" ref="BQ30:BR36" si="27">CN30/360</f>
        <v>1</v>
      </c>
      <c r="BR30" s="42">
        <f t="shared" si="27"/>
        <v>0.97499999999999998</v>
      </c>
      <c r="BS30" s="24"/>
      <c r="BT30" s="48" t="s">
        <v>34</v>
      </c>
      <c r="BU30" s="46" t="s">
        <v>159</v>
      </c>
      <c r="BV30" s="51">
        <v>360</v>
      </c>
      <c r="BW30" s="2">
        <v>360</v>
      </c>
      <c r="BX30" s="2">
        <v>360</v>
      </c>
      <c r="BY30" s="2">
        <v>354</v>
      </c>
      <c r="BZ30" s="2">
        <v>360</v>
      </c>
      <c r="CA30" s="2">
        <v>360</v>
      </c>
      <c r="CB30" s="2">
        <v>360</v>
      </c>
      <c r="CC30" s="2">
        <v>360</v>
      </c>
      <c r="CD30" s="2">
        <v>359</v>
      </c>
      <c r="CE30" s="2">
        <v>360</v>
      </c>
      <c r="CF30" s="2">
        <v>360</v>
      </c>
      <c r="CG30" s="2">
        <v>360</v>
      </c>
      <c r="CH30" s="2">
        <v>360</v>
      </c>
      <c r="CI30" s="2">
        <v>0</v>
      </c>
      <c r="CJ30" s="2">
        <v>360</v>
      </c>
      <c r="CK30" s="2">
        <v>360</v>
      </c>
      <c r="CL30" s="2">
        <v>360</v>
      </c>
      <c r="CM30" s="2">
        <v>360</v>
      </c>
      <c r="CN30" s="2">
        <v>360</v>
      </c>
      <c r="CO30" s="2">
        <v>351</v>
      </c>
    </row>
    <row r="31" spans="1:93" x14ac:dyDescent="0.25">
      <c r="A31" s="30"/>
      <c r="B31" s="41" t="s">
        <v>34</v>
      </c>
      <c r="C31" s="38" t="s">
        <v>158</v>
      </c>
      <c r="D31" s="43">
        <f t="shared" si="3"/>
        <v>2.4527413335777792E-2</v>
      </c>
      <c r="E31" s="43">
        <f t="shared" si="21"/>
        <v>1.64055800608367E-2</v>
      </c>
      <c r="F31" s="43">
        <f t="shared" si="21"/>
        <v>5.625016666518734E-2</v>
      </c>
      <c r="G31" s="43">
        <f t="shared" si="21"/>
        <v>9.0421008542018066E-2</v>
      </c>
      <c r="H31" s="43">
        <f t="shared" si="21"/>
        <v>5.6400085888798746E-2</v>
      </c>
      <c r="I31" s="43">
        <f t="shared" si="21"/>
        <v>3.7541319162721631E-2</v>
      </c>
      <c r="J31" s="43">
        <f t="shared" si="21"/>
        <v>2.905134795863451E-2</v>
      </c>
      <c r="K31" s="43">
        <f t="shared" si="21"/>
        <v>6.9901839006202726E-2</v>
      </c>
      <c r="L31" s="43">
        <f t="shared" si="21"/>
        <v>0.11868648335215215</v>
      </c>
      <c r="M31" s="43">
        <f t="shared" si="21"/>
        <v>9.7389680270543622E-2</v>
      </c>
      <c r="N31" s="43">
        <f t="shared" si="21"/>
        <v>9.5041850222640223E-2</v>
      </c>
      <c r="O31" s="43">
        <f t="shared" si="22"/>
        <v>9.9134577408269475E-2</v>
      </c>
      <c r="P31" s="43">
        <f t="shared" si="22"/>
        <v>0.13411758025932841</v>
      </c>
      <c r="Q31" s="43">
        <f t="shared" si="22"/>
        <v>0.10283873922453535</v>
      </c>
      <c r="R31" s="43">
        <f t="shared" si="22"/>
        <v>9.1314350075442974E-2</v>
      </c>
      <c r="S31" s="43">
        <f t="shared" si="22"/>
        <v>8.6435785524639597E-2</v>
      </c>
      <c r="T31" s="43">
        <f t="shared" si="22"/>
        <v>8.5522670442635729E-2</v>
      </c>
      <c r="U31" s="43">
        <f t="shared" si="22"/>
        <v>0.10913268730697911</v>
      </c>
      <c r="V31" s="43">
        <f t="shared" si="22"/>
        <v>6.6619636888411549E-2</v>
      </c>
      <c r="W31" s="43">
        <f t="shared" si="22"/>
        <v>0.11480193209135403</v>
      </c>
      <c r="Y31" s="5" t="s">
        <v>34</v>
      </c>
      <c r="Z31" s="6" t="s">
        <v>158</v>
      </c>
      <c r="AA31" s="53">
        <v>2.4527413335777792E-2</v>
      </c>
      <c r="AB31" s="16">
        <v>1.64055800608367E-2</v>
      </c>
      <c r="AC31" s="16">
        <v>5.625016666518734E-2</v>
      </c>
      <c r="AD31" s="16">
        <v>9.0421008542018066E-2</v>
      </c>
      <c r="AE31" s="16">
        <v>5.6400085888798746E-2</v>
      </c>
      <c r="AF31" s="16">
        <v>3.7541319162721631E-2</v>
      </c>
      <c r="AG31" s="16">
        <v>2.905134795863451E-2</v>
      </c>
      <c r="AH31" s="16">
        <v>6.9901839006202726E-2</v>
      </c>
      <c r="AI31" s="16">
        <v>0.11868648335215215</v>
      </c>
      <c r="AJ31" s="16">
        <v>9.7389680270543622E-2</v>
      </c>
      <c r="AK31" s="16">
        <v>9.5041850222640223E-2</v>
      </c>
      <c r="AL31" s="16">
        <v>9.9134577408269475E-2</v>
      </c>
      <c r="AM31" s="16">
        <v>0.13411758025932841</v>
      </c>
      <c r="AN31" s="16">
        <v>0.10283873922453535</v>
      </c>
      <c r="AO31" s="16">
        <v>9.1314350075442974E-2</v>
      </c>
      <c r="AP31" s="16">
        <v>8.6435785524639597E-2</v>
      </c>
      <c r="AQ31" s="16">
        <v>8.5522670442635729E-2</v>
      </c>
      <c r="AR31" s="16">
        <v>0.10913268730697911</v>
      </c>
      <c r="AS31" s="16">
        <v>6.6619636888411549E-2</v>
      </c>
      <c r="AT31" s="16">
        <v>0.11480193209135403</v>
      </c>
      <c r="AU31" s="21"/>
      <c r="AV31" s="19"/>
      <c r="AW31" s="41" t="s">
        <v>34</v>
      </c>
      <c r="AX31" s="38" t="s">
        <v>160</v>
      </c>
      <c r="AY31" s="42">
        <f t="shared" ref="AY31:AZ36" si="28">BV31/360</f>
        <v>1</v>
      </c>
      <c r="AZ31" s="42">
        <f t="shared" si="28"/>
        <v>1</v>
      </c>
      <c r="BA31" s="42">
        <f t="shared" si="26"/>
        <v>1</v>
      </c>
      <c r="BB31" s="42">
        <f t="shared" si="26"/>
        <v>0.96111111111111114</v>
      </c>
      <c r="BC31" s="42">
        <f t="shared" si="26"/>
        <v>1</v>
      </c>
      <c r="BD31" s="42">
        <f t="shared" si="26"/>
        <v>1</v>
      </c>
      <c r="BE31" s="42">
        <f t="shared" si="26"/>
        <v>1</v>
      </c>
      <c r="BF31" s="42">
        <f t="shared" si="26"/>
        <v>1</v>
      </c>
      <c r="BG31" s="42">
        <f t="shared" si="26"/>
        <v>0.99722222222222223</v>
      </c>
      <c r="BH31" s="42">
        <f t="shared" si="26"/>
        <v>1</v>
      </c>
      <c r="BI31" s="42">
        <f t="shared" si="26"/>
        <v>1</v>
      </c>
      <c r="BJ31" s="42">
        <f t="shared" si="26"/>
        <v>1</v>
      </c>
      <c r="BK31" s="42">
        <f t="shared" si="26"/>
        <v>1</v>
      </c>
      <c r="BL31" s="42">
        <f t="shared" si="26"/>
        <v>0</v>
      </c>
      <c r="BM31" s="42">
        <f t="shared" si="26"/>
        <v>1</v>
      </c>
      <c r="BN31" s="42">
        <f t="shared" si="26"/>
        <v>1</v>
      </c>
      <c r="BO31" s="42">
        <f t="shared" si="26"/>
        <v>1</v>
      </c>
      <c r="BP31" s="42">
        <f t="shared" si="26"/>
        <v>1</v>
      </c>
      <c r="BQ31" s="42">
        <f t="shared" si="27"/>
        <v>1</v>
      </c>
      <c r="BR31" s="42">
        <f t="shared" si="27"/>
        <v>0.99722222222222223</v>
      </c>
      <c r="BS31" s="24"/>
      <c r="BT31" s="48" t="s">
        <v>34</v>
      </c>
      <c r="BU31" s="46" t="s">
        <v>160</v>
      </c>
      <c r="BV31" s="51">
        <v>360</v>
      </c>
      <c r="BW31" s="2">
        <v>360</v>
      </c>
      <c r="BX31" s="2">
        <v>360</v>
      </c>
      <c r="BY31" s="2">
        <v>346</v>
      </c>
      <c r="BZ31" s="2">
        <v>360</v>
      </c>
      <c r="CA31" s="2">
        <v>360</v>
      </c>
      <c r="CB31" s="2">
        <v>360</v>
      </c>
      <c r="CC31" s="2">
        <v>360</v>
      </c>
      <c r="CD31" s="2">
        <v>359</v>
      </c>
      <c r="CE31" s="2">
        <v>360</v>
      </c>
      <c r="CF31" s="2">
        <v>360</v>
      </c>
      <c r="CG31" s="2">
        <v>360</v>
      </c>
      <c r="CH31" s="2">
        <v>360</v>
      </c>
      <c r="CI31" s="2">
        <v>0</v>
      </c>
      <c r="CJ31" s="2">
        <v>360</v>
      </c>
      <c r="CK31" s="2">
        <v>360</v>
      </c>
      <c r="CL31" s="2">
        <v>360</v>
      </c>
      <c r="CM31" s="2">
        <v>360</v>
      </c>
      <c r="CN31" s="2">
        <v>360</v>
      </c>
      <c r="CO31" s="2">
        <v>359</v>
      </c>
    </row>
    <row r="32" spans="1:93" x14ac:dyDescent="0.25">
      <c r="A32" s="30"/>
      <c r="B32" s="37" t="s">
        <v>35</v>
      </c>
      <c r="C32" s="38" t="s">
        <v>153</v>
      </c>
      <c r="D32" s="43">
        <f t="shared" si="3"/>
        <v>-2.3464976655125147E-2</v>
      </c>
      <c r="E32" s="43">
        <f t="shared" ref="E32:N37" si="29">IF(AZ37&lt;0.75,1/0,IF(AZ$43&lt;0.75,1/0,AB32))</f>
        <v>4.3283834436116386E-3</v>
      </c>
      <c r="F32" s="43">
        <f t="shared" si="29"/>
        <v>-5.2334819898990137E-2</v>
      </c>
      <c r="G32" s="43">
        <f t="shared" si="29"/>
        <v>-0.13037614323865576</v>
      </c>
      <c r="H32" s="43">
        <f t="shared" si="29"/>
        <v>-3.4915734107854535E-2</v>
      </c>
      <c r="I32" s="43">
        <f t="shared" si="29"/>
        <v>3.2506053051884587E-2</v>
      </c>
      <c r="J32" s="43">
        <f t="shared" si="29"/>
        <v>4.1319075787451975E-2</v>
      </c>
      <c r="K32" s="43">
        <f t="shared" si="29"/>
        <v>-3.3158558430337215E-2</v>
      </c>
      <c r="L32" s="43">
        <f t="shared" si="29"/>
        <v>4.8781233752332342E-2</v>
      </c>
      <c r="M32" s="43">
        <f t="shared" si="29"/>
        <v>-2.7920294033809911E-2</v>
      </c>
      <c r="N32" s="43">
        <f t="shared" si="29"/>
        <v>-3.7105170765002526E-2</v>
      </c>
      <c r="O32" s="43">
        <f t="shared" ref="O32:W37" si="30">IF(BJ37&lt;0.75,1/0,IF(BJ$43&lt;0.75,1/0,AL32))</f>
        <v>4.9590474975735876E-2</v>
      </c>
      <c r="P32" s="43">
        <f t="shared" si="30"/>
        <v>1.4016156067810481E-2</v>
      </c>
      <c r="Q32" s="43" t="e">
        <f t="shared" si="30"/>
        <v>#DIV/0!</v>
      </c>
      <c r="R32" s="43">
        <f t="shared" si="30"/>
        <v>1.6526344394910408E-2</v>
      </c>
      <c r="S32" s="43">
        <f t="shared" si="30"/>
        <v>4.8392985340685923E-2</v>
      </c>
      <c r="T32" s="43">
        <f t="shared" si="30"/>
        <v>4.8065722598652494E-2</v>
      </c>
      <c r="U32" s="43">
        <f t="shared" si="30"/>
        <v>2.6235209813614935E-2</v>
      </c>
      <c r="V32" s="43">
        <f t="shared" si="30"/>
        <v>-5.5875425854721383E-2</v>
      </c>
      <c r="W32" s="43">
        <f t="shared" si="30"/>
        <v>0.16205962059620638</v>
      </c>
      <c r="Y32" s="4" t="s">
        <v>35</v>
      </c>
      <c r="Z32" s="6" t="s">
        <v>153</v>
      </c>
      <c r="AA32" s="53">
        <v>-2.3464976655125147E-2</v>
      </c>
      <c r="AB32" s="16">
        <v>4.3283834436116386E-3</v>
      </c>
      <c r="AC32" s="16">
        <v>-5.2334819898990137E-2</v>
      </c>
      <c r="AD32" s="16">
        <v>-0.13037614323865576</v>
      </c>
      <c r="AE32" s="16">
        <v>-3.4915734107854535E-2</v>
      </c>
      <c r="AF32" s="16">
        <v>3.2506053051884587E-2</v>
      </c>
      <c r="AG32" s="16">
        <v>4.1319075787451975E-2</v>
      </c>
      <c r="AH32" s="16">
        <v>-3.3158558430337215E-2</v>
      </c>
      <c r="AI32" s="16">
        <v>4.8781233752332342E-2</v>
      </c>
      <c r="AJ32" s="16">
        <v>-2.7920294033809911E-2</v>
      </c>
      <c r="AK32" s="16">
        <v>-3.7105170765002526E-2</v>
      </c>
      <c r="AL32" s="16">
        <v>4.9590474975735876E-2</v>
      </c>
      <c r="AM32" s="16">
        <v>1.4016156067810481E-2</v>
      </c>
      <c r="AN32" s="16" t="e">
        <v>#N/A</v>
      </c>
      <c r="AO32" s="16">
        <v>1.6526344394910408E-2</v>
      </c>
      <c r="AP32" s="16">
        <v>4.8392985340685923E-2</v>
      </c>
      <c r="AQ32" s="16">
        <v>4.8065722598652494E-2</v>
      </c>
      <c r="AR32" s="16">
        <v>2.6235209813614935E-2</v>
      </c>
      <c r="AS32" s="16">
        <v>-5.5875425854721383E-2</v>
      </c>
      <c r="AT32" s="16">
        <v>0.16205962059620638</v>
      </c>
      <c r="AU32" s="21"/>
      <c r="AV32" s="19"/>
      <c r="AW32" s="41" t="s">
        <v>34</v>
      </c>
      <c r="AX32" s="38" t="s">
        <v>161</v>
      </c>
      <c r="AY32" s="42">
        <f t="shared" si="28"/>
        <v>1</v>
      </c>
      <c r="AZ32" s="42">
        <f t="shared" si="28"/>
        <v>1</v>
      </c>
      <c r="BA32" s="42">
        <f t="shared" si="26"/>
        <v>1</v>
      </c>
      <c r="BB32" s="42">
        <f t="shared" si="26"/>
        <v>1</v>
      </c>
      <c r="BC32" s="42">
        <f t="shared" si="26"/>
        <v>0.99722222222222223</v>
      </c>
      <c r="BD32" s="42">
        <f t="shared" si="26"/>
        <v>1</v>
      </c>
      <c r="BE32" s="42">
        <f t="shared" si="26"/>
        <v>1</v>
      </c>
      <c r="BF32" s="42">
        <f t="shared" si="26"/>
        <v>1</v>
      </c>
      <c r="BG32" s="42">
        <f t="shared" si="26"/>
        <v>1</v>
      </c>
      <c r="BH32" s="42">
        <f t="shared" si="26"/>
        <v>1</v>
      </c>
      <c r="BI32" s="42">
        <f t="shared" si="26"/>
        <v>1</v>
      </c>
      <c r="BJ32" s="42">
        <f t="shared" si="26"/>
        <v>1</v>
      </c>
      <c r="BK32" s="42">
        <f t="shared" si="26"/>
        <v>1</v>
      </c>
      <c r="BL32" s="42">
        <f t="shared" si="26"/>
        <v>0.98611111111111116</v>
      </c>
      <c r="BM32" s="42">
        <f t="shared" si="26"/>
        <v>1</v>
      </c>
      <c r="BN32" s="42">
        <f t="shared" si="26"/>
        <v>1</v>
      </c>
      <c r="BO32" s="42">
        <f t="shared" si="26"/>
        <v>1</v>
      </c>
      <c r="BP32" s="42">
        <f t="shared" si="26"/>
        <v>1</v>
      </c>
      <c r="BQ32" s="42">
        <f t="shared" si="27"/>
        <v>0.99722222222222223</v>
      </c>
      <c r="BR32" s="42">
        <f t="shared" si="27"/>
        <v>1</v>
      </c>
      <c r="BS32" s="24"/>
      <c r="BT32" s="48" t="s">
        <v>34</v>
      </c>
      <c r="BU32" s="46" t="s">
        <v>161</v>
      </c>
      <c r="BV32" s="51">
        <v>360</v>
      </c>
      <c r="BW32" s="2">
        <v>360</v>
      </c>
      <c r="BX32" s="2">
        <v>360</v>
      </c>
      <c r="BY32" s="2">
        <v>360</v>
      </c>
      <c r="BZ32" s="2">
        <v>359</v>
      </c>
      <c r="CA32" s="2">
        <v>360</v>
      </c>
      <c r="CB32" s="2">
        <v>360</v>
      </c>
      <c r="CC32" s="2">
        <v>360</v>
      </c>
      <c r="CD32" s="2">
        <v>360</v>
      </c>
      <c r="CE32" s="2">
        <v>360</v>
      </c>
      <c r="CF32" s="2">
        <v>360</v>
      </c>
      <c r="CG32" s="2">
        <v>360</v>
      </c>
      <c r="CH32" s="2">
        <v>360</v>
      </c>
      <c r="CI32" s="2">
        <v>355</v>
      </c>
      <c r="CJ32" s="2">
        <v>360</v>
      </c>
      <c r="CK32" s="2">
        <v>360</v>
      </c>
      <c r="CL32" s="2">
        <v>360</v>
      </c>
      <c r="CM32" s="2">
        <v>360</v>
      </c>
      <c r="CN32" s="2">
        <v>359</v>
      </c>
      <c r="CO32" s="2">
        <v>360</v>
      </c>
    </row>
    <row r="33" spans="1:93" x14ac:dyDescent="0.25">
      <c r="A33" s="30"/>
      <c r="B33" s="41" t="s">
        <v>35</v>
      </c>
      <c r="C33" s="38" t="s">
        <v>154</v>
      </c>
      <c r="D33" s="43">
        <f t="shared" si="3"/>
        <v>2.4136936059741876E-2</v>
      </c>
      <c r="E33" s="43">
        <f t="shared" si="29"/>
        <v>3.6329569416484464E-3</v>
      </c>
      <c r="F33" s="43">
        <f t="shared" si="29"/>
        <v>-9.3062293766978721E-2</v>
      </c>
      <c r="G33" s="43">
        <f t="shared" si="29"/>
        <v>-7.1064667343071042E-2</v>
      </c>
      <c r="H33" s="43">
        <f t="shared" si="29"/>
        <v>-9.1618231523810434E-2</v>
      </c>
      <c r="I33" s="43">
        <f t="shared" si="29"/>
        <v>-7.9434267853449425E-2</v>
      </c>
      <c r="J33" s="43">
        <f t="shared" si="29"/>
        <v>-6.8980325238165552E-2</v>
      </c>
      <c r="K33" s="43">
        <f t="shared" si="29"/>
        <v>-0.1219417487208313</v>
      </c>
      <c r="L33" s="43">
        <f t="shared" si="29"/>
        <v>-7.8729263214453837E-2</v>
      </c>
      <c r="M33" s="43">
        <f t="shared" si="29"/>
        <v>-6.9634964342005112E-2</v>
      </c>
      <c r="N33" s="43">
        <f t="shared" si="29"/>
        <v>-0.13779716771931771</v>
      </c>
      <c r="O33" s="43">
        <f t="shared" si="30"/>
        <v>-5.4434984901245986E-2</v>
      </c>
      <c r="P33" s="43">
        <f t="shared" si="30"/>
        <v>-8.9337865385511583E-2</v>
      </c>
      <c r="Q33" s="43" t="e">
        <f t="shared" si="30"/>
        <v>#DIV/0!</v>
      </c>
      <c r="R33" s="43">
        <f t="shared" si="30"/>
        <v>-7.4747617139956257E-2</v>
      </c>
      <c r="S33" s="43">
        <f t="shared" si="30"/>
        <v>-0.10080698690850964</v>
      </c>
      <c r="T33" s="43">
        <f t="shared" si="30"/>
        <v>-8.9089487738715945E-2</v>
      </c>
      <c r="U33" s="43">
        <f t="shared" si="30"/>
        <v>-5.2919594380318125E-2</v>
      </c>
      <c r="V33" s="43">
        <f t="shared" si="30"/>
        <v>-7.4966459520666162E-2</v>
      </c>
      <c r="W33" s="43">
        <f t="shared" si="30"/>
        <v>-1.6513761467888965E-2</v>
      </c>
      <c r="Y33" s="5" t="s">
        <v>35</v>
      </c>
      <c r="Z33" s="6" t="s">
        <v>154</v>
      </c>
      <c r="AA33" s="53">
        <v>2.4136936059741876E-2</v>
      </c>
      <c r="AB33" s="16">
        <v>3.6329569416484464E-3</v>
      </c>
      <c r="AC33" s="16">
        <v>-9.3062293766978721E-2</v>
      </c>
      <c r="AD33" s="16">
        <v>-7.1064667343071042E-2</v>
      </c>
      <c r="AE33" s="16">
        <v>-9.1618231523810434E-2</v>
      </c>
      <c r="AF33" s="16">
        <v>-7.9434267853449425E-2</v>
      </c>
      <c r="AG33" s="16">
        <v>-6.8980325238165552E-2</v>
      </c>
      <c r="AH33" s="16">
        <v>-0.1219417487208313</v>
      </c>
      <c r="AI33" s="16">
        <v>-7.8729263214453837E-2</v>
      </c>
      <c r="AJ33" s="16">
        <v>-6.9634964342005112E-2</v>
      </c>
      <c r="AK33" s="16">
        <v>-0.13779716771931771</v>
      </c>
      <c r="AL33" s="16">
        <v>-5.4434984901245986E-2</v>
      </c>
      <c r="AM33" s="16">
        <v>-8.9337865385511583E-2</v>
      </c>
      <c r="AN33" s="16" t="e">
        <v>#N/A</v>
      </c>
      <c r="AO33" s="16">
        <v>-7.4747617139956257E-2</v>
      </c>
      <c r="AP33" s="16">
        <v>-0.10080698690850964</v>
      </c>
      <c r="AQ33" s="16">
        <v>-8.9089487738715945E-2</v>
      </c>
      <c r="AR33" s="16">
        <v>-5.2919594380318125E-2</v>
      </c>
      <c r="AS33" s="16">
        <v>-7.4966459520666162E-2</v>
      </c>
      <c r="AT33" s="16">
        <v>-1.6513761467888965E-2</v>
      </c>
      <c r="AU33" s="21"/>
      <c r="AV33" s="19"/>
      <c r="AW33" s="41" t="s">
        <v>34</v>
      </c>
      <c r="AX33" s="38" t="s">
        <v>162</v>
      </c>
      <c r="AY33" s="42">
        <f t="shared" si="28"/>
        <v>1</v>
      </c>
      <c r="AZ33" s="42">
        <f t="shared" si="28"/>
        <v>1</v>
      </c>
      <c r="BA33" s="42">
        <f t="shared" si="26"/>
        <v>1</v>
      </c>
      <c r="BB33" s="42">
        <f t="shared" si="26"/>
        <v>1</v>
      </c>
      <c r="BC33" s="42">
        <f t="shared" si="26"/>
        <v>0.99444444444444446</v>
      </c>
      <c r="BD33" s="42">
        <f t="shared" si="26"/>
        <v>0.99722222222222223</v>
      </c>
      <c r="BE33" s="42">
        <f t="shared" si="26"/>
        <v>0.99444444444444446</v>
      </c>
      <c r="BF33" s="42">
        <f t="shared" si="26"/>
        <v>1</v>
      </c>
      <c r="BG33" s="42">
        <f t="shared" si="26"/>
        <v>1</v>
      </c>
      <c r="BH33" s="42">
        <f t="shared" si="26"/>
        <v>1</v>
      </c>
      <c r="BI33" s="42">
        <f t="shared" si="26"/>
        <v>1</v>
      </c>
      <c r="BJ33" s="42">
        <f t="shared" si="26"/>
        <v>1</v>
      </c>
      <c r="BK33" s="42">
        <f t="shared" si="26"/>
        <v>1</v>
      </c>
      <c r="BL33" s="42">
        <f t="shared" si="26"/>
        <v>0.98611111111111116</v>
      </c>
      <c r="BM33" s="42">
        <f t="shared" si="26"/>
        <v>1</v>
      </c>
      <c r="BN33" s="42">
        <f t="shared" si="26"/>
        <v>1</v>
      </c>
      <c r="BO33" s="42">
        <f t="shared" si="26"/>
        <v>1</v>
      </c>
      <c r="BP33" s="42">
        <f t="shared" si="26"/>
        <v>1</v>
      </c>
      <c r="BQ33" s="42">
        <f t="shared" si="27"/>
        <v>0.99444444444444446</v>
      </c>
      <c r="BR33" s="42">
        <f t="shared" si="27"/>
        <v>1</v>
      </c>
      <c r="BS33" s="24"/>
      <c r="BT33" s="48" t="s">
        <v>34</v>
      </c>
      <c r="BU33" s="46" t="s">
        <v>162</v>
      </c>
      <c r="BV33" s="51">
        <v>360</v>
      </c>
      <c r="BW33" s="2">
        <v>360</v>
      </c>
      <c r="BX33" s="2">
        <v>360</v>
      </c>
      <c r="BY33" s="2">
        <v>360</v>
      </c>
      <c r="BZ33" s="2">
        <v>358</v>
      </c>
      <c r="CA33" s="2">
        <v>359</v>
      </c>
      <c r="CB33" s="2">
        <v>358</v>
      </c>
      <c r="CC33" s="2">
        <v>360</v>
      </c>
      <c r="CD33" s="2">
        <v>360</v>
      </c>
      <c r="CE33" s="2">
        <v>360</v>
      </c>
      <c r="CF33" s="2">
        <v>360</v>
      </c>
      <c r="CG33" s="2">
        <v>360</v>
      </c>
      <c r="CH33" s="2">
        <v>360</v>
      </c>
      <c r="CI33" s="2">
        <v>355</v>
      </c>
      <c r="CJ33" s="2">
        <v>360</v>
      </c>
      <c r="CK33" s="2">
        <v>360</v>
      </c>
      <c r="CL33" s="2">
        <v>360</v>
      </c>
      <c r="CM33" s="2">
        <v>360</v>
      </c>
      <c r="CN33" s="2">
        <v>358</v>
      </c>
      <c r="CO33" s="2">
        <v>360</v>
      </c>
    </row>
    <row r="34" spans="1:93" x14ac:dyDescent="0.25">
      <c r="A34" s="30"/>
      <c r="B34" s="41" t="s">
        <v>35</v>
      </c>
      <c r="C34" s="38" t="s">
        <v>155</v>
      </c>
      <c r="D34" s="43">
        <f t="shared" si="3"/>
        <v>-8.0059569433987288E-2</v>
      </c>
      <c r="E34" s="43">
        <f t="shared" si="29"/>
        <v>-6.6607389843904796E-2</v>
      </c>
      <c r="F34" s="43">
        <f t="shared" si="29"/>
        <v>-0.13777197842829836</v>
      </c>
      <c r="G34" s="43">
        <f t="shared" si="29"/>
        <v>-0.13231188586753528</v>
      </c>
      <c r="H34" s="43">
        <f t="shared" si="29"/>
        <v>-5.7799978041711331E-2</v>
      </c>
      <c r="I34" s="43">
        <f t="shared" si="29"/>
        <v>-0.11335400768218451</v>
      </c>
      <c r="J34" s="43">
        <f t="shared" si="29"/>
        <v>-8.1426723753456165E-2</v>
      </c>
      <c r="K34" s="43">
        <f t="shared" si="29"/>
        <v>-0.15387354049699553</v>
      </c>
      <c r="L34" s="43">
        <f t="shared" si="29"/>
        <v>3.3171642915248212E-2</v>
      </c>
      <c r="M34" s="43">
        <f t="shared" si="29"/>
        <v>-9.9164103089730449E-2</v>
      </c>
      <c r="N34" s="43">
        <f t="shared" si="29"/>
        <v>-0.13868517281382442</v>
      </c>
      <c r="O34" s="43">
        <f t="shared" si="30"/>
        <v>-7.5648014701203525E-2</v>
      </c>
      <c r="P34" s="43">
        <f t="shared" si="30"/>
        <v>-4.5420600595091565E-2</v>
      </c>
      <c r="Q34" s="43">
        <f t="shared" si="30"/>
        <v>-0.11611649521018652</v>
      </c>
      <c r="R34" s="43">
        <f t="shared" si="30"/>
        <v>-8.1894677931947379E-2</v>
      </c>
      <c r="S34" s="43">
        <f t="shared" si="30"/>
        <v>-0.11309566561212558</v>
      </c>
      <c r="T34" s="43">
        <f t="shared" si="30"/>
        <v>-0.10363778851834726</v>
      </c>
      <c r="U34" s="43">
        <f t="shared" si="30"/>
        <v>-0.10539172085294779</v>
      </c>
      <c r="V34" s="43">
        <f t="shared" si="30"/>
        <v>-2.8537581395453371E-2</v>
      </c>
      <c r="W34" s="43">
        <f t="shared" si="30"/>
        <v>-8.00280142438623E-2</v>
      </c>
      <c r="Y34" s="5" t="s">
        <v>35</v>
      </c>
      <c r="Z34" s="6" t="s">
        <v>155</v>
      </c>
      <c r="AA34" s="53">
        <v>-8.0059569433987288E-2</v>
      </c>
      <c r="AB34" s="16">
        <v>-6.6607389843904796E-2</v>
      </c>
      <c r="AC34" s="16">
        <v>-0.13777197842829836</v>
      </c>
      <c r="AD34" s="16">
        <v>-0.13231188586753528</v>
      </c>
      <c r="AE34" s="16">
        <v>-5.7799978041711331E-2</v>
      </c>
      <c r="AF34" s="16">
        <v>-0.11335400768218451</v>
      </c>
      <c r="AG34" s="16">
        <v>-8.1426723753456165E-2</v>
      </c>
      <c r="AH34" s="16">
        <v>-0.15387354049699553</v>
      </c>
      <c r="AI34" s="16">
        <v>3.3171642915248212E-2</v>
      </c>
      <c r="AJ34" s="16">
        <v>-9.9164103089730449E-2</v>
      </c>
      <c r="AK34" s="16">
        <v>-0.13868517281382442</v>
      </c>
      <c r="AL34" s="16">
        <v>-7.5648014701203525E-2</v>
      </c>
      <c r="AM34" s="16">
        <v>-4.5420600595091565E-2</v>
      </c>
      <c r="AN34" s="16">
        <v>-0.11611649521018652</v>
      </c>
      <c r="AO34" s="16">
        <v>-8.1894677931947379E-2</v>
      </c>
      <c r="AP34" s="16">
        <v>-0.11309566561212558</v>
      </c>
      <c r="AQ34" s="16">
        <v>-0.10363778851834726</v>
      </c>
      <c r="AR34" s="16">
        <v>-0.10539172085294779</v>
      </c>
      <c r="AS34" s="16">
        <v>-2.8537581395453371E-2</v>
      </c>
      <c r="AT34" s="16">
        <v>-8.00280142438623E-2</v>
      </c>
      <c r="AU34" s="21"/>
      <c r="AV34" s="19"/>
      <c r="AW34" s="41" t="s">
        <v>34</v>
      </c>
      <c r="AX34" s="38" t="s">
        <v>163</v>
      </c>
      <c r="AY34" s="42">
        <f t="shared" si="28"/>
        <v>1</v>
      </c>
      <c r="AZ34" s="42">
        <f t="shared" si="28"/>
        <v>1</v>
      </c>
      <c r="BA34" s="42">
        <f t="shared" si="26"/>
        <v>1</v>
      </c>
      <c r="BB34" s="42">
        <f t="shared" si="26"/>
        <v>1</v>
      </c>
      <c r="BC34" s="42">
        <f t="shared" si="26"/>
        <v>1</v>
      </c>
      <c r="BD34" s="42">
        <f t="shared" si="26"/>
        <v>0.99722222222222223</v>
      </c>
      <c r="BE34" s="42">
        <f t="shared" si="26"/>
        <v>1</v>
      </c>
      <c r="BF34" s="42">
        <f t="shared" si="26"/>
        <v>1</v>
      </c>
      <c r="BG34" s="42">
        <f t="shared" si="26"/>
        <v>1</v>
      </c>
      <c r="BH34" s="42">
        <f t="shared" si="26"/>
        <v>1</v>
      </c>
      <c r="BI34" s="42">
        <f t="shared" si="26"/>
        <v>1</v>
      </c>
      <c r="BJ34" s="42">
        <f t="shared" si="26"/>
        <v>1</v>
      </c>
      <c r="BK34" s="42">
        <f t="shared" si="26"/>
        <v>1</v>
      </c>
      <c r="BL34" s="42">
        <f t="shared" si="26"/>
        <v>0.98611111111111116</v>
      </c>
      <c r="BM34" s="42">
        <f t="shared" si="26"/>
        <v>1</v>
      </c>
      <c r="BN34" s="42">
        <f t="shared" si="26"/>
        <v>1</v>
      </c>
      <c r="BO34" s="42">
        <f t="shared" si="26"/>
        <v>1</v>
      </c>
      <c r="BP34" s="42">
        <f t="shared" si="26"/>
        <v>1</v>
      </c>
      <c r="BQ34" s="42">
        <f t="shared" si="27"/>
        <v>1</v>
      </c>
      <c r="BR34" s="42">
        <f t="shared" si="27"/>
        <v>1</v>
      </c>
      <c r="BS34" s="24"/>
      <c r="BT34" s="48" t="s">
        <v>34</v>
      </c>
      <c r="BU34" s="46" t="s">
        <v>163</v>
      </c>
      <c r="BV34" s="51">
        <v>360</v>
      </c>
      <c r="BW34" s="2">
        <v>360</v>
      </c>
      <c r="BX34" s="2">
        <v>360</v>
      </c>
      <c r="BY34" s="2">
        <v>360</v>
      </c>
      <c r="BZ34" s="2">
        <v>360</v>
      </c>
      <c r="CA34" s="2">
        <v>359</v>
      </c>
      <c r="CB34" s="2">
        <v>360</v>
      </c>
      <c r="CC34" s="2">
        <v>360</v>
      </c>
      <c r="CD34" s="2">
        <v>360</v>
      </c>
      <c r="CE34" s="2">
        <v>360</v>
      </c>
      <c r="CF34" s="2">
        <v>360</v>
      </c>
      <c r="CG34" s="2">
        <v>360</v>
      </c>
      <c r="CH34" s="2">
        <v>360</v>
      </c>
      <c r="CI34" s="2">
        <v>355</v>
      </c>
      <c r="CJ34" s="2">
        <v>360</v>
      </c>
      <c r="CK34" s="2">
        <v>360</v>
      </c>
      <c r="CL34" s="2">
        <v>360</v>
      </c>
      <c r="CM34" s="2">
        <v>360</v>
      </c>
      <c r="CN34" s="2">
        <v>360</v>
      </c>
      <c r="CO34" s="2">
        <v>360</v>
      </c>
    </row>
    <row r="35" spans="1:93" x14ac:dyDescent="0.25">
      <c r="A35" s="30"/>
      <c r="B35" s="41" t="s">
        <v>35</v>
      </c>
      <c r="C35" s="38" t="s">
        <v>156</v>
      </c>
      <c r="D35" s="43">
        <f t="shared" si="3"/>
        <v>-0.11200092914182058</v>
      </c>
      <c r="E35" s="43">
        <f t="shared" si="29"/>
        <v>-0.10811901827841486</v>
      </c>
      <c r="F35" s="43">
        <f t="shared" si="29"/>
        <v>-0.13856762483102392</v>
      </c>
      <c r="G35" s="43">
        <f t="shared" si="29"/>
        <v>-0.13266460848833828</v>
      </c>
      <c r="H35" s="43">
        <f t="shared" si="29"/>
        <v>-7.17550528554316E-2</v>
      </c>
      <c r="I35" s="43">
        <f t="shared" si="29"/>
        <v>-0.117902994981118</v>
      </c>
      <c r="J35" s="43">
        <f t="shared" si="29"/>
        <v>-7.7311620822506533E-2</v>
      </c>
      <c r="K35" s="43">
        <f t="shared" si="29"/>
        <v>-0.15618663602004046</v>
      </c>
      <c r="L35" s="43">
        <f t="shared" si="29"/>
        <v>0.1403488352759259</v>
      </c>
      <c r="M35" s="43">
        <f t="shared" si="29"/>
        <v>-7.6991939089061212E-2</v>
      </c>
      <c r="N35" s="43">
        <f t="shared" si="29"/>
        <v>-0.12094510238930367</v>
      </c>
      <c r="O35" s="43">
        <f t="shared" si="30"/>
        <v>-6.6718703183794248E-2</v>
      </c>
      <c r="P35" s="43">
        <f t="shared" si="30"/>
        <v>-4.2797475685135922E-2</v>
      </c>
      <c r="Q35" s="43">
        <f t="shared" si="30"/>
        <v>-8.0351663684457564E-2</v>
      </c>
      <c r="R35" s="43">
        <f t="shared" si="30"/>
        <v>-7.8387745025902178E-2</v>
      </c>
      <c r="S35" s="43">
        <f t="shared" si="30"/>
        <v>-0.10545821703117686</v>
      </c>
      <c r="T35" s="43">
        <f t="shared" si="30"/>
        <v>-8.1802703829883749E-2</v>
      </c>
      <c r="U35" s="43">
        <f t="shared" si="30"/>
        <v>-4.4922902282797716E-2</v>
      </c>
      <c r="V35" s="43">
        <f t="shared" si="30"/>
        <v>-4.1604533419624556E-2</v>
      </c>
      <c r="W35" s="43">
        <f t="shared" si="30"/>
        <v>-7.556076647199983E-2</v>
      </c>
      <c r="Y35" s="5" t="s">
        <v>35</v>
      </c>
      <c r="Z35" s="6" t="s">
        <v>156</v>
      </c>
      <c r="AA35" s="53">
        <v>-0.11200092914182058</v>
      </c>
      <c r="AB35" s="16">
        <v>-0.10811901827841486</v>
      </c>
      <c r="AC35" s="16">
        <v>-0.13856762483102392</v>
      </c>
      <c r="AD35" s="16">
        <v>-0.13266460848833828</v>
      </c>
      <c r="AE35" s="16">
        <v>-7.17550528554316E-2</v>
      </c>
      <c r="AF35" s="16">
        <v>-0.117902994981118</v>
      </c>
      <c r="AG35" s="16">
        <v>-7.7311620822506533E-2</v>
      </c>
      <c r="AH35" s="16">
        <v>-0.15618663602004046</v>
      </c>
      <c r="AI35" s="16">
        <v>0.1403488352759259</v>
      </c>
      <c r="AJ35" s="16">
        <v>-7.6991939089061212E-2</v>
      </c>
      <c r="AK35" s="16">
        <v>-0.12094510238930367</v>
      </c>
      <c r="AL35" s="16">
        <v>-6.6718703183794248E-2</v>
      </c>
      <c r="AM35" s="16">
        <v>-4.2797475685135922E-2</v>
      </c>
      <c r="AN35" s="16">
        <v>-8.0351663684457564E-2</v>
      </c>
      <c r="AO35" s="16">
        <v>-7.8387745025902178E-2</v>
      </c>
      <c r="AP35" s="16">
        <v>-0.10545821703117686</v>
      </c>
      <c r="AQ35" s="16">
        <v>-8.1802703829883749E-2</v>
      </c>
      <c r="AR35" s="16">
        <v>-4.4922902282797716E-2</v>
      </c>
      <c r="AS35" s="16">
        <v>-4.1604533419624556E-2</v>
      </c>
      <c r="AT35" s="16">
        <v>-7.556076647199983E-2</v>
      </c>
      <c r="AU35" s="21"/>
      <c r="AV35" s="19"/>
      <c r="AW35" s="41" t="s">
        <v>34</v>
      </c>
      <c r="AX35" s="38" t="s">
        <v>77</v>
      </c>
      <c r="AY35" s="42">
        <f t="shared" si="28"/>
        <v>1</v>
      </c>
      <c r="AZ35" s="42">
        <f t="shared" si="28"/>
        <v>1</v>
      </c>
      <c r="BA35" s="42">
        <f t="shared" si="26"/>
        <v>1</v>
      </c>
      <c r="BB35" s="42">
        <f t="shared" si="26"/>
        <v>1</v>
      </c>
      <c r="BC35" s="42">
        <f t="shared" si="26"/>
        <v>0.99722222222222223</v>
      </c>
      <c r="BD35" s="42">
        <f t="shared" si="26"/>
        <v>0.98888888888888893</v>
      </c>
      <c r="BE35" s="42">
        <f t="shared" si="26"/>
        <v>1</v>
      </c>
      <c r="BF35" s="42">
        <f t="shared" si="26"/>
        <v>1</v>
      </c>
      <c r="BG35" s="42">
        <f t="shared" si="26"/>
        <v>1</v>
      </c>
      <c r="BH35" s="42">
        <f t="shared" si="26"/>
        <v>0.9916666666666667</v>
      </c>
      <c r="BI35" s="42">
        <f t="shared" si="26"/>
        <v>1</v>
      </c>
      <c r="BJ35" s="42">
        <f t="shared" si="26"/>
        <v>1</v>
      </c>
      <c r="BK35" s="42">
        <f t="shared" si="26"/>
        <v>1</v>
      </c>
      <c r="BL35" s="42">
        <f t="shared" si="26"/>
        <v>0.98611111111111116</v>
      </c>
      <c r="BM35" s="42">
        <f t="shared" si="26"/>
        <v>1</v>
      </c>
      <c r="BN35" s="42">
        <f t="shared" si="26"/>
        <v>1</v>
      </c>
      <c r="BO35" s="42">
        <f t="shared" si="26"/>
        <v>1</v>
      </c>
      <c r="BP35" s="42">
        <f t="shared" si="26"/>
        <v>1</v>
      </c>
      <c r="BQ35" s="42">
        <f t="shared" si="27"/>
        <v>0.99722222222222223</v>
      </c>
      <c r="BR35" s="42">
        <f t="shared" si="27"/>
        <v>0.78055555555555556</v>
      </c>
      <c r="BS35" s="24"/>
      <c r="BT35" s="48" t="s">
        <v>34</v>
      </c>
      <c r="BU35" s="46" t="s">
        <v>77</v>
      </c>
      <c r="BV35" s="51">
        <v>360</v>
      </c>
      <c r="BW35" s="2">
        <v>360</v>
      </c>
      <c r="BX35" s="2">
        <v>360</v>
      </c>
      <c r="BY35" s="2">
        <v>360</v>
      </c>
      <c r="BZ35" s="2">
        <v>359</v>
      </c>
      <c r="CA35" s="2">
        <v>356</v>
      </c>
      <c r="CB35" s="2">
        <v>360</v>
      </c>
      <c r="CC35" s="2">
        <v>360</v>
      </c>
      <c r="CD35" s="2">
        <v>360</v>
      </c>
      <c r="CE35" s="2">
        <v>357</v>
      </c>
      <c r="CF35" s="2">
        <v>360</v>
      </c>
      <c r="CG35" s="2">
        <v>360</v>
      </c>
      <c r="CH35" s="2">
        <v>360</v>
      </c>
      <c r="CI35" s="2">
        <v>355</v>
      </c>
      <c r="CJ35" s="2">
        <v>360</v>
      </c>
      <c r="CK35" s="2">
        <v>360</v>
      </c>
      <c r="CL35" s="2">
        <v>360</v>
      </c>
      <c r="CM35" s="2">
        <v>360</v>
      </c>
      <c r="CN35" s="2">
        <v>359</v>
      </c>
      <c r="CO35" s="2">
        <v>281</v>
      </c>
    </row>
    <row r="36" spans="1:93" x14ac:dyDescent="0.25">
      <c r="A36" s="30"/>
      <c r="B36" s="41" t="s">
        <v>35</v>
      </c>
      <c r="C36" s="38" t="s">
        <v>157</v>
      </c>
      <c r="D36" s="43">
        <f t="shared" si="3"/>
        <v>-0.12823033214206414</v>
      </c>
      <c r="E36" s="43">
        <f t="shared" si="29"/>
        <v>-0.1156389831707193</v>
      </c>
      <c r="F36" s="43">
        <f t="shared" si="29"/>
        <v>-0.12739154824135956</v>
      </c>
      <c r="G36" s="43">
        <f t="shared" si="29"/>
        <v>-0.17905201638901092</v>
      </c>
      <c r="H36" s="43">
        <f t="shared" si="29"/>
        <v>-0.11884168572430653</v>
      </c>
      <c r="I36" s="43">
        <f t="shared" si="29"/>
        <v>-0.15142804005357768</v>
      </c>
      <c r="J36" s="43">
        <f t="shared" si="29"/>
        <v>-0.17198508497743636</v>
      </c>
      <c r="K36" s="43">
        <f t="shared" si="29"/>
        <v>-0.17768004520835468</v>
      </c>
      <c r="L36" s="43">
        <f t="shared" si="29"/>
        <v>-3.7431053599247699E-2</v>
      </c>
      <c r="M36" s="43">
        <f t="shared" si="29"/>
        <v>-0.13066968845405613</v>
      </c>
      <c r="N36" s="43">
        <f t="shared" si="29"/>
        <v>-0.20127885313963645</v>
      </c>
      <c r="O36" s="43">
        <f t="shared" si="30"/>
        <v>-0.13199641124045913</v>
      </c>
      <c r="P36" s="43">
        <f t="shared" si="30"/>
        <v>-0.10834223543083965</v>
      </c>
      <c r="Q36" s="43">
        <f t="shared" si="30"/>
        <v>-0.15079895674792188</v>
      </c>
      <c r="R36" s="43">
        <f t="shared" si="30"/>
        <v>-0.13042249854730259</v>
      </c>
      <c r="S36" s="43">
        <f t="shared" si="30"/>
        <v>-0.17904712190047767</v>
      </c>
      <c r="T36" s="43">
        <f t="shared" si="30"/>
        <v>-0.15156129358288806</v>
      </c>
      <c r="U36" s="43">
        <f t="shared" si="30"/>
        <v>-0.12239505713031362</v>
      </c>
      <c r="V36" s="43">
        <f t="shared" si="30"/>
        <v>-9.655693644284491E-2</v>
      </c>
      <c r="W36" s="43">
        <f t="shared" si="30"/>
        <v>-0.13336076781139294</v>
      </c>
      <c r="Y36" s="5" t="s">
        <v>35</v>
      </c>
      <c r="Z36" s="6" t="s">
        <v>157</v>
      </c>
      <c r="AA36" s="53">
        <v>-0.12823033214206414</v>
      </c>
      <c r="AB36" s="16">
        <v>-0.1156389831707193</v>
      </c>
      <c r="AC36" s="16">
        <v>-0.12739154824135956</v>
      </c>
      <c r="AD36" s="16">
        <v>-0.17905201638901092</v>
      </c>
      <c r="AE36" s="16">
        <v>-0.11884168572430653</v>
      </c>
      <c r="AF36" s="16">
        <v>-0.15142804005357768</v>
      </c>
      <c r="AG36" s="16">
        <v>-0.17198508497743636</v>
      </c>
      <c r="AH36" s="16">
        <v>-0.17768004520835468</v>
      </c>
      <c r="AI36" s="16">
        <v>-3.7431053599247699E-2</v>
      </c>
      <c r="AJ36" s="16">
        <v>-0.13066968845405613</v>
      </c>
      <c r="AK36" s="16">
        <v>-0.20127885313963645</v>
      </c>
      <c r="AL36" s="16">
        <v>-0.13199641124045913</v>
      </c>
      <c r="AM36" s="16">
        <v>-0.10834223543083965</v>
      </c>
      <c r="AN36" s="16">
        <v>-0.15079895674792188</v>
      </c>
      <c r="AO36" s="16">
        <v>-0.13042249854730259</v>
      </c>
      <c r="AP36" s="16">
        <v>-0.17904712190047767</v>
      </c>
      <c r="AQ36" s="16">
        <v>-0.15156129358288806</v>
      </c>
      <c r="AR36" s="16">
        <v>-0.12239505713031362</v>
      </c>
      <c r="AS36" s="16">
        <v>-9.655693644284491E-2</v>
      </c>
      <c r="AT36" s="16">
        <v>-0.13336076781139294</v>
      </c>
      <c r="AU36" s="21"/>
      <c r="AV36" s="19"/>
      <c r="AW36" s="41" t="s">
        <v>34</v>
      </c>
      <c r="AX36" s="38" t="s">
        <v>164</v>
      </c>
      <c r="AY36" s="42">
        <f t="shared" si="28"/>
        <v>1</v>
      </c>
      <c r="AZ36" s="42">
        <f t="shared" si="28"/>
        <v>1</v>
      </c>
      <c r="BA36" s="42">
        <f t="shared" si="26"/>
        <v>1</v>
      </c>
      <c r="BB36" s="42">
        <f t="shared" si="26"/>
        <v>1</v>
      </c>
      <c r="BC36" s="42">
        <f t="shared" si="26"/>
        <v>1</v>
      </c>
      <c r="BD36" s="42">
        <f t="shared" si="26"/>
        <v>0.9916666666666667</v>
      </c>
      <c r="BE36" s="42">
        <f t="shared" si="26"/>
        <v>1</v>
      </c>
      <c r="BF36" s="42">
        <f t="shared" si="26"/>
        <v>0.99722222222222223</v>
      </c>
      <c r="BG36" s="42">
        <f t="shared" si="26"/>
        <v>1</v>
      </c>
      <c r="BH36" s="42">
        <f t="shared" si="26"/>
        <v>1</v>
      </c>
      <c r="BI36" s="42">
        <f t="shared" si="26"/>
        <v>1</v>
      </c>
      <c r="BJ36" s="42">
        <f t="shared" si="26"/>
        <v>1</v>
      </c>
      <c r="BK36" s="42">
        <f t="shared" si="26"/>
        <v>1</v>
      </c>
      <c r="BL36" s="42">
        <f t="shared" si="26"/>
        <v>0.98611111111111116</v>
      </c>
      <c r="BM36" s="42">
        <f t="shared" si="26"/>
        <v>1</v>
      </c>
      <c r="BN36" s="42">
        <f t="shared" si="26"/>
        <v>1</v>
      </c>
      <c r="BO36" s="42">
        <f t="shared" si="26"/>
        <v>1</v>
      </c>
      <c r="BP36" s="42">
        <f t="shared" si="26"/>
        <v>1</v>
      </c>
      <c r="BQ36" s="42">
        <f t="shared" si="27"/>
        <v>1</v>
      </c>
      <c r="BR36" s="42">
        <f t="shared" si="27"/>
        <v>1</v>
      </c>
      <c r="BS36" s="24"/>
      <c r="BT36" s="48" t="s">
        <v>34</v>
      </c>
      <c r="BU36" s="46" t="s">
        <v>164</v>
      </c>
      <c r="BV36" s="51">
        <v>360</v>
      </c>
      <c r="BW36" s="2">
        <v>360</v>
      </c>
      <c r="BX36" s="2">
        <v>360</v>
      </c>
      <c r="BY36" s="2">
        <v>360</v>
      </c>
      <c r="BZ36" s="2">
        <v>360</v>
      </c>
      <c r="CA36" s="2">
        <v>357</v>
      </c>
      <c r="CB36" s="2">
        <v>360</v>
      </c>
      <c r="CC36" s="2">
        <v>359</v>
      </c>
      <c r="CD36" s="2">
        <v>360</v>
      </c>
      <c r="CE36" s="2">
        <v>360</v>
      </c>
      <c r="CF36" s="2">
        <v>360</v>
      </c>
      <c r="CG36" s="2">
        <v>360</v>
      </c>
      <c r="CH36" s="2">
        <v>360</v>
      </c>
      <c r="CI36" s="2">
        <v>355</v>
      </c>
      <c r="CJ36" s="2">
        <v>360</v>
      </c>
      <c r="CK36" s="2">
        <v>360</v>
      </c>
      <c r="CL36" s="2">
        <v>360</v>
      </c>
      <c r="CM36" s="2">
        <v>360</v>
      </c>
      <c r="CN36" s="2">
        <v>360</v>
      </c>
      <c r="CO36" s="2">
        <v>360</v>
      </c>
    </row>
    <row r="37" spans="1:93" x14ac:dyDescent="0.25">
      <c r="A37" s="30"/>
      <c r="B37" s="41" t="s">
        <v>35</v>
      </c>
      <c r="C37" s="38" t="s">
        <v>158</v>
      </c>
      <c r="D37" s="43">
        <f t="shared" si="3"/>
        <v>-2.3443968991902819E-2</v>
      </c>
      <c r="E37" s="43">
        <f t="shared" si="29"/>
        <v>-4.673228584799427E-2</v>
      </c>
      <c r="F37" s="43">
        <f t="shared" si="29"/>
        <v>-8.2456231350251485E-2</v>
      </c>
      <c r="G37" s="43">
        <f t="shared" si="29"/>
        <v>-8.4908831677658836E-2</v>
      </c>
      <c r="H37" s="43">
        <f t="shared" si="29"/>
        <v>-6.7452718486681551E-2</v>
      </c>
      <c r="I37" s="43">
        <f t="shared" si="29"/>
        <v>-9.3981831805622473E-2</v>
      </c>
      <c r="J37" s="43">
        <f t="shared" si="29"/>
        <v>-9.1184873856879567E-2</v>
      </c>
      <c r="K37" s="43">
        <f t="shared" si="29"/>
        <v>-2.4857328767214915E-2</v>
      </c>
      <c r="L37" s="43">
        <f t="shared" si="29"/>
        <v>1.5999051908034634E-2</v>
      </c>
      <c r="M37" s="43">
        <f t="shared" si="29"/>
        <v>5.5174474360813131E-2</v>
      </c>
      <c r="N37" s="43">
        <f t="shared" si="29"/>
        <v>-7.0330118067842395E-2</v>
      </c>
      <c r="O37" s="43">
        <f t="shared" si="30"/>
        <v>-2.189335584336094E-3</v>
      </c>
      <c r="P37" s="43">
        <f t="shared" si="30"/>
        <v>6.0229813094947904E-2</v>
      </c>
      <c r="Q37" s="43">
        <f t="shared" si="30"/>
        <v>5.7505781881792561E-2</v>
      </c>
      <c r="R37" s="43">
        <f t="shared" si="30"/>
        <v>-8.7593155787147881E-3</v>
      </c>
      <c r="S37" s="43">
        <f t="shared" si="30"/>
        <v>-0.10368794530962933</v>
      </c>
      <c r="T37" s="43">
        <f t="shared" si="30"/>
        <v>-2.4452225490030788E-2</v>
      </c>
      <c r="U37" s="43">
        <f t="shared" si="30"/>
        <v>4.900998931906364E-2</v>
      </c>
      <c r="V37" s="43">
        <f t="shared" si="30"/>
        <v>-7.9240561406249688E-3</v>
      </c>
      <c r="W37" s="43">
        <f t="shared" si="30"/>
        <v>1.2327923302570598E-2</v>
      </c>
      <c r="Y37" s="5" t="s">
        <v>35</v>
      </c>
      <c r="Z37" s="6" t="s">
        <v>158</v>
      </c>
      <c r="AA37" s="53">
        <v>-2.3443968991902819E-2</v>
      </c>
      <c r="AB37" s="16">
        <v>-4.673228584799427E-2</v>
      </c>
      <c r="AC37" s="16">
        <v>-8.2456231350251485E-2</v>
      </c>
      <c r="AD37" s="16">
        <v>-8.4908831677658836E-2</v>
      </c>
      <c r="AE37" s="16">
        <v>-6.7452718486681551E-2</v>
      </c>
      <c r="AF37" s="16">
        <v>-9.3981831805622473E-2</v>
      </c>
      <c r="AG37" s="16">
        <v>-9.1184873856879567E-2</v>
      </c>
      <c r="AH37" s="16">
        <v>-2.4857328767214915E-2</v>
      </c>
      <c r="AI37" s="16">
        <v>1.5999051908034634E-2</v>
      </c>
      <c r="AJ37" s="16">
        <v>5.5174474360813131E-2</v>
      </c>
      <c r="AK37" s="16">
        <v>-7.0330118067842395E-2</v>
      </c>
      <c r="AL37" s="16">
        <v>-2.189335584336094E-3</v>
      </c>
      <c r="AM37" s="16">
        <v>6.0229813094947904E-2</v>
      </c>
      <c r="AN37" s="16">
        <v>5.7505781881792561E-2</v>
      </c>
      <c r="AO37" s="16">
        <v>-8.7593155787147881E-3</v>
      </c>
      <c r="AP37" s="16">
        <v>-0.10368794530962933</v>
      </c>
      <c r="AQ37" s="16">
        <v>-2.4452225490030788E-2</v>
      </c>
      <c r="AR37" s="16">
        <v>4.900998931906364E-2</v>
      </c>
      <c r="AS37" s="16">
        <v>-7.9240561406249688E-3</v>
      </c>
      <c r="AT37" s="16">
        <v>1.2327923302570598E-2</v>
      </c>
      <c r="AU37" s="21"/>
      <c r="AV37" s="19"/>
      <c r="AW37" s="41" t="s">
        <v>35</v>
      </c>
      <c r="AX37" s="38" t="s">
        <v>159</v>
      </c>
      <c r="AY37" s="42">
        <f>BV37/384</f>
        <v>1</v>
      </c>
      <c r="AZ37" s="42">
        <f>BW37/384</f>
        <v>1</v>
      </c>
      <c r="BA37" s="42">
        <f t="shared" ref="BA37:BP43" si="31">BX37/384</f>
        <v>1</v>
      </c>
      <c r="BB37" s="42">
        <f t="shared" si="31"/>
        <v>0.95833333333333337</v>
      </c>
      <c r="BC37" s="42">
        <f t="shared" si="31"/>
        <v>1</v>
      </c>
      <c r="BD37" s="42">
        <f t="shared" si="31"/>
        <v>1</v>
      </c>
      <c r="BE37" s="42">
        <f t="shared" si="31"/>
        <v>1</v>
      </c>
      <c r="BF37" s="42">
        <f t="shared" si="31"/>
        <v>1</v>
      </c>
      <c r="BG37" s="42">
        <f t="shared" si="31"/>
        <v>1</v>
      </c>
      <c r="BH37" s="42">
        <f t="shared" si="31"/>
        <v>1</v>
      </c>
      <c r="BI37" s="42">
        <f t="shared" si="31"/>
        <v>1</v>
      </c>
      <c r="BJ37" s="42">
        <f t="shared" si="31"/>
        <v>1</v>
      </c>
      <c r="BK37" s="42">
        <f t="shared" si="31"/>
        <v>1</v>
      </c>
      <c r="BL37" s="42">
        <f t="shared" si="31"/>
        <v>0</v>
      </c>
      <c r="BM37" s="42">
        <f t="shared" si="31"/>
        <v>1</v>
      </c>
      <c r="BN37" s="42">
        <f t="shared" si="31"/>
        <v>1</v>
      </c>
      <c r="BO37" s="42">
        <f t="shared" si="31"/>
        <v>1</v>
      </c>
      <c r="BP37" s="42">
        <f t="shared" si="31"/>
        <v>1</v>
      </c>
      <c r="BQ37" s="42">
        <f t="shared" ref="BQ37:BR43" si="32">CN37/384</f>
        <v>1</v>
      </c>
      <c r="BR37" s="42">
        <f t="shared" si="32"/>
        <v>1</v>
      </c>
      <c r="BS37" s="24"/>
      <c r="BT37" s="48" t="s">
        <v>35</v>
      </c>
      <c r="BU37" s="46" t="s">
        <v>159</v>
      </c>
      <c r="BV37" s="51">
        <v>384</v>
      </c>
      <c r="BW37" s="2">
        <v>384</v>
      </c>
      <c r="BX37" s="2">
        <v>384</v>
      </c>
      <c r="BY37" s="2">
        <v>368</v>
      </c>
      <c r="BZ37" s="2">
        <v>384</v>
      </c>
      <c r="CA37" s="2">
        <v>384</v>
      </c>
      <c r="CB37" s="2">
        <v>384</v>
      </c>
      <c r="CC37" s="2">
        <v>384</v>
      </c>
      <c r="CD37" s="2">
        <v>384</v>
      </c>
      <c r="CE37" s="2">
        <v>384</v>
      </c>
      <c r="CF37" s="2">
        <v>384</v>
      </c>
      <c r="CG37" s="2">
        <v>384</v>
      </c>
      <c r="CH37" s="2">
        <v>384</v>
      </c>
      <c r="CI37" s="2">
        <v>0</v>
      </c>
      <c r="CJ37" s="2">
        <v>384</v>
      </c>
      <c r="CK37" s="2">
        <v>384</v>
      </c>
      <c r="CL37" s="2">
        <v>384</v>
      </c>
      <c r="CM37" s="2">
        <v>384</v>
      </c>
      <c r="CN37" s="2">
        <v>384</v>
      </c>
      <c r="CO37" s="2">
        <v>384</v>
      </c>
    </row>
    <row r="38" spans="1:93" x14ac:dyDescent="0.25">
      <c r="A38" s="30"/>
      <c r="B38" s="41" t="s">
        <v>36</v>
      </c>
      <c r="C38" s="38" t="s">
        <v>153</v>
      </c>
      <c r="D38" s="43">
        <f t="shared" si="3"/>
        <v>-0.17124371758390811</v>
      </c>
      <c r="E38" s="43">
        <f t="shared" ref="E38:N43" si="33">IF(AZ44&lt;0.75,1/0,IF(AZ$50&lt;0.75,1/0,AB38))</f>
        <v>-0.10089490199924556</v>
      </c>
      <c r="F38" s="43">
        <f t="shared" si="33"/>
        <v>-0.13385435212485242</v>
      </c>
      <c r="G38" s="43">
        <f t="shared" si="33"/>
        <v>-0.21041843136823446</v>
      </c>
      <c r="H38" s="43">
        <f t="shared" si="33"/>
        <v>-3.7950405501105955E-3</v>
      </c>
      <c r="I38" s="43">
        <f t="shared" si="33"/>
        <v>-7.6880757243431352E-2</v>
      </c>
      <c r="J38" s="43">
        <f t="shared" si="33"/>
        <v>-7.5924983644689692E-2</v>
      </c>
      <c r="K38" s="43">
        <f t="shared" si="33"/>
        <v>-2.7453925678211921E-2</v>
      </c>
      <c r="L38" s="43">
        <f t="shared" si="33"/>
        <v>4.4255843592005517E-2</v>
      </c>
      <c r="M38" s="43">
        <f t="shared" si="33"/>
        <v>-1.6336627054216124E-2</v>
      </c>
      <c r="N38" s="43">
        <f t="shared" si="33"/>
        <v>-5.2063164452857635E-2</v>
      </c>
      <c r="O38" s="43">
        <f t="shared" ref="O38:W43" si="34">IF(BJ44&lt;0.75,1/0,IF(BJ$50&lt;0.75,1/0,AL38))</f>
        <v>3.2801296526563384E-4</v>
      </c>
      <c r="P38" s="43">
        <f t="shared" si="34"/>
        <v>1.8143556692367779E-2</v>
      </c>
      <c r="Q38" s="43">
        <f t="shared" si="34"/>
        <v>2.143965090849731E-2</v>
      </c>
      <c r="R38" s="43">
        <f t="shared" si="34"/>
        <v>-2.6979626749043528E-2</v>
      </c>
      <c r="S38" s="43">
        <f t="shared" si="34"/>
        <v>1.4323127323271789E-2</v>
      </c>
      <c r="T38" s="43">
        <f t="shared" si="34"/>
        <v>-9.5163511607642137E-3</v>
      </c>
      <c r="U38" s="43">
        <f t="shared" si="34"/>
        <v>-2.0477791878377172E-2</v>
      </c>
      <c r="V38" s="43">
        <f t="shared" si="34"/>
        <v>-4.0665192083543245E-2</v>
      </c>
      <c r="W38" s="43">
        <f t="shared" si="34"/>
        <v>1.4187356794459483E-3</v>
      </c>
      <c r="Y38" s="5" t="s">
        <v>36</v>
      </c>
      <c r="Z38" s="6" t="s">
        <v>153</v>
      </c>
      <c r="AA38" s="53">
        <v>-0.17124371758390811</v>
      </c>
      <c r="AB38" s="16">
        <v>-0.10089490199924556</v>
      </c>
      <c r="AC38" s="16">
        <v>-0.13385435212485242</v>
      </c>
      <c r="AD38" s="16">
        <v>-0.21041843136823446</v>
      </c>
      <c r="AE38" s="16">
        <v>-3.7950405501105955E-3</v>
      </c>
      <c r="AF38" s="16">
        <v>-7.6880757243431352E-2</v>
      </c>
      <c r="AG38" s="16">
        <v>-7.5924983644689692E-2</v>
      </c>
      <c r="AH38" s="16">
        <v>-2.7453925678211921E-2</v>
      </c>
      <c r="AI38" s="16">
        <v>4.4255843592005517E-2</v>
      </c>
      <c r="AJ38" s="16">
        <v>-1.6336627054216124E-2</v>
      </c>
      <c r="AK38" s="16">
        <v>-5.2063164452857635E-2</v>
      </c>
      <c r="AL38" s="16">
        <v>3.2801296526563384E-4</v>
      </c>
      <c r="AM38" s="16">
        <v>1.8143556692367779E-2</v>
      </c>
      <c r="AN38" s="16">
        <v>2.143965090849731E-2</v>
      </c>
      <c r="AO38" s="16">
        <v>-2.6979626749043528E-2</v>
      </c>
      <c r="AP38" s="16">
        <v>1.4323127323271789E-2</v>
      </c>
      <c r="AQ38" s="16">
        <v>-9.5163511607642137E-3</v>
      </c>
      <c r="AR38" s="16">
        <v>-2.0477791878377172E-2</v>
      </c>
      <c r="AS38" s="16">
        <v>-4.0665192083543245E-2</v>
      </c>
      <c r="AT38" s="16">
        <v>1.4187356794459483E-3</v>
      </c>
      <c r="AU38" s="21"/>
      <c r="AV38" s="19"/>
      <c r="AW38" s="41" t="s">
        <v>35</v>
      </c>
      <c r="AX38" s="38" t="s">
        <v>160</v>
      </c>
      <c r="AY38" s="42">
        <f t="shared" ref="AY38:AZ43" si="35">BV38/384</f>
        <v>1</v>
      </c>
      <c r="AZ38" s="42">
        <f t="shared" si="35"/>
        <v>1</v>
      </c>
      <c r="BA38" s="42">
        <f t="shared" si="31"/>
        <v>1</v>
      </c>
      <c r="BB38" s="42">
        <f t="shared" si="31"/>
        <v>0.99739583333333337</v>
      </c>
      <c r="BC38" s="42">
        <f t="shared" si="31"/>
        <v>1</v>
      </c>
      <c r="BD38" s="42">
        <f t="shared" si="31"/>
        <v>1</v>
      </c>
      <c r="BE38" s="42">
        <f t="shared" si="31"/>
        <v>1</v>
      </c>
      <c r="BF38" s="42">
        <f t="shared" si="31"/>
        <v>1</v>
      </c>
      <c r="BG38" s="42">
        <f t="shared" si="31"/>
        <v>1</v>
      </c>
      <c r="BH38" s="42">
        <f t="shared" si="31"/>
        <v>1</v>
      </c>
      <c r="BI38" s="42">
        <f t="shared" si="31"/>
        <v>1</v>
      </c>
      <c r="BJ38" s="42">
        <f t="shared" si="31"/>
        <v>1</v>
      </c>
      <c r="BK38" s="42">
        <f t="shared" si="31"/>
        <v>1</v>
      </c>
      <c r="BL38" s="42">
        <f t="shared" si="31"/>
        <v>0</v>
      </c>
      <c r="BM38" s="42">
        <f t="shared" si="31"/>
        <v>1</v>
      </c>
      <c r="BN38" s="42">
        <f t="shared" si="31"/>
        <v>1</v>
      </c>
      <c r="BO38" s="42">
        <f t="shared" si="31"/>
        <v>1</v>
      </c>
      <c r="BP38" s="42">
        <f t="shared" si="31"/>
        <v>1</v>
      </c>
      <c r="BQ38" s="42">
        <f t="shared" si="32"/>
        <v>1</v>
      </c>
      <c r="BR38" s="42">
        <f t="shared" si="32"/>
        <v>1</v>
      </c>
      <c r="BS38" s="24"/>
      <c r="BT38" s="48" t="s">
        <v>35</v>
      </c>
      <c r="BU38" s="46" t="s">
        <v>160</v>
      </c>
      <c r="BV38" s="51">
        <v>384</v>
      </c>
      <c r="BW38" s="2">
        <v>384</v>
      </c>
      <c r="BX38" s="2">
        <v>384</v>
      </c>
      <c r="BY38" s="2">
        <v>383</v>
      </c>
      <c r="BZ38" s="2">
        <v>384</v>
      </c>
      <c r="CA38" s="2">
        <v>384</v>
      </c>
      <c r="CB38" s="2">
        <v>384</v>
      </c>
      <c r="CC38" s="2">
        <v>384</v>
      </c>
      <c r="CD38" s="2">
        <v>384</v>
      </c>
      <c r="CE38" s="2">
        <v>384</v>
      </c>
      <c r="CF38" s="2">
        <v>384</v>
      </c>
      <c r="CG38" s="2">
        <v>384</v>
      </c>
      <c r="CH38" s="2">
        <v>384</v>
      </c>
      <c r="CI38" s="2">
        <v>0</v>
      </c>
      <c r="CJ38" s="2">
        <v>384</v>
      </c>
      <c r="CK38" s="2">
        <v>384</v>
      </c>
      <c r="CL38" s="2">
        <v>384</v>
      </c>
      <c r="CM38" s="2">
        <v>384</v>
      </c>
      <c r="CN38" s="2">
        <v>384</v>
      </c>
      <c r="CO38" s="2">
        <v>384</v>
      </c>
    </row>
    <row r="39" spans="1:93" x14ac:dyDescent="0.25">
      <c r="A39" s="30"/>
      <c r="B39" s="41" t="s">
        <v>36</v>
      </c>
      <c r="C39" s="38" t="s">
        <v>154</v>
      </c>
      <c r="D39" s="43">
        <f t="shared" si="3"/>
        <v>-8.8648537403911654E-2</v>
      </c>
      <c r="E39" s="43">
        <f t="shared" si="33"/>
        <v>-6.7628423531398529E-2</v>
      </c>
      <c r="F39" s="43">
        <f t="shared" si="33"/>
        <v>-7.8174380946816724E-2</v>
      </c>
      <c r="G39" s="43">
        <f t="shared" si="33"/>
        <v>-4.8613492880097975E-2</v>
      </c>
      <c r="H39" s="43">
        <f t="shared" si="33"/>
        <v>-7.0389528653444389E-2</v>
      </c>
      <c r="I39" s="43">
        <f t="shared" si="33"/>
        <v>-8.705915690886934E-2</v>
      </c>
      <c r="J39" s="43">
        <f t="shared" si="33"/>
        <v>-8.7674182166138648E-2</v>
      </c>
      <c r="K39" s="43">
        <f t="shared" si="33"/>
        <v>-1.8973624785871612E-2</v>
      </c>
      <c r="L39" s="43">
        <f t="shared" si="33"/>
        <v>0.19022762826038475</v>
      </c>
      <c r="M39" s="43">
        <f t="shared" si="33"/>
        <v>-2.7600714940052562E-2</v>
      </c>
      <c r="N39" s="43">
        <f t="shared" si="33"/>
        <v>-8.9788649111302021E-3</v>
      </c>
      <c r="O39" s="43">
        <f t="shared" si="34"/>
        <v>-1.0552534681701253E-2</v>
      </c>
      <c r="P39" s="43">
        <f t="shared" si="34"/>
        <v>-4.610574177124438E-2</v>
      </c>
      <c r="Q39" s="43">
        <f t="shared" si="34"/>
        <v>-4.5078479710054298E-2</v>
      </c>
      <c r="R39" s="43">
        <f t="shared" si="34"/>
        <v>-4.0498766828618304E-2</v>
      </c>
      <c r="S39" s="43">
        <f t="shared" si="34"/>
        <v>-3.1776033133512072E-2</v>
      </c>
      <c r="T39" s="43">
        <f t="shared" si="34"/>
        <v>5.1649245632199303E-3</v>
      </c>
      <c r="U39" s="43">
        <f t="shared" si="34"/>
        <v>-9.4718961786303124E-3</v>
      </c>
      <c r="V39" s="43">
        <f t="shared" si="34"/>
        <v>-6.0393974829192731E-2</v>
      </c>
      <c r="W39" s="43">
        <f t="shared" si="34"/>
        <v>-9.3140031632308329E-3</v>
      </c>
      <c r="Y39" s="5" t="s">
        <v>36</v>
      </c>
      <c r="Z39" s="6" t="s">
        <v>154</v>
      </c>
      <c r="AA39" s="53">
        <v>-8.8648537403911654E-2</v>
      </c>
      <c r="AB39" s="16">
        <v>-6.7628423531398529E-2</v>
      </c>
      <c r="AC39" s="16">
        <v>-7.8174380946816724E-2</v>
      </c>
      <c r="AD39" s="16">
        <v>-4.8613492880097975E-2</v>
      </c>
      <c r="AE39" s="16">
        <v>-7.0389528653444389E-2</v>
      </c>
      <c r="AF39" s="16">
        <v>-8.705915690886934E-2</v>
      </c>
      <c r="AG39" s="16">
        <v>-8.7674182166138648E-2</v>
      </c>
      <c r="AH39" s="16">
        <v>-1.8973624785871612E-2</v>
      </c>
      <c r="AI39" s="16">
        <v>0.19022762826038475</v>
      </c>
      <c r="AJ39" s="16">
        <v>-2.7600714940052562E-2</v>
      </c>
      <c r="AK39" s="16">
        <v>-8.9788649111302021E-3</v>
      </c>
      <c r="AL39" s="16">
        <v>-1.0552534681701253E-2</v>
      </c>
      <c r="AM39" s="16">
        <v>-4.610574177124438E-2</v>
      </c>
      <c r="AN39" s="16">
        <v>-4.5078479710054298E-2</v>
      </c>
      <c r="AO39" s="16">
        <v>-4.0498766828618304E-2</v>
      </c>
      <c r="AP39" s="16">
        <v>-3.1776033133512072E-2</v>
      </c>
      <c r="AQ39" s="16">
        <v>5.1649245632199303E-3</v>
      </c>
      <c r="AR39" s="16">
        <v>-9.4718961786303124E-3</v>
      </c>
      <c r="AS39" s="16">
        <v>-6.0393974829192731E-2</v>
      </c>
      <c r="AT39" s="16">
        <v>-9.3140031632308329E-3</v>
      </c>
      <c r="AU39" s="21"/>
      <c r="AV39" s="19"/>
      <c r="AW39" s="41" t="s">
        <v>35</v>
      </c>
      <c r="AX39" s="38" t="s">
        <v>161</v>
      </c>
      <c r="AY39" s="42">
        <f t="shared" si="35"/>
        <v>1</v>
      </c>
      <c r="AZ39" s="42">
        <f t="shared" si="35"/>
        <v>1</v>
      </c>
      <c r="BA39" s="42">
        <f t="shared" si="31"/>
        <v>1</v>
      </c>
      <c r="BB39" s="42">
        <f t="shared" si="31"/>
        <v>1</v>
      </c>
      <c r="BC39" s="42">
        <f t="shared" si="31"/>
        <v>1</v>
      </c>
      <c r="BD39" s="42">
        <f t="shared" si="31"/>
        <v>1</v>
      </c>
      <c r="BE39" s="42">
        <f t="shared" si="31"/>
        <v>1</v>
      </c>
      <c r="BF39" s="42">
        <f t="shared" si="31"/>
        <v>1</v>
      </c>
      <c r="BG39" s="42">
        <f t="shared" si="31"/>
        <v>1</v>
      </c>
      <c r="BH39" s="42">
        <f t="shared" si="31"/>
        <v>1</v>
      </c>
      <c r="BI39" s="42">
        <f t="shared" si="31"/>
        <v>1</v>
      </c>
      <c r="BJ39" s="42">
        <f t="shared" si="31"/>
        <v>1</v>
      </c>
      <c r="BK39" s="42">
        <f t="shared" si="31"/>
        <v>1</v>
      </c>
      <c r="BL39" s="42">
        <f t="shared" si="31"/>
        <v>0.98697916666666663</v>
      </c>
      <c r="BM39" s="42">
        <f t="shared" si="31"/>
        <v>1</v>
      </c>
      <c r="BN39" s="42">
        <f t="shared" si="31"/>
        <v>1</v>
      </c>
      <c r="BO39" s="42">
        <f t="shared" si="31"/>
        <v>1</v>
      </c>
      <c r="BP39" s="42">
        <f t="shared" si="31"/>
        <v>1</v>
      </c>
      <c r="BQ39" s="42">
        <f t="shared" si="32"/>
        <v>1</v>
      </c>
      <c r="BR39" s="42">
        <f t="shared" si="32"/>
        <v>1</v>
      </c>
      <c r="BS39" s="24"/>
      <c r="BT39" s="48" t="s">
        <v>35</v>
      </c>
      <c r="BU39" s="46" t="s">
        <v>161</v>
      </c>
      <c r="BV39" s="51">
        <v>384</v>
      </c>
      <c r="BW39" s="2">
        <v>384</v>
      </c>
      <c r="BX39" s="2">
        <v>384</v>
      </c>
      <c r="BY39" s="2">
        <v>384</v>
      </c>
      <c r="BZ39" s="2">
        <v>384</v>
      </c>
      <c r="CA39" s="2">
        <v>384</v>
      </c>
      <c r="CB39" s="2">
        <v>384</v>
      </c>
      <c r="CC39" s="2">
        <v>384</v>
      </c>
      <c r="CD39" s="2">
        <v>384</v>
      </c>
      <c r="CE39" s="2">
        <v>384</v>
      </c>
      <c r="CF39" s="2">
        <v>384</v>
      </c>
      <c r="CG39" s="2">
        <v>384</v>
      </c>
      <c r="CH39" s="2">
        <v>384</v>
      </c>
      <c r="CI39" s="2">
        <v>379</v>
      </c>
      <c r="CJ39" s="2">
        <v>384</v>
      </c>
      <c r="CK39" s="2">
        <v>384</v>
      </c>
      <c r="CL39" s="2">
        <v>384</v>
      </c>
      <c r="CM39" s="2">
        <v>384</v>
      </c>
      <c r="CN39" s="2">
        <v>384</v>
      </c>
      <c r="CO39" s="2">
        <v>384</v>
      </c>
    </row>
    <row r="40" spans="1:93" x14ac:dyDescent="0.25">
      <c r="A40" s="30"/>
      <c r="B40" s="41" t="s">
        <v>36</v>
      </c>
      <c r="C40" s="38" t="s">
        <v>155</v>
      </c>
      <c r="D40" s="43">
        <f t="shared" si="3"/>
        <v>-0.13596579237527451</v>
      </c>
      <c r="E40" s="43">
        <f t="shared" si="33"/>
        <v>-0.12213183985388487</v>
      </c>
      <c r="F40" s="43">
        <f t="shared" si="33"/>
        <v>-0.14397747807216554</v>
      </c>
      <c r="G40" s="43">
        <f t="shared" si="33"/>
        <v>-0.12790954926002363</v>
      </c>
      <c r="H40" s="43">
        <f t="shared" si="33"/>
        <v>-7.0697147883743927E-2</v>
      </c>
      <c r="I40" s="43">
        <f t="shared" si="33"/>
        <v>-0.1567557722697247</v>
      </c>
      <c r="J40" s="43">
        <f t="shared" si="33"/>
        <v>-0.10555138608752712</v>
      </c>
      <c r="K40" s="43">
        <f t="shared" si="33"/>
        <v>-0.12706365031849776</v>
      </c>
      <c r="L40" s="43">
        <f t="shared" si="33"/>
        <v>-1.7538222614930099E-3</v>
      </c>
      <c r="M40" s="43">
        <f t="shared" si="33"/>
        <v>-0.12216326585234338</v>
      </c>
      <c r="N40" s="43">
        <f t="shared" si="33"/>
        <v>-0.10969581299850883</v>
      </c>
      <c r="O40" s="43">
        <f t="shared" si="34"/>
        <v>-6.7286528560925429E-2</v>
      </c>
      <c r="P40" s="43">
        <f t="shared" si="34"/>
        <v>-0.11026070221305395</v>
      </c>
      <c r="Q40" s="43">
        <f t="shared" si="34"/>
        <v>-0.13946449760107404</v>
      </c>
      <c r="R40" s="43">
        <f t="shared" si="34"/>
        <v>-0.1099555757802928</v>
      </c>
      <c r="S40" s="43">
        <f t="shared" si="34"/>
        <v>-7.4211428225506748E-2</v>
      </c>
      <c r="T40" s="43">
        <f t="shared" si="34"/>
        <v>-0.12103876693244575</v>
      </c>
      <c r="U40" s="43">
        <f t="shared" si="34"/>
        <v>-0.12330908040041477</v>
      </c>
      <c r="V40" s="43">
        <f t="shared" si="34"/>
        <v>-8.9077446997466003E-2</v>
      </c>
      <c r="W40" s="43">
        <f t="shared" si="34"/>
        <v>-0.11157438341722647</v>
      </c>
      <c r="Y40" s="5" t="s">
        <v>36</v>
      </c>
      <c r="Z40" s="6" t="s">
        <v>155</v>
      </c>
      <c r="AA40" s="53">
        <v>-0.13596579237527451</v>
      </c>
      <c r="AB40" s="16">
        <v>-0.12213183985388487</v>
      </c>
      <c r="AC40" s="16">
        <v>-0.14397747807216554</v>
      </c>
      <c r="AD40" s="16">
        <v>-0.12790954926002363</v>
      </c>
      <c r="AE40" s="16">
        <v>-7.0697147883743927E-2</v>
      </c>
      <c r="AF40" s="16">
        <v>-0.1567557722697247</v>
      </c>
      <c r="AG40" s="16">
        <v>-0.10555138608752712</v>
      </c>
      <c r="AH40" s="16">
        <v>-0.12706365031849776</v>
      </c>
      <c r="AI40" s="16">
        <v>-1.7538222614930099E-3</v>
      </c>
      <c r="AJ40" s="16">
        <v>-0.12216326585234338</v>
      </c>
      <c r="AK40" s="16">
        <v>-0.10969581299850883</v>
      </c>
      <c r="AL40" s="16">
        <v>-6.7286528560925429E-2</v>
      </c>
      <c r="AM40" s="16">
        <v>-0.11026070221305395</v>
      </c>
      <c r="AN40" s="16">
        <v>-0.13946449760107404</v>
      </c>
      <c r="AO40" s="16">
        <v>-0.1099555757802928</v>
      </c>
      <c r="AP40" s="16">
        <v>-7.4211428225506748E-2</v>
      </c>
      <c r="AQ40" s="16">
        <v>-0.12103876693244575</v>
      </c>
      <c r="AR40" s="16">
        <v>-0.12330908040041477</v>
      </c>
      <c r="AS40" s="16">
        <v>-8.9077446997466003E-2</v>
      </c>
      <c r="AT40" s="16">
        <v>-0.11157438341722647</v>
      </c>
      <c r="AU40" s="21"/>
      <c r="AV40" s="19"/>
      <c r="AW40" s="41" t="s">
        <v>35</v>
      </c>
      <c r="AX40" s="38" t="s">
        <v>162</v>
      </c>
      <c r="AY40" s="42">
        <f t="shared" si="35"/>
        <v>1</v>
      </c>
      <c r="AZ40" s="42">
        <f t="shared" si="35"/>
        <v>1</v>
      </c>
      <c r="BA40" s="42">
        <f t="shared" si="31"/>
        <v>1</v>
      </c>
      <c r="BB40" s="42">
        <f t="shared" si="31"/>
        <v>1</v>
      </c>
      <c r="BC40" s="42">
        <f t="shared" si="31"/>
        <v>1</v>
      </c>
      <c r="BD40" s="42">
        <f t="shared" si="31"/>
        <v>0.99739583333333337</v>
      </c>
      <c r="BE40" s="42">
        <f t="shared" si="31"/>
        <v>1</v>
      </c>
      <c r="BF40" s="42">
        <f t="shared" si="31"/>
        <v>1</v>
      </c>
      <c r="BG40" s="42">
        <f t="shared" si="31"/>
        <v>1</v>
      </c>
      <c r="BH40" s="42">
        <f t="shared" si="31"/>
        <v>1</v>
      </c>
      <c r="BI40" s="42">
        <f t="shared" si="31"/>
        <v>1</v>
      </c>
      <c r="BJ40" s="42">
        <f t="shared" si="31"/>
        <v>1</v>
      </c>
      <c r="BK40" s="42">
        <f t="shared" si="31"/>
        <v>1</v>
      </c>
      <c r="BL40" s="42">
        <f t="shared" si="31"/>
        <v>0.98697916666666663</v>
      </c>
      <c r="BM40" s="42">
        <f t="shared" si="31"/>
        <v>1</v>
      </c>
      <c r="BN40" s="42">
        <f t="shared" si="31"/>
        <v>1</v>
      </c>
      <c r="BO40" s="42">
        <f t="shared" si="31"/>
        <v>1</v>
      </c>
      <c r="BP40" s="42">
        <f t="shared" si="31"/>
        <v>1</v>
      </c>
      <c r="BQ40" s="42">
        <f t="shared" si="32"/>
        <v>1</v>
      </c>
      <c r="BR40" s="42">
        <f t="shared" si="32"/>
        <v>1</v>
      </c>
      <c r="BS40" s="24"/>
      <c r="BT40" s="48" t="s">
        <v>35</v>
      </c>
      <c r="BU40" s="46" t="s">
        <v>162</v>
      </c>
      <c r="BV40" s="51">
        <v>384</v>
      </c>
      <c r="BW40" s="2">
        <v>384</v>
      </c>
      <c r="BX40" s="2">
        <v>384</v>
      </c>
      <c r="BY40" s="2">
        <v>384</v>
      </c>
      <c r="BZ40" s="2">
        <v>384</v>
      </c>
      <c r="CA40" s="2">
        <v>383</v>
      </c>
      <c r="CB40" s="2">
        <v>384</v>
      </c>
      <c r="CC40" s="2">
        <v>384</v>
      </c>
      <c r="CD40" s="2">
        <v>384</v>
      </c>
      <c r="CE40" s="2">
        <v>384</v>
      </c>
      <c r="CF40" s="2">
        <v>384</v>
      </c>
      <c r="CG40" s="2">
        <v>384</v>
      </c>
      <c r="CH40" s="2">
        <v>384</v>
      </c>
      <c r="CI40" s="2">
        <v>379</v>
      </c>
      <c r="CJ40" s="2">
        <v>384</v>
      </c>
      <c r="CK40" s="2">
        <v>384</v>
      </c>
      <c r="CL40" s="2">
        <v>384</v>
      </c>
      <c r="CM40" s="2">
        <v>384</v>
      </c>
      <c r="CN40" s="2">
        <v>384</v>
      </c>
      <c r="CO40" s="2">
        <v>384</v>
      </c>
    </row>
    <row r="41" spans="1:93" x14ac:dyDescent="0.25">
      <c r="A41" s="30"/>
      <c r="B41" s="41" t="s">
        <v>36</v>
      </c>
      <c r="C41" s="38" t="s">
        <v>156</v>
      </c>
      <c r="D41" s="43">
        <f t="shared" si="3"/>
        <v>-0.19040515504562749</v>
      </c>
      <c r="E41" s="43">
        <f t="shared" si="33"/>
        <v>-0.14475920542713816</v>
      </c>
      <c r="F41" s="43">
        <f t="shared" si="33"/>
        <v>-0.14681832531621142</v>
      </c>
      <c r="G41" s="43">
        <f t="shared" si="33"/>
        <v>-0.13404016695764831</v>
      </c>
      <c r="H41" s="43">
        <f t="shared" si="33"/>
        <v>-8.798558467230122E-2</v>
      </c>
      <c r="I41" s="43">
        <f t="shared" si="33"/>
        <v>-0.14521901370669232</v>
      </c>
      <c r="J41" s="43">
        <f t="shared" si="33"/>
        <v>-0.12904220334338168</v>
      </c>
      <c r="K41" s="43">
        <f t="shared" si="33"/>
        <v>-0.1410975727490501</v>
      </c>
      <c r="L41" s="43">
        <f t="shared" si="33"/>
        <v>9.8307531411569338E-2</v>
      </c>
      <c r="M41" s="43">
        <f t="shared" si="33"/>
        <v>-0.11880293772216999</v>
      </c>
      <c r="N41" s="43">
        <f t="shared" si="33"/>
        <v>-0.14327216412448407</v>
      </c>
      <c r="O41" s="43">
        <f t="shared" si="34"/>
        <v>-7.5178271387774442E-2</v>
      </c>
      <c r="P41" s="43">
        <f t="shared" si="34"/>
        <v>-0.10125272696104293</v>
      </c>
      <c r="Q41" s="43">
        <f t="shared" si="34"/>
        <v>-0.11422451941799172</v>
      </c>
      <c r="R41" s="43">
        <f t="shared" si="34"/>
        <v>-0.11139665172959468</v>
      </c>
      <c r="S41" s="43">
        <f t="shared" si="34"/>
        <v>-0.11379784804800197</v>
      </c>
      <c r="T41" s="43">
        <f t="shared" si="34"/>
        <v>-0.1117202833403983</v>
      </c>
      <c r="U41" s="43">
        <f t="shared" si="34"/>
        <v>-9.3619039536058324E-2</v>
      </c>
      <c r="V41" s="43">
        <f t="shared" si="34"/>
        <v>-5.8030806907203636E-2</v>
      </c>
      <c r="W41" s="43">
        <f t="shared" si="34"/>
        <v>-0.11148408395584886</v>
      </c>
      <c r="Y41" s="5" t="s">
        <v>36</v>
      </c>
      <c r="Z41" s="6" t="s">
        <v>156</v>
      </c>
      <c r="AA41" s="53">
        <v>-0.19040515504562749</v>
      </c>
      <c r="AB41" s="16">
        <v>-0.14475920542713816</v>
      </c>
      <c r="AC41" s="16">
        <v>-0.14681832531621142</v>
      </c>
      <c r="AD41" s="16">
        <v>-0.13404016695764831</v>
      </c>
      <c r="AE41" s="16">
        <v>-8.798558467230122E-2</v>
      </c>
      <c r="AF41" s="16">
        <v>-0.14521901370669232</v>
      </c>
      <c r="AG41" s="16">
        <v>-0.12904220334338168</v>
      </c>
      <c r="AH41" s="16">
        <v>-0.1410975727490501</v>
      </c>
      <c r="AI41" s="16">
        <v>9.8307531411569338E-2</v>
      </c>
      <c r="AJ41" s="16">
        <v>-0.11880293772216999</v>
      </c>
      <c r="AK41" s="16">
        <v>-0.14327216412448407</v>
      </c>
      <c r="AL41" s="16">
        <v>-7.5178271387774442E-2</v>
      </c>
      <c r="AM41" s="16">
        <v>-0.10125272696104293</v>
      </c>
      <c r="AN41" s="16">
        <v>-0.11422451941799172</v>
      </c>
      <c r="AO41" s="16">
        <v>-0.11139665172959468</v>
      </c>
      <c r="AP41" s="16">
        <v>-0.11379784804800197</v>
      </c>
      <c r="AQ41" s="16">
        <v>-0.1117202833403983</v>
      </c>
      <c r="AR41" s="16">
        <v>-9.3619039536058324E-2</v>
      </c>
      <c r="AS41" s="16">
        <v>-5.8030806907203636E-2</v>
      </c>
      <c r="AT41" s="16">
        <v>-0.11148408395584886</v>
      </c>
      <c r="AU41" s="21"/>
      <c r="AV41" s="19"/>
      <c r="AW41" s="41" t="s">
        <v>35</v>
      </c>
      <c r="AX41" s="38" t="s">
        <v>163</v>
      </c>
      <c r="AY41" s="42">
        <f t="shared" si="35"/>
        <v>1</v>
      </c>
      <c r="AZ41" s="42">
        <f t="shared" si="35"/>
        <v>1</v>
      </c>
      <c r="BA41" s="42">
        <f t="shared" si="31"/>
        <v>1</v>
      </c>
      <c r="BB41" s="42">
        <f t="shared" si="31"/>
        <v>1</v>
      </c>
      <c r="BC41" s="42">
        <f t="shared" si="31"/>
        <v>1</v>
      </c>
      <c r="BD41" s="42">
        <f t="shared" si="31"/>
        <v>1</v>
      </c>
      <c r="BE41" s="42">
        <f t="shared" si="31"/>
        <v>1</v>
      </c>
      <c r="BF41" s="42">
        <f t="shared" si="31"/>
        <v>1</v>
      </c>
      <c r="BG41" s="42">
        <f t="shared" si="31"/>
        <v>1</v>
      </c>
      <c r="BH41" s="42">
        <f t="shared" si="31"/>
        <v>1</v>
      </c>
      <c r="BI41" s="42">
        <f t="shared" si="31"/>
        <v>1</v>
      </c>
      <c r="BJ41" s="42">
        <f t="shared" si="31"/>
        <v>1</v>
      </c>
      <c r="BK41" s="42">
        <f t="shared" si="31"/>
        <v>1</v>
      </c>
      <c r="BL41" s="42">
        <f t="shared" si="31"/>
        <v>0.984375</v>
      </c>
      <c r="BM41" s="42">
        <f t="shared" si="31"/>
        <v>1</v>
      </c>
      <c r="BN41" s="42">
        <f t="shared" si="31"/>
        <v>1</v>
      </c>
      <c r="BO41" s="42">
        <f t="shared" si="31"/>
        <v>1</v>
      </c>
      <c r="BP41" s="42">
        <f t="shared" si="31"/>
        <v>1</v>
      </c>
      <c r="BQ41" s="42">
        <f t="shared" si="32"/>
        <v>1</v>
      </c>
      <c r="BR41" s="42">
        <f t="shared" si="32"/>
        <v>1</v>
      </c>
      <c r="BS41" s="24"/>
      <c r="BT41" s="48" t="s">
        <v>35</v>
      </c>
      <c r="BU41" s="46" t="s">
        <v>163</v>
      </c>
      <c r="BV41" s="51">
        <v>384</v>
      </c>
      <c r="BW41" s="2">
        <v>384</v>
      </c>
      <c r="BX41" s="2">
        <v>384</v>
      </c>
      <c r="BY41" s="2">
        <v>384</v>
      </c>
      <c r="BZ41" s="2">
        <v>384</v>
      </c>
      <c r="CA41" s="2">
        <v>384</v>
      </c>
      <c r="CB41" s="2">
        <v>384</v>
      </c>
      <c r="CC41" s="2">
        <v>384</v>
      </c>
      <c r="CD41" s="2">
        <v>384</v>
      </c>
      <c r="CE41" s="2">
        <v>384</v>
      </c>
      <c r="CF41" s="2">
        <v>384</v>
      </c>
      <c r="CG41" s="2">
        <v>384</v>
      </c>
      <c r="CH41" s="2">
        <v>384</v>
      </c>
      <c r="CI41" s="2">
        <v>378</v>
      </c>
      <c r="CJ41" s="2">
        <v>384</v>
      </c>
      <c r="CK41" s="2">
        <v>384</v>
      </c>
      <c r="CL41" s="2">
        <v>384</v>
      </c>
      <c r="CM41" s="2">
        <v>384</v>
      </c>
      <c r="CN41" s="2">
        <v>384</v>
      </c>
      <c r="CO41" s="2">
        <v>384</v>
      </c>
    </row>
    <row r="42" spans="1:93" x14ac:dyDescent="0.25">
      <c r="B42" s="41" t="s">
        <v>36</v>
      </c>
      <c r="C42" s="38" t="s">
        <v>157</v>
      </c>
      <c r="D42" s="43">
        <f t="shared" si="3"/>
        <v>-0.14841400199646315</v>
      </c>
      <c r="E42" s="43">
        <f t="shared" si="33"/>
        <v>-0.1203195270181977</v>
      </c>
      <c r="F42" s="43">
        <f t="shared" si="33"/>
        <v>-7.3419289322419701E-2</v>
      </c>
      <c r="G42" s="43">
        <f t="shared" si="33"/>
        <v>-7.7896654888393146E-2</v>
      </c>
      <c r="H42" s="43">
        <f t="shared" si="33"/>
        <v>-6.465743275018021E-2</v>
      </c>
      <c r="I42" s="43">
        <f t="shared" si="33"/>
        <v>-0.11035119938393423</v>
      </c>
      <c r="J42" s="43">
        <f t="shared" si="33"/>
        <v>-0.13850550046307752</v>
      </c>
      <c r="K42" s="43">
        <f t="shared" si="33"/>
        <v>-3.7465246888618187E-2</v>
      </c>
      <c r="L42" s="43">
        <f t="shared" si="33"/>
        <v>0.13826214392574809</v>
      </c>
      <c r="M42" s="43">
        <f t="shared" si="33"/>
        <v>-1.5931866321573951E-2</v>
      </c>
      <c r="N42" s="43">
        <f t="shared" si="33"/>
        <v>-7.3373688073497423E-2</v>
      </c>
      <c r="O42" s="43">
        <f t="shared" si="34"/>
        <v>-5.3665984192372229E-2</v>
      </c>
      <c r="P42" s="43">
        <f t="shared" si="34"/>
        <v>-3.1839006740614906E-2</v>
      </c>
      <c r="Q42" s="43">
        <f t="shared" si="34"/>
        <v>1.6370468162892449E-2</v>
      </c>
      <c r="R42" s="43">
        <f t="shared" si="34"/>
        <v>-5.184595910288714E-2</v>
      </c>
      <c r="S42" s="43">
        <f t="shared" si="34"/>
        <v>-6.9271749086779799E-2</v>
      </c>
      <c r="T42" s="43">
        <f t="shared" si="34"/>
        <v>-4.6330024886399146E-2</v>
      </c>
      <c r="U42" s="43">
        <f t="shared" si="34"/>
        <v>2.6753923577830907E-2</v>
      </c>
      <c r="V42" s="43">
        <f t="shared" si="34"/>
        <v>-6.688261341511692E-2</v>
      </c>
      <c r="W42" s="43">
        <f t="shared" si="34"/>
        <v>-2.4762028947710402E-2</v>
      </c>
      <c r="Y42" s="5" t="s">
        <v>36</v>
      </c>
      <c r="Z42" s="6" t="s">
        <v>157</v>
      </c>
      <c r="AA42" s="53">
        <v>-0.14841400199646315</v>
      </c>
      <c r="AB42" s="16">
        <v>-0.1203195270181977</v>
      </c>
      <c r="AC42" s="16">
        <v>-7.3419289322419701E-2</v>
      </c>
      <c r="AD42" s="16">
        <v>-7.7896654888393146E-2</v>
      </c>
      <c r="AE42" s="16">
        <v>-6.465743275018021E-2</v>
      </c>
      <c r="AF42" s="16">
        <v>-0.11035119938393423</v>
      </c>
      <c r="AG42" s="16">
        <v>-0.13850550046307752</v>
      </c>
      <c r="AH42" s="16">
        <v>-3.7465246888618187E-2</v>
      </c>
      <c r="AI42" s="16">
        <v>0.13826214392574809</v>
      </c>
      <c r="AJ42" s="16">
        <v>-1.5931866321573951E-2</v>
      </c>
      <c r="AK42" s="16">
        <v>-7.3373688073497423E-2</v>
      </c>
      <c r="AL42" s="16">
        <v>-5.3665984192372229E-2</v>
      </c>
      <c r="AM42" s="16">
        <v>-3.1839006740614906E-2</v>
      </c>
      <c r="AN42" s="16">
        <v>1.6370468162892449E-2</v>
      </c>
      <c r="AO42" s="16">
        <v>-5.184595910288714E-2</v>
      </c>
      <c r="AP42" s="16">
        <v>-6.9271749086779799E-2</v>
      </c>
      <c r="AQ42" s="16">
        <v>-4.6330024886399146E-2</v>
      </c>
      <c r="AR42" s="16">
        <v>2.6753923577830907E-2</v>
      </c>
      <c r="AS42" s="16">
        <v>-6.688261341511692E-2</v>
      </c>
      <c r="AT42" s="16">
        <v>-2.4762028947710402E-2</v>
      </c>
      <c r="AU42" s="21"/>
      <c r="AV42" s="19"/>
      <c r="AW42" s="41" t="s">
        <v>35</v>
      </c>
      <c r="AX42" s="38" t="s">
        <v>77</v>
      </c>
      <c r="AY42" s="42">
        <f t="shared" si="35"/>
        <v>1</v>
      </c>
      <c r="AZ42" s="42">
        <f t="shared" si="35"/>
        <v>1</v>
      </c>
      <c r="BA42" s="42">
        <f t="shared" si="31"/>
        <v>1</v>
      </c>
      <c r="BB42" s="42">
        <f t="shared" si="31"/>
        <v>1</v>
      </c>
      <c r="BC42" s="42">
        <f t="shared" si="31"/>
        <v>1</v>
      </c>
      <c r="BD42" s="42">
        <f t="shared" si="31"/>
        <v>0.98958333333333337</v>
      </c>
      <c r="BE42" s="42">
        <f t="shared" si="31"/>
        <v>1</v>
      </c>
      <c r="BF42" s="42">
        <f t="shared" si="31"/>
        <v>1</v>
      </c>
      <c r="BG42" s="42">
        <f t="shared" si="31"/>
        <v>1</v>
      </c>
      <c r="BH42" s="42">
        <f t="shared" si="31"/>
        <v>1</v>
      </c>
      <c r="BI42" s="42">
        <f t="shared" si="31"/>
        <v>1</v>
      </c>
      <c r="BJ42" s="42">
        <f t="shared" si="31"/>
        <v>1</v>
      </c>
      <c r="BK42" s="42">
        <f t="shared" si="31"/>
        <v>1</v>
      </c>
      <c r="BL42" s="42">
        <f t="shared" si="31"/>
        <v>0.984375</v>
      </c>
      <c r="BM42" s="42">
        <f t="shared" si="31"/>
        <v>1</v>
      </c>
      <c r="BN42" s="42">
        <f t="shared" si="31"/>
        <v>1</v>
      </c>
      <c r="BO42" s="42">
        <f t="shared" si="31"/>
        <v>1</v>
      </c>
      <c r="BP42" s="42">
        <f t="shared" si="31"/>
        <v>1</v>
      </c>
      <c r="BQ42" s="42">
        <f t="shared" si="32"/>
        <v>1</v>
      </c>
      <c r="BR42" s="42">
        <f t="shared" si="32"/>
        <v>1</v>
      </c>
      <c r="BS42" s="24"/>
      <c r="BT42" s="48" t="s">
        <v>35</v>
      </c>
      <c r="BU42" s="46" t="s">
        <v>77</v>
      </c>
      <c r="BV42" s="51">
        <v>384</v>
      </c>
      <c r="BW42" s="2">
        <v>384</v>
      </c>
      <c r="BX42" s="2">
        <v>384</v>
      </c>
      <c r="BY42" s="2">
        <v>384</v>
      </c>
      <c r="BZ42" s="2">
        <v>384</v>
      </c>
      <c r="CA42" s="2">
        <v>380</v>
      </c>
      <c r="CB42" s="2">
        <v>384</v>
      </c>
      <c r="CC42" s="2">
        <v>384</v>
      </c>
      <c r="CD42" s="2">
        <v>384</v>
      </c>
      <c r="CE42" s="2">
        <v>384</v>
      </c>
      <c r="CF42" s="2">
        <v>384</v>
      </c>
      <c r="CG42" s="2">
        <v>384</v>
      </c>
      <c r="CH42" s="2">
        <v>384</v>
      </c>
      <c r="CI42" s="2">
        <v>378</v>
      </c>
      <c r="CJ42" s="2">
        <v>384</v>
      </c>
      <c r="CK42" s="2">
        <v>384</v>
      </c>
      <c r="CL42" s="2">
        <v>384</v>
      </c>
      <c r="CM42" s="2">
        <v>384</v>
      </c>
      <c r="CN42" s="2">
        <v>384</v>
      </c>
      <c r="CO42" s="2">
        <v>384</v>
      </c>
    </row>
    <row r="43" spans="1:93" x14ac:dyDescent="0.25">
      <c r="B43" s="41" t="s">
        <v>36</v>
      </c>
      <c r="C43" s="38" t="s">
        <v>158</v>
      </c>
      <c r="D43" s="43">
        <f t="shared" si="3"/>
        <v>-7.7280087462383351E-2</v>
      </c>
      <c r="E43" s="43">
        <f t="shared" si="33"/>
        <v>-6.6175763046596336E-2</v>
      </c>
      <c r="F43" s="43">
        <f t="shared" si="33"/>
        <v>-5.8724826506042604E-2</v>
      </c>
      <c r="G43" s="43">
        <f t="shared" si="33"/>
        <v>-7.8135000738516425E-2</v>
      </c>
      <c r="H43" s="43">
        <f t="shared" si="33"/>
        <v>-9.1543785045733794E-2</v>
      </c>
      <c r="I43" s="43">
        <f t="shared" si="33"/>
        <v>-9.2119934461501241E-2</v>
      </c>
      <c r="J43" s="43">
        <f t="shared" si="33"/>
        <v>-9.0301920771886479E-2</v>
      </c>
      <c r="K43" s="43">
        <f t="shared" si="33"/>
        <v>-6.9564498319380497E-2</v>
      </c>
      <c r="L43" s="43">
        <f t="shared" si="33"/>
        <v>-1.0772802653400193E-2</v>
      </c>
      <c r="M43" s="43">
        <f t="shared" si="33"/>
        <v>-3.2684814149279373E-2</v>
      </c>
      <c r="N43" s="43">
        <f t="shared" si="33"/>
        <v>-0.11078055375957607</v>
      </c>
      <c r="O43" s="43">
        <f t="shared" si="34"/>
        <v>-4.2782215409914226E-2</v>
      </c>
      <c r="P43" s="43">
        <f t="shared" si="34"/>
        <v>-4.3271146511998371E-2</v>
      </c>
      <c r="Q43" s="43">
        <f t="shared" si="34"/>
        <v>-1.5225263047414117E-2</v>
      </c>
      <c r="R43" s="43">
        <f t="shared" si="34"/>
        <v>-5.9277035342401585E-2</v>
      </c>
      <c r="S43" s="43">
        <f t="shared" si="34"/>
        <v>-0.11781387287958134</v>
      </c>
      <c r="T43" s="43">
        <f t="shared" si="34"/>
        <v>-7.6878834910271809E-2</v>
      </c>
      <c r="U43" s="43">
        <f t="shared" si="34"/>
        <v>-1.7539380119025116E-2</v>
      </c>
      <c r="V43" s="43">
        <f t="shared" si="34"/>
        <v>-5.2896660833433584E-2</v>
      </c>
      <c r="W43" s="43">
        <f t="shared" si="34"/>
        <v>-6.4284489243345511E-2</v>
      </c>
      <c r="Y43" s="5" t="s">
        <v>36</v>
      </c>
      <c r="Z43" s="6" t="s">
        <v>158</v>
      </c>
      <c r="AA43" s="53">
        <v>-7.7280087462383351E-2</v>
      </c>
      <c r="AB43" s="16">
        <v>-6.6175763046596336E-2</v>
      </c>
      <c r="AC43" s="16">
        <v>-5.8724826506042604E-2</v>
      </c>
      <c r="AD43" s="16">
        <v>-7.8135000738516425E-2</v>
      </c>
      <c r="AE43" s="16">
        <v>-9.1543785045733794E-2</v>
      </c>
      <c r="AF43" s="16">
        <v>-9.2119934461501241E-2</v>
      </c>
      <c r="AG43" s="16">
        <v>-9.0301920771886479E-2</v>
      </c>
      <c r="AH43" s="16">
        <v>-6.9564498319380497E-2</v>
      </c>
      <c r="AI43" s="16">
        <v>-1.0772802653400193E-2</v>
      </c>
      <c r="AJ43" s="16">
        <v>-3.2684814149279373E-2</v>
      </c>
      <c r="AK43" s="16">
        <v>-0.11078055375957607</v>
      </c>
      <c r="AL43" s="16">
        <v>-4.2782215409914226E-2</v>
      </c>
      <c r="AM43" s="16">
        <v>-4.3271146511998371E-2</v>
      </c>
      <c r="AN43" s="16">
        <v>-1.5225263047414117E-2</v>
      </c>
      <c r="AO43" s="16">
        <v>-5.9277035342401585E-2</v>
      </c>
      <c r="AP43" s="16">
        <v>-0.11781387287958134</v>
      </c>
      <c r="AQ43" s="16">
        <v>-7.6878834910271809E-2</v>
      </c>
      <c r="AR43" s="16">
        <v>-1.7539380119025116E-2</v>
      </c>
      <c r="AS43" s="16">
        <v>-5.2896660833433584E-2</v>
      </c>
      <c r="AT43" s="16">
        <v>-6.4284489243345511E-2</v>
      </c>
      <c r="AU43" s="21"/>
      <c r="AV43" s="19"/>
      <c r="AW43" s="41" t="s">
        <v>35</v>
      </c>
      <c r="AX43" s="38" t="s">
        <v>164</v>
      </c>
      <c r="AY43" s="42">
        <f t="shared" si="35"/>
        <v>1</v>
      </c>
      <c r="AZ43" s="42">
        <f t="shared" si="35"/>
        <v>1</v>
      </c>
      <c r="BA43" s="42">
        <f t="shared" si="31"/>
        <v>1</v>
      </c>
      <c r="BB43" s="42">
        <f t="shared" si="31"/>
        <v>1</v>
      </c>
      <c r="BC43" s="42">
        <f t="shared" si="31"/>
        <v>1</v>
      </c>
      <c r="BD43" s="42">
        <f t="shared" si="31"/>
        <v>0.98958333333333337</v>
      </c>
      <c r="BE43" s="42">
        <f t="shared" si="31"/>
        <v>1</v>
      </c>
      <c r="BF43" s="42">
        <f t="shared" si="31"/>
        <v>0.99739583333333337</v>
      </c>
      <c r="BG43" s="42">
        <f t="shared" si="31"/>
        <v>1</v>
      </c>
      <c r="BH43" s="42">
        <f t="shared" si="31"/>
        <v>1</v>
      </c>
      <c r="BI43" s="42">
        <f t="shared" si="31"/>
        <v>1</v>
      </c>
      <c r="BJ43" s="42">
        <f t="shared" si="31"/>
        <v>1</v>
      </c>
      <c r="BK43" s="42">
        <f t="shared" si="31"/>
        <v>1</v>
      </c>
      <c r="BL43" s="42">
        <f t="shared" si="31"/>
        <v>0.98697916666666663</v>
      </c>
      <c r="BM43" s="42">
        <f t="shared" si="31"/>
        <v>1</v>
      </c>
      <c r="BN43" s="42">
        <f t="shared" si="31"/>
        <v>1</v>
      </c>
      <c r="BO43" s="42">
        <f t="shared" si="31"/>
        <v>1</v>
      </c>
      <c r="BP43" s="42">
        <f t="shared" si="31"/>
        <v>1</v>
      </c>
      <c r="BQ43" s="42">
        <f t="shared" si="32"/>
        <v>1</v>
      </c>
      <c r="BR43" s="42">
        <f t="shared" si="32"/>
        <v>1</v>
      </c>
      <c r="BS43" s="24"/>
      <c r="BT43" s="48" t="s">
        <v>35</v>
      </c>
      <c r="BU43" s="46" t="s">
        <v>164</v>
      </c>
      <c r="BV43" s="51">
        <v>384</v>
      </c>
      <c r="BW43" s="2">
        <v>384</v>
      </c>
      <c r="BX43" s="2">
        <v>384</v>
      </c>
      <c r="BY43" s="2">
        <v>384</v>
      </c>
      <c r="BZ43" s="2">
        <v>384</v>
      </c>
      <c r="CA43" s="2">
        <v>380</v>
      </c>
      <c r="CB43" s="2">
        <v>384</v>
      </c>
      <c r="CC43" s="2">
        <v>383</v>
      </c>
      <c r="CD43" s="2">
        <v>384</v>
      </c>
      <c r="CE43" s="2">
        <v>384</v>
      </c>
      <c r="CF43" s="2">
        <v>384</v>
      </c>
      <c r="CG43" s="2">
        <v>384</v>
      </c>
      <c r="CH43" s="2">
        <v>384</v>
      </c>
      <c r="CI43" s="2">
        <v>379</v>
      </c>
      <c r="CJ43" s="2">
        <v>384</v>
      </c>
      <c r="CK43" s="2">
        <v>384</v>
      </c>
      <c r="CL43" s="2">
        <v>384</v>
      </c>
      <c r="CM43" s="2">
        <v>384</v>
      </c>
      <c r="CN43" s="2">
        <v>384</v>
      </c>
      <c r="CO43" s="2">
        <v>384</v>
      </c>
    </row>
    <row r="44" spans="1:93" x14ac:dyDescent="0.25">
      <c r="B44" s="41" t="s">
        <v>37</v>
      </c>
      <c r="C44" s="38" t="s">
        <v>153</v>
      </c>
      <c r="D44" s="43">
        <f t="shared" si="3"/>
        <v>3.3261996797609994E-2</v>
      </c>
      <c r="E44" s="43">
        <f t="shared" ref="E44:N49" si="36">IF(AZ51&lt;0.75,1/0,IF(AZ$57&lt;0.75,1/0,AB44))</f>
        <v>0.1093038557505126</v>
      </c>
      <c r="F44" s="43">
        <f t="shared" si="36"/>
        <v>6.5618403040876849E-3</v>
      </c>
      <c r="G44" s="43">
        <f t="shared" si="36"/>
        <v>-0.11257167637902732</v>
      </c>
      <c r="H44" s="43">
        <f t="shared" si="36"/>
        <v>3.51446743931767E-2</v>
      </c>
      <c r="I44" s="43">
        <f t="shared" si="36"/>
        <v>7.4411533698866883E-2</v>
      </c>
      <c r="J44" s="43">
        <f t="shared" si="36"/>
        <v>7.9223498065089881E-2</v>
      </c>
      <c r="K44" s="43">
        <f t="shared" si="36"/>
        <v>-3.3537487738773519E-2</v>
      </c>
      <c r="L44" s="43">
        <f t="shared" si="36"/>
        <v>-1.8375753819134477E-2</v>
      </c>
      <c r="M44" s="43">
        <f t="shared" si="36"/>
        <v>-3.5735338374389136E-2</v>
      </c>
      <c r="N44" s="43">
        <f t="shared" si="36"/>
        <v>1.1589899345980426E-2</v>
      </c>
      <c r="O44" s="43">
        <f t="shared" ref="O44:W49" si="37">IF(BJ51&lt;0.75,1/0,IF(BJ$57&lt;0.75,1/0,AL44))</f>
        <v>2.6736543275747149E-2</v>
      </c>
      <c r="P44" s="43">
        <f t="shared" si="37"/>
        <v>-7.6224034749229452E-2</v>
      </c>
      <c r="Q44" s="43">
        <f t="shared" si="37"/>
        <v>-2.4237810886661992E-2</v>
      </c>
      <c r="R44" s="43">
        <f t="shared" si="37"/>
        <v>-1.0905955466370187E-2</v>
      </c>
      <c r="S44" s="43">
        <f t="shared" si="37"/>
        <v>3.4286176285866166E-2</v>
      </c>
      <c r="T44" s="43">
        <f t="shared" si="37"/>
        <v>-5.2411698653461736E-3</v>
      </c>
      <c r="U44" s="43">
        <f t="shared" si="37"/>
        <v>-4.8088673903644685E-2</v>
      </c>
      <c r="V44" s="43">
        <f t="shared" si="37"/>
        <v>2.5425010337291942E-2</v>
      </c>
      <c r="W44" s="43">
        <f t="shared" si="37"/>
        <v>-3.5894000772876522E-2</v>
      </c>
      <c r="Y44" s="5" t="s">
        <v>37</v>
      </c>
      <c r="Z44" s="6" t="s">
        <v>153</v>
      </c>
      <c r="AA44" s="53">
        <v>3.3261996797609994E-2</v>
      </c>
      <c r="AB44" s="16">
        <v>0.1093038557505126</v>
      </c>
      <c r="AC44" s="16">
        <v>6.5618403040876849E-3</v>
      </c>
      <c r="AD44" s="16">
        <v>-0.11257167637902732</v>
      </c>
      <c r="AE44" s="16">
        <v>3.51446743931767E-2</v>
      </c>
      <c r="AF44" s="16">
        <v>7.4411533698866883E-2</v>
      </c>
      <c r="AG44" s="16">
        <v>7.9223498065089881E-2</v>
      </c>
      <c r="AH44" s="16">
        <v>-3.3537487738773519E-2</v>
      </c>
      <c r="AI44" s="16">
        <v>-1.8375753819134477E-2</v>
      </c>
      <c r="AJ44" s="16">
        <v>-3.5735338374389136E-2</v>
      </c>
      <c r="AK44" s="16">
        <v>1.1589899345980426E-2</v>
      </c>
      <c r="AL44" s="16">
        <v>2.6736543275747149E-2</v>
      </c>
      <c r="AM44" s="16">
        <v>-7.6224034749229452E-2</v>
      </c>
      <c r="AN44" s="16">
        <v>-2.4237810886661992E-2</v>
      </c>
      <c r="AO44" s="16">
        <v>-1.0905955466370187E-2</v>
      </c>
      <c r="AP44" s="16">
        <v>3.4286176285866166E-2</v>
      </c>
      <c r="AQ44" s="16">
        <v>-5.2411698653461736E-3</v>
      </c>
      <c r="AR44" s="16">
        <v>-4.8088673903644685E-2</v>
      </c>
      <c r="AS44" s="16">
        <v>2.5425010337291942E-2</v>
      </c>
      <c r="AT44" s="16">
        <v>-3.5894000772876522E-2</v>
      </c>
      <c r="AU44" s="21"/>
      <c r="AV44" s="19"/>
      <c r="AW44" s="41" t="s">
        <v>36</v>
      </c>
      <c r="AX44" s="38" t="s">
        <v>159</v>
      </c>
      <c r="AY44" s="42">
        <f>BV44/360</f>
        <v>1</v>
      </c>
      <c r="AZ44" s="42">
        <f>BW44/360</f>
        <v>1</v>
      </c>
      <c r="BA44" s="42">
        <f t="shared" ref="BA44:BP59" si="38">BX44/360</f>
        <v>1</v>
      </c>
      <c r="BB44" s="42">
        <f t="shared" si="38"/>
        <v>0.95833333333333337</v>
      </c>
      <c r="BC44" s="42">
        <f t="shared" si="38"/>
        <v>1</v>
      </c>
      <c r="BD44" s="42">
        <f t="shared" si="38"/>
        <v>1</v>
      </c>
      <c r="BE44" s="42">
        <f t="shared" si="38"/>
        <v>1</v>
      </c>
      <c r="BF44" s="42">
        <f t="shared" si="38"/>
        <v>1</v>
      </c>
      <c r="BG44" s="42">
        <f t="shared" si="38"/>
        <v>1</v>
      </c>
      <c r="BH44" s="42">
        <f t="shared" si="38"/>
        <v>1</v>
      </c>
      <c r="BI44" s="42">
        <f t="shared" si="38"/>
        <v>1</v>
      </c>
      <c r="BJ44" s="42">
        <f t="shared" si="38"/>
        <v>1</v>
      </c>
      <c r="BK44" s="42">
        <f t="shared" si="38"/>
        <v>1</v>
      </c>
      <c r="BL44" s="42">
        <f t="shared" si="38"/>
        <v>1</v>
      </c>
      <c r="BM44" s="42">
        <f t="shared" si="38"/>
        <v>1</v>
      </c>
      <c r="BN44" s="42">
        <f t="shared" si="38"/>
        <v>1</v>
      </c>
      <c r="BO44" s="42">
        <f t="shared" si="38"/>
        <v>1</v>
      </c>
      <c r="BP44" s="42">
        <f t="shared" si="38"/>
        <v>1</v>
      </c>
      <c r="BQ44" s="42">
        <f t="shared" ref="BQ44:BR64" si="39">CN44/360</f>
        <v>1</v>
      </c>
      <c r="BR44" s="42">
        <f t="shared" si="39"/>
        <v>1</v>
      </c>
      <c r="BS44" s="25"/>
      <c r="BT44" s="48" t="s">
        <v>36</v>
      </c>
      <c r="BU44" s="46" t="s">
        <v>159</v>
      </c>
      <c r="BV44" s="51">
        <v>360</v>
      </c>
      <c r="BW44" s="2">
        <v>360</v>
      </c>
      <c r="BX44" s="2">
        <v>360</v>
      </c>
      <c r="BY44" s="2">
        <v>345</v>
      </c>
      <c r="BZ44" s="2">
        <v>360</v>
      </c>
      <c r="CA44" s="2">
        <v>360</v>
      </c>
      <c r="CB44" s="2">
        <v>360</v>
      </c>
      <c r="CC44" s="2">
        <v>360</v>
      </c>
      <c r="CD44" s="2">
        <v>360</v>
      </c>
      <c r="CE44" s="2">
        <v>360</v>
      </c>
      <c r="CF44" s="2">
        <v>360</v>
      </c>
      <c r="CG44" s="2">
        <v>360</v>
      </c>
      <c r="CH44" s="2">
        <v>360</v>
      </c>
      <c r="CI44" s="2">
        <v>360</v>
      </c>
      <c r="CJ44" s="2">
        <v>360</v>
      </c>
      <c r="CK44" s="2">
        <v>360</v>
      </c>
      <c r="CL44" s="2">
        <v>360</v>
      </c>
      <c r="CM44" s="2">
        <v>360</v>
      </c>
      <c r="CN44" s="2">
        <v>360</v>
      </c>
      <c r="CO44" s="2">
        <v>360</v>
      </c>
    </row>
    <row r="45" spans="1:93" x14ac:dyDescent="0.25">
      <c r="B45" s="41" t="s">
        <v>37</v>
      </c>
      <c r="C45" s="38" t="s">
        <v>154</v>
      </c>
      <c r="D45" s="43">
        <f t="shared" si="3"/>
        <v>-3.7867012933493482E-3</v>
      </c>
      <c r="E45" s="43">
        <f t="shared" si="36"/>
        <v>3.9946339980423851E-2</v>
      </c>
      <c r="F45" s="43">
        <f t="shared" si="36"/>
        <v>-0.10784006760266263</v>
      </c>
      <c r="G45" s="43">
        <f t="shared" si="36"/>
        <v>-0.12847870862671817</v>
      </c>
      <c r="H45" s="43">
        <f t="shared" si="36"/>
        <v>-9.1593663182598206E-2</v>
      </c>
      <c r="I45" s="43">
        <f t="shared" si="36"/>
        <v>-6.2946517651099598E-2</v>
      </c>
      <c r="J45" s="43">
        <f t="shared" si="36"/>
        <v>-2.6116326997939088E-2</v>
      </c>
      <c r="K45" s="43">
        <f t="shared" si="36"/>
        <v>-5.0840989114636526E-2</v>
      </c>
      <c r="L45" s="43">
        <f t="shared" si="36"/>
        <v>8.0371228379358062E-2</v>
      </c>
      <c r="M45" s="43">
        <f t="shared" si="36"/>
        <v>-4.7332080234611773E-2</v>
      </c>
      <c r="N45" s="43">
        <f t="shared" si="36"/>
        <v>-3.3417622113059986E-3</v>
      </c>
      <c r="O45" s="43">
        <f t="shared" si="37"/>
        <v>-5.8398465367149544E-2</v>
      </c>
      <c r="P45" s="43">
        <f t="shared" si="37"/>
        <v>-9.6294240055639246E-2</v>
      </c>
      <c r="Q45" s="43">
        <f t="shared" si="37"/>
        <v>-3.2008818198849487E-2</v>
      </c>
      <c r="R45" s="43">
        <f t="shared" si="37"/>
        <v>-6.2823488622761769E-2</v>
      </c>
      <c r="S45" s="43">
        <f t="shared" si="37"/>
        <v>-3.4919560714902653E-2</v>
      </c>
      <c r="T45" s="43">
        <f t="shared" si="37"/>
        <v>-9.2135337590554256E-3</v>
      </c>
      <c r="U45" s="43">
        <f t="shared" si="37"/>
        <v>-2.5530257946628332E-2</v>
      </c>
      <c r="V45" s="43">
        <f t="shared" si="37"/>
        <v>-0.10866258979138077</v>
      </c>
      <c r="W45" s="43">
        <f t="shared" si="37"/>
        <v>-6.0561155558470081E-2</v>
      </c>
      <c r="Y45" s="5" t="s">
        <v>37</v>
      </c>
      <c r="Z45" s="6" t="s">
        <v>154</v>
      </c>
      <c r="AA45" s="53">
        <v>-3.7867012933493482E-3</v>
      </c>
      <c r="AB45" s="16">
        <v>3.9946339980423851E-2</v>
      </c>
      <c r="AC45" s="16">
        <v>-0.10784006760266263</v>
      </c>
      <c r="AD45" s="16">
        <v>-0.12847870862671817</v>
      </c>
      <c r="AE45" s="16">
        <v>-9.1593663182598206E-2</v>
      </c>
      <c r="AF45" s="16">
        <v>-6.2946517651099598E-2</v>
      </c>
      <c r="AG45" s="16">
        <v>-2.6116326997939088E-2</v>
      </c>
      <c r="AH45" s="16">
        <v>-5.0840989114636526E-2</v>
      </c>
      <c r="AI45" s="16">
        <v>8.0371228379358062E-2</v>
      </c>
      <c r="AJ45" s="16">
        <v>-4.7332080234611773E-2</v>
      </c>
      <c r="AK45" s="16">
        <v>-3.3417622113059986E-3</v>
      </c>
      <c r="AL45" s="16">
        <v>-5.8398465367149544E-2</v>
      </c>
      <c r="AM45" s="16">
        <v>-9.6294240055639246E-2</v>
      </c>
      <c r="AN45" s="16">
        <v>-3.2008818198849487E-2</v>
      </c>
      <c r="AO45" s="16">
        <v>-6.2823488622761769E-2</v>
      </c>
      <c r="AP45" s="16">
        <v>-3.4919560714902653E-2</v>
      </c>
      <c r="AQ45" s="16">
        <v>-9.2135337590554256E-3</v>
      </c>
      <c r="AR45" s="16">
        <v>-2.5530257946628332E-2</v>
      </c>
      <c r="AS45" s="16">
        <v>-0.10866258979138077</v>
      </c>
      <c r="AT45" s="16">
        <v>-6.0561155558470081E-2</v>
      </c>
      <c r="AU45" s="21"/>
      <c r="AV45" s="19"/>
      <c r="AW45" s="41" t="s">
        <v>36</v>
      </c>
      <c r="AX45" s="38" t="s">
        <v>160</v>
      </c>
      <c r="AY45" s="42">
        <f t="shared" ref="AY45:AZ57" si="40">BV45/360</f>
        <v>1</v>
      </c>
      <c r="AZ45" s="42">
        <f t="shared" si="40"/>
        <v>1</v>
      </c>
      <c r="BA45" s="42">
        <f t="shared" si="38"/>
        <v>1</v>
      </c>
      <c r="BB45" s="42">
        <f t="shared" si="38"/>
        <v>1</v>
      </c>
      <c r="BC45" s="42">
        <f t="shared" si="38"/>
        <v>1</v>
      </c>
      <c r="BD45" s="42">
        <f t="shared" si="38"/>
        <v>1</v>
      </c>
      <c r="BE45" s="42">
        <f t="shared" si="38"/>
        <v>1</v>
      </c>
      <c r="BF45" s="42">
        <f t="shared" si="38"/>
        <v>1</v>
      </c>
      <c r="BG45" s="42">
        <f t="shared" si="38"/>
        <v>1</v>
      </c>
      <c r="BH45" s="42">
        <f t="shared" si="38"/>
        <v>1</v>
      </c>
      <c r="BI45" s="42">
        <f t="shared" si="38"/>
        <v>1</v>
      </c>
      <c r="BJ45" s="42">
        <f t="shared" si="38"/>
        <v>1</v>
      </c>
      <c r="BK45" s="42">
        <f t="shared" si="38"/>
        <v>1</v>
      </c>
      <c r="BL45" s="42">
        <f t="shared" si="38"/>
        <v>1</v>
      </c>
      <c r="BM45" s="42">
        <f t="shared" si="38"/>
        <v>1</v>
      </c>
      <c r="BN45" s="42">
        <f t="shared" si="38"/>
        <v>1</v>
      </c>
      <c r="BO45" s="42">
        <f t="shared" si="38"/>
        <v>1</v>
      </c>
      <c r="BP45" s="42">
        <f t="shared" si="38"/>
        <v>1</v>
      </c>
      <c r="BQ45" s="42">
        <f t="shared" si="39"/>
        <v>1</v>
      </c>
      <c r="BR45" s="42">
        <f t="shared" si="39"/>
        <v>1</v>
      </c>
      <c r="BS45" s="25"/>
      <c r="BT45" s="48" t="s">
        <v>36</v>
      </c>
      <c r="BU45" s="46" t="s">
        <v>160</v>
      </c>
      <c r="BV45" s="51">
        <v>360</v>
      </c>
      <c r="BW45" s="2">
        <v>360</v>
      </c>
      <c r="BX45" s="2">
        <v>360</v>
      </c>
      <c r="BY45" s="2">
        <v>360</v>
      </c>
      <c r="BZ45" s="2">
        <v>360</v>
      </c>
      <c r="CA45" s="2">
        <v>360</v>
      </c>
      <c r="CB45" s="2">
        <v>360</v>
      </c>
      <c r="CC45" s="2">
        <v>360</v>
      </c>
      <c r="CD45" s="2">
        <v>360</v>
      </c>
      <c r="CE45" s="2">
        <v>360</v>
      </c>
      <c r="CF45" s="2">
        <v>360</v>
      </c>
      <c r="CG45" s="2">
        <v>360</v>
      </c>
      <c r="CH45" s="2">
        <v>360</v>
      </c>
      <c r="CI45" s="2">
        <v>360</v>
      </c>
      <c r="CJ45" s="2">
        <v>360</v>
      </c>
      <c r="CK45" s="2">
        <v>360</v>
      </c>
      <c r="CL45" s="2">
        <v>360</v>
      </c>
      <c r="CM45" s="2">
        <v>360</v>
      </c>
      <c r="CN45" s="2">
        <v>360</v>
      </c>
      <c r="CO45" s="2">
        <v>360</v>
      </c>
    </row>
    <row r="46" spans="1:93" x14ac:dyDescent="0.25">
      <c r="B46" s="41" t="s">
        <v>37</v>
      </c>
      <c r="C46" s="38" t="s">
        <v>155</v>
      </c>
      <c r="D46" s="43">
        <f t="shared" si="3"/>
        <v>8.5042259216300931E-2</v>
      </c>
      <c r="E46" s="43">
        <f t="shared" si="36"/>
        <v>8.980967781876692E-2</v>
      </c>
      <c r="F46" s="43">
        <f t="shared" si="36"/>
        <v>-3.6269355607119969E-2</v>
      </c>
      <c r="G46" s="43">
        <f t="shared" si="36"/>
        <v>-7.4199867704676015E-2</v>
      </c>
      <c r="H46" s="43">
        <f t="shared" si="36"/>
        <v>8.7831479886368413E-2</v>
      </c>
      <c r="I46" s="43">
        <f t="shared" si="36"/>
        <v>1.7927083802969923E-2</v>
      </c>
      <c r="J46" s="43">
        <f t="shared" si="36"/>
        <v>0.1252232349556186</v>
      </c>
      <c r="K46" s="43">
        <f t="shared" si="36"/>
        <v>0.15938087644322319</v>
      </c>
      <c r="L46" s="43">
        <f t="shared" si="36"/>
        <v>0.30039687970439277</v>
      </c>
      <c r="M46" s="43">
        <f t="shared" si="36"/>
        <v>0.16649030465031012</v>
      </c>
      <c r="N46" s="43">
        <f t="shared" si="36"/>
        <v>0.16827431991414366</v>
      </c>
      <c r="O46" s="43">
        <f t="shared" si="37"/>
        <v>6.7381946635596934E-2</v>
      </c>
      <c r="P46" s="43">
        <f t="shared" si="37"/>
        <v>7.2643135508811962E-3</v>
      </c>
      <c r="Q46" s="43">
        <f t="shared" si="37"/>
        <v>0.19105336656045124</v>
      </c>
      <c r="R46" s="43">
        <f t="shared" si="37"/>
        <v>6.5842757688090892E-2</v>
      </c>
      <c r="S46" s="43">
        <f t="shared" si="37"/>
        <v>0.13174880434959779</v>
      </c>
      <c r="T46" s="43">
        <f t="shared" si="37"/>
        <v>0.15404632783649252</v>
      </c>
      <c r="U46" s="43">
        <f t="shared" si="37"/>
        <v>0.20544280025889505</v>
      </c>
      <c r="V46" s="43">
        <f t="shared" si="37"/>
        <v>9.0272011857732704E-2</v>
      </c>
      <c r="W46" s="43">
        <f t="shared" si="37"/>
        <v>0.15181448396047093</v>
      </c>
      <c r="Y46" s="5" t="s">
        <v>37</v>
      </c>
      <c r="Z46" s="6" t="s">
        <v>155</v>
      </c>
      <c r="AA46" s="53">
        <v>8.5042259216300931E-2</v>
      </c>
      <c r="AB46" s="16">
        <v>8.980967781876692E-2</v>
      </c>
      <c r="AC46" s="16">
        <v>-3.6269355607119969E-2</v>
      </c>
      <c r="AD46" s="16">
        <v>-7.4199867704676015E-2</v>
      </c>
      <c r="AE46" s="16">
        <v>8.7831479886368413E-2</v>
      </c>
      <c r="AF46" s="16">
        <v>1.7927083802969923E-2</v>
      </c>
      <c r="AG46" s="16">
        <v>0.1252232349556186</v>
      </c>
      <c r="AH46" s="16">
        <v>0.15938087644322319</v>
      </c>
      <c r="AI46" s="16">
        <v>0.30039687970439277</v>
      </c>
      <c r="AJ46" s="16">
        <v>0.16649030465031012</v>
      </c>
      <c r="AK46" s="16">
        <v>0.16827431991414366</v>
      </c>
      <c r="AL46" s="16">
        <v>6.7381946635596934E-2</v>
      </c>
      <c r="AM46" s="16">
        <v>7.2643135508811962E-3</v>
      </c>
      <c r="AN46" s="16">
        <v>0.19105336656045124</v>
      </c>
      <c r="AO46" s="16">
        <v>6.5842757688090892E-2</v>
      </c>
      <c r="AP46" s="16">
        <v>0.13174880434959779</v>
      </c>
      <c r="AQ46" s="16">
        <v>0.15404632783649252</v>
      </c>
      <c r="AR46" s="16">
        <v>0.20544280025889505</v>
      </c>
      <c r="AS46" s="16">
        <v>9.0272011857732704E-2</v>
      </c>
      <c r="AT46" s="16">
        <v>0.15181448396047093</v>
      </c>
      <c r="AU46" s="21"/>
      <c r="AV46" s="19"/>
      <c r="AW46" s="41" t="s">
        <v>36</v>
      </c>
      <c r="AX46" s="38" t="s">
        <v>161</v>
      </c>
      <c r="AY46" s="42">
        <f t="shared" si="40"/>
        <v>1</v>
      </c>
      <c r="AZ46" s="42">
        <f t="shared" si="40"/>
        <v>1</v>
      </c>
      <c r="BA46" s="42">
        <f t="shared" si="38"/>
        <v>1</v>
      </c>
      <c r="BB46" s="42">
        <f t="shared" si="38"/>
        <v>1</v>
      </c>
      <c r="BC46" s="42">
        <f t="shared" si="38"/>
        <v>1</v>
      </c>
      <c r="BD46" s="42">
        <f t="shared" si="38"/>
        <v>1</v>
      </c>
      <c r="BE46" s="42">
        <f t="shared" si="38"/>
        <v>1</v>
      </c>
      <c r="BF46" s="42">
        <f t="shared" si="38"/>
        <v>1</v>
      </c>
      <c r="BG46" s="42">
        <f t="shared" si="38"/>
        <v>1</v>
      </c>
      <c r="BH46" s="42">
        <f t="shared" si="38"/>
        <v>1</v>
      </c>
      <c r="BI46" s="42">
        <f t="shared" si="38"/>
        <v>1</v>
      </c>
      <c r="BJ46" s="42">
        <f t="shared" si="38"/>
        <v>1</v>
      </c>
      <c r="BK46" s="42">
        <f t="shared" si="38"/>
        <v>1</v>
      </c>
      <c r="BL46" s="42">
        <f t="shared" si="38"/>
        <v>0.98611111111111116</v>
      </c>
      <c r="BM46" s="42">
        <f t="shared" si="38"/>
        <v>1</v>
      </c>
      <c r="BN46" s="42">
        <f t="shared" si="38"/>
        <v>1</v>
      </c>
      <c r="BO46" s="42">
        <f t="shared" si="38"/>
        <v>1</v>
      </c>
      <c r="BP46" s="42">
        <f t="shared" si="38"/>
        <v>1</v>
      </c>
      <c r="BQ46" s="42">
        <f t="shared" si="39"/>
        <v>1</v>
      </c>
      <c r="BR46" s="42">
        <f t="shared" si="39"/>
        <v>1</v>
      </c>
      <c r="BS46" s="25"/>
      <c r="BT46" s="48" t="s">
        <v>36</v>
      </c>
      <c r="BU46" s="46" t="s">
        <v>161</v>
      </c>
      <c r="BV46" s="51">
        <v>360</v>
      </c>
      <c r="BW46" s="2">
        <v>360</v>
      </c>
      <c r="BX46" s="2">
        <v>360</v>
      </c>
      <c r="BY46" s="2">
        <v>360</v>
      </c>
      <c r="BZ46" s="2">
        <v>360</v>
      </c>
      <c r="CA46" s="2">
        <v>360</v>
      </c>
      <c r="CB46" s="2">
        <v>360</v>
      </c>
      <c r="CC46" s="2">
        <v>360</v>
      </c>
      <c r="CD46" s="2">
        <v>360</v>
      </c>
      <c r="CE46" s="2">
        <v>360</v>
      </c>
      <c r="CF46" s="2">
        <v>360</v>
      </c>
      <c r="CG46" s="2">
        <v>360</v>
      </c>
      <c r="CH46" s="2">
        <v>360</v>
      </c>
      <c r="CI46" s="2">
        <v>355</v>
      </c>
      <c r="CJ46" s="2">
        <v>360</v>
      </c>
      <c r="CK46" s="2">
        <v>360</v>
      </c>
      <c r="CL46" s="2">
        <v>360</v>
      </c>
      <c r="CM46" s="2">
        <v>360</v>
      </c>
      <c r="CN46" s="2">
        <v>360</v>
      </c>
      <c r="CO46" s="2">
        <v>360</v>
      </c>
    </row>
    <row r="47" spans="1:93" x14ac:dyDescent="0.25">
      <c r="B47" s="41" t="s">
        <v>37</v>
      </c>
      <c r="C47" s="38" t="s">
        <v>156</v>
      </c>
      <c r="D47" s="43">
        <f t="shared" si="3"/>
        <v>-9.5654134886110409E-2</v>
      </c>
      <c r="E47" s="43">
        <f t="shared" si="36"/>
        <v>-3.2305959463874712E-2</v>
      </c>
      <c r="F47" s="43">
        <f t="shared" si="36"/>
        <v>-9.4597793140519748E-2</v>
      </c>
      <c r="G47" s="43">
        <f t="shared" si="36"/>
        <v>-0.12059111395739419</v>
      </c>
      <c r="H47" s="43">
        <f t="shared" si="36"/>
        <v>-1.0027209024305317E-2</v>
      </c>
      <c r="I47" s="43">
        <f t="shared" si="36"/>
        <v>-7.5288982469449928E-2</v>
      </c>
      <c r="J47" s="43">
        <f t="shared" si="36"/>
        <v>-2.3511313671691347E-2</v>
      </c>
      <c r="K47" s="43">
        <f t="shared" si="36"/>
        <v>-8.7029551178332221E-2</v>
      </c>
      <c r="L47" s="43">
        <f t="shared" si="36"/>
        <v>9.3991508958767733E-2</v>
      </c>
      <c r="M47" s="43">
        <f t="shared" si="36"/>
        <v>-0.11312029221305886</v>
      </c>
      <c r="N47" s="43">
        <f t="shared" si="36"/>
        <v>4.724330648207653E-3</v>
      </c>
      <c r="O47" s="43">
        <f t="shared" si="37"/>
        <v>-4.0992980751890062E-2</v>
      </c>
      <c r="P47" s="43">
        <f t="shared" si="37"/>
        <v>-0.10733471530773431</v>
      </c>
      <c r="Q47" s="43">
        <f t="shared" si="37"/>
        <v>-0.10231376220409316</v>
      </c>
      <c r="R47" s="43">
        <f t="shared" si="37"/>
        <v>-7.0396436162976306E-2</v>
      </c>
      <c r="S47" s="43">
        <f t="shared" si="37"/>
        <v>7.8335072563151531E-3</v>
      </c>
      <c r="T47" s="43">
        <f t="shared" si="37"/>
        <v>-7.817589877322062E-3</v>
      </c>
      <c r="U47" s="43">
        <f t="shared" si="37"/>
        <v>-8.7384084536858864E-2</v>
      </c>
      <c r="V47" s="43">
        <f t="shared" si="37"/>
        <v>2.3859430307024976E-3</v>
      </c>
      <c r="W47" s="43">
        <f t="shared" si="37"/>
        <v>-0.11249229212856704</v>
      </c>
      <c r="Y47" s="5" t="s">
        <v>37</v>
      </c>
      <c r="Z47" s="6" t="s">
        <v>156</v>
      </c>
      <c r="AA47" s="53">
        <v>-9.5654134886110409E-2</v>
      </c>
      <c r="AB47" s="16">
        <v>-3.2305959463874712E-2</v>
      </c>
      <c r="AC47" s="16">
        <v>-9.4597793140519748E-2</v>
      </c>
      <c r="AD47" s="16">
        <v>-0.12059111395739419</v>
      </c>
      <c r="AE47" s="16">
        <v>-1.0027209024305317E-2</v>
      </c>
      <c r="AF47" s="16">
        <v>-7.5288982469449928E-2</v>
      </c>
      <c r="AG47" s="16">
        <v>-2.3511313671691347E-2</v>
      </c>
      <c r="AH47" s="16">
        <v>-8.7029551178332221E-2</v>
      </c>
      <c r="AI47" s="16">
        <v>9.3991508958767733E-2</v>
      </c>
      <c r="AJ47" s="16">
        <v>-0.11312029221305886</v>
      </c>
      <c r="AK47" s="16">
        <v>4.724330648207653E-3</v>
      </c>
      <c r="AL47" s="16">
        <v>-4.0992980751890062E-2</v>
      </c>
      <c r="AM47" s="16">
        <v>-0.10733471530773431</v>
      </c>
      <c r="AN47" s="16">
        <v>-0.10231376220409316</v>
      </c>
      <c r="AO47" s="16">
        <v>-7.0396436162976306E-2</v>
      </c>
      <c r="AP47" s="16">
        <v>7.8335072563151531E-3</v>
      </c>
      <c r="AQ47" s="16">
        <v>-7.817589877322062E-3</v>
      </c>
      <c r="AR47" s="16">
        <v>-8.7384084536858864E-2</v>
      </c>
      <c r="AS47" s="16">
        <v>2.3859430307024976E-3</v>
      </c>
      <c r="AT47" s="16">
        <v>-0.11249229212856704</v>
      </c>
      <c r="AU47" s="21"/>
      <c r="AV47" s="19"/>
      <c r="AW47" s="41" t="s">
        <v>36</v>
      </c>
      <c r="AX47" s="38" t="s">
        <v>162</v>
      </c>
      <c r="AY47" s="42">
        <f t="shared" si="40"/>
        <v>1</v>
      </c>
      <c r="AZ47" s="42">
        <f t="shared" si="40"/>
        <v>1</v>
      </c>
      <c r="BA47" s="42">
        <f t="shared" si="38"/>
        <v>1</v>
      </c>
      <c r="BB47" s="42">
        <f t="shared" si="38"/>
        <v>1</v>
      </c>
      <c r="BC47" s="42">
        <f t="shared" si="38"/>
        <v>1</v>
      </c>
      <c r="BD47" s="42">
        <f t="shared" si="38"/>
        <v>0.99722222222222223</v>
      </c>
      <c r="BE47" s="42">
        <f t="shared" si="38"/>
        <v>1</v>
      </c>
      <c r="BF47" s="42">
        <f t="shared" si="38"/>
        <v>1</v>
      </c>
      <c r="BG47" s="42">
        <f t="shared" si="38"/>
        <v>1</v>
      </c>
      <c r="BH47" s="42">
        <f t="shared" si="38"/>
        <v>1</v>
      </c>
      <c r="BI47" s="42">
        <f t="shared" si="38"/>
        <v>1</v>
      </c>
      <c r="BJ47" s="42">
        <f t="shared" si="38"/>
        <v>1</v>
      </c>
      <c r="BK47" s="42">
        <f t="shared" si="38"/>
        <v>1</v>
      </c>
      <c r="BL47" s="42">
        <f t="shared" si="38"/>
        <v>0.98611111111111116</v>
      </c>
      <c r="BM47" s="42">
        <f t="shared" si="38"/>
        <v>1</v>
      </c>
      <c r="BN47" s="42">
        <f t="shared" si="38"/>
        <v>1</v>
      </c>
      <c r="BO47" s="42">
        <f t="shared" si="38"/>
        <v>1</v>
      </c>
      <c r="BP47" s="42">
        <f t="shared" si="38"/>
        <v>1</v>
      </c>
      <c r="BQ47" s="42">
        <f t="shared" si="39"/>
        <v>1</v>
      </c>
      <c r="BR47" s="42">
        <f t="shared" si="39"/>
        <v>1</v>
      </c>
      <c r="BS47" s="25"/>
      <c r="BT47" s="48" t="s">
        <v>36</v>
      </c>
      <c r="BU47" s="46" t="s">
        <v>162</v>
      </c>
      <c r="BV47" s="51">
        <v>360</v>
      </c>
      <c r="BW47" s="2">
        <v>360</v>
      </c>
      <c r="BX47" s="2">
        <v>360</v>
      </c>
      <c r="BY47" s="2">
        <v>360</v>
      </c>
      <c r="BZ47" s="2">
        <v>360</v>
      </c>
      <c r="CA47" s="2">
        <v>359</v>
      </c>
      <c r="CB47" s="2">
        <v>360</v>
      </c>
      <c r="CC47" s="2">
        <v>360</v>
      </c>
      <c r="CD47" s="2">
        <v>360</v>
      </c>
      <c r="CE47" s="2">
        <v>360</v>
      </c>
      <c r="CF47" s="2">
        <v>360</v>
      </c>
      <c r="CG47" s="2">
        <v>360</v>
      </c>
      <c r="CH47" s="2">
        <v>360</v>
      </c>
      <c r="CI47" s="2">
        <v>355</v>
      </c>
      <c r="CJ47" s="2">
        <v>360</v>
      </c>
      <c r="CK47" s="2">
        <v>360</v>
      </c>
      <c r="CL47" s="2">
        <v>360</v>
      </c>
      <c r="CM47" s="2">
        <v>360</v>
      </c>
      <c r="CN47" s="2">
        <v>360</v>
      </c>
      <c r="CO47" s="2">
        <v>360</v>
      </c>
    </row>
    <row r="48" spans="1:93" x14ac:dyDescent="0.25">
      <c r="A48" s="30"/>
      <c r="B48" s="41" t="s">
        <v>37</v>
      </c>
      <c r="C48" s="38" t="s">
        <v>157</v>
      </c>
      <c r="D48" s="43">
        <f t="shared" si="3"/>
        <v>5.6966875342890688E-2</v>
      </c>
      <c r="E48" s="43">
        <f t="shared" si="36"/>
        <v>0.1119991864048937</v>
      </c>
      <c r="F48" s="43">
        <f t="shared" si="36"/>
        <v>7.3272258813791291E-2</v>
      </c>
      <c r="G48" s="43">
        <f t="shared" si="36"/>
        <v>-5.5333454479374988E-2</v>
      </c>
      <c r="H48" s="43">
        <f t="shared" si="36"/>
        <v>5.5395300549323512E-3</v>
      </c>
      <c r="I48" s="43">
        <f t="shared" si="36"/>
        <v>2.4247090969855778E-2</v>
      </c>
      <c r="J48" s="43">
        <f t="shared" si="36"/>
        <v>4.3807859436990615E-3</v>
      </c>
      <c r="K48" s="43">
        <f t="shared" si="36"/>
        <v>-3.4297857793579301E-3</v>
      </c>
      <c r="L48" s="43">
        <f t="shared" si="36"/>
        <v>-1.4839102655485714E-2</v>
      </c>
      <c r="M48" s="43">
        <f t="shared" si="36"/>
        <v>-2.0212390808819092E-2</v>
      </c>
      <c r="N48" s="43">
        <f t="shared" si="36"/>
        <v>2.9659648370527814E-2</v>
      </c>
      <c r="O48" s="43">
        <f t="shared" si="37"/>
        <v>1.1559921913517401E-2</v>
      </c>
      <c r="P48" s="43">
        <f t="shared" si="37"/>
        <v>-5.2384709838801613E-2</v>
      </c>
      <c r="Q48" s="43">
        <f t="shared" si="37"/>
        <v>-3.1463507977239624E-2</v>
      </c>
      <c r="R48" s="43">
        <f t="shared" si="37"/>
        <v>-3.0791370998302092E-3</v>
      </c>
      <c r="S48" s="43">
        <f t="shared" si="37"/>
        <v>2.0597860937958012E-2</v>
      </c>
      <c r="T48" s="43">
        <f t="shared" si="37"/>
        <v>-1.2380307662250623E-2</v>
      </c>
      <c r="U48" s="43">
        <f t="shared" si="37"/>
        <v>-2.1989798787223847E-2</v>
      </c>
      <c r="V48" s="43">
        <f t="shared" si="37"/>
        <v>3.7524250548962357E-2</v>
      </c>
      <c r="W48" s="43">
        <f t="shared" si="37"/>
        <v>-5.3016157499847116E-2</v>
      </c>
      <c r="Y48" s="5" t="s">
        <v>37</v>
      </c>
      <c r="Z48" s="6" t="s">
        <v>157</v>
      </c>
      <c r="AA48" s="53">
        <v>5.6966875342890688E-2</v>
      </c>
      <c r="AB48" s="16">
        <v>0.1119991864048937</v>
      </c>
      <c r="AC48" s="16">
        <v>7.3272258813791291E-2</v>
      </c>
      <c r="AD48" s="16">
        <v>-5.5333454479374988E-2</v>
      </c>
      <c r="AE48" s="16">
        <v>5.5395300549323512E-3</v>
      </c>
      <c r="AF48" s="16">
        <v>2.4247090969855778E-2</v>
      </c>
      <c r="AG48" s="16">
        <v>4.3807859436990615E-3</v>
      </c>
      <c r="AH48" s="16">
        <v>-3.4297857793579301E-3</v>
      </c>
      <c r="AI48" s="16">
        <v>-1.4839102655485714E-2</v>
      </c>
      <c r="AJ48" s="16">
        <v>-2.0212390808819092E-2</v>
      </c>
      <c r="AK48" s="16">
        <v>2.9659648370527814E-2</v>
      </c>
      <c r="AL48" s="16">
        <v>1.1559921913517401E-2</v>
      </c>
      <c r="AM48" s="16">
        <v>-5.2384709838801613E-2</v>
      </c>
      <c r="AN48" s="16">
        <v>-3.1463507977239624E-2</v>
      </c>
      <c r="AO48" s="16">
        <v>-3.0791370998302092E-3</v>
      </c>
      <c r="AP48" s="16">
        <v>2.0597860937958012E-2</v>
      </c>
      <c r="AQ48" s="16">
        <v>-1.2380307662250623E-2</v>
      </c>
      <c r="AR48" s="16">
        <v>-2.1989798787223847E-2</v>
      </c>
      <c r="AS48" s="16">
        <v>3.7524250548962357E-2</v>
      </c>
      <c r="AT48" s="16">
        <v>-5.3016157499847116E-2</v>
      </c>
      <c r="AU48" s="21"/>
      <c r="AV48" s="19"/>
      <c r="AW48" s="41" t="s">
        <v>36</v>
      </c>
      <c r="AX48" s="38" t="s">
        <v>163</v>
      </c>
      <c r="AY48" s="42">
        <f t="shared" si="40"/>
        <v>1</v>
      </c>
      <c r="AZ48" s="42">
        <f t="shared" si="40"/>
        <v>1</v>
      </c>
      <c r="BA48" s="42">
        <f t="shared" si="38"/>
        <v>1</v>
      </c>
      <c r="BB48" s="42">
        <f t="shared" si="38"/>
        <v>1</v>
      </c>
      <c r="BC48" s="42">
        <f t="shared" si="38"/>
        <v>1</v>
      </c>
      <c r="BD48" s="42">
        <f t="shared" si="38"/>
        <v>1</v>
      </c>
      <c r="BE48" s="42">
        <f t="shared" si="38"/>
        <v>1</v>
      </c>
      <c r="BF48" s="42">
        <f t="shared" si="38"/>
        <v>1</v>
      </c>
      <c r="BG48" s="42">
        <f t="shared" si="38"/>
        <v>1</v>
      </c>
      <c r="BH48" s="42">
        <f t="shared" si="38"/>
        <v>1</v>
      </c>
      <c r="BI48" s="42">
        <f t="shared" si="38"/>
        <v>1</v>
      </c>
      <c r="BJ48" s="42">
        <f t="shared" si="38"/>
        <v>1</v>
      </c>
      <c r="BK48" s="42">
        <f t="shared" si="38"/>
        <v>1</v>
      </c>
      <c r="BL48" s="42">
        <f t="shared" si="38"/>
        <v>0.98611111111111116</v>
      </c>
      <c r="BM48" s="42">
        <f t="shared" si="38"/>
        <v>1</v>
      </c>
      <c r="BN48" s="42">
        <f t="shared" si="38"/>
        <v>1</v>
      </c>
      <c r="BO48" s="42">
        <f t="shared" si="38"/>
        <v>1</v>
      </c>
      <c r="BP48" s="42">
        <f t="shared" si="38"/>
        <v>1</v>
      </c>
      <c r="BQ48" s="42">
        <f t="shared" si="39"/>
        <v>1</v>
      </c>
      <c r="BR48" s="42">
        <f t="shared" si="39"/>
        <v>1</v>
      </c>
      <c r="BS48" s="25"/>
      <c r="BT48" s="48" t="s">
        <v>36</v>
      </c>
      <c r="BU48" s="46" t="s">
        <v>163</v>
      </c>
      <c r="BV48" s="51">
        <v>360</v>
      </c>
      <c r="BW48" s="2">
        <v>360</v>
      </c>
      <c r="BX48" s="2">
        <v>360</v>
      </c>
      <c r="BY48" s="2">
        <v>360</v>
      </c>
      <c r="BZ48" s="2">
        <v>360</v>
      </c>
      <c r="CA48" s="2">
        <v>360</v>
      </c>
      <c r="CB48" s="2">
        <v>360</v>
      </c>
      <c r="CC48" s="2">
        <v>360</v>
      </c>
      <c r="CD48" s="2">
        <v>360</v>
      </c>
      <c r="CE48" s="2">
        <v>360</v>
      </c>
      <c r="CF48" s="2">
        <v>360</v>
      </c>
      <c r="CG48" s="2">
        <v>360</v>
      </c>
      <c r="CH48" s="2">
        <v>360</v>
      </c>
      <c r="CI48" s="2">
        <v>355</v>
      </c>
      <c r="CJ48" s="2">
        <v>360</v>
      </c>
      <c r="CK48" s="2">
        <v>360</v>
      </c>
      <c r="CL48" s="2">
        <v>360</v>
      </c>
      <c r="CM48" s="2">
        <v>360</v>
      </c>
      <c r="CN48" s="2">
        <v>360</v>
      </c>
      <c r="CO48" s="2">
        <v>360</v>
      </c>
    </row>
    <row r="49" spans="1:93" x14ac:dyDescent="0.25">
      <c r="A49" s="30"/>
      <c r="B49" s="41" t="s">
        <v>37</v>
      </c>
      <c r="C49" s="38" t="s">
        <v>158</v>
      </c>
      <c r="D49" s="43">
        <f t="shared" si="3"/>
        <v>-4.946959215047686E-2</v>
      </c>
      <c r="E49" s="43">
        <f t="shared" si="36"/>
        <v>-1.8027720893096011E-2</v>
      </c>
      <c r="F49" s="43">
        <f t="shared" si="36"/>
        <v>-7.2321608474887444E-2</v>
      </c>
      <c r="G49" s="43">
        <f t="shared" si="36"/>
        <v>-0.14372610153538323</v>
      </c>
      <c r="H49" s="43">
        <f t="shared" si="36"/>
        <v>-1.3435774442045023E-2</v>
      </c>
      <c r="I49" s="43">
        <f t="shared" si="36"/>
        <v>-3.7062988989260859E-2</v>
      </c>
      <c r="J49" s="43">
        <f t="shared" si="36"/>
        <v>-9.0925506322845351E-3</v>
      </c>
      <c r="K49" s="43">
        <f t="shared" si="36"/>
        <v>1.9559663300780183E-2</v>
      </c>
      <c r="L49" s="43">
        <f t="shared" si="36"/>
        <v>0.10549431371978746</v>
      </c>
      <c r="M49" s="43">
        <f t="shared" si="36"/>
        <v>5.2617652096432765E-2</v>
      </c>
      <c r="N49" s="43">
        <f t="shared" si="36"/>
        <v>4.4652668199986811E-2</v>
      </c>
      <c r="O49" s="43">
        <f t="shared" si="37"/>
        <v>-3.1380666557086045E-2</v>
      </c>
      <c r="P49" s="43">
        <f t="shared" si="37"/>
        <v>-3.2397906178262326E-2</v>
      </c>
      <c r="Q49" s="43">
        <f t="shared" si="37"/>
        <v>0.12062369790721394</v>
      </c>
      <c r="R49" s="43">
        <f t="shared" si="37"/>
        <v>-1.2396860462054127E-2</v>
      </c>
      <c r="S49" s="43">
        <f t="shared" si="37"/>
        <v>1.5281363415277083E-2</v>
      </c>
      <c r="T49" s="43">
        <f t="shared" si="37"/>
        <v>3.504287664902006E-2</v>
      </c>
      <c r="U49" s="43">
        <f t="shared" si="37"/>
        <v>9.5354036432237832E-2</v>
      </c>
      <c r="V49" s="43">
        <f t="shared" si="37"/>
        <v>8.1778107278120959E-3</v>
      </c>
      <c r="W49" s="43">
        <f t="shared" si="37"/>
        <v>1.5208595611640563E-2</v>
      </c>
      <c r="Y49" s="5" t="s">
        <v>37</v>
      </c>
      <c r="Z49" s="6" t="s">
        <v>158</v>
      </c>
      <c r="AA49" s="53">
        <v>-4.946959215047686E-2</v>
      </c>
      <c r="AB49" s="16">
        <v>-1.8027720893096011E-2</v>
      </c>
      <c r="AC49" s="16">
        <v>-7.2321608474887444E-2</v>
      </c>
      <c r="AD49" s="16">
        <v>-0.14372610153538323</v>
      </c>
      <c r="AE49" s="16">
        <v>-1.3435774442045023E-2</v>
      </c>
      <c r="AF49" s="16">
        <v>-3.7062988989260859E-2</v>
      </c>
      <c r="AG49" s="16">
        <v>-9.0925506322845351E-3</v>
      </c>
      <c r="AH49" s="16">
        <v>1.9559663300780183E-2</v>
      </c>
      <c r="AI49" s="16">
        <v>0.10549431371978746</v>
      </c>
      <c r="AJ49" s="16">
        <v>5.2617652096432765E-2</v>
      </c>
      <c r="AK49" s="16">
        <v>4.4652668199986811E-2</v>
      </c>
      <c r="AL49" s="16">
        <v>-3.1380666557086045E-2</v>
      </c>
      <c r="AM49" s="16">
        <v>-3.2397906178262326E-2</v>
      </c>
      <c r="AN49" s="16">
        <v>0.12062369790721394</v>
      </c>
      <c r="AO49" s="16">
        <v>-1.2396860462054127E-2</v>
      </c>
      <c r="AP49" s="16">
        <v>1.5281363415277083E-2</v>
      </c>
      <c r="AQ49" s="16">
        <v>3.504287664902006E-2</v>
      </c>
      <c r="AR49" s="16">
        <v>9.5354036432237832E-2</v>
      </c>
      <c r="AS49" s="16">
        <v>8.1778107278120959E-3</v>
      </c>
      <c r="AT49" s="16">
        <v>1.5208595611640563E-2</v>
      </c>
      <c r="AU49" s="21"/>
      <c r="AV49" s="19"/>
      <c r="AW49" s="41" t="s">
        <v>36</v>
      </c>
      <c r="AX49" s="38" t="s">
        <v>77</v>
      </c>
      <c r="AY49" s="42">
        <f t="shared" si="40"/>
        <v>1</v>
      </c>
      <c r="AZ49" s="42">
        <f t="shared" si="40"/>
        <v>1</v>
      </c>
      <c r="BA49" s="42">
        <f t="shared" si="38"/>
        <v>1</v>
      </c>
      <c r="BB49" s="42">
        <f t="shared" si="38"/>
        <v>1</v>
      </c>
      <c r="BC49" s="42">
        <f t="shared" si="38"/>
        <v>1</v>
      </c>
      <c r="BD49" s="42">
        <f t="shared" si="38"/>
        <v>0.99444444444444446</v>
      </c>
      <c r="BE49" s="42">
        <f t="shared" si="38"/>
        <v>1</v>
      </c>
      <c r="BF49" s="42">
        <f t="shared" si="38"/>
        <v>1</v>
      </c>
      <c r="BG49" s="42">
        <f t="shared" si="38"/>
        <v>1</v>
      </c>
      <c r="BH49" s="42">
        <f t="shared" si="38"/>
        <v>1</v>
      </c>
      <c r="BI49" s="42">
        <f t="shared" si="38"/>
        <v>1</v>
      </c>
      <c r="BJ49" s="42">
        <f t="shared" si="38"/>
        <v>1</v>
      </c>
      <c r="BK49" s="42">
        <f t="shared" si="38"/>
        <v>1</v>
      </c>
      <c r="BL49" s="42">
        <f t="shared" si="38"/>
        <v>0.98611111111111116</v>
      </c>
      <c r="BM49" s="42">
        <f t="shared" si="38"/>
        <v>1</v>
      </c>
      <c r="BN49" s="42">
        <f t="shared" si="38"/>
        <v>1</v>
      </c>
      <c r="BO49" s="42">
        <f t="shared" si="38"/>
        <v>1</v>
      </c>
      <c r="BP49" s="42">
        <f t="shared" si="38"/>
        <v>1</v>
      </c>
      <c r="BQ49" s="42">
        <f t="shared" si="39"/>
        <v>1</v>
      </c>
      <c r="BR49" s="42">
        <f t="shared" si="39"/>
        <v>1</v>
      </c>
      <c r="BS49" s="25"/>
      <c r="BT49" s="48" t="s">
        <v>36</v>
      </c>
      <c r="BU49" s="46" t="s">
        <v>77</v>
      </c>
      <c r="BV49" s="51">
        <v>360</v>
      </c>
      <c r="BW49" s="2">
        <v>360</v>
      </c>
      <c r="BX49" s="2">
        <v>360</v>
      </c>
      <c r="BY49" s="2">
        <v>360</v>
      </c>
      <c r="BZ49" s="2">
        <v>360</v>
      </c>
      <c r="CA49" s="2">
        <v>358</v>
      </c>
      <c r="CB49" s="2">
        <v>360</v>
      </c>
      <c r="CC49" s="2">
        <v>360</v>
      </c>
      <c r="CD49" s="2">
        <v>360</v>
      </c>
      <c r="CE49" s="2">
        <v>360</v>
      </c>
      <c r="CF49" s="2">
        <v>360</v>
      </c>
      <c r="CG49" s="2">
        <v>360</v>
      </c>
      <c r="CH49" s="2">
        <v>360</v>
      </c>
      <c r="CI49" s="2">
        <v>355</v>
      </c>
      <c r="CJ49" s="2">
        <v>360</v>
      </c>
      <c r="CK49" s="2">
        <v>360</v>
      </c>
      <c r="CL49" s="2">
        <v>360</v>
      </c>
      <c r="CM49" s="2">
        <v>360</v>
      </c>
      <c r="CN49" s="2">
        <v>360</v>
      </c>
      <c r="CO49" s="2">
        <v>360</v>
      </c>
    </row>
    <row r="50" spans="1:93" x14ac:dyDescent="0.25">
      <c r="A50" s="30"/>
      <c r="B50" s="41" t="s">
        <v>38</v>
      </c>
      <c r="C50" s="38" t="s">
        <v>153</v>
      </c>
      <c r="D50" s="43">
        <f t="shared" si="3"/>
        <v>-0.13109234130382674</v>
      </c>
      <c r="E50" s="43">
        <f t="shared" ref="E50:N55" si="41">IF(AZ58&lt;0.75,1/0,IF(AZ$64&lt;0.75,1/0,AB50))</f>
        <v>-0.11226071166917073</v>
      </c>
      <c r="F50" s="43">
        <f t="shared" si="41"/>
        <v>-0.1399483424865412</v>
      </c>
      <c r="G50" s="43">
        <f t="shared" si="41"/>
        <v>-0.25572681130383301</v>
      </c>
      <c r="H50" s="43">
        <f t="shared" si="41"/>
        <v>-0.13322695813644636</v>
      </c>
      <c r="I50" s="43">
        <f t="shared" si="41"/>
        <v>-0.10820513048612279</v>
      </c>
      <c r="J50" s="43">
        <f t="shared" si="41"/>
        <v>-0.12436040311080687</v>
      </c>
      <c r="K50" s="43">
        <f t="shared" si="41"/>
        <v>-0.10267593335744074</v>
      </c>
      <c r="L50" s="43">
        <f t="shared" si="41"/>
        <v>-0.14183311650213004</v>
      </c>
      <c r="M50" s="43">
        <f t="shared" si="41"/>
        <v>-0.12026941580641448</v>
      </c>
      <c r="N50" s="43">
        <f t="shared" si="41"/>
        <v>-9.7997873620853215E-2</v>
      </c>
      <c r="O50" s="43">
        <f t="shared" ref="O50:W55" si="42">IF(BJ58&lt;0.75,1/0,IF(BJ$64&lt;0.75,1/0,AL50))</f>
        <v>-0.12005328138346338</v>
      </c>
      <c r="P50" s="43">
        <f t="shared" si="42"/>
        <v>-0.17188905456314174</v>
      </c>
      <c r="Q50" s="43">
        <f t="shared" si="42"/>
        <v>-0.12443619560884567</v>
      </c>
      <c r="R50" s="43">
        <f t="shared" si="42"/>
        <v>-0.135729840580181</v>
      </c>
      <c r="S50" s="43">
        <f t="shared" si="42"/>
        <v>-4.0238973259703714E-2</v>
      </c>
      <c r="T50" s="43">
        <f t="shared" si="42"/>
        <v>-9.6570237831483552E-2</v>
      </c>
      <c r="U50" s="43">
        <f t="shared" si="42"/>
        <v>-0.14846580827980604</v>
      </c>
      <c r="V50" s="43">
        <f t="shared" si="42"/>
        <v>-0.17750256871097103</v>
      </c>
      <c r="W50" s="43">
        <f t="shared" si="42"/>
        <v>-0.10881194798950256</v>
      </c>
      <c r="Y50" s="5" t="s">
        <v>38</v>
      </c>
      <c r="Z50" s="6" t="s">
        <v>153</v>
      </c>
      <c r="AA50" s="53">
        <v>-0.13109234130382674</v>
      </c>
      <c r="AB50" s="16">
        <v>-0.11226071166917073</v>
      </c>
      <c r="AC50" s="16">
        <v>-0.1399483424865412</v>
      </c>
      <c r="AD50" s="16">
        <v>-0.25572681130383301</v>
      </c>
      <c r="AE50" s="16">
        <v>-0.13322695813644636</v>
      </c>
      <c r="AF50" s="16">
        <v>-0.10820513048612279</v>
      </c>
      <c r="AG50" s="16">
        <v>-0.12436040311080687</v>
      </c>
      <c r="AH50" s="16">
        <v>-0.10267593335744074</v>
      </c>
      <c r="AI50" s="16">
        <v>-0.14183311650213004</v>
      </c>
      <c r="AJ50" s="16">
        <v>-0.12026941580641448</v>
      </c>
      <c r="AK50" s="16">
        <v>-9.7997873620853215E-2</v>
      </c>
      <c r="AL50" s="16">
        <v>-0.12005328138346338</v>
      </c>
      <c r="AM50" s="16">
        <v>-0.17188905456314174</v>
      </c>
      <c r="AN50" s="16">
        <v>-0.12443619560884567</v>
      </c>
      <c r="AO50" s="16">
        <v>-0.135729840580181</v>
      </c>
      <c r="AP50" s="16">
        <v>-4.0238973259703714E-2</v>
      </c>
      <c r="AQ50" s="16">
        <v>-9.6570237831483552E-2</v>
      </c>
      <c r="AR50" s="16">
        <v>-0.14846580827980604</v>
      </c>
      <c r="AS50" s="16">
        <v>-0.17750256871097103</v>
      </c>
      <c r="AT50" s="16">
        <v>-0.10881194798950256</v>
      </c>
      <c r="AU50" s="21"/>
      <c r="AV50" s="19"/>
      <c r="AW50" s="41" t="s">
        <v>36</v>
      </c>
      <c r="AX50" s="38" t="s">
        <v>164</v>
      </c>
      <c r="AY50" s="42">
        <f t="shared" si="40"/>
        <v>1</v>
      </c>
      <c r="AZ50" s="42">
        <f t="shared" si="40"/>
        <v>1</v>
      </c>
      <c r="BA50" s="42">
        <f t="shared" si="38"/>
        <v>1</v>
      </c>
      <c r="BB50" s="42">
        <f t="shared" si="38"/>
        <v>1</v>
      </c>
      <c r="BC50" s="42">
        <f t="shared" si="38"/>
        <v>1</v>
      </c>
      <c r="BD50" s="42">
        <f t="shared" si="38"/>
        <v>0.98611111111111116</v>
      </c>
      <c r="BE50" s="42">
        <f t="shared" si="38"/>
        <v>1</v>
      </c>
      <c r="BF50" s="42">
        <f t="shared" si="38"/>
        <v>1</v>
      </c>
      <c r="BG50" s="42">
        <f t="shared" si="38"/>
        <v>1</v>
      </c>
      <c r="BH50" s="42">
        <f t="shared" si="38"/>
        <v>1</v>
      </c>
      <c r="BI50" s="42">
        <f t="shared" si="38"/>
        <v>1</v>
      </c>
      <c r="BJ50" s="42">
        <f t="shared" si="38"/>
        <v>1</v>
      </c>
      <c r="BK50" s="42">
        <f t="shared" si="38"/>
        <v>1</v>
      </c>
      <c r="BL50" s="42">
        <f t="shared" si="38"/>
        <v>0.98611111111111116</v>
      </c>
      <c r="BM50" s="42">
        <f t="shared" si="38"/>
        <v>1</v>
      </c>
      <c r="BN50" s="42">
        <f t="shared" si="38"/>
        <v>1</v>
      </c>
      <c r="BO50" s="42">
        <f t="shared" si="38"/>
        <v>1</v>
      </c>
      <c r="BP50" s="42">
        <f t="shared" si="38"/>
        <v>1</v>
      </c>
      <c r="BQ50" s="42">
        <f t="shared" si="39"/>
        <v>1</v>
      </c>
      <c r="BR50" s="42">
        <f t="shared" si="39"/>
        <v>1</v>
      </c>
      <c r="BS50" s="25"/>
      <c r="BT50" s="48" t="s">
        <v>36</v>
      </c>
      <c r="BU50" s="46" t="s">
        <v>164</v>
      </c>
      <c r="BV50" s="51">
        <v>360</v>
      </c>
      <c r="BW50" s="2">
        <v>360</v>
      </c>
      <c r="BX50" s="2">
        <v>360</v>
      </c>
      <c r="BY50" s="2">
        <v>360</v>
      </c>
      <c r="BZ50" s="2">
        <v>360</v>
      </c>
      <c r="CA50" s="2">
        <v>355</v>
      </c>
      <c r="CB50" s="2">
        <v>360</v>
      </c>
      <c r="CC50" s="2">
        <v>360</v>
      </c>
      <c r="CD50" s="2">
        <v>360</v>
      </c>
      <c r="CE50" s="2">
        <v>360</v>
      </c>
      <c r="CF50" s="2">
        <v>360</v>
      </c>
      <c r="CG50" s="2">
        <v>360</v>
      </c>
      <c r="CH50" s="2">
        <v>360</v>
      </c>
      <c r="CI50" s="2">
        <v>355</v>
      </c>
      <c r="CJ50" s="2">
        <v>360</v>
      </c>
      <c r="CK50" s="2">
        <v>360</v>
      </c>
      <c r="CL50" s="2">
        <v>360</v>
      </c>
      <c r="CM50" s="2">
        <v>360</v>
      </c>
      <c r="CN50" s="2">
        <v>360</v>
      </c>
      <c r="CO50" s="2">
        <v>360</v>
      </c>
    </row>
    <row r="51" spans="1:93" x14ac:dyDescent="0.25">
      <c r="A51" s="30"/>
      <c r="B51" s="41" t="s">
        <v>38</v>
      </c>
      <c r="C51" s="38" t="s">
        <v>154</v>
      </c>
      <c r="D51" s="43">
        <f t="shared" si="3"/>
        <v>-4.9455528501819335E-2</v>
      </c>
      <c r="E51" s="43">
        <f t="shared" si="41"/>
        <v>5.9290690417250769E-3</v>
      </c>
      <c r="F51" s="43">
        <f t="shared" si="41"/>
        <v>-3.301580620357536E-2</v>
      </c>
      <c r="G51" s="43">
        <f t="shared" si="41"/>
        <v>-6.5401890275825325E-2</v>
      </c>
      <c r="H51" s="43">
        <f t="shared" si="41"/>
        <v>2.9152659429392491E-2</v>
      </c>
      <c r="I51" s="43">
        <f t="shared" si="41"/>
        <v>-9.4383813830477559E-3</v>
      </c>
      <c r="J51" s="43">
        <f t="shared" si="41"/>
        <v>1.5791595423773952E-2</v>
      </c>
      <c r="K51" s="43">
        <f t="shared" si="41"/>
        <v>0.1923717367834088</v>
      </c>
      <c r="L51" s="43">
        <f t="shared" si="41"/>
        <v>0.4242591024555471</v>
      </c>
      <c r="M51" s="43">
        <f t="shared" si="41"/>
        <v>0.21891965046617146</v>
      </c>
      <c r="N51" s="43">
        <f t="shared" si="41"/>
        <v>0.19623003330339484</v>
      </c>
      <c r="O51" s="43">
        <f t="shared" si="42"/>
        <v>3.6847451793795116E-2</v>
      </c>
      <c r="P51" s="43">
        <f t="shared" si="42"/>
        <v>6.4464353938751273E-2</v>
      </c>
      <c r="Q51" s="43">
        <f t="shared" si="42"/>
        <v>0.25083688780068369</v>
      </c>
      <c r="R51" s="43">
        <f t="shared" si="42"/>
        <v>7.6016680004515669E-2</v>
      </c>
      <c r="S51" s="43">
        <f t="shared" si="42"/>
        <v>0.14561001876631918</v>
      </c>
      <c r="T51" s="43">
        <f t="shared" si="42"/>
        <v>0.25245734110683493</v>
      </c>
      <c r="U51" s="43">
        <f t="shared" si="42"/>
        <v>0.25796523565061791</v>
      </c>
      <c r="V51" s="43">
        <f t="shared" si="42"/>
        <v>1.8673614740982725E-3</v>
      </c>
      <c r="W51" s="43">
        <f t="shared" si="42"/>
        <v>0.25004702641958865</v>
      </c>
      <c r="Y51" s="5" t="s">
        <v>38</v>
      </c>
      <c r="Z51" s="6" t="s">
        <v>154</v>
      </c>
      <c r="AA51" s="53">
        <v>-4.9455528501819335E-2</v>
      </c>
      <c r="AB51" s="16">
        <v>5.9290690417250769E-3</v>
      </c>
      <c r="AC51" s="16">
        <v>-3.301580620357536E-2</v>
      </c>
      <c r="AD51" s="16">
        <v>-6.5401890275825325E-2</v>
      </c>
      <c r="AE51" s="16">
        <v>2.9152659429392491E-2</v>
      </c>
      <c r="AF51" s="16">
        <v>-9.4383813830477559E-3</v>
      </c>
      <c r="AG51" s="16">
        <v>1.5791595423773952E-2</v>
      </c>
      <c r="AH51" s="16">
        <v>0.1923717367834088</v>
      </c>
      <c r="AI51" s="16">
        <v>0.4242591024555471</v>
      </c>
      <c r="AJ51" s="16">
        <v>0.21891965046617146</v>
      </c>
      <c r="AK51" s="16">
        <v>0.19623003330339484</v>
      </c>
      <c r="AL51" s="16">
        <v>3.6847451793795116E-2</v>
      </c>
      <c r="AM51" s="16">
        <v>6.4464353938751273E-2</v>
      </c>
      <c r="AN51" s="16">
        <v>0.25083688780068369</v>
      </c>
      <c r="AO51" s="16">
        <v>7.6016680004515669E-2</v>
      </c>
      <c r="AP51" s="16">
        <v>0.14561001876631918</v>
      </c>
      <c r="AQ51" s="16">
        <v>0.25245734110683493</v>
      </c>
      <c r="AR51" s="16">
        <v>0.25796523565061791</v>
      </c>
      <c r="AS51" s="16">
        <v>1.8673614740982725E-3</v>
      </c>
      <c r="AT51" s="16">
        <v>0.25004702641958865</v>
      </c>
      <c r="AU51" s="21"/>
      <c r="AV51" s="19"/>
      <c r="AW51" s="41" t="s">
        <v>37</v>
      </c>
      <c r="AX51" s="38" t="s">
        <v>159</v>
      </c>
      <c r="AY51" s="42">
        <f t="shared" si="40"/>
        <v>1</v>
      </c>
      <c r="AZ51" s="42">
        <f t="shared" si="40"/>
        <v>1</v>
      </c>
      <c r="BA51" s="42">
        <f t="shared" si="38"/>
        <v>1</v>
      </c>
      <c r="BB51" s="42">
        <f t="shared" si="38"/>
        <v>0.95833333333333337</v>
      </c>
      <c r="BC51" s="42">
        <f t="shared" si="38"/>
        <v>1</v>
      </c>
      <c r="BD51" s="42">
        <f t="shared" si="38"/>
        <v>1</v>
      </c>
      <c r="BE51" s="42">
        <f t="shared" si="38"/>
        <v>1</v>
      </c>
      <c r="BF51" s="42">
        <f t="shared" si="38"/>
        <v>1</v>
      </c>
      <c r="BG51" s="42">
        <f t="shared" si="38"/>
        <v>1</v>
      </c>
      <c r="BH51" s="42">
        <f t="shared" si="38"/>
        <v>1</v>
      </c>
      <c r="BI51" s="42">
        <f t="shared" si="38"/>
        <v>1</v>
      </c>
      <c r="BJ51" s="42">
        <f t="shared" si="38"/>
        <v>1</v>
      </c>
      <c r="BK51" s="42">
        <f t="shared" si="38"/>
        <v>1</v>
      </c>
      <c r="BL51" s="42">
        <f t="shared" si="38"/>
        <v>1</v>
      </c>
      <c r="BM51" s="42">
        <f t="shared" si="38"/>
        <v>1</v>
      </c>
      <c r="BN51" s="42">
        <f t="shared" si="38"/>
        <v>1</v>
      </c>
      <c r="BO51" s="42">
        <f t="shared" si="38"/>
        <v>1</v>
      </c>
      <c r="BP51" s="42">
        <f t="shared" si="38"/>
        <v>1</v>
      </c>
      <c r="BQ51" s="42">
        <f t="shared" si="39"/>
        <v>1</v>
      </c>
      <c r="BR51" s="42">
        <f t="shared" si="39"/>
        <v>1</v>
      </c>
      <c r="BS51" s="25"/>
      <c r="BT51" s="48" t="s">
        <v>37</v>
      </c>
      <c r="BU51" s="46" t="s">
        <v>159</v>
      </c>
      <c r="BV51" s="51">
        <v>360</v>
      </c>
      <c r="BW51" s="2">
        <v>360</v>
      </c>
      <c r="BX51" s="2">
        <v>360</v>
      </c>
      <c r="BY51" s="2">
        <v>345</v>
      </c>
      <c r="BZ51" s="2">
        <v>360</v>
      </c>
      <c r="CA51" s="2">
        <v>360</v>
      </c>
      <c r="CB51" s="2">
        <v>360</v>
      </c>
      <c r="CC51" s="2">
        <v>360</v>
      </c>
      <c r="CD51" s="2">
        <v>360</v>
      </c>
      <c r="CE51" s="2">
        <v>360</v>
      </c>
      <c r="CF51" s="2">
        <v>360</v>
      </c>
      <c r="CG51" s="2">
        <v>360</v>
      </c>
      <c r="CH51" s="2">
        <v>360</v>
      </c>
      <c r="CI51" s="2">
        <v>360</v>
      </c>
      <c r="CJ51" s="2">
        <v>360</v>
      </c>
      <c r="CK51" s="2">
        <v>360</v>
      </c>
      <c r="CL51" s="2">
        <v>360</v>
      </c>
      <c r="CM51" s="2">
        <v>360</v>
      </c>
      <c r="CN51" s="2">
        <v>360</v>
      </c>
      <c r="CO51" s="2">
        <v>360</v>
      </c>
    </row>
    <row r="52" spans="1:93" x14ac:dyDescent="0.25">
      <c r="A52" s="30"/>
      <c r="B52" s="41" t="s">
        <v>38</v>
      </c>
      <c r="C52" s="38" t="s">
        <v>155</v>
      </c>
      <c r="D52" s="43">
        <f t="shared" si="3"/>
        <v>-3.3154796638202866E-3</v>
      </c>
      <c r="E52" s="43">
        <f t="shared" si="41"/>
        <v>5.9800626218310837E-2</v>
      </c>
      <c r="F52" s="43">
        <f t="shared" si="41"/>
        <v>9.5541446147568987E-3</v>
      </c>
      <c r="G52" s="43">
        <f t="shared" si="41"/>
        <v>-3.7542032604530817E-2</v>
      </c>
      <c r="H52" s="43">
        <f t="shared" si="41"/>
        <v>-3.7463547994892599E-3</v>
      </c>
      <c r="I52" s="43">
        <f t="shared" si="41"/>
        <v>1.5417081127493848E-2</v>
      </c>
      <c r="J52" s="43">
        <f t="shared" si="41"/>
        <v>4.5887185652741413E-2</v>
      </c>
      <c r="K52" s="43">
        <f t="shared" si="41"/>
        <v>-3.0303220926490404E-2</v>
      </c>
      <c r="L52" s="43">
        <f t="shared" si="41"/>
        <v>-4.1512336885292211E-2</v>
      </c>
      <c r="M52" s="43">
        <f t="shared" si="41"/>
        <v>-4.6872547184449331E-2</v>
      </c>
      <c r="N52" s="43">
        <f t="shared" si="41"/>
        <v>1.6342163928790621E-2</v>
      </c>
      <c r="O52" s="43">
        <f t="shared" si="42"/>
        <v>4.5903218541798463E-3</v>
      </c>
      <c r="P52" s="43">
        <f t="shared" si="42"/>
        <v>-8.5862061570788684E-2</v>
      </c>
      <c r="Q52" s="43">
        <f t="shared" si="42"/>
        <v>-6.6512155833916453E-2</v>
      </c>
      <c r="R52" s="43">
        <f t="shared" si="42"/>
        <v>-2.6709221345008527E-2</v>
      </c>
      <c r="S52" s="43">
        <f t="shared" si="42"/>
        <v>3.1162309596033388E-3</v>
      </c>
      <c r="T52" s="43">
        <f t="shared" si="42"/>
        <v>-6.4576382558541034E-3</v>
      </c>
      <c r="U52" s="43">
        <f t="shared" si="42"/>
        <v>-6.3814881230004006E-2</v>
      </c>
      <c r="V52" s="43">
        <f t="shared" si="42"/>
        <v>2.6821484996407019E-2</v>
      </c>
      <c r="W52" s="43">
        <f t="shared" si="42"/>
        <v>-3.4152556923437993E-2</v>
      </c>
      <c r="Y52" s="5" t="s">
        <v>38</v>
      </c>
      <c r="Z52" s="6" t="s">
        <v>155</v>
      </c>
      <c r="AA52" s="53">
        <v>-3.3154796638202866E-3</v>
      </c>
      <c r="AB52" s="16">
        <v>5.9800626218310837E-2</v>
      </c>
      <c r="AC52" s="16">
        <v>9.5541446147568987E-3</v>
      </c>
      <c r="AD52" s="16">
        <v>-3.7542032604530817E-2</v>
      </c>
      <c r="AE52" s="16">
        <v>-3.7463547994892599E-3</v>
      </c>
      <c r="AF52" s="16">
        <v>1.5417081127493848E-2</v>
      </c>
      <c r="AG52" s="16">
        <v>4.5887185652741413E-2</v>
      </c>
      <c r="AH52" s="16">
        <v>-3.0303220926490404E-2</v>
      </c>
      <c r="AI52" s="16">
        <v>-4.1512336885292211E-2</v>
      </c>
      <c r="AJ52" s="16">
        <v>-4.6872547184449331E-2</v>
      </c>
      <c r="AK52" s="16">
        <v>1.6342163928790621E-2</v>
      </c>
      <c r="AL52" s="16">
        <v>4.5903218541798463E-3</v>
      </c>
      <c r="AM52" s="16">
        <v>-8.5862061570788684E-2</v>
      </c>
      <c r="AN52" s="16">
        <v>-6.6512155833916453E-2</v>
      </c>
      <c r="AO52" s="16">
        <v>-2.6709221345008527E-2</v>
      </c>
      <c r="AP52" s="16">
        <v>3.1162309596033388E-3</v>
      </c>
      <c r="AQ52" s="16">
        <v>-6.4576382558541034E-3</v>
      </c>
      <c r="AR52" s="16">
        <v>-6.3814881230004006E-2</v>
      </c>
      <c r="AS52" s="16">
        <v>2.6821484996407019E-2</v>
      </c>
      <c r="AT52" s="16">
        <v>-3.4152556923437993E-2</v>
      </c>
      <c r="AU52" s="21"/>
      <c r="AV52" s="19"/>
      <c r="AW52" s="41" t="s">
        <v>37</v>
      </c>
      <c r="AX52" s="38" t="s">
        <v>160</v>
      </c>
      <c r="AY52" s="42">
        <f t="shared" si="40"/>
        <v>1</v>
      </c>
      <c r="AZ52" s="42">
        <f t="shared" si="40"/>
        <v>1</v>
      </c>
      <c r="BA52" s="42">
        <f t="shared" si="38"/>
        <v>1</v>
      </c>
      <c r="BB52" s="42">
        <f t="shared" si="38"/>
        <v>1</v>
      </c>
      <c r="BC52" s="42">
        <f t="shared" si="38"/>
        <v>1</v>
      </c>
      <c r="BD52" s="42">
        <f t="shared" si="38"/>
        <v>1</v>
      </c>
      <c r="BE52" s="42">
        <f t="shared" si="38"/>
        <v>1</v>
      </c>
      <c r="BF52" s="42">
        <f t="shared" si="38"/>
        <v>1</v>
      </c>
      <c r="BG52" s="42">
        <f t="shared" si="38"/>
        <v>1</v>
      </c>
      <c r="BH52" s="42">
        <f t="shared" si="38"/>
        <v>1</v>
      </c>
      <c r="BI52" s="42">
        <f t="shared" si="38"/>
        <v>1</v>
      </c>
      <c r="BJ52" s="42">
        <f t="shared" si="38"/>
        <v>1</v>
      </c>
      <c r="BK52" s="42">
        <f t="shared" si="38"/>
        <v>1</v>
      </c>
      <c r="BL52" s="42">
        <f t="shared" si="38"/>
        <v>1</v>
      </c>
      <c r="BM52" s="42">
        <f t="shared" si="38"/>
        <v>1</v>
      </c>
      <c r="BN52" s="42">
        <f t="shared" si="38"/>
        <v>1</v>
      </c>
      <c r="BO52" s="42">
        <f t="shared" si="38"/>
        <v>1</v>
      </c>
      <c r="BP52" s="42">
        <f t="shared" si="38"/>
        <v>1</v>
      </c>
      <c r="BQ52" s="42">
        <f t="shared" si="39"/>
        <v>1</v>
      </c>
      <c r="BR52" s="42">
        <f t="shared" si="39"/>
        <v>1</v>
      </c>
      <c r="BS52" s="25"/>
      <c r="BT52" s="48" t="s">
        <v>37</v>
      </c>
      <c r="BU52" s="46" t="s">
        <v>160</v>
      </c>
      <c r="BV52" s="51">
        <v>360</v>
      </c>
      <c r="BW52" s="2">
        <v>360</v>
      </c>
      <c r="BX52" s="2">
        <v>360</v>
      </c>
      <c r="BY52" s="2">
        <v>360</v>
      </c>
      <c r="BZ52" s="2">
        <v>360</v>
      </c>
      <c r="CA52" s="2">
        <v>360</v>
      </c>
      <c r="CB52" s="2">
        <v>360</v>
      </c>
      <c r="CC52" s="2">
        <v>360</v>
      </c>
      <c r="CD52" s="2">
        <v>360</v>
      </c>
      <c r="CE52" s="2">
        <v>360</v>
      </c>
      <c r="CF52" s="2">
        <v>360</v>
      </c>
      <c r="CG52" s="2">
        <v>360</v>
      </c>
      <c r="CH52" s="2">
        <v>360</v>
      </c>
      <c r="CI52" s="2">
        <v>360</v>
      </c>
      <c r="CJ52" s="2">
        <v>360</v>
      </c>
      <c r="CK52" s="2">
        <v>360</v>
      </c>
      <c r="CL52" s="2">
        <v>360</v>
      </c>
      <c r="CM52" s="2">
        <v>360</v>
      </c>
      <c r="CN52" s="2">
        <v>360</v>
      </c>
      <c r="CO52" s="2">
        <v>360</v>
      </c>
    </row>
    <row r="53" spans="1:93" x14ac:dyDescent="0.25">
      <c r="A53" s="30"/>
      <c r="B53" s="41" t="s">
        <v>38</v>
      </c>
      <c r="C53" s="38" t="s">
        <v>156</v>
      </c>
      <c r="D53" s="43">
        <f t="shared" si="3"/>
        <v>-0.15813509979940765</v>
      </c>
      <c r="E53" s="43">
        <f t="shared" si="41"/>
        <v>-0.11000314093116281</v>
      </c>
      <c r="F53" s="43">
        <f t="shared" si="41"/>
        <v>-0.16477252074171134</v>
      </c>
      <c r="G53" s="43">
        <f t="shared" si="41"/>
        <v>-0.2172463132630218</v>
      </c>
      <c r="H53" s="43">
        <f t="shared" si="41"/>
        <v>-0.1638108928370009</v>
      </c>
      <c r="I53" s="43">
        <f t="shared" si="41"/>
        <v>-0.18924019829783312</v>
      </c>
      <c r="J53" s="43">
        <f t="shared" si="41"/>
        <v>-0.1976172175249804</v>
      </c>
      <c r="K53" s="43">
        <f t="shared" si="41"/>
        <v>-0.22334492799912542</v>
      </c>
      <c r="L53" s="43">
        <f t="shared" si="41"/>
        <v>-0.13577043621229867</v>
      </c>
      <c r="M53" s="43">
        <f t="shared" si="41"/>
        <v>-0.21341520420861981</v>
      </c>
      <c r="N53" s="43">
        <f t="shared" si="41"/>
        <v>-0.18558186216387129</v>
      </c>
      <c r="O53" s="43">
        <f t="shared" si="42"/>
        <v>-0.18548974485469172</v>
      </c>
      <c r="P53" s="43">
        <f t="shared" si="42"/>
        <v>-0.1887607989587613</v>
      </c>
      <c r="Q53" s="43">
        <f t="shared" si="42"/>
        <v>-0.21876510906970759</v>
      </c>
      <c r="R53" s="43">
        <f t="shared" si="42"/>
        <v>-0.18623431493848308</v>
      </c>
      <c r="S53" s="43">
        <f t="shared" si="42"/>
        <v>-0.14724917079050748</v>
      </c>
      <c r="T53" s="43">
        <f t="shared" si="42"/>
        <v>-0.18421515182263082</v>
      </c>
      <c r="U53" s="43">
        <f t="shared" si="42"/>
        <v>-0.20841364740279988</v>
      </c>
      <c r="V53" s="43">
        <f t="shared" si="42"/>
        <v>-0.17715935493807944</v>
      </c>
      <c r="W53" s="43">
        <f t="shared" si="42"/>
        <v>-0.21470143338791847</v>
      </c>
      <c r="Y53" s="5" t="s">
        <v>38</v>
      </c>
      <c r="Z53" s="6" t="s">
        <v>156</v>
      </c>
      <c r="AA53" s="53">
        <v>-0.15813509979940765</v>
      </c>
      <c r="AB53" s="16">
        <v>-0.11000314093116281</v>
      </c>
      <c r="AC53" s="16">
        <v>-0.16477252074171134</v>
      </c>
      <c r="AD53" s="16">
        <v>-0.2172463132630218</v>
      </c>
      <c r="AE53" s="16">
        <v>-0.1638108928370009</v>
      </c>
      <c r="AF53" s="16">
        <v>-0.18924019829783312</v>
      </c>
      <c r="AG53" s="16">
        <v>-0.1976172175249804</v>
      </c>
      <c r="AH53" s="16">
        <v>-0.22334492799912542</v>
      </c>
      <c r="AI53" s="16">
        <v>-0.13577043621229867</v>
      </c>
      <c r="AJ53" s="16">
        <v>-0.21341520420861981</v>
      </c>
      <c r="AK53" s="16">
        <v>-0.18558186216387129</v>
      </c>
      <c r="AL53" s="16">
        <v>-0.18548974485469172</v>
      </c>
      <c r="AM53" s="16">
        <v>-0.1887607989587613</v>
      </c>
      <c r="AN53" s="16">
        <v>-0.21876510906970759</v>
      </c>
      <c r="AO53" s="16">
        <v>-0.18623431493848308</v>
      </c>
      <c r="AP53" s="16">
        <v>-0.14724917079050748</v>
      </c>
      <c r="AQ53" s="16">
        <v>-0.18421515182263082</v>
      </c>
      <c r="AR53" s="16">
        <v>-0.20841364740279988</v>
      </c>
      <c r="AS53" s="16">
        <v>-0.17715935493807944</v>
      </c>
      <c r="AT53" s="16">
        <v>-0.21470143338791847</v>
      </c>
      <c r="AU53" s="21"/>
      <c r="AV53" s="19"/>
      <c r="AW53" s="41" t="s">
        <v>37</v>
      </c>
      <c r="AX53" s="38" t="s">
        <v>161</v>
      </c>
      <c r="AY53" s="42">
        <f t="shared" si="40"/>
        <v>1</v>
      </c>
      <c r="AZ53" s="42">
        <f t="shared" si="40"/>
        <v>1</v>
      </c>
      <c r="BA53" s="42">
        <f t="shared" si="38"/>
        <v>1</v>
      </c>
      <c r="BB53" s="42">
        <f t="shared" si="38"/>
        <v>1</v>
      </c>
      <c r="BC53" s="42">
        <f t="shared" si="38"/>
        <v>1</v>
      </c>
      <c r="BD53" s="42">
        <f t="shared" si="38"/>
        <v>1</v>
      </c>
      <c r="BE53" s="42">
        <f t="shared" si="38"/>
        <v>1</v>
      </c>
      <c r="BF53" s="42">
        <f t="shared" si="38"/>
        <v>1</v>
      </c>
      <c r="BG53" s="42">
        <f t="shared" si="38"/>
        <v>1</v>
      </c>
      <c r="BH53" s="42">
        <f t="shared" si="38"/>
        <v>1</v>
      </c>
      <c r="BI53" s="42">
        <f t="shared" si="38"/>
        <v>1</v>
      </c>
      <c r="BJ53" s="42">
        <f t="shared" si="38"/>
        <v>1</v>
      </c>
      <c r="BK53" s="42">
        <f t="shared" si="38"/>
        <v>1</v>
      </c>
      <c r="BL53" s="42">
        <f t="shared" si="38"/>
        <v>0.98611111111111116</v>
      </c>
      <c r="BM53" s="42">
        <f t="shared" si="38"/>
        <v>1</v>
      </c>
      <c r="BN53" s="42">
        <f t="shared" si="38"/>
        <v>1</v>
      </c>
      <c r="BO53" s="42">
        <f t="shared" si="38"/>
        <v>1</v>
      </c>
      <c r="BP53" s="42">
        <f t="shared" si="38"/>
        <v>1</v>
      </c>
      <c r="BQ53" s="42">
        <f t="shared" si="39"/>
        <v>1</v>
      </c>
      <c r="BR53" s="42">
        <f t="shared" si="39"/>
        <v>1</v>
      </c>
      <c r="BS53" s="25"/>
      <c r="BT53" s="48" t="s">
        <v>37</v>
      </c>
      <c r="BU53" s="46" t="s">
        <v>161</v>
      </c>
      <c r="BV53" s="51">
        <v>360</v>
      </c>
      <c r="BW53" s="2">
        <v>360</v>
      </c>
      <c r="BX53" s="2">
        <v>360</v>
      </c>
      <c r="BY53" s="2">
        <v>360</v>
      </c>
      <c r="BZ53" s="2">
        <v>360</v>
      </c>
      <c r="CA53" s="2">
        <v>360</v>
      </c>
      <c r="CB53" s="2">
        <v>360</v>
      </c>
      <c r="CC53" s="2">
        <v>360</v>
      </c>
      <c r="CD53" s="2">
        <v>360</v>
      </c>
      <c r="CE53" s="2">
        <v>360</v>
      </c>
      <c r="CF53" s="2">
        <v>360</v>
      </c>
      <c r="CG53" s="2">
        <v>360</v>
      </c>
      <c r="CH53" s="2">
        <v>360</v>
      </c>
      <c r="CI53" s="2">
        <v>355</v>
      </c>
      <c r="CJ53" s="2">
        <v>360</v>
      </c>
      <c r="CK53" s="2">
        <v>360</v>
      </c>
      <c r="CL53" s="2">
        <v>360</v>
      </c>
      <c r="CM53" s="2">
        <v>360</v>
      </c>
      <c r="CN53" s="2">
        <v>360</v>
      </c>
      <c r="CO53" s="2">
        <v>360</v>
      </c>
    </row>
    <row r="54" spans="1:93" x14ac:dyDescent="0.25">
      <c r="A54" s="30"/>
      <c r="B54" s="41" t="s">
        <v>38</v>
      </c>
      <c r="C54" s="38" t="s">
        <v>157</v>
      </c>
      <c r="D54" s="43">
        <f t="shared" si="3"/>
        <v>-9.8229181377506358E-2</v>
      </c>
      <c r="E54" s="43">
        <f t="shared" si="41"/>
        <v>-4.563168693011177E-2</v>
      </c>
      <c r="F54" s="43">
        <f t="shared" si="41"/>
        <v>3.6133813904523304E-2</v>
      </c>
      <c r="G54" s="43">
        <f t="shared" si="41"/>
        <v>1.9906481634617279E-2</v>
      </c>
      <c r="H54" s="43">
        <f t="shared" si="41"/>
        <v>-8.76354575253524E-3</v>
      </c>
      <c r="I54" s="43">
        <f t="shared" si="41"/>
        <v>-1.7974831292366544E-2</v>
      </c>
      <c r="J54" s="43">
        <f t="shared" si="41"/>
        <v>-5.3820431806213209E-2</v>
      </c>
      <c r="K54" s="43">
        <f t="shared" si="41"/>
        <v>5.3856757643658604E-2</v>
      </c>
      <c r="L54" s="43">
        <f t="shared" si="41"/>
        <v>6.6749112125824128E-2</v>
      </c>
      <c r="M54" s="43">
        <f t="shared" si="41"/>
        <v>7.9598339364620241E-2</v>
      </c>
      <c r="N54" s="43">
        <f t="shared" si="41"/>
        <v>6.5132601725081729E-2</v>
      </c>
      <c r="O54" s="43">
        <f t="shared" si="42"/>
        <v>4.3754761307159384E-2</v>
      </c>
      <c r="P54" s="43">
        <f t="shared" si="42"/>
        <v>2.3057216871607E-3</v>
      </c>
      <c r="Q54" s="43">
        <f t="shared" si="42"/>
        <v>8.4205623707352961E-2</v>
      </c>
      <c r="R54" s="43">
        <f t="shared" si="42"/>
        <v>2.3909923927385002E-2</v>
      </c>
      <c r="S54" s="43">
        <f t="shared" si="42"/>
        <v>5.5711343843412253E-2</v>
      </c>
      <c r="T54" s="43">
        <f t="shared" si="42"/>
        <v>6.3603678291841215E-2</v>
      </c>
      <c r="U54" s="43">
        <f t="shared" si="42"/>
        <v>8.6739088352348226E-2</v>
      </c>
      <c r="V54" s="43">
        <f t="shared" si="42"/>
        <v>1.3486840777510389E-2</v>
      </c>
      <c r="W54" s="43">
        <f t="shared" si="42"/>
        <v>7.0750735708471568E-2</v>
      </c>
      <c r="Y54" s="5" t="s">
        <v>38</v>
      </c>
      <c r="Z54" s="6" t="s">
        <v>157</v>
      </c>
      <c r="AA54" s="53">
        <v>-9.8229181377506358E-2</v>
      </c>
      <c r="AB54" s="16">
        <v>-4.563168693011177E-2</v>
      </c>
      <c r="AC54" s="16">
        <v>3.6133813904523304E-2</v>
      </c>
      <c r="AD54" s="16">
        <v>1.9906481634617279E-2</v>
      </c>
      <c r="AE54" s="16">
        <v>-8.76354575253524E-3</v>
      </c>
      <c r="AF54" s="16">
        <v>-1.7974831292366544E-2</v>
      </c>
      <c r="AG54" s="16">
        <v>-5.3820431806213209E-2</v>
      </c>
      <c r="AH54" s="16">
        <v>5.3856757643658604E-2</v>
      </c>
      <c r="AI54" s="16">
        <v>6.6749112125824128E-2</v>
      </c>
      <c r="AJ54" s="16">
        <v>7.9598339364620241E-2</v>
      </c>
      <c r="AK54" s="16">
        <v>6.5132601725081729E-2</v>
      </c>
      <c r="AL54" s="16">
        <v>4.3754761307159384E-2</v>
      </c>
      <c r="AM54" s="16">
        <v>2.3057216871607E-3</v>
      </c>
      <c r="AN54" s="16">
        <v>8.4205623707352961E-2</v>
      </c>
      <c r="AO54" s="16">
        <v>2.3909923927385002E-2</v>
      </c>
      <c r="AP54" s="16">
        <v>5.5711343843412253E-2</v>
      </c>
      <c r="AQ54" s="16">
        <v>6.3603678291841215E-2</v>
      </c>
      <c r="AR54" s="16">
        <v>8.6739088352348226E-2</v>
      </c>
      <c r="AS54" s="16">
        <v>1.3486840777510389E-2</v>
      </c>
      <c r="AT54" s="16">
        <v>7.0750735708471568E-2</v>
      </c>
      <c r="AU54" s="21"/>
      <c r="AV54" s="19"/>
      <c r="AW54" s="41" t="s">
        <v>37</v>
      </c>
      <c r="AX54" s="38" t="s">
        <v>162</v>
      </c>
      <c r="AY54" s="42">
        <f t="shared" si="40"/>
        <v>1</v>
      </c>
      <c r="AZ54" s="42">
        <f t="shared" si="40"/>
        <v>1</v>
      </c>
      <c r="BA54" s="42">
        <f t="shared" si="38"/>
        <v>1</v>
      </c>
      <c r="BB54" s="42">
        <f t="shared" si="38"/>
        <v>1</v>
      </c>
      <c r="BC54" s="42">
        <f t="shared" si="38"/>
        <v>1</v>
      </c>
      <c r="BD54" s="42">
        <f t="shared" si="38"/>
        <v>0.99444444444444446</v>
      </c>
      <c r="BE54" s="42">
        <f t="shared" si="38"/>
        <v>1</v>
      </c>
      <c r="BF54" s="42">
        <f t="shared" si="38"/>
        <v>1</v>
      </c>
      <c r="BG54" s="42">
        <f t="shared" si="38"/>
        <v>1</v>
      </c>
      <c r="BH54" s="42">
        <f t="shared" si="38"/>
        <v>1</v>
      </c>
      <c r="BI54" s="42">
        <f t="shared" si="38"/>
        <v>1</v>
      </c>
      <c r="BJ54" s="42">
        <f t="shared" si="38"/>
        <v>1</v>
      </c>
      <c r="BK54" s="42">
        <f t="shared" si="38"/>
        <v>1</v>
      </c>
      <c r="BL54" s="42">
        <f t="shared" si="38"/>
        <v>0.98611111111111116</v>
      </c>
      <c r="BM54" s="42">
        <f t="shared" si="38"/>
        <v>1</v>
      </c>
      <c r="BN54" s="42">
        <f t="shared" si="38"/>
        <v>1</v>
      </c>
      <c r="BO54" s="42">
        <f t="shared" si="38"/>
        <v>1</v>
      </c>
      <c r="BP54" s="42">
        <f t="shared" si="38"/>
        <v>1</v>
      </c>
      <c r="BQ54" s="42">
        <f t="shared" si="39"/>
        <v>1</v>
      </c>
      <c r="BR54" s="42">
        <f t="shared" si="39"/>
        <v>1</v>
      </c>
      <c r="BS54" s="25"/>
      <c r="BT54" s="48" t="s">
        <v>37</v>
      </c>
      <c r="BU54" s="46" t="s">
        <v>162</v>
      </c>
      <c r="BV54" s="51">
        <v>360</v>
      </c>
      <c r="BW54" s="2">
        <v>360</v>
      </c>
      <c r="BX54" s="2">
        <v>360</v>
      </c>
      <c r="BY54" s="2">
        <v>360</v>
      </c>
      <c r="BZ54" s="2">
        <v>360</v>
      </c>
      <c r="CA54" s="2">
        <v>358</v>
      </c>
      <c r="CB54" s="2">
        <v>360</v>
      </c>
      <c r="CC54" s="2">
        <v>360</v>
      </c>
      <c r="CD54" s="2">
        <v>360</v>
      </c>
      <c r="CE54" s="2">
        <v>360</v>
      </c>
      <c r="CF54" s="2">
        <v>360</v>
      </c>
      <c r="CG54" s="2">
        <v>360</v>
      </c>
      <c r="CH54" s="2">
        <v>360</v>
      </c>
      <c r="CI54" s="2">
        <v>355</v>
      </c>
      <c r="CJ54" s="2">
        <v>360</v>
      </c>
      <c r="CK54" s="2">
        <v>360</v>
      </c>
      <c r="CL54" s="2">
        <v>360</v>
      </c>
      <c r="CM54" s="2">
        <v>360</v>
      </c>
      <c r="CN54" s="2">
        <v>360</v>
      </c>
      <c r="CO54" s="2">
        <v>360</v>
      </c>
    </row>
    <row r="55" spans="1:93" x14ac:dyDescent="0.25">
      <c r="A55" s="30"/>
      <c r="B55" s="41" t="s">
        <v>38</v>
      </c>
      <c r="C55" s="38" t="s">
        <v>158</v>
      </c>
      <c r="D55" s="43">
        <f t="shared" si="3"/>
        <v>-0.11516944902396931</v>
      </c>
      <c r="E55" s="43">
        <f t="shared" si="41"/>
        <v>-9.5222371134065065E-2</v>
      </c>
      <c r="F55" s="43">
        <f t="shared" si="41"/>
        <v>-9.8294536795723086E-2</v>
      </c>
      <c r="G55" s="43">
        <f t="shared" si="41"/>
        <v>-0.13483489994515907</v>
      </c>
      <c r="H55" s="43">
        <f t="shared" si="41"/>
        <v>-0.13669281638512443</v>
      </c>
      <c r="I55" s="43">
        <f t="shared" si="41"/>
        <v>-0.11984490427259253</v>
      </c>
      <c r="J55" s="43">
        <f t="shared" si="41"/>
        <v>-0.1367172501786853</v>
      </c>
      <c r="K55" s="43">
        <f t="shared" si="41"/>
        <v>-8.2086616659658662E-2</v>
      </c>
      <c r="L55" s="43">
        <f t="shared" si="41"/>
        <v>-9.4978679902612995E-2</v>
      </c>
      <c r="M55" s="43">
        <f t="shared" si="41"/>
        <v>-6.2967437097918966E-2</v>
      </c>
      <c r="N55" s="43">
        <f t="shared" si="41"/>
        <v>-0.10043863876064718</v>
      </c>
      <c r="O55" s="43">
        <f t="shared" si="42"/>
        <v>-7.6411551911708564E-2</v>
      </c>
      <c r="P55" s="43">
        <f t="shared" si="42"/>
        <v>-9.7677683949125349E-2</v>
      </c>
      <c r="Q55" s="43">
        <f t="shared" si="42"/>
        <v>-6.5997959877592272E-2</v>
      </c>
      <c r="R55" s="43">
        <f t="shared" si="42"/>
        <v>-9.5815947660823242E-2</v>
      </c>
      <c r="S55" s="43">
        <f t="shared" si="42"/>
        <v>-0.12300193853943631</v>
      </c>
      <c r="T55" s="43">
        <f t="shared" si="42"/>
        <v>-6.5411783577690397E-2</v>
      </c>
      <c r="U55" s="43">
        <f t="shared" si="42"/>
        <v>-8.4717127669918679E-2</v>
      </c>
      <c r="V55" s="43">
        <f t="shared" si="42"/>
        <v>-0.10987441033834078</v>
      </c>
      <c r="W55" s="43">
        <f t="shared" si="42"/>
        <v>-5.638422318846914E-2</v>
      </c>
      <c r="Y55" s="5" t="s">
        <v>38</v>
      </c>
      <c r="Z55" s="6" t="s">
        <v>158</v>
      </c>
      <c r="AA55" s="53">
        <v>-0.11516944902396931</v>
      </c>
      <c r="AB55" s="16">
        <v>-9.5222371134065065E-2</v>
      </c>
      <c r="AC55" s="16">
        <v>-9.8294536795723086E-2</v>
      </c>
      <c r="AD55" s="16">
        <v>-0.13483489994515907</v>
      </c>
      <c r="AE55" s="16">
        <v>-0.13669281638512443</v>
      </c>
      <c r="AF55" s="16">
        <v>-0.11984490427259253</v>
      </c>
      <c r="AG55" s="16">
        <v>-0.1367172501786853</v>
      </c>
      <c r="AH55" s="16">
        <v>-8.2086616659658662E-2</v>
      </c>
      <c r="AI55" s="16">
        <v>-9.4978679902612995E-2</v>
      </c>
      <c r="AJ55" s="16">
        <v>-6.2967437097918966E-2</v>
      </c>
      <c r="AK55" s="16">
        <v>-0.10043863876064718</v>
      </c>
      <c r="AL55" s="16">
        <v>-7.6411551911708564E-2</v>
      </c>
      <c r="AM55" s="16">
        <v>-9.7677683949125349E-2</v>
      </c>
      <c r="AN55" s="16">
        <v>-6.5997959877592272E-2</v>
      </c>
      <c r="AO55" s="16">
        <v>-9.5815947660823242E-2</v>
      </c>
      <c r="AP55" s="16">
        <v>-0.12300193853943631</v>
      </c>
      <c r="AQ55" s="16">
        <v>-6.5411783577690397E-2</v>
      </c>
      <c r="AR55" s="16">
        <v>-8.4717127669918679E-2</v>
      </c>
      <c r="AS55" s="16">
        <v>-0.10987441033834078</v>
      </c>
      <c r="AT55" s="16">
        <v>-5.638422318846914E-2</v>
      </c>
      <c r="AU55" s="21"/>
      <c r="AV55" s="19"/>
      <c r="AW55" s="41" t="s">
        <v>37</v>
      </c>
      <c r="AX55" s="38" t="s">
        <v>163</v>
      </c>
      <c r="AY55" s="42">
        <f t="shared" si="40"/>
        <v>1</v>
      </c>
      <c r="AZ55" s="42">
        <f t="shared" si="40"/>
        <v>1</v>
      </c>
      <c r="BA55" s="42">
        <f t="shared" si="38"/>
        <v>1</v>
      </c>
      <c r="BB55" s="42">
        <f t="shared" si="38"/>
        <v>1</v>
      </c>
      <c r="BC55" s="42">
        <f t="shared" si="38"/>
        <v>1</v>
      </c>
      <c r="BD55" s="42">
        <f t="shared" si="38"/>
        <v>1</v>
      </c>
      <c r="BE55" s="42">
        <f t="shared" si="38"/>
        <v>1</v>
      </c>
      <c r="BF55" s="42">
        <f t="shared" si="38"/>
        <v>1</v>
      </c>
      <c r="BG55" s="42">
        <f t="shared" si="38"/>
        <v>1</v>
      </c>
      <c r="BH55" s="42">
        <f t="shared" si="38"/>
        <v>1</v>
      </c>
      <c r="BI55" s="42">
        <f t="shared" si="38"/>
        <v>1</v>
      </c>
      <c r="BJ55" s="42">
        <f t="shared" si="38"/>
        <v>1</v>
      </c>
      <c r="BK55" s="42">
        <f t="shared" si="38"/>
        <v>1</v>
      </c>
      <c r="BL55" s="42">
        <f t="shared" si="38"/>
        <v>0.98611111111111116</v>
      </c>
      <c r="BM55" s="42">
        <f t="shared" si="38"/>
        <v>1</v>
      </c>
      <c r="BN55" s="42">
        <f t="shared" si="38"/>
        <v>1</v>
      </c>
      <c r="BO55" s="42">
        <f t="shared" si="38"/>
        <v>1</v>
      </c>
      <c r="BP55" s="42">
        <f t="shared" si="38"/>
        <v>1</v>
      </c>
      <c r="BQ55" s="42">
        <f t="shared" si="39"/>
        <v>1</v>
      </c>
      <c r="BR55" s="42">
        <f t="shared" si="39"/>
        <v>1</v>
      </c>
      <c r="BS55" s="25"/>
      <c r="BT55" s="48" t="s">
        <v>37</v>
      </c>
      <c r="BU55" s="46" t="s">
        <v>163</v>
      </c>
      <c r="BV55" s="51">
        <v>360</v>
      </c>
      <c r="BW55" s="2">
        <v>360</v>
      </c>
      <c r="BX55" s="2">
        <v>360</v>
      </c>
      <c r="BY55" s="2">
        <v>360</v>
      </c>
      <c r="BZ55" s="2">
        <v>360</v>
      </c>
      <c r="CA55" s="2">
        <v>360</v>
      </c>
      <c r="CB55" s="2">
        <v>360</v>
      </c>
      <c r="CC55" s="2">
        <v>360</v>
      </c>
      <c r="CD55" s="2">
        <v>360</v>
      </c>
      <c r="CE55" s="2">
        <v>360</v>
      </c>
      <c r="CF55" s="2">
        <v>360</v>
      </c>
      <c r="CG55" s="2">
        <v>360</v>
      </c>
      <c r="CH55" s="2">
        <v>360</v>
      </c>
      <c r="CI55" s="2">
        <v>355</v>
      </c>
      <c r="CJ55" s="2">
        <v>360</v>
      </c>
      <c r="CK55" s="2">
        <v>360</v>
      </c>
      <c r="CL55" s="2">
        <v>360</v>
      </c>
      <c r="CM55" s="2">
        <v>360</v>
      </c>
      <c r="CN55" s="2">
        <v>360</v>
      </c>
      <c r="CO55" s="2">
        <v>360</v>
      </c>
    </row>
    <row r="56" spans="1:93" x14ac:dyDescent="0.25">
      <c r="A56" s="30"/>
      <c r="B56" s="41" t="s">
        <v>39</v>
      </c>
      <c r="C56" s="38" t="s">
        <v>153</v>
      </c>
      <c r="D56" s="43">
        <f t="shared" si="3"/>
        <v>-0.10421549987309708</v>
      </c>
      <c r="E56" s="43">
        <f t="shared" ref="E56:N61" si="43">IF(AZ65&lt;0.75,1/0,IF(AZ$71&lt;0.75,1/0,AB56))</f>
        <v>-9.1287514017792115E-2</v>
      </c>
      <c r="F56" s="43">
        <f t="shared" si="43"/>
        <v>-6.6639042438151552E-2</v>
      </c>
      <c r="G56" s="43">
        <f t="shared" si="43"/>
        <v>-9.9835974472967215E-2</v>
      </c>
      <c r="H56" s="43">
        <f t="shared" si="43"/>
        <v>-4.137914279653887E-2</v>
      </c>
      <c r="I56" s="43">
        <f t="shared" si="43"/>
        <v>4.5764616043406647E-3</v>
      </c>
      <c r="J56" s="43">
        <f t="shared" si="43"/>
        <v>-4.540137197891958E-2</v>
      </c>
      <c r="K56" s="43">
        <f t="shared" si="43"/>
        <v>3.4160685292605963E-2</v>
      </c>
      <c r="L56" s="43">
        <f t="shared" si="43"/>
        <v>4.2247418213336996E-3</v>
      </c>
      <c r="M56" s="43">
        <f t="shared" si="43"/>
        <v>1.3132838909910127E-2</v>
      </c>
      <c r="N56" s="43">
        <f t="shared" si="43"/>
        <v>3.6183185880296564E-2</v>
      </c>
      <c r="O56" s="43">
        <f t="shared" ref="O56:W61" si="44">IF(BJ65&lt;0.75,1/0,IF(BJ$71&lt;0.75,1/0,AL56))</f>
        <v>6.6020088156564682E-2</v>
      </c>
      <c r="P56" s="43">
        <f t="shared" si="44"/>
        <v>2.3514575153350314E-2</v>
      </c>
      <c r="Q56" s="43">
        <f t="shared" si="44"/>
        <v>4.6037289762006939E-2</v>
      </c>
      <c r="R56" s="43">
        <f t="shared" si="44"/>
        <v>9.9423811109962124E-3</v>
      </c>
      <c r="S56" s="43">
        <f t="shared" si="44"/>
        <v>3.2209319411002024E-2</v>
      </c>
      <c r="T56" s="43">
        <f t="shared" si="44"/>
        <v>5.7176460616132463E-2</v>
      </c>
      <c r="U56" s="43">
        <f t="shared" si="44"/>
        <v>4.9755935419129038E-3</v>
      </c>
      <c r="V56" s="43">
        <f t="shared" si="44"/>
        <v>-1.3322189407924845E-2</v>
      </c>
      <c r="W56" s="43">
        <f t="shared" si="44"/>
        <v>1.8651562662165277E-2</v>
      </c>
      <c r="Y56" s="5" t="s">
        <v>39</v>
      </c>
      <c r="Z56" s="6" t="s">
        <v>153</v>
      </c>
      <c r="AA56" s="53">
        <v>-0.10421549987309708</v>
      </c>
      <c r="AB56" s="16">
        <v>-9.1287514017792115E-2</v>
      </c>
      <c r="AC56" s="16">
        <v>-6.6639042438151552E-2</v>
      </c>
      <c r="AD56" s="16">
        <v>-9.9835974472967215E-2</v>
      </c>
      <c r="AE56" s="16">
        <v>-4.137914279653887E-2</v>
      </c>
      <c r="AF56" s="16">
        <v>4.5764616043406647E-3</v>
      </c>
      <c r="AG56" s="16">
        <v>-4.540137197891958E-2</v>
      </c>
      <c r="AH56" s="16">
        <v>3.4160685292605963E-2</v>
      </c>
      <c r="AI56" s="16">
        <v>4.2247418213336996E-3</v>
      </c>
      <c r="AJ56" s="16">
        <v>1.3132838909910127E-2</v>
      </c>
      <c r="AK56" s="16">
        <v>3.6183185880296564E-2</v>
      </c>
      <c r="AL56" s="16">
        <v>6.6020088156564682E-2</v>
      </c>
      <c r="AM56" s="16">
        <v>2.3514575153350314E-2</v>
      </c>
      <c r="AN56" s="16">
        <v>4.6037289762006939E-2</v>
      </c>
      <c r="AO56" s="16">
        <v>9.9423811109962124E-3</v>
      </c>
      <c r="AP56" s="16">
        <v>3.2209319411002024E-2</v>
      </c>
      <c r="AQ56" s="16">
        <v>5.7176460616132463E-2</v>
      </c>
      <c r="AR56" s="16">
        <v>4.9755935419129038E-3</v>
      </c>
      <c r="AS56" s="16">
        <v>-1.3322189407924845E-2</v>
      </c>
      <c r="AT56" s="16">
        <v>1.8651562662165277E-2</v>
      </c>
      <c r="AU56" s="21"/>
      <c r="AV56" s="19"/>
      <c r="AW56" s="41" t="s">
        <v>37</v>
      </c>
      <c r="AX56" s="38" t="s">
        <v>77</v>
      </c>
      <c r="AY56" s="42">
        <f t="shared" si="40"/>
        <v>1</v>
      </c>
      <c r="AZ56" s="42">
        <f t="shared" si="40"/>
        <v>1</v>
      </c>
      <c r="BA56" s="42">
        <f t="shared" si="38"/>
        <v>1</v>
      </c>
      <c r="BB56" s="42">
        <f t="shared" si="38"/>
        <v>1</v>
      </c>
      <c r="BC56" s="42">
        <f t="shared" si="38"/>
        <v>0.99722222222222223</v>
      </c>
      <c r="BD56" s="42">
        <f t="shared" si="38"/>
        <v>0.99444444444444446</v>
      </c>
      <c r="BE56" s="42">
        <f t="shared" si="38"/>
        <v>1</v>
      </c>
      <c r="BF56" s="42">
        <f t="shared" si="38"/>
        <v>1</v>
      </c>
      <c r="BG56" s="42">
        <f t="shared" si="38"/>
        <v>1</v>
      </c>
      <c r="BH56" s="42">
        <f t="shared" si="38"/>
        <v>1</v>
      </c>
      <c r="BI56" s="42">
        <f t="shared" si="38"/>
        <v>1</v>
      </c>
      <c r="BJ56" s="42">
        <f t="shared" si="38"/>
        <v>1</v>
      </c>
      <c r="BK56" s="42">
        <f t="shared" si="38"/>
        <v>1</v>
      </c>
      <c r="BL56" s="42">
        <f t="shared" si="38"/>
        <v>0.98611111111111116</v>
      </c>
      <c r="BM56" s="42">
        <f t="shared" si="38"/>
        <v>1</v>
      </c>
      <c r="BN56" s="42">
        <f t="shared" si="38"/>
        <v>1</v>
      </c>
      <c r="BO56" s="42">
        <f t="shared" si="38"/>
        <v>1</v>
      </c>
      <c r="BP56" s="42">
        <f t="shared" si="38"/>
        <v>1</v>
      </c>
      <c r="BQ56" s="42">
        <f t="shared" si="39"/>
        <v>0.99722222222222223</v>
      </c>
      <c r="BR56" s="42">
        <f t="shared" si="39"/>
        <v>1</v>
      </c>
      <c r="BS56" s="25"/>
      <c r="BT56" s="48" t="s">
        <v>37</v>
      </c>
      <c r="BU56" s="46" t="s">
        <v>77</v>
      </c>
      <c r="BV56" s="51">
        <v>360</v>
      </c>
      <c r="BW56" s="2">
        <v>360</v>
      </c>
      <c r="BX56" s="2">
        <v>360</v>
      </c>
      <c r="BY56" s="2">
        <v>360</v>
      </c>
      <c r="BZ56" s="2">
        <v>359</v>
      </c>
      <c r="CA56" s="2">
        <v>358</v>
      </c>
      <c r="CB56" s="2">
        <v>360</v>
      </c>
      <c r="CC56" s="2">
        <v>360</v>
      </c>
      <c r="CD56" s="2">
        <v>360</v>
      </c>
      <c r="CE56" s="2">
        <v>360</v>
      </c>
      <c r="CF56" s="2">
        <v>360</v>
      </c>
      <c r="CG56" s="2">
        <v>360</v>
      </c>
      <c r="CH56" s="2">
        <v>360</v>
      </c>
      <c r="CI56" s="2">
        <v>355</v>
      </c>
      <c r="CJ56" s="2">
        <v>360</v>
      </c>
      <c r="CK56" s="2">
        <v>360</v>
      </c>
      <c r="CL56" s="2">
        <v>360</v>
      </c>
      <c r="CM56" s="2">
        <v>360</v>
      </c>
      <c r="CN56" s="2">
        <v>359</v>
      </c>
      <c r="CO56" s="2">
        <v>360</v>
      </c>
    </row>
    <row r="57" spans="1:93" x14ac:dyDescent="0.25">
      <c r="A57" s="30"/>
      <c r="B57" s="41" t="s">
        <v>39</v>
      </c>
      <c r="C57" s="38" t="s">
        <v>154</v>
      </c>
      <c r="D57" s="43">
        <f t="shared" si="3"/>
        <v>0.10190582314993102</v>
      </c>
      <c r="E57" s="43">
        <f t="shared" si="43"/>
        <v>9.5019764204120616E-2</v>
      </c>
      <c r="F57" s="43">
        <f t="shared" si="43"/>
        <v>-2.3660721572182353E-2</v>
      </c>
      <c r="G57" s="43">
        <f t="shared" si="43"/>
        <v>-7.2656480443631599E-2</v>
      </c>
      <c r="H57" s="43">
        <f t="shared" si="43"/>
        <v>-9.5368798243980812E-2</v>
      </c>
      <c r="I57" s="43">
        <f t="shared" si="43"/>
        <v>-5.1627013112731546E-2</v>
      </c>
      <c r="J57" s="43">
        <f t="shared" si="43"/>
        <v>-7.5606268902940865E-2</v>
      </c>
      <c r="K57" s="43">
        <f t="shared" si="43"/>
        <v>-4.6086962436731049E-2</v>
      </c>
      <c r="L57" s="43">
        <f t="shared" si="43"/>
        <v>0.13639521104891239</v>
      </c>
      <c r="M57" s="43">
        <f t="shared" si="43"/>
        <v>-1.1162781564059032E-2</v>
      </c>
      <c r="N57" s="43">
        <f t="shared" si="43"/>
        <v>-3.5349555547732336E-3</v>
      </c>
      <c r="O57" s="43">
        <f t="shared" si="44"/>
        <v>-2.0648079683321496E-2</v>
      </c>
      <c r="P57" s="43">
        <f t="shared" si="44"/>
        <v>-3.931954063256804E-2</v>
      </c>
      <c r="Q57" s="43">
        <f t="shared" si="44"/>
        <v>2.015469954943705E-2</v>
      </c>
      <c r="R57" s="43">
        <f t="shared" si="44"/>
        <v>-2.6764610454280136E-2</v>
      </c>
      <c r="S57" s="43">
        <f t="shared" si="44"/>
        <v>-2.1099494816612552E-2</v>
      </c>
      <c r="T57" s="43">
        <f t="shared" si="44"/>
        <v>1.4431326471190165E-2</v>
      </c>
      <c r="U57" s="43">
        <f t="shared" si="44"/>
        <v>2.8707093037136033E-2</v>
      </c>
      <c r="V57" s="43">
        <f t="shared" si="44"/>
        <v>-0.10106255772322981</v>
      </c>
      <c r="W57" s="43">
        <f t="shared" si="44"/>
        <v>-1.0502360080917206E-2</v>
      </c>
      <c r="Y57" s="5" t="s">
        <v>39</v>
      </c>
      <c r="Z57" s="6" t="s">
        <v>154</v>
      </c>
      <c r="AA57" s="53">
        <v>0.10190582314993102</v>
      </c>
      <c r="AB57" s="16">
        <v>9.5019764204120616E-2</v>
      </c>
      <c r="AC57" s="16">
        <v>-2.3660721572182353E-2</v>
      </c>
      <c r="AD57" s="16">
        <v>-7.2656480443631599E-2</v>
      </c>
      <c r="AE57" s="16">
        <v>-9.5368798243980812E-2</v>
      </c>
      <c r="AF57" s="16">
        <v>-5.1627013112731546E-2</v>
      </c>
      <c r="AG57" s="16">
        <v>-7.5606268902940865E-2</v>
      </c>
      <c r="AH57" s="16">
        <v>-4.6086962436731049E-2</v>
      </c>
      <c r="AI57" s="16">
        <v>0.13639521104891239</v>
      </c>
      <c r="AJ57" s="16">
        <v>-1.1162781564059032E-2</v>
      </c>
      <c r="AK57" s="16">
        <v>-3.5349555547732336E-3</v>
      </c>
      <c r="AL57" s="16">
        <v>-2.0648079683321496E-2</v>
      </c>
      <c r="AM57" s="16">
        <v>-3.931954063256804E-2</v>
      </c>
      <c r="AN57" s="16">
        <v>2.015469954943705E-2</v>
      </c>
      <c r="AO57" s="16">
        <v>-2.6764610454280136E-2</v>
      </c>
      <c r="AP57" s="16">
        <v>-2.1099494816612552E-2</v>
      </c>
      <c r="AQ57" s="16">
        <v>1.4431326471190165E-2</v>
      </c>
      <c r="AR57" s="16">
        <v>2.8707093037136033E-2</v>
      </c>
      <c r="AS57" s="16">
        <v>-0.10106255772322981</v>
      </c>
      <c r="AT57" s="16">
        <v>-1.0502360080917206E-2</v>
      </c>
      <c r="AU57" s="21"/>
      <c r="AV57" s="19"/>
      <c r="AW57" s="41" t="s">
        <v>37</v>
      </c>
      <c r="AX57" s="38" t="s">
        <v>164</v>
      </c>
      <c r="AY57" s="42">
        <f t="shared" si="40"/>
        <v>1</v>
      </c>
      <c r="AZ57" s="42">
        <f t="shared" si="40"/>
        <v>1</v>
      </c>
      <c r="BA57" s="42">
        <f t="shared" si="38"/>
        <v>1</v>
      </c>
      <c r="BB57" s="42">
        <f t="shared" si="38"/>
        <v>1</v>
      </c>
      <c r="BC57" s="42">
        <f t="shared" si="38"/>
        <v>1</v>
      </c>
      <c r="BD57" s="42">
        <f t="shared" si="38"/>
        <v>1</v>
      </c>
      <c r="BE57" s="42">
        <f t="shared" si="38"/>
        <v>1</v>
      </c>
      <c r="BF57" s="42">
        <f t="shared" si="38"/>
        <v>1</v>
      </c>
      <c r="BG57" s="42">
        <f t="shared" si="38"/>
        <v>1</v>
      </c>
      <c r="BH57" s="42">
        <f t="shared" si="38"/>
        <v>1</v>
      </c>
      <c r="BI57" s="42">
        <f t="shared" si="38"/>
        <v>1</v>
      </c>
      <c r="BJ57" s="42">
        <f t="shared" si="38"/>
        <v>1</v>
      </c>
      <c r="BK57" s="42">
        <f t="shared" si="38"/>
        <v>1</v>
      </c>
      <c r="BL57" s="42">
        <f t="shared" si="38"/>
        <v>0.98611111111111116</v>
      </c>
      <c r="BM57" s="42">
        <f t="shared" si="38"/>
        <v>1</v>
      </c>
      <c r="BN57" s="42">
        <f t="shared" si="38"/>
        <v>1</v>
      </c>
      <c r="BO57" s="42">
        <f t="shared" si="38"/>
        <v>1</v>
      </c>
      <c r="BP57" s="42">
        <f t="shared" si="38"/>
        <v>1</v>
      </c>
      <c r="BQ57" s="42">
        <f t="shared" si="39"/>
        <v>1</v>
      </c>
      <c r="BR57" s="42">
        <f t="shared" si="39"/>
        <v>1</v>
      </c>
      <c r="BS57" s="25"/>
      <c r="BT57" s="48" t="s">
        <v>37</v>
      </c>
      <c r="BU57" s="46" t="s">
        <v>164</v>
      </c>
      <c r="BV57" s="51">
        <v>360</v>
      </c>
      <c r="BW57" s="2">
        <v>360</v>
      </c>
      <c r="BX57" s="2">
        <v>360</v>
      </c>
      <c r="BY57" s="2">
        <v>360</v>
      </c>
      <c r="BZ57" s="2">
        <v>360</v>
      </c>
      <c r="CA57" s="2">
        <v>360</v>
      </c>
      <c r="CB57" s="2">
        <v>360</v>
      </c>
      <c r="CC57" s="2">
        <v>360</v>
      </c>
      <c r="CD57" s="2">
        <v>360</v>
      </c>
      <c r="CE57" s="2">
        <v>360</v>
      </c>
      <c r="CF57" s="2">
        <v>360</v>
      </c>
      <c r="CG57" s="2">
        <v>360</v>
      </c>
      <c r="CH57" s="2">
        <v>360</v>
      </c>
      <c r="CI57" s="2">
        <v>355</v>
      </c>
      <c r="CJ57" s="2">
        <v>360</v>
      </c>
      <c r="CK57" s="2">
        <v>360</v>
      </c>
      <c r="CL57" s="2">
        <v>360</v>
      </c>
      <c r="CM57" s="2">
        <v>360</v>
      </c>
      <c r="CN57" s="2">
        <v>360</v>
      </c>
      <c r="CO57" s="2">
        <v>360</v>
      </c>
    </row>
    <row r="58" spans="1:93" x14ac:dyDescent="0.25">
      <c r="A58" s="30"/>
      <c r="B58" s="41" t="s">
        <v>39</v>
      </c>
      <c r="C58" s="38" t="s">
        <v>155</v>
      </c>
      <c r="D58" s="43">
        <f t="shared" si="3"/>
        <v>3.1054156188379256E-2</v>
      </c>
      <c r="E58" s="43">
        <f t="shared" si="43"/>
        <v>5.9683754996725291E-2</v>
      </c>
      <c r="F58" s="43">
        <f t="shared" si="43"/>
        <v>0.13674144211324024</v>
      </c>
      <c r="G58" s="43">
        <f t="shared" si="43"/>
        <v>0.10888068905155923</v>
      </c>
      <c r="H58" s="43">
        <f t="shared" si="43"/>
        <v>6.6897367925053519E-2</v>
      </c>
      <c r="I58" s="43">
        <f t="shared" si="43"/>
        <v>9.5746271423921447E-2</v>
      </c>
      <c r="J58" s="43">
        <f t="shared" si="43"/>
        <v>0.12686357054754249</v>
      </c>
      <c r="K58" s="43">
        <f t="shared" si="43"/>
        <v>4.2872532066796865E-2</v>
      </c>
      <c r="L58" s="43">
        <f t="shared" si="43"/>
        <v>0.18588586454409883</v>
      </c>
      <c r="M58" s="43">
        <f t="shared" si="43"/>
        <v>6.4907978224925555E-2</v>
      </c>
      <c r="N58" s="43">
        <f t="shared" si="43"/>
        <v>0.12712421677164154</v>
      </c>
      <c r="O58" s="43">
        <f t="shared" si="44"/>
        <v>0.11816470934280132</v>
      </c>
      <c r="P58" s="43">
        <f t="shared" si="44"/>
        <v>6.1642050218631894E-2</v>
      </c>
      <c r="Q58" s="43">
        <f t="shared" si="44"/>
        <v>0.10459498251359545</v>
      </c>
      <c r="R58" s="43">
        <f t="shared" si="44"/>
        <v>8.7195717257851912E-2</v>
      </c>
      <c r="S58" s="43">
        <f t="shared" si="44"/>
        <v>9.2410176077988515E-2</v>
      </c>
      <c r="T58" s="43">
        <f t="shared" si="44"/>
        <v>9.0750141445127497E-2</v>
      </c>
      <c r="U58" s="43">
        <f t="shared" si="44"/>
        <v>9.139440309549407E-2</v>
      </c>
      <c r="V58" s="43">
        <f t="shared" si="44"/>
        <v>0.12756990502403998</v>
      </c>
      <c r="W58" s="43">
        <f t="shared" si="44"/>
        <v>8.2279421467733593E-2</v>
      </c>
      <c r="Y58" s="5" t="s">
        <v>39</v>
      </c>
      <c r="Z58" s="6" t="s">
        <v>155</v>
      </c>
      <c r="AA58" s="53">
        <v>3.1054156188379256E-2</v>
      </c>
      <c r="AB58" s="16">
        <v>5.9683754996725291E-2</v>
      </c>
      <c r="AC58" s="16">
        <v>0.13674144211324024</v>
      </c>
      <c r="AD58" s="16">
        <v>0.10888068905155923</v>
      </c>
      <c r="AE58" s="16">
        <v>6.6897367925053519E-2</v>
      </c>
      <c r="AF58" s="16">
        <v>9.5746271423921447E-2</v>
      </c>
      <c r="AG58" s="16">
        <v>0.12686357054754249</v>
      </c>
      <c r="AH58" s="16">
        <v>4.2872532066796865E-2</v>
      </c>
      <c r="AI58" s="16">
        <v>0.18588586454409883</v>
      </c>
      <c r="AJ58" s="16">
        <v>6.4907978224925555E-2</v>
      </c>
      <c r="AK58" s="16">
        <v>0.12712421677164154</v>
      </c>
      <c r="AL58" s="16">
        <v>0.11816470934280132</v>
      </c>
      <c r="AM58" s="16">
        <v>6.1642050218631894E-2</v>
      </c>
      <c r="AN58" s="16">
        <v>0.10459498251359545</v>
      </c>
      <c r="AO58" s="16">
        <v>8.7195717257851912E-2</v>
      </c>
      <c r="AP58" s="16">
        <v>9.2410176077988515E-2</v>
      </c>
      <c r="AQ58" s="16">
        <v>9.0750141445127497E-2</v>
      </c>
      <c r="AR58" s="16">
        <v>9.139440309549407E-2</v>
      </c>
      <c r="AS58" s="16">
        <v>0.12756990502403998</v>
      </c>
      <c r="AT58" s="16">
        <v>8.2279421467733593E-2</v>
      </c>
      <c r="AU58" s="21"/>
      <c r="AV58" s="19"/>
      <c r="AW58" s="41" t="s">
        <v>38</v>
      </c>
      <c r="AX58" s="38" t="s">
        <v>159</v>
      </c>
      <c r="AY58" s="42">
        <f>BV58/360</f>
        <v>1</v>
      </c>
      <c r="AZ58" s="42">
        <f>BW58/360</f>
        <v>1</v>
      </c>
      <c r="BA58" s="42">
        <f t="shared" si="38"/>
        <v>1</v>
      </c>
      <c r="BB58" s="42">
        <f t="shared" si="38"/>
        <v>0.95833333333333337</v>
      </c>
      <c r="BC58" s="42">
        <f t="shared" si="38"/>
        <v>1</v>
      </c>
      <c r="BD58" s="42">
        <f t="shared" si="38"/>
        <v>1</v>
      </c>
      <c r="BE58" s="42">
        <f t="shared" si="38"/>
        <v>1</v>
      </c>
      <c r="BF58" s="42">
        <f t="shared" si="38"/>
        <v>1</v>
      </c>
      <c r="BG58" s="42">
        <f t="shared" si="38"/>
        <v>1</v>
      </c>
      <c r="BH58" s="42">
        <f t="shared" si="38"/>
        <v>1</v>
      </c>
      <c r="BI58" s="42">
        <f t="shared" si="38"/>
        <v>1</v>
      </c>
      <c r="BJ58" s="42">
        <f t="shared" si="38"/>
        <v>1</v>
      </c>
      <c r="BK58" s="42">
        <f t="shared" si="38"/>
        <v>1</v>
      </c>
      <c r="BL58" s="42">
        <f t="shared" si="38"/>
        <v>1</v>
      </c>
      <c r="BM58" s="42">
        <f t="shared" si="38"/>
        <v>1</v>
      </c>
      <c r="BN58" s="42">
        <f t="shared" si="38"/>
        <v>1</v>
      </c>
      <c r="BO58" s="42">
        <f t="shared" si="38"/>
        <v>1</v>
      </c>
      <c r="BP58" s="42">
        <f t="shared" si="38"/>
        <v>1</v>
      </c>
      <c r="BQ58" s="42">
        <f t="shared" si="39"/>
        <v>1</v>
      </c>
      <c r="BR58" s="42">
        <f t="shared" si="39"/>
        <v>1</v>
      </c>
      <c r="BS58" s="25"/>
      <c r="BT58" s="48" t="s">
        <v>38</v>
      </c>
      <c r="BU58" s="46" t="s">
        <v>159</v>
      </c>
      <c r="BV58" s="51">
        <v>360</v>
      </c>
      <c r="BW58" s="2">
        <v>360</v>
      </c>
      <c r="BX58" s="2">
        <v>360</v>
      </c>
      <c r="BY58" s="2">
        <v>345</v>
      </c>
      <c r="BZ58" s="2">
        <v>360</v>
      </c>
      <c r="CA58" s="2">
        <v>360</v>
      </c>
      <c r="CB58" s="2">
        <v>360</v>
      </c>
      <c r="CC58" s="2">
        <v>360</v>
      </c>
      <c r="CD58" s="2">
        <v>360</v>
      </c>
      <c r="CE58" s="2">
        <v>360</v>
      </c>
      <c r="CF58" s="2">
        <v>360</v>
      </c>
      <c r="CG58" s="2">
        <v>360</v>
      </c>
      <c r="CH58" s="2">
        <v>360</v>
      </c>
      <c r="CI58" s="2">
        <v>360</v>
      </c>
      <c r="CJ58" s="2">
        <v>360</v>
      </c>
      <c r="CK58" s="2">
        <v>360</v>
      </c>
      <c r="CL58" s="2">
        <v>360</v>
      </c>
      <c r="CM58" s="2">
        <v>360</v>
      </c>
      <c r="CN58" s="2">
        <v>360</v>
      </c>
      <c r="CO58" s="2">
        <v>360</v>
      </c>
    </row>
    <row r="59" spans="1:93" x14ac:dyDescent="0.25">
      <c r="A59" s="30"/>
      <c r="B59" s="41" t="s">
        <v>39</v>
      </c>
      <c r="C59" s="38" t="s">
        <v>156</v>
      </c>
      <c r="D59" s="43">
        <f t="shared" si="3"/>
        <v>-3.0334220185267435E-2</v>
      </c>
      <c r="E59" s="43">
        <f t="shared" si="43"/>
        <v>7.1505578322842878E-2</v>
      </c>
      <c r="F59" s="43">
        <f t="shared" si="43"/>
        <v>4.3145759260569294E-2</v>
      </c>
      <c r="G59" s="43">
        <f t="shared" si="43"/>
        <v>1.5412640173634973E-2</v>
      </c>
      <c r="H59" s="43">
        <f t="shared" si="43"/>
        <v>7.9858575500550089E-2</v>
      </c>
      <c r="I59" s="43">
        <f t="shared" si="43"/>
        <v>9.0139583307516036E-2</v>
      </c>
      <c r="J59" s="43">
        <f t="shared" si="43"/>
        <v>6.3391953441297E-2</v>
      </c>
      <c r="K59" s="43">
        <f t="shared" si="43"/>
        <v>0.29433066740973235</v>
      </c>
      <c r="L59" s="43">
        <f t="shared" si="43"/>
        <v>0.44818787752551414</v>
      </c>
      <c r="M59" s="43">
        <f t="shared" si="43"/>
        <v>0.27289681673047217</v>
      </c>
      <c r="N59" s="43">
        <f t="shared" si="43"/>
        <v>0.27449065214660373</v>
      </c>
      <c r="O59" s="43">
        <f t="shared" si="44"/>
        <v>6.6651258635884059E-2</v>
      </c>
      <c r="P59" s="43">
        <f t="shared" si="44"/>
        <v>0.14016154741470954</v>
      </c>
      <c r="Q59" s="43">
        <f t="shared" si="44"/>
        <v>0.33551637926120104</v>
      </c>
      <c r="R59" s="43">
        <f t="shared" si="44"/>
        <v>0.1404109658180468</v>
      </c>
      <c r="S59" s="43">
        <f t="shared" si="44"/>
        <v>0.15753565004659031</v>
      </c>
      <c r="T59" s="43">
        <f t="shared" si="44"/>
        <v>0.36064490177204056</v>
      </c>
      <c r="U59" s="43">
        <f t="shared" si="44"/>
        <v>0.32822397320736929</v>
      </c>
      <c r="V59" s="43">
        <f t="shared" si="44"/>
        <v>0.11332235354185127</v>
      </c>
      <c r="W59" s="43">
        <f t="shared" si="44"/>
        <v>0.27024930611572806</v>
      </c>
      <c r="Y59" s="5" t="s">
        <v>39</v>
      </c>
      <c r="Z59" s="6" t="s">
        <v>156</v>
      </c>
      <c r="AA59" s="53">
        <v>-3.0334220185267435E-2</v>
      </c>
      <c r="AB59" s="16">
        <v>7.1505578322842878E-2</v>
      </c>
      <c r="AC59" s="16">
        <v>4.3145759260569294E-2</v>
      </c>
      <c r="AD59" s="16">
        <v>1.5412640173634973E-2</v>
      </c>
      <c r="AE59" s="16">
        <v>7.9858575500550089E-2</v>
      </c>
      <c r="AF59" s="16">
        <v>9.0139583307516036E-2</v>
      </c>
      <c r="AG59" s="16">
        <v>6.3391953441297E-2</v>
      </c>
      <c r="AH59" s="16">
        <v>0.29433066740973235</v>
      </c>
      <c r="AI59" s="16">
        <v>0.44818787752551414</v>
      </c>
      <c r="AJ59" s="16">
        <v>0.27289681673047217</v>
      </c>
      <c r="AK59" s="16">
        <v>0.27449065214660373</v>
      </c>
      <c r="AL59" s="16">
        <v>6.6651258635884059E-2</v>
      </c>
      <c r="AM59" s="16">
        <v>0.14016154741470954</v>
      </c>
      <c r="AN59" s="16">
        <v>0.33551637926120104</v>
      </c>
      <c r="AO59" s="16">
        <v>0.1404109658180468</v>
      </c>
      <c r="AP59" s="16">
        <v>0.15753565004659031</v>
      </c>
      <c r="AQ59" s="16">
        <v>0.36064490177204056</v>
      </c>
      <c r="AR59" s="16">
        <v>0.32822397320736929</v>
      </c>
      <c r="AS59" s="16">
        <v>0.11332235354185127</v>
      </c>
      <c r="AT59" s="16">
        <v>0.27024930611572806</v>
      </c>
      <c r="AU59" s="21"/>
      <c r="AV59" s="19"/>
      <c r="AW59" s="41" t="s">
        <v>38</v>
      </c>
      <c r="AX59" s="38" t="s">
        <v>160</v>
      </c>
      <c r="AY59" s="42">
        <f t="shared" ref="AY59:BO64" si="45">BV59/360</f>
        <v>1</v>
      </c>
      <c r="AZ59" s="42">
        <f t="shared" si="45"/>
        <v>1</v>
      </c>
      <c r="BA59" s="42">
        <f t="shared" si="38"/>
        <v>1</v>
      </c>
      <c r="BB59" s="42">
        <f t="shared" si="38"/>
        <v>1</v>
      </c>
      <c r="BC59" s="42">
        <f t="shared" si="38"/>
        <v>1</v>
      </c>
      <c r="BD59" s="42">
        <f t="shared" si="38"/>
        <v>1</v>
      </c>
      <c r="BE59" s="42">
        <f t="shared" si="38"/>
        <v>1</v>
      </c>
      <c r="BF59" s="42">
        <f t="shared" si="38"/>
        <v>1</v>
      </c>
      <c r="BG59" s="42">
        <f t="shared" si="38"/>
        <v>1</v>
      </c>
      <c r="BH59" s="42">
        <f t="shared" si="38"/>
        <v>1</v>
      </c>
      <c r="BI59" s="42">
        <f t="shared" si="38"/>
        <v>1</v>
      </c>
      <c r="BJ59" s="42">
        <f t="shared" si="38"/>
        <v>1</v>
      </c>
      <c r="BK59" s="42">
        <f t="shared" si="38"/>
        <v>1</v>
      </c>
      <c r="BL59" s="42">
        <f t="shared" si="38"/>
        <v>1</v>
      </c>
      <c r="BM59" s="42">
        <f t="shared" si="38"/>
        <v>1</v>
      </c>
      <c r="BN59" s="42">
        <f t="shared" si="38"/>
        <v>1</v>
      </c>
      <c r="BO59" s="42">
        <f t="shared" si="38"/>
        <v>1</v>
      </c>
      <c r="BP59" s="42">
        <f t="shared" ref="BP59:BP64" si="46">CM59/360</f>
        <v>1</v>
      </c>
      <c r="BQ59" s="42">
        <f t="shared" si="39"/>
        <v>1</v>
      </c>
      <c r="BR59" s="42">
        <f t="shared" si="39"/>
        <v>1</v>
      </c>
      <c r="BS59" s="25"/>
      <c r="BT59" s="48" t="s">
        <v>38</v>
      </c>
      <c r="BU59" s="46" t="s">
        <v>160</v>
      </c>
      <c r="BV59" s="51">
        <v>360</v>
      </c>
      <c r="BW59" s="2">
        <v>360</v>
      </c>
      <c r="BX59" s="2">
        <v>360</v>
      </c>
      <c r="BY59" s="2">
        <v>360</v>
      </c>
      <c r="BZ59" s="2">
        <v>360</v>
      </c>
      <c r="CA59" s="2">
        <v>360</v>
      </c>
      <c r="CB59" s="2">
        <v>360</v>
      </c>
      <c r="CC59" s="2">
        <v>360</v>
      </c>
      <c r="CD59" s="2">
        <v>360</v>
      </c>
      <c r="CE59" s="2">
        <v>360</v>
      </c>
      <c r="CF59" s="2">
        <v>360</v>
      </c>
      <c r="CG59" s="2">
        <v>360</v>
      </c>
      <c r="CH59" s="2">
        <v>360</v>
      </c>
      <c r="CI59" s="2">
        <v>360</v>
      </c>
      <c r="CJ59" s="2">
        <v>360</v>
      </c>
      <c r="CK59" s="2">
        <v>360</v>
      </c>
      <c r="CL59" s="2">
        <v>360</v>
      </c>
      <c r="CM59" s="2">
        <v>360</v>
      </c>
      <c r="CN59" s="2">
        <v>360</v>
      </c>
      <c r="CO59" s="2">
        <v>360</v>
      </c>
    </row>
    <row r="60" spans="1:93" x14ac:dyDescent="0.25">
      <c r="A60" s="30"/>
      <c r="B60" s="41" t="s">
        <v>39</v>
      </c>
      <c r="C60" s="38" t="s">
        <v>157</v>
      </c>
      <c r="D60" s="43">
        <f t="shared" si="3"/>
        <v>0.10675805615739464</v>
      </c>
      <c r="E60" s="43">
        <f t="shared" si="43"/>
        <v>0.15195875721340113</v>
      </c>
      <c r="F60" s="43">
        <f t="shared" si="43"/>
        <v>0.15589709202033086</v>
      </c>
      <c r="G60" s="43">
        <f t="shared" si="43"/>
        <v>8.0252343384920266E-2</v>
      </c>
      <c r="H60" s="43">
        <f t="shared" si="43"/>
        <v>2.0250265515996846E-2</v>
      </c>
      <c r="I60" s="43">
        <f t="shared" si="43"/>
        <v>9.5873280434413788E-2</v>
      </c>
      <c r="J60" s="43">
        <f t="shared" si="43"/>
        <v>-3.5044717173920548E-2</v>
      </c>
      <c r="K60" s="43">
        <f t="shared" si="43"/>
        <v>-5.8411536925599639E-2</v>
      </c>
      <c r="L60" s="43">
        <f t="shared" si="43"/>
        <v>-3.3053253752100664E-2</v>
      </c>
      <c r="M60" s="43">
        <f t="shared" si="43"/>
        <v>-1.916659064486459E-2</v>
      </c>
      <c r="N60" s="43">
        <f t="shared" si="43"/>
        <v>5.961600172539705E-2</v>
      </c>
      <c r="O60" s="43">
        <f t="shared" si="44"/>
        <v>0.1491637703313462</v>
      </c>
      <c r="P60" s="43">
        <f t="shared" si="44"/>
        <v>2.9727611826362743E-2</v>
      </c>
      <c r="Q60" s="43">
        <f t="shared" si="44"/>
        <v>1.284045238677245E-2</v>
      </c>
      <c r="R60" s="43">
        <f t="shared" si="44"/>
        <v>5.6708217829096963E-2</v>
      </c>
      <c r="S60" s="43">
        <f t="shared" si="44"/>
        <v>5.4882261047546343E-2</v>
      </c>
      <c r="T60" s="43">
        <f t="shared" si="44"/>
        <v>2.0707386725291599E-3</v>
      </c>
      <c r="U60" s="43">
        <f t="shared" si="44"/>
        <v>-7.1788454291905612E-3</v>
      </c>
      <c r="V60" s="43">
        <f t="shared" si="44"/>
        <v>6.9730418422996099E-2</v>
      </c>
      <c r="W60" s="43">
        <f t="shared" si="44"/>
        <v>-4.2994097890240446E-2</v>
      </c>
      <c r="Y60" s="5" t="s">
        <v>39</v>
      </c>
      <c r="Z60" s="6" t="s">
        <v>157</v>
      </c>
      <c r="AA60" s="53">
        <v>0.10675805615739464</v>
      </c>
      <c r="AB60" s="16">
        <v>0.15195875721340113</v>
      </c>
      <c r="AC60" s="16">
        <v>0.15589709202033086</v>
      </c>
      <c r="AD60" s="16">
        <v>8.0252343384920266E-2</v>
      </c>
      <c r="AE60" s="16">
        <v>2.0250265515996846E-2</v>
      </c>
      <c r="AF60" s="16">
        <v>9.5873280434413788E-2</v>
      </c>
      <c r="AG60" s="16">
        <v>-3.5044717173920548E-2</v>
      </c>
      <c r="AH60" s="16">
        <v>-5.8411536925599639E-2</v>
      </c>
      <c r="AI60" s="16">
        <v>-3.3053253752100664E-2</v>
      </c>
      <c r="AJ60" s="16">
        <v>-1.916659064486459E-2</v>
      </c>
      <c r="AK60" s="16">
        <v>5.961600172539705E-2</v>
      </c>
      <c r="AL60" s="16">
        <v>0.1491637703313462</v>
      </c>
      <c r="AM60" s="16">
        <v>2.9727611826362743E-2</v>
      </c>
      <c r="AN60" s="16">
        <v>1.284045238677245E-2</v>
      </c>
      <c r="AO60" s="16">
        <v>5.6708217829096963E-2</v>
      </c>
      <c r="AP60" s="16">
        <v>5.4882261047546343E-2</v>
      </c>
      <c r="AQ60" s="16">
        <v>2.0707386725291599E-3</v>
      </c>
      <c r="AR60" s="16">
        <v>-7.1788454291905612E-3</v>
      </c>
      <c r="AS60" s="16">
        <v>6.9730418422996099E-2</v>
      </c>
      <c r="AT60" s="16">
        <v>-4.2994097890240446E-2</v>
      </c>
      <c r="AU60" s="21"/>
      <c r="AV60" s="19"/>
      <c r="AW60" s="41" t="s">
        <v>38</v>
      </c>
      <c r="AX60" s="38" t="s">
        <v>161</v>
      </c>
      <c r="AY60" s="42">
        <f t="shared" si="45"/>
        <v>1</v>
      </c>
      <c r="AZ60" s="42">
        <f t="shared" si="45"/>
        <v>1</v>
      </c>
      <c r="BA60" s="42">
        <f t="shared" si="45"/>
        <v>1</v>
      </c>
      <c r="BB60" s="42">
        <f t="shared" si="45"/>
        <v>1</v>
      </c>
      <c r="BC60" s="42">
        <f t="shared" si="45"/>
        <v>1</v>
      </c>
      <c r="BD60" s="42">
        <f t="shared" si="45"/>
        <v>1</v>
      </c>
      <c r="BE60" s="42">
        <f t="shared" si="45"/>
        <v>1</v>
      </c>
      <c r="BF60" s="42">
        <f t="shared" si="45"/>
        <v>1</v>
      </c>
      <c r="BG60" s="42">
        <f t="shared" si="45"/>
        <v>1</v>
      </c>
      <c r="BH60" s="42">
        <f t="shared" si="45"/>
        <v>1</v>
      </c>
      <c r="BI60" s="42">
        <f t="shared" si="45"/>
        <v>1</v>
      </c>
      <c r="BJ60" s="42">
        <f t="shared" si="45"/>
        <v>1</v>
      </c>
      <c r="BK60" s="42">
        <f t="shared" si="45"/>
        <v>1</v>
      </c>
      <c r="BL60" s="42">
        <f t="shared" si="45"/>
        <v>0.98611111111111116</v>
      </c>
      <c r="BM60" s="42">
        <f t="shared" si="45"/>
        <v>1</v>
      </c>
      <c r="BN60" s="42">
        <f t="shared" si="45"/>
        <v>1</v>
      </c>
      <c r="BO60" s="42">
        <f t="shared" si="45"/>
        <v>1</v>
      </c>
      <c r="BP60" s="42">
        <f t="shared" si="46"/>
        <v>1</v>
      </c>
      <c r="BQ60" s="42">
        <f t="shared" si="39"/>
        <v>1</v>
      </c>
      <c r="BR60" s="42">
        <f t="shared" si="39"/>
        <v>1</v>
      </c>
      <c r="BS60" s="25"/>
      <c r="BT60" s="48" t="s">
        <v>38</v>
      </c>
      <c r="BU60" s="46" t="s">
        <v>161</v>
      </c>
      <c r="BV60" s="51">
        <v>360</v>
      </c>
      <c r="BW60" s="2">
        <v>360</v>
      </c>
      <c r="BX60" s="2">
        <v>360</v>
      </c>
      <c r="BY60" s="2">
        <v>360</v>
      </c>
      <c r="BZ60" s="2">
        <v>360</v>
      </c>
      <c r="CA60" s="2">
        <v>360</v>
      </c>
      <c r="CB60" s="2">
        <v>360</v>
      </c>
      <c r="CC60" s="2">
        <v>360</v>
      </c>
      <c r="CD60" s="2">
        <v>360</v>
      </c>
      <c r="CE60" s="2">
        <v>360</v>
      </c>
      <c r="CF60" s="2">
        <v>360</v>
      </c>
      <c r="CG60" s="2">
        <v>360</v>
      </c>
      <c r="CH60" s="2">
        <v>360</v>
      </c>
      <c r="CI60" s="2">
        <v>355</v>
      </c>
      <c r="CJ60" s="2">
        <v>360</v>
      </c>
      <c r="CK60" s="2">
        <v>360</v>
      </c>
      <c r="CL60" s="2">
        <v>360</v>
      </c>
      <c r="CM60" s="2">
        <v>360</v>
      </c>
      <c r="CN60" s="2">
        <v>360</v>
      </c>
      <c r="CO60" s="2">
        <v>360</v>
      </c>
    </row>
    <row r="61" spans="1:93" x14ac:dyDescent="0.25">
      <c r="A61" s="30"/>
      <c r="B61" s="41" t="s">
        <v>39</v>
      </c>
      <c r="C61" s="38" t="s">
        <v>158</v>
      </c>
      <c r="D61" s="43">
        <f t="shared" si="3"/>
        <v>4.3152728705824206E-2</v>
      </c>
      <c r="E61" s="43">
        <f t="shared" si="43"/>
        <v>0.14323656040749655</v>
      </c>
      <c r="F61" s="43">
        <f t="shared" si="43"/>
        <v>8.7400291599555979E-2</v>
      </c>
      <c r="G61" s="43">
        <f t="shared" si="43"/>
        <v>-6.1454421304205642E-3</v>
      </c>
      <c r="H61" s="43">
        <f t="shared" si="43"/>
        <v>0.13303056202690766</v>
      </c>
      <c r="I61" s="43">
        <f t="shared" si="43"/>
        <v>0.20252725626244672</v>
      </c>
      <c r="J61" s="43">
        <f t="shared" si="43"/>
        <v>0.19540189016021592</v>
      </c>
      <c r="K61" s="43">
        <f t="shared" si="43"/>
        <v>0.1917352519126847</v>
      </c>
      <c r="L61" s="43">
        <f t="shared" si="43"/>
        <v>0.16206805298271587</v>
      </c>
      <c r="M61" s="43">
        <f t="shared" si="43"/>
        <v>0.17479756490022869</v>
      </c>
      <c r="N61" s="43">
        <f t="shared" si="43"/>
        <v>0.24390768025650189</v>
      </c>
      <c r="O61" s="43">
        <f t="shared" si="44"/>
        <v>0.1579004764802705</v>
      </c>
      <c r="P61" s="43">
        <f t="shared" si="44"/>
        <v>0.10670049127681169</v>
      </c>
      <c r="Q61" s="43">
        <f t="shared" si="44"/>
        <v>0.17120706565305555</v>
      </c>
      <c r="R61" s="43">
        <f t="shared" si="44"/>
        <v>0.14877312085710837</v>
      </c>
      <c r="S61" s="43">
        <f t="shared" si="44"/>
        <v>0.19778763243293107</v>
      </c>
      <c r="T61" s="43">
        <f t="shared" si="44"/>
        <v>0.2432521104842662</v>
      </c>
      <c r="U61" s="43">
        <f t="shared" si="44"/>
        <v>0.15736895526394679</v>
      </c>
      <c r="V61" s="43">
        <f t="shared" si="44"/>
        <v>0.18972266586149611</v>
      </c>
      <c r="W61" s="43">
        <f t="shared" si="44"/>
        <v>0.16600204100710325</v>
      </c>
      <c r="Y61" s="5" t="s">
        <v>39</v>
      </c>
      <c r="Z61" s="6" t="s">
        <v>158</v>
      </c>
      <c r="AA61" s="53">
        <v>4.3152728705824206E-2</v>
      </c>
      <c r="AB61" s="16">
        <v>0.14323656040749655</v>
      </c>
      <c r="AC61" s="16">
        <v>8.7400291599555979E-2</v>
      </c>
      <c r="AD61" s="16">
        <v>-6.1454421304205642E-3</v>
      </c>
      <c r="AE61" s="16">
        <v>0.13303056202690766</v>
      </c>
      <c r="AF61" s="16">
        <v>0.20252725626244672</v>
      </c>
      <c r="AG61" s="16">
        <v>0.19540189016021592</v>
      </c>
      <c r="AH61" s="16">
        <v>0.1917352519126847</v>
      </c>
      <c r="AI61" s="16">
        <v>0.16206805298271587</v>
      </c>
      <c r="AJ61" s="16">
        <v>0.17479756490022869</v>
      </c>
      <c r="AK61" s="16">
        <v>0.24390768025650189</v>
      </c>
      <c r="AL61" s="16">
        <v>0.1579004764802705</v>
      </c>
      <c r="AM61" s="16">
        <v>0.10670049127681169</v>
      </c>
      <c r="AN61" s="16">
        <v>0.17120706565305555</v>
      </c>
      <c r="AO61" s="16">
        <v>0.14877312085710837</v>
      </c>
      <c r="AP61" s="16">
        <v>0.19778763243293107</v>
      </c>
      <c r="AQ61" s="16">
        <v>0.2432521104842662</v>
      </c>
      <c r="AR61" s="16">
        <v>0.15736895526394679</v>
      </c>
      <c r="AS61" s="16">
        <v>0.18972266586149611</v>
      </c>
      <c r="AT61" s="16">
        <v>0.16600204100710325</v>
      </c>
      <c r="AU61" s="21"/>
      <c r="AV61" s="19"/>
      <c r="AW61" s="41" t="s">
        <v>38</v>
      </c>
      <c r="AX61" s="38" t="s">
        <v>162</v>
      </c>
      <c r="AY61" s="42">
        <f t="shared" si="45"/>
        <v>1</v>
      </c>
      <c r="AZ61" s="42">
        <f t="shared" si="45"/>
        <v>1</v>
      </c>
      <c r="BA61" s="42">
        <f t="shared" si="45"/>
        <v>1</v>
      </c>
      <c r="BB61" s="42">
        <f t="shared" si="45"/>
        <v>1</v>
      </c>
      <c r="BC61" s="42">
        <f t="shared" si="45"/>
        <v>1</v>
      </c>
      <c r="BD61" s="42">
        <f t="shared" si="45"/>
        <v>1</v>
      </c>
      <c r="BE61" s="42">
        <f t="shared" si="45"/>
        <v>1</v>
      </c>
      <c r="BF61" s="42">
        <f t="shared" si="45"/>
        <v>1</v>
      </c>
      <c r="BG61" s="42">
        <f t="shared" si="45"/>
        <v>1</v>
      </c>
      <c r="BH61" s="42">
        <f t="shared" si="45"/>
        <v>1</v>
      </c>
      <c r="BI61" s="42">
        <f t="shared" si="45"/>
        <v>1</v>
      </c>
      <c r="BJ61" s="42">
        <f t="shared" si="45"/>
        <v>1</v>
      </c>
      <c r="BK61" s="42">
        <f t="shared" si="45"/>
        <v>1</v>
      </c>
      <c r="BL61" s="42">
        <f t="shared" si="45"/>
        <v>0.98611111111111116</v>
      </c>
      <c r="BM61" s="42">
        <f t="shared" si="45"/>
        <v>1</v>
      </c>
      <c r="BN61" s="42">
        <f t="shared" si="45"/>
        <v>1</v>
      </c>
      <c r="BO61" s="42">
        <f t="shared" si="45"/>
        <v>1</v>
      </c>
      <c r="BP61" s="42">
        <f t="shared" si="46"/>
        <v>1</v>
      </c>
      <c r="BQ61" s="42">
        <f t="shared" si="39"/>
        <v>1</v>
      </c>
      <c r="BR61" s="42">
        <f t="shared" si="39"/>
        <v>1</v>
      </c>
      <c r="BS61" s="25"/>
      <c r="BT61" s="48" t="s">
        <v>38</v>
      </c>
      <c r="BU61" s="46" t="s">
        <v>162</v>
      </c>
      <c r="BV61" s="51">
        <v>360</v>
      </c>
      <c r="BW61" s="2">
        <v>360</v>
      </c>
      <c r="BX61" s="2">
        <v>360</v>
      </c>
      <c r="BY61" s="2">
        <v>360</v>
      </c>
      <c r="BZ61" s="2">
        <v>360</v>
      </c>
      <c r="CA61" s="2">
        <v>360</v>
      </c>
      <c r="CB61" s="2">
        <v>360</v>
      </c>
      <c r="CC61" s="2">
        <v>360</v>
      </c>
      <c r="CD61" s="2">
        <v>360</v>
      </c>
      <c r="CE61" s="2">
        <v>360</v>
      </c>
      <c r="CF61" s="2">
        <v>360</v>
      </c>
      <c r="CG61" s="2">
        <v>360</v>
      </c>
      <c r="CH61" s="2">
        <v>360</v>
      </c>
      <c r="CI61" s="2">
        <v>355</v>
      </c>
      <c r="CJ61" s="2">
        <v>360</v>
      </c>
      <c r="CK61" s="2">
        <v>360</v>
      </c>
      <c r="CL61" s="2">
        <v>360</v>
      </c>
      <c r="CM61" s="2">
        <v>360</v>
      </c>
      <c r="CN61" s="2">
        <v>360</v>
      </c>
      <c r="CO61" s="2">
        <v>360</v>
      </c>
    </row>
    <row r="62" spans="1:93" x14ac:dyDescent="0.25">
      <c r="A62" s="30"/>
      <c r="B62" s="41" t="s">
        <v>40</v>
      </c>
      <c r="C62" s="38" t="s">
        <v>153</v>
      </c>
      <c r="D62" s="43">
        <f t="shared" si="3"/>
        <v>0.16928451735135597</v>
      </c>
      <c r="E62" s="43">
        <f t="shared" ref="E62:N67" si="47">IF(AZ72&lt;0.75,1/0,IF(AZ$78&lt;0.75,1/0,AB62))</f>
        <v>0.17886937028359617</v>
      </c>
      <c r="F62" s="43">
        <f t="shared" si="47"/>
        <v>4.2949320559532378E-2</v>
      </c>
      <c r="G62" s="43">
        <f t="shared" si="47"/>
        <v>2.9381174253996889E-2</v>
      </c>
      <c r="H62" s="43">
        <f t="shared" si="47"/>
        <v>-3.4146401469138277E-2</v>
      </c>
      <c r="I62" s="43">
        <f t="shared" si="47"/>
        <v>5.2079845781737744E-2</v>
      </c>
      <c r="J62" s="43">
        <f t="shared" si="47"/>
        <v>-5.4870497369997051E-2</v>
      </c>
      <c r="K62" s="43">
        <f t="shared" si="47"/>
        <v>-8.0472518884716182E-2</v>
      </c>
      <c r="L62" s="43">
        <f t="shared" si="47"/>
        <v>8.3119917329379955E-2</v>
      </c>
      <c r="M62" s="43">
        <f t="shared" si="47"/>
        <v>-1.9071451335296752E-2</v>
      </c>
      <c r="N62" s="43">
        <f t="shared" si="47"/>
        <v>-0.11325367514257345</v>
      </c>
      <c r="O62" s="43">
        <f t="shared" ref="O62:W67" si="48">IF(BJ72&lt;0.75,1/0,IF(BJ$78&lt;0.75,1/0,AL62))</f>
        <v>8.257755006232026E-2</v>
      </c>
      <c r="P62" s="43">
        <f t="shared" si="48"/>
        <v>-2.39675748146011E-2</v>
      </c>
      <c r="Q62" s="43">
        <f t="shared" si="48"/>
        <v>7.3000612369871209E-2</v>
      </c>
      <c r="R62" s="43">
        <f t="shared" si="48"/>
        <v>4.8443960895756533E-3</v>
      </c>
      <c r="S62" s="43">
        <f t="shared" si="48"/>
        <v>-7.8004249323658903E-2</v>
      </c>
      <c r="T62" s="43">
        <f t="shared" si="48"/>
        <v>-8.0841253423325266E-2</v>
      </c>
      <c r="U62" s="43">
        <f t="shared" si="48"/>
        <v>2.6481593137012815E-2</v>
      </c>
      <c r="V62" s="43">
        <f t="shared" si="48"/>
        <v>1.1057776623040638E-2</v>
      </c>
      <c r="W62" s="43">
        <f t="shared" si="48"/>
        <v>-9.8558416802666526E-3</v>
      </c>
      <c r="Y62" s="5" t="s">
        <v>40</v>
      </c>
      <c r="Z62" s="6" t="s">
        <v>153</v>
      </c>
      <c r="AA62" s="53">
        <v>0.16928451735135597</v>
      </c>
      <c r="AB62" s="16">
        <v>0.17886937028359617</v>
      </c>
      <c r="AC62" s="16">
        <v>4.2949320559532378E-2</v>
      </c>
      <c r="AD62" s="16">
        <v>2.9381174253996889E-2</v>
      </c>
      <c r="AE62" s="16">
        <v>-3.4146401469138277E-2</v>
      </c>
      <c r="AF62" s="16">
        <v>5.2079845781737744E-2</v>
      </c>
      <c r="AG62" s="16">
        <v>-5.4870497369997051E-2</v>
      </c>
      <c r="AH62" s="16">
        <v>-8.0472518884716182E-2</v>
      </c>
      <c r="AI62" s="16">
        <v>8.3119917329379955E-2</v>
      </c>
      <c r="AJ62" s="16">
        <v>-1.9071451335296752E-2</v>
      </c>
      <c r="AK62" s="16">
        <v>-0.11325367514257345</v>
      </c>
      <c r="AL62" s="16">
        <v>8.257755006232026E-2</v>
      </c>
      <c r="AM62" s="16">
        <v>-2.39675748146011E-2</v>
      </c>
      <c r="AN62" s="16">
        <v>7.3000612369871209E-2</v>
      </c>
      <c r="AO62" s="16">
        <v>4.8443960895756533E-3</v>
      </c>
      <c r="AP62" s="16">
        <v>-7.8004249323658903E-2</v>
      </c>
      <c r="AQ62" s="16">
        <v>-8.0841253423325266E-2</v>
      </c>
      <c r="AR62" s="16">
        <v>2.6481593137012815E-2</v>
      </c>
      <c r="AS62" s="16">
        <v>1.1057776623040638E-2</v>
      </c>
      <c r="AT62" s="16">
        <v>-9.8558416802666526E-3</v>
      </c>
      <c r="AU62" s="21"/>
      <c r="AV62" s="19"/>
      <c r="AW62" s="41" t="s">
        <v>38</v>
      </c>
      <c r="AX62" s="38" t="s">
        <v>163</v>
      </c>
      <c r="AY62" s="42">
        <f t="shared" si="45"/>
        <v>1</v>
      </c>
      <c r="AZ62" s="42">
        <f t="shared" si="45"/>
        <v>1</v>
      </c>
      <c r="BA62" s="42">
        <f t="shared" si="45"/>
        <v>1</v>
      </c>
      <c r="BB62" s="42">
        <f t="shared" si="45"/>
        <v>1</v>
      </c>
      <c r="BC62" s="42">
        <f t="shared" si="45"/>
        <v>1</v>
      </c>
      <c r="BD62" s="42">
        <f t="shared" si="45"/>
        <v>0.99444444444444446</v>
      </c>
      <c r="BE62" s="42">
        <f t="shared" si="45"/>
        <v>0.99722222222222223</v>
      </c>
      <c r="BF62" s="42">
        <f t="shared" si="45"/>
        <v>1</v>
      </c>
      <c r="BG62" s="42">
        <f t="shared" si="45"/>
        <v>1</v>
      </c>
      <c r="BH62" s="42">
        <f t="shared" si="45"/>
        <v>1</v>
      </c>
      <c r="BI62" s="42">
        <f t="shared" si="45"/>
        <v>1</v>
      </c>
      <c r="BJ62" s="42">
        <f t="shared" si="45"/>
        <v>1</v>
      </c>
      <c r="BK62" s="42">
        <f t="shared" si="45"/>
        <v>1</v>
      </c>
      <c r="BL62" s="42">
        <f t="shared" si="45"/>
        <v>0.98611111111111116</v>
      </c>
      <c r="BM62" s="42">
        <f t="shared" si="45"/>
        <v>1</v>
      </c>
      <c r="BN62" s="42">
        <f t="shared" si="45"/>
        <v>1</v>
      </c>
      <c r="BO62" s="42">
        <f t="shared" si="45"/>
        <v>1</v>
      </c>
      <c r="BP62" s="42">
        <f t="shared" si="46"/>
        <v>1</v>
      </c>
      <c r="BQ62" s="42">
        <f t="shared" si="39"/>
        <v>1</v>
      </c>
      <c r="BR62" s="42">
        <f t="shared" si="39"/>
        <v>1</v>
      </c>
      <c r="BS62" s="25"/>
      <c r="BT62" s="48" t="s">
        <v>38</v>
      </c>
      <c r="BU62" s="46" t="s">
        <v>163</v>
      </c>
      <c r="BV62" s="51">
        <v>360</v>
      </c>
      <c r="BW62" s="2">
        <v>360</v>
      </c>
      <c r="BX62" s="2">
        <v>360</v>
      </c>
      <c r="BY62" s="2">
        <v>360</v>
      </c>
      <c r="BZ62" s="2">
        <v>360</v>
      </c>
      <c r="CA62" s="2">
        <v>358</v>
      </c>
      <c r="CB62" s="2">
        <v>359</v>
      </c>
      <c r="CC62" s="2">
        <v>360</v>
      </c>
      <c r="CD62" s="2">
        <v>360</v>
      </c>
      <c r="CE62" s="2">
        <v>360</v>
      </c>
      <c r="CF62" s="2">
        <v>360</v>
      </c>
      <c r="CG62" s="2">
        <v>360</v>
      </c>
      <c r="CH62" s="2">
        <v>360</v>
      </c>
      <c r="CI62" s="2">
        <v>355</v>
      </c>
      <c r="CJ62" s="2">
        <v>360</v>
      </c>
      <c r="CK62" s="2">
        <v>360</v>
      </c>
      <c r="CL62" s="2">
        <v>360</v>
      </c>
      <c r="CM62" s="2">
        <v>360</v>
      </c>
      <c r="CN62" s="2">
        <v>360</v>
      </c>
      <c r="CO62" s="2">
        <v>360</v>
      </c>
    </row>
    <row r="63" spans="1:93" x14ac:dyDescent="0.25">
      <c r="A63" s="30"/>
      <c r="B63" s="41" t="s">
        <v>40</v>
      </c>
      <c r="C63" s="38" t="s">
        <v>154</v>
      </c>
      <c r="D63" s="43">
        <f t="shared" si="3"/>
        <v>0.47681289887798872</v>
      </c>
      <c r="E63" s="43">
        <f t="shared" si="47"/>
        <v>0.46066936249812529</v>
      </c>
      <c r="F63" s="43">
        <f t="shared" si="47"/>
        <v>0.28243010695994508</v>
      </c>
      <c r="G63" s="43">
        <f t="shared" si="47"/>
        <v>0.19830598019667045</v>
      </c>
      <c r="H63" s="43">
        <f t="shared" si="47"/>
        <v>5.0487258768350474E-2</v>
      </c>
      <c r="I63" s="43">
        <f t="shared" si="47"/>
        <v>0.17568511897181938</v>
      </c>
      <c r="J63" s="43">
        <f t="shared" si="47"/>
        <v>7.2268133129883338E-2</v>
      </c>
      <c r="K63" s="43">
        <f t="shared" si="47"/>
        <v>-0.15437293845526279</v>
      </c>
      <c r="L63" s="43">
        <f t="shared" si="47"/>
        <v>-1.4149593096960622E-2</v>
      </c>
      <c r="M63" s="43">
        <f t="shared" si="47"/>
        <v>-0.13630826150827169</v>
      </c>
      <c r="N63" s="43">
        <f t="shared" si="47"/>
        <v>-0.13271902748497555</v>
      </c>
      <c r="O63" s="43">
        <f t="shared" si="48"/>
        <v>3.4369499372957524E-2</v>
      </c>
      <c r="P63" s="43">
        <f t="shared" si="48"/>
        <v>-0.16552509439788443</v>
      </c>
      <c r="Q63" s="43">
        <f t="shared" si="48"/>
        <v>-0.12792251854715586</v>
      </c>
      <c r="R63" s="43">
        <f t="shared" si="48"/>
        <v>-3.5529496242936554E-2</v>
      </c>
      <c r="S63" s="43">
        <f t="shared" si="48"/>
        <v>-7.4489642042067206E-2</v>
      </c>
      <c r="T63" s="43">
        <f t="shared" si="48"/>
        <v>-0.12225604507512589</v>
      </c>
      <c r="U63" s="43">
        <f t="shared" si="48"/>
        <v>-0.11727538166732798</v>
      </c>
      <c r="V63" s="43">
        <f t="shared" si="48"/>
        <v>0.10956238345337321</v>
      </c>
      <c r="W63" s="43">
        <f t="shared" si="48"/>
        <v>-9.8602319585057052E-2</v>
      </c>
      <c r="Y63" s="5" t="s">
        <v>40</v>
      </c>
      <c r="Z63" s="6" t="s">
        <v>154</v>
      </c>
      <c r="AA63" s="53">
        <v>0.47681289887798872</v>
      </c>
      <c r="AB63" s="16">
        <v>0.46066936249812529</v>
      </c>
      <c r="AC63" s="16">
        <v>0.28243010695994508</v>
      </c>
      <c r="AD63" s="16">
        <v>0.19830598019667045</v>
      </c>
      <c r="AE63" s="16">
        <v>5.0487258768350474E-2</v>
      </c>
      <c r="AF63" s="16">
        <v>0.17568511897181938</v>
      </c>
      <c r="AG63" s="16">
        <v>7.2268133129883338E-2</v>
      </c>
      <c r="AH63" s="16">
        <v>-0.15437293845526279</v>
      </c>
      <c r="AI63" s="16">
        <v>-1.4149593096960622E-2</v>
      </c>
      <c r="AJ63" s="16">
        <v>-0.13630826150827169</v>
      </c>
      <c r="AK63" s="16">
        <v>-0.13271902748497555</v>
      </c>
      <c r="AL63" s="16">
        <v>3.4369499372957524E-2</v>
      </c>
      <c r="AM63" s="16">
        <v>-0.16552509439788443</v>
      </c>
      <c r="AN63" s="16">
        <v>-0.12792251854715586</v>
      </c>
      <c r="AO63" s="16">
        <v>-3.5529496242936554E-2</v>
      </c>
      <c r="AP63" s="16">
        <v>-7.4489642042067206E-2</v>
      </c>
      <c r="AQ63" s="16">
        <v>-0.12225604507512589</v>
      </c>
      <c r="AR63" s="16">
        <v>-0.11727538166732798</v>
      </c>
      <c r="AS63" s="16">
        <v>0.10956238345337321</v>
      </c>
      <c r="AT63" s="16">
        <v>-9.8602319585057052E-2</v>
      </c>
      <c r="AU63" s="21"/>
      <c r="AV63" s="19"/>
      <c r="AW63" s="41" t="s">
        <v>38</v>
      </c>
      <c r="AX63" s="38" t="s">
        <v>77</v>
      </c>
      <c r="AY63" s="42">
        <f t="shared" si="45"/>
        <v>1</v>
      </c>
      <c r="AZ63" s="42">
        <f t="shared" si="45"/>
        <v>1</v>
      </c>
      <c r="BA63" s="42">
        <f t="shared" si="45"/>
        <v>1</v>
      </c>
      <c r="BB63" s="42">
        <f t="shared" si="45"/>
        <v>1</v>
      </c>
      <c r="BC63" s="42">
        <f t="shared" si="45"/>
        <v>1</v>
      </c>
      <c r="BD63" s="42">
        <f t="shared" si="45"/>
        <v>0.98611111111111116</v>
      </c>
      <c r="BE63" s="42">
        <f t="shared" si="45"/>
        <v>1</v>
      </c>
      <c r="BF63" s="42">
        <f t="shared" si="45"/>
        <v>1</v>
      </c>
      <c r="BG63" s="42">
        <f t="shared" si="45"/>
        <v>1</v>
      </c>
      <c r="BH63" s="42">
        <f t="shared" si="45"/>
        <v>1</v>
      </c>
      <c r="BI63" s="42">
        <f t="shared" si="45"/>
        <v>1</v>
      </c>
      <c r="BJ63" s="42">
        <f t="shared" si="45"/>
        <v>1</v>
      </c>
      <c r="BK63" s="42">
        <f t="shared" si="45"/>
        <v>1</v>
      </c>
      <c r="BL63" s="42">
        <f t="shared" si="45"/>
        <v>0.98611111111111116</v>
      </c>
      <c r="BM63" s="42">
        <f t="shared" si="45"/>
        <v>1</v>
      </c>
      <c r="BN63" s="42">
        <f t="shared" si="45"/>
        <v>1</v>
      </c>
      <c r="BO63" s="42">
        <f t="shared" si="45"/>
        <v>1</v>
      </c>
      <c r="BP63" s="42">
        <f t="shared" si="46"/>
        <v>1</v>
      </c>
      <c r="BQ63" s="42">
        <f t="shared" si="39"/>
        <v>1</v>
      </c>
      <c r="BR63" s="42">
        <f t="shared" si="39"/>
        <v>1</v>
      </c>
      <c r="BS63" s="25"/>
      <c r="BT63" s="48" t="s">
        <v>38</v>
      </c>
      <c r="BU63" s="46" t="s">
        <v>77</v>
      </c>
      <c r="BV63" s="51">
        <v>360</v>
      </c>
      <c r="BW63" s="2">
        <v>360</v>
      </c>
      <c r="BX63" s="2">
        <v>360</v>
      </c>
      <c r="BY63" s="2">
        <v>360</v>
      </c>
      <c r="BZ63" s="2">
        <v>360</v>
      </c>
      <c r="CA63" s="2">
        <v>355</v>
      </c>
      <c r="CB63" s="2">
        <v>360</v>
      </c>
      <c r="CC63" s="2">
        <v>360</v>
      </c>
      <c r="CD63" s="2">
        <v>360</v>
      </c>
      <c r="CE63" s="2">
        <v>360</v>
      </c>
      <c r="CF63" s="2">
        <v>360</v>
      </c>
      <c r="CG63" s="2">
        <v>360</v>
      </c>
      <c r="CH63" s="2">
        <v>360</v>
      </c>
      <c r="CI63" s="2">
        <v>355</v>
      </c>
      <c r="CJ63" s="2">
        <v>360</v>
      </c>
      <c r="CK63" s="2">
        <v>360</v>
      </c>
      <c r="CL63" s="2">
        <v>360</v>
      </c>
      <c r="CM63" s="2">
        <v>360</v>
      </c>
      <c r="CN63" s="2">
        <v>360</v>
      </c>
      <c r="CO63" s="2">
        <v>360</v>
      </c>
    </row>
    <row r="64" spans="1:93" x14ac:dyDescent="0.25">
      <c r="A64" s="30"/>
      <c r="B64" s="41" t="s">
        <v>40</v>
      </c>
      <c r="C64" s="38" t="s">
        <v>155</v>
      </c>
      <c r="D64" s="43">
        <f t="shared" si="3"/>
        <v>0.13764468118502071</v>
      </c>
      <c r="E64" s="43">
        <f t="shared" si="47"/>
        <v>0.10636595114626646</v>
      </c>
      <c r="F64" s="43">
        <f t="shared" si="47"/>
        <v>-1.7794102028331094E-2</v>
      </c>
      <c r="G64" s="43">
        <f t="shared" si="47"/>
        <v>6.3979618126128734E-3</v>
      </c>
      <c r="H64" s="43">
        <f t="shared" si="47"/>
        <v>-8.319991521119241E-2</v>
      </c>
      <c r="I64" s="43">
        <f t="shared" si="47"/>
        <v>-0.10224288690140171</v>
      </c>
      <c r="J64" s="43">
        <f t="shared" si="47"/>
        <v>-0.11694702266902179</v>
      </c>
      <c r="K64" s="43">
        <f t="shared" si="47"/>
        <v>-0.17892020155395139</v>
      </c>
      <c r="L64" s="43">
        <f t="shared" si="47"/>
        <v>-9.5229754919744947E-2</v>
      </c>
      <c r="M64" s="43">
        <f t="shared" si="47"/>
        <v>-0.16953280966310025</v>
      </c>
      <c r="N64" s="43">
        <f t="shared" si="47"/>
        <v>-0.12103378982361579</v>
      </c>
      <c r="O64" s="43">
        <f t="shared" si="48"/>
        <v>-5.0737979794293731E-2</v>
      </c>
      <c r="P64" s="43">
        <f t="shared" si="48"/>
        <v>-0.13309697538495013</v>
      </c>
      <c r="Q64" s="43">
        <f t="shared" si="48"/>
        <v>-0.16386180832070429</v>
      </c>
      <c r="R64" s="43">
        <f t="shared" si="48"/>
        <v>-0.10148476321454303</v>
      </c>
      <c r="S64" s="43">
        <f t="shared" si="48"/>
        <v>-0.11909202998651558</v>
      </c>
      <c r="T64" s="43">
        <f t="shared" si="48"/>
        <v>-0.12886225553686403</v>
      </c>
      <c r="U64" s="43">
        <f t="shared" si="48"/>
        <v>-0.15001240759726331</v>
      </c>
      <c r="V64" s="43">
        <f t="shared" si="48"/>
        <v>-7.4653182352129477E-2</v>
      </c>
      <c r="W64" s="43">
        <f t="shared" si="48"/>
        <v>-0.14222925111339024</v>
      </c>
      <c r="Y64" s="5" t="s">
        <v>40</v>
      </c>
      <c r="Z64" s="6" t="s">
        <v>155</v>
      </c>
      <c r="AA64" s="53">
        <v>0.13764468118502071</v>
      </c>
      <c r="AB64" s="16">
        <v>0.10636595114626646</v>
      </c>
      <c r="AC64" s="16">
        <v>-1.7794102028331094E-2</v>
      </c>
      <c r="AD64" s="16">
        <v>6.3979618126128734E-3</v>
      </c>
      <c r="AE64" s="16">
        <v>-8.319991521119241E-2</v>
      </c>
      <c r="AF64" s="16">
        <v>-0.10224288690140171</v>
      </c>
      <c r="AG64" s="16">
        <v>-0.11694702266902179</v>
      </c>
      <c r="AH64" s="16">
        <v>-0.17892020155395139</v>
      </c>
      <c r="AI64" s="16">
        <v>-9.5229754919744947E-2</v>
      </c>
      <c r="AJ64" s="16">
        <v>-0.16953280966310025</v>
      </c>
      <c r="AK64" s="16">
        <v>-0.12103378982361579</v>
      </c>
      <c r="AL64" s="16">
        <v>-5.0737979794293731E-2</v>
      </c>
      <c r="AM64" s="16">
        <v>-0.13309697538495013</v>
      </c>
      <c r="AN64" s="16">
        <v>-0.16386180832070429</v>
      </c>
      <c r="AO64" s="16">
        <v>-0.10148476321454303</v>
      </c>
      <c r="AP64" s="16">
        <v>-0.11909202998651558</v>
      </c>
      <c r="AQ64" s="16">
        <v>-0.12886225553686403</v>
      </c>
      <c r="AR64" s="16">
        <v>-0.15001240759726331</v>
      </c>
      <c r="AS64" s="16">
        <v>-7.4653182352129477E-2</v>
      </c>
      <c r="AT64" s="16">
        <v>-0.14222925111339024</v>
      </c>
      <c r="AU64" s="21"/>
      <c r="AV64" s="19"/>
      <c r="AW64" s="41" t="s">
        <v>38</v>
      </c>
      <c r="AX64" s="38" t="s">
        <v>164</v>
      </c>
      <c r="AY64" s="42">
        <f t="shared" si="45"/>
        <v>1</v>
      </c>
      <c r="AZ64" s="42">
        <f t="shared" si="45"/>
        <v>1</v>
      </c>
      <c r="BA64" s="42">
        <f t="shared" si="45"/>
        <v>1</v>
      </c>
      <c r="BB64" s="42">
        <f t="shared" si="45"/>
        <v>1</v>
      </c>
      <c r="BC64" s="42">
        <f t="shared" si="45"/>
        <v>1</v>
      </c>
      <c r="BD64" s="42">
        <f t="shared" si="45"/>
        <v>0.99444444444444446</v>
      </c>
      <c r="BE64" s="42">
        <f t="shared" si="45"/>
        <v>1</v>
      </c>
      <c r="BF64" s="42">
        <f t="shared" si="45"/>
        <v>1</v>
      </c>
      <c r="BG64" s="42">
        <f t="shared" si="45"/>
        <v>1</v>
      </c>
      <c r="BH64" s="42">
        <f t="shared" si="45"/>
        <v>1</v>
      </c>
      <c r="BI64" s="42">
        <f t="shared" si="45"/>
        <v>1</v>
      </c>
      <c r="BJ64" s="42">
        <f t="shared" si="45"/>
        <v>1</v>
      </c>
      <c r="BK64" s="42">
        <f t="shared" si="45"/>
        <v>1</v>
      </c>
      <c r="BL64" s="42">
        <f t="shared" si="45"/>
        <v>0.98611111111111116</v>
      </c>
      <c r="BM64" s="42">
        <f t="shared" si="45"/>
        <v>1</v>
      </c>
      <c r="BN64" s="42">
        <f t="shared" si="45"/>
        <v>1</v>
      </c>
      <c r="BO64" s="42">
        <f t="shared" si="45"/>
        <v>1</v>
      </c>
      <c r="BP64" s="42">
        <f t="shared" si="46"/>
        <v>1</v>
      </c>
      <c r="BQ64" s="42">
        <f t="shared" si="39"/>
        <v>1</v>
      </c>
      <c r="BR64" s="42">
        <f t="shared" si="39"/>
        <v>1</v>
      </c>
      <c r="BS64" s="25"/>
      <c r="BT64" s="48" t="s">
        <v>38</v>
      </c>
      <c r="BU64" s="46" t="s">
        <v>164</v>
      </c>
      <c r="BV64" s="51">
        <v>360</v>
      </c>
      <c r="BW64" s="2">
        <v>360</v>
      </c>
      <c r="BX64" s="2">
        <v>360</v>
      </c>
      <c r="BY64" s="2">
        <v>360</v>
      </c>
      <c r="BZ64" s="2">
        <v>360</v>
      </c>
      <c r="CA64" s="2">
        <v>358</v>
      </c>
      <c r="CB64" s="2">
        <v>360</v>
      </c>
      <c r="CC64" s="2">
        <v>360</v>
      </c>
      <c r="CD64" s="2">
        <v>360</v>
      </c>
      <c r="CE64" s="2">
        <v>360</v>
      </c>
      <c r="CF64" s="2">
        <v>360</v>
      </c>
      <c r="CG64" s="2">
        <v>360</v>
      </c>
      <c r="CH64" s="2">
        <v>360</v>
      </c>
      <c r="CI64" s="2">
        <v>355</v>
      </c>
      <c r="CJ64" s="2">
        <v>360</v>
      </c>
      <c r="CK64" s="2">
        <v>360</v>
      </c>
      <c r="CL64" s="2">
        <v>360</v>
      </c>
      <c r="CM64" s="2">
        <v>360</v>
      </c>
      <c r="CN64" s="2">
        <v>360</v>
      </c>
      <c r="CO64" s="2">
        <v>360</v>
      </c>
    </row>
    <row r="65" spans="1:93" x14ac:dyDescent="0.25">
      <c r="B65" s="41" t="s">
        <v>40</v>
      </c>
      <c r="C65" s="38" t="s">
        <v>156</v>
      </c>
      <c r="D65" s="43">
        <f t="shared" si="3"/>
        <v>0.14306076672648693</v>
      </c>
      <c r="E65" s="43">
        <f t="shared" si="47"/>
        <v>0.22315599424763044</v>
      </c>
      <c r="F65" s="43">
        <f t="shared" si="47"/>
        <v>0.17371602512242723</v>
      </c>
      <c r="G65" s="43">
        <f t="shared" si="47"/>
        <v>0.18487748980485996</v>
      </c>
      <c r="H65" s="43">
        <f t="shared" si="47"/>
        <v>0.18680599653439534</v>
      </c>
      <c r="I65" s="43">
        <f t="shared" si="47"/>
        <v>0.12567460388227958</v>
      </c>
      <c r="J65" s="43">
        <f t="shared" si="47"/>
        <v>7.108469743569068E-2</v>
      </c>
      <c r="K65" s="43">
        <f t="shared" si="47"/>
        <v>-9.5091145810665911E-2</v>
      </c>
      <c r="L65" s="43">
        <f t="shared" si="47"/>
        <v>3.9378565987842507E-2</v>
      </c>
      <c r="M65" s="43">
        <f t="shared" si="47"/>
        <v>-5.5410813451142071E-2</v>
      </c>
      <c r="N65" s="43">
        <f t="shared" si="47"/>
        <v>8.6021246154242004E-3</v>
      </c>
      <c r="O65" s="43">
        <f t="shared" si="48"/>
        <v>0.17843840702244629</v>
      </c>
      <c r="P65" s="43">
        <f t="shared" si="48"/>
        <v>-6.8564058872263578E-3</v>
      </c>
      <c r="Q65" s="43">
        <f t="shared" si="48"/>
        <v>-7.2696591751891027E-2</v>
      </c>
      <c r="R65" s="43">
        <f t="shared" si="48"/>
        <v>6.0091369102683867E-2</v>
      </c>
      <c r="S65" s="43">
        <f t="shared" si="48"/>
        <v>7.7936835200837162E-2</v>
      </c>
      <c r="T65" s="43">
        <f t="shared" si="48"/>
        <v>4.3382765823585245E-3</v>
      </c>
      <c r="U65" s="43">
        <f t="shared" si="48"/>
        <v>-4.8658287205892048E-2</v>
      </c>
      <c r="V65" s="43">
        <f t="shared" si="48"/>
        <v>0.23850981690181206</v>
      </c>
      <c r="W65" s="43">
        <f t="shared" si="48"/>
        <v>-2.3419177527965851E-2</v>
      </c>
      <c r="Y65" s="5" t="s">
        <v>40</v>
      </c>
      <c r="Z65" s="6" t="s">
        <v>156</v>
      </c>
      <c r="AA65" s="53">
        <v>0.14306076672648693</v>
      </c>
      <c r="AB65" s="16">
        <v>0.22315599424763044</v>
      </c>
      <c r="AC65" s="16">
        <v>0.17371602512242723</v>
      </c>
      <c r="AD65" s="16">
        <v>0.18487748980485996</v>
      </c>
      <c r="AE65" s="16">
        <v>0.18680599653439534</v>
      </c>
      <c r="AF65" s="16">
        <v>0.12567460388227958</v>
      </c>
      <c r="AG65" s="16">
        <v>7.108469743569068E-2</v>
      </c>
      <c r="AH65" s="16">
        <v>-9.5091145810665911E-2</v>
      </c>
      <c r="AI65" s="16">
        <v>3.9378565987842507E-2</v>
      </c>
      <c r="AJ65" s="16">
        <v>-5.5410813451142071E-2</v>
      </c>
      <c r="AK65" s="16">
        <v>8.6021246154242004E-3</v>
      </c>
      <c r="AL65" s="16">
        <v>0.17843840702244629</v>
      </c>
      <c r="AM65" s="16">
        <v>-6.8564058872263578E-3</v>
      </c>
      <c r="AN65" s="16">
        <v>-7.2696591751891027E-2</v>
      </c>
      <c r="AO65" s="16">
        <v>6.0091369102683867E-2</v>
      </c>
      <c r="AP65" s="16">
        <v>7.7936835200837162E-2</v>
      </c>
      <c r="AQ65" s="16">
        <v>4.3382765823585245E-3</v>
      </c>
      <c r="AR65" s="16">
        <v>-4.8658287205892048E-2</v>
      </c>
      <c r="AS65" s="16">
        <v>0.23850981690181206</v>
      </c>
      <c r="AT65" s="16">
        <v>-2.3419177527965851E-2</v>
      </c>
      <c r="AU65" s="21"/>
      <c r="AV65" s="19"/>
      <c r="AW65" s="41" t="s">
        <v>39</v>
      </c>
      <c r="AX65" s="38" t="s">
        <v>159</v>
      </c>
      <c r="AY65" s="42">
        <f>BV65/384</f>
        <v>1</v>
      </c>
      <c r="AZ65" s="42">
        <f>BW65/384</f>
        <v>1</v>
      </c>
      <c r="BA65" s="42">
        <f t="shared" ref="BA65:BP71" si="49">BX65/384</f>
        <v>1</v>
      </c>
      <c r="BB65" s="42">
        <f t="shared" si="49"/>
        <v>0.95833333333333337</v>
      </c>
      <c r="BC65" s="42">
        <f t="shared" si="49"/>
        <v>1</v>
      </c>
      <c r="BD65" s="42">
        <f t="shared" si="49"/>
        <v>1</v>
      </c>
      <c r="BE65" s="42">
        <f t="shared" si="49"/>
        <v>1</v>
      </c>
      <c r="BF65" s="42">
        <f t="shared" si="49"/>
        <v>1</v>
      </c>
      <c r="BG65" s="42">
        <f t="shared" si="49"/>
        <v>1</v>
      </c>
      <c r="BH65" s="42">
        <f t="shared" si="49"/>
        <v>1</v>
      </c>
      <c r="BI65" s="42">
        <f t="shared" si="49"/>
        <v>1</v>
      </c>
      <c r="BJ65" s="42">
        <f t="shared" si="49"/>
        <v>1</v>
      </c>
      <c r="BK65" s="42">
        <f t="shared" si="49"/>
        <v>1</v>
      </c>
      <c r="BL65" s="42">
        <f t="shared" si="49"/>
        <v>1</v>
      </c>
      <c r="BM65" s="42">
        <f t="shared" si="49"/>
        <v>1</v>
      </c>
      <c r="BN65" s="42">
        <f t="shared" si="49"/>
        <v>1</v>
      </c>
      <c r="BO65" s="42">
        <f t="shared" si="49"/>
        <v>1</v>
      </c>
      <c r="BP65" s="42">
        <f t="shared" si="49"/>
        <v>1</v>
      </c>
      <c r="BQ65" s="42">
        <f t="shared" ref="BQ65:BR71" si="50">CN65/384</f>
        <v>1</v>
      </c>
      <c r="BR65" s="42">
        <f t="shared" si="50"/>
        <v>1</v>
      </c>
      <c r="BS65" s="25"/>
      <c r="BT65" s="48" t="s">
        <v>39</v>
      </c>
      <c r="BU65" s="46" t="s">
        <v>159</v>
      </c>
      <c r="BV65" s="51">
        <v>384</v>
      </c>
      <c r="BW65" s="2">
        <v>384</v>
      </c>
      <c r="BX65" s="2">
        <v>384</v>
      </c>
      <c r="BY65" s="2">
        <v>368</v>
      </c>
      <c r="BZ65" s="2">
        <v>384</v>
      </c>
      <c r="CA65" s="2">
        <v>384</v>
      </c>
      <c r="CB65" s="2">
        <v>384</v>
      </c>
      <c r="CC65" s="2">
        <v>384</v>
      </c>
      <c r="CD65" s="2">
        <v>384</v>
      </c>
      <c r="CE65" s="2">
        <v>384</v>
      </c>
      <c r="CF65" s="2">
        <v>384</v>
      </c>
      <c r="CG65" s="2">
        <v>384</v>
      </c>
      <c r="CH65" s="2">
        <v>384</v>
      </c>
      <c r="CI65" s="2">
        <v>384</v>
      </c>
      <c r="CJ65" s="2">
        <v>384</v>
      </c>
      <c r="CK65" s="2">
        <v>384</v>
      </c>
      <c r="CL65" s="2">
        <v>384</v>
      </c>
      <c r="CM65" s="2">
        <v>384</v>
      </c>
      <c r="CN65" s="2">
        <v>384</v>
      </c>
      <c r="CO65" s="2">
        <v>384</v>
      </c>
    </row>
    <row r="66" spans="1:93" x14ac:dyDescent="0.25">
      <c r="B66" s="41" t="s">
        <v>40</v>
      </c>
      <c r="C66" s="38" t="s">
        <v>157</v>
      </c>
      <c r="D66" s="43">
        <f t="shared" si="3"/>
        <v>0.11644802483679917</v>
      </c>
      <c r="E66" s="43">
        <f t="shared" si="47"/>
        <v>0.17622326094588026</v>
      </c>
      <c r="F66" s="43">
        <f t="shared" si="47"/>
        <v>0.1063320180582914</v>
      </c>
      <c r="G66" s="43">
        <f t="shared" si="47"/>
        <v>6.9041537432341871E-2</v>
      </c>
      <c r="H66" s="43">
        <f t="shared" si="47"/>
        <v>-3.3066907365499776E-2</v>
      </c>
      <c r="I66" s="43">
        <f t="shared" si="47"/>
        <v>-2.890634538119774E-2</v>
      </c>
      <c r="J66" s="43">
        <f t="shared" si="47"/>
        <v>-8.5733608141181583E-2</v>
      </c>
      <c r="K66" s="43">
        <f t="shared" si="47"/>
        <v>-0.1562222752481347</v>
      </c>
      <c r="L66" s="43">
        <f t="shared" si="47"/>
        <v>-8.4660169598784307E-2</v>
      </c>
      <c r="M66" s="43">
        <f t="shared" si="47"/>
        <v>-0.11659709624508452</v>
      </c>
      <c r="N66" s="43">
        <f t="shared" si="47"/>
        <v>-0.11388180335661025</v>
      </c>
      <c r="O66" s="43">
        <f t="shared" si="48"/>
        <v>1.6866016367567793E-2</v>
      </c>
      <c r="P66" s="43">
        <f t="shared" si="48"/>
        <v>-9.9371864790131936E-2</v>
      </c>
      <c r="Q66" s="43">
        <f t="shared" si="48"/>
        <v>-0.11252132689076777</v>
      </c>
      <c r="R66" s="43">
        <f t="shared" si="48"/>
        <v>-5.1455282251015921E-2</v>
      </c>
      <c r="S66" s="43">
        <f t="shared" si="48"/>
        <v>-8.3595870247873294E-2</v>
      </c>
      <c r="T66" s="43">
        <f t="shared" si="48"/>
        <v>-0.11213419251789547</v>
      </c>
      <c r="U66" s="43">
        <f t="shared" si="48"/>
        <v>-9.4557245337534401E-2</v>
      </c>
      <c r="V66" s="43">
        <f t="shared" si="48"/>
        <v>-1.1378922698777827E-2</v>
      </c>
      <c r="W66" s="43">
        <f t="shared" si="48"/>
        <v>-0.12873588950980253</v>
      </c>
      <c r="Y66" s="5" t="s">
        <v>40</v>
      </c>
      <c r="Z66" s="6" t="s">
        <v>157</v>
      </c>
      <c r="AA66" s="53">
        <v>0.11644802483679917</v>
      </c>
      <c r="AB66" s="16">
        <v>0.17622326094588026</v>
      </c>
      <c r="AC66" s="16">
        <v>0.1063320180582914</v>
      </c>
      <c r="AD66" s="16">
        <v>6.9041537432341871E-2</v>
      </c>
      <c r="AE66" s="16">
        <v>-3.3066907365499776E-2</v>
      </c>
      <c r="AF66" s="16">
        <v>-2.890634538119774E-2</v>
      </c>
      <c r="AG66" s="16">
        <v>-8.5733608141181583E-2</v>
      </c>
      <c r="AH66" s="16">
        <v>-0.1562222752481347</v>
      </c>
      <c r="AI66" s="16">
        <v>-8.4660169598784307E-2</v>
      </c>
      <c r="AJ66" s="16">
        <v>-0.11659709624508452</v>
      </c>
      <c r="AK66" s="16">
        <v>-0.11388180335661025</v>
      </c>
      <c r="AL66" s="16">
        <v>1.6866016367567793E-2</v>
      </c>
      <c r="AM66" s="16">
        <v>-9.9371864790131936E-2</v>
      </c>
      <c r="AN66" s="16">
        <v>-0.11252132689076777</v>
      </c>
      <c r="AO66" s="16">
        <v>-5.1455282251015921E-2</v>
      </c>
      <c r="AP66" s="16">
        <v>-8.3595870247873294E-2</v>
      </c>
      <c r="AQ66" s="16">
        <v>-0.11213419251789547</v>
      </c>
      <c r="AR66" s="16">
        <v>-9.4557245337534401E-2</v>
      </c>
      <c r="AS66" s="16">
        <v>-1.1378922698777827E-2</v>
      </c>
      <c r="AT66" s="16">
        <v>-0.12873588950980253</v>
      </c>
      <c r="AU66" s="21"/>
      <c r="AV66" s="19"/>
      <c r="AW66" s="41" t="s">
        <v>39</v>
      </c>
      <c r="AX66" s="38" t="s">
        <v>160</v>
      </c>
      <c r="AY66" s="42">
        <f t="shared" ref="AY66:AZ71" si="51">BV66/384</f>
        <v>1</v>
      </c>
      <c r="AZ66" s="42">
        <f t="shared" si="51"/>
        <v>1</v>
      </c>
      <c r="BA66" s="42">
        <f t="shared" si="49"/>
        <v>1</v>
      </c>
      <c r="BB66" s="42">
        <f t="shared" si="49"/>
        <v>1</v>
      </c>
      <c r="BC66" s="42">
        <f t="shared" si="49"/>
        <v>1</v>
      </c>
      <c r="BD66" s="42">
        <f t="shared" si="49"/>
        <v>1</v>
      </c>
      <c r="BE66" s="42">
        <f t="shared" si="49"/>
        <v>1</v>
      </c>
      <c r="BF66" s="42">
        <f t="shared" si="49"/>
        <v>1</v>
      </c>
      <c r="BG66" s="42">
        <f t="shared" si="49"/>
        <v>1</v>
      </c>
      <c r="BH66" s="42">
        <f t="shared" si="49"/>
        <v>1</v>
      </c>
      <c r="BI66" s="42">
        <f t="shared" si="49"/>
        <v>1</v>
      </c>
      <c r="BJ66" s="42">
        <f t="shared" si="49"/>
        <v>1</v>
      </c>
      <c r="BK66" s="42">
        <f t="shared" si="49"/>
        <v>1</v>
      </c>
      <c r="BL66" s="42">
        <f t="shared" si="49"/>
        <v>1</v>
      </c>
      <c r="BM66" s="42">
        <f t="shared" si="49"/>
        <v>1</v>
      </c>
      <c r="BN66" s="42">
        <f t="shared" si="49"/>
        <v>1</v>
      </c>
      <c r="BO66" s="42">
        <f t="shared" si="49"/>
        <v>1</v>
      </c>
      <c r="BP66" s="42">
        <f t="shared" si="49"/>
        <v>1</v>
      </c>
      <c r="BQ66" s="42">
        <f t="shared" si="50"/>
        <v>1</v>
      </c>
      <c r="BR66" s="42">
        <f t="shared" si="50"/>
        <v>1</v>
      </c>
      <c r="BS66" s="25"/>
      <c r="BT66" s="48" t="s">
        <v>39</v>
      </c>
      <c r="BU66" s="46" t="s">
        <v>160</v>
      </c>
      <c r="BV66" s="51">
        <v>384</v>
      </c>
      <c r="BW66" s="2">
        <v>384</v>
      </c>
      <c r="BX66" s="2">
        <v>384</v>
      </c>
      <c r="BY66" s="2">
        <v>384</v>
      </c>
      <c r="BZ66" s="2">
        <v>384</v>
      </c>
      <c r="CA66" s="2">
        <v>384</v>
      </c>
      <c r="CB66" s="2">
        <v>384</v>
      </c>
      <c r="CC66" s="2">
        <v>384</v>
      </c>
      <c r="CD66" s="2">
        <v>384</v>
      </c>
      <c r="CE66" s="2">
        <v>384</v>
      </c>
      <c r="CF66" s="2">
        <v>384</v>
      </c>
      <c r="CG66" s="2">
        <v>384</v>
      </c>
      <c r="CH66" s="2">
        <v>384</v>
      </c>
      <c r="CI66" s="2">
        <v>384</v>
      </c>
      <c r="CJ66" s="2">
        <v>384</v>
      </c>
      <c r="CK66" s="2">
        <v>384</v>
      </c>
      <c r="CL66" s="2">
        <v>384</v>
      </c>
      <c r="CM66" s="2">
        <v>384</v>
      </c>
      <c r="CN66" s="2">
        <v>384</v>
      </c>
      <c r="CO66" s="2">
        <v>384</v>
      </c>
    </row>
    <row r="67" spans="1:93" x14ac:dyDescent="0.25">
      <c r="B67" s="41" t="s">
        <v>40</v>
      </c>
      <c r="C67" s="38" t="s">
        <v>158</v>
      </c>
      <c r="D67" s="43">
        <f t="shared" ref="D67:D130" si="52">IF(AY67&lt;0.75,1/0,IF(AY$8&lt;0.75,1/0,AA67))</f>
        <v>0.34612687018639576</v>
      </c>
      <c r="E67" s="43">
        <f t="shared" si="47"/>
        <v>0.38024080306969799</v>
      </c>
      <c r="F67" s="43">
        <f t="shared" si="47"/>
        <v>0.2049363519884817</v>
      </c>
      <c r="G67" s="43">
        <f t="shared" si="47"/>
        <v>0.19998293369741393</v>
      </c>
      <c r="H67" s="43">
        <f t="shared" si="47"/>
        <v>-1.1616720395685176E-3</v>
      </c>
      <c r="I67" s="43">
        <f t="shared" si="47"/>
        <v>8.2463131246958365E-2</v>
      </c>
      <c r="J67" s="43">
        <f t="shared" si="47"/>
        <v>1.8914107699155691E-2</v>
      </c>
      <c r="K67" s="43">
        <f t="shared" si="47"/>
        <v>-0.13293143244977379</v>
      </c>
      <c r="L67" s="43">
        <f t="shared" si="47"/>
        <v>-7.2641243300079261E-2</v>
      </c>
      <c r="M67" s="43">
        <f t="shared" si="47"/>
        <v>-0.10192350575315967</v>
      </c>
      <c r="N67" s="43">
        <f t="shared" si="47"/>
        <v>-0.1056735721834019</v>
      </c>
      <c r="O67" s="43">
        <f t="shared" si="48"/>
        <v>3.8959388660708028E-2</v>
      </c>
      <c r="P67" s="43">
        <f t="shared" si="48"/>
        <v>-9.7258380310350945E-2</v>
      </c>
      <c r="Q67" s="43">
        <f t="shared" si="48"/>
        <v>-8.7803963828889331E-2</v>
      </c>
      <c r="R67" s="43">
        <f t="shared" si="48"/>
        <v>-1.8259975075437307E-2</v>
      </c>
      <c r="S67" s="43">
        <f t="shared" si="48"/>
        <v>-6.6285586413650233E-2</v>
      </c>
      <c r="T67" s="43">
        <f t="shared" si="48"/>
        <v>-0.10074141608415255</v>
      </c>
      <c r="U67" s="43">
        <f t="shared" si="48"/>
        <v>-9.0649132387835896E-2</v>
      </c>
      <c r="V67" s="43">
        <f t="shared" si="48"/>
        <v>2.8915344090215678E-2</v>
      </c>
      <c r="W67" s="43">
        <f t="shared" si="48"/>
        <v>-8.6421001500570527E-2</v>
      </c>
      <c r="Y67" s="5" t="s">
        <v>40</v>
      </c>
      <c r="Z67" s="6" t="s">
        <v>158</v>
      </c>
      <c r="AA67" s="53">
        <v>0.34612687018639576</v>
      </c>
      <c r="AB67" s="16">
        <v>0.38024080306969799</v>
      </c>
      <c r="AC67" s="16">
        <v>0.2049363519884817</v>
      </c>
      <c r="AD67" s="16">
        <v>0.19998293369741393</v>
      </c>
      <c r="AE67" s="16">
        <v>-1.1616720395685176E-3</v>
      </c>
      <c r="AF67" s="16">
        <v>8.2463131246958365E-2</v>
      </c>
      <c r="AG67" s="16">
        <v>1.8914107699155691E-2</v>
      </c>
      <c r="AH67" s="16">
        <v>-0.13293143244977379</v>
      </c>
      <c r="AI67" s="16">
        <v>-7.2641243300079261E-2</v>
      </c>
      <c r="AJ67" s="16">
        <v>-0.10192350575315967</v>
      </c>
      <c r="AK67" s="16">
        <v>-0.1056735721834019</v>
      </c>
      <c r="AL67" s="16">
        <v>3.8959388660708028E-2</v>
      </c>
      <c r="AM67" s="16">
        <v>-9.7258380310350945E-2</v>
      </c>
      <c r="AN67" s="16">
        <v>-8.7803963828889331E-2</v>
      </c>
      <c r="AO67" s="16">
        <v>-1.8259975075437307E-2</v>
      </c>
      <c r="AP67" s="16">
        <v>-6.6285586413650233E-2</v>
      </c>
      <c r="AQ67" s="16">
        <v>-0.10074141608415255</v>
      </c>
      <c r="AR67" s="16">
        <v>-9.0649132387835896E-2</v>
      </c>
      <c r="AS67" s="16">
        <v>2.8915344090215678E-2</v>
      </c>
      <c r="AT67" s="16">
        <v>-8.6421001500570527E-2</v>
      </c>
      <c r="AU67" s="21"/>
      <c r="AV67" s="19"/>
      <c r="AW67" s="41" t="s">
        <v>39</v>
      </c>
      <c r="AX67" s="38" t="s">
        <v>161</v>
      </c>
      <c r="AY67" s="42">
        <f t="shared" si="51"/>
        <v>1</v>
      </c>
      <c r="AZ67" s="42">
        <f t="shared" si="51"/>
        <v>1</v>
      </c>
      <c r="BA67" s="42">
        <f t="shared" si="49"/>
        <v>1</v>
      </c>
      <c r="BB67" s="42">
        <f t="shared" si="49"/>
        <v>0.99739583333333337</v>
      </c>
      <c r="BC67" s="42">
        <f t="shared" si="49"/>
        <v>0.99739583333333337</v>
      </c>
      <c r="BD67" s="42">
        <f t="shared" si="49"/>
        <v>1</v>
      </c>
      <c r="BE67" s="42">
        <f t="shared" si="49"/>
        <v>1</v>
      </c>
      <c r="BF67" s="42">
        <f t="shared" si="49"/>
        <v>1</v>
      </c>
      <c r="BG67" s="42">
        <f t="shared" si="49"/>
        <v>1</v>
      </c>
      <c r="BH67" s="42">
        <f t="shared" si="49"/>
        <v>1</v>
      </c>
      <c r="BI67" s="42">
        <f t="shared" si="49"/>
        <v>1</v>
      </c>
      <c r="BJ67" s="42">
        <f t="shared" si="49"/>
        <v>1</v>
      </c>
      <c r="BK67" s="42">
        <f t="shared" si="49"/>
        <v>1</v>
      </c>
      <c r="BL67" s="42">
        <f t="shared" si="49"/>
        <v>0.984375</v>
      </c>
      <c r="BM67" s="42">
        <f t="shared" si="49"/>
        <v>1</v>
      </c>
      <c r="BN67" s="42">
        <f t="shared" si="49"/>
        <v>1</v>
      </c>
      <c r="BO67" s="42">
        <f t="shared" si="49"/>
        <v>1</v>
      </c>
      <c r="BP67" s="42">
        <f t="shared" si="49"/>
        <v>1</v>
      </c>
      <c r="BQ67" s="42">
        <f t="shared" si="50"/>
        <v>0.99739583333333337</v>
      </c>
      <c r="BR67" s="42">
        <f t="shared" si="50"/>
        <v>1</v>
      </c>
      <c r="BS67" s="25"/>
      <c r="BT67" s="48" t="s">
        <v>39</v>
      </c>
      <c r="BU67" s="46" t="s">
        <v>161</v>
      </c>
      <c r="BV67" s="51">
        <v>384</v>
      </c>
      <c r="BW67" s="2">
        <v>384</v>
      </c>
      <c r="BX67" s="2">
        <v>384</v>
      </c>
      <c r="BY67" s="2">
        <v>383</v>
      </c>
      <c r="BZ67" s="2">
        <v>383</v>
      </c>
      <c r="CA67" s="2">
        <v>384</v>
      </c>
      <c r="CB67" s="2">
        <v>384</v>
      </c>
      <c r="CC67" s="2">
        <v>384</v>
      </c>
      <c r="CD67" s="2">
        <v>384</v>
      </c>
      <c r="CE67" s="2">
        <v>384</v>
      </c>
      <c r="CF67" s="2">
        <v>384</v>
      </c>
      <c r="CG67" s="2">
        <v>384</v>
      </c>
      <c r="CH67" s="2">
        <v>384</v>
      </c>
      <c r="CI67" s="2">
        <v>378</v>
      </c>
      <c r="CJ67" s="2">
        <v>384</v>
      </c>
      <c r="CK67" s="2">
        <v>384</v>
      </c>
      <c r="CL67" s="2">
        <v>384</v>
      </c>
      <c r="CM67" s="2">
        <v>384</v>
      </c>
      <c r="CN67" s="2">
        <v>383</v>
      </c>
      <c r="CO67" s="2">
        <v>384</v>
      </c>
    </row>
    <row r="68" spans="1:93" x14ac:dyDescent="0.25">
      <c r="B68" s="41" t="s">
        <v>41</v>
      </c>
      <c r="C68" s="38" t="s">
        <v>153</v>
      </c>
      <c r="D68" s="43">
        <f t="shared" si="52"/>
        <v>0.12485337652907402</v>
      </c>
      <c r="E68" s="43">
        <f t="shared" ref="E68:N73" si="53">IF(AZ79&lt;0.75,1/0,IF(AZ$85&lt;0.75,1/0,AB68))</f>
        <v>0.19754874703362191</v>
      </c>
      <c r="F68" s="43">
        <f t="shared" si="53"/>
        <v>0.11058517274857915</v>
      </c>
      <c r="G68" s="43">
        <f t="shared" si="53"/>
        <v>6.2498946268102706E-2</v>
      </c>
      <c r="H68" s="43">
        <f t="shared" si="53"/>
        <v>2.5097317002653607E-2</v>
      </c>
      <c r="I68" s="43">
        <f t="shared" si="53"/>
        <v>8.7590486029779147E-2</v>
      </c>
      <c r="J68" s="43">
        <f t="shared" si="53"/>
        <v>-2.2052139233452839E-2</v>
      </c>
      <c r="K68" s="43">
        <f t="shared" si="53"/>
        <v>-0.21158389927218901</v>
      </c>
      <c r="L68" s="43">
        <f t="shared" si="53"/>
        <v>-0.16491242059378708</v>
      </c>
      <c r="M68" s="43">
        <f t="shared" si="53"/>
        <v>-0.15730074748376965</v>
      </c>
      <c r="N68" s="43">
        <f t="shared" si="53"/>
        <v>-9.460689425535862E-2</v>
      </c>
      <c r="O68" s="43">
        <f t="shared" ref="O68:W73" si="54">IF(BJ79&lt;0.75,1/0,IF(BJ$85&lt;0.75,1/0,AL68))</f>
        <v>0.18748705307900493</v>
      </c>
      <c r="P68" s="43">
        <f t="shared" si="54"/>
        <v>2.7589730206492247E-2</v>
      </c>
      <c r="Q68" s="43">
        <f t="shared" si="54"/>
        <v>-0.11410596053938105</v>
      </c>
      <c r="R68" s="43">
        <f t="shared" si="54"/>
        <v>1.5002550760598199E-2</v>
      </c>
      <c r="S68" s="43">
        <f t="shared" si="54"/>
        <v>9.3380956070756582E-3</v>
      </c>
      <c r="T68" s="43">
        <f t="shared" si="54"/>
        <v>-0.1407937303398844</v>
      </c>
      <c r="U68" s="43">
        <f t="shared" si="54"/>
        <v>-0.16433742879224866</v>
      </c>
      <c r="V68" s="43">
        <f t="shared" si="54"/>
        <v>4.6788935825506472E-2</v>
      </c>
      <c r="W68" s="43">
        <f t="shared" si="54"/>
        <v>-0.15209951632013263</v>
      </c>
      <c r="Y68" s="5" t="s">
        <v>41</v>
      </c>
      <c r="Z68" s="6" t="s">
        <v>153</v>
      </c>
      <c r="AA68" s="53">
        <v>0.12485337652907402</v>
      </c>
      <c r="AB68" s="16">
        <v>0.19754874703362191</v>
      </c>
      <c r="AC68" s="16">
        <v>0.11058517274857915</v>
      </c>
      <c r="AD68" s="16">
        <v>6.2498946268102706E-2</v>
      </c>
      <c r="AE68" s="16">
        <v>2.5097317002653607E-2</v>
      </c>
      <c r="AF68" s="16">
        <v>8.7590486029779147E-2</v>
      </c>
      <c r="AG68" s="16">
        <v>-2.2052139233452839E-2</v>
      </c>
      <c r="AH68" s="16">
        <v>-0.21158389927218901</v>
      </c>
      <c r="AI68" s="16">
        <v>-0.16491242059378708</v>
      </c>
      <c r="AJ68" s="16">
        <v>-0.15730074748376965</v>
      </c>
      <c r="AK68" s="16">
        <v>-9.460689425535862E-2</v>
      </c>
      <c r="AL68" s="16">
        <v>0.18748705307900493</v>
      </c>
      <c r="AM68" s="16">
        <v>2.7589730206492247E-2</v>
      </c>
      <c r="AN68" s="16">
        <v>-0.11410596053938105</v>
      </c>
      <c r="AO68" s="16">
        <v>1.5002550760598199E-2</v>
      </c>
      <c r="AP68" s="16">
        <v>9.3380956070756582E-3</v>
      </c>
      <c r="AQ68" s="16">
        <v>-0.1407937303398844</v>
      </c>
      <c r="AR68" s="16">
        <v>-0.16433742879224866</v>
      </c>
      <c r="AS68" s="16">
        <v>4.6788935825506472E-2</v>
      </c>
      <c r="AT68" s="16">
        <v>-0.15209951632013263</v>
      </c>
      <c r="AU68" s="21"/>
      <c r="AV68" s="19"/>
      <c r="AW68" s="41" t="s">
        <v>39</v>
      </c>
      <c r="AX68" s="38" t="s">
        <v>162</v>
      </c>
      <c r="AY68" s="42">
        <f t="shared" si="51"/>
        <v>1</v>
      </c>
      <c r="AZ68" s="42">
        <f t="shared" si="51"/>
        <v>1</v>
      </c>
      <c r="BA68" s="42">
        <f t="shared" si="49"/>
        <v>1</v>
      </c>
      <c r="BB68" s="42">
        <f t="shared" si="49"/>
        <v>1</v>
      </c>
      <c r="BC68" s="42">
        <f t="shared" si="49"/>
        <v>1</v>
      </c>
      <c r="BD68" s="42">
        <f t="shared" si="49"/>
        <v>1</v>
      </c>
      <c r="BE68" s="42">
        <f t="shared" si="49"/>
        <v>1</v>
      </c>
      <c r="BF68" s="42">
        <f t="shared" si="49"/>
        <v>1</v>
      </c>
      <c r="BG68" s="42">
        <f t="shared" si="49"/>
        <v>1</v>
      </c>
      <c r="BH68" s="42">
        <f t="shared" si="49"/>
        <v>1</v>
      </c>
      <c r="BI68" s="42">
        <f t="shared" si="49"/>
        <v>1</v>
      </c>
      <c r="BJ68" s="42">
        <f t="shared" si="49"/>
        <v>1</v>
      </c>
      <c r="BK68" s="42">
        <f t="shared" si="49"/>
        <v>1</v>
      </c>
      <c r="BL68" s="42">
        <f t="shared" si="49"/>
        <v>0.98697916666666663</v>
      </c>
      <c r="BM68" s="42">
        <f t="shared" si="49"/>
        <v>1</v>
      </c>
      <c r="BN68" s="42">
        <f t="shared" si="49"/>
        <v>1</v>
      </c>
      <c r="BO68" s="42">
        <f t="shared" si="49"/>
        <v>1</v>
      </c>
      <c r="BP68" s="42">
        <f t="shared" si="49"/>
        <v>1</v>
      </c>
      <c r="BQ68" s="42">
        <f t="shared" si="50"/>
        <v>1</v>
      </c>
      <c r="BR68" s="42">
        <f t="shared" si="50"/>
        <v>1</v>
      </c>
      <c r="BS68" s="25"/>
      <c r="BT68" s="48" t="s">
        <v>39</v>
      </c>
      <c r="BU68" s="46" t="s">
        <v>162</v>
      </c>
      <c r="BV68" s="51">
        <v>384</v>
      </c>
      <c r="BW68" s="2">
        <v>384</v>
      </c>
      <c r="BX68" s="2">
        <v>384</v>
      </c>
      <c r="BY68" s="2">
        <v>384</v>
      </c>
      <c r="BZ68" s="2">
        <v>384</v>
      </c>
      <c r="CA68" s="2">
        <v>384</v>
      </c>
      <c r="CB68" s="2">
        <v>384</v>
      </c>
      <c r="CC68" s="2">
        <v>384</v>
      </c>
      <c r="CD68" s="2">
        <v>384</v>
      </c>
      <c r="CE68" s="2">
        <v>384</v>
      </c>
      <c r="CF68" s="2">
        <v>384</v>
      </c>
      <c r="CG68" s="2">
        <v>384</v>
      </c>
      <c r="CH68" s="2">
        <v>384</v>
      </c>
      <c r="CI68" s="2">
        <v>379</v>
      </c>
      <c r="CJ68" s="2">
        <v>384</v>
      </c>
      <c r="CK68" s="2">
        <v>384</v>
      </c>
      <c r="CL68" s="2">
        <v>384</v>
      </c>
      <c r="CM68" s="2">
        <v>384</v>
      </c>
      <c r="CN68" s="2">
        <v>384</v>
      </c>
      <c r="CO68" s="2">
        <v>384</v>
      </c>
    </row>
    <row r="69" spans="1:93" x14ac:dyDescent="0.25">
      <c r="B69" s="41" t="s">
        <v>41</v>
      </c>
      <c r="C69" s="38" t="s">
        <v>154</v>
      </c>
      <c r="D69" s="43">
        <f t="shared" si="52"/>
        <v>-8.0082068926296213E-2</v>
      </c>
      <c r="E69" s="43">
        <f t="shared" si="53"/>
        <v>9.2911714409680268E-3</v>
      </c>
      <c r="F69" s="43">
        <f t="shared" si="53"/>
        <v>-0.11240592079100564</v>
      </c>
      <c r="G69" s="43">
        <f t="shared" si="53"/>
        <v>-9.2765299928260769E-2</v>
      </c>
      <c r="H69" s="43">
        <f t="shared" si="53"/>
        <v>-0.16754233454777556</v>
      </c>
      <c r="I69" s="43">
        <f t="shared" si="53"/>
        <v>-0.13442769480586958</v>
      </c>
      <c r="J69" s="43">
        <f t="shared" si="53"/>
        <v>-0.11307030491615799</v>
      </c>
      <c r="K69" s="43">
        <f t="shared" si="53"/>
        <v>-0.27130658509475702</v>
      </c>
      <c r="L69" s="43">
        <f t="shared" si="53"/>
        <v>-0.20532925271584612</v>
      </c>
      <c r="M69" s="43">
        <f t="shared" si="53"/>
        <v>-0.22171042829878307</v>
      </c>
      <c r="N69" s="43">
        <f t="shared" si="53"/>
        <v>-0.20933096170067023</v>
      </c>
      <c r="O69" s="43">
        <f t="shared" si="54"/>
        <v>-7.3073634055074166E-2</v>
      </c>
      <c r="P69" s="43">
        <f t="shared" si="54"/>
        <v>-0.15336329306659169</v>
      </c>
      <c r="Q69" s="43">
        <f t="shared" si="54"/>
        <v>-0.21884969680684796</v>
      </c>
      <c r="R69" s="43">
        <f t="shared" si="54"/>
        <v>-0.15063550578491447</v>
      </c>
      <c r="S69" s="43">
        <f t="shared" si="54"/>
        <v>-0.16409178984340567</v>
      </c>
      <c r="T69" s="43">
        <f t="shared" si="54"/>
        <v>-0.24109817456463223</v>
      </c>
      <c r="U69" s="43">
        <f t="shared" si="54"/>
        <v>-0.2316754077818115</v>
      </c>
      <c r="V69" s="43">
        <f t="shared" si="54"/>
        <v>-0.16546014515561225</v>
      </c>
      <c r="W69" s="43">
        <f t="shared" si="54"/>
        <v>-0.22590167969612729</v>
      </c>
      <c r="Y69" s="5" t="s">
        <v>41</v>
      </c>
      <c r="Z69" s="6" t="s">
        <v>154</v>
      </c>
      <c r="AA69" s="53">
        <v>-8.0082068926296213E-2</v>
      </c>
      <c r="AB69" s="16">
        <v>9.2911714409680268E-3</v>
      </c>
      <c r="AC69" s="16">
        <v>-0.11240592079100564</v>
      </c>
      <c r="AD69" s="16">
        <v>-9.2765299928260769E-2</v>
      </c>
      <c r="AE69" s="16">
        <v>-0.16754233454777556</v>
      </c>
      <c r="AF69" s="16">
        <v>-0.13442769480586958</v>
      </c>
      <c r="AG69" s="16">
        <v>-0.11307030491615799</v>
      </c>
      <c r="AH69" s="16">
        <v>-0.27130658509475702</v>
      </c>
      <c r="AI69" s="16">
        <v>-0.20532925271584612</v>
      </c>
      <c r="AJ69" s="16">
        <v>-0.22171042829878307</v>
      </c>
      <c r="AK69" s="16">
        <v>-0.20933096170067023</v>
      </c>
      <c r="AL69" s="16">
        <v>-7.3073634055074166E-2</v>
      </c>
      <c r="AM69" s="16">
        <v>-0.15336329306659169</v>
      </c>
      <c r="AN69" s="16">
        <v>-0.21884969680684796</v>
      </c>
      <c r="AO69" s="16">
        <v>-0.15063550578491447</v>
      </c>
      <c r="AP69" s="16">
        <v>-0.16409178984340567</v>
      </c>
      <c r="AQ69" s="16">
        <v>-0.24109817456463223</v>
      </c>
      <c r="AR69" s="16">
        <v>-0.2316754077818115</v>
      </c>
      <c r="AS69" s="16">
        <v>-0.16546014515561225</v>
      </c>
      <c r="AT69" s="16">
        <v>-0.22590167969612729</v>
      </c>
      <c r="AU69" s="21"/>
      <c r="AV69" s="19"/>
      <c r="AW69" s="41" t="s">
        <v>39</v>
      </c>
      <c r="AX69" s="38" t="s">
        <v>163</v>
      </c>
      <c r="AY69" s="42">
        <f t="shared" si="51"/>
        <v>1</v>
      </c>
      <c r="AZ69" s="42">
        <f t="shared" si="51"/>
        <v>1</v>
      </c>
      <c r="BA69" s="42">
        <f t="shared" si="49"/>
        <v>1</v>
      </c>
      <c r="BB69" s="42">
        <f t="shared" si="49"/>
        <v>1</v>
      </c>
      <c r="BC69" s="42">
        <f t="shared" si="49"/>
        <v>1</v>
      </c>
      <c r="BD69" s="42">
        <f t="shared" si="49"/>
        <v>0.98958333333333337</v>
      </c>
      <c r="BE69" s="42">
        <f t="shared" si="49"/>
        <v>1</v>
      </c>
      <c r="BF69" s="42">
        <f t="shared" si="49"/>
        <v>1</v>
      </c>
      <c r="BG69" s="42">
        <f t="shared" si="49"/>
        <v>1</v>
      </c>
      <c r="BH69" s="42">
        <f t="shared" si="49"/>
        <v>1</v>
      </c>
      <c r="BI69" s="42">
        <f t="shared" si="49"/>
        <v>1</v>
      </c>
      <c r="BJ69" s="42">
        <f t="shared" si="49"/>
        <v>1</v>
      </c>
      <c r="BK69" s="42">
        <f t="shared" si="49"/>
        <v>1</v>
      </c>
      <c r="BL69" s="42">
        <f t="shared" si="49"/>
        <v>0.98697916666666663</v>
      </c>
      <c r="BM69" s="42">
        <f t="shared" si="49"/>
        <v>1</v>
      </c>
      <c r="BN69" s="42">
        <f t="shared" si="49"/>
        <v>1</v>
      </c>
      <c r="BO69" s="42">
        <f t="shared" si="49"/>
        <v>1</v>
      </c>
      <c r="BP69" s="42">
        <f t="shared" si="49"/>
        <v>1</v>
      </c>
      <c r="BQ69" s="42">
        <f t="shared" si="50"/>
        <v>1</v>
      </c>
      <c r="BR69" s="42">
        <f t="shared" si="50"/>
        <v>1</v>
      </c>
      <c r="BS69" s="25"/>
      <c r="BT69" s="48" t="s">
        <v>39</v>
      </c>
      <c r="BU69" s="46" t="s">
        <v>163</v>
      </c>
      <c r="BV69" s="51">
        <v>384</v>
      </c>
      <c r="BW69" s="2">
        <v>384</v>
      </c>
      <c r="BX69" s="2">
        <v>384</v>
      </c>
      <c r="BY69" s="2">
        <v>384</v>
      </c>
      <c r="BZ69" s="2">
        <v>384</v>
      </c>
      <c r="CA69" s="2">
        <v>380</v>
      </c>
      <c r="CB69" s="2">
        <v>384</v>
      </c>
      <c r="CC69" s="2">
        <v>384</v>
      </c>
      <c r="CD69" s="2">
        <v>384</v>
      </c>
      <c r="CE69" s="2">
        <v>384</v>
      </c>
      <c r="CF69" s="2">
        <v>384</v>
      </c>
      <c r="CG69" s="2">
        <v>384</v>
      </c>
      <c r="CH69" s="2">
        <v>384</v>
      </c>
      <c r="CI69" s="2">
        <v>379</v>
      </c>
      <c r="CJ69" s="2">
        <v>384</v>
      </c>
      <c r="CK69" s="2">
        <v>384</v>
      </c>
      <c r="CL69" s="2">
        <v>384</v>
      </c>
      <c r="CM69" s="2">
        <v>384</v>
      </c>
      <c r="CN69" s="2">
        <v>384</v>
      </c>
      <c r="CO69" s="2">
        <v>384</v>
      </c>
    </row>
    <row r="70" spans="1:93" x14ac:dyDescent="0.25">
      <c r="B70" s="41" t="s">
        <v>41</v>
      </c>
      <c r="C70" s="38" t="s">
        <v>155</v>
      </c>
      <c r="D70" s="43">
        <f t="shared" si="52"/>
        <v>4.0395662860184256E-3</v>
      </c>
      <c r="E70" s="43">
        <f t="shared" si="53"/>
        <v>4.2372753837442989E-2</v>
      </c>
      <c r="F70" s="43">
        <f t="shared" si="53"/>
        <v>1.2540088369262126E-2</v>
      </c>
      <c r="G70" s="43">
        <f t="shared" si="53"/>
        <v>2.6313325217715899E-2</v>
      </c>
      <c r="H70" s="43">
        <f t="shared" si="53"/>
        <v>-6.8638341347686427E-2</v>
      </c>
      <c r="I70" s="43">
        <f t="shared" si="53"/>
        <v>-9.0249435372603548E-2</v>
      </c>
      <c r="J70" s="43">
        <f t="shared" si="53"/>
        <v>-7.7750584200992456E-2</v>
      </c>
      <c r="K70" s="43">
        <f t="shared" si="53"/>
        <v>-0.205796503178724</v>
      </c>
      <c r="L70" s="43">
        <f t="shared" si="53"/>
        <v>-0.18258686404849678</v>
      </c>
      <c r="M70" s="43">
        <f t="shared" si="53"/>
        <v>-0.18881370748217907</v>
      </c>
      <c r="N70" s="43">
        <f t="shared" si="53"/>
        <v>-9.8001595441032818E-2</v>
      </c>
      <c r="O70" s="43">
        <f t="shared" si="54"/>
        <v>4.5393550470887112E-2</v>
      </c>
      <c r="P70" s="43">
        <f t="shared" si="54"/>
        <v>-3.7712192962882973E-2</v>
      </c>
      <c r="Q70" s="43">
        <f t="shared" si="54"/>
        <v>-0.16075010433073578</v>
      </c>
      <c r="R70" s="43">
        <f t="shared" si="54"/>
        <v>-6.3006127150999736E-2</v>
      </c>
      <c r="S70" s="43">
        <f t="shared" si="54"/>
        <v>-5.569154056129888E-2</v>
      </c>
      <c r="T70" s="43">
        <f t="shared" si="54"/>
        <v>-0.15767702165188968</v>
      </c>
      <c r="U70" s="43">
        <f t="shared" si="54"/>
        <v>-0.19657931959303387</v>
      </c>
      <c r="V70" s="43">
        <f t="shared" si="54"/>
        <v>-6.5669386087753967E-2</v>
      </c>
      <c r="W70" s="43">
        <f t="shared" si="54"/>
        <v>-0.19293425719880331</v>
      </c>
      <c r="Y70" s="5" t="s">
        <v>41</v>
      </c>
      <c r="Z70" s="6" t="s">
        <v>155</v>
      </c>
      <c r="AA70" s="53">
        <v>4.0395662860184256E-3</v>
      </c>
      <c r="AB70" s="16">
        <v>4.2372753837442989E-2</v>
      </c>
      <c r="AC70" s="16">
        <v>1.2540088369262126E-2</v>
      </c>
      <c r="AD70" s="16">
        <v>2.6313325217715899E-2</v>
      </c>
      <c r="AE70" s="16">
        <v>-6.8638341347686427E-2</v>
      </c>
      <c r="AF70" s="16">
        <v>-9.0249435372603548E-2</v>
      </c>
      <c r="AG70" s="16">
        <v>-7.7750584200992456E-2</v>
      </c>
      <c r="AH70" s="16">
        <v>-0.205796503178724</v>
      </c>
      <c r="AI70" s="16">
        <v>-0.18258686404849678</v>
      </c>
      <c r="AJ70" s="16">
        <v>-0.18881370748217907</v>
      </c>
      <c r="AK70" s="16">
        <v>-9.8001595441032818E-2</v>
      </c>
      <c r="AL70" s="16">
        <v>4.5393550470887112E-2</v>
      </c>
      <c r="AM70" s="16">
        <v>-3.7712192962882973E-2</v>
      </c>
      <c r="AN70" s="16">
        <v>-0.16075010433073578</v>
      </c>
      <c r="AO70" s="16">
        <v>-6.3006127150999736E-2</v>
      </c>
      <c r="AP70" s="16">
        <v>-5.569154056129888E-2</v>
      </c>
      <c r="AQ70" s="16">
        <v>-0.15767702165188968</v>
      </c>
      <c r="AR70" s="16">
        <v>-0.19657931959303387</v>
      </c>
      <c r="AS70" s="16">
        <v>-6.5669386087753967E-2</v>
      </c>
      <c r="AT70" s="16">
        <v>-0.19293425719880331</v>
      </c>
      <c r="AU70" s="21"/>
      <c r="AV70" s="19"/>
      <c r="AW70" s="41" t="s">
        <v>39</v>
      </c>
      <c r="AX70" s="38" t="s">
        <v>77</v>
      </c>
      <c r="AY70" s="42">
        <f t="shared" si="51"/>
        <v>1</v>
      </c>
      <c r="AZ70" s="42">
        <f t="shared" si="51"/>
        <v>1</v>
      </c>
      <c r="BA70" s="42">
        <f t="shared" si="49"/>
        <v>1</v>
      </c>
      <c r="BB70" s="42">
        <f t="shared" si="49"/>
        <v>1</v>
      </c>
      <c r="BC70" s="42">
        <f t="shared" si="49"/>
        <v>1</v>
      </c>
      <c r="BD70" s="42">
        <f t="shared" si="49"/>
        <v>0.984375</v>
      </c>
      <c r="BE70" s="42">
        <f t="shared" si="49"/>
        <v>1</v>
      </c>
      <c r="BF70" s="42">
        <f t="shared" si="49"/>
        <v>1</v>
      </c>
      <c r="BG70" s="42">
        <f t="shared" si="49"/>
        <v>1</v>
      </c>
      <c r="BH70" s="42">
        <f t="shared" si="49"/>
        <v>1</v>
      </c>
      <c r="BI70" s="42">
        <f t="shared" si="49"/>
        <v>1</v>
      </c>
      <c r="BJ70" s="42">
        <f t="shared" si="49"/>
        <v>1</v>
      </c>
      <c r="BK70" s="42">
        <f t="shared" si="49"/>
        <v>1</v>
      </c>
      <c r="BL70" s="42">
        <f t="shared" si="49"/>
        <v>0.98697916666666663</v>
      </c>
      <c r="BM70" s="42">
        <f t="shared" si="49"/>
        <v>1</v>
      </c>
      <c r="BN70" s="42">
        <f t="shared" si="49"/>
        <v>1</v>
      </c>
      <c r="BO70" s="42">
        <f t="shared" si="49"/>
        <v>1</v>
      </c>
      <c r="BP70" s="42">
        <f t="shared" si="49"/>
        <v>1</v>
      </c>
      <c r="BQ70" s="42">
        <f t="shared" si="50"/>
        <v>1</v>
      </c>
      <c r="BR70" s="42">
        <f t="shared" si="50"/>
        <v>1</v>
      </c>
      <c r="BS70" s="25"/>
      <c r="BT70" s="48" t="s">
        <v>39</v>
      </c>
      <c r="BU70" s="46" t="s">
        <v>77</v>
      </c>
      <c r="BV70" s="51">
        <v>384</v>
      </c>
      <c r="BW70" s="2">
        <v>384</v>
      </c>
      <c r="BX70" s="2">
        <v>384</v>
      </c>
      <c r="BY70" s="2">
        <v>384</v>
      </c>
      <c r="BZ70" s="2">
        <v>384</v>
      </c>
      <c r="CA70" s="2">
        <v>378</v>
      </c>
      <c r="CB70" s="2">
        <v>384</v>
      </c>
      <c r="CC70" s="2">
        <v>384</v>
      </c>
      <c r="CD70" s="2">
        <v>384</v>
      </c>
      <c r="CE70" s="2">
        <v>384</v>
      </c>
      <c r="CF70" s="2">
        <v>384</v>
      </c>
      <c r="CG70" s="2">
        <v>384</v>
      </c>
      <c r="CH70" s="2">
        <v>384</v>
      </c>
      <c r="CI70" s="2">
        <v>379</v>
      </c>
      <c r="CJ70" s="2">
        <v>384</v>
      </c>
      <c r="CK70" s="2">
        <v>384</v>
      </c>
      <c r="CL70" s="2">
        <v>384</v>
      </c>
      <c r="CM70" s="2">
        <v>384</v>
      </c>
      <c r="CN70" s="2">
        <v>384</v>
      </c>
      <c r="CO70" s="2">
        <v>384</v>
      </c>
    </row>
    <row r="71" spans="1:93" x14ac:dyDescent="0.25">
      <c r="A71" s="30"/>
      <c r="B71" s="41" t="s">
        <v>41</v>
      </c>
      <c r="C71" s="38" t="s">
        <v>156</v>
      </c>
      <c r="D71" s="43">
        <f t="shared" si="52"/>
        <v>-6.6228101951805729E-2</v>
      </c>
      <c r="E71" s="43">
        <f t="shared" si="53"/>
        <v>7.2567027768343229E-2</v>
      </c>
      <c r="F71" s="43">
        <f t="shared" si="53"/>
        <v>8.5916521630584608E-3</v>
      </c>
      <c r="G71" s="43">
        <f t="shared" si="53"/>
        <v>6.2925307514505979E-2</v>
      </c>
      <c r="H71" s="43">
        <f t="shared" si="53"/>
        <v>-7.4734389421327374E-2</v>
      </c>
      <c r="I71" s="43">
        <f t="shared" si="53"/>
        <v>-6.4709831890809033E-2</v>
      </c>
      <c r="J71" s="43">
        <f t="shared" si="53"/>
        <v>-9.5436359937614346E-2</v>
      </c>
      <c r="K71" s="43">
        <f t="shared" si="53"/>
        <v>-0.25767321909685503</v>
      </c>
      <c r="L71" s="43">
        <f t="shared" si="53"/>
        <v>-0.11867093046088351</v>
      </c>
      <c r="M71" s="43">
        <f t="shared" si="53"/>
        <v>-0.1694211048046298</v>
      </c>
      <c r="N71" s="43">
        <f t="shared" si="53"/>
        <v>-0.14358954145310476</v>
      </c>
      <c r="O71" s="43">
        <f t="shared" si="54"/>
        <v>7.773075273715957E-4</v>
      </c>
      <c r="P71" s="43">
        <f t="shared" si="54"/>
        <v>-5.5863698887457347E-2</v>
      </c>
      <c r="Q71" s="43">
        <f t="shared" si="54"/>
        <v>-0.13363952833925097</v>
      </c>
      <c r="R71" s="43">
        <f t="shared" si="54"/>
        <v>-7.1851044530738317E-2</v>
      </c>
      <c r="S71" s="43">
        <f t="shared" si="54"/>
        <v>-0.10736589960532517</v>
      </c>
      <c r="T71" s="43">
        <f t="shared" si="54"/>
        <v>-0.17500428627124009</v>
      </c>
      <c r="U71" s="43">
        <f t="shared" si="54"/>
        <v>-0.14704595123023512</v>
      </c>
      <c r="V71" s="43">
        <f t="shared" si="54"/>
        <v>-6.7182654470591463E-2</v>
      </c>
      <c r="W71" s="43">
        <f t="shared" si="54"/>
        <v>-0.1865543925789982</v>
      </c>
      <c r="Y71" s="5" t="s">
        <v>41</v>
      </c>
      <c r="Z71" s="6" t="s">
        <v>156</v>
      </c>
      <c r="AA71" s="53">
        <v>-6.6228101951805729E-2</v>
      </c>
      <c r="AB71" s="16">
        <v>7.2567027768343229E-2</v>
      </c>
      <c r="AC71" s="16">
        <v>8.5916521630584608E-3</v>
      </c>
      <c r="AD71" s="16">
        <v>6.2925307514505979E-2</v>
      </c>
      <c r="AE71" s="16">
        <v>-7.4734389421327374E-2</v>
      </c>
      <c r="AF71" s="16">
        <v>-6.4709831890809033E-2</v>
      </c>
      <c r="AG71" s="16">
        <v>-9.5436359937614346E-2</v>
      </c>
      <c r="AH71" s="16">
        <v>-0.25767321909685503</v>
      </c>
      <c r="AI71" s="16">
        <v>-0.11867093046088351</v>
      </c>
      <c r="AJ71" s="16">
        <v>-0.1694211048046298</v>
      </c>
      <c r="AK71" s="16">
        <v>-0.14358954145310476</v>
      </c>
      <c r="AL71" s="16">
        <v>7.773075273715957E-4</v>
      </c>
      <c r="AM71" s="16">
        <v>-5.5863698887457347E-2</v>
      </c>
      <c r="AN71" s="16">
        <v>-0.13363952833925097</v>
      </c>
      <c r="AO71" s="16">
        <v>-7.1851044530738317E-2</v>
      </c>
      <c r="AP71" s="16">
        <v>-0.10736589960532517</v>
      </c>
      <c r="AQ71" s="16">
        <v>-0.17500428627124009</v>
      </c>
      <c r="AR71" s="16">
        <v>-0.14704595123023512</v>
      </c>
      <c r="AS71" s="16">
        <v>-6.7182654470591463E-2</v>
      </c>
      <c r="AT71" s="16">
        <v>-0.1865543925789982</v>
      </c>
      <c r="AU71" s="21"/>
      <c r="AV71" s="19"/>
      <c r="AW71" s="41" t="s">
        <v>39</v>
      </c>
      <c r="AX71" s="38" t="s">
        <v>164</v>
      </c>
      <c r="AY71" s="42">
        <f t="shared" si="51"/>
        <v>1</v>
      </c>
      <c r="AZ71" s="42">
        <f t="shared" si="51"/>
        <v>1</v>
      </c>
      <c r="BA71" s="42">
        <f t="shared" si="49"/>
        <v>1</v>
      </c>
      <c r="BB71" s="42">
        <f t="shared" si="49"/>
        <v>1</v>
      </c>
      <c r="BC71" s="42">
        <f t="shared" si="49"/>
        <v>1</v>
      </c>
      <c r="BD71" s="42">
        <f t="shared" si="49"/>
        <v>0.98697916666666663</v>
      </c>
      <c r="BE71" s="42">
        <f t="shared" si="49"/>
        <v>1</v>
      </c>
      <c r="BF71" s="42">
        <f t="shared" si="49"/>
        <v>1</v>
      </c>
      <c r="BG71" s="42">
        <f t="shared" si="49"/>
        <v>1</v>
      </c>
      <c r="BH71" s="42">
        <f t="shared" si="49"/>
        <v>1</v>
      </c>
      <c r="BI71" s="42">
        <f t="shared" si="49"/>
        <v>1</v>
      </c>
      <c r="BJ71" s="42">
        <f t="shared" si="49"/>
        <v>1</v>
      </c>
      <c r="BK71" s="42">
        <f t="shared" si="49"/>
        <v>1</v>
      </c>
      <c r="BL71" s="42">
        <f t="shared" si="49"/>
        <v>0.984375</v>
      </c>
      <c r="BM71" s="42">
        <f t="shared" si="49"/>
        <v>1</v>
      </c>
      <c r="BN71" s="42">
        <f t="shared" si="49"/>
        <v>1</v>
      </c>
      <c r="BO71" s="42">
        <f t="shared" si="49"/>
        <v>1</v>
      </c>
      <c r="BP71" s="42">
        <f t="shared" si="49"/>
        <v>1</v>
      </c>
      <c r="BQ71" s="42">
        <f t="shared" si="50"/>
        <v>1</v>
      </c>
      <c r="BR71" s="42">
        <f t="shared" si="50"/>
        <v>1</v>
      </c>
      <c r="BS71" s="25"/>
      <c r="BT71" s="48" t="s">
        <v>39</v>
      </c>
      <c r="BU71" s="46" t="s">
        <v>164</v>
      </c>
      <c r="BV71" s="51">
        <v>384</v>
      </c>
      <c r="BW71" s="2">
        <v>384</v>
      </c>
      <c r="BX71" s="2">
        <v>384</v>
      </c>
      <c r="BY71" s="2">
        <v>384</v>
      </c>
      <c r="BZ71" s="2">
        <v>384</v>
      </c>
      <c r="CA71" s="2">
        <v>379</v>
      </c>
      <c r="CB71" s="2">
        <v>384</v>
      </c>
      <c r="CC71" s="2">
        <v>384</v>
      </c>
      <c r="CD71" s="2">
        <v>384</v>
      </c>
      <c r="CE71" s="2">
        <v>384</v>
      </c>
      <c r="CF71" s="2">
        <v>384</v>
      </c>
      <c r="CG71" s="2">
        <v>384</v>
      </c>
      <c r="CH71" s="2">
        <v>384</v>
      </c>
      <c r="CI71" s="2">
        <v>378</v>
      </c>
      <c r="CJ71" s="2">
        <v>384</v>
      </c>
      <c r="CK71" s="2">
        <v>384</v>
      </c>
      <c r="CL71" s="2">
        <v>384</v>
      </c>
      <c r="CM71" s="2">
        <v>384</v>
      </c>
      <c r="CN71" s="2">
        <v>384</v>
      </c>
      <c r="CO71" s="2">
        <v>384</v>
      </c>
    </row>
    <row r="72" spans="1:93" x14ac:dyDescent="0.25">
      <c r="A72" s="30"/>
      <c r="B72" s="41" t="s">
        <v>41</v>
      </c>
      <c r="C72" s="38" t="s">
        <v>157</v>
      </c>
      <c r="D72" s="43">
        <f t="shared" si="52"/>
        <v>-3.1424912675176886E-2</v>
      </c>
      <c r="E72" s="43">
        <f t="shared" si="53"/>
        <v>9.663899094966677E-2</v>
      </c>
      <c r="F72" s="43">
        <f t="shared" si="53"/>
        <v>9.4251002714025534E-2</v>
      </c>
      <c r="G72" s="43">
        <f t="shared" si="53"/>
        <v>0.10901241230436987</v>
      </c>
      <c r="H72" s="43">
        <f t="shared" si="53"/>
        <v>-3.4031662892833547E-2</v>
      </c>
      <c r="I72" s="43">
        <f t="shared" si="53"/>
        <v>1.6227429179164865E-2</v>
      </c>
      <c r="J72" s="43">
        <f t="shared" si="53"/>
        <v>-0.10023203108137291</v>
      </c>
      <c r="K72" s="43">
        <f t="shared" si="53"/>
        <v>-0.21517445032424343</v>
      </c>
      <c r="L72" s="43">
        <f t="shared" si="53"/>
        <v>-0.22670719551065244</v>
      </c>
      <c r="M72" s="43">
        <f t="shared" si="53"/>
        <v>-0.1840717733196342</v>
      </c>
      <c r="N72" s="43">
        <f t="shared" si="53"/>
        <v>-8.4721014393004501E-2</v>
      </c>
      <c r="O72" s="43">
        <f t="shared" si="54"/>
        <v>6.2379963098339486E-2</v>
      </c>
      <c r="P72" s="43">
        <f t="shared" si="54"/>
        <v>-1.0970608916982982E-2</v>
      </c>
      <c r="Q72" s="43">
        <f t="shared" si="54"/>
        <v>-0.17325429505413981</v>
      </c>
      <c r="R72" s="43">
        <f t="shared" si="54"/>
        <v>-3.3794205255938681E-2</v>
      </c>
      <c r="S72" s="43">
        <f t="shared" si="54"/>
        <v>-4.035867906542101E-2</v>
      </c>
      <c r="T72" s="43">
        <f t="shared" si="54"/>
        <v>-0.14681251210631907</v>
      </c>
      <c r="U72" s="43">
        <f t="shared" si="54"/>
        <v>-0.19267800198009366</v>
      </c>
      <c r="V72" s="43">
        <f t="shared" si="54"/>
        <v>-8.6601797284872051E-3</v>
      </c>
      <c r="W72" s="43">
        <f t="shared" si="54"/>
        <v>-0.2164163948918274</v>
      </c>
      <c r="Y72" s="5" t="s">
        <v>41</v>
      </c>
      <c r="Z72" s="6" t="s">
        <v>157</v>
      </c>
      <c r="AA72" s="53">
        <v>-3.1424912675176886E-2</v>
      </c>
      <c r="AB72" s="16">
        <v>9.663899094966677E-2</v>
      </c>
      <c r="AC72" s="16">
        <v>9.4251002714025534E-2</v>
      </c>
      <c r="AD72" s="16">
        <v>0.10901241230436987</v>
      </c>
      <c r="AE72" s="16">
        <v>-3.4031662892833547E-2</v>
      </c>
      <c r="AF72" s="16">
        <v>1.6227429179164865E-2</v>
      </c>
      <c r="AG72" s="16">
        <v>-0.10023203108137291</v>
      </c>
      <c r="AH72" s="16">
        <v>-0.21517445032424343</v>
      </c>
      <c r="AI72" s="16">
        <v>-0.22670719551065244</v>
      </c>
      <c r="AJ72" s="16">
        <v>-0.1840717733196342</v>
      </c>
      <c r="AK72" s="16">
        <v>-8.4721014393004501E-2</v>
      </c>
      <c r="AL72" s="16">
        <v>6.2379963098339486E-2</v>
      </c>
      <c r="AM72" s="16">
        <v>-1.0970608916982982E-2</v>
      </c>
      <c r="AN72" s="16">
        <v>-0.17325429505413981</v>
      </c>
      <c r="AO72" s="16">
        <v>-3.3794205255938681E-2</v>
      </c>
      <c r="AP72" s="16">
        <v>-4.035867906542101E-2</v>
      </c>
      <c r="AQ72" s="16">
        <v>-0.14681251210631907</v>
      </c>
      <c r="AR72" s="16">
        <v>-0.19267800198009366</v>
      </c>
      <c r="AS72" s="16">
        <v>-8.6601797284872051E-3</v>
      </c>
      <c r="AT72" s="16">
        <v>-0.2164163948918274</v>
      </c>
      <c r="AU72" s="21"/>
      <c r="AV72" s="19"/>
      <c r="AW72" s="41" t="s">
        <v>40</v>
      </c>
      <c r="AX72" s="38" t="s">
        <v>159</v>
      </c>
      <c r="AY72" s="42">
        <f>BV72/360</f>
        <v>1</v>
      </c>
      <c r="AZ72" s="42">
        <f>BW72/360</f>
        <v>1</v>
      </c>
      <c r="BA72" s="42">
        <f t="shared" ref="BA72:BP90" si="55">BX72/360</f>
        <v>1</v>
      </c>
      <c r="BB72" s="42">
        <f t="shared" si="55"/>
        <v>0.95833333333333337</v>
      </c>
      <c r="BC72" s="42">
        <f t="shared" si="55"/>
        <v>1</v>
      </c>
      <c r="BD72" s="42">
        <f t="shared" si="55"/>
        <v>1</v>
      </c>
      <c r="BE72" s="42">
        <f t="shared" si="55"/>
        <v>1</v>
      </c>
      <c r="BF72" s="42">
        <f t="shared" si="55"/>
        <v>1</v>
      </c>
      <c r="BG72" s="42">
        <f t="shared" si="55"/>
        <v>1</v>
      </c>
      <c r="BH72" s="42">
        <f t="shared" si="55"/>
        <v>1</v>
      </c>
      <c r="BI72" s="42">
        <f t="shared" si="55"/>
        <v>1</v>
      </c>
      <c r="BJ72" s="42">
        <f t="shared" si="55"/>
        <v>1</v>
      </c>
      <c r="BK72" s="42">
        <f t="shared" si="55"/>
        <v>1</v>
      </c>
      <c r="BL72" s="42">
        <f t="shared" si="55"/>
        <v>1</v>
      </c>
      <c r="BM72" s="42">
        <f t="shared" si="55"/>
        <v>1</v>
      </c>
      <c r="BN72" s="42">
        <f t="shared" si="55"/>
        <v>1</v>
      </c>
      <c r="BO72" s="42">
        <f t="shared" si="55"/>
        <v>1</v>
      </c>
      <c r="BP72" s="42">
        <f t="shared" si="55"/>
        <v>1</v>
      </c>
      <c r="BQ72" s="42">
        <f t="shared" ref="BO72:BR92" si="56">CN72/360</f>
        <v>1</v>
      </c>
      <c r="BR72" s="42">
        <f t="shared" si="56"/>
        <v>1</v>
      </c>
      <c r="BS72" s="25"/>
      <c r="BT72" s="48" t="s">
        <v>40</v>
      </c>
      <c r="BU72" s="46" t="s">
        <v>159</v>
      </c>
      <c r="BV72" s="51">
        <v>360</v>
      </c>
      <c r="BW72" s="2">
        <v>360</v>
      </c>
      <c r="BX72" s="2">
        <v>360</v>
      </c>
      <c r="BY72" s="2">
        <v>345</v>
      </c>
      <c r="BZ72" s="2">
        <v>360</v>
      </c>
      <c r="CA72" s="2">
        <v>360</v>
      </c>
      <c r="CB72" s="2">
        <v>360</v>
      </c>
      <c r="CC72" s="2">
        <v>360</v>
      </c>
      <c r="CD72" s="2">
        <v>360</v>
      </c>
      <c r="CE72" s="2">
        <v>360</v>
      </c>
      <c r="CF72" s="2">
        <v>360</v>
      </c>
      <c r="CG72" s="2">
        <v>360</v>
      </c>
      <c r="CH72" s="2">
        <v>360</v>
      </c>
      <c r="CI72" s="2">
        <v>360</v>
      </c>
      <c r="CJ72" s="2">
        <v>360</v>
      </c>
      <c r="CK72" s="2">
        <v>360</v>
      </c>
      <c r="CL72" s="2">
        <v>360</v>
      </c>
      <c r="CM72" s="2">
        <v>360</v>
      </c>
      <c r="CN72" s="2">
        <v>360</v>
      </c>
      <c r="CO72" s="2">
        <v>360</v>
      </c>
    </row>
    <row r="73" spans="1:93" x14ac:dyDescent="0.25">
      <c r="A73" s="30"/>
      <c r="B73" s="41" t="s">
        <v>41</v>
      </c>
      <c r="C73" s="38" t="s">
        <v>158</v>
      </c>
      <c r="D73" s="43">
        <f t="shared" si="52"/>
        <v>-7.9390287637820189E-2</v>
      </c>
      <c r="E73" s="43">
        <f t="shared" si="53"/>
        <v>5.404117503173822E-4</v>
      </c>
      <c r="F73" s="43">
        <f t="shared" si="53"/>
        <v>-3.894702654953941E-2</v>
      </c>
      <c r="G73" s="43">
        <f t="shared" si="53"/>
        <v>1.181683899556818E-2</v>
      </c>
      <c r="H73" s="43">
        <f t="shared" si="53"/>
        <v>-3.987209300073391E-2</v>
      </c>
      <c r="I73" s="43">
        <f t="shared" si="53"/>
        <v>-4.5396574784438926E-2</v>
      </c>
      <c r="J73" s="43">
        <f t="shared" si="53"/>
        <v>-2.1944584973861203E-2</v>
      </c>
      <c r="K73" s="43">
        <f t="shared" si="53"/>
        <v>-0.1165707843912499</v>
      </c>
      <c r="L73" s="43">
        <f t="shared" si="53"/>
        <v>-9.2475447718082582E-2</v>
      </c>
      <c r="M73" s="43">
        <f t="shared" si="53"/>
        <v>-2.5957112530291759E-2</v>
      </c>
      <c r="N73" s="43">
        <f t="shared" si="53"/>
        <v>-6.9284521203103466E-3</v>
      </c>
      <c r="O73" s="43">
        <f t="shared" si="54"/>
        <v>3.3898516494708097E-2</v>
      </c>
      <c r="P73" s="43">
        <f t="shared" si="54"/>
        <v>1.5129966322069199E-2</v>
      </c>
      <c r="Q73" s="43">
        <f t="shared" si="54"/>
        <v>-5.9875589066918034E-2</v>
      </c>
      <c r="R73" s="43">
        <f t="shared" si="54"/>
        <v>-1.040683082107785E-2</v>
      </c>
      <c r="S73" s="43">
        <f t="shared" si="54"/>
        <v>1.0854675733844799E-2</v>
      </c>
      <c r="T73" s="43">
        <f t="shared" si="54"/>
        <v>-5.992103507294011E-2</v>
      </c>
      <c r="U73" s="43">
        <f t="shared" si="54"/>
        <v>-5.3652953749371513E-2</v>
      </c>
      <c r="V73" s="43">
        <f t="shared" si="54"/>
        <v>-6.200170068695654E-2</v>
      </c>
      <c r="W73" s="43">
        <f t="shared" si="54"/>
        <v>-4.958342389335646E-2</v>
      </c>
      <c r="Y73" s="5" t="s">
        <v>41</v>
      </c>
      <c r="Z73" s="6" t="s">
        <v>158</v>
      </c>
      <c r="AA73" s="53">
        <v>-7.9390287637820189E-2</v>
      </c>
      <c r="AB73" s="16">
        <v>5.404117503173822E-4</v>
      </c>
      <c r="AC73" s="16">
        <v>-3.894702654953941E-2</v>
      </c>
      <c r="AD73" s="16">
        <v>1.181683899556818E-2</v>
      </c>
      <c r="AE73" s="16">
        <v>-3.987209300073391E-2</v>
      </c>
      <c r="AF73" s="16">
        <v>-4.5396574784438926E-2</v>
      </c>
      <c r="AG73" s="16">
        <v>-2.1944584973861203E-2</v>
      </c>
      <c r="AH73" s="16">
        <v>-0.1165707843912499</v>
      </c>
      <c r="AI73" s="16">
        <v>-9.2475447718082582E-2</v>
      </c>
      <c r="AJ73" s="16">
        <v>-2.5957112530291759E-2</v>
      </c>
      <c r="AK73" s="16">
        <v>-6.9284521203103466E-3</v>
      </c>
      <c r="AL73" s="16">
        <v>3.3898516494708097E-2</v>
      </c>
      <c r="AM73" s="16">
        <v>1.5129966322069199E-2</v>
      </c>
      <c r="AN73" s="16">
        <v>-5.9875589066918034E-2</v>
      </c>
      <c r="AO73" s="16">
        <v>-1.040683082107785E-2</v>
      </c>
      <c r="AP73" s="16">
        <v>1.0854675733844799E-2</v>
      </c>
      <c r="AQ73" s="16">
        <v>-5.992103507294011E-2</v>
      </c>
      <c r="AR73" s="16">
        <v>-5.3652953749371513E-2</v>
      </c>
      <c r="AS73" s="16">
        <v>-6.200170068695654E-2</v>
      </c>
      <c r="AT73" s="16">
        <v>-4.958342389335646E-2</v>
      </c>
      <c r="AU73" s="21"/>
      <c r="AV73" s="19"/>
      <c r="AW73" s="41" t="s">
        <v>40</v>
      </c>
      <c r="AX73" s="38" t="s">
        <v>160</v>
      </c>
      <c r="AY73" s="42">
        <f t="shared" ref="AY73:AZ85" si="57">BV73/360</f>
        <v>1</v>
      </c>
      <c r="AZ73" s="42">
        <f t="shared" si="57"/>
        <v>1</v>
      </c>
      <c r="BA73" s="42">
        <f t="shared" si="55"/>
        <v>1</v>
      </c>
      <c r="BB73" s="42">
        <f t="shared" si="55"/>
        <v>1</v>
      </c>
      <c r="BC73" s="42">
        <f t="shared" si="55"/>
        <v>1</v>
      </c>
      <c r="BD73" s="42">
        <f t="shared" si="55"/>
        <v>1</v>
      </c>
      <c r="BE73" s="42">
        <f t="shared" si="55"/>
        <v>1</v>
      </c>
      <c r="BF73" s="42">
        <f t="shared" si="55"/>
        <v>0.99722222222222223</v>
      </c>
      <c r="BG73" s="42">
        <f t="shared" si="55"/>
        <v>1</v>
      </c>
      <c r="BH73" s="42">
        <f t="shared" si="55"/>
        <v>1</v>
      </c>
      <c r="BI73" s="42">
        <f t="shared" si="55"/>
        <v>1</v>
      </c>
      <c r="BJ73" s="42">
        <f t="shared" si="55"/>
        <v>1</v>
      </c>
      <c r="BK73" s="42">
        <f t="shared" si="55"/>
        <v>1</v>
      </c>
      <c r="BL73" s="42">
        <f t="shared" si="55"/>
        <v>1</v>
      </c>
      <c r="BM73" s="42">
        <f t="shared" si="55"/>
        <v>1</v>
      </c>
      <c r="BN73" s="42">
        <f t="shared" si="55"/>
        <v>1</v>
      </c>
      <c r="BO73" s="42">
        <f t="shared" si="56"/>
        <v>1</v>
      </c>
      <c r="BP73" s="42">
        <f t="shared" si="56"/>
        <v>1</v>
      </c>
      <c r="BQ73" s="42">
        <f t="shared" si="56"/>
        <v>1</v>
      </c>
      <c r="BR73" s="42">
        <f t="shared" si="56"/>
        <v>1</v>
      </c>
      <c r="BS73" s="25"/>
      <c r="BT73" s="48" t="s">
        <v>40</v>
      </c>
      <c r="BU73" s="46" t="s">
        <v>160</v>
      </c>
      <c r="BV73" s="51">
        <v>360</v>
      </c>
      <c r="BW73" s="2">
        <v>360</v>
      </c>
      <c r="BX73" s="2">
        <v>360</v>
      </c>
      <c r="BY73" s="2">
        <v>360</v>
      </c>
      <c r="BZ73" s="2">
        <v>360</v>
      </c>
      <c r="CA73" s="2">
        <v>360</v>
      </c>
      <c r="CB73" s="2">
        <v>360</v>
      </c>
      <c r="CC73" s="2">
        <v>359</v>
      </c>
      <c r="CD73" s="2">
        <v>360</v>
      </c>
      <c r="CE73" s="2">
        <v>360</v>
      </c>
      <c r="CF73" s="2">
        <v>360</v>
      </c>
      <c r="CG73" s="2">
        <v>360</v>
      </c>
      <c r="CH73" s="2">
        <v>360</v>
      </c>
      <c r="CI73" s="2">
        <v>360</v>
      </c>
      <c r="CJ73" s="2">
        <v>360</v>
      </c>
      <c r="CK73" s="2">
        <v>360</v>
      </c>
      <c r="CL73" s="2">
        <v>360</v>
      </c>
      <c r="CM73" s="2">
        <v>360</v>
      </c>
      <c r="CN73" s="2">
        <v>360</v>
      </c>
      <c r="CO73" s="2">
        <v>360</v>
      </c>
    </row>
    <row r="74" spans="1:93" x14ac:dyDescent="0.25">
      <c r="A74" s="30"/>
      <c r="B74" s="41" t="s">
        <v>42</v>
      </c>
      <c r="C74" s="38" t="s">
        <v>153</v>
      </c>
      <c r="D74" s="43">
        <f t="shared" si="52"/>
        <v>-0.28822003724519596</v>
      </c>
      <c r="E74" s="43">
        <f t="shared" ref="E74:N79" si="58">IF(AZ86&lt;0.75,1/0,IF(AZ$92&lt;0.75,1/0,AB74))</f>
        <v>-0.28702300999753216</v>
      </c>
      <c r="F74" s="43">
        <f t="shared" si="58"/>
        <v>-0.24569543564949159</v>
      </c>
      <c r="G74" s="43">
        <f t="shared" si="58"/>
        <v>-0.26146410820110799</v>
      </c>
      <c r="H74" s="43">
        <f t="shared" si="58"/>
        <v>-0.21744060109396623</v>
      </c>
      <c r="I74" s="43">
        <f t="shared" si="58"/>
        <v>-0.25816287195213461</v>
      </c>
      <c r="J74" s="43">
        <f t="shared" si="58"/>
        <v>-0.24414992067689145</v>
      </c>
      <c r="K74" s="43">
        <f t="shared" si="58"/>
        <v>-0.12443802015909744</v>
      </c>
      <c r="L74" s="43">
        <f t="shared" si="58"/>
        <v>-6.4252825449979456E-2</v>
      </c>
      <c r="M74" s="43">
        <f t="shared" si="58"/>
        <v>-9.7046962439070961E-2</v>
      </c>
      <c r="N74" s="43">
        <f t="shared" si="58"/>
        <v>-0.16476186281759353</v>
      </c>
      <c r="O74" s="43">
        <f t="shared" ref="O74:W79" si="59">IF(BJ86&lt;0.75,1/0,IF(BJ$92&lt;0.75,1/0,AL74))</f>
        <v>-0.11783380448900749</v>
      </c>
      <c r="P74" s="43">
        <f t="shared" si="59"/>
        <v>-0.12913681983660319</v>
      </c>
      <c r="Q74" s="43">
        <f t="shared" si="59"/>
        <v>-0.10820080984681213</v>
      </c>
      <c r="R74" s="43">
        <f t="shared" si="59"/>
        <v>-0.16012246663690877</v>
      </c>
      <c r="S74" s="43">
        <f t="shared" si="59"/>
        <v>-0.14375508117939673</v>
      </c>
      <c r="T74" s="43">
        <f t="shared" si="59"/>
        <v>-0.12393405427902926</v>
      </c>
      <c r="U74" s="43">
        <f t="shared" si="59"/>
        <v>-0.10364020751389658</v>
      </c>
      <c r="V74" s="43">
        <f t="shared" si="59"/>
        <v>-0.27014958496803632</v>
      </c>
      <c r="W74" s="43">
        <f t="shared" si="59"/>
        <v>-7.8862903454601674E-2</v>
      </c>
      <c r="Y74" s="5" t="s">
        <v>42</v>
      </c>
      <c r="Z74" s="6" t="s">
        <v>153</v>
      </c>
      <c r="AA74" s="53">
        <v>-0.28822003724519596</v>
      </c>
      <c r="AB74" s="16">
        <v>-0.28702300999753216</v>
      </c>
      <c r="AC74" s="16">
        <v>-0.24569543564949159</v>
      </c>
      <c r="AD74" s="16">
        <v>-0.26146410820110799</v>
      </c>
      <c r="AE74" s="16">
        <v>-0.21744060109396623</v>
      </c>
      <c r="AF74" s="16">
        <v>-0.25816287195213461</v>
      </c>
      <c r="AG74" s="16">
        <v>-0.24414992067689145</v>
      </c>
      <c r="AH74" s="16">
        <v>-0.12443802015909744</v>
      </c>
      <c r="AI74" s="16">
        <v>-6.4252825449979456E-2</v>
      </c>
      <c r="AJ74" s="16">
        <v>-9.7046962439070961E-2</v>
      </c>
      <c r="AK74" s="16">
        <v>-0.16476186281759353</v>
      </c>
      <c r="AL74" s="16">
        <v>-0.11783380448900749</v>
      </c>
      <c r="AM74" s="16">
        <v>-0.12913681983660319</v>
      </c>
      <c r="AN74" s="16">
        <v>-0.10820080984681213</v>
      </c>
      <c r="AO74" s="16">
        <v>-0.16012246663690877</v>
      </c>
      <c r="AP74" s="16">
        <v>-0.14375508117939673</v>
      </c>
      <c r="AQ74" s="16">
        <v>-0.12393405427902926</v>
      </c>
      <c r="AR74" s="16">
        <v>-0.10364020751389658</v>
      </c>
      <c r="AS74" s="16">
        <v>-0.27014958496803632</v>
      </c>
      <c r="AT74" s="16">
        <v>-7.8862903454601674E-2</v>
      </c>
      <c r="AU74" s="21"/>
      <c r="AV74" s="19"/>
      <c r="AW74" s="41" t="s">
        <v>40</v>
      </c>
      <c r="AX74" s="38" t="s">
        <v>161</v>
      </c>
      <c r="AY74" s="42">
        <f t="shared" si="57"/>
        <v>1</v>
      </c>
      <c r="AZ74" s="42">
        <f t="shared" si="57"/>
        <v>1</v>
      </c>
      <c r="BA74" s="42">
        <f t="shared" si="55"/>
        <v>1</v>
      </c>
      <c r="BB74" s="42">
        <f t="shared" si="55"/>
        <v>1</v>
      </c>
      <c r="BC74" s="42">
        <f t="shared" si="55"/>
        <v>1</v>
      </c>
      <c r="BD74" s="42">
        <f t="shared" si="55"/>
        <v>1</v>
      </c>
      <c r="BE74" s="42">
        <f t="shared" si="55"/>
        <v>1</v>
      </c>
      <c r="BF74" s="42">
        <f t="shared" si="55"/>
        <v>1</v>
      </c>
      <c r="BG74" s="42">
        <f t="shared" si="55"/>
        <v>1</v>
      </c>
      <c r="BH74" s="42">
        <f t="shared" si="55"/>
        <v>1</v>
      </c>
      <c r="BI74" s="42">
        <f t="shared" si="55"/>
        <v>1</v>
      </c>
      <c r="BJ74" s="42">
        <f t="shared" si="55"/>
        <v>1</v>
      </c>
      <c r="BK74" s="42">
        <f t="shared" si="55"/>
        <v>1</v>
      </c>
      <c r="BL74" s="42">
        <f t="shared" si="55"/>
        <v>0.98611111111111116</v>
      </c>
      <c r="BM74" s="42">
        <f t="shared" si="55"/>
        <v>1</v>
      </c>
      <c r="BN74" s="42">
        <f t="shared" si="55"/>
        <v>1</v>
      </c>
      <c r="BO74" s="42">
        <f t="shared" si="56"/>
        <v>1</v>
      </c>
      <c r="BP74" s="42">
        <f t="shared" si="56"/>
        <v>1</v>
      </c>
      <c r="BQ74" s="42">
        <f t="shared" si="56"/>
        <v>1</v>
      </c>
      <c r="BR74" s="42">
        <f t="shared" si="56"/>
        <v>1</v>
      </c>
      <c r="BS74" s="25"/>
      <c r="BT74" s="48" t="s">
        <v>40</v>
      </c>
      <c r="BU74" s="46" t="s">
        <v>161</v>
      </c>
      <c r="BV74" s="51">
        <v>360</v>
      </c>
      <c r="BW74" s="2">
        <v>360</v>
      </c>
      <c r="BX74" s="2">
        <v>360</v>
      </c>
      <c r="BY74" s="2">
        <v>360</v>
      </c>
      <c r="BZ74" s="2">
        <v>360</v>
      </c>
      <c r="CA74" s="2">
        <v>360</v>
      </c>
      <c r="CB74" s="2">
        <v>360</v>
      </c>
      <c r="CC74" s="2">
        <v>360</v>
      </c>
      <c r="CD74" s="2">
        <v>360</v>
      </c>
      <c r="CE74" s="2">
        <v>360</v>
      </c>
      <c r="CF74" s="2">
        <v>360</v>
      </c>
      <c r="CG74" s="2">
        <v>360</v>
      </c>
      <c r="CH74" s="2">
        <v>360</v>
      </c>
      <c r="CI74" s="2">
        <v>355</v>
      </c>
      <c r="CJ74" s="2">
        <v>360</v>
      </c>
      <c r="CK74" s="2">
        <v>360</v>
      </c>
      <c r="CL74" s="2">
        <v>360</v>
      </c>
      <c r="CM74" s="2">
        <v>360</v>
      </c>
      <c r="CN74" s="2">
        <v>360</v>
      </c>
      <c r="CO74" s="2">
        <v>360</v>
      </c>
    </row>
    <row r="75" spans="1:93" x14ac:dyDescent="0.25">
      <c r="A75" s="30"/>
      <c r="B75" s="41" t="s">
        <v>42</v>
      </c>
      <c r="C75" s="38" t="s">
        <v>154</v>
      </c>
      <c r="D75" s="43">
        <f t="shared" si="52"/>
        <v>-0.2671038660128755</v>
      </c>
      <c r="E75" s="43">
        <f t="shared" si="58"/>
        <v>-0.29905159363256584</v>
      </c>
      <c r="F75" s="43">
        <f t="shared" si="58"/>
        <v>-0.28665387769795769</v>
      </c>
      <c r="G75" s="43">
        <f t="shared" si="58"/>
        <v>-0.23508111697922196</v>
      </c>
      <c r="H75" s="43">
        <f t="shared" si="58"/>
        <v>-0.20725248245421179</v>
      </c>
      <c r="I75" s="43">
        <f t="shared" si="58"/>
        <v>-0.28899982177887429</v>
      </c>
      <c r="J75" s="43">
        <f t="shared" si="58"/>
        <v>-0.19706055839559644</v>
      </c>
      <c r="K75" s="43">
        <f t="shared" si="58"/>
        <v>-0.13581678614864567</v>
      </c>
      <c r="L75" s="43">
        <f t="shared" si="58"/>
        <v>-7.9788693743139572E-2</v>
      </c>
      <c r="M75" s="43">
        <f t="shared" si="58"/>
        <v>-0.10651928804021527</v>
      </c>
      <c r="N75" s="43">
        <f t="shared" si="58"/>
        <v>-0.1454847615326923</v>
      </c>
      <c r="O75" s="43">
        <f t="shared" si="59"/>
        <v>-0.18604658134424712</v>
      </c>
      <c r="P75" s="43">
        <f t="shared" si="59"/>
        <v>-0.15523860339823259</v>
      </c>
      <c r="Q75" s="43">
        <f t="shared" si="59"/>
        <v>-0.11898478948094604</v>
      </c>
      <c r="R75" s="43">
        <f t="shared" si="59"/>
        <v>-0.18283100387802664</v>
      </c>
      <c r="S75" s="43">
        <f t="shared" si="59"/>
        <v>-0.12087002841390881</v>
      </c>
      <c r="T75" s="43">
        <f t="shared" si="59"/>
        <v>-0.11281428582453046</v>
      </c>
      <c r="U75" s="43">
        <f t="shared" si="59"/>
        <v>-0.11075602656668615</v>
      </c>
      <c r="V75" s="43">
        <f t="shared" si="59"/>
        <v>-0.26766780269241908</v>
      </c>
      <c r="W75" s="43">
        <f t="shared" si="59"/>
        <v>-0.10184281018179064</v>
      </c>
      <c r="Y75" s="5" t="s">
        <v>42</v>
      </c>
      <c r="Z75" s="6" t="s">
        <v>154</v>
      </c>
      <c r="AA75" s="53">
        <v>-0.2671038660128755</v>
      </c>
      <c r="AB75" s="16">
        <v>-0.29905159363256584</v>
      </c>
      <c r="AC75" s="16">
        <v>-0.28665387769795769</v>
      </c>
      <c r="AD75" s="16">
        <v>-0.23508111697922196</v>
      </c>
      <c r="AE75" s="16">
        <v>-0.20725248245421179</v>
      </c>
      <c r="AF75" s="16">
        <v>-0.28899982177887429</v>
      </c>
      <c r="AG75" s="16">
        <v>-0.19706055839559644</v>
      </c>
      <c r="AH75" s="16">
        <v>-0.13581678614864567</v>
      </c>
      <c r="AI75" s="16">
        <v>-7.9788693743139572E-2</v>
      </c>
      <c r="AJ75" s="16">
        <v>-0.10651928804021527</v>
      </c>
      <c r="AK75" s="16">
        <v>-0.1454847615326923</v>
      </c>
      <c r="AL75" s="16">
        <v>-0.18604658134424712</v>
      </c>
      <c r="AM75" s="16">
        <v>-0.15523860339823259</v>
      </c>
      <c r="AN75" s="16">
        <v>-0.11898478948094604</v>
      </c>
      <c r="AO75" s="16">
        <v>-0.18283100387802664</v>
      </c>
      <c r="AP75" s="16">
        <v>-0.12087002841390881</v>
      </c>
      <c r="AQ75" s="16">
        <v>-0.11281428582453046</v>
      </c>
      <c r="AR75" s="16">
        <v>-0.11075602656668615</v>
      </c>
      <c r="AS75" s="16">
        <v>-0.26766780269241908</v>
      </c>
      <c r="AT75" s="16">
        <v>-0.10184281018179064</v>
      </c>
      <c r="AU75" s="21"/>
      <c r="AV75" s="19"/>
      <c r="AW75" s="41" t="s">
        <v>40</v>
      </c>
      <c r="AX75" s="38" t="s">
        <v>162</v>
      </c>
      <c r="AY75" s="42">
        <f t="shared" si="57"/>
        <v>1</v>
      </c>
      <c r="AZ75" s="42">
        <f t="shared" si="57"/>
        <v>1</v>
      </c>
      <c r="BA75" s="42">
        <f t="shared" si="55"/>
        <v>1</v>
      </c>
      <c r="BB75" s="42">
        <f t="shared" si="55"/>
        <v>1</v>
      </c>
      <c r="BC75" s="42">
        <f t="shared" si="55"/>
        <v>1</v>
      </c>
      <c r="BD75" s="42">
        <f t="shared" si="55"/>
        <v>0.98611111111111116</v>
      </c>
      <c r="BE75" s="42">
        <f t="shared" si="55"/>
        <v>0.99444444444444446</v>
      </c>
      <c r="BF75" s="42">
        <f t="shared" si="55"/>
        <v>1</v>
      </c>
      <c r="BG75" s="42">
        <f t="shared" si="55"/>
        <v>1</v>
      </c>
      <c r="BH75" s="42">
        <f t="shared" si="55"/>
        <v>1</v>
      </c>
      <c r="BI75" s="42">
        <f t="shared" si="55"/>
        <v>1</v>
      </c>
      <c r="BJ75" s="42">
        <f t="shared" si="55"/>
        <v>1</v>
      </c>
      <c r="BK75" s="42">
        <f t="shared" si="55"/>
        <v>1</v>
      </c>
      <c r="BL75" s="42">
        <f t="shared" si="55"/>
        <v>0.98611111111111116</v>
      </c>
      <c r="BM75" s="42">
        <f t="shared" si="55"/>
        <v>1</v>
      </c>
      <c r="BN75" s="42">
        <f t="shared" si="55"/>
        <v>1</v>
      </c>
      <c r="BO75" s="42">
        <f t="shared" si="56"/>
        <v>1</v>
      </c>
      <c r="BP75" s="42">
        <f t="shared" si="56"/>
        <v>1</v>
      </c>
      <c r="BQ75" s="42">
        <f t="shared" si="56"/>
        <v>1</v>
      </c>
      <c r="BR75" s="42">
        <f t="shared" si="56"/>
        <v>1</v>
      </c>
      <c r="BS75" s="25"/>
      <c r="BT75" s="48" t="s">
        <v>40</v>
      </c>
      <c r="BU75" s="46" t="s">
        <v>162</v>
      </c>
      <c r="BV75" s="51">
        <v>360</v>
      </c>
      <c r="BW75" s="2">
        <v>360</v>
      </c>
      <c r="BX75" s="2">
        <v>360</v>
      </c>
      <c r="BY75" s="2">
        <v>360</v>
      </c>
      <c r="BZ75" s="2">
        <v>360</v>
      </c>
      <c r="CA75" s="2">
        <v>355</v>
      </c>
      <c r="CB75" s="2">
        <v>358</v>
      </c>
      <c r="CC75" s="2">
        <v>360</v>
      </c>
      <c r="CD75" s="2">
        <v>360</v>
      </c>
      <c r="CE75" s="2">
        <v>360</v>
      </c>
      <c r="CF75" s="2">
        <v>360</v>
      </c>
      <c r="CG75" s="2">
        <v>360</v>
      </c>
      <c r="CH75" s="2">
        <v>360</v>
      </c>
      <c r="CI75" s="2">
        <v>355</v>
      </c>
      <c r="CJ75" s="2">
        <v>360</v>
      </c>
      <c r="CK75" s="2">
        <v>360</v>
      </c>
      <c r="CL75" s="2">
        <v>360</v>
      </c>
      <c r="CM75" s="2">
        <v>360</v>
      </c>
      <c r="CN75" s="2">
        <v>360</v>
      </c>
      <c r="CO75" s="2">
        <v>360</v>
      </c>
    </row>
    <row r="76" spans="1:93" x14ac:dyDescent="0.25">
      <c r="A76" s="30"/>
      <c r="B76" s="41" t="s">
        <v>42</v>
      </c>
      <c r="C76" s="38" t="s">
        <v>155</v>
      </c>
      <c r="D76" s="43">
        <f t="shared" si="52"/>
        <v>-0.20491608800873096</v>
      </c>
      <c r="E76" s="43">
        <f t="shared" si="58"/>
        <v>-0.19396477934025358</v>
      </c>
      <c r="F76" s="43">
        <f t="shared" si="58"/>
        <v>-0.21630978932379463</v>
      </c>
      <c r="G76" s="43">
        <f t="shared" si="58"/>
        <v>-0.13049339444594199</v>
      </c>
      <c r="H76" s="43">
        <f t="shared" si="58"/>
        <v>-0.12505221579311243</v>
      </c>
      <c r="I76" s="43">
        <f t="shared" si="58"/>
        <v>-0.2061698230936353</v>
      </c>
      <c r="J76" s="43">
        <f t="shared" si="58"/>
        <v>-0.101216770684316</v>
      </c>
      <c r="K76" s="43">
        <f t="shared" si="58"/>
        <v>-0.15591987371652405</v>
      </c>
      <c r="L76" s="43">
        <f t="shared" si="58"/>
        <v>-9.2342464270247504E-2</v>
      </c>
      <c r="M76" s="43">
        <f t="shared" si="58"/>
        <v>-0.14624149180676693</v>
      </c>
      <c r="N76" s="43">
        <f t="shared" si="58"/>
        <v>-0.1220380119430996</v>
      </c>
      <c r="O76" s="43">
        <f t="shared" si="59"/>
        <v>-0.11170231647185802</v>
      </c>
      <c r="P76" s="43">
        <f t="shared" si="59"/>
        <v>-0.12906515933471296</v>
      </c>
      <c r="Q76" s="43">
        <f t="shared" si="59"/>
        <v>-0.12951698449903359</v>
      </c>
      <c r="R76" s="43">
        <f t="shared" si="59"/>
        <v>-0.14258776023629993</v>
      </c>
      <c r="S76" s="43">
        <f t="shared" si="59"/>
        <v>-8.4182525222641469E-2</v>
      </c>
      <c r="T76" s="43">
        <f t="shared" si="59"/>
        <v>-0.11442019779638957</v>
      </c>
      <c r="U76" s="43">
        <f t="shared" si="59"/>
        <v>-0.12619699823611463</v>
      </c>
      <c r="V76" s="43">
        <f t="shared" si="59"/>
        <v>-0.16633668559140891</v>
      </c>
      <c r="W76" s="43">
        <f t="shared" si="59"/>
        <v>-0.14178800699935268</v>
      </c>
      <c r="Y76" s="5" t="s">
        <v>42</v>
      </c>
      <c r="Z76" s="6" t="s">
        <v>155</v>
      </c>
      <c r="AA76" s="53">
        <v>-0.20491608800873096</v>
      </c>
      <c r="AB76" s="16">
        <v>-0.19396477934025358</v>
      </c>
      <c r="AC76" s="16">
        <v>-0.21630978932379463</v>
      </c>
      <c r="AD76" s="16">
        <v>-0.13049339444594199</v>
      </c>
      <c r="AE76" s="16">
        <v>-0.12505221579311243</v>
      </c>
      <c r="AF76" s="16">
        <v>-0.2061698230936353</v>
      </c>
      <c r="AG76" s="16">
        <v>-0.101216770684316</v>
      </c>
      <c r="AH76" s="16">
        <v>-0.15591987371652405</v>
      </c>
      <c r="AI76" s="16">
        <v>-9.2342464270247504E-2</v>
      </c>
      <c r="AJ76" s="16">
        <v>-0.14624149180676693</v>
      </c>
      <c r="AK76" s="16">
        <v>-0.1220380119430996</v>
      </c>
      <c r="AL76" s="16">
        <v>-0.11170231647185802</v>
      </c>
      <c r="AM76" s="16">
        <v>-0.12906515933471296</v>
      </c>
      <c r="AN76" s="16">
        <v>-0.12951698449903359</v>
      </c>
      <c r="AO76" s="16">
        <v>-0.14258776023629993</v>
      </c>
      <c r="AP76" s="16">
        <v>-8.4182525222641469E-2</v>
      </c>
      <c r="AQ76" s="16">
        <v>-0.11442019779638957</v>
      </c>
      <c r="AR76" s="16">
        <v>-0.12619699823611463</v>
      </c>
      <c r="AS76" s="16">
        <v>-0.16633668559140891</v>
      </c>
      <c r="AT76" s="16">
        <v>-0.14178800699935268</v>
      </c>
      <c r="AU76" s="21"/>
      <c r="AV76" s="19"/>
      <c r="AW76" s="41" t="s">
        <v>40</v>
      </c>
      <c r="AX76" s="38" t="s">
        <v>163</v>
      </c>
      <c r="AY76" s="42">
        <f t="shared" si="57"/>
        <v>1</v>
      </c>
      <c r="AZ76" s="42">
        <f t="shared" si="57"/>
        <v>1</v>
      </c>
      <c r="BA76" s="42">
        <f t="shared" si="55"/>
        <v>1</v>
      </c>
      <c r="BB76" s="42">
        <f t="shared" si="55"/>
        <v>1</v>
      </c>
      <c r="BC76" s="42">
        <f t="shared" si="55"/>
        <v>1</v>
      </c>
      <c r="BD76" s="42">
        <f t="shared" si="55"/>
        <v>0.98611111111111116</v>
      </c>
      <c r="BE76" s="42">
        <f t="shared" si="55"/>
        <v>1</v>
      </c>
      <c r="BF76" s="42">
        <f t="shared" si="55"/>
        <v>1</v>
      </c>
      <c r="BG76" s="42">
        <f t="shared" si="55"/>
        <v>1</v>
      </c>
      <c r="BH76" s="42">
        <f t="shared" si="55"/>
        <v>1</v>
      </c>
      <c r="BI76" s="42">
        <f t="shared" si="55"/>
        <v>1</v>
      </c>
      <c r="BJ76" s="42">
        <f t="shared" si="55"/>
        <v>1</v>
      </c>
      <c r="BK76" s="42">
        <f t="shared" si="55"/>
        <v>1</v>
      </c>
      <c r="BL76" s="42">
        <f t="shared" si="55"/>
        <v>0.98611111111111116</v>
      </c>
      <c r="BM76" s="42">
        <f t="shared" si="55"/>
        <v>1</v>
      </c>
      <c r="BN76" s="42">
        <f t="shared" si="55"/>
        <v>1</v>
      </c>
      <c r="BO76" s="42">
        <f t="shared" si="56"/>
        <v>1</v>
      </c>
      <c r="BP76" s="42">
        <f t="shared" si="56"/>
        <v>1</v>
      </c>
      <c r="BQ76" s="42">
        <f t="shared" si="56"/>
        <v>1</v>
      </c>
      <c r="BR76" s="42">
        <f t="shared" si="56"/>
        <v>1</v>
      </c>
      <c r="BS76" s="25"/>
      <c r="BT76" s="48" t="s">
        <v>40</v>
      </c>
      <c r="BU76" s="46" t="s">
        <v>163</v>
      </c>
      <c r="BV76" s="51">
        <v>360</v>
      </c>
      <c r="BW76" s="2">
        <v>360</v>
      </c>
      <c r="BX76" s="2">
        <v>360</v>
      </c>
      <c r="BY76" s="2">
        <v>360</v>
      </c>
      <c r="BZ76" s="2">
        <v>360</v>
      </c>
      <c r="CA76" s="2">
        <v>355</v>
      </c>
      <c r="CB76" s="2">
        <v>360</v>
      </c>
      <c r="CC76" s="2">
        <v>360</v>
      </c>
      <c r="CD76" s="2">
        <v>360</v>
      </c>
      <c r="CE76" s="2">
        <v>360</v>
      </c>
      <c r="CF76" s="2">
        <v>360</v>
      </c>
      <c r="CG76" s="2">
        <v>360</v>
      </c>
      <c r="CH76" s="2">
        <v>360</v>
      </c>
      <c r="CI76" s="2">
        <v>355</v>
      </c>
      <c r="CJ76" s="2">
        <v>360</v>
      </c>
      <c r="CK76" s="2">
        <v>360</v>
      </c>
      <c r="CL76" s="2">
        <v>360</v>
      </c>
      <c r="CM76" s="2">
        <v>360</v>
      </c>
      <c r="CN76" s="2">
        <v>360</v>
      </c>
      <c r="CO76" s="2">
        <v>360</v>
      </c>
    </row>
    <row r="77" spans="1:93" x14ac:dyDescent="0.25">
      <c r="A77" s="30"/>
      <c r="B77" s="41" t="s">
        <v>42</v>
      </c>
      <c r="C77" s="38" t="s">
        <v>156</v>
      </c>
      <c r="D77" s="43">
        <f t="shared" si="52"/>
        <v>-0.31835124817429916</v>
      </c>
      <c r="E77" s="43">
        <f t="shared" si="58"/>
        <v>-0.30505262387381848</v>
      </c>
      <c r="F77" s="43">
        <f t="shared" si="58"/>
        <v>-0.30413091193907571</v>
      </c>
      <c r="G77" s="43">
        <f t="shared" si="58"/>
        <v>-0.26900584795321547</v>
      </c>
      <c r="H77" s="43">
        <f t="shared" si="58"/>
        <v>-0.27161625270986589</v>
      </c>
      <c r="I77" s="43">
        <f t="shared" si="58"/>
        <v>-0.32171415885814636</v>
      </c>
      <c r="J77" s="43">
        <f t="shared" si="58"/>
        <v>-0.27212369664022851</v>
      </c>
      <c r="K77" s="43">
        <f t="shared" si="58"/>
        <v>-0.17275417452354946</v>
      </c>
      <c r="L77" s="43">
        <f t="shared" si="58"/>
        <v>-0.1555547161258638</v>
      </c>
      <c r="M77" s="43">
        <f t="shared" si="58"/>
        <v>-0.1626562072719806</v>
      </c>
      <c r="N77" s="43">
        <f t="shared" si="58"/>
        <v>-0.2238149778595232</v>
      </c>
      <c r="O77" s="43">
        <f t="shared" si="59"/>
        <v>-0.24202674245215561</v>
      </c>
      <c r="P77" s="43">
        <f t="shared" si="59"/>
        <v>-0.21363676373189178</v>
      </c>
      <c r="Q77" s="43">
        <f t="shared" si="59"/>
        <v>-0.20480376745780726</v>
      </c>
      <c r="R77" s="43">
        <f t="shared" si="59"/>
        <v>-0.23508994583906506</v>
      </c>
      <c r="S77" s="43">
        <f t="shared" si="59"/>
        <v>-0.23153190330566942</v>
      </c>
      <c r="T77" s="43">
        <f t="shared" si="59"/>
        <v>-0.17526204142598967</v>
      </c>
      <c r="U77" s="43">
        <f t="shared" si="59"/>
        <v>-0.18353340798215589</v>
      </c>
      <c r="V77" s="43">
        <f t="shared" si="59"/>
        <v>-0.311752416622465</v>
      </c>
      <c r="W77" s="43">
        <f t="shared" si="59"/>
        <v>-0.16932631069054005</v>
      </c>
      <c r="Y77" s="5" t="s">
        <v>42</v>
      </c>
      <c r="Z77" s="6" t="s">
        <v>156</v>
      </c>
      <c r="AA77" s="53">
        <v>-0.31835124817429916</v>
      </c>
      <c r="AB77" s="16">
        <v>-0.30505262387381848</v>
      </c>
      <c r="AC77" s="16">
        <v>-0.30413091193907571</v>
      </c>
      <c r="AD77" s="16">
        <v>-0.26900584795321547</v>
      </c>
      <c r="AE77" s="16">
        <v>-0.27161625270986589</v>
      </c>
      <c r="AF77" s="16">
        <v>-0.32171415885814636</v>
      </c>
      <c r="AG77" s="16">
        <v>-0.27212369664022851</v>
      </c>
      <c r="AH77" s="16">
        <v>-0.17275417452354946</v>
      </c>
      <c r="AI77" s="16">
        <v>-0.1555547161258638</v>
      </c>
      <c r="AJ77" s="16">
        <v>-0.1626562072719806</v>
      </c>
      <c r="AK77" s="16">
        <v>-0.2238149778595232</v>
      </c>
      <c r="AL77" s="16">
        <v>-0.24202674245215561</v>
      </c>
      <c r="AM77" s="16">
        <v>-0.21363676373189178</v>
      </c>
      <c r="AN77" s="16">
        <v>-0.20480376745780726</v>
      </c>
      <c r="AO77" s="16">
        <v>-0.23508994583906506</v>
      </c>
      <c r="AP77" s="16">
        <v>-0.23153190330566942</v>
      </c>
      <c r="AQ77" s="16">
        <v>-0.17526204142598967</v>
      </c>
      <c r="AR77" s="16">
        <v>-0.18353340798215589</v>
      </c>
      <c r="AS77" s="16">
        <v>-0.311752416622465</v>
      </c>
      <c r="AT77" s="16">
        <v>-0.16932631069054005</v>
      </c>
      <c r="AU77" s="21"/>
      <c r="AV77" s="19"/>
      <c r="AW77" s="41" t="s">
        <v>40</v>
      </c>
      <c r="AX77" s="38" t="s">
        <v>77</v>
      </c>
      <c r="AY77" s="42">
        <f t="shared" si="57"/>
        <v>1</v>
      </c>
      <c r="AZ77" s="42">
        <f t="shared" si="57"/>
        <v>1</v>
      </c>
      <c r="BA77" s="42">
        <f t="shared" si="55"/>
        <v>1</v>
      </c>
      <c r="BB77" s="42">
        <f t="shared" si="55"/>
        <v>1</v>
      </c>
      <c r="BC77" s="42">
        <f t="shared" si="55"/>
        <v>1</v>
      </c>
      <c r="BD77" s="42">
        <f t="shared" si="55"/>
        <v>0.9916666666666667</v>
      </c>
      <c r="BE77" s="42">
        <f t="shared" si="55"/>
        <v>1</v>
      </c>
      <c r="BF77" s="42">
        <f t="shared" si="55"/>
        <v>1</v>
      </c>
      <c r="BG77" s="42">
        <f t="shared" si="55"/>
        <v>1</v>
      </c>
      <c r="BH77" s="42">
        <f t="shared" si="55"/>
        <v>1</v>
      </c>
      <c r="BI77" s="42">
        <f t="shared" si="55"/>
        <v>1</v>
      </c>
      <c r="BJ77" s="42">
        <f t="shared" si="55"/>
        <v>1</v>
      </c>
      <c r="BK77" s="42">
        <f t="shared" si="55"/>
        <v>1</v>
      </c>
      <c r="BL77" s="42">
        <f t="shared" si="55"/>
        <v>0.98611111111111116</v>
      </c>
      <c r="BM77" s="42">
        <f t="shared" si="55"/>
        <v>1</v>
      </c>
      <c r="BN77" s="42">
        <f t="shared" si="55"/>
        <v>1</v>
      </c>
      <c r="BO77" s="42">
        <f t="shared" si="56"/>
        <v>1</v>
      </c>
      <c r="BP77" s="42">
        <f t="shared" si="56"/>
        <v>1</v>
      </c>
      <c r="BQ77" s="42">
        <f t="shared" si="56"/>
        <v>1</v>
      </c>
      <c r="BR77" s="42">
        <f t="shared" si="56"/>
        <v>1</v>
      </c>
      <c r="BS77" s="25"/>
      <c r="BT77" s="48" t="s">
        <v>40</v>
      </c>
      <c r="BU77" s="46" t="s">
        <v>77</v>
      </c>
      <c r="BV77" s="51">
        <v>360</v>
      </c>
      <c r="BW77" s="2">
        <v>360</v>
      </c>
      <c r="BX77" s="2">
        <v>360</v>
      </c>
      <c r="BY77" s="2">
        <v>360</v>
      </c>
      <c r="BZ77" s="2">
        <v>360</v>
      </c>
      <c r="CA77" s="2">
        <v>357</v>
      </c>
      <c r="CB77" s="2">
        <v>360</v>
      </c>
      <c r="CC77" s="2">
        <v>360</v>
      </c>
      <c r="CD77" s="2">
        <v>360</v>
      </c>
      <c r="CE77" s="2">
        <v>360</v>
      </c>
      <c r="CF77" s="2">
        <v>360</v>
      </c>
      <c r="CG77" s="2">
        <v>360</v>
      </c>
      <c r="CH77" s="2">
        <v>360</v>
      </c>
      <c r="CI77" s="2">
        <v>355</v>
      </c>
      <c r="CJ77" s="2">
        <v>360</v>
      </c>
      <c r="CK77" s="2">
        <v>360</v>
      </c>
      <c r="CL77" s="2">
        <v>360</v>
      </c>
      <c r="CM77" s="2">
        <v>360</v>
      </c>
      <c r="CN77" s="2">
        <v>360</v>
      </c>
      <c r="CO77" s="2">
        <v>360</v>
      </c>
    </row>
    <row r="78" spans="1:93" x14ac:dyDescent="0.25">
      <c r="A78" s="30"/>
      <c r="B78" s="41" t="s">
        <v>42</v>
      </c>
      <c r="C78" s="38" t="s">
        <v>157</v>
      </c>
      <c r="D78" s="43">
        <f t="shared" si="52"/>
        <v>-0.26371112094144666</v>
      </c>
      <c r="E78" s="43">
        <f t="shared" si="58"/>
        <v>-0.2494982078007274</v>
      </c>
      <c r="F78" s="43">
        <f t="shared" si="58"/>
        <v>-0.19160628580091299</v>
      </c>
      <c r="G78" s="43">
        <f t="shared" si="58"/>
        <v>-0.16161178509532037</v>
      </c>
      <c r="H78" s="43">
        <f t="shared" si="58"/>
        <v>-0.20257075377229727</v>
      </c>
      <c r="I78" s="43">
        <f t="shared" si="58"/>
        <v>-0.24769029724054992</v>
      </c>
      <c r="J78" s="43">
        <f t="shared" si="58"/>
        <v>-0.23242934819091177</v>
      </c>
      <c r="K78" s="43">
        <f t="shared" si="58"/>
        <v>-0.13723272385375329</v>
      </c>
      <c r="L78" s="43">
        <f t="shared" si="58"/>
        <v>-0.14914749836730246</v>
      </c>
      <c r="M78" s="43">
        <f t="shared" si="58"/>
        <v>-9.9827548753572692E-2</v>
      </c>
      <c r="N78" s="43">
        <f t="shared" si="58"/>
        <v>-0.15598993136524497</v>
      </c>
      <c r="O78" s="43">
        <f t="shared" si="59"/>
        <v>-0.12927998886759806</v>
      </c>
      <c r="P78" s="43">
        <f t="shared" si="59"/>
        <v>-0.10023864673999028</v>
      </c>
      <c r="Q78" s="43">
        <f t="shared" si="59"/>
        <v>-0.15969758491752717</v>
      </c>
      <c r="R78" s="43">
        <f t="shared" si="59"/>
        <v>-0.14703438239025468</v>
      </c>
      <c r="S78" s="43">
        <f t="shared" si="59"/>
        <v>-0.15955623573094768</v>
      </c>
      <c r="T78" s="43">
        <f t="shared" si="59"/>
        <v>-0.11841146894436372</v>
      </c>
      <c r="U78" s="43">
        <f t="shared" si="59"/>
        <v>-0.12079889272530175</v>
      </c>
      <c r="V78" s="43">
        <f t="shared" si="59"/>
        <v>-0.24241593785000981</v>
      </c>
      <c r="W78" s="43">
        <f t="shared" si="59"/>
        <v>-0.11705379416371742</v>
      </c>
      <c r="Y78" s="5" t="s">
        <v>42</v>
      </c>
      <c r="Z78" s="6" t="s">
        <v>157</v>
      </c>
      <c r="AA78" s="53">
        <v>-0.26371112094144666</v>
      </c>
      <c r="AB78" s="16">
        <v>-0.2494982078007274</v>
      </c>
      <c r="AC78" s="16">
        <v>-0.19160628580091299</v>
      </c>
      <c r="AD78" s="16">
        <v>-0.16161178509532037</v>
      </c>
      <c r="AE78" s="16">
        <v>-0.20257075377229727</v>
      </c>
      <c r="AF78" s="16">
        <v>-0.24769029724054992</v>
      </c>
      <c r="AG78" s="16">
        <v>-0.23242934819091177</v>
      </c>
      <c r="AH78" s="16">
        <v>-0.13723272385375329</v>
      </c>
      <c r="AI78" s="16">
        <v>-0.14914749836730246</v>
      </c>
      <c r="AJ78" s="16">
        <v>-9.9827548753572692E-2</v>
      </c>
      <c r="AK78" s="16">
        <v>-0.15598993136524497</v>
      </c>
      <c r="AL78" s="16">
        <v>-0.12927998886759806</v>
      </c>
      <c r="AM78" s="16">
        <v>-0.10023864673999028</v>
      </c>
      <c r="AN78" s="16">
        <v>-0.15969758491752717</v>
      </c>
      <c r="AO78" s="16">
        <v>-0.14703438239025468</v>
      </c>
      <c r="AP78" s="16">
        <v>-0.15955623573094768</v>
      </c>
      <c r="AQ78" s="16">
        <v>-0.11841146894436372</v>
      </c>
      <c r="AR78" s="16">
        <v>-0.12079889272530175</v>
      </c>
      <c r="AS78" s="16">
        <v>-0.24241593785000981</v>
      </c>
      <c r="AT78" s="16">
        <v>-0.11705379416371742</v>
      </c>
      <c r="AU78" s="21"/>
      <c r="AV78" s="19"/>
      <c r="AW78" s="41" t="s">
        <v>40</v>
      </c>
      <c r="AX78" s="38" t="s">
        <v>164</v>
      </c>
      <c r="AY78" s="42">
        <f t="shared" si="57"/>
        <v>1</v>
      </c>
      <c r="AZ78" s="42">
        <f t="shared" si="57"/>
        <v>1</v>
      </c>
      <c r="BA78" s="42">
        <f t="shared" si="55"/>
        <v>1</v>
      </c>
      <c r="BB78" s="42">
        <f t="shared" si="55"/>
        <v>1</v>
      </c>
      <c r="BC78" s="42">
        <f t="shared" si="55"/>
        <v>1</v>
      </c>
      <c r="BD78" s="42">
        <f t="shared" si="55"/>
        <v>0.98611111111111116</v>
      </c>
      <c r="BE78" s="42">
        <f t="shared" si="55"/>
        <v>1</v>
      </c>
      <c r="BF78" s="42">
        <f t="shared" si="55"/>
        <v>1</v>
      </c>
      <c r="BG78" s="42">
        <f t="shared" si="55"/>
        <v>1</v>
      </c>
      <c r="BH78" s="42">
        <f t="shared" si="55"/>
        <v>1</v>
      </c>
      <c r="BI78" s="42">
        <f t="shared" si="55"/>
        <v>1</v>
      </c>
      <c r="BJ78" s="42">
        <f t="shared" si="55"/>
        <v>1</v>
      </c>
      <c r="BK78" s="42">
        <f t="shared" si="55"/>
        <v>1</v>
      </c>
      <c r="BL78" s="42">
        <f t="shared" si="55"/>
        <v>0.98611111111111116</v>
      </c>
      <c r="BM78" s="42">
        <f t="shared" si="55"/>
        <v>1</v>
      </c>
      <c r="BN78" s="42">
        <f t="shared" si="55"/>
        <v>1</v>
      </c>
      <c r="BO78" s="42">
        <f t="shared" si="56"/>
        <v>1</v>
      </c>
      <c r="BP78" s="42">
        <f t="shared" si="56"/>
        <v>1</v>
      </c>
      <c r="BQ78" s="42">
        <f t="shared" si="56"/>
        <v>1</v>
      </c>
      <c r="BR78" s="42">
        <f t="shared" si="56"/>
        <v>1</v>
      </c>
      <c r="BS78" s="25"/>
      <c r="BT78" s="48" t="s">
        <v>40</v>
      </c>
      <c r="BU78" s="46" t="s">
        <v>164</v>
      </c>
      <c r="BV78" s="51">
        <v>360</v>
      </c>
      <c r="BW78" s="2">
        <v>360</v>
      </c>
      <c r="BX78" s="2">
        <v>360</v>
      </c>
      <c r="BY78" s="2">
        <v>360</v>
      </c>
      <c r="BZ78" s="2">
        <v>360</v>
      </c>
      <c r="CA78" s="2">
        <v>355</v>
      </c>
      <c r="CB78" s="2">
        <v>360</v>
      </c>
      <c r="CC78" s="2">
        <v>360</v>
      </c>
      <c r="CD78" s="2">
        <v>360</v>
      </c>
      <c r="CE78" s="2">
        <v>360</v>
      </c>
      <c r="CF78" s="2">
        <v>360</v>
      </c>
      <c r="CG78" s="2">
        <v>360</v>
      </c>
      <c r="CH78" s="2">
        <v>360</v>
      </c>
      <c r="CI78" s="2">
        <v>355</v>
      </c>
      <c r="CJ78" s="2">
        <v>360</v>
      </c>
      <c r="CK78" s="2">
        <v>360</v>
      </c>
      <c r="CL78" s="2">
        <v>360</v>
      </c>
      <c r="CM78" s="2">
        <v>360</v>
      </c>
      <c r="CN78" s="2">
        <v>360</v>
      </c>
      <c r="CO78" s="2">
        <v>360</v>
      </c>
    </row>
    <row r="79" spans="1:93" x14ac:dyDescent="0.25">
      <c r="A79" s="30"/>
      <c r="B79" s="41" t="s">
        <v>42</v>
      </c>
      <c r="C79" s="38" t="s">
        <v>158</v>
      </c>
      <c r="D79" s="43">
        <f t="shared" si="52"/>
        <v>-3.5441729273125389E-2</v>
      </c>
      <c r="E79" s="43">
        <f t="shared" si="58"/>
        <v>-8.7267744272974124E-2</v>
      </c>
      <c r="F79" s="43">
        <f t="shared" si="58"/>
        <v>-0.11005272580542336</v>
      </c>
      <c r="G79" s="43">
        <f t="shared" si="58"/>
        <v>-9.1583414707428035E-2</v>
      </c>
      <c r="H79" s="43">
        <f t="shared" si="58"/>
        <v>-3.4975700827860279E-2</v>
      </c>
      <c r="I79" s="43">
        <f t="shared" si="58"/>
        <v>-6.8698853744651123E-2</v>
      </c>
      <c r="J79" s="43">
        <f t="shared" si="58"/>
        <v>-3.3513650578988363E-2</v>
      </c>
      <c r="K79" s="43">
        <f t="shared" si="58"/>
        <v>-2.4376318225939997E-2</v>
      </c>
      <c r="L79" s="43">
        <f t="shared" si="58"/>
        <v>-4.3363526139362785E-2</v>
      </c>
      <c r="M79" s="43">
        <f t="shared" si="58"/>
        <v>-3.0319618960040762E-3</v>
      </c>
      <c r="N79" s="43">
        <f t="shared" si="58"/>
        <v>-1.3842571498180911E-2</v>
      </c>
      <c r="O79" s="43">
        <f t="shared" si="59"/>
        <v>-7.0200615254503496E-2</v>
      </c>
      <c r="P79" s="43">
        <f t="shared" si="59"/>
        <v>-0.10737401884828346</v>
      </c>
      <c r="Q79" s="43">
        <f t="shared" si="59"/>
        <v>-0.1220127133776161</v>
      </c>
      <c r="R79" s="43">
        <f t="shared" si="59"/>
        <v>-6.7485253346355245E-2</v>
      </c>
      <c r="S79" s="43">
        <f t="shared" si="59"/>
        <v>-4.642781147044861E-3</v>
      </c>
      <c r="T79" s="43">
        <f t="shared" si="59"/>
        <v>1.5783387456527853E-2</v>
      </c>
      <c r="U79" s="43">
        <f t="shared" si="59"/>
        <v>-5.155682716139387E-2</v>
      </c>
      <c r="V79" s="43">
        <f t="shared" si="59"/>
        <v>-7.0637398046520139E-2</v>
      </c>
      <c r="W79" s="43">
        <f t="shared" si="59"/>
        <v>4.4930230677875382E-3</v>
      </c>
      <c r="Y79" s="5" t="s">
        <v>42</v>
      </c>
      <c r="Z79" s="6" t="s">
        <v>158</v>
      </c>
      <c r="AA79" s="53">
        <v>-3.5441729273125389E-2</v>
      </c>
      <c r="AB79" s="16">
        <v>-8.7267744272974124E-2</v>
      </c>
      <c r="AC79" s="16">
        <v>-0.11005272580542336</v>
      </c>
      <c r="AD79" s="16">
        <v>-9.1583414707428035E-2</v>
      </c>
      <c r="AE79" s="16">
        <v>-3.4975700827860279E-2</v>
      </c>
      <c r="AF79" s="16">
        <v>-6.8698853744651123E-2</v>
      </c>
      <c r="AG79" s="16">
        <v>-3.3513650578988363E-2</v>
      </c>
      <c r="AH79" s="16">
        <v>-2.4376318225939997E-2</v>
      </c>
      <c r="AI79" s="16">
        <v>-4.3363526139362785E-2</v>
      </c>
      <c r="AJ79" s="16">
        <v>-3.0319618960040762E-3</v>
      </c>
      <c r="AK79" s="16">
        <v>-1.3842571498180911E-2</v>
      </c>
      <c r="AL79" s="16">
        <v>-7.0200615254503496E-2</v>
      </c>
      <c r="AM79" s="16">
        <v>-0.10737401884828346</v>
      </c>
      <c r="AN79" s="16">
        <v>-0.1220127133776161</v>
      </c>
      <c r="AO79" s="16">
        <v>-6.7485253346355245E-2</v>
      </c>
      <c r="AP79" s="16">
        <v>-4.642781147044861E-3</v>
      </c>
      <c r="AQ79" s="16">
        <v>1.5783387456527853E-2</v>
      </c>
      <c r="AR79" s="16">
        <v>-5.155682716139387E-2</v>
      </c>
      <c r="AS79" s="16">
        <v>-7.0637398046520139E-2</v>
      </c>
      <c r="AT79" s="16">
        <v>4.4930230677875382E-3</v>
      </c>
      <c r="AU79" s="21"/>
      <c r="AV79" s="19"/>
      <c r="AW79" s="41" t="s">
        <v>41</v>
      </c>
      <c r="AX79" s="38" t="s">
        <v>159</v>
      </c>
      <c r="AY79" s="42">
        <f t="shared" si="57"/>
        <v>1</v>
      </c>
      <c r="AZ79" s="42">
        <f t="shared" si="57"/>
        <v>1</v>
      </c>
      <c r="BA79" s="42">
        <f t="shared" si="55"/>
        <v>1</v>
      </c>
      <c r="BB79" s="42">
        <f t="shared" si="55"/>
        <v>0.95833333333333337</v>
      </c>
      <c r="BC79" s="42">
        <f t="shared" si="55"/>
        <v>1</v>
      </c>
      <c r="BD79" s="42">
        <f t="shared" si="55"/>
        <v>1</v>
      </c>
      <c r="BE79" s="42">
        <f t="shared" si="55"/>
        <v>1</v>
      </c>
      <c r="BF79" s="42">
        <f t="shared" si="55"/>
        <v>1</v>
      </c>
      <c r="BG79" s="42">
        <f t="shared" si="55"/>
        <v>1</v>
      </c>
      <c r="BH79" s="42">
        <f t="shared" si="55"/>
        <v>1</v>
      </c>
      <c r="BI79" s="42">
        <f t="shared" si="55"/>
        <v>1</v>
      </c>
      <c r="BJ79" s="42">
        <f t="shared" si="55"/>
        <v>1</v>
      </c>
      <c r="BK79" s="42">
        <f t="shared" si="55"/>
        <v>1</v>
      </c>
      <c r="BL79" s="42">
        <f t="shared" si="55"/>
        <v>1</v>
      </c>
      <c r="BM79" s="42">
        <f t="shared" si="55"/>
        <v>1</v>
      </c>
      <c r="BN79" s="42">
        <f t="shared" si="55"/>
        <v>1</v>
      </c>
      <c r="BO79" s="42">
        <f t="shared" si="56"/>
        <v>1</v>
      </c>
      <c r="BP79" s="42">
        <f t="shared" si="56"/>
        <v>1</v>
      </c>
      <c r="BQ79" s="42">
        <f t="shared" si="56"/>
        <v>1</v>
      </c>
      <c r="BR79" s="42">
        <f t="shared" si="56"/>
        <v>1</v>
      </c>
      <c r="BS79" s="25"/>
      <c r="BT79" s="48" t="s">
        <v>41</v>
      </c>
      <c r="BU79" s="46" t="s">
        <v>159</v>
      </c>
      <c r="BV79" s="51">
        <v>360</v>
      </c>
      <c r="BW79" s="2">
        <v>360</v>
      </c>
      <c r="BX79" s="2">
        <v>360</v>
      </c>
      <c r="BY79" s="2">
        <v>345</v>
      </c>
      <c r="BZ79" s="2">
        <v>360</v>
      </c>
      <c r="CA79" s="2">
        <v>360</v>
      </c>
      <c r="CB79" s="2">
        <v>360</v>
      </c>
      <c r="CC79" s="2">
        <v>360</v>
      </c>
      <c r="CD79" s="2">
        <v>360</v>
      </c>
      <c r="CE79" s="2">
        <v>360</v>
      </c>
      <c r="CF79" s="2">
        <v>360</v>
      </c>
      <c r="CG79" s="2">
        <v>360</v>
      </c>
      <c r="CH79" s="2">
        <v>360</v>
      </c>
      <c r="CI79" s="2">
        <v>360</v>
      </c>
      <c r="CJ79" s="2">
        <v>360</v>
      </c>
      <c r="CK79" s="2">
        <v>360</v>
      </c>
      <c r="CL79" s="2">
        <v>360</v>
      </c>
      <c r="CM79" s="2">
        <v>360</v>
      </c>
      <c r="CN79" s="2">
        <v>360</v>
      </c>
      <c r="CO79" s="2">
        <v>360</v>
      </c>
    </row>
    <row r="80" spans="1:93" x14ac:dyDescent="0.25">
      <c r="A80" s="30"/>
      <c r="B80" s="41" t="s">
        <v>43</v>
      </c>
      <c r="C80" s="38" t="s">
        <v>153</v>
      </c>
      <c r="D80" s="43">
        <f t="shared" si="52"/>
        <v>5.0352225278266882E-2</v>
      </c>
      <c r="E80" s="43">
        <f t="shared" ref="E80:N85" si="60">IF(AZ93&lt;0.75,1/0,IF(AZ$99&lt;0.75,1/0,AB80))</f>
        <v>-6.1398821475701082E-3</v>
      </c>
      <c r="F80" s="43">
        <f t="shared" si="60"/>
        <v>-2.334881550709822E-2</v>
      </c>
      <c r="G80" s="43">
        <f t="shared" si="60"/>
        <v>-0.13502765681358342</v>
      </c>
      <c r="H80" s="43">
        <f t="shared" si="60"/>
        <v>-0.11716848093307075</v>
      </c>
      <c r="I80" s="43">
        <f t="shared" si="60"/>
        <v>-5.8556996435889963E-2</v>
      </c>
      <c r="J80" s="43">
        <f t="shared" si="60"/>
        <v>-4.7498074402388624E-2</v>
      </c>
      <c r="K80" s="43">
        <f t="shared" si="60"/>
        <v>9.9885480726531473E-3</v>
      </c>
      <c r="L80" s="43">
        <f t="shared" si="60"/>
        <v>8.1396364362265938E-2</v>
      </c>
      <c r="M80" s="43">
        <f t="shared" si="60"/>
        <v>7.2958204364146351E-3</v>
      </c>
      <c r="N80" s="43">
        <f t="shared" si="60"/>
        <v>-0.10469395655000702</v>
      </c>
      <c r="O80" s="43">
        <f t="shared" ref="O80:W85" si="61">IF(BJ93&lt;0.75,1/0,IF(BJ$99&lt;0.75,1/0,AL80))</f>
        <v>-3.6150083222044715E-2</v>
      </c>
      <c r="P80" s="43">
        <f t="shared" si="61"/>
        <v>-4.8791936700022798E-2</v>
      </c>
      <c r="Q80" s="43">
        <f t="shared" si="61"/>
        <v>3.5821986680250939E-2</v>
      </c>
      <c r="R80" s="43">
        <f t="shared" si="61"/>
        <v>-4.3948019947248396E-2</v>
      </c>
      <c r="S80" s="43">
        <f t="shared" si="61"/>
        <v>-9.0022553534461425E-2</v>
      </c>
      <c r="T80" s="43">
        <f t="shared" si="61"/>
        <v>-1.9657547754456939E-2</v>
      </c>
      <c r="U80" s="43">
        <f t="shared" si="61"/>
        <v>9.0113286576607443E-3</v>
      </c>
      <c r="V80" s="43">
        <f t="shared" si="61"/>
        <v>-0.13186726908060598</v>
      </c>
      <c r="W80" s="43">
        <f t="shared" si="61"/>
        <v>5.2213564869755702E-2</v>
      </c>
      <c r="Y80" s="5" t="s">
        <v>43</v>
      </c>
      <c r="Z80" s="6" t="s">
        <v>153</v>
      </c>
      <c r="AA80" s="53">
        <v>5.0352225278266882E-2</v>
      </c>
      <c r="AB80" s="16">
        <v>-6.1398821475701082E-3</v>
      </c>
      <c r="AC80" s="16">
        <v>-2.334881550709822E-2</v>
      </c>
      <c r="AD80" s="16">
        <v>-0.13502765681358342</v>
      </c>
      <c r="AE80" s="16">
        <v>-0.11716848093307075</v>
      </c>
      <c r="AF80" s="16">
        <v>-5.8556996435889963E-2</v>
      </c>
      <c r="AG80" s="16">
        <v>-4.7498074402388624E-2</v>
      </c>
      <c r="AH80" s="16">
        <v>9.9885480726531473E-3</v>
      </c>
      <c r="AI80" s="16">
        <v>8.1396364362265938E-2</v>
      </c>
      <c r="AJ80" s="16">
        <v>7.2958204364146351E-3</v>
      </c>
      <c r="AK80" s="16">
        <v>-0.10469395655000702</v>
      </c>
      <c r="AL80" s="16">
        <v>-3.6150083222044715E-2</v>
      </c>
      <c r="AM80" s="16">
        <v>-4.8791936700022798E-2</v>
      </c>
      <c r="AN80" s="16">
        <v>3.5821986680250939E-2</v>
      </c>
      <c r="AO80" s="16">
        <v>-4.3948019947248396E-2</v>
      </c>
      <c r="AP80" s="16">
        <v>-9.0022553534461425E-2</v>
      </c>
      <c r="AQ80" s="16">
        <v>-1.9657547754456939E-2</v>
      </c>
      <c r="AR80" s="16">
        <v>9.0113286576607443E-3</v>
      </c>
      <c r="AS80" s="16">
        <v>-0.13186726908060598</v>
      </c>
      <c r="AT80" s="16">
        <v>5.2213564869755702E-2</v>
      </c>
      <c r="AU80" s="21"/>
      <c r="AV80" s="19"/>
      <c r="AW80" s="41" t="s">
        <v>41</v>
      </c>
      <c r="AX80" s="38" t="s">
        <v>160</v>
      </c>
      <c r="AY80" s="42">
        <f t="shared" si="57"/>
        <v>1</v>
      </c>
      <c r="AZ80" s="42">
        <f t="shared" si="57"/>
        <v>1</v>
      </c>
      <c r="BA80" s="42">
        <f t="shared" si="55"/>
        <v>1</v>
      </c>
      <c r="BB80" s="42">
        <f t="shared" si="55"/>
        <v>1</v>
      </c>
      <c r="BC80" s="42">
        <f t="shared" si="55"/>
        <v>1</v>
      </c>
      <c r="BD80" s="42">
        <f t="shared" si="55"/>
        <v>1</v>
      </c>
      <c r="BE80" s="42">
        <f t="shared" si="55"/>
        <v>1</v>
      </c>
      <c r="BF80" s="42">
        <f t="shared" si="55"/>
        <v>1</v>
      </c>
      <c r="BG80" s="42">
        <f t="shared" si="55"/>
        <v>1</v>
      </c>
      <c r="BH80" s="42">
        <f t="shared" si="55"/>
        <v>1</v>
      </c>
      <c r="BI80" s="42">
        <f t="shared" si="55"/>
        <v>1</v>
      </c>
      <c r="BJ80" s="42">
        <f t="shared" si="55"/>
        <v>1</v>
      </c>
      <c r="BK80" s="42">
        <f t="shared" si="55"/>
        <v>1</v>
      </c>
      <c r="BL80" s="42">
        <f t="shared" si="55"/>
        <v>1</v>
      </c>
      <c r="BM80" s="42">
        <f t="shared" si="55"/>
        <v>1</v>
      </c>
      <c r="BN80" s="42">
        <f t="shared" si="55"/>
        <v>1</v>
      </c>
      <c r="BO80" s="42">
        <f t="shared" si="56"/>
        <v>1</v>
      </c>
      <c r="BP80" s="42">
        <f t="shared" si="56"/>
        <v>1</v>
      </c>
      <c r="BQ80" s="42">
        <f t="shared" si="56"/>
        <v>1</v>
      </c>
      <c r="BR80" s="42">
        <f t="shared" si="56"/>
        <v>1</v>
      </c>
      <c r="BS80" s="25"/>
      <c r="BT80" s="48" t="s">
        <v>41</v>
      </c>
      <c r="BU80" s="46" t="s">
        <v>160</v>
      </c>
      <c r="BV80" s="51">
        <v>360</v>
      </c>
      <c r="BW80" s="2">
        <v>360</v>
      </c>
      <c r="BX80" s="2">
        <v>360</v>
      </c>
      <c r="BY80" s="2">
        <v>360</v>
      </c>
      <c r="BZ80" s="2">
        <v>360</v>
      </c>
      <c r="CA80" s="2">
        <v>360</v>
      </c>
      <c r="CB80" s="2">
        <v>360</v>
      </c>
      <c r="CC80" s="2">
        <v>360</v>
      </c>
      <c r="CD80" s="2">
        <v>360</v>
      </c>
      <c r="CE80" s="2">
        <v>360</v>
      </c>
      <c r="CF80" s="2">
        <v>360</v>
      </c>
      <c r="CG80" s="2">
        <v>360</v>
      </c>
      <c r="CH80" s="2">
        <v>360</v>
      </c>
      <c r="CI80" s="2">
        <v>360</v>
      </c>
      <c r="CJ80" s="2">
        <v>360</v>
      </c>
      <c r="CK80" s="2">
        <v>360</v>
      </c>
      <c r="CL80" s="2">
        <v>360</v>
      </c>
      <c r="CM80" s="2">
        <v>360</v>
      </c>
      <c r="CN80" s="2">
        <v>360</v>
      </c>
      <c r="CO80" s="2">
        <v>360</v>
      </c>
    </row>
    <row r="81" spans="1:93" x14ac:dyDescent="0.25">
      <c r="A81" s="30"/>
      <c r="B81" s="41" t="s">
        <v>43</v>
      </c>
      <c r="C81" s="38" t="s">
        <v>154</v>
      </c>
      <c r="D81" s="43">
        <f t="shared" si="52"/>
        <v>-7.0484686376791728E-2</v>
      </c>
      <c r="E81" s="43">
        <f t="shared" si="60"/>
        <v>-0.12955234165341079</v>
      </c>
      <c r="F81" s="43">
        <f t="shared" si="60"/>
        <v>-7.7061226457203369E-2</v>
      </c>
      <c r="G81" s="43">
        <f t="shared" si="60"/>
        <v>-2.0724461307180309E-2</v>
      </c>
      <c r="H81" s="43">
        <f t="shared" si="60"/>
        <v>-0.1830497850772187</v>
      </c>
      <c r="I81" s="43">
        <f t="shared" si="60"/>
        <v>-0.19326049783423971</v>
      </c>
      <c r="J81" s="43">
        <f t="shared" si="60"/>
        <v>-0.16714322848973207</v>
      </c>
      <c r="K81" s="43">
        <f t="shared" si="60"/>
        <v>-8.6298754968249125E-2</v>
      </c>
      <c r="L81" s="43">
        <f t="shared" si="60"/>
        <v>-5.1955154498221856E-2</v>
      </c>
      <c r="M81" s="43">
        <f t="shared" si="60"/>
        <v>-0.10390866988640701</v>
      </c>
      <c r="N81" s="43">
        <f t="shared" si="60"/>
        <v>-0.14679014149674741</v>
      </c>
      <c r="O81" s="43">
        <f t="shared" si="61"/>
        <v>-6.8062418496650401E-2</v>
      </c>
      <c r="P81" s="43">
        <f t="shared" si="61"/>
        <v>-8.7248805347203251E-2</v>
      </c>
      <c r="Q81" s="43">
        <f t="shared" si="61"/>
        <v>-2.8238451089763417E-2</v>
      </c>
      <c r="R81" s="43">
        <f t="shared" si="61"/>
        <v>-0.10818942316717195</v>
      </c>
      <c r="S81" s="43">
        <f t="shared" si="61"/>
        <v>-0.15536865706824765</v>
      </c>
      <c r="T81" s="43">
        <f t="shared" si="61"/>
        <v>-9.8503345809343945E-2</v>
      </c>
      <c r="U81" s="43">
        <f t="shared" si="61"/>
        <v>-6.976514128009137E-2</v>
      </c>
      <c r="V81" s="43">
        <f t="shared" si="61"/>
        <v>-0.19961130420381601</v>
      </c>
      <c r="W81" s="43">
        <f t="shared" si="61"/>
        <v>-0.14491428547137597</v>
      </c>
      <c r="Y81" s="5" t="s">
        <v>43</v>
      </c>
      <c r="Z81" s="6" t="s">
        <v>154</v>
      </c>
      <c r="AA81" s="53">
        <v>-7.0484686376791728E-2</v>
      </c>
      <c r="AB81" s="16">
        <v>-0.12955234165341079</v>
      </c>
      <c r="AC81" s="16">
        <v>-7.7061226457203369E-2</v>
      </c>
      <c r="AD81" s="16">
        <v>-2.0724461307180309E-2</v>
      </c>
      <c r="AE81" s="16">
        <v>-0.1830497850772187</v>
      </c>
      <c r="AF81" s="16">
        <v>-0.19326049783423971</v>
      </c>
      <c r="AG81" s="16">
        <v>-0.16714322848973207</v>
      </c>
      <c r="AH81" s="16">
        <v>-8.6298754968249125E-2</v>
      </c>
      <c r="AI81" s="16">
        <v>-5.1955154498221856E-2</v>
      </c>
      <c r="AJ81" s="16">
        <v>-0.10390866988640701</v>
      </c>
      <c r="AK81" s="16">
        <v>-0.14679014149674741</v>
      </c>
      <c r="AL81" s="16">
        <v>-6.8062418496650401E-2</v>
      </c>
      <c r="AM81" s="16">
        <v>-8.7248805347203251E-2</v>
      </c>
      <c r="AN81" s="16">
        <v>-2.8238451089763417E-2</v>
      </c>
      <c r="AO81" s="16">
        <v>-0.10818942316717195</v>
      </c>
      <c r="AP81" s="16">
        <v>-0.15536865706824765</v>
      </c>
      <c r="AQ81" s="16">
        <v>-9.8503345809343945E-2</v>
      </c>
      <c r="AR81" s="16">
        <v>-6.976514128009137E-2</v>
      </c>
      <c r="AS81" s="16">
        <v>-0.19961130420381601</v>
      </c>
      <c r="AT81" s="16">
        <v>-0.14491428547137597</v>
      </c>
      <c r="AU81" s="21"/>
      <c r="AV81" s="19"/>
      <c r="AW81" s="41" t="s">
        <v>41</v>
      </c>
      <c r="AX81" s="38" t="s">
        <v>161</v>
      </c>
      <c r="AY81" s="42">
        <f t="shared" si="57"/>
        <v>1</v>
      </c>
      <c r="AZ81" s="42">
        <f t="shared" si="57"/>
        <v>1</v>
      </c>
      <c r="BA81" s="42">
        <f t="shared" si="55"/>
        <v>1</v>
      </c>
      <c r="BB81" s="42">
        <f t="shared" si="55"/>
        <v>1</v>
      </c>
      <c r="BC81" s="42">
        <f t="shared" si="55"/>
        <v>1</v>
      </c>
      <c r="BD81" s="42">
        <f t="shared" si="55"/>
        <v>1</v>
      </c>
      <c r="BE81" s="42">
        <f t="shared" si="55"/>
        <v>1</v>
      </c>
      <c r="BF81" s="42">
        <f t="shared" si="55"/>
        <v>1</v>
      </c>
      <c r="BG81" s="42">
        <f t="shared" si="55"/>
        <v>1</v>
      </c>
      <c r="BH81" s="42">
        <f t="shared" si="55"/>
        <v>1</v>
      </c>
      <c r="BI81" s="42">
        <f t="shared" si="55"/>
        <v>1</v>
      </c>
      <c r="BJ81" s="42">
        <f t="shared" si="55"/>
        <v>1</v>
      </c>
      <c r="BK81" s="42">
        <f t="shared" si="55"/>
        <v>1</v>
      </c>
      <c r="BL81" s="42">
        <f t="shared" si="55"/>
        <v>0.98611111111111116</v>
      </c>
      <c r="BM81" s="42">
        <f t="shared" si="55"/>
        <v>1</v>
      </c>
      <c r="BN81" s="42">
        <f t="shared" si="55"/>
        <v>1</v>
      </c>
      <c r="BO81" s="42">
        <f t="shared" si="56"/>
        <v>1</v>
      </c>
      <c r="BP81" s="42">
        <f t="shared" si="56"/>
        <v>1</v>
      </c>
      <c r="BQ81" s="42">
        <f t="shared" si="56"/>
        <v>1</v>
      </c>
      <c r="BR81" s="42">
        <f t="shared" si="56"/>
        <v>1</v>
      </c>
      <c r="BS81" s="25"/>
      <c r="BT81" s="48" t="s">
        <v>41</v>
      </c>
      <c r="BU81" s="46" t="s">
        <v>161</v>
      </c>
      <c r="BV81" s="51">
        <v>360</v>
      </c>
      <c r="BW81" s="2">
        <v>360</v>
      </c>
      <c r="BX81" s="2">
        <v>360</v>
      </c>
      <c r="BY81" s="2">
        <v>360</v>
      </c>
      <c r="BZ81" s="2">
        <v>360</v>
      </c>
      <c r="CA81" s="2">
        <v>360</v>
      </c>
      <c r="CB81" s="2">
        <v>360</v>
      </c>
      <c r="CC81" s="2">
        <v>360</v>
      </c>
      <c r="CD81" s="2">
        <v>360</v>
      </c>
      <c r="CE81" s="2">
        <v>360</v>
      </c>
      <c r="CF81" s="2">
        <v>360</v>
      </c>
      <c r="CG81" s="2">
        <v>360</v>
      </c>
      <c r="CH81" s="2">
        <v>360</v>
      </c>
      <c r="CI81" s="2">
        <v>355</v>
      </c>
      <c r="CJ81" s="2">
        <v>360</v>
      </c>
      <c r="CK81" s="2">
        <v>360</v>
      </c>
      <c r="CL81" s="2">
        <v>360</v>
      </c>
      <c r="CM81" s="2">
        <v>360</v>
      </c>
      <c r="CN81" s="2">
        <v>360</v>
      </c>
      <c r="CO81" s="2">
        <v>360</v>
      </c>
    </row>
    <row r="82" spans="1:93" x14ac:dyDescent="0.25">
      <c r="A82" s="30"/>
      <c r="B82" s="41" t="s">
        <v>43</v>
      </c>
      <c r="C82" s="38" t="s">
        <v>155</v>
      </c>
      <c r="D82" s="43">
        <f t="shared" si="52"/>
        <v>-5.6543793555151267E-2</v>
      </c>
      <c r="E82" s="43">
        <f t="shared" si="60"/>
        <v>-3.914391872281564E-2</v>
      </c>
      <c r="F82" s="43">
        <f t="shared" si="60"/>
        <v>-1.7318546202476193E-2</v>
      </c>
      <c r="G82" s="43">
        <f t="shared" si="60"/>
        <v>-3.4035942520213025E-2</v>
      </c>
      <c r="H82" s="43">
        <f t="shared" si="60"/>
        <v>7.3501392018140432E-3</v>
      </c>
      <c r="I82" s="43">
        <f t="shared" si="60"/>
        <v>-4.42392265009246E-2</v>
      </c>
      <c r="J82" s="43">
        <f t="shared" si="60"/>
        <v>3.9738029914152095E-2</v>
      </c>
      <c r="K82" s="43">
        <f t="shared" si="60"/>
        <v>6.5333514194473974E-2</v>
      </c>
      <c r="L82" s="43">
        <f t="shared" si="60"/>
        <v>4.9384958109352173E-2</v>
      </c>
      <c r="M82" s="43">
        <f t="shared" si="60"/>
        <v>2.7514354670697294E-2</v>
      </c>
      <c r="N82" s="43">
        <f t="shared" si="60"/>
        <v>1.3225925117764215E-2</v>
      </c>
      <c r="O82" s="43">
        <f t="shared" si="61"/>
        <v>4.7538135999941389E-2</v>
      </c>
      <c r="P82" s="43">
        <f t="shared" si="61"/>
        <v>3.1050213774824753E-2</v>
      </c>
      <c r="Q82" s="43">
        <f t="shared" si="61"/>
        <v>5.1013866016318632E-2</v>
      </c>
      <c r="R82" s="43">
        <f t="shared" si="61"/>
        <v>2.0094877720387982E-2</v>
      </c>
      <c r="S82" s="43">
        <f t="shared" si="61"/>
        <v>1.9383447957026068E-2</v>
      </c>
      <c r="T82" s="43">
        <f t="shared" si="61"/>
        <v>5.8355593232316538E-2</v>
      </c>
      <c r="U82" s="43">
        <f t="shared" si="61"/>
        <v>1.5395554710924353E-2</v>
      </c>
      <c r="V82" s="43">
        <f t="shared" si="61"/>
        <v>5.7566866182183762E-3</v>
      </c>
      <c r="W82" s="43">
        <f t="shared" si="61"/>
        <v>4.5070085931898651E-2</v>
      </c>
      <c r="Y82" s="5" t="s">
        <v>43</v>
      </c>
      <c r="Z82" s="6" t="s">
        <v>155</v>
      </c>
      <c r="AA82" s="53">
        <v>-5.6543793555151267E-2</v>
      </c>
      <c r="AB82" s="16">
        <v>-3.914391872281564E-2</v>
      </c>
      <c r="AC82" s="16">
        <v>-1.7318546202476193E-2</v>
      </c>
      <c r="AD82" s="16">
        <v>-3.4035942520213025E-2</v>
      </c>
      <c r="AE82" s="16">
        <v>7.3501392018140432E-3</v>
      </c>
      <c r="AF82" s="16">
        <v>-4.42392265009246E-2</v>
      </c>
      <c r="AG82" s="16">
        <v>3.9738029914152095E-2</v>
      </c>
      <c r="AH82" s="16">
        <v>6.5333514194473974E-2</v>
      </c>
      <c r="AI82" s="16">
        <v>4.9384958109352173E-2</v>
      </c>
      <c r="AJ82" s="16">
        <v>2.7514354670697294E-2</v>
      </c>
      <c r="AK82" s="16">
        <v>1.3225925117764215E-2</v>
      </c>
      <c r="AL82" s="16">
        <v>4.7538135999941389E-2</v>
      </c>
      <c r="AM82" s="16">
        <v>3.1050213774824753E-2</v>
      </c>
      <c r="AN82" s="16">
        <v>5.1013866016318632E-2</v>
      </c>
      <c r="AO82" s="16">
        <v>2.0094877720387982E-2</v>
      </c>
      <c r="AP82" s="16">
        <v>1.9383447957026068E-2</v>
      </c>
      <c r="AQ82" s="16">
        <v>5.8355593232316538E-2</v>
      </c>
      <c r="AR82" s="16">
        <v>1.5395554710924353E-2</v>
      </c>
      <c r="AS82" s="16">
        <v>5.7566866182183762E-3</v>
      </c>
      <c r="AT82" s="16">
        <v>4.5070085931898651E-2</v>
      </c>
      <c r="AU82" s="21"/>
      <c r="AV82" s="19"/>
      <c r="AW82" s="41" t="s">
        <v>41</v>
      </c>
      <c r="AX82" s="38" t="s">
        <v>162</v>
      </c>
      <c r="AY82" s="42">
        <f t="shared" si="57"/>
        <v>1</v>
      </c>
      <c r="AZ82" s="42">
        <f t="shared" si="57"/>
        <v>1</v>
      </c>
      <c r="BA82" s="42">
        <f t="shared" si="55"/>
        <v>1</v>
      </c>
      <c r="BB82" s="42">
        <f t="shared" si="55"/>
        <v>1</v>
      </c>
      <c r="BC82" s="42">
        <f t="shared" si="55"/>
        <v>1</v>
      </c>
      <c r="BD82" s="42">
        <f t="shared" si="55"/>
        <v>0.98888888888888893</v>
      </c>
      <c r="BE82" s="42">
        <f t="shared" si="55"/>
        <v>1</v>
      </c>
      <c r="BF82" s="42">
        <f t="shared" si="55"/>
        <v>1</v>
      </c>
      <c r="BG82" s="42">
        <f t="shared" si="55"/>
        <v>1</v>
      </c>
      <c r="BH82" s="42">
        <f t="shared" si="55"/>
        <v>1</v>
      </c>
      <c r="BI82" s="42">
        <f t="shared" si="55"/>
        <v>1</v>
      </c>
      <c r="BJ82" s="42">
        <f t="shared" si="55"/>
        <v>1</v>
      </c>
      <c r="BK82" s="42">
        <f t="shared" si="55"/>
        <v>1</v>
      </c>
      <c r="BL82" s="42">
        <f t="shared" si="55"/>
        <v>0.98611111111111116</v>
      </c>
      <c r="BM82" s="42">
        <f t="shared" si="55"/>
        <v>1</v>
      </c>
      <c r="BN82" s="42">
        <f t="shared" si="55"/>
        <v>1</v>
      </c>
      <c r="BO82" s="42">
        <f t="shared" si="56"/>
        <v>1</v>
      </c>
      <c r="BP82" s="42">
        <f t="shared" si="56"/>
        <v>1</v>
      </c>
      <c r="BQ82" s="42">
        <f t="shared" si="56"/>
        <v>1</v>
      </c>
      <c r="BR82" s="42">
        <f t="shared" si="56"/>
        <v>1</v>
      </c>
      <c r="BS82" s="25"/>
      <c r="BT82" s="48" t="s">
        <v>41</v>
      </c>
      <c r="BU82" s="46" t="s">
        <v>162</v>
      </c>
      <c r="BV82" s="51">
        <v>360</v>
      </c>
      <c r="BW82" s="2">
        <v>360</v>
      </c>
      <c r="BX82" s="2">
        <v>360</v>
      </c>
      <c r="BY82" s="2">
        <v>360</v>
      </c>
      <c r="BZ82" s="2">
        <v>360</v>
      </c>
      <c r="CA82" s="2">
        <v>356</v>
      </c>
      <c r="CB82" s="2">
        <v>360</v>
      </c>
      <c r="CC82" s="2">
        <v>360</v>
      </c>
      <c r="CD82" s="2">
        <v>360</v>
      </c>
      <c r="CE82" s="2">
        <v>360</v>
      </c>
      <c r="CF82" s="2">
        <v>360</v>
      </c>
      <c r="CG82" s="2">
        <v>360</v>
      </c>
      <c r="CH82" s="2">
        <v>360</v>
      </c>
      <c r="CI82" s="2">
        <v>355</v>
      </c>
      <c r="CJ82" s="2">
        <v>360</v>
      </c>
      <c r="CK82" s="2">
        <v>360</v>
      </c>
      <c r="CL82" s="2">
        <v>360</v>
      </c>
      <c r="CM82" s="2">
        <v>360</v>
      </c>
      <c r="CN82" s="2">
        <v>360</v>
      </c>
      <c r="CO82" s="2">
        <v>360</v>
      </c>
    </row>
    <row r="83" spans="1:93" x14ac:dyDescent="0.25">
      <c r="A83" s="30"/>
      <c r="B83" s="41" t="s">
        <v>43</v>
      </c>
      <c r="C83" s="38" t="s">
        <v>156</v>
      </c>
      <c r="D83" s="43">
        <f t="shared" si="52"/>
        <v>-9.3880575350717366E-2</v>
      </c>
      <c r="E83" s="43">
        <f t="shared" si="60"/>
        <v>-1.711285208527924E-2</v>
      </c>
      <c r="F83" s="43">
        <f t="shared" si="60"/>
        <v>-5.1222423501987357E-2</v>
      </c>
      <c r="G83" s="43">
        <f t="shared" si="60"/>
        <v>-0.12969207278279682</v>
      </c>
      <c r="H83" s="43">
        <f t="shared" si="60"/>
        <v>7.6300063667575913E-3</v>
      </c>
      <c r="I83" s="43">
        <f t="shared" si="60"/>
        <v>-6.6858973704850944E-2</v>
      </c>
      <c r="J83" s="43">
        <f t="shared" si="60"/>
        <v>-4.8385354789932222E-2</v>
      </c>
      <c r="K83" s="43">
        <f t="shared" si="60"/>
        <v>0.16177749876327474</v>
      </c>
      <c r="L83" s="43">
        <f t="shared" si="60"/>
        <v>0.24472240572134241</v>
      </c>
      <c r="M83" s="43">
        <f t="shared" si="60"/>
        <v>0.12663865204560754</v>
      </c>
      <c r="N83" s="43">
        <f t="shared" si="60"/>
        <v>0.10391297171263725</v>
      </c>
      <c r="O83" s="43">
        <f t="shared" si="61"/>
        <v>-2.9711461545837148E-3</v>
      </c>
      <c r="P83" s="43">
        <f t="shared" si="61"/>
        <v>6.9859644245437336E-2</v>
      </c>
      <c r="Q83" s="43">
        <f t="shared" si="61"/>
        <v>0.16345734702284709</v>
      </c>
      <c r="R83" s="43">
        <f t="shared" si="61"/>
        <v>4.5504566272825731E-2</v>
      </c>
      <c r="S83" s="43">
        <f t="shared" si="61"/>
        <v>6.7713028840181932E-2</v>
      </c>
      <c r="T83" s="43">
        <f t="shared" si="61"/>
        <v>0.21179581545454429</v>
      </c>
      <c r="U83" s="43">
        <f t="shared" si="61"/>
        <v>0.14734009395306225</v>
      </c>
      <c r="V83" s="43">
        <f t="shared" si="61"/>
        <v>-1.5188462436389161E-2</v>
      </c>
      <c r="W83" s="43">
        <f t="shared" si="61"/>
        <v>0.145199967207291</v>
      </c>
      <c r="Y83" s="5" t="s">
        <v>43</v>
      </c>
      <c r="Z83" s="6" t="s">
        <v>156</v>
      </c>
      <c r="AA83" s="53">
        <v>-9.3880575350717366E-2</v>
      </c>
      <c r="AB83" s="16">
        <v>-1.711285208527924E-2</v>
      </c>
      <c r="AC83" s="16">
        <v>-5.1222423501987357E-2</v>
      </c>
      <c r="AD83" s="16">
        <v>-0.12969207278279682</v>
      </c>
      <c r="AE83" s="16">
        <v>7.6300063667575913E-3</v>
      </c>
      <c r="AF83" s="16">
        <v>-6.6858973704850944E-2</v>
      </c>
      <c r="AG83" s="16">
        <v>-4.8385354789932222E-2</v>
      </c>
      <c r="AH83" s="16">
        <v>0.16177749876327474</v>
      </c>
      <c r="AI83" s="16">
        <v>0.24472240572134241</v>
      </c>
      <c r="AJ83" s="16">
        <v>0.12663865204560754</v>
      </c>
      <c r="AK83" s="16">
        <v>0.10391297171263725</v>
      </c>
      <c r="AL83" s="16">
        <v>-2.9711461545837148E-3</v>
      </c>
      <c r="AM83" s="16">
        <v>6.9859644245437336E-2</v>
      </c>
      <c r="AN83" s="16">
        <v>0.16345734702284709</v>
      </c>
      <c r="AO83" s="16">
        <v>4.5504566272825731E-2</v>
      </c>
      <c r="AP83" s="16">
        <v>6.7713028840181932E-2</v>
      </c>
      <c r="AQ83" s="16">
        <v>0.21179581545454429</v>
      </c>
      <c r="AR83" s="16">
        <v>0.14734009395306225</v>
      </c>
      <c r="AS83" s="16">
        <v>-1.5188462436389161E-2</v>
      </c>
      <c r="AT83" s="16">
        <v>0.145199967207291</v>
      </c>
      <c r="AU83" s="21"/>
      <c r="AV83" s="19"/>
      <c r="AW83" s="41" t="s">
        <v>41</v>
      </c>
      <c r="AX83" s="38" t="s">
        <v>163</v>
      </c>
      <c r="AY83" s="42">
        <f t="shared" si="57"/>
        <v>1</v>
      </c>
      <c r="AZ83" s="42">
        <f t="shared" si="57"/>
        <v>1</v>
      </c>
      <c r="BA83" s="42">
        <f t="shared" si="55"/>
        <v>1</v>
      </c>
      <c r="BB83" s="42">
        <f t="shared" si="55"/>
        <v>1</v>
      </c>
      <c r="BC83" s="42">
        <f t="shared" si="55"/>
        <v>0.99722222222222223</v>
      </c>
      <c r="BD83" s="42">
        <f t="shared" si="55"/>
        <v>0.98611111111111116</v>
      </c>
      <c r="BE83" s="42">
        <f t="shared" si="55"/>
        <v>1</v>
      </c>
      <c r="BF83" s="42">
        <f t="shared" si="55"/>
        <v>1</v>
      </c>
      <c r="BG83" s="42">
        <f t="shared" si="55"/>
        <v>1</v>
      </c>
      <c r="BH83" s="42">
        <f t="shared" si="55"/>
        <v>1</v>
      </c>
      <c r="BI83" s="42">
        <f t="shared" si="55"/>
        <v>1</v>
      </c>
      <c r="BJ83" s="42">
        <f t="shared" si="55"/>
        <v>1</v>
      </c>
      <c r="BK83" s="42">
        <f t="shared" si="55"/>
        <v>1</v>
      </c>
      <c r="BL83" s="42">
        <f t="shared" si="55"/>
        <v>0.98611111111111116</v>
      </c>
      <c r="BM83" s="42">
        <f t="shared" si="55"/>
        <v>1</v>
      </c>
      <c r="BN83" s="42">
        <f t="shared" si="55"/>
        <v>1</v>
      </c>
      <c r="BO83" s="42">
        <f t="shared" si="56"/>
        <v>1</v>
      </c>
      <c r="BP83" s="42">
        <f t="shared" si="56"/>
        <v>1</v>
      </c>
      <c r="BQ83" s="42">
        <f t="shared" si="56"/>
        <v>0.99722222222222223</v>
      </c>
      <c r="BR83" s="42">
        <f t="shared" si="56"/>
        <v>1</v>
      </c>
      <c r="BS83" s="25"/>
      <c r="BT83" s="48" t="s">
        <v>41</v>
      </c>
      <c r="BU83" s="46" t="s">
        <v>163</v>
      </c>
      <c r="BV83" s="51">
        <v>360</v>
      </c>
      <c r="BW83" s="2">
        <v>360</v>
      </c>
      <c r="BX83" s="2">
        <v>360</v>
      </c>
      <c r="BY83" s="2">
        <v>360</v>
      </c>
      <c r="BZ83" s="2">
        <v>359</v>
      </c>
      <c r="CA83" s="2">
        <v>355</v>
      </c>
      <c r="CB83" s="2">
        <v>360</v>
      </c>
      <c r="CC83" s="2">
        <v>360</v>
      </c>
      <c r="CD83" s="2">
        <v>360</v>
      </c>
      <c r="CE83" s="2">
        <v>360</v>
      </c>
      <c r="CF83" s="2">
        <v>360</v>
      </c>
      <c r="CG83" s="2">
        <v>360</v>
      </c>
      <c r="CH83" s="2">
        <v>360</v>
      </c>
      <c r="CI83" s="2">
        <v>355</v>
      </c>
      <c r="CJ83" s="2">
        <v>360</v>
      </c>
      <c r="CK83" s="2">
        <v>360</v>
      </c>
      <c r="CL83" s="2">
        <v>360</v>
      </c>
      <c r="CM83" s="2">
        <v>360</v>
      </c>
      <c r="CN83" s="2">
        <v>359</v>
      </c>
      <c r="CO83" s="2">
        <v>360</v>
      </c>
    </row>
    <row r="84" spans="1:93" x14ac:dyDescent="0.25">
      <c r="A84" s="30"/>
      <c r="B84" s="41" t="s">
        <v>43</v>
      </c>
      <c r="C84" s="38" t="s">
        <v>157</v>
      </c>
      <c r="D84" s="43">
        <f t="shared" si="52"/>
        <v>-0.1244566967721199</v>
      </c>
      <c r="E84" s="43">
        <f t="shared" si="60"/>
        <v>-0.14208897185407954</v>
      </c>
      <c r="F84" s="43">
        <f t="shared" si="60"/>
        <v>-6.2144243590677828E-2</v>
      </c>
      <c r="G84" s="43">
        <f t="shared" si="60"/>
        <v>-2.3694822110410074E-2</v>
      </c>
      <c r="H84" s="43">
        <f t="shared" si="60"/>
        <v>-0.14290729253023005</v>
      </c>
      <c r="I84" s="43">
        <f t="shared" si="60"/>
        <v>-0.13674645040408162</v>
      </c>
      <c r="J84" s="43">
        <f t="shared" si="60"/>
        <v>-0.13067355500310673</v>
      </c>
      <c r="K84" s="43">
        <f t="shared" si="60"/>
        <v>-1.2178503062266532E-2</v>
      </c>
      <c r="L84" s="43">
        <f t="shared" si="60"/>
        <v>2.5169432386720203E-2</v>
      </c>
      <c r="M84" s="43">
        <f t="shared" si="60"/>
        <v>4.8024694538643109E-2</v>
      </c>
      <c r="N84" s="43">
        <f t="shared" si="60"/>
        <v>-5.5672827594571039E-2</v>
      </c>
      <c r="O84" s="43">
        <f t="shared" si="61"/>
        <v>-5.8564737666102706E-2</v>
      </c>
      <c r="P84" s="43">
        <f t="shared" si="61"/>
        <v>4.7314290382365343E-2</v>
      </c>
      <c r="Q84" s="43">
        <f t="shared" si="61"/>
        <v>9.9595567684872099E-2</v>
      </c>
      <c r="R84" s="43">
        <f t="shared" si="61"/>
        <v>-2.8720823485079094E-2</v>
      </c>
      <c r="S84" s="43">
        <f t="shared" si="61"/>
        <v>-9.1377061972702678E-2</v>
      </c>
      <c r="T84" s="43">
        <f t="shared" si="61"/>
        <v>5.6493571704674395E-3</v>
      </c>
      <c r="U84" s="43">
        <f t="shared" si="61"/>
        <v>6.1305117944331133E-2</v>
      </c>
      <c r="V84" s="43">
        <f t="shared" si="61"/>
        <v>-0.14973004084923536</v>
      </c>
      <c r="W84" s="43">
        <f t="shared" si="61"/>
        <v>1.4312271407056709E-2</v>
      </c>
      <c r="Y84" s="5" t="s">
        <v>43</v>
      </c>
      <c r="Z84" s="6" t="s">
        <v>157</v>
      </c>
      <c r="AA84" s="53">
        <v>-0.1244566967721199</v>
      </c>
      <c r="AB84" s="16">
        <v>-0.14208897185407954</v>
      </c>
      <c r="AC84" s="16">
        <v>-6.2144243590677828E-2</v>
      </c>
      <c r="AD84" s="16">
        <v>-2.3694822110410074E-2</v>
      </c>
      <c r="AE84" s="16">
        <v>-0.14290729253023005</v>
      </c>
      <c r="AF84" s="16">
        <v>-0.13674645040408162</v>
      </c>
      <c r="AG84" s="16">
        <v>-0.13067355500310673</v>
      </c>
      <c r="AH84" s="16">
        <v>-1.2178503062266532E-2</v>
      </c>
      <c r="AI84" s="16">
        <v>2.5169432386720203E-2</v>
      </c>
      <c r="AJ84" s="16">
        <v>4.8024694538643109E-2</v>
      </c>
      <c r="AK84" s="16">
        <v>-5.5672827594571039E-2</v>
      </c>
      <c r="AL84" s="16">
        <v>-5.8564737666102706E-2</v>
      </c>
      <c r="AM84" s="16">
        <v>4.7314290382365343E-2</v>
      </c>
      <c r="AN84" s="16">
        <v>9.9595567684872099E-2</v>
      </c>
      <c r="AO84" s="16">
        <v>-2.8720823485079094E-2</v>
      </c>
      <c r="AP84" s="16">
        <v>-9.1377061972702678E-2</v>
      </c>
      <c r="AQ84" s="16">
        <v>5.6493571704674395E-3</v>
      </c>
      <c r="AR84" s="16">
        <v>6.1305117944331133E-2</v>
      </c>
      <c r="AS84" s="16">
        <v>-0.14973004084923536</v>
      </c>
      <c r="AT84" s="16">
        <v>1.4312271407056709E-2</v>
      </c>
      <c r="AU84" s="21"/>
      <c r="AV84" s="19"/>
      <c r="AW84" s="41" t="s">
        <v>41</v>
      </c>
      <c r="AX84" s="38" t="s">
        <v>77</v>
      </c>
      <c r="AY84" s="42">
        <f t="shared" si="57"/>
        <v>1</v>
      </c>
      <c r="AZ84" s="42">
        <f t="shared" si="57"/>
        <v>1</v>
      </c>
      <c r="BA84" s="42">
        <f t="shared" si="55"/>
        <v>1</v>
      </c>
      <c r="BB84" s="42">
        <f t="shared" si="55"/>
        <v>1</v>
      </c>
      <c r="BC84" s="42">
        <f t="shared" si="55"/>
        <v>1</v>
      </c>
      <c r="BD84" s="42">
        <f t="shared" si="55"/>
        <v>0.99722222222222223</v>
      </c>
      <c r="BE84" s="42">
        <f t="shared" si="55"/>
        <v>1</v>
      </c>
      <c r="BF84" s="42">
        <f t="shared" si="55"/>
        <v>1</v>
      </c>
      <c r="BG84" s="42">
        <f t="shared" si="55"/>
        <v>1</v>
      </c>
      <c r="BH84" s="42">
        <f t="shared" si="55"/>
        <v>1</v>
      </c>
      <c r="BI84" s="42">
        <f t="shared" si="55"/>
        <v>1</v>
      </c>
      <c r="BJ84" s="42">
        <f t="shared" si="55"/>
        <v>1</v>
      </c>
      <c r="BK84" s="42">
        <f t="shared" si="55"/>
        <v>1</v>
      </c>
      <c r="BL84" s="42">
        <f t="shared" si="55"/>
        <v>0.98611111111111116</v>
      </c>
      <c r="BM84" s="42">
        <f t="shared" si="55"/>
        <v>1</v>
      </c>
      <c r="BN84" s="42">
        <f t="shared" si="55"/>
        <v>1</v>
      </c>
      <c r="BO84" s="42">
        <f t="shared" si="56"/>
        <v>1</v>
      </c>
      <c r="BP84" s="42">
        <f t="shared" si="56"/>
        <v>1</v>
      </c>
      <c r="BQ84" s="42">
        <f t="shared" si="56"/>
        <v>1</v>
      </c>
      <c r="BR84" s="42">
        <f t="shared" si="56"/>
        <v>1</v>
      </c>
      <c r="BS84" s="25"/>
      <c r="BT84" s="48" t="s">
        <v>41</v>
      </c>
      <c r="BU84" s="46" t="s">
        <v>77</v>
      </c>
      <c r="BV84" s="51">
        <v>360</v>
      </c>
      <c r="BW84" s="2">
        <v>360</v>
      </c>
      <c r="BX84" s="2">
        <v>360</v>
      </c>
      <c r="BY84" s="2">
        <v>360</v>
      </c>
      <c r="BZ84" s="2">
        <v>360</v>
      </c>
      <c r="CA84" s="2">
        <v>359</v>
      </c>
      <c r="CB84" s="2">
        <v>360</v>
      </c>
      <c r="CC84" s="2">
        <v>360</v>
      </c>
      <c r="CD84" s="2">
        <v>360</v>
      </c>
      <c r="CE84" s="2">
        <v>360</v>
      </c>
      <c r="CF84" s="2">
        <v>360</v>
      </c>
      <c r="CG84" s="2">
        <v>360</v>
      </c>
      <c r="CH84" s="2">
        <v>360</v>
      </c>
      <c r="CI84" s="2">
        <v>355</v>
      </c>
      <c r="CJ84" s="2">
        <v>360</v>
      </c>
      <c r="CK84" s="2">
        <v>360</v>
      </c>
      <c r="CL84" s="2">
        <v>360</v>
      </c>
      <c r="CM84" s="2">
        <v>360</v>
      </c>
      <c r="CN84" s="2">
        <v>360</v>
      </c>
      <c r="CO84" s="2">
        <v>360</v>
      </c>
    </row>
    <row r="85" spans="1:93" x14ac:dyDescent="0.25">
      <c r="A85" s="30"/>
      <c r="B85" s="41" t="s">
        <v>43</v>
      </c>
      <c r="C85" s="38" t="s">
        <v>158</v>
      </c>
      <c r="D85" s="43">
        <f t="shared" si="52"/>
        <v>-6.4572382598375389E-2</v>
      </c>
      <c r="E85" s="43">
        <f t="shared" si="60"/>
        <v>-8.3271638081230837E-2</v>
      </c>
      <c r="F85" s="43">
        <f t="shared" si="60"/>
        <v>-7.6934502135575178E-2</v>
      </c>
      <c r="G85" s="43">
        <f t="shared" si="60"/>
        <v>-0.14973428225129737</v>
      </c>
      <c r="H85" s="43">
        <f t="shared" si="60"/>
        <v>-0.14502492031275283</v>
      </c>
      <c r="I85" s="43">
        <f t="shared" si="60"/>
        <v>-0.12292964106309201</v>
      </c>
      <c r="J85" s="43">
        <f t="shared" si="60"/>
        <v>-0.16070726915520595</v>
      </c>
      <c r="K85" s="43">
        <f t="shared" si="60"/>
        <v>1.1982262312860481E-2</v>
      </c>
      <c r="L85" s="43">
        <f t="shared" si="60"/>
        <v>1.9202276522188866E-2</v>
      </c>
      <c r="M85" s="43">
        <f t="shared" si="60"/>
        <v>4.6390706545216487E-2</v>
      </c>
      <c r="N85" s="43">
        <f t="shared" si="60"/>
        <v>-5.8093086456913023E-2</v>
      </c>
      <c r="O85" s="43">
        <f t="shared" si="61"/>
        <v>-9.1224608532039619E-2</v>
      </c>
      <c r="P85" s="43">
        <f t="shared" si="61"/>
        <v>-5.862046804037091E-2</v>
      </c>
      <c r="Q85" s="43">
        <f t="shared" si="61"/>
        <v>5.9901115618662404E-2</v>
      </c>
      <c r="R85" s="43">
        <f t="shared" si="61"/>
        <v>-6.2551130897082308E-2</v>
      </c>
      <c r="S85" s="43">
        <f t="shared" si="61"/>
        <v>-0.1022121854790693</v>
      </c>
      <c r="T85" s="43">
        <f t="shared" si="61"/>
        <v>-2.5509652319900544E-3</v>
      </c>
      <c r="U85" s="43">
        <f t="shared" si="61"/>
        <v>5.0100506465566186E-2</v>
      </c>
      <c r="V85" s="43">
        <f t="shared" si="61"/>
        <v>-0.14758926176933251</v>
      </c>
      <c r="W85" s="43">
        <f t="shared" si="61"/>
        <v>1.4099205302243067E-2</v>
      </c>
      <c r="Y85" s="5" t="s">
        <v>43</v>
      </c>
      <c r="Z85" s="6" t="s">
        <v>158</v>
      </c>
      <c r="AA85" s="53">
        <v>-6.4572382598375389E-2</v>
      </c>
      <c r="AB85" s="16">
        <v>-8.3271638081230837E-2</v>
      </c>
      <c r="AC85" s="16">
        <v>-7.6934502135575178E-2</v>
      </c>
      <c r="AD85" s="16">
        <v>-0.14973428225129737</v>
      </c>
      <c r="AE85" s="16">
        <v>-0.14502492031275283</v>
      </c>
      <c r="AF85" s="16">
        <v>-0.12292964106309201</v>
      </c>
      <c r="AG85" s="16">
        <v>-0.16070726915520595</v>
      </c>
      <c r="AH85" s="16">
        <v>1.1982262312860481E-2</v>
      </c>
      <c r="AI85" s="16">
        <v>1.9202276522188866E-2</v>
      </c>
      <c r="AJ85" s="16">
        <v>4.6390706545216487E-2</v>
      </c>
      <c r="AK85" s="16">
        <v>-5.8093086456913023E-2</v>
      </c>
      <c r="AL85" s="16">
        <v>-9.1224608532039619E-2</v>
      </c>
      <c r="AM85" s="16">
        <v>-5.862046804037091E-2</v>
      </c>
      <c r="AN85" s="16">
        <v>5.9901115618662404E-2</v>
      </c>
      <c r="AO85" s="16">
        <v>-6.2551130897082308E-2</v>
      </c>
      <c r="AP85" s="16">
        <v>-0.1022121854790693</v>
      </c>
      <c r="AQ85" s="16">
        <v>-2.5509652319900544E-3</v>
      </c>
      <c r="AR85" s="16">
        <v>5.0100506465566186E-2</v>
      </c>
      <c r="AS85" s="16">
        <v>-0.14758926176933251</v>
      </c>
      <c r="AT85" s="16">
        <v>1.4099205302243067E-2</v>
      </c>
      <c r="AU85" s="21"/>
      <c r="AV85" s="19"/>
      <c r="AW85" s="41" t="s">
        <v>41</v>
      </c>
      <c r="AX85" s="38" t="s">
        <v>164</v>
      </c>
      <c r="AY85" s="42">
        <f t="shared" si="57"/>
        <v>1</v>
      </c>
      <c r="AZ85" s="42">
        <f t="shared" si="57"/>
        <v>1</v>
      </c>
      <c r="BA85" s="42">
        <f t="shared" si="55"/>
        <v>1</v>
      </c>
      <c r="BB85" s="42">
        <f t="shared" si="55"/>
        <v>1</v>
      </c>
      <c r="BC85" s="42">
        <f t="shared" si="55"/>
        <v>1</v>
      </c>
      <c r="BD85" s="42">
        <f t="shared" si="55"/>
        <v>0.98888888888888893</v>
      </c>
      <c r="BE85" s="42">
        <f t="shared" si="55"/>
        <v>1</v>
      </c>
      <c r="BF85" s="42">
        <f t="shared" si="55"/>
        <v>1</v>
      </c>
      <c r="BG85" s="42">
        <f t="shared" si="55"/>
        <v>1</v>
      </c>
      <c r="BH85" s="42">
        <f t="shared" si="55"/>
        <v>1</v>
      </c>
      <c r="BI85" s="42">
        <f t="shared" si="55"/>
        <v>1</v>
      </c>
      <c r="BJ85" s="42">
        <f t="shared" si="55"/>
        <v>1</v>
      </c>
      <c r="BK85" s="42">
        <f t="shared" si="55"/>
        <v>1</v>
      </c>
      <c r="BL85" s="42">
        <f t="shared" si="55"/>
        <v>0.98611111111111116</v>
      </c>
      <c r="BM85" s="42">
        <f t="shared" si="55"/>
        <v>1</v>
      </c>
      <c r="BN85" s="42">
        <f t="shared" si="55"/>
        <v>1</v>
      </c>
      <c r="BO85" s="42">
        <f t="shared" si="56"/>
        <v>1</v>
      </c>
      <c r="BP85" s="42">
        <f t="shared" si="56"/>
        <v>1</v>
      </c>
      <c r="BQ85" s="42">
        <f t="shared" si="56"/>
        <v>1</v>
      </c>
      <c r="BR85" s="42">
        <f t="shared" si="56"/>
        <v>1</v>
      </c>
      <c r="BS85" s="25"/>
      <c r="BT85" s="48" t="s">
        <v>41</v>
      </c>
      <c r="BU85" s="46" t="s">
        <v>164</v>
      </c>
      <c r="BV85" s="51">
        <v>360</v>
      </c>
      <c r="BW85" s="2">
        <v>360</v>
      </c>
      <c r="BX85" s="2">
        <v>360</v>
      </c>
      <c r="BY85" s="2">
        <v>360</v>
      </c>
      <c r="BZ85" s="2">
        <v>360</v>
      </c>
      <c r="CA85" s="2">
        <v>356</v>
      </c>
      <c r="CB85" s="2">
        <v>360</v>
      </c>
      <c r="CC85" s="2">
        <v>360</v>
      </c>
      <c r="CD85" s="2">
        <v>360</v>
      </c>
      <c r="CE85" s="2">
        <v>360</v>
      </c>
      <c r="CF85" s="2">
        <v>360</v>
      </c>
      <c r="CG85" s="2">
        <v>360</v>
      </c>
      <c r="CH85" s="2">
        <v>360</v>
      </c>
      <c r="CI85" s="2">
        <v>355</v>
      </c>
      <c r="CJ85" s="2">
        <v>360</v>
      </c>
      <c r="CK85" s="2">
        <v>360</v>
      </c>
      <c r="CL85" s="2">
        <v>360</v>
      </c>
      <c r="CM85" s="2">
        <v>360</v>
      </c>
      <c r="CN85" s="2">
        <v>360</v>
      </c>
      <c r="CO85" s="2">
        <v>360</v>
      </c>
    </row>
    <row r="86" spans="1:93" x14ac:dyDescent="0.25">
      <c r="A86" s="30"/>
      <c r="B86" s="41" t="s">
        <v>44</v>
      </c>
      <c r="C86" s="38" t="s">
        <v>153</v>
      </c>
      <c r="D86" s="43">
        <f t="shared" si="52"/>
        <v>0.19995013020228858</v>
      </c>
      <c r="E86" s="43">
        <f t="shared" ref="E86:N91" si="62">IF(AZ100&lt;0.75,1/0,IF(AZ$106&lt;0.75,1/0,AB86))</f>
        <v>0.24115696599862257</v>
      </c>
      <c r="F86" s="43">
        <f t="shared" si="62"/>
        <v>0.15764924171614325</v>
      </c>
      <c r="G86" s="43">
        <f t="shared" si="62"/>
        <v>1.3063579615097076E-2</v>
      </c>
      <c r="H86" s="43">
        <f t="shared" si="62"/>
        <v>9.3442811365892275E-2</v>
      </c>
      <c r="I86" s="43">
        <f t="shared" si="62"/>
        <v>0.15249417239528862</v>
      </c>
      <c r="J86" s="43">
        <f t="shared" si="62"/>
        <v>0.12782683124605798</v>
      </c>
      <c r="K86" s="43">
        <f t="shared" si="62"/>
        <v>-1.8035087852171006E-2</v>
      </c>
      <c r="L86" s="43">
        <f t="shared" si="62"/>
        <v>-8.1444830538348945E-2</v>
      </c>
      <c r="M86" s="43">
        <f t="shared" si="62"/>
        <v>-4.2535991836411324E-2</v>
      </c>
      <c r="N86" s="43">
        <f t="shared" si="62"/>
        <v>2.5141196036377655E-2</v>
      </c>
      <c r="O86" s="43">
        <f t="shared" ref="O86:W91" si="63">IF(BJ100&lt;0.75,1/0,IF(BJ$106&lt;0.75,1/0,AL86))</f>
        <v>0.16100338140493431</v>
      </c>
      <c r="P86" s="43">
        <f t="shared" si="63"/>
        <v>-9.3592737517556035E-3</v>
      </c>
      <c r="Q86" s="43">
        <f t="shared" si="63"/>
        <v>-5.8275873531916322E-2</v>
      </c>
      <c r="R86" s="43">
        <f t="shared" si="63"/>
        <v>5.1098573990631779E-2</v>
      </c>
      <c r="S86" s="43">
        <f t="shared" si="63"/>
        <v>9.5940273708790658E-2</v>
      </c>
      <c r="T86" s="43">
        <f t="shared" si="63"/>
        <v>6.6292576584257024E-3</v>
      </c>
      <c r="U86" s="43">
        <f t="shared" si="63"/>
        <v>-7.8275757150226055E-2</v>
      </c>
      <c r="V86" s="43">
        <f t="shared" si="63"/>
        <v>9.3358187887141453E-2</v>
      </c>
      <c r="W86" s="43">
        <f t="shared" si="63"/>
        <v>-2.1620073510707938E-2</v>
      </c>
      <c r="Y86" s="5" t="s">
        <v>44</v>
      </c>
      <c r="Z86" s="6" t="s">
        <v>153</v>
      </c>
      <c r="AA86" s="53">
        <v>0.19995013020228858</v>
      </c>
      <c r="AB86" s="16">
        <v>0.24115696599862257</v>
      </c>
      <c r="AC86" s="16">
        <v>0.15764924171614325</v>
      </c>
      <c r="AD86" s="16">
        <v>1.3063579615097076E-2</v>
      </c>
      <c r="AE86" s="16">
        <v>9.3442811365892275E-2</v>
      </c>
      <c r="AF86" s="16">
        <v>0.15249417239528862</v>
      </c>
      <c r="AG86" s="16">
        <v>0.12782683124605798</v>
      </c>
      <c r="AH86" s="16">
        <v>-1.8035087852171006E-2</v>
      </c>
      <c r="AI86" s="16">
        <v>-8.1444830538348945E-2</v>
      </c>
      <c r="AJ86" s="16">
        <v>-4.2535991836411324E-2</v>
      </c>
      <c r="AK86" s="16">
        <v>2.5141196036377655E-2</v>
      </c>
      <c r="AL86" s="16">
        <v>0.16100338140493431</v>
      </c>
      <c r="AM86" s="16">
        <v>-9.3592737517556035E-3</v>
      </c>
      <c r="AN86" s="16">
        <v>-5.8275873531916322E-2</v>
      </c>
      <c r="AO86" s="16">
        <v>5.1098573990631779E-2</v>
      </c>
      <c r="AP86" s="16">
        <v>9.5940273708790658E-2</v>
      </c>
      <c r="AQ86" s="16">
        <v>6.6292576584257024E-3</v>
      </c>
      <c r="AR86" s="16">
        <v>-7.8275757150226055E-2</v>
      </c>
      <c r="AS86" s="16">
        <v>9.3358187887141453E-2</v>
      </c>
      <c r="AT86" s="16">
        <v>-2.1620073510707938E-2</v>
      </c>
      <c r="AU86" s="21"/>
      <c r="AV86" s="19"/>
      <c r="AW86" s="41" t="s">
        <v>42</v>
      </c>
      <c r="AX86" s="38" t="s">
        <v>159</v>
      </c>
      <c r="AY86" s="42">
        <f>BV86/360</f>
        <v>1</v>
      </c>
      <c r="AZ86" s="42">
        <f>BW86/360</f>
        <v>1</v>
      </c>
      <c r="BA86" s="42">
        <f t="shared" si="55"/>
        <v>1</v>
      </c>
      <c r="BB86" s="42">
        <f t="shared" si="55"/>
        <v>0.95833333333333337</v>
      </c>
      <c r="BC86" s="42">
        <f t="shared" si="55"/>
        <v>1</v>
      </c>
      <c r="BD86" s="42">
        <f t="shared" si="55"/>
        <v>1</v>
      </c>
      <c r="BE86" s="42">
        <f t="shared" si="55"/>
        <v>1</v>
      </c>
      <c r="BF86" s="42">
        <f t="shared" si="55"/>
        <v>1</v>
      </c>
      <c r="BG86" s="42">
        <f t="shared" si="55"/>
        <v>1</v>
      </c>
      <c r="BH86" s="42">
        <f t="shared" si="55"/>
        <v>1</v>
      </c>
      <c r="BI86" s="42">
        <f t="shared" si="55"/>
        <v>1</v>
      </c>
      <c r="BJ86" s="42">
        <f t="shared" si="55"/>
        <v>1</v>
      </c>
      <c r="BK86" s="42">
        <f t="shared" si="55"/>
        <v>1</v>
      </c>
      <c r="BL86" s="42">
        <f t="shared" si="55"/>
        <v>1</v>
      </c>
      <c r="BM86" s="42">
        <f t="shared" si="55"/>
        <v>1</v>
      </c>
      <c r="BN86" s="42">
        <f t="shared" si="55"/>
        <v>1</v>
      </c>
      <c r="BO86" s="42">
        <f t="shared" si="56"/>
        <v>1</v>
      </c>
      <c r="BP86" s="42">
        <f t="shared" si="56"/>
        <v>1</v>
      </c>
      <c r="BQ86" s="42">
        <f t="shared" si="56"/>
        <v>1</v>
      </c>
      <c r="BR86" s="42">
        <f t="shared" si="56"/>
        <v>1</v>
      </c>
      <c r="BS86" s="25"/>
      <c r="BT86" s="48" t="s">
        <v>42</v>
      </c>
      <c r="BU86" s="46" t="s">
        <v>159</v>
      </c>
      <c r="BV86" s="51">
        <v>360</v>
      </c>
      <c r="BW86" s="2">
        <v>360</v>
      </c>
      <c r="BX86" s="2">
        <v>360</v>
      </c>
      <c r="BY86" s="2">
        <v>345</v>
      </c>
      <c r="BZ86" s="2">
        <v>360</v>
      </c>
      <c r="CA86" s="2">
        <v>360</v>
      </c>
      <c r="CB86" s="2">
        <v>360</v>
      </c>
      <c r="CC86" s="2">
        <v>360</v>
      </c>
      <c r="CD86" s="2">
        <v>360</v>
      </c>
      <c r="CE86" s="2">
        <v>360</v>
      </c>
      <c r="CF86" s="2">
        <v>360</v>
      </c>
      <c r="CG86" s="2">
        <v>360</v>
      </c>
      <c r="CH86" s="2">
        <v>360</v>
      </c>
      <c r="CI86" s="2">
        <v>360</v>
      </c>
      <c r="CJ86" s="2">
        <v>360</v>
      </c>
      <c r="CK86" s="2">
        <v>360</v>
      </c>
      <c r="CL86" s="2">
        <v>360</v>
      </c>
      <c r="CM86" s="2">
        <v>360</v>
      </c>
      <c r="CN86" s="2">
        <v>360</v>
      </c>
      <c r="CO86" s="2">
        <v>360</v>
      </c>
    </row>
    <row r="87" spans="1:93" x14ac:dyDescent="0.25">
      <c r="A87" s="30"/>
      <c r="B87" s="41" t="s">
        <v>44</v>
      </c>
      <c r="C87" s="38" t="s">
        <v>154</v>
      </c>
      <c r="D87" s="43">
        <f t="shared" si="52"/>
        <v>0.15593413872116324</v>
      </c>
      <c r="E87" s="43">
        <f t="shared" si="62"/>
        <v>0.24914011417499693</v>
      </c>
      <c r="F87" s="43">
        <f t="shared" si="62"/>
        <v>0.10877092489128071</v>
      </c>
      <c r="G87" s="43">
        <f t="shared" si="62"/>
        <v>7.2477981616091425E-2</v>
      </c>
      <c r="H87" s="43">
        <f t="shared" si="62"/>
        <v>0.16478194972819482</v>
      </c>
      <c r="I87" s="43">
        <f t="shared" si="62"/>
        <v>0.17692925362042566</v>
      </c>
      <c r="J87" s="43">
        <f t="shared" si="62"/>
        <v>0.26580433133900727</v>
      </c>
      <c r="K87" s="43">
        <f t="shared" si="62"/>
        <v>0.2488233927918595</v>
      </c>
      <c r="L87" s="43">
        <f t="shared" si="62"/>
        <v>0.22799723966135343</v>
      </c>
      <c r="M87" s="43">
        <f t="shared" si="62"/>
        <v>0.19024082850836566</v>
      </c>
      <c r="N87" s="43">
        <f t="shared" si="62"/>
        <v>0.29721409833405099</v>
      </c>
      <c r="O87" s="43">
        <f t="shared" si="63"/>
        <v>0.14287638158171778</v>
      </c>
      <c r="P87" s="43">
        <f t="shared" si="63"/>
        <v>0.1602383149015818</v>
      </c>
      <c r="Q87" s="43">
        <f t="shared" si="63"/>
        <v>0.22814200649396543</v>
      </c>
      <c r="R87" s="43">
        <f t="shared" si="63"/>
        <v>0.17992683658767317</v>
      </c>
      <c r="S87" s="43">
        <f t="shared" si="63"/>
        <v>0.24601722034473861</v>
      </c>
      <c r="T87" s="43">
        <f t="shared" si="63"/>
        <v>0.2918920002803771</v>
      </c>
      <c r="U87" s="43">
        <f t="shared" si="63"/>
        <v>0.18835925115542462</v>
      </c>
      <c r="V87" s="43">
        <f t="shared" si="63"/>
        <v>0.1643087669658243</v>
      </c>
      <c r="W87" s="43">
        <f t="shared" si="63"/>
        <v>0.14822142053609455</v>
      </c>
      <c r="Y87" s="5" t="s">
        <v>44</v>
      </c>
      <c r="Z87" s="6" t="s">
        <v>154</v>
      </c>
      <c r="AA87" s="53">
        <v>0.15593413872116324</v>
      </c>
      <c r="AB87" s="16">
        <v>0.24914011417499693</v>
      </c>
      <c r="AC87" s="16">
        <v>0.10877092489128071</v>
      </c>
      <c r="AD87" s="16">
        <v>7.2477981616091425E-2</v>
      </c>
      <c r="AE87" s="16">
        <v>0.16478194972819482</v>
      </c>
      <c r="AF87" s="16">
        <v>0.17692925362042566</v>
      </c>
      <c r="AG87" s="16">
        <v>0.26580433133900727</v>
      </c>
      <c r="AH87" s="16">
        <v>0.2488233927918595</v>
      </c>
      <c r="AI87" s="16">
        <v>0.22799723966135343</v>
      </c>
      <c r="AJ87" s="16">
        <v>0.19024082850836566</v>
      </c>
      <c r="AK87" s="16">
        <v>0.29721409833405099</v>
      </c>
      <c r="AL87" s="16">
        <v>0.14287638158171778</v>
      </c>
      <c r="AM87" s="16">
        <v>0.1602383149015818</v>
      </c>
      <c r="AN87" s="16">
        <v>0.22814200649396543</v>
      </c>
      <c r="AO87" s="16">
        <v>0.17992683658767317</v>
      </c>
      <c r="AP87" s="16">
        <v>0.24601722034473861</v>
      </c>
      <c r="AQ87" s="16">
        <v>0.2918920002803771</v>
      </c>
      <c r="AR87" s="16">
        <v>0.18835925115542462</v>
      </c>
      <c r="AS87" s="16">
        <v>0.1643087669658243</v>
      </c>
      <c r="AT87" s="16">
        <v>0.14822142053609455</v>
      </c>
      <c r="AU87" s="21"/>
      <c r="AV87" s="19"/>
      <c r="AW87" s="41" t="s">
        <v>42</v>
      </c>
      <c r="AX87" s="38" t="s">
        <v>160</v>
      </c>
      <c r="AY87" s="42">
        <f t="shared" ref="AY87:BC92" si="64">BV87/360</f>
        <v>1</v>
      </c>
      <c r="AZ87" s="42">
        <f t="shared" si="64"/>
        <v>1</v>
      </c>
      <c r="BA87" s="42">
        <f t="shared" si="55"/>
        <v>1</v>
      </c>
      <c r="BB87" s="42">
        <f t="shared" si="55"/>
        <v>1</v>
      </c>
      <c r="BC87" s="42">
        <f t="shared" si="55"/>
        <v>1</v>
      </c>
      <c r="BD87" s="42">
        <f t="shared" si="55"/>
        <v>1</v>
      </c>
      <c r="BE87" s="42">
        <f t="shared" si="55"/>
        <v>1</v>
      </c>
      <c r="BF87" s="42">
        <f t="shared" si="55"/>
        <v>1</v>
      </c>
      <c r="BG87" s="42">
        <f t="shared" si="55"/>
        <v>1</v>
      </c>
      <c r="BH87" s="42">
        <f t="shared" si="55"/>
        <v>1</v>
      </c>
      <c r="BI87" s="42">
        <f t="shared" si="55"/>
        <v>1</v>
      </c>
      <c r="BJ87" s="42">
        <f t="shared" si="55"/>
        <v>1</v>
      </c>
      <c r="BK87" s="42">
        <f t="shared" si="55"/>
        <v>1</v>
      </c>
      <c r="BL87" s="42">
        <f t="shared" si="55"/>
        <v>1</v>
      </c>
      <c r="BM87" s="42">
        <f t="shared" si="55"/>
        <v>1</v>
      </c>
      <c r="BN87" s="42">
        <f t="shared" si="55"/>
        <v>1</v>
      </c>
      <c r="BO87" s="42">
        <f t="shared" si="56"/>
        <v>1</v>
      </c>
      <c r="BP87" s="42">
        <f t="shared" si="56"/>
        <v>1</v>
      </c>
      <c r="BQ87" s="42">
        <f t="shared" si="56"/>
        <v>1</v>
      </c>
      <c r="BR87" s="42">
        <f t="shared" si="56"/>
        <v>1</v>
      </c>
      <c r="BS87" s="25"/>
      <c r="BT87" s="48" t="s">
        <v>42</v>
      </c>
      <c r="BU87" s="46" t="s">
        <v>160</v>
      </c>
      <c r="BV87" s="51">
        <v>360</v>
      </c>
      <c r="BW87" s="2">
        <v>360</v>
      </c>
      <c r="BX87" s="2">
        <v>360</v>
      </c>
      <c r="BY87" s="2">
        <v>360</v>
      </c>
      <c r="BZ87" s="2">
        <v>360</v>
      </c>
      <c r="CA87" s="2">
        <v>360</v>
      </c>
      <c r="CB87" s="2">
        <v>360</v>
      </c>
      <c r="CC87" s="2">
        <v>360</v>
      </c>
      <c r="CD87" s="2">
        <v>360</v>
      </c>
      <c r="CE87" s="2">
        <v>360</v>
      </c>
      <c r="CF87" s="2">
        <v>360</v>
      </c>
      <c r="CG87" s="2">
        <v>360</v>
      </c>
      <c r="CH87" s="2">
        <v>360</v>
      </c>
      <c r="CI87" s="2">
        <v>360</v>
      </c>
      <c r="CJ87" s="2">
        <v>360</v>
      </c>
      <c r="CK87" s="2">
        <v>360</v>
      </c>
      <c r="CL87" s="2">
        <v>360</v>
      </c>
      <c r="CM87" s="2">
        <v>360</v>
      </c>
      <c r="CN87" s="2">
        <v>360</v>
      </c>
      <c r="CO87" s="2">
        <v>360</v>
      </c>
    </row>
    <row r="88" spans="1:93" x14ac:dyDescent="0.25">
      <c r="B88" s="41" t="s">
        <v>44</v>
      </c>
      <c r="C88" s="38" t="s">
        <v>155</v>
      </c>
      <c r="D88" s="43">
        <f t="shared" si="52"/>
        <v>1.6034094401237819E-2</v>
      </c>
      <c r="E88" s="43">
        <f t="shared" si="62"/>
        <v>8.5582351115108146E-2</v>
      </c>
      <c r="F88" s="43">
        <f t="shared" si="62"/>
        <v>3.489242915682178E-2</v>
      </c>
      <c r="G88" s="43">
        <f t="shared" si="62"/>
        <v>-5.6791083901300943E-2</v>
      </c>
      <c r="H88" s="43">
        <f t="shared" si="62"/>
        <v>0.11289119788416691</v>
      </c>
      <c r="I88" s="43">
        <f t="shared" si="62"/>
        <v>4.8111151685843012E-2</v>
      </c>
      <c r="J88" s="43">
        <f t="shared" si="62"/>
        <v>0.1521699111786099</v>
      </c>
      <c r="K88" s="43">
        <f t="shared" si="62"/>
        <v>0.17610288529611196</v>
      </c>
      <c r="L88" s="43">
        <f t="shared" si="62"/>
        <v>0.18773503508229261</v>
      </c>
      <c r="M88" s="43">
        <f t="shared" si="62"/>
        <v>0.14703228384916156</v>
      </c>
      <c r="N88" s="43">
        <f t="shared" si="62"/>
        <v>0.26824471863299482</v>
      </c>
      <c r="O88" s="43">
        <f t="shared" si="63"/>
        <v>8.5674433961824281E-2</v>
      </c>
      <c r="P88" s="43">
        <f t="shared" si="63"/>
        <v>0.11699250566128327</v>
      </c>
      <c r="Q88" s="43">
        <f t="shared" si="63"/>
        <v>0.1260271117417413</v>
      </c>
      <c r="R88" s="43">
        <f t="shared" si="63"/>
        <v>0.11432693705203678</v>
      </c>
      <c r="S88" s="43">
        <f t="shared" si="63"/>
        <v>0.21319738704671476</v>
      </c>
      <c r="T88" s="43">
        <f t="shared" si="63"/>
        <v>0.21929805773071531</v>
      </c>
      <c r="U88" s="43">
        <f t="shared" si="63"/>
        <v>0.12809379508461172</v>
      </c>
      <c r="V88" s="43">
        <f t="shared" si="63"/>
        <v>0.10410118883747654</v>
      </c>
      <c r="W88" s="43">
        <f t="shared" si="63"/>
        <v>0.15395174663137801</v>
      </c>
      <c r="Y88" s="5" t="s">
        <v>44</v>
      </c>
      <c r="Z88" s="6" t="s">
        <v>155</v>
      </c>
      <c r="AA88" s="53">
        <v>1.6034094401237819E-2</v>
      </c>
      <c r="AB88" s="16">
        <v>8.5582351115108146E-2</v>
      </c>
      <c r="AC88" s="16">
        <v>3.489242915682178E-2</v>
      </c>
      <c r="AD88" s="16">
        <v>-5.6791083901300943E-2</v>
      </c>
      <c r="AE88" s="16">
        <v>0.11289119788416691</v>
      </c>
      <c r="AF88" s="16">
        <v>4.8111151685843012E-2</v>
      </c>
      <c r="AG88" s="16">
        <v>0.1521699111786099</v>
      </c>
      <c r="AH88" s="16">
        <v>0.17610288529611196</v>
      </c>
      <c r="AI88" s="16">
        <v>0.18773503508229261</v>
      </c>
      <c r="AJ88" s="16">
        <v>0.14703228384916156</v>
      </c>
      <c r="AK88" s="16">
        <v>0.26824471863299482</v>
      </c>
      <c r="AL88" s="16">
        <v>8.5674433961824281E-2</v>
      </c>
      <c r="AM88" s="16">
        <v>0.11699250566128327</v>
      </c>
      <c r="AN88" s="16">
        <v>0.1260271117417413</v>
      </c>
      <c r="AO88" s="16">
        <v>0.11432693705203678</v>
      </c>
      <c r="AP88" s="16">
        <v>0.21319738704671476</v>
      </c>
      <c r="AQ88" s="16">
        <v>0.21929805773071531</v>
      </c>
      <c r="AR88" s="16">
        <v>0.12809379508461172</v>
      </c>
      <c r="AS88" s="16">
        <v>0.10410118883747654</v>
      </c>
      <c r="AT88" s="16">
        <v>0.15395174663137801</v>
      </c>
      <c r="AU88" s="21"/>
      <c r="AV88" s="19"/>
      <c r="AW88" s="41" t="s">
        <v>42</v>
      </c>
      <c r="AX88" s="38" t="s">
        <v>161</v>
      </c>
      <c r="AY88" s="42">
        <f t="shared" si="64"/>
        <v>1</v>
      </c>
      <c r="AZ88" s="42">
        <f t="shared" si="64"/>
        <v>1</v>
      </c>
      <c r="BA88" s="42">
        <f t="shared" si="55"/>
        <v>1</v>
      </c>
      <c r="BB88" s="42">
        <f t="shared" si="55"/>
        <v>1</v>
      </c>
      <c r="BC88" s="42">
        <f t="shared" si="55"/>
        <v>1</v>
      </c>
      <c r="BD88" s="42">
        <f t="shared" si="55"/>
        <v>1</v>
      </c>
      <c r="BE88" s="42">
        <f t="shared" si="55"/>
        <v>1</v>
      </c>
      <c r="BF88" s="42">
        <f t="shared" si="55"/>
        <v>1</v>
      </c>
      <c r="BG88" s="42">
        <f t="shared" si="55"/>
        <v>1</v>
      </c>
      <c r="BH88" s="42">
        <f t="shared" si="55"/>
        <v>1</v>
      </c>
      <c r="BI88" s="42">
        <f t="shared" si="55"/>
        <v>1</v>
      </c>
      <c r="BJ88" s="42">
        <f t="shared" si="55"/>
        <v>1</v>
      </c>
      <c r="BK88" s="42">
        <f t="shared" si="55"/>
        <v>1</v>
      </c>
      <c r="BL88" s="42">
        <f t="shared" si="55"/>
        <v>0.98611111111111116</v>
      </c>
      <c r="BM88" s="42">
        <f t="shared" si="55"/>
        <v>1</v>
      </c>
      <c r="BN88" s="42">
        <f t="shared" si="55"/>
        <v>1</v>
      </c>
      <c r="BO88" s="42">
        <f t="shared" si="56"/>
        <v>1</v>
      </c>
      <c r="BP88" s="42">
        <f t="shared" si="56"/>
        <v>1</v>
      </c>
      <c r="BQ88" s="42">
        <f t="shared" si="56"/>
        <v>1</v>
      </c>
      <c r="BR88" s="42">
        <f t="shared" si="56"/>
        <v>1</v>
      </c>
      <c r="BS88" s="25"/>
      <c r="BT88" s="48" t="s">
        <v>42</v>
      </c>
      <c r="BU88" s="46" t="s">
        <v>161</v>
      </c>
      <c r="BV88" s="51">
        <v>360</v>
      </c>
      <c r="BW88" s="2">
        <v>360</v>
      </c>
      <c r="BX88" s="2">
        <v>360</v>
      </c>
      <c r="BY88" s="2">
        <v>360</v>
      </c>
      <c r="BZ88" s="2">
        <v>360</v>
      </c>
      <c r="CA88" s="2">
        <v>360</v>
      </c>
      <c r="CB88" s="2">
        <v>360</v>
      </c>
      <c r="CC88" s="2">
        <v>360</v>
      </c>
      <c r="CD88" s="2">
        <v>360</v>
      </c>
      <c r="CE88" s="2">
        <v>360</v>
      </c>
      <c r="CF88" s="2">
        <v>360</v>
      </c>
      <c r="CG88" s="2">
        <v>360</v>
      </c>
      <c r="CH88" s="2">
        <v>360</v>
      </c>
      <c r="CI88" s="2">
        <v>355</v>
      </c>
      <c r="CJ88" s="2">
        <v>360</v>
      </c>
      <c r="CK88" s="2">
        <v>360</v>
      </c>
      <c r="CL88" s="2">
        <v>360</v>
      </c>
      <c r="CM88" s="2">
        <v>360</v>
      </c>
      <c r="CN88" s="2">
        <v>360</v>
      </c>
      <c r="CO88" s="2">
        <v>360</v>
      </c>
    </row>
    <row r="89" spans="1:93" x14ac:dyDescent="0.25">
      <c r="B89" s="41" t="s">
        <v>44</v>
      </c>
      <c r="C89" s="38" t="s">
        <v>156</v>
      </c>
      <c r="D89" s="43">
        <f t="shared" si="52"/>
        <v>1.4861577801499992E-2</v>
      </c>
      <c r="E89" s="43">
        <f t="shared" si="62"/>
        <v>0.19109583854944812</v>
      </c>
      <c r="F89" s="43">
        <f t="shared" si="62"/>
        <v>0.12694088190257813</v>
      </c>
      <c r="G89" s="43">
        <f t="shared" si="62"/>
        <v>2.4486571879936525E-2</v>
      </c>
      <c r="H89" s="43">
        <f t="shared" si="62"/>
        <v>0.13540513495331297</v>
      </c>
      <c r="I89" s="43">
        <f t="shared" si="62"/>
        <v>8.1533047990591134E-2</v>
      </c>
      <c r="J89" s="43">
        <f t="shared" si="62"/>
        <v>5.9046235846529571E-2</v>
      </c>
      <c r="K89" s="43">
        <f t="shared" si="62"/>
        <v>9.5997684463079436E-2</v>
      </c>
      <c r="L89" s="43">
        <f t="shared" si="62"/>
        <v>0.17923064490059937</v>
      </c>
      <c r="M89" s="43">
        <f t="shared" si="62"/>
        <v>0.13257970646780737</v>
      </c>
      <c r="N89" s="43">
        <f t="shared" si="62"/>
        <v>0.15347735880088598</v>
      </c>
      <c r="O89" s="43">
        <f t="shared" si="63"/>
        <v>0.10461683485707396</v>
      </c>
      <c r="P89" s="43">
        <f t="shared" si="63"/>
        <v>0.11666270955623936</v>
      </c>
      <c r="Q89" s="43">
        <f t="shared" si="63"/>
        <v>0.16050463907730639</v>
      </c>
      <c r="R89" s="43">
        <f t="shared" si="63"/>
        <v>0.11960835148737603</v>
      </c>
      <c r="S89" s="43">
        <f t="shared" si="63"/>
        <v>0.15035588795358312</v>
      </c>
      <c r="T89" s="43">
        <f t="shared" si="63"/>
        <v>0.157227116023962</v>
      </c>
      <c r="U89" s="43">
        <f t="shared" si="63"/>
        <v>0.15091725744886197</v>
      </c>
      <c r="V89" s="43">
        <f t="shared" si="63"/>
        <v>0.15932682402866694</v>
      </c>
      <c r="W89" s="43">
        <f t="shared" si="63"/>
        <v>9.4717436219269979E-2</v>
      </c>
      <c r="Y89" s="5" t="s">
        <v>44</v>
      </c>
      <c r="Z89" s="6" t="s">
        <v>156</v>
      </c>
      <c r="AA89" s="53">
        <v>1.4861577801499992E-2</v>
      </c>
      <c r="AB89" s="16">
        <v>0.19109583854944812</v>
      </c>
      <c r="AC89" s="16">
        <v>0.12694088190257813</v>
      </c>
      <c r="AD89" s="16">
        <v>2.4486571879936525E-2</v>
      </c>
      <c r="AE89" s="16">
        <v>0.13540513495331297</v>
      </c>
      <c r="AF89" s="16">
        <v>8.1533047990591134E-2</v>
      </c>
      <c r="AG89" s="16">
        <v>5.9046235846529571E-2</v>
      </c>
      <c r="AH89" s="16">
        <v>9.5997684463079436E-2</v>
      </c>
      <c r="AI89" s="16">
        <v>0.17923064490059937</v>
      </c>
      <c r="AJ89" s="16">
        <v>0.13257970646780737</v>
      </c>
      <c r="AK89" s="16">
        <v>0.15347735880088598</v>
      </c>
      <c r="AL89" s="16">
        <v>0.10461683485707396</v>
      </c>
      <c r="AM89" s="16">
        <v>0.11666270955623936</v>
      </c>
      <c r="AN89" s="16">
        <v>0.16050463907730639</v>
      </c>
      <c r="AO89" s="16">
        <v>0.11960835148737603</v>
      </c>
      <c r="AP89" s="16">
        <v>0.15035588795358312</v>
      </c>
      <c r="AQ89" s="16">
        <v>0.157227116023962</v>
      </c>
      <c r="AR89" s="16">
        <v>0.15091725744886197</v>
      </c>
      <c r="AS89" s="16">
        <v>0.15932682402866694</v>
      </c>
      <c r="AT89" s="16">
        <v>9.4717436219269979E-2</v>
      </c>
      <c r="AU89" s="21"/>
      <c r="AV89" s="19"/>
      <c r="AW89" s="41" t="s">
        <v>42</v>
      </c>
      <c r="AX89" s="38" t="s">
        <v>162</v>
      </c>
      <c r="AY89" s="42">
        <f t="shared" si="64"/>
        <v>1</v>
      </c>
      <c r="AZ89" s="42">
        <f t="shared" si="64"/>
        <v>1</v>
      </c>
      <c r="BA89" s="42">
        <f t="shared" si="55"/>
        <v>1</v>
      </c>
      <c r="BB89" s="42">
        <f t="shared" si="55"/>
        <v>1</v>
      </c>
      <c r="BC89" s="42">
        <f t="shared" si="55"/>
        <v>1</v>
      </c>
      <c r="BD89" s="42">
        <f t="shared" si="55"/>
        <v>0.9916666666666667</v>
      </c>
      <c r="BE89" s="42">
        <f t="shared" si="55"/>
        <v>1</v>
      </c>
      <c r="BF89" s="42">
        <f t="shared" si="55"/>
        <v>1</v>
      </c>
      <c r="BG89" s="42">
        <f t="shared" si="55"/>
        <v>1</v>
      </c>
      <c r="BH89" s="42">
        <f t="shared" si="55"/>
        <v>1</v>
      </c>
      <c r="BI89" s="42">
        <f t="shared" si="55"/>
        <v>1</v>
      </c>
      <c r="BJ89" s="42">
        <f t="shared" si="55"/>
        <v>1</v>
      </c>
      <c r="BK89" s="42">
        <f t="shared" si="55"/>
        <v>1</v>
      </c>
      <c r="BL89" s="42">
        <f t="shared" si="55"/>
        <v>0.98611111111111116</v>
      </c>
      <c r="BM89" s="42">
        <f t="shared" si="55"/>
        <v>1</v>
      </c>
      <c r="BN89" s="42">
        <f t="shared" si="55"/>
        <v>1</v>
      </c>
      <c r="BO89" s="42">
        <f t="shared" si="56"/>
        <v>1</v>
      </c>
      <c r="BP89" s="42">
        <f t="shared" si="56"/>
        <v>1</v>
      </c>
      <c r="BQ89" s="42">
        <f t="shared" si="56"/>
        <v>1</v>
      </c>
      <c r="BR89" s="42">
        <f t="shared" si="56"/>
        <v>1</v>
      </c>
      <c r="BS89" s="25"/>
      <c r="BT89" s="48" t="s">
        <v>42</v>
      </c>
      <c r="BU89" s="46" t="s">
        <v>162</v>
      </c>
      <c r="BV89" s="51">
        <v>360</v>
      </c>
      <c r="BW89" s="2">
        <v>360</v>
      </c>
      <c r="BX89" s="2">
        <v>360</v>
      </c>
      <c r="BY89" s="2">
        <v>360</v>
      </c>
      <c r="BZ89" s="2">
        <v>360</v>
      </c>
      <c r="CA89" s="2">
        <v>357</v>
      </c>
      <c r="CB89" s="2">
        <v>360</v>
      </c>
      <c r="CC89" s="2">
        <v>360</v>
      </c>
      <c r="CD89" s="2">
        <v>360</v>
      </c>
      <c r="CE89" s="2">
        <v>360</v>
      </c>
      <c r="CF89" s="2">
        <v>360</v>
      </c>
      <c r="CG89" s="2">
        <v>360</v>
      </c>
      <c r="CH89" s="2">
        <v>360</v>
      </c>
      <c r="CI89" s="2">
        <v>355</v>
      </c>
      <c r="CJ89" s="2">
        <v>360</v>
      </c>
      <c r="CK89" s="2">
        <v>360</v>
      </c>
      <c r="CL89" s="2">
        <v>360</v>
      </c>
      <c r="CM89" s="2">
        <v>360</v>
      </c>
      <c r="CN89" s="2">
        <v>360</v>
      </c>
      <c r="CO89" s="2">
        <v>360</v>
      </c>
    </row>
    <row r="90" spans="1:93" x14ac:dyDescent="0.25">
      <c r="B90" s="41" t="s">
        <v>44</v>
      </c>
      <c r="C90" s="38" t="s">
        <v>157</v>
      </c>
      <c r="D90" s="43">
        <f t="shared" si="52"/>
        <v>3.5929949819544893E-2</v>
      </c>
      <c r="E90" s="43">
        <f t="shared" si="62"/>
        <v>0.1073047192264569</v>
      </c>
      <c r="F90" s="43">
        <f t="shared" si="62"/>
        <v>8.4313098937360609E-2</v>
      </c>
      <c r="G90" s="43">
        <f t="shared" si="62"/>
        <v>-4.0715012768083314E-3</v>
      </c>
      <c r="H90" s="43">
        <f t="shared" si="62"/>
        <v>6.8680514644158919E-2</v>
      </c>
      <c r="I90" s="43">
        <f t="shared" si="62"/>
        <v>4.8592694409932413E-2</v>
      </c>
      <c r="J90" s="43">
        <f t="shared" si="62"/>
        <v>5.1803435427169919E-2</v>
      </c>
      <c r="K90" s="43">
        <f t="shared" si="62"/>
        <v>8.5888981154236266E-3</v>
      </c>
      <c r="L90" s="43">
        <f t="shared" si="62"/>
        <v>-0.15725457128665887</v>
      </c>
      <c r="M90" s="43">
        <f t="shared" si="62"/>
        <v>-3.2254073150531082E-2</v>
      </c>
      <c r="N90" s="43">
        <f t="shared" si="62"/>
        <v>0.10786916029334215</v>
      </c>
      <c r="O90" s="43">
        <f t="shared" si="63"/>
        <v>0.10872426503325672</v>
      </c>
      <c r="P90" s="43">
        <f t="shared" si="63"/>
        <v>2.5712772859420863E-2</v>
      </c>
      <c r="Q90" s="43">
        <f t="shared" si="63"/>
        <v>-0.1152542799914329</v>
      </c>
      <c r="R90" s="43">
        <f t="shared" si="63"/>
        <v>4.3853409291329193E-2</v>
      </c>
      <c r="S90" s="43">
        <f t="shared" si="63"/>
        <v>0.11440642195950534</v>
      </c>
      <c r="T90" s="43">
        <f t="shared" si="63"/>
        <v>5.0837124226494002E-2</v>
      </c>
      <c r="U90" s="43">
        <f t="shared" si="63"/>
        <v>-0.10217982283732785</v>
      </c>
      <c r="V90" s="43">
        <f t="shared" si="63"/>
        <v>5.6061561987049036E-2</v>
      </c>
      <c r="W90" s="43">
        <f t="shared" si="63"/>
        <v>-7.3010563162844599E-2</v>
      </c>
      <c r="Y90" s="5" t="s">
        <v>44</v>
      </c>
      <c r="Z90" s="6" t="s">
        <v>157</v>
      </c>
      <c r="AA90" s="53">
        <v>3.5929949819544893E-2</v>
      </c>
      <c r="AB90" s="16">
        <v>0.1073047192264569</v>
      </c>
      <c r="AC90" s="16">
        <v>8.4313098937360609E-2</v>
      </c>
      <c r="AD90" s="16">
        <v>-4.0715012768083314E-3</v>
      </c>
      <c r="AE90" s="16">
        <v>6.8680514644158919E-2</v>
      </c>
      <c r="AF90" s="16">
        <v>4.8592694409932413E-2</v>
      </c>
      <c r="AG90" s="16">
        <v>5.1803435427169919E-2</v>
      </c>
      <c r="AH90" s="16">
        <v>8.5888981154236266E-3</v>
      </c>
      <c r="AI90" s="16">
        <v>-0.15725457128665887</v>
      </c>
      <c r="AJ90" s="16">
        <v>-3.2254073150531082E-2</v>
      </c>
      <c r="AK90" s="16">
        <v>0.10786916029334215</v>
      </c>
      <c r="AL90" s="16">
        <v>0.10872426503325672</v>
      </c>
      <c r="AM90" s="16">
        <v>2.5712772859420863E-2</v>
      </c>
      <c r="AN90" s="16">
        <v>-0.1152542799914329</v>
      </c>
      <c r="AO90" s="16">
        <v>4.3853409291329193E-2</v>
      </c>
      <c r="AP90" s="16">
        <v>0.11440642195950534</v>
      </c>
      <c r="AQ90" s="16">
        <v>5.0837124226494002E-2</v>
      </c>
      <c r="AR90" s="16">
        <v>-0.10217982283732785</v>
      </c>
      <c r="AS90" s="16">
        <v>5.6061561987049036E-2</v>
      </c>
      <c r="AT90" s="16">
        <v>-7.3010563162844599E-2</v>
      </c>
      <c r="AU90" s="21"/>
      <c r="AV90" s="19"/>
      <c r="AW90" s="41" t="s">
        <v>42</v>
      </c>
      <c r="AX90" s="38" t="s">
        <v>163</v>
      </c>
      <c r="AY90" s="42">
        <f t="shared" si="64"/>
        <v>1</v>
      </c>
      <c r="AZ90" s="42">
        <f t="shared" si="64"/>
        <v>1</v>
      </c>
      <c r="BA90" s="42">
        <f t="shared" si="55"/>
        <v>1</v>
      </c>
      <c r="BB90" s="42">
        <f t="shared" ref="BB90:BN92" si="65">BY90/360</f>
        <v>1</v>
      </c>
      <c r="BC90" s="42">
        <f t="shared" si="65"/>
        <v>1</v>
      </c>
      <c r="BD90" s="42">
        <f t="shared" si="65"/>
        <v>0.98888888888888893</v>
      </c>
      <c r="BE90" s="42">
        <f t="shared" si="65"/>
        <v>1</v>
      </c>
      <c r="BF90" s="42">
        <f t="shared" si="65"/>
        <v>1</v>
      </c>
      <c r="BG90" s="42">
        <f t="shared" si="65"/>
        <v>0.99722222222222223</v>
      </c>
      <c r="BH90" s="42">
        <f t="shared" si="65"/>
        <v>1</v>
      </c>
      <c r="BI90" s="42">
        <f t="shared" si="65"/>
        <v>1</v>
      </c>
      <c r="BJ90" s="42">
        <f t="shared" si="65"/>
        <v>1</v>
      </c>
      <c r="BK90" s="42">
        <f t="shared" si="65"/>
        <v>1</v>
      </c>
      <c r="BL90" s="42">
        <f t="shared" si="65"/>
        <v>0.98611111111111116</v>
      </c>
      <c r="BM90" s="42">
        <f t="shared" si="65"/>
        <v>1</v>
      </c>
      <c r="BN90" s="42">
        <f t="shared" si="65"/>
        <v>1</v>
      </c>
      <c r="BO90" s="42">
        <f t="shared" si="56"/>
        <v>1</v>
      </c>
      <c r="BP90" s="42">
        <f t="shared" si="56"/>
        <v>1</v>
      </c>
      <c r="BQ90" s="42">
        <f t="shared" si="56"/>
        <v>1</v>
      </c>
      <c r="BR90" s="42">
        <f t="shared" si="56"/>
        <v>1</v>
      </c>
      <c r="BS90" s="25"/>
      <c r="BT90" s="48" t="s">
        <v>42</v>
      </c>
      <c r="BU90" s="46" t="s">
        <v>163</v>
      </c>
      <c r="BV90" s="51">
        <v>360</v>
      </c>
      <c r="BW90" s="2">
        <v>360</v>
      </c>
      <c r="BX90" s="2">
        <v>360</v>
      </c>
      <c r="BY90" s="2">
        <v>360</v>
      </c>
      <c r="BZ90" s="2">
        <v>360</v>
      </c>
      <c r="CA90" s="2">
        <v>356</v>
      </c>
      <c r="CB90" s="2">
        <v>360</v>
      </c>
      <c r="CC90" s="2">
        <v>360</v>
      </c>
      <c r="CD90" s="2">
        <v>359</v>
      </c>
      <c r="CE90" s="2">
        <v>360</v>
      </c>
      <c r="CF90" s="2">
        <v>360</v>
      </c>
      <c r="CG90" s="2">
        <v>360</v>
      </c>
      <c r="CH90" s="2">
        <v>360</v>
      </c>
      <c r="CI90" s="2">
        <v>355</v>
      </c>
      <c r="CJ90" s="2">
        <v>360</v>
      </c>
      <c r="CK90" s="2">
        <v>360</v>
      </c>
      <c r="CL90" s="2">
        <v>360</v>
      </c>
      <c r="CM90" s="2">
        <v>360</v>
      </c>
      <c r="CN90" s="2">
        <v>360</v>
      </c>
      <c r="CO90" s="2">
        <v>360</v>
      </c>
    </row>
    <row r="91" spans="1:93" x14ac:dyDescent="0.25">
      <c r="B91" s="41" t="s">
        <v>44</v>
      </c>
      <c r="C91" s="38" t="s">
        <v>158</v>
      </c>
      <c r="D91" s="43">
        <f t="shared" si="52"/>
        <v>1.9309582384832602E-2</v>
      </c>
      <c r="E91" s="43">
        <f t="shared" si="62"/>
        <v>0.10070228060436759</v>
      </c>
      <c r="F91" s="43">
        <f t="shared" si="62"/>
        <v>3.8456289862380144E-2</v>
      </c>
      <c r="G91" s="43">
        <f t="shared" si="62"/>
        <v>-6.6298738532222234E-4</v>
      </c>
      <c r="H91" s="43">
        <f t="shared" si="62"/>
        <v>5.391443585036737E-2</v>
      </c>
      <c r="I91" s="43">
        <f t="shared" si="62"/>
        <v>6.535596616274586E-2</v>
      </c>
      <c r="J91" s="43">
        <f t="shared" si="62"/>
        <v>8.4617384146605135E-2</v>
      </c>
      <c r="K91" s="43">
        <f t="shared" si="62"/>
        <v>0.1813437892930243</v>
      </c>
      <c r="L91" s="43">
        <f t="shared" si="62"/>
        <v>7.4522452466163625E-2</v>
      </c>
      <c r="M91" s="43">
        <f t="shared" si="62"/>
        <v>0.15159335909463056</v>
      </c>
      <c r="N91" s="43">
        <f t="shared" si="62"/>
        <v>0.18767447955630301</v>
      </c>
      <c r="O91" s="43">
        <f t="shared" si="63"/>
        <v>9.265919093702002E-2</v>
      </c>
      <c r="P91" s="43">
        <f t="shared" si="63"/>
        <v>-1.679372180995875E-2</v>
      </c>
      <c r="Q91" s="43">
        <f t="shared" si="63"/>
        <v>0.10661698087937466</v>
      </c>
      <c r="R91" s="43">
        <f t="shared" si="63"/>
        <v>7.1041676430776413E-2</v>
      </c>
      <c r="S91" s="43">
        <f t="shared" si="63"/>
        <v>0.13613183193770784</v>
      </c>
      <c r="T91" s="43">
        <f t="shared" si="63"/>
        <v>0.20294016514101121</v>
      </c>
      <c r="U91" s="43">
        <f t="shared" si="63"/>
        <v>0.12746318097463316</v>
      </c>
      <c r="V91" s="43">
        <f t="shared" si="63"/>
        <v>4.4863603074562164E-2</v>
      </c>
      <c r="W91" s="43">
        <f t="shared" si="63"/>
        <v>0.10567230516050508</v>
      </c>
      <c r="Y91" s="5" t="s">
        <v>44</v>
      </c>
      <c r="Z91" s="6" t="s">
        <v>158</v>
      </c>
      <c r="AA91" s="53">
        <v>1.9309582384832602E-2</v>
      </c>
      <c r="AB91" s="16">
        <v>0.10070228060436759</v>
      </c>
      <c r="AC91" s="16">
        <v>3.8456289862380144E-2</v>
      </c>
      <c r="AD91" s="16">
        <v>-6.6298738532222234E-4</v>
      </c>
      <c r="AE91" s="16">
        <v>5.391443585036737E-2</v>
      </c>
      <c r="AF91" s="16">
        <v>6.535596616274586E-2</v>
      </c>
      <c r="AG91" s="16">
        <v>8.4617384146605135E-2</v>
      </c>
      <c r="AH91" s="16">
        <v>0.1813437892930243</v>
      </c>
      <c r="AI91" s="16">
        <v>7.4522452466163625E-2</v>
      </c>
      <c r="AJ91" s="16">
        <v>0.15159335909463056</v>
      </c>
      <c r="AK91" s="16">
        <v>0.18767447955630301</v>
      </c>
      <c r="AL91" s="16">
        <v>9.265919093702002E-2</v>
      </c>
      <c r="AM91" s="16">
        <v>-1.679372180995875E-2</v>
      </c>
      <c r="AN91" s="16">
        <v>0.10661698087937466</v>
      </c>
      <c r="AO91" s="16">
        <v>7.1041676430776413E-2</v>
      </c>
      <c r="AP91" s="16">
        <v>0.13613183193770784</v>
      </c>
      <c r="AQ91" s="16">
        <v>0.20294016514101121</v>
      </c>
      <c r="AR91" s="16">
        <v>0.12746318097463316</v>
      </c>
      <c r="AS91" s="16">
        <v>4.4863603074562164E-2</v>
      </c>
      <c r="AT91" s="16">
        <v>0.10567230516050508</v>
      </c>
      <c r="AU91" s="21"/>
      <c r="AV91" s="19"/>
      <c r="AW91" s="41" t="s">
        <v>42</v>
      </c>
      <c r="AX91" s="38" t="s">
        <v>77</v>
      </c>
      <c r="AY91" s="42">
        <f t="shared" si="64"/>
        <v>1</v>
      </c>
      <c r="AZ91" s="42">
        <f t="shared" si="64"/>
        <v>1</v>
      </c>
      <c r="BA91" s="42">
        <f t="shared" si="64"/>
        <v>1</v>
      </c>
      <c r="BB91" s="42">
        <f t="shared" si="64"/>
        <v>1</v>
      </c>
      <c r="BC91" s="42">
        <f t="shared" si="64"/>
        <v>1</v>
      </c>
      <c r="BD91" s="42">
        <f t="shared" si="65"/>
        <v>0.98611111111111116</v>
      </c>
      <c r="BE91" s="42">
        <f t="shared" si="65"/>
        <v>1</v>
      </c>
      <c r="BF91" s="42">
        <f t="shared" si="65"/>
        <v>1</v>
      </c>
      <c r="BG91" s="42">
        <f t="shared" si="65"/>
        <v>1</v>
      </c>
      <c r="BH91" s="42">
        <f t="shared" si="65"/>
        <v>1</v>
      </c>
      <c r="BI91" s="42">
        <f t="shared" si="65"/>
        <v>1</v>
      </c>
      <c r="BJ91" s="42">
        <f t="shared" si="65"/>
        <v>1</v>
      </c>
      <c r="BK91" s="42">
        <f t="shared" si="65"/>
        <v>1</v>
      </c>
      <c r="BL91" s="42">
        <f t="shared" si="65"/>
        <v>0.98611111111111116</v>
      </c>
      <c r="BM91" s="42">
        <f t="shared" si="65"/>
        <v>1</v>
      </c>
      <c r="BN91" s="42">
        <f t="shared" si="65"/>
        <v>1</v>
      </c>
      <c r="BO91" s="42">
        <f t="shared" si="56"/>
        <v>1</v>
      </c>
      <c r="BP91" s="42">
        <f t="shared" si="56"/>
        <v>1</v>
      </c>
      <c r="BQ91" s="42">
        <f t="shared" si="56"/>
        <v>1</v>
      </c>
      <c r="BR91" s="42">
        <f t="shared" si="56"/>
        <v>1</v>
      </c>
      <c r="BS91" s="25"/>
      <c r="BT91" s="48" t="s">
        <v>42</v>
      </c>
      <c r="BU91" s="46" t="s">
        <v>77</v>
      </c>
      <c r="BV91" s="51">
        <v>360</v>
      </c>
      <c r="BW91" s="2">
        <v>360</v>
      </c>
      <c r="BX91" s="2">
        <v>360</v>
      </c>
      <c r="BY91" s="2">
        <v>360</v>
      </c>
      <c r="BZ91" s="2">
        <v>360</v>
      </c>
      <c r="CA91" s="2">
        <v>355</v>
      </c>
      <c r="CB91" s="2">
        <v>360</v>
      </c>
      <c r="CC91" s="2">
        <v>360</v>
      </c>
      <c r="CD91" s="2">
        <v>360</v>
      </c>
      <c r="CE91" s="2">
        <v>360</v>
      </c>
      <c r="CF91" s="2">
        <v>360</v>
      </c>
      <c r="CG91" s="2">
        <v>360</v>
      </c>
      <c r="CH91" s="2">
        <v>360</v>
      </c>
      <c r="CI91" s="2">
        <v>355</v>
      </c>
      <c r="CJ91" s="2">
        <v>360</v>
      </c>
      <c r="CK91" s="2">
        <v>360</v>
      </c>
      <c r="CL91" s="2">
        <v>360</v>
      </c>
      <c r="CM91" s="2">
        <v>360</v>
      </c>
      <c r="CN91" s="2">
        <v>360</v>
      </c>
      <c r="CO91" s="2">
        <v>360</v>
      </c>
    </row>
    <row r="92" spans="1:93" x14ac:dyDescent="0.25">
      <c r="B92" s="41" t="s">
        <v>45</v>
      </c>
      <c r="C92" s="38" t="s">
        <v>153</v>
      </c>
      <c r="D92" s="43">
        <f t="shared" si="52"/>
        <v>3.8317950728602446E-2</v>
      </c>
      <c r="E92" s="43">
        <f t="shared" ref="E92:N97" si="66">IF(AZ107&lt;0.75,1/0,IF(AZ$113&lt;0.75,1/0,AB92))</f>
        <v>0.10031034150137352</v>
      </c>
      <c r="F92" s="43">
        <f t="shared" si="66"/>
        <v>-5.4416460251047183E-2</v>
      </c>
      <c r="G92" s="43">
        <f t="shared" si="66"/>
        <v>-0.29031264078072871</v>
      </c>
      <c r="H92" s="43">
        <f t="shared" si="66"/>
        <v>-0.13898250601995232</v>
      </c>
      <c r="I92" s="43">
        <f t="shared" si="66"/>
        <v>-1.1610580040753882E-2</v>
      </c>
      <c r="J92" s="43">
        <f t="shared" si="66"/>
        <v>-5.8764275893987028E-2</v>
      </c>
      <c r="K92" s="43">
        <f t="shared" si="66"/>
        <v>-0.25189716731038025</v>
      </c>
      <c r="L92" s="43">
        <f t="shared" si="66"/>
        <v>-0.2630804344519323</v>
      </c>
      <c r="M92" s="43">
        <f t="shared" si="66"/>
        <v>-0.24149194911180449</v>
      </c>
      <c r="N92" s="43">
        <f t="shared" si="66"/>
        <v>-0.26264794730838237</v>
      </c>
      <c r="O92" s="43">
        <f t="shared" ref="O92:W97" si="67">IF(BJ107&lt;0.75,1/0,IF(BJ$113&lt;0.75,1/0,AL92))</f>
        <v>-0.11482227433143855</v>
      </c>
      <c r="P92" s="43">
        <f t="shared" si="67"/>
        <v>-0.1901319359580117</v>
      </c>
      <c r="Q92" s="43">
        <f t="shared" si="67"/>
        <v>-0.20877387802463643</v>
      </c>
      <c r="R92" s="43">
        <f t="shared" si="67"/>
        <v>-0.15984989175821218</v>
      </c>
      <c r="S92" s="43">
        <f t="shared" si="67"/>
        <v>-0.19402678809425278</v>
      </c>
      <c r="T92" s="43">
        <f t="shared" si="67"/>
        <v>-0.23482484266896275</v>
      </c>
      <c r="U92" s="43">
        <f t="shared" si="67"/>
        <v>-0.24750002981846231</v>
      </c>
      <c r="V92" s="43">
        <f t="shared" si="67"/>
        <v>-9.1536398970737731E-2</v>
      </c>
      <c r="W92" s="43">
        <f t="shared" si="67"/>
        <v>-0.21878356152829725</v>
      </c>
      <c r="Y92" s="5" t="s">
        <v>45</v>
      </c>
      <c r="Z92" s="6" t="s">
        <v>153</v>
      </c>
      <c r="AA92" s="53">
        <v>3.8317950728602446E-2</v>
      </c>
      <c r="AB92" s="16">
        <v>0.10031034150137352</v>
      </c>
      <c r="AC92" s="16">
        <v>-5.4416460251047183E-2</v>
      </c>
      <c r="AD92" s="16">
        <v>-0.29031264078072871</v>
      </c>
      <c r="AE92" s="16">
        <v>-0.13898250601995232</v>
      </c>
      <c r="AF92" s="16">
        <v>-1.1610580040753882E-2</v>
      </c>
      <c r="AG92" s="16">
        <v>-5.8764275893987028E-2</v>
      </c>
      <c r="AH92" s="16">
        <v>-0.25189716731038025</v>
      </c>
      <c r="AI92" s="16">
        <v>-0.2630804344519323</v>
      </c>
      <c r="AJ92" s="16">
        <v>-0.24149194911180449</v>
      </c>
      <c r="AK92" s="16">
        <v>-0.26264794730838237</v>
      </c>
      <c r="AL92" s="16">
        <v>-0.11482227433143855</v>
      </c>
      <c r="AM92" s="16">
        <v>-0.1901319359580117</v>
      </c>
      <c r="AN92" s="16">
        <v>-0.20877387802463643</v>
      </c>
      <c r="AO92" s="16">
        <v>-0.15984989175821218</v>
      </c>
      <c r="AP92" s="16">
        <v>-0.19402678809425278</v>
      </c>
      <c r="AQ92" s="16">
        <v>-0.23482484266896275</v>
      </c>
      <c r="AR92" s="16">
        <v>-0.24750002981846231</v>
      </c>
      <c r="AS92" s="16">
        <v>-9.1536398970737731E-2</v>
      </c>
      <c r="AT92" s="16">
        <v>-0.21878356152829725</v>
      </c>
      <c r="AU92" s="21"/>
      <c r="AV92" s="19"/>
      <c r="AW92" s="41" t="s">
        <v>42</v>
      </c>
      <c r="AX92" s="38" t="s">
        <v>164</v>
      </c>
      <c r="AY92" s="42">
        <f t="shared" si="64"/>
        <v>1</v>
      </c>
      <c r="AZ92" s="42">
        <f t="shared" si="64"/>
        <v>1</v>
      </c>
      <c r="BA92" s="42">
        <f t="shared" si="64"/>
        <v>1</v>
      </c>
      <c r="BB92" s="42">
        <f t="shared" si="64"/>
        <v>1</v>
      </c>
      <c r="BC92" s="42">
        <f t="shared" si="64"/>
        <v>1</v>
      </c>
      <c r="BD92" s="42">
        <f t="shared" si="65"/>
        <v>0.96944444444444444</v>
      </c>
      <c r="BE92" s="42">
        <f t="shared" si="65"/>
        <v>1</v>
      </c>
      <c r="BF92" s="42">
        <f t="shared" si="65"/>
        <v>1</v>
      </c>
      <c r="BG92" s="42">
        <f t="shared" si="65"/>
        <v>1</v>
      </c>
      <c r="BH92" s="42">
        <f t="shared" si="65"/>
        <v>1</v>
      </c>
      <c r="BI92" s="42">
        <f t="shared" si="65"/>
        <v>1</v>
      </c>
      <c r="BJ92" s="42">
        <f t="shared" si="65"/>
        <v>1</v>
      </c>
      <c r="BK92" s="42">
        <f t="shared" si="65"/>
        <v>1</v>
      </c>
      <c r="BL92" s="42">
        <f t="shared" si="65"/>
        <v>0.98611111111111116</v>
      </c>
      <c r="BM92" s="42">
        <f t="shared" si="65"/>
        <v>1</v>
      </c>
      <c r="BN92" s="42">
        <f t="shared" si="65"/>
        <v>1</v>
      </c>
      <c r="BO92" s="42">
        <f t="shared" si="56"/>
        <v>1</v>
      </c>
      <c r="BP92" s="42">
        <f t="shared" si="56"/>
        <v>1</v>
      </c>
      <c r="BQ92" s="42">
        <f t="shared" si="56"/>
        <v>1</v>
      </c>
      <c r="BR92" s="42">
        <f t="shared" si="56"/>
        <v>1</v>
      </c>
      <c r="BS92" s="25"/>
      <c r="BT92" s="48" t="s">
        <v>42</v>
      </c>
      <c r="BU92" s="46" t="s">
        <v>164</v>
      </c>
      <c r="BV92" s="51">
        <v>360</v>
      </c>
      <c r="BW92" s="2">
        <v>360</v>
      </c>
      <c r="BX92" s="2">
        <v>360</v>
      </c>
      <c r="BY92" s="2">
        <v>360</v>
      </c>
      <c r="BZ92" s="2">
        <v>360</v>
      </c>
      <c r="CA92" s="2">
        <v>349</v>
      </c>
      <c r="CB92" s="2">
        <v>360</v>
      </c>
      <c r="CC92" s="2">
        <v>360</v>
      </c>
      <c r="CD92" s="2">
        <v>360</v>
      </c>
      <c r="CE92" s="2">
        <v>360</v>
      </c>
      <c r="CF92" s="2">
        <v>360</v>
      </c>
      <c r="CG92" s="2">
        <v>360</v>
      </c>
      <c r="CH92" s="2">
        <v>360</v>
      </c>
      <c r="CI92" s="2">
        <v>355</v>
      </c>
      <c r="CJ92" s="2">
        <v>360</v>
      </c>
      <c r="CK92" s="2">
        <v>360</v>
      </c>
      <c r="CL92" s="2">
        <v>360</v>
      </c>
      <c r="CM92" s="2">
        <v>360</v>
      </c>
      <c r="CN92" s="2">
        <v>360</v>
      </c>
      <c r="CO92" s="2">
        <v>360</v>
      </c>
    </row>
    <row r="93" spans="1:93" x14ac:dyDescent="0.25">
      <c r="B93" s="41" t="s">
        <v>45</v>
      </c>
      <c r="C93" s="38" t="s">
        <v>154</v>
      </c>
      <c r="D93" s="43">
        <f t="shared" si="52"/>
        <v>-6.2551885482052705E-2</v>
      </c>
      <c r="E93" s="43">
        <f t="shared" si="66"/>
        <v>-2.6983372102050263E-2</v>
      </c>
      <c r="F93" s="43">
        <f t="shared" si="66"/>
        <v>-0.11554804253963136</v>
      </c>
      <c r="G93" s="43">
        <f t="shared" si="66"/>
        <v>-0.13247589568434814</v>
      </c>
      <c r="H93" s="43">
        <f t="shared" si="66"/>
        <v>-0.14561418383818192</v>
      </c>
      <c r="I93" s="43">
        <f t="shared" si="66"/>
        <v>-8.4011782644968114E-2</v>
      </c>
      <c r="J93" s="43">
        <f t="shared" si="66"/>
        <v>-5.1950366764927369E-2</v>
      </c>
      <c r="K93" s="43">
        <f t="shared" si="66"/>
        <v>-0.22096250426386976</v>
      </c>
      <c r="L93" s="43">
        <f t="shared" si="66"/>
        <v>-0.1664346684175958</v>
      </c>
      <c r="M93" s="43">
        <f t="shared" si="66"/>
        <v>-0.21068204801705492</v>
      </c>
      <c r="N93" s="43">
        <f t="shared" si="66"/>
        <v>-0.20029073232597638</v>
      </c>
      <c r="O93" s="43">
        <f t="shared" si="67"/>
        <v>-0.13267750020202318</v>
      </c>
      <c r="P93" s="43">
        <f t="shared" si="67"/>
        <v>-0.14561406725138615</v>
      </c>
      <c r="Q93" s="43">
        <f t="shared" si="67"/>
        <v>-0.17504420622496997</v>
      </c>
      <c r="R93" s="43">
        <f t="shared" si="67"/>
        <v>-0.1473416484199086</v>
      </c>
      <c r="S93" s="43">
        <f t="shared" si="67"/>
        <v>-0.15350900176059534</v>
      </c>
      <c r="T93" s="43">
        <f t="shared" si="67"/>
        <v>-0.2107494870960025</v>
      </c>
      <c r="U93" s="43">
        <f t="shared" si="67"/>
        <v>-0.17964133243939084</v>
      </c>
      <c r="V93" s="43">
        <f t="shared" si="67"/>
        <v>-0.13189198768358457</v>
      </c>
      <c r="W93" s="43">
        <f t="shared" si="67"/>
        <v>-0.22968437815365716</v>
      </c>
      <c r="Y93" s="5" t="s">
        <v>45</v>
      </c>
      <c r="Z93" s="6" t="s">
        <v>154</v>
      </c>
      <c r="AA93" s="53">
        <v>-6.2551885482052705E-2</v>
      </c>
      <c r="AB93" s="16">
        <v>-2.6983372102050263E-2</v>
      </c>
      <c r="AC93" s="16">
        <v>-0.11554804253963136</v>
      </c>
      <c r="AD93" s="16">
        <v>-0.13247589568434814</v>
      </c>
      <c r="AE93" s="16">
        <v>-0.14561418383818192</v>
      </c>
      <c r="AF93" s="16">
        <v>-8.4011782644968114E-2</v>
      </c>
      <c r="AG93" s="16">
        <v>-5.1950366764927369E-2</v>
      </c>
      <c r="AH93" s="16">
        <v>-0.22096250426386976</v>
      </c>
      <c r="AI93" s="16">
        <v>-0.1664346684175958</v>
      </c>
      <c r="AJ93" s="16">
        <v>-0.21068204801705492</v>
      </c>
      <c r="AK93" s="16">
        <v>-0.20029073232597638</v>
      </c>
      <c r="AL93" s="16">
        <v>-0.13267750020202318</v>
      </c>
      <c r="AM93" s="16">
        <v>-0.14561406725138615</v>
      </c>
      <c r="AN93" s="16">
        <v>-0.17504420622496997</v>
      </c>
      <c r="AO93" s="16">
        <v>-0.1473416484199086</v>
      </c>
      <c r="AP93" s="16">
        <v>-0.15350900176059534</v>
      </c>
      <c r="AQ93" s="16">
        <v>-0.2107494870960025</v>
      </c>
      <c r="AR93" s="16">
        <v>-0.17964133243939084</v>
      </c>
      <c r="AS93" s="16">
        <v>-0.13189198768358457</v>
      </c>
      <c r="AT93" s="16">
        <v>-0.22968437815365716</v>
      </c>
      <c r="AU93" s="21"/>
      <c r="AV93" s="19"/>
      <c r="AW93" s="41" t="s">
        <v>43</v>
      </c>
      <c r="AX93" s="38" t="s">
        <v>159</v>
      </c>
      <c r="AY93" s="42">
        <f>BV93/384</f>
        <v>1</v>
      </c>
      <c r="AZ93" s="42">
        <f>BW93/384</f>
        <v>1</v>
      </c>
      <c r="BA93" s="42">
        <f t="shared" ref="BA93:BP99" si="68">BX93/384</f>
        <v>1</v>
      </c>
      <c r="BB93" s="42">
        <f t="shared" si="68"/>
        <v>0.95833333333333337</v>
      </c>
      <c r="BC93" s="42">
        <f t="shared" si="68"/>
        <v>1</v>
      </c>
      <c r="BD93" s="42">
        <f t="shared" si="68"/>
        <v>1</v>
      </c>
      <c r="BE93" s="42">
        <f t="shared" si="68"/>
        <v>1</v>
      </c>
      <c r="BF93" s="42">
        <f t="shared" si="68"/>
        <v>1</v>
      </c>
      <c r="BG93" s="42">
        <f t="shared" si="68"/>
        <v>1</v>
      </c>
      <c r="BH93" s="42">
        <f t="shared" si="68"/>
        <v>1</v>
      </c>
      <c r="BI93" s="42">
        <f t="shared" si="68"/>
        <v>1</v>
      </c>
      <c r="BJ93" s="42">
        <f t="shared" si="68"/>
        <v>1</v>
      </c>
      <c r="BK93" s="42">
        <f t="shared" si="68"/>
        <v>1</v>
      </c>
      <c r="BL93" s="42">
        <f t="shared" si="68"/>
        <v>1</v>
      </c>
      <c r="BM93" s="42">
        <f t="shared" si="68"/>
        <v>1</v>
      </c>
      <c r="BN93" s="42">
        <f t="shared" si="68"/>
        <v>1</v>
      </c>
      <c r="BO93" s="42">
        <f t="shared" si="68"/>
        <v>1</v>
      </c>
      <c r="BP93" s="42">
        <f t="shared" si="68"/>
        <v>1</v>
      </c>
      <c r="BQ93" s="42">
        <f t="shared" ref="BQ93:BR99" si="69">CN93/384</f>
        <v>1</v>
      </c>
      <c r="BR93" s="42">
        <f t="shared" si="69"/>
        <v>1</v>
      </c>
      <c r="BS93" s="25"/>
      <c r="BT93" s="48" t="s">
        <v>43</v>
      </c>
      <c r="BU93" s="46" t="s">
        <v>159</v>
      </c>
      <c r="BV93" s="51">
        <v>384</v>
      </c>
      <c r="BW93" s="2">
        <v>384</v>
      </c>
      <c r="BX93" s="2">
        <v>384</v>
      </c>
      <c r="BY93" s="2">
        <v>368</v>
      </c>
      <c r="BZ93" s="2">
        <v>384</v>
      </c>
      <c r="CA93" s="2">
        <v>384</v>
      </c>
      <c r="CB93" s="2">
        <v>384</v>
      </c>
      <c r="CC93" s="2">
        <v>384</v>
      </c>
      <c r="CD93" s="2">
        <v>384</v>
      </c>
      <c r="CE93" s="2">
        <v>384</v>
      </c>
      <c r="CF93" s="2">
        <v>384</v>
      </c>
      <c r="CG93" s="2">
        <v>384</v>
      </c>
      <c r="CH93" s="2">
        <v>384</v>
      </c>
      <c r="CI93" s="2">
        <v>384</v>
      </c>
      <c r="CJ93" s="2">
        <v>384</v>
      </c>
      <c r="CK93" s="2">
        <v>384</v>
      </c>
      <c r="CL93" s="2">
        <v>384</v>
      </c>
      <c r="CM93" s="2">
        <v>384</v>
      </c>
      <c r="CN93" s="2">
        <v>384</v>
      </c>
      <c r="CO93" s="2">
        <v>384</v>
      </c>
    </row>
    <row r="94" spans="1:93" x14ac:dyDescent="0.25">
      <c r="A94" s="30"/>
      <c r="B94" s="41" t="s">
        <v>45</v>
      </c>
      <c r="C94" s="38" t="s">
        <v>155</v>
      </c>
      <c r="D94" s="43">
        <f t="shared" si="52"/>
        <v>-2.9081683174021489E-3</v>
      </c>
      <c r="E94" s="43">
        <f t="shared" si="66"/>
        <v>9.024309779583084E-2</v>
      </c>
      <c r="F94" s="43">
        <f t="shared" si="66"/>
        <v>1.3445628720257119E-2</v>
      </c>
      <c r="G94" s="43">
        <f t="shared" si="66"/>
        <v>-7.9051234113267643E-2</v>
      </c>
      <c r="H94" s="43">
        <f t="shared" si="66"/>
        <v>2.2371732376811337E-2</v>
      </c>
      <c r="I94" s="43">
        <f t="shared" si="66"/>
        <v>-7.2816764009766555E-3</v>
      </c>
      <c r="J94" s="43">
        <f t="shared" si="66"/>
        <v>3.0491803278688501E-2</v>
      </c>
      <c r="K94" s="43">
        <f t="shared" si="66"/>
        <v>-0.11496020741449497</v>
      </c>
      <c r="L94" s="43">
        <f t="shared" si="66"/>
        <v>-7.4666899909617501E-2</v>
      </c>
      <c r="M94" s="43">
        <f t="shared" si="66"/>
        <v>-0.10280591790897131</v>
      </c>
      <c r="N94" s="43">
        <f t="shared" si="66"/>
        <v>-3.8260423476532024E-2</v>
      </c>
      <c r="O94" s="43">
        <f t="shared" si="67"/>
        <v>-6.2111786956942083E-3</v>
      </c>
      <c r="P94" s="43">
        <f t="shared" si="67"/>
        <v>-7.6484920260513789E-2</v>
      </c>
      <c r="Q94" s="43">
        <f t="shared" si="67"/>
        <v>-8.6480608916273849E-2</v>
      </c>
      <c r="R94" s="43">
        <f t="shared" si="67"/>
        <v>-4.0106227946971162E-2</v>
      </c>
      <c r="S94" s="43">
        <f t="shared" si="67"/>
        <v>1.4591134156626051E-2</v>
      </c>
      <c r="T94" s="43">
        <f t="shared" si="67"/>
        <v>-6.5916461981161634E-2</v>
      </c>
      <c r="U94" s="43">
        <f t="shared" si="67"/>
        <v>-9.2515003686583608E-2</v>
      </c>
      <c r="V94" s="43">
        <f t="shared" si="67"/>
        <v>2.3988317217731314E-2</v>
      </c>
      <c r="W94" s="43">
        <f t="shared" si="67"/>
        <v>-8.7824928723723716E-2</v>
      </c>
      <c r="Y94" s="5" t="s">
        <v>45</v>
      </c>
      <c r="Z94" s="6" t="s">
        <v>155</v>
      </c>
      <c r="AA94" s="53">
        <v>-2.9081683174021489E-3</v>
      </c>
      <c r="AB94" s="16">
        <v>9.024309779583084E-2</v>
      </c>
      <c r="AC94" s="16">
        <v>1.3445628720257119E-2</v>
      </c>
      <c r="AD94" s="16">
        <v>-7.9051234113267643E-2</v>
      </c>
      <c r="AE94" s="16">
        <v>2.2371732376811337E-2</v>
      </c>
      <c r="AF94" s="16">
        <v>-7.2816764009766555E-3</v>
      </c>
      <c r="AG94" s="16">
        <v>3.0491803278688501E-2</v>
      </c>
      <c r="AH94" s="16">
        <v>-0.11496020741449497</v>
      </c>
      <c r="AI94" s="16">
        <v>-7.4666899909617501E-2</v>
      </c>
      <c r="AJ94" s="16">
        <v>-0.10280591790897131</v>
      </c>
      <c r="AK94" s="16">
        <v>-3.8260423476532024E-2</v>
      </c>
      <c r="AL94" s="16">
        <v>-6.2111786956942083E-3</v>
      </c>
      <c r="AM94" s="16">
        <v>-7.6484920260513789E-2</v>
      </c>
      <c r="AN94" s="16">
        <v>-8.6480608916273849E-2</v>
      </c>
      <c r="AO94" s="16">
        <v>-4.0106227946971162E-2</v>
      </c>
      <c r="AP94" s="16">
        <v>1.4591134156626051E-2</v>
      </c>
      <c r="AQ94" s="16">
        <v>-6.5916461981161634E-2</v>
      </c>
      <c r="AR94" s="16">
        <v>-9.2515003686583608E-2</v>
      </c>
      <c r="AS94" s="16">
        <v>2.3988317217731314E-2</v>
      </c>
      <c r="AT94" s="16">
        <v>-8.7824928723723716E-2</v>
      </c>
      <c r="AU94" s="21"/>
      <c r="AV94" s="19"/>
      <c r="AW94" s="41" t="s">
        <v>43</v>
      </c>
      <c r="AX94" s="38" t="s">
        <v>160</v>
      </c>
      <c r="AY94" s="42">
        <f t="shared" ref="AY94:AZ99" si="70">BV94/384</f>
        <v>1</v>
      </c>
      <c r="AZ94" s="42">
        <f t="shared" si="70"/>
        <v>1</v>
      </c>
      <c r="BA94" s="42">
        <f t="shared" si="68"/>
        <v>1</v>
      </c>
      <c r="BB94" s="42">
        <f t="shared" si="68"/>
        <v>1</v>
      </c>
      <c r="BC94" s="42">
        <f t="shared" si="68"/>
        <v>1</v>
      </c>
      <c r="BD94" s="42">
        <f t="shared" si="68"/>
        <v>1</v>
      </c>
      <c r="BE94" s="42">
        <f t="shared" si="68"/>
        <v>1</v>
      </c>
      <c r="BF94" s="42">
        <f t="shared" si="68"/>
        <v>1</v>
      </c>
      <c r="BG94" s="42">
        <f t="shared" si="68"/>
        <v>1</v>
      </c>
      <c r="BH94" s="42">
        <f t="shared" si="68"/>
        <v>1</v>
      </c>
      <c r="BI94" s="42">
        <f t="shared" si="68"/>
        <v>1</v>
      </c>
      <c r="BJ94" s="42">
        <f t="shared" si="68"/>
        <v>1</v>
      </c>
      <c r="BK94" s="42">
        <f t="shared" si="68"/>
        <v>1</v>
      </c>
      <c r="BL94" s="42">
        <f t="shared" si="68"/>
        <v>1</v>
      </c>
      <c r="BM94" s="42">
        <f t="shared" si="68"/>
        <v>1</v>
      </c>
      <c r="BN94" s="42">
        <f t="shared" si="68"/>
        <v>1</v>
      </c>
      <c r="BO94" s="42">
        <f t="shared" si="68"/>
        <v>1</v>
      </c>
      <c r="BP94" s="42">
        <f t="shared" si="68"/>
        <v>1</v>
      </c>
      <c r="BQ94" s="42">
        <f t="shared" si="69"/>
        <v>1</v>
      </c>
      <c r="BR94" s="42">
        <f t="shared" si="69"/>
        <v>1</v>
      </c>
      <c r="BS94" s="25"/>
      <c r="BT94" s="48" t="s">
        <v>43</v>
      </c>
      <c r="BU94" s="46" t="s">
        <v>160</v>
      </c>
      <c r="BV94" s="51">
        <v>384</v>
      </c>
      <c r="BW94" s="2">
        <v>384</v>
      </c>
      <c r="BX94" s="2">
        <v>384</v>
      </c>
      <c r="BY94" s="2">
        <v>384</v>
      </c>
      <c r="BZ94" s="2">
        <v>384</v>
      </c>
      <c r="CA94" s="2">
        <v>384</v>
      </c>
      <c r="CB94" s="2">
        <v>384</v>
      </c>
      <c r="CC94" s="2">
        <v>384</v>
      </c>
      <c r="CD94" s="2">
        <v>384</v>
      </c>
      <c r="CE94" s="2">
        <v>384</v>
      </c>
      <c r="CF94" s="2">
        <v>384</v>
      </c>
      <c r="CG94" s="2">
        <v>384</v>
      </c>
      <c r="CH94" s="2">
        <v>384</v>
      </c>
      <c r="CI94" s="2">
        <v>384</v>
      </c>
      <c r="CJ94" s="2">
        <v>384</v>
      </c>
      <c r="CK94" s="2">
        <v>384</v>
      </c>
      <c r="CL94" s="2">
        <v>384</v>
      </c>
      <c r="CM94" s="2">
        <v>384</v>
      </c>
      <c r="CN94" s="2">
        <v>384</v>
      </c>
      <c r="CO94" s="2">
        <v>384</v>
      </c>
    </row>
    <row r="95" spans="1:93" x14ac:dyDescent="0.25">
      <c r="A95" s="30"/>
      <c r="B95" s="41" t="s">
        <v>45</v>
      </c>
      <c r="C95" s="38" t="s">
        <v>156</v>
      </c>
      <c r="D95" s="43">
        <f t="shared" si="52"/>
        <v>-0.10055997130229855</v>
      </c>
      <c r="E95" s="43">
        <f t="shared" si="66"/>
        <v>3.855894715657282E-3</v>
      </c>
      <c r="F95" s="43">
        <f t="shared" si="66"/>
        <v>-7.5143098869107305E-2</v>
      </c>
      <c r="G95" s="43">
        <f t="shared" si="66"/>
        <v>-0.17460183132203777</v>
      </c>
      <c r="H95" s="43">
        <f t="shared" si="66"/>
        <v>-0.10497617364652212</v>
      </c>
      <c r="I95" s="43">
        <f t="shared" si="66"/>
        <v>-0.11494756357403846</v>
      </c>
      <c r="J95" s="43">
        <f t="shared" si="66"/>
        <v>-9.8275996974518165E-2</v>
      </c>
      <c r="K95" s="43">
        <f t="shared" si="66"/>
        <v>-0.15533212709766886</v>
      </c>
      <c r="L95" s="43">
        <f t="shared" si="66"/>
        <v>-5.6076851011939821E-2</v>
      </c>
      <c r="M95" s="43">
        <f t="shared" si="66"/>
        <v>-0.10138706309985612</v>
      </c>
      <c r="N95" s="43">
        <f t="shared" si="66"/>
        <v>-0.12775533636676428</v>
      </c>
      <c r="O95" s="43">
        <f t="shared" si="67"/>
        <v>-0.11202495908325616</v>
      </c>
      <c r="P95" s="43">
        <f t="shared" si="67"/>
        <v>-7.8149283632055755E-2</v>
      </c>
      <c r="Q95" s="43">
        <f t="shared" si="67"/>
        <v>-5.2801683640873343E-2</v>
      </c>
      <c r="R95" s="43">
        <f t="shared" si="67"/>
        <v>-9.5815956446996586E-2</v>
      </c>
      <c r="S95" s="43">
        <f t="shared" si="67"/>
        <v>-0.11735868016287487</v>
      </c>
      <c r="T95" s="43">
        <f t="shared" si="67"/>
        <v>-0.10438752767376758</v>
      </c>
      <c r="U95" s="43">
        <f t="shared" si="67"/>
        <v>-6.7373465057295023E-2</v>
      </c>
      <c r="V95" s="43">
        <f t="shared" si="67"/>
        <v>-8.8097731239093924E-2</v>
      </c>
      <c r="W95" s="43">
        <f t="shared" si="67"/>
        <v>-0.11003537091417936</v>
      </c>
      <c r="Y95" s="5" t="s">
        <v>45</v>
      </c>
      <c r="Z95" s="6" t="s">
        <v>156</v>
      </c>
      <c r="AA95" s="53">
        <v>-0.10055997130229855</v>
      </c>
      <c r="AB95" s="16">
        <v>3.855894715657282E-3</v>
      </c>
      <c r="AC95" s="16">
        <v>-7.5143098869107305E-2</v>
      </c>
      <c r="AD95" s="16">
        <v>-0.17460183132203777</v>
      </c>
      <c r="AE95" s="16">
        <v>-0.10497617364652212</v>
      </c>
      <c r="AF95" s="16">
        <v>-0.11494756357403846</v>
      </c>
      <c r="AG95" s="16">
        <v>-9.8275996974518165E-2</v>
      </c>
      <c r="AH95" s="16">
        <v>-0.15533212709766886</v>
      </c>
      <c r="AI95" s="16">
        <v>-5.6076851011939821E-2</v>
      </c>
      <c r="AJ95" s="16">
        <v>-0.10138706309985612</v>
      </c>
      <c r="AK95" s="16">
        <v>-0.12775533636676428</v>
      </c>
      <c r="AL95" s="16">
        <v>-0.11202495908325616</v>
      </c>
      <c r="AM95" s="16">
        <v>-7.8149283632055755E-2</v>
      </c>
      <c r="AN95" s="16">
        <v>-5.2801683640873343E-2</v>
      </c>
      <c r="AO95" s="16">
        <v>-9.5815956446996586E-2</v>
      </c>
      <c r="AP95" s="16">
        <v>-0.11735868016287487</v>
      </c>
      <c r="AQ95" s="16">
        <v>-0.10438752767376758</v>
      </c>
      <c r="AR95" s="16">
        <v>-6.7373465057295023E-2</v>
      </c>
      <c r="AS95" s="16">
        <v>-8.8097731239093924E-2</v>
      </c>
      <c r="AT95" s="16">
        <v>-0.11003537091417936</v>
      </c>
      <c r="AU95" s="21"/>
      <c r="AV95" s="19"/>
      <c r="AW95" s="41" t="s">
        <v>43</v>
      </c>
      <c r="AX95" s="38" t="s">
        <v>161</v>
      </c>
      <c r="AY95" s="42">
        <f t="shared" si="70"/>
        <v>1</v>
      </c>
      <c r="AZ95" s="42">
        <f t="shared" si="70"/>
        <v>1</v>
      </c>
      <c r="BA95" s="42">
        <f t="shared" si="68"/>
        <v>1</v>
      </c>
      <c r="BB95" s="42">
        <f t="shared" si="68"/>
        <v>1</v>
      </c>
      <c r="BC95" s="42">
        <f t="shared" si="68"/>
        <v>1</v>
      </c>
      <c r="BD95" s="42">
        <f t="shared" si="68"/>
        <v>1</v>
      </c>
      <c r="BE95" s="42">
        <f t="shared" si="68"/>
        <v>1</v>
      </c>
      <c r="BF95" s="42">
        <f t="shared" si="68"/>
        <v>1</v>
      </c>
      <c r="BG95" s="42">
        <f t="shared" si="68"/>
        <v>1</v>
      </c>
      <c r="BH95" s="42">
        <f t="shared" si="68"/>
        <v>1</v>
      </c>
      <c r="BI95" s="42">
        <f t="shared" si="68"/>
        <v>1</v>
      </c>
      <c r="BJ95" s="42">
        <f t="shared" si="68"/>
        <v>1</v>
      </c>
      <c r="BK95" s="42">
        <f t="shared" si="68"/>
        <v>1</v>
      </c>
      <c r="BL95" s="42">
        <f t="shared" si="68"/>
        <v>0.98697916666666663</v>
      </c>
      <c r="BM95" s="42">
        <f t="shared" si="68"/>
        <v>1</v>
      </c>
      <c r="BN95" s="42">
        <f t="shared" si="68"/>
        <v>1</v>
      </c>
      <c r="BO95" s="42">
        <f t="shared" si="68"/>
        <v>1</v>
      </c>
      <c r="BP95" s="42">
        <f t="shared" si="68"/>
        <v>1</v>
      </c>
      <c r="BQ95" s="42">
        <f t="shared" si="69"/>
        <v>1</v>
      </c>
      <c r="BR95" s="42">
        <f t="shared" si="69"/>
        <v>1</v>
      </c>
      <c r="BS95" s="25"/>
      <c r="BT95" s="48" t="s">
        <v>43</v>
      </c>
      <c r="BU95" s="46" t="s">
        <v>161</v>
      </c>
      <c r="BV95" s="51">
        <v>384</v>
      </c>
      <c r="BW95" s="2">
        <v>384</v>
      </c>
      <c r="BX95" s="2">
        <v>384</v>
      </c>
      <c r="BY95" s="2">
        <v>384</v>
      </c>
      <c r="BZ95" s="2">
        <v>384</v>
      </c>
      <c r="CA95" s="2">
        <v>384</v>
      </c>
      <c r="CB95" s="2">
        <v>384</v>
      </c>
      <c r="CC95" s="2">
        <v>384</v>
      </c>
      <c r="CD95" s="2">
        <v>384</v>
      </c>
      <c r="CE95" s="2">
        <v>384</v>
      </c>
      <c r="CF95" s="2">
        <v>384</v>
      </c>
      <c r="CG95" s="2">
        <v>384</v>
      </c>
      <c r="CH95" s="2">
        <v>384</v>
      </c>
      <c r="CI95" s="2">
        <v>379</v>
      </c>
      <c r="CJ95" s="2">
        <v>384</v>
      </c>
      <c r="CK95" s="2">
        <v>384</v>
      </c>
      <c r="CL95" s="2">
        <v>384</v>
      </c>
      <c r="CM95" s="2">
        <v>384</v>
      </c>
      <c r="CN95" s="2">
        <v>384</v>
      </c>
      <c r="CO95" s="2">
        <v>384</v>
      </c>
    </row>
    <row r="96" spans="1:93" x14ac:dyDescent="0.25">
      <c r="A96" s="30"/>
      <c r="B96" s="41" t="s">
        <v>45</v>
      </c>
      <c r="C96" s="38" t="s">
        <v>157</v>
      </c>
      <c r="D96" s="43">
        <f t="shared" si="52"/>
        <v>-5.7960465532126415E-3</v>
      </c>
      <c r="E96" s="43">
        <f t="shared" si="66"/>
        <v>3.0199672215748929E-2</v>
      </c>
      <c r="F96" s="43">
        <f t="shared" si="66"/>
        <v>-5.8088861593867946E-2</v>
      </c>
      <c r="G96" s="43">
        <f t="shared" si="66"/>
        <v>-0.14316085390494493</v>
      </c>
      <c r="H96" s="43">
        <f t="shared" si="66"/>
        <v>-4.5436103630557167E-2</v>
      </c>
      <c r="I96" s="43">
        <f t="shared" si="66"/>
        <v>-4.3671423350506444E-3</v>
      </c>
      <c r="J96" s="43">
        <f t="shared" si="66"/>
        <v>5.6648176164060482E-2</v>
      </c>
      <c r="K96" s="43">
        <f t="shared" si="66"/>
        <v>-0.10010343532078991</v>
      </c>
      <c r="L96" s="43">
        <f t="shared" si="66"/>
        <v>-9.1148592537440343E-2</v>
      </c>
      <c r="M96" s="43">
        <f t="shared" si="66"/>
        <v>-7.3704089074993484E-2</v>
      </c>
      <c r="N96" s="43">
        <f t="shared" si="66"/>
        <v>-3.2280345968179525E-2</v>
      </c>
      <c r="O96" s="43">
        <f t="shared" si="67"/>
        <v>-2.0433841485290039E-2</v>
      </c>
      <c r="P96" s="43">
        <f t="shared" si="67"/>
        <v>-6.4785898507987882E-2</v>
      </c>
      <c r="Q96" s="43">
        <f t="shared" si="67"/>
        <v>-5.7913761646499751E-2</v>
      </c>
      <c r="R96" s="43">
        <f t="shared" si="67"/>
        <v>-4.4119158742105591E-2</v>
      </c>
      <c r="S96" s="43">
        <f t="shared" si="67"/>
        <v>-2.3776676415723785E-2</v>
      </c>
      <c r="T96" s="43">
        <f t="shared" si="67"/>
        <v>-3.4357327803563043E-2</v>
      </c>
      <c r="U96" s="43">
        <f t="shared" si="67"/>
        <v>-4.8024662496191306E-2</v>
      </c>
      <c r="V96" s="43">
        <f t="shared" si="67"/>
        <v>-3.4151030199466748E-2</v>
      </c>
      <c r="W96" s="43">
        <f t="shared" si="67"/>
        <v>-0.12181752890875097</v>
      </c>
      <c r="Y96" s="5" t="s">
        <v>45</v>
      </c>
      <c r="Z96" s="6" t="s">
        <v>157</v>
      </c>
      <c r="AA96" s="53">
        <v>-5.7960465532126415E-3</v>
      </c>
      <c r="AB96" s="16">
        <v>3.0199672215748929E-2</v>
      </c>
      <c r="AC96" s="16">
        <v>-5.8088861593867946E-2</v>
      </c>
      <c r="AD96" s="16">
        <v>-0.14316085390494493</v>
      </c>
      <c r="AE96" s="16">
        <v>-4.5436103630557167E-2</v>
      </c>
      <c r="AF96" s="16">
        <v>-4.3671423350506444E-3</v>
      </c>
      <c r="AG96" s="16">
        <v>5.6648176164060482E-2</v>
      </c>
      <c r="AH96" s="16">
        <v>-0.10010343532078991</v>
      </c>
      <c r="AI96" s="16">
        <v>-9.1148592537440343E-2</v>
      </c>
      <c r="AJ96" s="16">
        <v>-7.3704089074993484E-2</v>
      </c>
      <c r="AK96" s="16">
        <v>-3.2280345968179525E-2</v>
      </c>
      <c r="AL96" s="16">
        <v>-2.0433841485290039E-2</v>
      </c>
      <c r="AM96" s="16">
        <v>-6.4785898507987882E-2</v>
      </c>
      <c r="AN96" s="16">
        <v>-5.7913761646499751E-2</v>
      </c>
      <c r="AO96" s="16">
        <v>-4.4119158742105591E-2</v>
      </c>
      <c r="AP96" s="16">
        <v>-2.3776676415723785E-2</v>
      </c>
      <c r="AQ96" s="16">
        <v>-3.4357327803563043E-2</v>
      </c>
      <c r="AR96" s="16">
        <v>-4.8024662496191306E-2</v>
      </c>
      <c r="AS96" s="16">
        <v>-3.4151030199466748E-2</v>
      </c>
      <c r="AT96" s="16">
        <v>-0.12181752890875097</v>
      </c>
      <c r="AU96" s="21"/>
      <c r="AV96" s="19"/>
      <c r="AW96" s="41" t="s">
        <v>43</v>
      </c>
      <c r="AX96" s="38" t="s">
        <v>162</v>
      </c>
      <c r="AY96" s="42">
        <f t="shared" si="70"/>
        <v>1</v>
      </c>
      <c r="AZ96" s="42">
        <f t="shared" si="70"/>
        <v>1</v>
      </c>
      <c r="BA96" s="42">
        <f t="shared" si="68"/>
        <v>1</v>
      </c>
      <c r="BB96" s="42">
        <f t="shared" si="68"/>
        <v>1</v>
      </c>
      <c r="BC96" s="42">
        <f t="shared" si="68"/>
        <v>1</v>
      </c>
      <c r="BD96" s="42">
        <f t="shared" si="68"/>
        <v>0.984375</v>
      </c>
      <c r="BE96" s="42">
        <f t="shared" si="68"/>
        <v>1</v>
      </c>
      <c r="BF96" s="42">
        <f t="shared" si="68"/>
        <v>1</v>
      </c>
      <c r="BG96" s="42">
        <f t="shared" si="68"/>
        <v>1</v>
      </c>
      <c r="BH96" s="42">
        <f t="shared" si="68"/>
        <v>1</v>
      </c>
      <c r="BI96" s="42">
        <f t="shared" si="68"/>
        <v>1</v>
      </c>
      <c r="BJ96" s="42">
        <f t="shared" si="68"/>
        <v>1</v>
      </c>
      <c r="BK96" s="42">
        <f t="shared" si="68"/>
        <v>1</v>
      </c>
      <c r="BL96" s="42">
        <f t="shared" si="68"/>
        <v>0.984375</v>
      </c>
      <c r="BM96" s="42">
        <f t="shared" si="68"/>
        <v>1</v>
      </c>
      <c r="BN96" s="42">
        <f t="shared" si="68"/>
        <v>1</v>
      </c>
      <c r="BO96" s="42">
        <f t="shared" si="68"/>
        <v>1</v>
      </c>
      <c r="BP96" s="42">
        <f t="shared" si="68"/>
        <v>1</v>
      </c>
      <c r="BQ96" s="42">
        <f t="shared" si="69"/>
        <v>1</v>
      </c>
      <c r="BR96" s="42">
        <f t="shared" si="69"/>
        <v>1</v>
      </c>
      <c r="BS96" s="25"/>
      <c r="BT96" s="48" t="s">
        <v>43</v>
      </c>
      <c r="BU96" s="46" t="s">
        <v>162</v>
      </c>
      <c r="BV96" s="51">
        <v>384</v>
      </c>
      <c r="BW96" s="2">
        <v>384</v>
      </c>
      <c r="BX96" s="2">
        <v>384</v>
      </c>
      <c r="BY96" s="2">
        <v>384</v>
      </c>
      <c r="BZ96" s="2">
        <v>384</v>
      </c>
      <c r="CA96" s="2">
        <v>378</v>
      </c>
      <c r="CB96" s="2">
        <v>384</v>
      </c>
      <c r="CC96" s="2">
        <v>384</v>
      </c>
      <c r="CD96" s="2">
        <v>384</v>
      </c>
      <c r="CE96" s="2">
        <v>384</v>
      </c>
      <c r="CF96" s="2">
        <v>384</v>
      </c>
      <c r="CG96" s="2">
        <v>384</v>
      </c>
      <c r="CH96" s="2">
        <v>384</v>
      </c>
      <c r="CI96" s="2">
        <v>378</v>
      </c>
      <c r="CJ96" s="2">
        <v>384</v>
      </c>
      <c r="CK96" s="2">
        <v>384</v>
      </c>
      <c r="CL96" s="2">
        <v>384</v>
      </c>
      <c r="CM96" s="2">
        <v>384</v>
      </c>
      <c r="CN96" s="2">
        <v>384</v>
      </c>
      <c r="CO96" s="2">
        <v>384</v>
      </c>
    </row>
    <row r="97" spans="1:93" x14ac:dyDescent="0.25">
      <c r="A97" s="30"/>
      <c r="B97" s="41" t="s">
        <v>45</v>
      </c>
      <c r="C97" s="38" t="s">
        <v>158</v>
      </c>
      <c r="D97" s="43">
        <f t="shared" si="52"/>
        <v>4.6786979957891051E-2</v>
      </c>
      <c r="E97" s="43">
        <f t="shared" si="66"/>
        <v>0.15724066046652752</v>
      </c>
      <c r="F97" s="43">
        <f t="shared" si="66"/>
        <v>7.7129931666234608E-2</v>
      </c>
      <c r="G97" s="43">
        <f t="shared" si="66"/>
        <v>-6.5797514768789478E-3</v>
      </c>
      <c r="H97" s="43">
        <f t="shared" si="66"/>
        <v>1.2914455353195464E-2</v>
      </c>
      <c r="I97" s="43">
        <f t="shared" si="66"/>
        <v>7.3896640592566287E-2</v>
      </c>
      <c r="J97" s="43">
        <f t="shared" si="66"/>
        <v>4.7357220215238804E-2</v>
      </c>
      <c r="K97" s="43">
        <f t="shared" si="66"/>
        <v>-9.807797636958937E-3</v>
      </c>
      <c r="L97" s="43">
        <f t="shared" si="66"/>
        <v>-3.4585551330797548E-2</v>
      </c>
      <c r="M97" s="43">
        <f t="shared" si="66"/>
        <v>-3.4048307648605336E-3</v>
      </c>
      <c r="N97" s="43">
        <f t="shared" si="66"/>
        <v>2.0916391319421246E-2</v>
      </c>
      <c r="O97" s="43">
        <f t="shared" si="67"/>
        <v>-8.4847702337851327E-3</v>
      </c>
      <c r="P97" s="43">
        <f t="shared" si="67"/>
        <v>-5.7310115016778074E-2</v>
      </c>
      <c r="Q97" s="43">
        <f t="shared" si="67"/>
        <v>8.8212827848673347E-2</v>
      </c>
      <c r="R97" s="43">
        <f t="shared" si="67"/>
        <v>4.8956979134153755E-3</v>
      </c>
      <c r="S97" s="43">
        <f t="shared" si="67"/>
        <v>2.8869715678128793E-2</v>
      </c>
      <c r="T97" s="43">
        <f t="shared" si="67"/>
        <v>2.4707327629787335E-2</v>
      </c>
      <c r="U97" s="43">
        <f t="shared" si="67"/>
        <v>4.238423892668397E-2</v>
      </c>
      <c r="V97" s="43">
        <f t="shared" si="67"/>
        <v>3.6581495000792774E-2</v>
      </c>
      <c r="W97" s="43">
        <f t="shared" si="67"/>
        <v>-1.9719670059995753E-2</v>
      </c>
      <c r="Y97" s="5" t="s">
        <v>45</v>
      </c>
      <c r="Z97" s="6" t="s">
        <v>158</v>
      </c>
      <c r="AA97" s="53">
        <v>4.6786979957891051E-2</v>
      </c>
      <c r="AB97" s="16">
        <v>0.15724066046652752</v>
      </c>
      <c r="AC97" s="16">
        <v>7.7129931666234608E-2</v>
      </c>
      <c r="AD97" s="16">
        <v>-6.5797514768789478E-3</v>
      </c>
      <c r="AE97" s="16">
        <v>1.2914455353195464E-2</v>
      </c>
      <c r="AF97" s="16">
        <v>7.3896640592566287E-2</v>
      </c>
      <c r="AG97" s="16">
        <v>4.7357220215238804E-2</v>
      </c>
      <c r="AH97" s="16">
        <v>-9.807797636958937E-3</v>
      </c>
      <c r="AI97" s="16">
        <v>-3.4585551330797548E-2</v>
      </c>
      <c r="AJ97" s="16">
        <v>-3.4048307648605336E-3</v>
      </c>
      <c r="AK97" s="16">
        <v>2.0916391319421246E-2</v>
      </c>
      <c r="AL97" s="16">
        <v>-8.4847702337851327E-3</v>
      </c>
      <c r="AM97" s="16">
        <v>-5.7310115016778074E-2</v>
      </c>
      <c r="AN97" s="16">
        <v>8.8212827848673347E-2</v>
      </c>
      <c r="AO97" s="16">
        <v>4.8956979134153755E-3</v>
      </c>
      <c r="AP97" s="16">
        <v>2.8869715678128793E-2</v>
      </c>
      <c r="AQ97" s="16">
        <v>2.4707327629787335E-2</v>
      </c>
      <c r="AR97" s="16">
        <v>4.238423892668397E-2</v>
      </c>
      <c r="AS97" s="16">
        <v>3.6581495000792774E-2</v>
      </c>
      <c r="AT97" s="16">
        <v>-1.9719670059995753E-2</v>
      </c>
      <c r="AU97" s="21"/>
      <c r="AV97" s="19"/>
      <c r="AW97" s="41" t="s">
        <v>43</v>
      </c>
      <c r="AX97" s="38" t="s">
        <v>163</v>
      </c>
      <c r="AY97" s="42">
        <f t="shared" si="70"/>
        <v>1</v>
      </c>
      <c r="AZ97" s="42">
        <f t="shared" si="70"/>
        <v>1</v>
      </c>
      <c r="BA97" s="42">
        <f t="shared" si="68"/>
        <v>1</v>
      </c>
      <c r="BB97" s="42">
        <f t="shared" si="68"/>
        <v>1</v>
      </c>
      <c r="BC97" s="42">
        <f t="shared" si="68"/>
        <v>1</v>
      </c>
      <c r="BD97" s="42">
        <f t="shared" si="68"/>
        <v>0.98697916666666663</v>
      </c>
      <c r="BE97" s="42">
        <f t="shared" si="68"/>
        <v>0.9921875</v>
      </c>
      <c r="BF97" s="42">
        <f t="shared" si="68"/>
        <v>1</v>
      </c>
      <c r="BG97" s="42">
        <f t="shared" si="68"/>
        <v>1</v>
      </c>
      <c r="BH97" s="42">
        <f t="shared" si="68"/>
        <v>1</v>
      </c>
      <c r="BI97" s="42">
        <f t="shared" si="68"/>
        <v>1</v>
      </c>
      <c r="BJ97" s="42">
        <f t="shared" si="68"/>
        <v>1</v>
      </c>
      <c r="BK97" s="42">
        <f t="shared" si="68"/>
        <v>1</v>
      </c>
      <c r="BL97" s="42">
        <f t="shared" si="68"/>
        <v>0.98697916666666663</v>
      </c>
      <c r="BM97" s="42">
        <f t="shared" si="68"/>
        <v>1</v>
      </c>
      <c r="BN97" s="42">
        <f t="shared" si="68"/>
        <v>1</v>
      </c>
      <c r="BO97" s="42">
        <f t="shared" si="68"/>
        <v>1</v>
      </c>
      <c r="BP97" s="42">
        <f t="shared" si="68"/>
        <v>1</v>
      </c>
      <c r="BQ97" s="42">
        <f t="shared" si="69"/>
        <v>1</v>
      </c>
      <c r="BR97" s="42">
        <f t="shared" si="69"/>
        <v>1</v>
      </c>
      <c r="BS97" s="25"/>
      <c r="BT97" s="48" t="s">
        <v>43</v>
      </c>
      <c r="BU97" s="46" t="s">
        <v>163</v>
      </c>
      <c r="BV97" s="51">
        <v>384</v>
      </c>
      <c r="BW97" s="2">
        <v>384</v>
      </c>
      <c r="BX97" s="2">
        <v>384</v>
      </c>
      <c r="BY97" s="2">
        <v>384</v>
      </c>
      <c r="BZ97" s="2">
        <v>384</v>
      </c>
      <c r="CA97" s="2">
        <v>379</v>
      </c>
      <c r="CB97" s="2">
        <v>381</v>
      </c>
      <c r="CC97" s="2">
        <v>384</v>
      </c>
      <c r="CD97" s="2">
        <v>384</v>
      </c>
      <c r="CE97" s="2">
        <v>384</v>
      </c>
      <c r="CF97" s="2">
        <v>384</v>
      </c>
      <c r="CG97" s="2">
        <v>384</v>
      </c>
      <c r="CH97" s="2">
        <v>384</v>
      </c>
      <c r="CI97" s="2">
        <v>379</v>
      </c>
      <c r="CJ97" s="2">
        <v>384</v>
      </c>
      <c r="CK97" s="2">
        <v>384</v>
      </c>
      <c r="CL97" s="2">
        <v>384</v>
      </c>
      <c r="CM97" s="2">
        <v>384</v>
      </c>
      <c r="CN97" s="2">
        <v>384</v>
      </c>
      <c r="CO97" s="2">
        <v>384</v>
      </c>
    </row>
    <row r="98" spans="1:93" x14ac:dyDescent="0.25">
      <c r="A98" s="30"/>
      <c r="B98" s="41" t="s">
        <v>46</v>
      </c>
      <c r="C98" s="38" t="s">
        <v>153</v>
      </c>
      <c r="D98" s="43">
        <f t="shared" si="52"/>
        <v>0.12670375704314107</v>
      </c>
      <c r="E98" s="43">
        <f t="shared" ref="E98:N103" si="71">IF(AZ114&lt;0.75,1/0,IF(AZ$120&lt;0.75,1/0,AB98))</f>
        <v>8.6453392773272686E-2</v>
      </c>
      <c r="F98" s="43">
        <f t="shared" si="71"/>
        <v>-0.10548651867249714</v>
      </c>
      <c r="G98" s="43">
        <f t="shared" si="71"/>
        <v>-0.24795627297373724</v>
      </c>
      <c r="H98" s="43">
        <f t="shared" si="71"/>
        <v>-0.1074683814257088</v>
      </c>
      <c r="I98" s="43">
        <f t="shared" si="71"/>
        <v>-4.5278481091555189E-2</v>
      </c>
      <c r="J98" s="43">
        <f t="shared" si="71"/>
        <v>-2.2043931754768598E-2</v>
      </c>
      <c r="K98" s="43">
        <f t="shared" si="71"/>
        <v>-4.098660591767167E-2</v>
      </c>
      <c r="L98" s="43">
        <f t="shared" si="71"/>
        <v>-9.5243999889780606E-2</v>
      </c>
      <c r="M98" s="43">
        <f t="shared" si="71"/>
        <v>-8.1884021419762032E-2</v>
      </c>
      <c r="N98" s="43">
        <f t="shared" si="71"/>
        <v>-0.11381923483338685</v>
      </c>
      <c r="O98" s="43">
        <f t="shared" ref="O98:W103" si="72">IF(BJ114&lt;0.75,1/0,IF(BJ$120&lt;0.75,1/0,AL98))</f>
        <v>-0.13578847885731815</v>
      </c>
      <c r="P98" s="43">
        <f t="shared" si="72"/>
        <v>-0.11924057402699051</v>
      </c>
      <c r="Q98" s="43">
        <f t="shared" si="72"/>
        <v>-8.1659867347979809E-2</v>
      </c>
      <c r="R98" s="43">
        <f t="shared" si="72"/>
        <v>-9.7220152577643271E-2</v>
      </c>
      <c r="S98" s="43">
        <f t="shared" si="72"/>
        <v>-8.9326063821521751E-2</v>
      </c>
      <c r="T98" s="43">
        <f t="shared" si="72"/>
        <v>-7.2619796014182225E-2</v>
      </c>
      <c r="U98" s="43">
        <f t="shared" si="72"/>
        <v>-9.1228101674239781E-2</v>
      </c>
      <c r="V98" s="43">
        <f t="shared" si="72"/>
        <v>-0.1301163344114048</v>
      </c>
      <c r="W98" s="43">
        <f t="shared" si="72"/>
        <v>-0.11218588232152149</v>
      </c>
      <c r="Y98" s="5" t="s">
        <v>46</v>
      </c>
      <c r="Z98" s="6" t="s">
        <v>153</v>
      </c>
      <c r="AA98" s="53">
        <v>0.12670375704314107</v>
      </c>
      <c r="AB98" s="16">
        <v>8.6453392773272686E-2</v>
      </c>
      <c r="AC98" s="16">
        <v>-0.10548651867249714</v>
      </c>
      <c r="AD98" s="16">
        <v>-0.24795627297373724</v>
      </c>
      <c r="AE98" s="16">
        <v>-0.1074683814257088</v>
      </c>
      <c r="AF98" s="16">
        <v>-4.5278481091555189E-2</v>
      </c>
      <c r="AG98" s="16">
        <v>-2.2043931754768598E-2</v>
      </c>
      <c r="AH98" s="16">
        <v>-4.098660591767167E-2</v>
      </c>
      <c r="AI98" s="16">
        <v>-9.5243999889780606E-2</v>
      </c>
      <c r="AJ98" s="16">
        <v>-8.1884021419762032E-2</v>
      </c>
      <c r="AK98" s="16">
        <v>-0.11381923483338685</v>
      </c>
      <c r="AL98" s="16">
        <v>-0.13578847885731815</v>
      </c>
      <c r="AM98" s="16">
        <v>-0.11924057402699051</v>
      </c>
      <c r="AN98" s="16">
        <v>-8.1659867347979809E-2</v>
      </c>
      <c r="AO98" s="16">
        <v>-9.7220152577643271E-2</v>
      </c>
      <c r="AP98" s="16">
        <v>-8.9326063821521751E-2</v>
      </c>
      <c r="AQ98" s="16">
        <v>-7.2619796014182225E-2</v>
      </c>
      <c r="AR98" s="16">
        <v>-9.1228101674239781E-2</v>
      </c>
      <c r="AS98" s="16">
        <v>-0.1301163344114048</v>
      </c>
      <c r="AT98" s="16">
        <v>-0.11218588232152149</v>
      </c>
      <c r="AU98" s="21"/>
      <c r="AV98" s="19"/>
      <c r="AW98" s="41" t="s">
        <v>43</v>
      </c>
      <c r="AX98" s="38" t="s">
        <v>77</v>
      </c>
      <c r="AY98" s="42">
        <f t="shared" si="70"/>
        <v>1</v>
      </c>
      <c r="AZ98" s="42">
        <f t="shared" si="70"/>
        <v>1</v>
      </c>
      <c r="BA98" s="42">
        <f t="shared" si="68"/>
        <v>1</v>
      </c>
      <c r="BB98" s="42">
        <f t="shared" si="68"/>
        <v>1</v>
      </c>
      <c r="BC98" s="42">
        <f t="shared" si="68"/>
        <v>0.99739583333333337</v>
      </c>
      <c r="BD98" s="42">
        <f t="shared" si="68"/>
        <v>0.99739583333333337</v>
      </c>
      <c r="BE98" s="42">
        <f t="shared" si="68"/>
        <v>1</v>
      </c>
      <c r="BF98" s="42">
        <f t="shared" si="68"/>
        <v>1</v>
      </c>
      <c r="BG98" s="42">
        <f t="shared" si="68"/>
        <v>1</v>
      </c>
      <c r="BH98" s="42">
        <f t="shared" si="68"/>
        <v>1</v>
      </c>
      <c r="BI98" s="42">
        <f t="shared" si="68"/>
        <v>1</v>
      </c>
      <c r="BJ98" s="42">
        <f t="shared" si="68"/>
        <v>1</v>
      </c>
      <c r="BK98" s="42">
        <f t="shared" si="68"/>
        <v>1</v>
      </c>
      <c r="BL98" s="42">
        <f t="shared" si="68"/>
        <v>0.98697916666666663</v>
      </c>
      <c r="BM98" s="42">
        <f t="shared" si="68"/>
        <v>1</v>
      </c>
      <c r="BN98" s="42">
        <f t="shared" si="68"/>
        <v>1</v>
      </c>
      <c r="BO98" s="42">
        <f t="shared" si="68"/>
        <v>1</v>
      </c>
      <c r="BP98" s="42">
        <f t="shared" si="68"/>
        <v>1</v>
      </c>
      <c r="BQ98" s="42">
        <f t="shared" si="69"/>
        <v>0.99739583333333337</v>
      </c>
      <c r="BR98" s="42">
        <f t="shared" si="69"/>
        <v>1</v>
      </c>
      <c r="BS98" s="25"/>
      <c r="BT98" s="48" t="s">
        <v>43</v>
      </c>
      <c r="BU98" s="46" t="s">
        <v>77</v>
      </c>
      <c r="BV98" s="51">
        <v>384</v>
      </c>
      <c r="BW98" s="2">
        <v>384</v>
      </c>
      <c r="BX98" s="2">
        <v>384</v>
      </c>
      <c r="BY98" s="2">
        <v>384</v>
      </c>
      <c r="BZ98" s="2">
        <v>383</v>
      </c>
      <c r="CA98" s="2">
        <v>383</v>
      </c>
      <c r="CB98" s="2">
        <v>384</v>
      </c>
      <c r="CC98" s="2">
        <v>384</v>
      </c>
      <c r="CD98" s="2">
        <v>384</v>
      </c>
      <c r="CE98" s="2">
        <v>384</v>
      </c>
      <c r="CF98" s="2">
        <v>384</v>
      </c>
      <c r="CG98" s="2">
        <v>384</v>
      </c>
      <c r="CH98" s="2">
        <v>384</v>
      </c>
      <c r="CI98" s="2">
        <v>379</v>
      </c>
      <c r="CJ98" s="2">
        <v>384</v>
      </c>
      <c r="CK98" s="2">
        <v>384</v>
      </c>
      <c r="CL98" s="2">
        <v>384</v>
      </c>
      <c r="CM98" s="2">
        <v>384</v>
      </c>
      <c r="CN98" s="2">
        <v>383</v>
      </c>
      <c r="CO98" s="2">
        <v>384</v>
      </c>
    </row>
    <row r="99" spans="1:93" x14ac:dyDescent="0.25">
      <c r="A99" s="30"/>
      <c r="B99" s="41" t="s">
        <v>46</v>
      </c>
      <c r="C99" s="38" t="s">
        <v>154</v>
      </c>
      <c r="D99" s="43">
        <f t="shared" si="52"/>
        <v>0.15110372427400787</v>
      </c>
      <c r="E99" s="43">
        <f t="shared" si="71"/>
        <v>0.16364629050208923</v>
      </c>
      <c r="F99" s="43">
        <f t="shared" si="71"/>
        <v>1.7790994424138118E-2</v>
      </c>
      <c r="G99" s="43">
        <f t="shared" si="71"/>
        <v>6.9960994194485426E-2</v>
      </c>
      <c r="H99" s="43">
        <f t="shared" si="71"/>
        <v>-4.6049043171087489E-2</v>
      </c>
      <c r="I99" s="43">
        <f t="shared" si="71"/>
        <v>3.1310971545618793E-2</v>
      </c>
      <c r="J99" s="43">
        <f t="shared" si="71"/>
        <v>9.8228414358922489E-2</v>
      </c>
      <c r="K99" s="43">
        <f t="shared" si="71"/>
        <v>-0.12406483917577449</v>
      </c>
      <c r="L99" s="43">
        <f t="shared" si="71"/>
        <v>1.6167655537406844E-3</v>
      </c>
      <c r="M99" s="43">
        <f t="shared" si="71"/>
        <v>-0.12655299937382403</v>
      </c>
      <c r="N99" s="43">
        <f t="shared" si="71"/>
        <v>-6.0077109223953928E-2</v>
      </c>
      <c r="O99" s="43">
        <f t="shared" si="72"/>
        <v>-1.3391886598097313E-2</v>
      </c>
      <c r="P99" s="43">
        <f t="shared" si="72"/>
        <v>-1.5296436287012494E-2</v>
      </c>
      <c r="Q99" s="43">
        <f t="shared" si="72"/>
        <v>-0.12309169393276087</v>
      </c>
      <c r="R99" s="43">
        <f t="shared" si="72"/>
        <v>-2.8055216031550145E-2</v>
      </c>
      <c r="S99" s="43">
        <f t="shared" si="72"/>
        <v>-3.6518037965675099E-2</v>
      </c>
      <c r="T99" s="43">
        <f t="shared" si="72"/>
        <v>-8.9896893357282792E-2</v>
      </c>
      <c r="U99" s="43">
        <f t="shared" si="72"/>
        <v>-0.10260027049591014</v>
      </c>
      <c r="V99" s="43">
        <f t="shared" si="72"/>
        <v>-2.5559119948380449E-2</v>
      </c>
      <c r="W99" s="43">
        <f t="shared" si="72"/>
        <v>-0.15694017574320962</v>
      </c>
      <c r="Y99" s="5" t="s">
        <v>46</v>
      </c>
      <c r="Z99" s="6" t="s">
        <v>154</v>
      </c>
      <c r="AA99" s="53">
        <v>0.15110372427400787</v>
      </c>
      <c r="AB99" s="16">
        <v>0.16364629050208923</v>
      </c>
      <c r="AC99" s="16">
        <v>1.7790994424138118E-2</v>
      </c>
      <c r="AD99" s="16">
        <v>6.9960994194485426E-2</v>
      </c>
      <c r="AE99" s="16">
        <v>-4.6049043171087489E-2</v>
      </c>
      <c r="AF99" s="16">
        <v>3.1310971545618793E-2</v>
      </c>
      <c r="AG99" s="16">
        <v>9.8228414358922489E-2</v>
      </c>
      <c r="AH99" s="16">
        <v>-0.12406483917577449</v>
      </c>
      <c r="AI99" s="16">
        <v>1.6167655537406844E-3</v>
      </c>
      <c r="AJ99" s="16">
        <v>-0.12655299937382403</v>
      </c>
      <c r="AK99" s="16">
        <v>-6.0077109223953928E-2</v>
      </c>
      <c r="AL99" s="16">
        <v>-1.3391886598097313E-2</v>
      </c>
      <c r="AM99" s="16">
        <v>-1.5296436287012494E-2</v>
      </c>
      <c r="AN99" s="16">
        <v>-0.12309169393276087</v>
      </c>
      <c r="AO99" s="16">
        <v>-2.8055216031550145E-2</v>
      </c>
      <c r="AP99" s="16">
        <v>-3.6518037965675099E-2</v>
      </c>
      <c r="AQ99" s="16">
        <v>-8.9896893357282792E-2</v>
      </c>
      <c r="AR99" s="16">
        <v>-0.10260027049591014</v>
      </c>
      <c r="AS99" s="16">
        <v>-2.5559119948380449E-2</v>
      </c>
      <c r="AT99" s="16">
        <v>-0.15694017574320962</v>
      </c>
      <c r="AU99" s="21"/>
      <c r="AV99" s="19"/>
      <c r="AW99" s="41" t="s">
        <v>43</v>
      </c>
      <c r="AX99" s="38" t="s">
        <v>164</v>
      </c>
      <c r="AY99" s="42">
        <f t="shared" si="70"/>
        <v>1</v>
      </c>
      <c r="AZ99" s="42">
        <f t="shared" si="70"/>
        <v>1</v>
      </c>
      <c r="BA99" s="42">
        <f t="shared" si="68"/>
        <v>1</v>
      </c>
      <c r="BB99" s="42">
        <f t="shared" si="68"/>
        <v>1</v>
      </c>
      <c r="BC99" s="42">
        <f t="shared" si="68"/>
        <v>1</v>
      </c>
      <c r="BD99" s="42">
        <f t="shared" si="68"/>
        <v>0.9765625</v>
      </c>
      <c r="BE99" s="42">
        <f t="shared" si="68"/>
        <v>1</v>
      </c>
      <c r="BF99" s="42">
        <f t="shared" si="68"/>
        <v>1</v>
      </c>
      <c r="BG99" s="42">
        <f t="shared" si="68"/>
        <v>1</v>
      </c>
      <c r="BH99" s="42">
        <f t="shared" si="68"/>
        <v>1</v>
      </c>
      <c r="BI99" s="42">
        <f t="shared" si="68"/>
        <v>1</v>
      </c>
      <c r="BJ99" s="42">
        <f t="shared" si="68"/>
        <v>1</v>
      </c>
      <c r="BK99" s="42">
        <f t="shared" si="68"/>
        <v>1</v>
      </c>
      <c r="BL99" s="42">
        <f t="shared" si="68"/>
        <v>0.98697916666666663</v>
      </c>
      <c r="BM99" s="42">
        <f t="shared" si="68"/>
        <v>1</v>
      </c>
      <c r="BN99" s="42">
        <f t="shared" si="68"/>
        <v>1</v>
      </c>
      <c r="BO99" s="42">
        <f t="shared" si="68"/>
        <v>1</v>
      </c>
      <c r="BP99" s="42">
        <f t="shared" si="68"/>
        <v>1</v>
      </c>
      <c r="BQ99" s="42">
        <f t="shared" si="69"/>
        <v>1</v>
      </c>
      <c r="BR99" s="42">
        <f t="shared" si="69"/>
        <v>1</v>
      </c>
      <c r="BS99" s="25"/>
      <c r="BT99" s="48" t="s">
        <v>43</v>
      </c>
      <c r="BU99" s="46" t="s">
        <v>164</v>
      </c>
      <c r="BV99" s="51">
        <v>384</v>
      </c>
      <c r="BW99" s="2">
        <v>384</v>
      </c>
      <c r="BX99" s="2">
        <v>384</v>
      </c>
      <c r="BY99" s="2">
        <v>384</v>
      </c>
      <c r="BZ99" s="2">
        <v>384</v>
      </c>
      <c r="CA99" s="2">
        <v>375</v>
      </c>
      <c r="CB99" s="2">
        <v>384</v>
      </c>
      <c r="CC99" s="2">
        <v>384</v>
      </c>
      <c r="CD99" s="2">
        <v>384</v>
      </c>
      <c r="CE99" s="2">
        <v>384</v>
      </c>
      <c r="CF99" s="2">
        <v>384</v>
      </c>
      <c r="CG99" s="2">
        <v>384</v>
      </c>
      <c r="CH99" s="2">
        <v>384</v>
      </c>
      <c r="CI99" s="2">
        <v>379</v>
      </c>
      <c r="CJ99" s="2">
        <v>384</v>
      </c>
      <c r="CK99" s="2">
        <v>384</v>
      </c>
      <c r="CL99" s="2">
        <v>384</v>
      </c>
      <c r="CM99" s="2">
        <v>384</v>
      </c>
      <c r="CN99" s="2">
        <v>384</v>
      </c>
      <c r="CO99" s="2">
        <v>384</v>
      </c>
    </row>
    <row r="100" spans="1:93" x14ac:dyDescent="0.25">
      <c r="A100" s="30"/>
      <c r="B100" s="41" t="s">
        <v>46</v>
      </c>
      <c r="C100" s="38" t="s">
        <v>155</v>
      </c>
      <c r="D100" s="43">
        <f t="shared" si="52"/>
        <v>3.2171742487385524E-2</v>
      </c>
      <c r="E100" s="43">
        <f t="shared" si="71"/>
        <v>7.8636340809167926E-2</v>
      </c>
      <c r="F100" s="43">
        <f t="shared" si="71"/>
        <v>2.5663328637814731E-2</v>
      </c>
      <c r="G100" s="43">
        <f t="shared" si="71"/>
        <v>9.9380184546556505E-2</v>
      </c>
      <c r="H100" s="43">
        <f t="shared" si="71"/>
        <v>6.2037726427214945E-2</v>
      </c>
      <c r="I100" s="43">
        <f t="shared" si="71"/>
        <v>-9.2044329902241095E-3</v>
      </c>
      <c r="J100" s="43">
        <f t="shared" si="71"/>
        <v>1.0261949962588668E-2</v>
      </c>
      <c r="K100" s="43">
        <f t="shared" si="71"/>
        <v>0.17717518599222037</v>
      </c>
      <c r="L100" s="43">
        <f t="shared" si="71"/>
        <v>0.37535342534609439</v>
      </c>
      <c r="M100" s="43">
        <f t="shared" si="71"/>
        <v>0.22186346449566385</v>
      </c>
      <c r="N100" s="43">
        <f t="shared" si="71"/>
        <v>0.19900548730395728</v>
      </c>
      <c r="O100" s="43">
        <f t="shared" si="72"/>
        <v>0.14983046092480135</v>
      </c>
      <c r="P100" s="43">
        <f t="shared" si="72"/>
        <v>0.25189641388869255</v>
      </c>
      <c r="Q100" s="43">
        <f t="shared" si="72"/>
        <v>0.24497344365721596</v>
      </c>
      <c r="R100" s="43">
        <f t="shared" si="72"/>
        <v>0.15550595376041798</v>
      </c>
      <c r="S100" s="43">
        <f t="shared" si="72"/>
        <v>0.12781798151349943</v>
      </c>
      <c r="T100" s="43">
        <f t="shared" si="72"/>
        <v>0.20609429327278517</v>
      </c>
      <c r="U100" s="43">
        <f t="shared" si="72"/>
        <v>0.28132045314243492</v>
      </c>
      <c r="V100" s="43">
        <f t="shared" si="72"/>
        <v>5.6127373729415231E-2</v>
      </c>
      <c r="W100" s="43">
        <f t="shared" si="72"/>
        <v>0.1895315236189945</v>
      </c>
      <c r="Y100" s="5" t="s">
        <v>46</v>
      </c>
      <c r="Z100" s="6" t="s">
        <v>155</v>
      </c>
      <c r="AA100" s="53">
        <v>3.2171742487385524E-2</v>
      </c>
      <c r="AB100" s="16">
        <v>7.8636340809167926E-2</v>
      </c>
      <c r="AC100" s="16">
        <v>2.5663328637814731E-2</v>
      </c>
      <c r="AD100" s="16">
        <v>9.9380184546556505E-2</v>
      </c>
      <c r="AE100" s="16">
        <v>6.2037726427214945E-2</v>
      </c>
      <c r="AF100" s="16">
        <v>-9.2044329902241095E-3</v>
      </c>
      <c r="AG100" s="16">
        <v>1.0261949962588668E-2</v>
      </c>
      <c r="AH100" s="16">
        <v>0.17717518599222037</v>
      </c>
      <c r="AI100" s="16">
        <v>0.37535342534609439</v>
      </c>
      <c r="AJ100" s="16">
        <v>0.22186346449566385</v>
      </c>
      <c r="AK100" s="16">
        <v>0.19900548730395728</v>
      </c>
      <c r="AL100" s="16">
        <v>0.14983046092480135</v>
      </c>
      <c r="AM100" s="16">
        <v>0.25189641388869255</v>
      </c>
      <c r="AN100" s="16">
        <v>0.24497344365721596</v>
      </c>
      <c r="AO100" s="16">
        <v>0.15550595376041798</v>
      </c>
      <c r="AP100" s="16">
        <v>0.12781798151349943</v>
      </c>
      <c r="AQ100" s="16">
        <v>0.20609429327278517</v>
      </c>
      <c r="AR100" s="16">
        <v>0.28132045314243492</v>
      </c>
      <c r="AS100" s="16">
        <v>5.6127373729415231E-2</v>
      </c>
      <c r="AT100" s="16">
        <v>0.1895315236189945</v>
      </c>
      <c r="AU100" s="21"/>
      <c r="AV100" s="19"/>
      <c r="AW100" s="41" t="s">
        <v>44</v>
      </c>
      <c r="AX100" s="38" t="s">
        <v>159</v>
      </c>
      <c r="AY100" s="42">
        <f>BV100/360</f>
        <v>1</v>
      </c>
      <c r="AZ100" s="42">
        <f>BW100/360</f>
        <v>1</v>
      </c>
      <c r="BA100" s="42">
        <f t="shared" ref="BA100:BP106" si="73">BX100/360</f>
        <v>1</v>
      </c>
      <c r="BB100" s="42">
        <f t="shared" si="73"/>
        <v>0.95833333333333337</v>
      </c>
      <c r="BC100" s="42">
        <f t="shared" si="73"/>
        <v>1</v>
      </c>
      <c r="BD100" s="42">
        <f t="shared" si="73"/>
        <v>1</v>
      </c>
      <c r="BE100" s="42">
        <f t="shared" si="73"/>
        <v>1</v>
      </c>
      <c r="BF100" s="42">
        <f t="shared" si="73"/>
        <v>1</v>
      </c>
      <c r="BG100" s="42">
        <f t="shared" si="73"/>
        <v>1</v>
      </c>
      <c r="BH100" s="42">
        <f t="shared" si="73"/>
        <v>1</v>
      </c>
      <c r="BI100" s="42">
        <f t="shared" si="73"/>
        <v>1</v>
      </c>
      <c r="BJ100" s="42">
        <f t="shared" si="73"/>
        <v>1</v>
      </c>
      <c r="BK100" s="42">
        <f t="shared" si="73"/>
        <v>1</v>
      </c>
      <c r="BL100" s="42">
        <f t="shared" si="73"/>
        <v>1</v>
      </c>
      <c r="BM100" s="42">
        <f t="shared" si="73"/>
        <v>1</v>
      </c>
      <c r="BN100" s="42">
        <f t="shared" si="73"/>
        <v>1</v>
      </c>
      <c r="BO100" s="42">
        <f t="shared" si="73"/>
        <v>1</v>
      </c>
      <c r="BP100" s="42">
        <f t="shared" si="73"/>
        <v>1</v>
      </c>
      <c r="BQ100" s="42">
        <f t="shared" ref="BQ100:BR106" si="74">CN100/360</f>
        <v>1</v>
      </c>
      <c r="BR100" s="42">
        <f t="shared" si="74"/>
        <v>1</v>
      </c>
      <c r="BS100" s="25"/>
      <c r="BT100" s="48" t="s">
        <v>44</v>
      </c>
      <c r="BU100" s="46" t="s">
        <v>159</v>
      </c>
      <c r="BV100" s="51">
        <v>360</v>
      </c>
      <c r="BW100" s="2">
        <v>360</v>
      </c>
      <c r="BX100" s="2">
        <v>360</v>
      </c>
      <c r="BY100" s="2">
        <v>345</v>
      </c>
      <c r="BZ100" s="2">
        <v>360</v>
      </c>
      <c r="CA100" s="2">
        <v>360</v>
      </c>
      <c r="CB100" s="2">
        <v>360</v>
      </c>
      <c r="CC100" s="2">
        <v>360</v>
      </c>
      <c r="CD100" s="2">
        <v>360</v>
      </c>
      <c r="CE100" s="2">
        <v>360</v>
      </c>
      <c r="CF100" s="2">
        <v>360</v>
      </c>
      <c r="CG100" s="2">
        <v>360</v>
      </c>
      <c r="CH100" s="2">
        <v>360</v>
      </c>
      <c r="CI100" s="2">
        <v>360</v>
      </c>
      <c r="CJ100" s="2">
        <v>360</v>
      </c>
      <c r="CK100" s="2">
        <v>360</v>
      </c>
      <c r="CL100" s="2">
        <v>360</v>
      </c>
      <c r="CM100" s="2">
        <v>360</v>
      </c>
      <c r="CN100" s="2">
        <v>360</v>
      </c>
      <c r="CO100" s="2">
        <v>360</v>
      </c>
    </row>
    <row r="101" spans="1:93" x14ac:dyDescent="0.25">
      <c r="A101" s="30"/>
      <c r="B101" s="41" t="s">
        <v>46</v>
      </c>
      <c r="C101" s="38" t="s">
        <v>156</v>
      </c>
      <c r="D101" s="43">
        <f t="shared" si="52"/>
        <v>0.17679498412363648</v>
      </c>
      <c r="E101" s="43">
        <f t="shared" si="71"/>
        <v>0.290618595118316</v>
      </c>
      <c r="F101" s="43">
        <f t="shared" si="71"/>
        <v>0.1731518173901776</v>
      </c>
      <c r="G101" s="43">
        <f t="shared" si="71"/>
        <v>9.405217391304399E-2</v>
      </c>
      <c r="H101" s="43">
        <f t="shared" si="71"/>
        <v>0.26761472224188498</v>
      </c>
      <c r="I101" s="43">
        <f t="shared" si="71"/>
        <v>0.20706679759624258</v>
      </c>
      <c r="J101" s="43">
        <f t="shared" si="71"/>
        <v>0.22669514037729255</v>
      </c>
      <c r="K101" s="43">
        <f t="shared" si="71"/>
        <v>0.26953045389161878</v>
      </c>
      <c r="L101" s="43">
        <f t="shared" si="71"/>
        <v>0.44916694251351585</v>
      </c>
      <c r="M101" s="43">
        <f t="shared" si="71"/>
        <v>0.32536319502594546</v>
      </c>
      <c r="N101" s="43">
        <f t="shared" si="71"/>
        <v>0.28300421424038147</v>
      </c>
      <c r="O101" s="43">
        <f t="shared" si="72"/>
        <v>0.21220345455871681</v>
      </c>
      <c r="P101" s="43">
        <f t="shared" si="72"/>
        <v>0.3406451566171167</v>
      </c>
      <c r="Q101" s="43">
        <f t="shared" si="72"/>
        <v>0.31507228479570681</v>
      </c>
      <c r="R101" s="43">
        <f t="shared" si="72"/>
        <v>0.27527513297988548</v>
      </c>
      <c r="S101" s="43">
        <f t="shared" si="72"/>
        <v>0.24675967973152169</v>
      </c>
      <c r="T101" s="43">
        <f t="shared" si="72"/>
        <v>0.32638929593387322</v>
      </c>
      <c r="U101" s="43">
        <f t="shared" si="72"/>
        <v>0.35301143120888434</v>
      </c>
      <c r="V101" s="43">
        <f t="shared" si="72"/>
        <v>0.29052763758615696</v>
      </c>
      <c r="W101" s="43">
        <f t="shared" si="72"/>
        <v>0.24127995455970197</v>
      </c>
      <c r="Y101" s="5" t="s">
        <v>46</v>
      </c>
      <c r="Z101" s="6" t="s">
        <v>156</v>
      </c>
      <c r="AA101" s="53">
        <v>0.17679498412363648</v>
      </c>
      <c r="AB101" s="16">
        <v>0.290618595118316</v>
      </c>
      <c r="AC101" s="16">
        <v>0.1731518173901776</v>
      </c>
      <c r="AD101" s="16">
        <v>9.405217391304399E-2</v>
      </c>
      <c r="AE101" s="16">
        <v>0.26761472224188498</v>
      </c>
      <c r="AF101" s="16">
        <v>0.20706679759624258</v>
      </c>
      <c r="AG101" s="16">
        <v>0.22669514037729255</v>
      </c>
      <c r="AH101" s="16">
        <v>0.26953045389161878</v>
      </c>
      <c r="AI101" s="16">
        <v>0.44916694251351585</v>
      </c>
      <c r="AJ101" s="16">
        <v>0.32536319502594546</v>
      </c>
      <c r="AK101" s="16">
        <v>0.28300421424038147</v>
      </c>
      <c r="AL101" s="16">
        <v>0.21220345455871681</v>
      </c>
      <c r="AM101" s="16">
        <v>0.3406451566171167</v>
      </c>
      <c r="AN101" s="16">
        <v>0.31507228479570681</v>
      </c>
      <c r="AO101" s="16">
        <v>0.27527513297988548</v>
      </c>
      <c r="AP101" s="16">
        <v>0.24675967973152169</v>
      </c>
      <c r="AQ101" s="16">
        <v>0.32638929593387322</v>
      </c>
      <c r="AR101" s="16">
        <v>0.35301143120888434</v>
      </c>
      <c r="AS101" s="16">
        <v>0.29052763758615696</v>
      </c>
      <c r="AT101" s="16">
        <v>0.24127995455970197</v>
      </c>
      <c r="AU101" s="21"/>
      <c r="AV101" s="19"/>
      <c r="AW101" s="41" t="s">
        <v>44</v>
      </c>
      <c r="AX101" s="38" t="s">
        <v>160</v>
      </c>
      <c r="AY101" s="42">
        <f t="shared" ref="AY101:AZ106" si="75">BV101/360</f>
        <v>1</v>
      </c>
      <c r="AZ101" s="42">
        <f t="shared" si="75"/>
        <v>1</v>
      </c>
      <c r="BA101" s="42">
        <f t="shared" si="73"/>
        <v>1</v>
      </c>
      <c r="BB101" s="42">
        <f t="shared" si="73"/>
        <v>1</v>
      </c>
      <c r="BC101" s="42">
        <f t="shared" si="73"/>
        <v>1</v>
      </c>
      <c r="BD101" s="42">
        <f t="shared" si="73"/>
        <v>1</v>
      </c>
      <c r="BE101" s="42">
        <f t="shared" si="73"/>
        <v>1</v>
      </c>
      <c r="BF101" s="42">
        <f t="shared" si="73"/>
        <v>1</v>
      </c>
      <c r="BG101" s="42">
        <f t="shared" si="73"/>
        <v>1</v>
      </c>
      <c r="BH101" s="42">
        <f t="shared" si="73"/>
        <v>1</v>
      </c>
      <c r="BI101" s="42">
        <f t="shared" si="73"/>
        <v>1</v>
      </c>
      <c r="BJ101" s="42">
        <f t="shared" si="73"/>
        <v>1</v>
      </c>
      <c r="BK101" s="42">
        <f t="shared" si="73"/>
        <v>1</v>
      </c>
      <c r="BL101" s="42">
        <f t="shared" si="73"/>
        <v>1</v>
      </c>
      <c r="BM101" s="42">
        <f t="shared" si="73"/>
        <v>1</v>
      </c>
      <c r="BN101" s="42">
        <f t="shared" si="73"/>
        <v>1</v>
      </c>
      <c r="BO101" s="42">
        <f t="shared" si="73"/>
        <v>1</v>
      </c>
      <c r="BP101" s="42">
        <f t="shared" si="73"/>
        <v>1</v>
      </c>
      <c r="BQ101" s="42">
        <f t="shared" si="74"/>
        <v>1</v>
      </c>
      <c r="BR101" s="42">
        <f t="shared" si="74"/>
        <v>1</v>
      </c>
      <c r="BS101" s="25"/>
      <c r="BT101" s="48" t="s">
        <v>44</v>
      </c>
      <c r="BU101" s="46" t="s">
        <v>160</v>
      </c>
      <c r="BV101" s="51">
        <v>360</v>
      </c>
      <c r="BW101" s="2">
        <v>360</v>
      </c>
      <c r="BX101" s="2">
        <v>360</v>
      </c>
      <c r="BY101" s="2">
        <v>360</v>
      </c>
      <c r="BZ101" s="2">
        <v>360</v>
      </c>
      <c r="CA101" s="2">
        <v>360</v>
      </c>
      <c r="CB101" s="2">
        <v>360</v>
      </c>
      <c r="CC101" s="2">
        <v>360</v>
      </c>
      <c r="CD101" s="2">
        <v>360</v>
      </c>
      <c r="CE101" s="2">
        <v>360</v>
      </c>
      <c r="CF101" s="2">
        <v>360</v>
      </c>
      <c r="CG101" s="2">
        <v>360</v>
      </c>
      <c r="CH101" s="2">
        <v>360</v>
      </c>
      <c r="CI101" s="2">
        <v>360</v>
      </c>
      <c r="CJ101" s="2">
        <v>360</v>
      </c>
      <c r="CK101" s="2">
        <v>360</v>
      </c>
      <c r="CL101" s="2">
        <v>360</v>
      </c>
      <c r="CM101" s="2">
        <v>360</v>
      </c>
      <c r="CN101" s="2">
        <v>360</v>
      </c>
      <c r="CO101" s="2">
        <v>360</v>
      </c>
    </row>
    <row r="102" spans="1:93" x14ac:dyDescent="0.25">
      <c r="A102" s="30"/>
      <c r="B102" s="41" t="s">
        <v>46</v>
      </c>
      <c r="C102" s="38" t="s">
        <v>157</v>
      </c>
      <c r="D102" s="43">
        <f t="shared" si="52"/>
        <v>0.25003498849928052</v>
      </c>
      <c r="E102" s="43">
        <f t="shared" si="71"/>
        <v>0.29890972279737338</v>
      </c>
      <c r="F102" s="43">
        <f t="shared" si="71"/>
        <v>0.15525246279542926</v>
      </c>
      <c r="G102" s="43">
        <f t="shared" si="71"/>
        <v>-1.5975973470706228E-2</v>
      </c>
      <c r="H102" s="43">
        <f t="shared" si="71"/>
        <v>9.3634171458917503E-2</v>
      </c>
      <c r="I102" s="43">
        <f t="shared" si="71"/>
        <v>0.17890124833462617</v>
      </c>
      <c r="J102" s="43">
        <f t="shared" si="71"/>
        <v>0.19049629862930928</v>
      </c>
      <c r="K102" s="43">
        <f t="shared" si="71"/>
        <v>-1.9317559550971364E-2</v>
      </c>
      <c r="L102" s="43">
        <f t="shared" si="71"/>
        <v>-8.9069219031767011E-2</v>
      </c>
      <c r="M102" s="43">
        <f t="shared" si="71"/>
        <v>-3.9601119038267796E-2</v>
      </c>
      <c r="N102" s="43">
        <f t="shared" si="71"/>
        <v>2.809554371205869E-2</v>
      </c>
      <c r="O102" s="43">
        <f t="shared" si="72"/>
        <v>6.3650476631081476E-2</v>
      </c>
      <c r="P102" s="43">
        <f t="shared" si="72"/>
        <v>1.143972174237895E-3</v>
      </c>
      <c r="Q102" s="43">
        <f t="shared" si="72"/>
        <v>-0.1082089821612926</v>
      </c>
      <c r="R102" s="43">
        <f t="shared" si="72"/>
        <v>4.5081579372067804E-2</v>
      </c>
      <c r="S102" s="43">
        <f t="shared" si="72"/>
        <v>5.5397204856500348E-2</v>
      </c>
      <c r="T102" s="43">
        <f t="shared" si="72"/>
        <v>6.7101897404413524E-3</v>
      </c>
      <c r="U102" s="43">
        <f t="shared" si="72"/>
        <v>-7.4742473293550327E-2</v>
      </c>
      <c r="V102" s="43">
        <f t="shared" si="72"/>
        <v>0.12509494573610791</v>
      </c>
      <c r="W102" s="43">
        <f t="shared" si="72"/>
        <v>-8.4315099450901321E-2</v>
      </c>
      <c r="Y102" s="5" t="s">
        <v>46</v>
      </c>
      <c r="Z102" s="6" t="s">
        <v>157</v>
      </c>
      <c r="AA102" s="53">
        <v>0.25003498849928052</v>
      </c>
      <c r="AB102" s="16">
        <v>0.29890972279737338</v>
      </c>
      <c r="AC102" s="16">
        <v>0.15525246279542926</v>
      </c>
      <c r="AD102" s="16">
        <v>-1.5975973470706228E-2</v>
      </c>
      <c r="AE102" s="16">
        <v>9.3634171458917503E-2</v>
      </c>
      <c r="AF102" s="16">
        <v>0.17890124833462617</v>
      </c>
      <c r="AG102" s="16">
        <v>0.19049629862930928</v>
      </c>
      <c r="AH102" s="16">
        <v>-1.9317559550971364E-2</v>
      </c>
      <c r="AI102" s="16">
        <v>-8.9069219031767011E-2</v>
      </c>
      <c r="AJ102" s="16">
        <v>-3.9601119038267796E-2</v>
      </c>
      <c r="AK102" s="16">
        <v>2.809554371205869E-2</v>
      </c>
      <c r="AL102" s="16">
        <v>6.3650476631081476E-2</v>
      </c>
      <c r="AM102" s="16">
        <v>1.143972174237895E-3</v>
      </c>
      <c r="AN102" s="16">
        <v>-0.1082089821612926</v>
      </c>
      <c r="AO102" s="16">
        <v>4.5081579372067804E-2</v>
      </c>
      <c r="AP102" s="16">
        <v>5.5397204856500348E-2</v>
      </c>
      <c r="AQ102" s="16">
        <v>6.7101897404413524E-3</v>
      </c>
      <c r="AR102" s="16">
        <v>-7.4742473293550327E-2</v>
      </c>
      <c r="AS102" s="16">
        <v>0.12509494573610791</v>
      </c>
      <c r="AT102" s="16">
        <v>-8.4315099450901321E-2</v>
      </c>
      <c r="AU102" s="21"/>
      <c r="AV102" s="19"/>
      <c r="AW102" s="41" t="s">
        <v>44</v>
      </c>
      <c r="AX102" s="38" t="s">
        <v>161</v>
      </c>
      <c r="AY102" s="42">
        <f t="shared" si="75"/>
        <v>1</v>
      </c>
      <c r="AZ102" s="42">
        <f t="shared" si="75"/>
        <v>1</v>
      </c>
      <c r="BA102" s="42">
        <f t="shared" si="73"/>
        <v>1</v>
      </c>
      <c r="BB102" s="42">
        <f t="shared" si="73"/>
        <v>1</v>
      </c>
      <c r="BC102" s="42">
        <f t="shared" si="73"/>
        <v>1</v>
      </c>
      <c r="BD102" s="42">
        <f t="shared" si="73"/>
        <v>1</v>
      </c>
      <c r="BE102" s="42">
        <f t="shared" si="73"/>
        <v>1</v>
      </c>
      <c r="BF102" s="42">
        <f t="shared" si="73"/>
        <v>1</v>
      </c>
      <c r="BG102" s="42">
        <f t="shared" si="73"/>
        <v>1</v>
      </c>
      <c r="BH102" s="42">
        <f t="shared" si="73"/>
        <v>1</v>
      </c>
      <c r="BI102" s="42">
        <f t="shared" si="73"/>
        <v>1</v>
      </c>
      <c r="BJ102" s="42">
        <f t="shared" si="73"/>
        <v>1</v>
      </c>
      <c r="BK102" s="42">
        <f t="shared" si="73"/>
        <v>1</v>
      </c>
      <c r="BL102" s="42">
        <f t="shared" si="73"/>
        <v>0.98611111111111116</v>
      </c>
      <c r="BM102" s="42">
        <f t="shared" si="73"/>
        <v>1</v>
      </c>
      <c r="BN102" s="42">
        <f t="shared" si="73"/>
        <v>1</v>
      </c>
      <c r="BO102" s="42">
        <f t="shared" si="73"/>
        <v>1</v>
      </c>
      <c r="BP102" s="42">
        <f t="shared" si="73"/>
        <v>1</v>
      </c>
      <c r="BQ102" s="42">
        <f t="shared" si="74"/>
        <v>1</v>
      </c>
      <c r="BR102" s="42">
        <f t="shared" si="74"/>
        <v>1</v>
      </c>
      <c r="BS102" s="25"/>
      <c r="BT102" s="48" t="s">
        <v>44</v>
      </c>
      <c r="BU102" s="46" t="s">
        <v>161</v>
      </c>
      <c r="BV102" s="51">
        <v>360</v>
      </c>
      <c r="BW102" s="2">
        <v>360</v>
      </c>
      <c r="BX102" s="2">
        <v>360</v>
      </c>
      <c r="BY102" s="2">
        <v>360</v>
      </c>
      <c r="BZ102" s="2">
        <v>360</v>
      </c>
      <c r="CA102" s="2">
        <v>360</v>
      </c>
      <c r="CB102" s="2">
        <v>360</v>
      </c>
      <c r="CC102" s="2">
        <v>360</v>
      </c>
      <c r="CD102" s="2">
        <v>360</v>
      </c>
      <c r="CE102" s="2">
        <v>360</v>
      </c>
      <c r="CF102" s="2">
        <v>360</v>
      </c>
      <c r="CG102" s="2">
        <v>360</v>
      </c>
      <c r="CH102" s="2">
        <v>360</v>
      </c>
      <c r="CI102" s="2">
        <v>355</v>
      </c>
      <c r="CJ102" s="2">
        <v>360</v>
      </c>
      <c r="CK102" s="2">
        <v>360</v>
      </c>
      <c r="CL102" s="2">
        <v>360</v>
      </c>
      <c r="CM102" s="2">
        <v>360</v>
      </c>
      <c r="CN102" s="2">
        <v>360</v>
      </c>
      <c r="CO102" s="2">
        <v>360</v>
      </c>
    </row>
    <row r="103" spans="1:93" x14ac:dyDescent="0.25">
      <c r="A103" s="30"/>
      <c r="B103" s="41" t="s">
        <v>46</v>
      </c>
      <c r="C103" s="38" t="s">
        <v>158</v>
      </c>
      <c r="D103" s="43">
        <f t="shared" si="52"/>
        <v>0.14796595015908998</v>
      </c>
      <c r="E103" s="43">
        <f t="shared" si="71"/>
        <v>0.2849861562649274</v>
      </c>
      <c r="F103" s="43">
        <f t="shared" si="71"/>
        <v>5.918977052818386E-2</v>
      </c>
      <c r="G103" s="43">
        <f t="shared" si="71"/>
        <v>-6.4314612089480305E-2</v>
      </c>
      <c r="H103" s="43">
        <f t="shared" si="71"/>
        <v>0.10770887166760401</v>
      </c>
      <c r="I103" s="43">
        <f t="shared" si="71"/>
        <v>0.23387902515793657</v>
      </c>
      <c r="J103" s="43">
        <f t="shared" si="71"/>
        <v>0.22471031148792253</v>
      </c>
      <c r="K103" s="43">
        <f t="shared" si="71"/>
        <v>0.25779439307034968</v>
      </c>
      <c r="L103" s="43">
        <f t="shared" si="71"/>
        <v>0.32130784708249327</v>
      </c>
      <c r="M103" s="43">
        <f t="shared" si="71"/>
        <v>0.29725719306166987</v>
      </c>
      <c r="N103" s="43">
        <f t="shared" si="71"/>
        <v>0.24632247933928753</v>
      </c>
      <c r="O103" s="43">
        <f t="shared" si="72"/>
        <v>7.2366270604795613E-2</v>
      </c>
      <c r="P103" s="43">
        <f t="shared" si="72"/>
        <v>0.12444177551030999</v>
      </c>
      <c r="Q103" s="43">
        <f t="shared" si="72"/>
        <v>0.30622819075816765</v>
      </c>
      <c r="R103" s="43">
        <f t="shared" si="72"/>
        <v>0.16680137607016476</v>
      </c>
      <c r="S103" s="43">
        <f t="shared" si="72"/>
        <v>0.13781016263422496</v>
      </c>
      <c r="T103" s="43">
        <f t="shared" si="72"/>
        <v>0.29061119724554163</v>
      </c>
      <c r="U103" s="43">
        <f t="shared" si="72"/>
        <v>0.36273320723148239</v>
      </c>
      <c r="V103" s="43">
        <f t="shared" si="72"/>
        <v>0.15121328864656891</v>
      </c>
      <c r="W103" s="43">
        <f t="shared" si="72"/>
        <v>0.20950535547923765</v>
      </c>
      <c r="Y103" s="5" t="s">
        <v>46</v>
      </c>
      <c r="Z103" s="6" t="s">
        <v>158</v>
      </c>
      <c r="AA103" s="53">
        <v>0.14796595015908998</v>
      </c>
      <c r="AB103" s="16">
        <v>0.2849861562649274</v>
      </c>
      <c r="AC103" s="16">
        <v>5.918977052818386E-2</v>
      </c>
      <c r="AD103" s="16">
        <v>-6.4314612089480305E-2</v>
      </c>
      <c r="AE103" s="16">
        <v>0.10770887166760401</v>
      </c>
      <c r="AF103" s="16">
        <v>0.23387902515793657</v>
      </c>
      <c r="AG103" s="16">
        <v>0.22471031148792253</v>
      </c>
      <c r="AH103" s="16">
        <v>0.25779439307034968</v>
      </c>
      <c r="AI103" s="16">
        <v>0.32130784708249327</v>
      </c>
      <c r="AJ103" s="16">
        <v>0.29725719306166987</v>
      </c>
      <c r="AK103" s="16">
        <v>0.24632247933928753</v>
      </c>
      <c r="AL103" s="16">
        <v>7.2366270604795613E-2</v>
      </c>
      <c r="AM103" s="16">
        <v>0.12444177551030999</v>
      </c>
      <c r="AN103" s="16">
        <v>0.30622819075816765</v>
      </c>
      <c r="AO103" s="16">
        <v>0.16680137607016476</v>
      </c>
      <c r="AP103" s="16">
        <v>0.13781016263422496</v>
      </c>
      <c r="AQ103" s="16">
        <v>0.29061119724554163</v>
      </c>
      <c r="AR103" s="16">
        <v>0.36273320723148239</v>
      </c>
      <c r="AS103" s="16">
        <v>0.15121328864656891</v>
      </c>
      <c r="AT103" s="16">
        <v>0.20950535547923765</v>
      </c>
      <c r="AU103" s="21"/>
      <c r="AV103" s="19"/>
      <c r="AW103" s="41" t="s">
        <v>44</v>
      </c>
      <c r="AX103" s="38" t="s">
        <v>162</v>
      </c>
      <c r="AY103" s="42">
        <f t="shared" si="75"/>
        <v>1</v>
      </c>
      <c r="AZ103" s="42">
        <f t="shared" si="75"/>
        <v>1</v>
      </c>
      <c r="BA103" s="42">
        <f t="shared" si="73"/>
        <v>1</v>
      </c>
      <c r="BB103" s="42">
        <f t="shared" si="73"/>
        <v>1</v>
      </c>
      <c r="BC103" s="42">
        <f t="shared" si="73"/>
        <v>1</v>
      </c>
      <c r="BD103" s="42">
        <f t="shared" si="73"/>
        <v>0.98888888888888893</v>
      </c>
      <c r="BE103" s="42">
        <f t="shared" si="73"/>
        <v>1</v>
      </c>
      <c r="BF103" s="42">
        <f t="shared" si="73"/>
        <v>1</v>
      </c>
      <c r="BG103" s="42">
        <f t="shared" si="73"/>
        <v>1</v>
      </c>
      <c r="BH103" s="42">
        <f t="shared" si="73"/>
        <v>1</v>
      </c>
      <c r="BI103" s="42">
        <f t="shared" si="73"/>
        <v>1</v>
      </c>
      <c r="BJ103" s="42">
        <f t="shared" si="73"/>
        <v>1</v>
      </c>
      <c r="BK103" s="42">
        <f t="shared" si="73"/>
        <v>1</v>
      </c>
      <c r="BL103" s="42">
        <f t="shared" si="73"/>
        <v>0.98611111111111116</v>
      </c>
      <c r="BM103" s="42">
        <f t="shared" si="73"/>
        <v>1</v>
      </c>
      <c r="BN103" s="42">
        <f t="shared" si="73"/>
        <v>1</v>
      </c>
      <c r="BO103" s="42">
        <f t="shared" si="73"/>
        <v>1</v>
      </c>
      <c r="BP103" s="42">
        <f t="shared" si="73"/>
        <v>1</v>
      </c>
      <c r="BQ103" s="42">
        <f t="shared" si="74"/>
        <v>1</v>
      </c>
      <c r="BR103" s="42">
        <f t="shared" si="74"/>
        <v>1</v>
      </c>
      <c r="BS103" s="25"/>
      <c r="BT103" s="48" t="s">
        <v>44</v>
      </c>
      <c r="BU103" s="46" t="s">
        <v>162</v>
      </c>
      <c r="BV103" s="51">
        <v>360</v>
      </c>
      <c r="BW103" s="2">
        <v>360</v>
      </c>
      <c r="BX103" s="2">
        <v>360</v>
      </c>
      <c r="BY103" s="2">
        <v>360</v>
      </c>
      <c r="BZ103" s="2">
        <v>360</v>
      </c>
      <c r="CA103" s="2">
        <v>356</v>
      </c>
      <c r="CB103" s="2">
        <v>360</v>
      </c>
      <c r="CC103" s="2">
        <v>360</v>
      </c>
      <c r="CD103" s="2">
        <v>360</v>
      </c>
      <c r="CE103" s="2">
        <v>360</v>
      </c>
      <c r="CF103" s="2">
        <v>360</v>
      </c>
      <c r="CG103" s="2">
        <v>360</v>
      </c>
      <c r="CH103" s="2">
        <v>360</v>
      </c>
      <c r="CI103" s="2">
        <v>355</v>
      </c>
      <c r="CJ103" s="2">
        <v>360</v>
      </c>
      <c r="CK103" s="2">
        <v>360</v>
      </c>
      <c r="CL103" s="2">
        <v>360</v>
      </c>
      <c r="CM103" s="2">
        <v>360</v>
      </c>
      <c r="CN103" s="2">
        <v>360</v>
      </c>
      <c r="CO103" s="2">
        <v>360</v>
      </c>
    </row>
    <row r="104" spans="1:93" x14ac:dyDescent="0.25">
      <c r="A104" s="30"/>
      <c r="B104" s="41" t="s">
        <v>47</v>
      </c>
      <c r="C104" s="38" t="s">
        <v>153</v>
      </c>
      <c r="D104" s="43">
        <f t="shared" si="52"/>
        <v>-8.3714379429977392E-2</v>
      </c>
      <c r="E104" s="43">
        <f t="shared" ref="E104:N109" si="76">IF(AZ121&lt;0.75,1/0,IF(AZ$127&lt;0.75,1/0,AB104))</f>
        <v>-0.10096154004197988</v>
      </c>
      <c r="F104" s="43">
        <f t="shared" si="76"/>
        <v>-0.10301157816129103</v>
      </c>
      <c r="G104" s="43">
        <f t="shared" si="76"/>
        <v>-0.25167845748370044</v>
      </c>
      <c r="H104" s="43">
        <f t="shared" si="76"/>
        <v>-0.15954807663035009</v>
      </c>
      <c r="I104" s="43">
        <f t="shared" si="76"/>
        <v>-0.15991454109621861</v>
      </c>
      <c r="J104" s="43">
        <f t="shared" si="76"/>
        <v>-0.11269823595845174</v>
      </c>
      <c r="K104" s="43">
        <f t="shared" si="76"/>
        <v>-0.10320656127463945</v>
      </c>
      <c r="L104" s="43">
        <f t="shared" si="76"/>
        <v>-0.1182585785480752</v>
      </c>
      <c r="M104" s="43">
        <f t="shared" si="76"/>
        <v>-0.12258216363359342</v>
      </c>
      <c r="N104" s="43">
        <f t="shared" si="76"/>
        <v>-9.8172238615299445E-2</v>
      </c>
      <c r="O104" s="43">
        <f t="shared" ref="O104:W109" si="77">IF(BJ121&lt;0.75,1/0,IF(BJ$127&lt;0.75,1/0,AL104))</f>
        <v>-9.5733614031406011E-2</v>
      </c>
      <c r="P104" s="43">
        <f t="shared" si="77"/>
        <v>-6.3316812204650241E-2</v>
      </c>
      <c r="Q104" s="43">
        <f t="shared" si="77"/>
        <v>-0.14003445131218961</v>
      </c>
      <c r="R104" s="43">
        <f t="shared" si="77"/>
        <v>-0.10427918812130654</v>
      </c>
      <c r="S104" s="43">
        <f t="shared" si="77"/>
        <v>-8.1191105381773543E-2</v>
      </c>
      <c r="T104" s="43">
        <f t="shared" si="77"/>
        <v>-8.8416344890924314E-2</v>
      </c>
      <c r="U104" s="43">
        <f t="shared" si="77"/>
        <v>-0.14772067373866482</v>
      </c>
      <c r="V104" s="43">
        <f t="shared" si="77"/>
        <v>-0.1951167388380276</v>
      </c>
      <c r="W104" s="43">
        <f t="shared" si="77"/>
        <v>-0.12091907958454373</v>
      </c>
      <c r="Y104" s="5" t="s">
        <v>47</v>
      </c>
      <c r="Z104" s="6" t="s">
        <v>153</v>
      </c>
      <c r="AA104" s="53">
        <v>-8.3714379429977392E-2</v>
      </c>
      <c r="AB104" s="16">
        <v>-0.10096154004197988</v>
      </c>
      <c r="AC104" s="16">
        <v>-0.10301157816129103</v>
      </c>
      <c r="AD104" s="16">
        <v>-0.25167845748370044</v>
      </c>
      <c r="AE104" s="16">
        <v>-0.15954807663035009</v>
      </c>
      <c r="AF104" s="16">
        <v>-0.15991454109621861</v>
      </c>
      <c r="AG104" s="16">
        <v>-0.11269823595845174</v>
      </c>
      <c r="AH104" s="16">
        <v>-0.10320656127463945</v>
      </c>
      <c r="AI104" s="16">
        <v>-0.1182585785480752</v>
      </c>
      <c r="AJ104" s="16">
        <v>-0.12258216363359342</v>
      </c>
      <c r="AK104" s="16">
        <v>-9.8172238615299445E-2</v>
      </c>
      <c r="AL104" s="16">
        <v>-9.5733614031406011E-2</v>
      </c>
      <c r="AM104" s="16">
        <v>-6.3316812204650241E-2</v>
      </c>
      <c r="AN104" s="16">
        <v>-0.14003445131218961</v>
      </c>
      <c r="AO104" s="16">
        <v>-0.10427918812130654</v>
      </c>
      <c r="AP104" s="16">
        <v>-8.1191105381773543E-2</v>
      </c>
      <c r="AQ104" s="16">
        <v>-8.8416344890924314E-2</v>
      </c>
      <c r="AR104" s="16">
        <v>-0.14772067373866482</v>
      </c>
      <c r="AS104" s="16">
        <v>-0.1951167388380276</v>
      </c>
      <c r="AT104" s="16">
        <v>-0.12091907958454373</v>
      </c>
      <c r="AU104" s="21"/>
      <c r="AV104" s="19"/>
      <c r="AW104" s="41" t="s">
        <v>44</v>
      </c>
      <c r="AX104" s="38" t="s">
        <v>163</v>
      </c>
      <c r="AY104" s="42">
        <f t="shared" si="75"/>
        <v>1</v>
      </c>
      <c r="AZ104" s="42">
        <f t="shared" si="75"/>
        <v>1</v>
      </c>
      <c r="BA104" s="42">
        <f t="shared" si="73"/>
        <v>1</v>
      </c>
      <c r="BB104" s="42">
        <f t="shared" si="73"/>
        <v>1</v>
      </c>
      <c r="BC104" s="42">
        <f t="shared" si="73"/>
        <v>1</v>
      </c>
      <c r="BD104" s="42">
        <f t="shared" si="73"/>
        <v>0.98611111111111116</v>
      </c>
      <c r="BE104" s="42">
        <f t="shared" si="73"/>
        <v>0.99722222222222223</v>
      </c>
      <c r="BF104" s="42">
        <f t="shared" si="73"/>
        <v>1</v>
      </c>
      <c r="BG104" s="42">
        <f t="shared" si="73"/>
        <v>1</v>
      </c>
      <c r="BH104" s="42">
        <f t="shared" si="73"/>
        <v>1</v>
      </c>
      <c r="BI104" s="42">
        <f t="shared" si="73"/>
        <v>1</v>
      </c>
      <c r="BJ104" s="42">
        <f t="shared" si="73"/>
        <v>1</v>
      </c>
      <c r="BK104" s="42">
        <f t="shared" si="73"/>
        <v>1</v>
      </c>
      <c r="BL104" s="42">
        <f t="shared" si="73"/>
        <v>0.98611111111111116</v>
      </c>
      <c r="BM104" s="42">
        <f t="shared" si="73"/>
        <v>1</v>
      </c>
      <c r="BN104" s="42">
        <f t="shared" si="73"/>
        <v>1</v>
      </c>
      <c r="BO104" s="42">
        <f t="shared" si="73"/>
        <v>1</v>
      </c>
      <c r="BP104" s="42">
        <f t="shared" si="73"/>
        <v>1</v>
      </c>
      <c r="BQ104" s="42">
        <f t="shared" si="74"/>
        <v>1</v>
      </c>
      <c r="BR104" s="42">
        <f t="shared" si="74"/>
        <v>1</v>
      </c>
      <c r="BS104" s="25"/>
      <c r="BT104" s="48" t="s">
        <v>44</v>
      </c>
      <c r="BU104" s="46" t="s">
        <v>163</v>
      </c>
      <c r="BV104" s="51">
        <v>360</v>
      </c>
      <c r="BW104" s="2">
        <v>360</v>
      </c>
      <c r="BX104" s="2">
        <v>360</v>
      </c>
      <c r="BY104" s="2">
        <v>360</v>
      </c>
      <c r="BZ104" s="2">
        <v>360</v>
      </c>
      <c r="CA104" s="2">
        <v>355</v>
      </c>
      <c r="CB104" s="2">
        <v>359</v>
      </c>
      <c r="CC104" s="2">
        <v>360</v>
      </c>
      <c r="CD104" s="2">
        <v>360</v>
      </c>
      <c r="CE104" s="2">
        <v>360</v>
      </c>
      <c r="CF104" s="2">
        <v>360</v>
      </c>
      <c r="CG104" s="2">
        <v>360</v>
      </c>
      <c r="CH104" s="2">
        <v>360</v>
      </c>
      <c r="CI104" s="2">
        <v>355</v>
      </c>
      <c r="CJ104" s="2">
        <v>360</v>
      </c>
      <c r="CK104" s="2">
        <v>360</v>
      </c>
      <c r="CL104" s="2">
        <v>360</v>
      </c>
      <c r="CM104" s="2">
        <v>360</v>
      </c>
      <c r="CN104" s="2">
        <v>360</v>
      </c>
      <c r="CO104" s="2">
        <v>360</v>
      </c>
    </row>
    <row r="105" spans="1:93" x14ac:dyDescent="0.25">
      <c r="A105" s="30"/>
      <c r="B105" s="41" t="s">
        <v>47</v>
      </c>
      <c r="C105" s="38" t="s">
        <v>154</v>
      </c>
      <c r="D105" s="43">
        <f t="shared" si="52"/>
        <v>9.0271095804776325E-2</v>
      </c>
      <c r="E105" s="43">
        <f t="shared" si="76"/>
        <v>2.1180177058062855E-2</v>
      </c>
      <c r="F105" s="43">
        <f t="shared" si="76"/>
        <v>-7.8126967811394277E-2</v>
      </c>
      <c r="G105" s="43">
        <f t="shared" si="76"/>
        <v>-9.2665857818572173E-2</v>
      </c>
      <c r="H105" s="43">
        <f t="shared" si="76"/>
        <v>-5.6131123340174005E-3</v>
      </c>
      <c r="I105" s="43">
        <f t="shared" si="76"/>
        <v>-7.1437512513280343E-2</v>
      </c>
      <c r="J105" s="43">
        <f t="shared" si="76"/>
        <v>6.8559278202403373E-2</v>
      </c>
      <c r="K105" s="43">
        <f t="shared" si="76"/>
        <v>6.1789678918657387E-2</v>
      </c>
      <c r="L105" s="43">
        <f t="shared" si="76"/>
        <v>0.12220987779012082</v>
      </c>
      <c r="M105" s="43">
        <f t="shared" si="76"/>
        <v>-1.3423913137340815E-2</v>
      </c>
      <c r="N105" s="43">
        <f t="shared" si="76"/>
        <v>0.1005375998998761</v>
      </c>
      <c r="O105" s="43">
        <f t="shared" si="77"/>
        <v>-1.4635982670653802E-2</v>
      </c>
      <c r="P105" s="43">
        <f t="shared" si="77"/>
        <v>4.1190527817083211E-3</v>
      </c>
      <c r="Q105" s="43">
        <f t="shared" si="77"/>
        <v>-6.391227505278807E-2</v>
      </c>
      <c r="R105" s="43">
        <f t="shared" si="77"/>
        <v>-2.5964832628411205E-3</v>
      </c>
      <c r="S105" s="43">
        <f t="shared" si="77"/>
        <v>9.808401768070274E-2</v>
      </c>
      <c r="T105" s="43">
        <f t="shared" si="77"/>
        <v>7.3077219927554005E-2</v>
      </c>
      <c r="U105" s="43">
        <f t="shared" si="77"/>
        <v>-1.1091992335179768E-2</v>
      </c>
      <c r="V105" s="43">
        <f t="shared" si="77"/>
        <v>-3.7565715462075544E-2</v>
      </c>
      <c r="W105" s="43">
        <f t="shared" si="77"/>
        <v>-2.4439250258199929E-2</v>
      </c>
      <c r="Y105" s="5" t="s">
        <v>47</v>
      </c>
      <c r="Z105" s="6" t="s">
        <v>154</v>
      </c>
      <c r="AA105" s="53">
        <v>9.0271095804776325E-2</v>
      </c>
      <c r="AB105" s="16">
        <v>2.1180177058062855E-2</v>
      </c>
      <c r="AC105" s="16">
        <v>-7.8126967811394277E-2</v>
      </c>
      <c r="AD105" s="16">
        <v>-9.2665857818572173E-2</v>
      </c>
      <c r="AE105" s="16">
        <v>-5.6131123340174005E-3</v>
      </c>
      <c r="AF105" s="16">
        <v>-7.1437512513280343E-2</v>
      </c>
      <c r="AG105" s="16">
        <v>6.8559278202403373E-2</v>
      </c>
      <c r="AH105" s="16">
        <v>6.1789678918657387E-2</v>
      </c>
      <c r="AI105" s="16">
        <v>0.12220987779012082</v>
      </c>
      <c r="AJ105" s="16">
        <v>-1.3423913137340815E-2</v>
      </c>
      <c r="AK105" s="16">
        <v>0.1005375998998761</v>
      </c>
      <c r="AL105" s="16">
        <v>-1.4635982670653802E-2</v>
      </c>
      <c r="AM105" s="16">
        <v>4.1190527817083211E-3</v>
      </c>
      <c r="AN105" s="16">
        <v>-6.391227505278807E-2</v>
      </c>
      <c r="AO105" s="16">
        <v>-2.5964832628411205E-3</v>
      </c>
      <c r="AP105" s="16">
        <v>9.808401768070274E-2</v>
      </c>
      <c r="AQ105" s="16">
        <v>7.3077219927554005E-2</v>
      </c>
      <c r="AR105" s="16">
        <v>-1.1091992335179768E-2</v>
      </c>
      <c r="AS105" s="16">
        <v>-3.7565715462075544E-2</v>
      </c>
      <c r="AT105" s="16">
        <v>-2.4439250258199929E-2</v>
      </c>
      <c r="AU105" s="21"/>
      <c r="AV105" s="19"/>
      <c r="AW105" s="41" t="s">
        <v>44</v>
      </c>
      <c r="AX105" s="38" t="s">
        <v>77</v>
      </c>
      <c r="AY105" s="42">
        <f t="shared" si="75"/>
        <v>1</v>
      </c>
      <c r="AZ105" s="42">
        <f t="shared" si="75"/>
        <v>1</v>
      </c>
      <c r="BA105" s="42">
        <f t="shared" si="73"/>
        <v>1</v>
      </c>
      <c r="BB105" s="42">
        <f t="shared" si="73"/>
        <v>1</v>
      </c>
      <c r="BC105" s="42">
        <f t="shared" si="73"/>
        <v>0.98055555555555551</v>
      </c>
      <c r="BD105" s="42">
        <f t="shared" si="73"/>
        <v>1</v>
      </c>
      <c r="BE105" s="42">
        <f t="shared" si="73"/>
        <v>1</v>
      </c>
      <c r="BF105" s="42">
        <f t="shared" si="73"/>
        <v>1</v>
      </c>
      <c r="BG105" s="42">
        <f t="shared" si="73"/>
        <v>1</v>
      </c>
      <c r="BH105" s="42">
        <f t="shared" si="73"/>
        <v>1</v>
      </c>
      <c r="BI105" s="42">
        <f t="shared" si="73"/>
        <v>1</v>
      </c>
      <c r="BJ105" s="42">
        <f t="shared" si="73"/>
        <v>1</v>
      </c>
      <c r="BK105" s="42">
        <f t="shared" si="73"/>
        <v>1</v>
      </c>
      <c r="BL105" s="42">
        <f t="shared" si="73"/>
        <v>0.98611111111111116</v>
      </c>
      <c r="BM105" s="42">
        <f t="shared" si="73"/>
        <v>1</v>
      </c>
      <c r="BN105" s="42">
        <f t="shared" si="73"/>
        <v>1</v>
      </c>
      <c r="BO105" s="42">
        <f t="shared" si="73"/>
        <v>1</v>
      </c>
      <c r="BP105" s="42">
        <f t="shared" si="73"/>
        <v>1</v>
      </c>
      <c r="BQ105" s="42">
        <f t="shared" si="74"/>
        <v>0.98055555555555551</v>
      </c>
      <c r="BR105" s="42">
        <f t="shared" si="74"/>
        <v>1</v>
      </c>
      <c r="BS105" s="25"/>
      <c r="BT105" s="48" t="s">
        <v>44</v>
      </c>
      <c r="BU105" s="46" t="s">
        <v>77</v>
      </c>
      <c r="BV105" s="51">
        <v>360</v>
      </c>
      <c r="BW105" s="2">
        <v>360</v>
      </c>
      <c r="BX105" s="2">
        <v>360</v>
      </c>
      <c r="BY105" s="2">
        <v>360</v>
      </c>
      <c r="BZ105" s="2">
        <v>353</v>
      </c>
      <c r="CA105" s="2">
        <v>360</v>
      </c>
      <c r="CB105" s="2">
        <v>360</v>
      </c>
      <c r="CC105" s="2">
        <v>360</v>
      </c>
      <c r="CD105" s="2">
        <v>360</v>
      </c>
      <c r="CE105" s="2">
        <v>360</v>
      </c>
      <c r="CF105" s="2">
        <v>360</v>
      </c>
      <c r="CG105" s="2">
        <v>360</v>
      </c>
      <c r="CH105" s="2">
        <v>360</v>
      </c>
      <c r="CI105" s="2">
        <v>355</v>
      </c>
      <c r="CJ105" s="2">
        <v>360</v>
      </c>
      <c r="CK105" s="2">
        <v>360</v>
      </c>
      <c r="CL105" s="2">
        <v>360</v>
      </c>
      <c r="CM105" s="2">
        <v>360</v>
      </c>
      <c r="CN105" s="2">
        <v>353</v>
      </c>
      <c r="CO105" s="2">
        <v>360</v>
      </c>
    </row>
    <row r="106" spans="1:93" x14ac:dyDescent="0.25">
      <c r="A106" s="30"/>
      <c r="B106" s="41" t="s">
        <v>47</v>
      </c>
      <c r="C106" s="38" t="s">
        <v>155</v>
      </c>
      <c r="D106" s="43">
        <f t="shared" si="52"/>
        <v>-8.5064996722457042E-3</v>
      </c>
      <c r="E106" s="43">
        <f t="shared" si="76"/>
        <v>1.1999265507744994E-4</v>
      </c>
      <c r="F106" s="43">
        <f t="shared" si="76"/>
        <v>-5.8463591545010352E-2</v>
      </c>
      <c r="G106" s="43">
        <f t="shared" si="76"/>
        <v>1.9826948997782923E-2</v>
      </c>
      <c r="H106" s="43">
        <f t="shared" si="76"/>
        <v>1.1349470903702752E-2</v>
      </c>
      <c r="I106" s="43">
        <f t="shared" si="76"/>
        <v>-3.9154955988286555E-2</v>
      </c>
      <c r="J106" s="43">
        <f t="shared" si="76"/>
        <v>4.1797400268938523E-2</v>
      </c>
      <c r="K106" s="43">
        <f t="shared" si="76"/>
        <v>3.7002481501580808E-2</v>
      </c>
      <c r="L106" s="43">
        <f t="shared" si="76"/>
        <v>0.24311926605504564</v>
      </c>
      <c r="M106" s="43">
        <f t="shared" si="76"/>
        <v>1.8241299573037439E-2</v>
      </c>
      <c r="N106" s="43">
        <f t="shared" si="76"/>
        <v>9.5084171360174885E-2</v>
      </c>
      <c r="O106" s="43">
        <f t="shared" si="77"/>
        <v>-7.1984769976685126E-3</v>
      </c>
      <c r="P106" s="43">
        <f t="shared" si="77"/>
        <v>-9.9903017254888704E-3</v>
      </c>
      <c r="Q106" s="43">
        <f t="shared" si="77"/>
        <v>-0.10189698612109133</v>
      </c>
      <c r="R106" s="43">
        <f t="shared" si="77"/>
        <v>3.6722925761329961E-3</v>
      </c>
      <c r="S106" s="43">
        <f t="shared" si="77"/>
        <v>8.4997044903913688E-2</v>
      </c>
      <c r="T106" s="43">
        <f t="shared" si="77"/>
        <v>2.5194303784305649E-2</v>
      </c>
      <c r="U106" s="43">
        <f t="shared" si="77"/>
        <v>3.8648180017349487E-2</v>
      </c>
      <c r="V106" s="43">
        <f t="shared" si="77"/>
        <v>-2.5941881083537566E-2</v>
      </c>
      <c r="W106" s="43">
        <f t="shared" si="77"/>
        <v>-3.2120567341115014E-2</v>
      </c>
      <c r="Y106" s="5" t="s">
        <v>47</v>
      </c>
      <c r="Z106" s="6" t="s">
        <v>155</v>
      </c>
      <c r="AA106" s="53">
        <v>-8.5064996722457042E-3</v>
      </c>
      <c r="AB106" s="16">
        <v>1.1999265507744994E-4</v>
      </c>
      <c r="AC106" s="16">
        <v>-5.8463591545010352E-2</v>
      </c>
      <c r="AD106" s="16">
        <v>1.9826948997782923E-2</v>
      </c>
      <c r="AE106" s="16">
        <v>1.1349470903702752E-2</v>
      </c>
      <c r="AF106" s="16">
        <v>-3.9154955988286555E-2</v>
      </c>
      <c r="AG106" s="16">
        <v>4.1797400268938523E-2</v>
      </c>
      <c r="AH106" s="16">
        <v>3.7002481501580808E-2</v>
      </c>
      <c r="AI106" s="16">
        <v>0.24311926605504564</v>
      </c>
      <c r="AJ106" s="16">
        <v>1.8241299573037439E-2</v>
      </c>
      <c r="AK106" s="16">
        <v>9.5084171360174885E-2</v>
      </c>
      <c r="AL106" s="16">
        <v>-7.1984769976685126E-3</v>
      </c>
      <c r="AM106" s="16">
        <v>-9.9903017254888704E-3</v>
      </c>
      <c r="AN106" s="16">
        <v>-0.10189698612109133</v>
      </c>
      <c r="AO106" s="16">
        <v>3.6722925761329961E-3</v>
      </c>
      <c r="AP106" s="16">
        <v>8.4997044903913688E-2</v>
      </c>
      <c r="AQ106" s="16">
        <v>2.5194303784305649E-2</v>
      </c>
      <c r="AR106" s="16">
        <v>3.8648180017349487E-2</v>
      </c>
      <c r="AS106" s="16">
        <v>-2.5941881083537566E-2</v>
      </c>
      <c r="AT106" s="16">
        <v>-3.2120567341115014E-2</v>
      </c>
      <c r="AU106" s="21"/>
      <c r="AV106" s="19"/>
      <c r="AW106" s="41" t="s">
        <v>44</v>
      </c>
      <c r="AX106" s="38" t="s">
        <v>164</v>
      </c>
      <c r="AY106" s="42">
        <f t="shared" si="75"/>
        <v>1</v>
      </c>
      <c r="AZ106" s="42">
        <f t="shared" si="75"/>
        <v>1</v>
      </c>
      <c r="BA106" s="42">
        <f t="shared" si="73"/>
        <v>1</v>
      </c>
      <c r="BB106" s="42">
        <f t="shared" si="73"/>
        <v>1</v>
      </c>
      <c r="BC106" s="42">
        <f t="shared" si="73"/>
        <v>1</v>
      </c>
      <c r="BD106" s="42">
        <f t="shared" si="73"/>
        <v>0.98611111111111116</v>
      </c>
      <c r="BE106" s="42">
        <f t="shared" si="73"/>
        <v>1</v>
      </c>
      <c r="BF106" s="42">
        <f t="shared" si="73"/>
        <v>0.99722222222222223</v>
      </c>
      <c r="BG106" s="42">
        <f t="shared" si="73"/>
        <v>1</v>
      </c>
      <c r="BH106" s="42">
        <f t="shared" si="73"/>
        <v>1</v>
      </c>
      <c r="BI106" s="42">
        <f t="shared" si="73"/>
        <v>1</v>
      </c>
      <c r="BJ106" s="42">
        <f t="shared" si="73"/>
        <v>1</v>
      </c>
      <c r="BK106" s="42">
        <f t="shared" si="73"/>
        <v>1</v>
      </c>
      <c r="BL106" s="42">
        <f t="shared" si="73"/>
        <v>0.98611111111111116</v>
      </c>
      <c r="BM106" s="42">
        <f t="shared" si="73"/>
        <v>1</v>
      </c>
      <c r="BN106" s="42">
        <f t="shared" si="73"/>
        <v>1</v>
      </c>
      <c r="BO106" s="42">
        <f t="shared" si="73"/>
        <v>1</v>
      </c>
      <c r="BP106" s="42">
        <f t="shared" si="73"/>
        <v>1</v>
      </c>
      <c r="BQ106" s="42">
        <f t="shared" si="74"/>
        <v>1</v>
      </c>
      <c r="BR106" s="42">
        <f t="shared" si="74"/>
        <v>1</v>
      </c>
      <c r="BS106" s="25"/>
      <c r="BT106" s="48" t="s">
        <v>44</v>
      </c>
      <c r="BU106" s="46" t="s">
        <v>164</v>
      </c>
      <c r="BV106" s="51">
        <v>360</v>
      </c>
      <c r="BW106" s="2">
        <v>360</v>
      </c>
      <c r="BX106" s="2">
        <v>360</v>
      </c>
      <c r="BY106" s="2">
        <v>360</v>
      </c>
      <c r="BZ106" s="2">
        <v>360</v>
      </c>
      <c r="CA106" s="2">
        <v>355</v>
      </c>
      <c r="CB106" s="2">
        <v>360</v>
      </c>
      <c r="CC106" s="2">
        <v>359</v>
      </c>
      <c r="CD106" s="2">
        <v>360</v>
      </c>
      <c r="CE106" s="2">
        <v>360</v>
      </c>
      <c r="CF106" s="2">
        <v>360</v>
      </c>
      <c r="CG106" s="2">
        <v>360</v>
      </c>
      <c r="CH106" s="2">
        <v>360</v>
      </c>
      <c r="CI106" s="2">
        <v>355</v>
      </c>
      <c r="CJ106" s="2">
        <v>360</v>
      </c>
      <c r="CK106" s="2">
        <v>360</v>
      </c>
      <c r="CL106" s="2">
        <v>360</v>
      </c>
      <c r="CM106" s="2">
        <v>360</v>
      </c>
      <c r="CN106" s="2">
        <v>360</v>
      </c>
      <c r="CO106" s="2">
        <v>360</v>
      </c>
    </row>
    <row r="107" spans="1:93" x14ac:dyDescent="0.25">
      <c r="A107" s="30"/>
      <c r="B107" s="41" t="s">
        <v>47</v>
      </c>
      <c r="C107" s="38" t="s">
        <v>156</v>
      </c>
      <c r="D107" s="43">
        <f t="shared" si="52"/>
        <v>8.056674679103204E-2</v>
      </c>
      <c r="E107" s="43">
        <f t="shared" si="76"/>
        <v>0.12113712053758041</v>
      </c>
      <c r="F107" s="43">
        <f t="shared" si="76"/>
        <v>8.5928787818810859E-2</v>
      </c>
      <c r="G107" s="43">
        <f t="shared" si="76"/>
        <v>4.2444444444443619E-2</v>
      </c>
      <c r="H107" s="43">
        <f t="shared" si="76"/>
        <v>0.1859331440039047</v>
      </c>
      <c r="I107" s="43">
        <f t="shared" si="76"/>
        <v>8.805935761864081E-2</v>
      </c>
      <c r="J107" s="43">
        <f t="shared" si="76"/>
        <v>0.10722508932115904</v>
      </c>
      <c r="K107" s="43">
        <f t="shared" si="76"/>
        <v>0.20924141560950571</v>
      </c>
      <c r="L107" s="43">
        <f t="shared" si="76"/>
        <v>0.24576746272003502</v>
      </c>
      <c r="M107" s="43">
        <f t="shared" si="76"/>
        <v>0.10794304391618414</v>
      </c>
      <c r="N107" s="43">
        <f t="shared" si="76"/>
        <v>0.24739351063772719</v>
      </c>
      <c r="O107" s="43">
        <f t="shared" si="77"/>
        <v>0.16065551881339935</v>
      </c>
      <c r="P107" s="43">
        <f t="shared" si="77"/>
        <v>0.26049350087023759</v>
      </c>
      <c r="Q107" s="43">
        <f t="shared" si="77"/>
        <v>6.3482950234780455E-2</v>
      </c>
      <c r="R107" s="43">
        <f t="shared" si="77"/>
        <v>0.17587993373862276</v>
      </c>
      <c r="S107" s="43">
        <f t="shared" si="77"/>
        <v>0.2406885190799033</v>
      </c>
      <c r="T107" s="43">
        <f t="shared" si="77"/>
        <v>0.26906159350472469</v>
      </c>
      <c r="U107" s="43">
        <f t="shared" si="77"/>
        <v>0.10805817094619607</v>
      </c>
      <c r="V107" s="43">
        <f t="shared" si="77"/>
        <v>0.1685738859446051</v>
      </c>
      <c r="W107" s="43">
        <f t="shared" si="77"/>
        <v>0.1149015426528035</v>
      </c>
      <c r="Y107" s="5" t="s">
        <v>47</v>
      </c>
      <c r="Z107" s="6" t="s">
        <v>156</v>
      </c>
      <c r="AA107" s="53">
        <v>8.056674679103204E-2</v>
      </c>
      <c r="AB107" s="16">
        <v>0.12113712053758041</v>
      </c>
      <c r="AC107" s="16">
        <v>8.5928787818810859E-2</v>
      </c>
      <c r="AD107" s="16">
        <v>4.2444444444443619E-2</v>
      </c>
      <c r="AE107" s="16">
        <v>0.1859331440039047</v>
      </c>
      <c r="AF107" s="16">
        <v>8.805935761864081E-2</v>
      </c>
      <c r="AG107" s="16">
        <v>0.10722508932115904</v>
      </c>
      <c r="AH107" s="16">
        <v>0.20924141560950571</v>
      </c>
      <c r="AI107" s="16">
        <v>0.24576746272003502</v>
      </c>
      <c r="AJ107" s="16">
        <v>0.10794304391618414</v>
      </c>
      <c r="AK107" s="16">
        <v>0.24739351063772719</v>
      </c>
      <c r="AL107" s="16">
        <v>0.16065551881339935</v>
      </c>
      <c r="AM107" s="16">
        <v>0.26049350087023759</v>
      </c>
      <c r="AN107" s="16">
        <v>6.3482950234780455E-2</v>
      </c>
      <c r="AO107" s="16">
        <v>0.17587993373862276</v>
      </c>
      <c r="AP107" s="16">
        <v>0.2406885190799033</v>
      </c>
      <c r="AQ107" s="16">
        <v>0.26906159350472469</v>
      </c>
      <c r="AR107" s="16">
        <v>0.10805817094619607</v>
      </c>
      <c r="AS107" s="16">
        <v>0.1685738859446051</v>
      </c>
      <c r="AT107" s="16">
        <v>0.1149015426528035</v>
      </c>
      <c r="AU107" s="21"/>
      <c r="AV107" s="19"/>
      <c r="AW107" s="41" t="s">
        <v>45</v>
      </c>
      <c r="AX107" s="38" t="s">
        <v>159</v>
      </c>
      <c r="AY107" s="42">
        <f>BV107/384</f>
        <v>1</v>
      </c>
      <c r="AZ107" s="42">
        <f>BW107/384</f>
        <v>1</v>
      </c>
      <c r="BA107" s="42">
        <f t="shared" ref="BA107:BP113" si="78">BX107/384</f>
        <v>1</v>
      </c>
      <c r="BB107" s="42">
        <f t="shared" si="78"/>
        <v>0.95833333333333337</v>
      </c>
      <c r="BC107" s="42">
        <f t="shared" si="78"/>
        <v>1</v>
      </c>
      <c r="BD107" s="42">
        <f t="shared" si="78"/>
        <v>1</v>
      </c>
      <c r="BE107" s="42">
        <f t="shared" si="78"/>
        <v>1</v>
      </c>
      <c r="BF107" s="42">
        <f t="shared" si="78"/>
        <v>1</v>
      </c>
      <c r="BG107" s="42">
        <f t="shared" si="78"/>
        <v>0.9921875</v>
      </c>
      <c r="BH107" s="42">
        <f t="shared" si="78"/>
        <v>1</v>
      </c>
      <c r="BI107" s="42">
        <f t="shared" si="78"/>
        <v>1</v>
      </c>
      <c r="BJ107" s="42">
        <f t="shared" si="78"/>
        <v>1</v>
      </c>
      <c r="BK107" s="42">
        <f t="shared" si="78"/>
        <v>1</v>
      </c>
      <c r="BL107" s="42">
        <f t="shared" si="78"/>
        <v>1</v>
      </c>
      <c r="BM107" s="42">
        <f t="shared" si="78"/>
        <v>1</v>
      </c>
      <c r="BN107" s="42">
        <f t="shared" si="78"/>
        <v>1</v>
      </c>
      <c r="BO107" s="42">
        <f t="shared" si="78"/>
        <v>1</v>
      </c>
      <c r="BP107" s="42">
        <f t="shared" si="78"/>
        <v>1</v>
      </c>
      <c r="BQ107" s="42">
        <f t="shared" ref="BQ107:BR113" si="79">CN107/384</f>
        <v>1</v>
      </c>
      <c r="BR107" s="42">
        <f t="shared" si="79"/>
        <v>1</v>
      </c>
      <c r="BS107" s="25"/>
      <c r="BT107" s="48" t="s">
        <v>45</v>
      </c>
      <c r="BU107" s="46" t="s">
        <v>159</v>
      </c>
      <c r="BV107" s="51">
        <v>384</v>
      </c>
      <c r="BW107" s="2">
        <v>384</v>
      </c>
      <c r="BX107" s="2">
        <v>384</v>
      </c>
      <c r="BY107" s="2">
        <v>368</v>
      </c>
      <c r="BZ107" s="2">
        <v>384</v>
      </c>
      <c r="CA107" s="2">
        <v>384</v>
      </c>
      <c r="CB107" s="2">
        <v>384</v>
      </c>
      <c r="CC107" s="2">
        <v>384</v>
      </c>
      <c r="CD107" s="2">
        <v>381</v>
      </c>
      <c r="CE107" s="2">
        <v>384</v>
      </c>
      <c r="CF107" s="2">
        <v>384</v>
      </c>
      <c r="CG107" s="2">
        <v>384</v>
      </c>
      <c r="CH107" s="2">
        <v>384</v>
      </c>
      <c r="CI107" s="2">
        <v>384</v>
      </c>
      <c r="CJ107" s="2">
        <v>384</v>
      </c>
      <c r="CK107" s="2">
        <v>384</v>
      </c>
      <c r="CL107" s="2">
        <v>384</v>
      </c>
      <c r="CM107" s="2">
        <v>384</v>
      </c>
      <c r="CN107" s="2">
        <v>384</v>
      </c>
      <c r="CO107" s="2">
        <v>384</v>
      </c>
    </row>
    <row r="108" spans="1:93" x14ac:dyDescent="0.25">
      <c r="A108" s="30"/>
      <c r="B108" s="41" t="s">
        <v>47</v>
      </c>
      <c r="C108" s="38" t="s">
        <v>157</v>
      </c>
      <c r="D108" s="43">
        <f t="shared" si="52"/>
        <v>-7.1084019449009217E-3</v>
      </c>
      <c r="E108" s="43">
        <f t="shared" si="76"/>
        <v>-5.8380261613975692E-2</v>
      </c>
      <c r="F108" s="43">
        <f t="shared" si="76"/>
        <v>-8.4730930022049011E-2</v>
      </c>
      <c r="G108" s="43">
        <f t="shared" si="76"/>
        <v>-5.1652683715758374E-2</v>
      </c>
      <c r="H108" s="43">
        <f t="shared" si="76"/>
        <v>-9.8702937981523964E-2</v>
      </c>
      <c r="I108" s="43">
        <f t="shared" si="76"/>
        <v>-0.1526925874935241</v>
      </c>
      <c r="J108" s="43">
        <f t="shared" si="76"/>
        <v>-8.6604116520115793E-2</v>
      </c>
      <c r="K108" s="43">
        <f t="shared" si="76"/>
        <v>-0.14301331237670245</v>
      </c>
      <c r="L108" s="43">
        <f t="shared" si="76"/>
        <v>-0.25274060125092546</v>
      </c>
      <c r="M108" s="43">
        <f t="shared" si="76"/>
        <v>-0.19284433632142306</v>
      </c>
      <c r="N108" s="43">
        <f t="shared" si="76"/>
        <v>-0.116389984002923</v>
      </c>
      <c r="O108" s="43">
        <f t="shared" si="77"/>
        <v>-8.4061774873512962E-2</v>
      </c>
      <c r="P108" s="43">
        <f t="shared" si="77"/>
        <v>-8.5873897493611406E-2</v>
      </c>
      <c r="Q108" s="43">
        <f t="shared" si="77"/>
        <v>-0.27875623170468788</v>
      </c>
      <c r="R108" s="43">
        <f t="shared" si="77"/>
        <v>-0.1147286018559851</v>
      </c>
      <c r="S108" s="43">
        <f t="shared" si="77"/>
        <v>-7.1984650938090478E-2</v>
      </c>
      <c r="T108" s="43">
        <f t="shared" si="77"/>
        <v>-0.12795115764350462</v>
      </c>
      <c r="U108" s="43">
        <f t="shared" si="77"/>
        <v>-0.24723147511247512</v>
      </c>
      <c r="V108" s="43">
        <f t="shared" si="77"/>
        <v>-0.15888595836184449</v>
      </c>
      <c r="W108" s="43">
        <f t="shared" si="77"/>
        <v>-0.19630757456093895</v>
      </c>
      <c r="Y108" s="5" t="s">
        <v>47</v>
      </c>
      <c r="Z108" s="6" t="s">
        <v>157</v>
      </c>
      <c r="AA108" s="53">
        <v>-7.1084019449009217E-3</v>
      </c>
      <c r="AB108" s="16">
        <v>-5.8380261613975692E-2</v>
      </c>
      <c r="AC108" s="16">
        <v>-8.4730930022049011E-2</v>
      </c>
      <c r="AD108" s="16">
        <v>-5.1652683715758374E-2</v>
      </c>
      <c r="AE108" s="16">
        <v>-9.8702937981523964E-2</v>
      </c>
      <c r="AF108" s="16">
        <v>-0.1526925874935241</v>
      </c>
      <c r="AG108" s="16">
        <v>-8.6604116520115793E-2</v>
      </c>
      <c r="AH108" s="16">
        <v>-0.14301331237670245</v>
      </c>
      <c r="AI108" s="16">
        <v>-0.25274060125092546</v>
      </c>
      <c r="AJ108" s="16">
        <v>-0.19284433632142306</v>
      </c>
      <c r="AK108" s="16">
        <v>-0.116389984002923</v>
      </c>
      <c r="AL108" s="16">
        <v>-8.4061774873512962E-2</v>
      </c>
      <c r="AM108" s="16">
        <v>-8.5873897493611406E-2</v>
      </c>
      <c r="AN108" s="16">
        <v>-0.27875623170468788</v>
      </c>
      <c r="AO108" s="16">
        <v>-0.1147286018559851</v>
      </c>
      <c r="AP108" s="16">
        <v>-7.1984650938090478E-2</v>
      </c>
      <c r="AQ108" s="16">
        <v>-0.12795115764350462</v>
      </c>
      <c r="AR108" s="16">
        <v>-0.24723147511247512</v>
      </c>
      <c r="AS108" s="16">
        <v>-0.15888595836184449</v>
      </c>
      <c r="AT108" s="16">
        <v>-0.19630757456093895</v>
      </c>
      <c r="AU108" s="21"/>
      <c r="AV108" s="19"/>
      <c r="AW108" s="41" t="s">
        <v>45</v>
      </c>
      <c r="AX108" s="38" t="s">
        <v>160</v>
      </c>
      <c r="AY108" s="42">
        <f t="shared" ref="AY108:AZ113" si="80">BV108/384</f>
        <v>1</v>
      </c>
      <c r="AZ108" s="42">
        <f t="shared" si="80"/>
        <v>1</v>
      </c>
      <c r="BA108" s="42">
        <f t="shared" si="78"/>
        <v>1</v>
      </c>
      <c r="BB108" s="42">
        <f t="shared" si="78"/>
        <v>1</v>
      </c>
      <c r="BC108" s="42">
        <f t="shared" si="78"/>
        <v>1</v>
      </c>
      <c r="BD108" s="42">
        <f t="shared" si="78"/>
        <v>1</v>
      </c>
      <c r="BE108" s="42">
        <f t="shared" si="78"/>
        <v>1</v>
      </c>
      <c r="BF108" s="42">
        <f t="shared" si="78"/>
        <v>1</v>
      </c>
      <c r="BG108" s="42">
        <f t="shared" si="78"/>
        <v>1</v>
      </c>
      <c r="BH108" s="42">
        <f t="shared" si="78"/>
        <v>1</v>
      </c>
      <c r="BI108" s="42">
        <f t="shared" si="78"/>
        <v>1</v>
      </c>
      <c r="BJ108" s="42">
        <f t="shared" si="78"/>
        <v>1</v>
      </c>
      <c r="BK108" s="42">
        <f t="shared" si="78"/>
        <v>1</v>
      </c>
      <c r="BL108" s="42">
        <f t="shared" si="78"/>
        <v>1</v>
      </c>
      <c r="BM108" s="42">
        <f t="shared" si="78"/>
        <v>1</v>
      </c>
      <c r="BN108" s="42">
        <f t="shared" si="78"/>
        <v>1</v>
      </c>
      <c r="BO108" s="42">
        <f t="shared" si="78"/>
        <v>1</v>
      </c>
      <c r="BP108" s="42">
        <f t="shared" si="78"/>
        <v>1</v>
      </c>
      <c r="BQ108" s="42">
        <f t="shared" si="79"/>
        <v>1</v>
      </c>
      <c r="BR108" s="42">
        <f t="shared" si="79"/>
        <v>1</v>
      </c>
      <c r="BS108" s="25"/>
      <c r="BT108" s="48" t="s">
        <v>45</v>
      </c>
      <c r="BU108" s="46" t="s">
        <v>160</v>
      </c>
      <c r="BV108" s="51">
        <v>384</v>
      </c>
      <c r="BW108" s="2">
        <v>384</v>
      </c>
      <c r="BX108" s="2">
        <v>384</v>
      </c>
      <c r="BY108" s="2">
        <v>384</v>
      </c>
      <c r="BZ108" s="2">
        <v>384</v>
      </c>
      <c r="CA108" s="2">
        <v>384</v>
      </c>
      <c r="CB108" s="2">
        <v>384</v>
      </c>
      <c r="CC108" s="2">
        <v>384</v>
      </c>
      <c r="CD108" s="2">
        <v>384</v>
      </c>
      <c r="CE108" s="2">
        <v>384</v>
      </c>
      <c r="CF108" s="2">
        <v>384</v>
      </c>
      <c r="CG108" s="2">
        <v>384</v>
      </c>
      <c r="CH108" s="2">
        <v>384</v>
      </c>
      <c r="CI108" s="2">
        <v>384</v>
      </c>
      <c r="CJ108" s="2">
        <v>384</v>
      </c>
      <c r="CK108" s="2">
        <v>384</v>
      </c>
      <c r="CL108" s="2">
        <v>384</v>
      </c>
      <c r="CM108" s="2">
        <v>384</v>
      </c>
      <c r="CN108" s="2">
        <v>384</v>
      </c>
      <c r="CO108" s="2">
        <v>384</v>
      </c>
    </row>
    <row r="109" spans="1:93" x14ac:dyDescent="0.25">
      <c r="A109" s="30"/>
      <c r="B109" s="41" t="s">
        <v>47</v>
      </c>
      <c r="C109" s="38" t="s">
        <v>158</v>
      </c>
      <c r="D109" s="43">
        <f t="shared" si="52"/>
        <v>-0.16990741438943213</v>
      </c>
      <c r="E109" s="43">
        <f t="shared" si="76"/>
        <v>-8.9744273011766795E-2</v>
      </c>
      <c r="F109" s="43">
        <f t="shared" si="76"/>
        <v>-0.17105238752382457</v>
      </c>
      <c r="G109" s="43">
        <f t="shared" si="76"/>
        <v>-0.11427060911597131</v>
      </c>
      <c r="H109" s="43">
        <f t="shared" si="76"/>
        <v>-8.5747678073882616E-2</v>
      </c>
      <c r="I109" s="43">
        <f t="shared" si="76"/>
        <v>-0.1431589003527951</v>
      </c>
      <c r="J109" s="43">
        <f t="shared" si="76"/>
        <v>-0.12441824874231822</v>
      </c>
      <c r="K109" s="43">
        <f t="shared" si="76"/>
        <v>0.14570944134844477</v>
      </c>
      <c r="L109" s="43">
        <f t="shared" si="76"/>
        <v>0.15698606743444987</v>
      </c>
      <c r="M109" s="43">
        <f t="shared" si="76"/>
        <v>0.1548610585375767</v>
      </c>
      <c r="N109" s="43">
        <f t="shared" si="76"/>
        <v>0.14851347087292388</v>
      </c>
      <c r="O109" s="43">
        <f t="shared" si="77"/>
        <v>-4.4724261107179752E-2</v>
      </c>
      <c r="P109" s="43">
        <f t="shared" si="77"/>
        <v>7.5953397851989735E-2</v>
      </c>
      <c r="Q109" s="43">
        <f t="shared" si="77"/>
        <v>0.13527416000875614</v>
      </c>
      <c r="R109" s="43">
        <f t="shared" si="77"/>
        <v>9.3563719412403934E-3</v>
      </c>
      <c r="S109" s="43">
        <f t="shared" si="77"/>
        <v>7.5071856539125736E-2</v>
      </c>
      <c r="T109" s="43">
        <f t="shared" si="77"/>
        <v>0.18822443872447003</v>
      </c>
      <c r="U109" s="43">
        <f t="shared" si="77"/>
        <v>0.16938234802046215</v>
      </c>
      <c r="V109" s="43">
        <f t="shared" si="77"/>
        <v>-0.15461954340115391</v>
      </c>
      <c r="W109" s="43">
        <f t="shared" si="77"/>
        <v>0.15257955980479121</v>
      </c>
      <c r="Y109" s="5" t="s">
        <v>47</v>
      </c>
      <c r="Z109" s="6" t="s">
        <v>158</v>
      </c>
      <c r="AA109" s="53">
        <v>-0.16990741438943213</v>
      </c>
      <c r="AB109" s="16">
        <v>-8.9744273011766795E-2</v>
      </c>
      <c r="AC109" s="16">
        <v>-0.17105238752382457</v>
      </c>
      <c r="AD109" s="16">
        <v>-0.11427060911597131</v>
      </c>
      <c r="AE109" s="16">
        <v>-8.5747678073882616E-2</v>
      </c>
      <c r="AF109" s="16">
        <v>-0.1431589003527951</v>
      </c>
      <c r="AG109" s="16">
        <v>-0.12441824874231822</v>
      </c>
      <c r="AH109" s="16">
        <v>0.14570944134844477</v>
      </c>
      <c r="AI109" s="16">
        <v>0.15698606743444987</v>
      </c>
      <c r="AJ109" s="16">
        <v>0.1548610585375767</v>
      </c>
      <c r="AK109" s="16">
        <v>0.14851347087292388</v>
      </c>
      <c r="AL109" s="16">
        <v>-4.4724261107179752E-2</v>
      </c>
      <c r="AM109" s="16">
        <v>7.5953397851989735E-2</v>
      </c>
      <c r="AN109" s="16">
        <v>0.13527416000875614</v>
      </c>
      <c r="AO109" s="16">
        <v>9.3563719412403934E-3</v>
      </c>
      <c r="AP109" s="16">
        <v>7.5071856539125736E-2</v>
      </c>
      <c r="AQ109" s="16">
        <v>0.18822443872447003</v>
      </c>
      <c r="AR109" s="16">
        <v>0.16938234802046215</v>
      </c>
      <c r="AS109" s="16">
        <v>-0.15461954340115391</v>
      </c>
      <c r="AT109" s="16">
        <v>0.15257955980479121</v>
      </c>
      <c r="AU109" s="21"/>
      <c r="AV109" s="19"/>
      <c r="AW109" s="41" t="s">
        <v>45</v>
      </c>
      <c r="AX109" s="38" t="s">
        <v>161</v>
      </c>
      <c r="AY109" s="42">
        <f t="shared" si="80"/>
        <v>1</v>
      </c>
      <c r="AZ109" s="42">
        <f t="shared" si="80"/>
        <v>1</v>
      </c>
      <c r="BA109" s="42">
        <f t="shared" si="78"/>
        <v>1</v>
      </c>
      <c r="BB109" s="42">
        <f t="shared" si="78"/>
        <v>1</v>
      </c>
      <c r="BC109" s="42">
        <f t="shared" si="78"/>
        <v>1</v>
      </c>
      <c r="BD109" s="42">
        <f t="shared" si="78"/>
        <v>0.99739583333333337</v>
      </c>
      <c r="BE109" s="42">
        <f t="shared" si="78"/>
        <v>1</v>
      </c>
      <c r="BF109" s="42">
        <f t="shared" si="78"/>
        <v>0.99739583333333337</v>
      </c>
      <c r="BG109" s="42">
        <f t="shared" si="78"/>
        <v>1</v>
      </c>
      <c r="BH109" s="42">
        <f t="shared" si="78"/>
        <v>1</v>
      </c>
      <c r="BI109" s="42">
        <f t="shared" si="78"/>
        <v>1</v>
      </c>
      <c r="BJ109" s="42">
        <f t="shared" si="78"/>
        <v>1</v>
      </c>
      <c r="BK109" s="42">
        <f t="shared" si="78"/>
        <v>1</v>
      </c>
      <c r="BL109" s="42">
        <f t="shared" si="78"/>
        <v>0.98697916666666663</v>
      </c>
      <c r="BM109" s="42">
        <f t="shared" si="78"/>
        <v>1</v>
      </c>
      <c r="BN109" s="42">
        <f t="shared" si="78"/>
        <v>1</v>
      </c>
      <c r="BO109" s="42">
        <f t="shared" si="78"/>
        <v>1</v>
      </c>
      <c r="BP109" s="42">
        <f t="shared" si="78"/>
        <v>1</v>
      </c>
      <c r="BQ109" s="42">
        <f t="shared" si="79"/>
        <v>1</v>
      </c>
      <c r="BR109" s="42">
        <f t="shared" si="79"/>
        <v>1</v>
      </c>
      <c r="BS109" s="25"/>
      <c r="BT109" s="48" t="s">
        <v>45</v>
      </c>
      <c r="BU109" s="46" t="s">
        <v>161</v>
      </c>
      <c r="BV109" s="51">
        <v>384</v>
      </c>
      <c r="BW109" s="2">
        <v>384</v>
      </c>
      <c r="BX109" s="2">
        <v>384</v>
      </c>
      <c r="BY109" s="2">
        <v>384</v>
      </c>
      <c r="BZ109" s="2">
        <v>384</v>
      </c>
      <c r="CA109" s="2">
        <v>383</v>
      </c>
      <c r="CB109" s="2">
        <v>384</v>
      </c>
      <c r="CC109" s="2">
        <v>383</v>
      </c>
      <c r="CD109" s="2">
        <v>384</v>
      </c>
      <c r="CE109" s="2">
        <v>384</v>
      </c>
      <c r="CF109" s="2">
        <v>384</v>
      </c>
      <c r="CG109" s="2">
        <v>384</v>
      </c>
      <c r="CH109" s="2">
        <v>384</v>
      </c>
      <c r="CI109" s="2">
        <v>379</v>
      </c>
      <c r="CJ109" s="2">
        <v>384</v>
      </c>
      <c r="CK109" s="2">
        <v>384</v>
      </c>
      <c r="CL109" s="2">
        <v>384</v>
      </c>
      <c r="CM109" s="2">
        <v>384</v>
      </c>
      <c r="CN109" s="2">
        <v>384</v>
      </c>
      <c r="CO109" s="2">
        <v>384</v>
      </c>
    </row>
    <row r="110" spans="1:93" x14ac:dyDescent="0.25">
      <c r="A110" s="30"/>
      <c r="B110" s="41" t="s">
        <v>48</v>
      </c>
      <c r="C110" s="38" t="s">
        <v>153</v>
      </c>
      <c r="D110" s="43">
        <f t="shared" si="52"/>
        <v>-0.32780398850533699</v>
      </c>
      <c r="E110" s="43">
        <f t="shared" ref="E110:N115" si="81">IF(AZ128&lt;0.75,1/0,IF(AZ$134&lt;0.75,1/0,AB110))</f>
        <v>-0.16510300784526344</v>
      </c>
      <c r="F110" s="43">
        <f t="shared" si="81"/>
        <v>-9.3455999652380051E-2</v>
      </c>
      <c r="G110" s="43">
        <f t="shared" si="81"/>
        <v>-0.24637253072984622</v>
      </c>
      <c r="H110" s="43">
        <f t="shared" si="81"/>
        <v>-7.9533276798894659E-2</v>
      </c>
      <c r="I110" s="43">
        <f t="shared" si="81"/>
        <v>-9.5744341705284119E-2</v>
      </c>
      <c r="J110" s="43">
        <f t="shared" si="81"/>
        <v>-5.0186221481911097E-2</v>
      </c>
      <c r="K110" s="43">
        <f t="shared" si="81"/>
        <v>0.10236022616688389</v>
      </c>
      <c r="L110" s="43">
        <f t="shared" si="81"/>
        <v>0.13672171148365009</v>
      </c>
      <c r="M110" s="43">
        <f t="shared" si="81"/>
        <v>8.5594274405017323E-2</v>
      </c>
      <c r="N110" s="43">
        <f t="shared" si="81"/>
        <v>5.0607505785450924E-2</v>
      </c>
      <c r="O110" s="43">
        <f t="shared" ref="O110:W115" si="82">IF(BJ128&lt;0.75,1/0,IF(BJ$134&lt;0.75,1/0,AL110))</f>
        <v>-2.9238798986023995E-2</v>
      </c>
      <c r="P110" s="43">
        <f t="shared" si="82"/>
        <v>1.9579923253318254E-2</v>
      </c>
      <c r="Q110" s="43">
        <f t="shared" si="82"/>
        <v>7.7026267497451117E-2</v>
      </c>
      <c r="R110" s="43">
        <f t="shared" si="82"/>
        <v>-3.8720436894816856E-3</v>
      </c>
      <c r="S110" s="43">
        <f t="shared" si="82"/>
        <v>6.1342752844034676E-2</v>
      </c>
      <c r="T110" s="43">
        <f t="shared" si="82"/>
        <v>0.11516409267510341</v>
      </c>
      <c r="U110" s="43">
        <f t="shared" si="82"/>
        <v>8.568084855873459E-2</v>
      </c>
      <c r="V110" s="43">
        <f t="shared" si="82"/>
        <v>-0.13260796897981197</v>
      </c>
      <c r="W110" s="43">
        <f t="shared" si="82"/>
        <v>0.12248785491270264</v>
      </c>
      <c r="Y110" s="5" t="s">
        <v>48</v>
      </c>
      <c r="Z110" s="6" t="s">
        <v>153</v>
      </c>
      <c r="AA110" s="53">
        <v>-0.32780398850533699</v>
      </c>
      <c r="AB110" s="16">
        <v>-0.16510300784526344</v>
      </c>
      <c r="AC110" s="16">
        <v>-9.3455999652380051E-2</v>
      </c>
      <c r="AD110" s="16">
        <v>-0.24637253072984622</v>
      </c>
      <c r="AE110" s="16">
        <v>-7.9533276798894659E-2</v>
      </c>
      <c r="AF110" s="16">
        <v>-9.5744341705284119E-2</v>
      </c>
      <c r="AG110" s="16">
        <v>-5.0186221481911097E-2</v>
      </c>
      <c r="AH110" s="16">
        <v>0.10236022616688389</v>
      </c>
      <c r="AI110" s="16">
        <v>0.13672171148365009</v>
      </c>
      <c r="AJ110" s="16">
        <v>8.5594274405017323E-2</v>
      </c>
      <c r="AK110" s="16">
        <v>5.0607505785450924E-2</v>
      </c>
      <c r="AL110" s="16">
        <v>-2.9238798986023995E-2</v>
      </c>
      <c r="AM110" s="16">
        <v>1.9579923253318254E-2</v>
      </c>
      <c r="AN110" s="16">
        <v>7.7026267497451117E-2</v>
      </c>
      <c r="AO110" s="16">
        <v>-3.8720436894816856E-3</v>
      </c>
      <c r="AP110" s="16">
        <v>6.1342752844034676E-2</v>
      </c>
      <c r="AQ110" s="16">
        <v>0.11516409267510341</v>
      </c>
      <c r="AR110" s="16">
        <v>8.568084855873459E-2</v>
      </c>
      <c r="AS110" s="16">
        <v>-0.13260796897981197</v>
      </c>
      <c r="AT110" s="16">
        <v>0.12248785491270264</v>
      </c>
      <c r="AU110" s="21"/>
      <c r="AV110" s="19"/>
      <c r="AW110" s="41" t="s">
        <v>45</v>
      </c>
      <c r="AX110" s="38" t="s">
        <v>162</v>
      </c>
      <c r="AY110" s="42">
        <f t="shared" si="80"/>
        <v>1</v>
      </c>
      <c r="AZ110" s="42">
        <f t="shared" si="80"/>
        <v>1</v>
      </c>
      <c r="BA110" s="42">
        <f t="shared" si="78"/>
        <v>1</v>
      </c>
      <c r="BB110" s="42">
        <f t="shared" si="78"/>
        <v>1</v>
      </c>
      <c r="BC110" s="42">
        <f t="shared" si="78"/>
        <v>1</v>
      </c>
      <c r="BD110" s="42">
        <f t="shared" si="78"/>
        <v>0.99479166666666663</v>
      </c>
      <c r="BE110" s="42">
        <f t="shared" si="78"/>
        <v>1</v>
      </c>
      <c r="BF110" s="42">
        <f t="shared" si="78"/>
        <v>1</v>
      </c>
      <c r="BG110" s="42">
        <f t="shared" si="78"/>
        <v>1</v>
      </c>
      <c r="BH110" s="42">
        <f t="shared" si="78"/>
        <v>1</v>
      </c>
      <c r="BI110" s="42">
        <f t="shared" si="78"/>
        <v>1</v>
      </c>
      <c r="BJ110" s="42">
        <f t="shared" si="78"/>
        <v>1</v>
      </c>
      <c r="BK110" s="42">
        <f t="shared" si="78"/>
        <v>1</v>
      </c>
      <c r="BL110" s="42">
        <f t="shared" si="78"/>
        <v>0.98697916666666663</v>
      </c>
      <c r="BM110" s="42">
        <f t="shared" si="78"/>
        <v>1</v>
      </c>
      <c r="BN110" s="42">
        <f t="shared" si="78"/>
        <v>1</v>
      </c>
      <c r="BO110" s="42">
        <f t="shared" si="78"/>
        <v>1</v>
      </c>
      <c r="BP110" s="42">
        <f t="shared" si="78"/>
        <v>1</v>
      </c>
      <c r="BQ110" s="42">
        <f t="shared" si="79"/>
        <v>1</v>
      </c>
      <c r="BR110" s="42">
        <f t="shared" si="79"/>
        <v>1</v>
      </c>
      <c r="BS110" s="25"/>
      <c r="BT110" s="48" t="s">
        <v>45</v>
      </c>
      <c r="BU110" s="46" t="s">
        <v>162</v>
      </c>
      <c r="BV110" s="51">
        <v>384</v>
      </c>
      <c r="BW110" s="2">
        <v>384</v>
      </c>
      <c r="BX110" s="2">
        <v>384</v>
      </c>
      <c r="BY110" s="2">
        <v>384</v>
      </c>
      <c r="BZ110" s="2">
        <v>384</v>
      </c>
      <c r="CA110" s="2">
        <v>382</v>
      </c>
      <c r="CB110" s="2">
        <v>384</v>
      </c>
      <c r="CC110" s="2">
        <v>384</v>
      </c>
      <c r="CD110" s="2">
        <v>384</v>
      </c>
      <c r="CE110" s="2">
        <v>384</v>
      </c>
      <c r="CF110" s="2">
        <v>384</v>
      </c>
      <c r="CG110" s="2">
        <v>384</v>
      </c>
      <c r="CH110" s="2">
        <v>384</v>
      </c>
      <c r="CI110" s="2">
        <v>379</v>
      </c>
      <c r="CJ110" s="2">
        <v>384</v>
      </c>
      <c r="CK110" s="2">
        <v>384</v>
      </c>
      <c r="CL110" s="2">
        <v>384</v>
      </c>
      <c r="CM110" s="2">
        <v>384</v>
      </c>
      <c r="CN110" s="2">
        <v>384</v>
      </c>
      <c r="CO110" s="2">
        <v>384</v>
      </c>
    </row>
    <row r="111" spans="1:93" x14ac:dyDescent="0.25">
      <c r="B111" s="41" t="s">
        <v>48</v>
      </c>
      <c r="C111" s="38" t="s">
        <v>154</v>
      </c>
      <c r="D111" s="43">
        <f t="shared" si="52"/>
        <v>-0.30870718443758527</v>
      </c>
      <c r="E111" s="43">
        <f t="shared" si="81"/>
        <v>-0.15132287925503962</v>
      </c>
      <c r="F111" s="43">
        <f t="shared" si="81"/>
        <v>-0.16151338180947072</v>
      </c>
      <c r="G111" s="43">
        <f t="shared" si="81"/>
        <v>-0.20503740334848952</v>
      </c>
      <c r="H111" s="43">
        <f t="shared" si="81"/>
        <v>-3.6596318211701839E-2</v>
      </c>
      <c r="I111" s="43">
        <f t="shared" si="81"/>
        <v>-9.9417042164989144E-2</v>
      </c>
      <c r="J111" s="43">
        <f t="shared" si="81"/>
        <v>3.9842229279786645E-2</v>
      </c>
      <c r="K111" s="43">
        <f t="shared" si="81"/>
        <v>0.16445130998673907</v>
      </c>
      <c r="L111" s="43">
        <f t="shared" si="81"/>
        <v>0.46760852502565919</v>
      </c>
      <c r="M111" s="43">
        <f t="shared" si="81"/>
        <v>9.3927533768183524E-2</v>
      </c>
      <c r="N111" s="43">
        <f t="shared" si="81"/>
        <v>0.15906469849922855</v>
      </c>
      <c r="O111" s="43">
        <f t="shared" si="82"/>
        <v>-5.5858362952698748E-2</v>
      </c>
      <c r="P111" s="43">
        <f t="shared" si="82"/>
        <v>2.4783760315203018E-2</v>
      </c>
      <c r="Q111" s="43">
        <f t="shared" si="82"/>
        <v>7.0643068037971934E-2</v>
      </c>
      <c r="R111" s="43">
        <f t="shared" si="82"/>
        <v>4.9197615982976561E-3</v>
      </c>
      <c r="S111" s="43">
        <f t="shared" si="82"/>
        <v>0.13537010946068007</v>
      </c>
      <c r="T111" s="43">
        <f t="shared" si="82"/>
        <v>0.23288252868955572</v>
      </c>
      <c r="U111" s="43">
        <f t="shared" si="82"/>
        <v>0.14232140133629345</v>
      </c>
      <c r="V111" s="43">
        <f t="shared" si="82"/>
        <v>-5.5682521198006873E-2</v>
      </c>
      <c r="W111" s="43">
        <f t="shared" si="82"/>
        <v>0.15302372201804215</v>
      </c>
      <c r="Y111" s="5" t="s">
        <v>48</v>
      </c>
      <c r="Z111" s="6" t="s">
        <v>154</v>
      </c>
      <c r="AA111" s="53">
        <v>-0.30870718443758527</v>
      </c>
      <c r="AB111" s="16">
        <v>-0.15132287925503962</v>
      </c>
      <c r="AC111" s="16">
        <v>-0.16151338180947072</v>
      </c>
      <c r="AD111" s="16">
        <v>-0.20503740334848952</v>
      </c>
      <c r="AE111" s="16">
        <v>-3.6596318211701839E-2</v>
      </c>
      <c r="AF111" s="16">
        <v>-9.9417042164989144E-2</v>
      </c>
      <c r="AG111" s="16">
        <v>3.9842229279786645E-2</v>
      </c>
      <c r="AH111" s="16">
        <v>0.16445130998673907</v>
      </c>
      <c r="AI111" s="16">
        <v>0.46760852502565919</v>
      </c>
      <c r="AJ111" s="16">
        <v>9.3927533768183524E-2</v>
      </c>
      <c r="AK111" s="16">
        <v>0.15906469849922855</v>
      </c>
      <c r="AL111" s="16">
        <v>-5.5858362952698748E-2</v>
      </c>
      <c r="AM111" s="16">
        <v>2.4783760315203018E-2</v>
      </c>
      <c r="AN111" s="16">
        <v>7.0643068037971934E-2</v>
      </c>
      <c r="AO111" s="16">
        <v>4.9197615982976561E-3</v>
      </c>
      <c r="AP111" s="16">
        <v>0.13537010946068007</v>
      </c>
      <c r="AQ111" s="16">
        <v>0.23288252868955572</v>
      </c>
      <c r="AR111" s="16">
        <v>0.14232140133629345</v>
      </c>
      <c r="AS111" s="16">
        <v>-5.5682521198006873E-2</v>
      </c>
      <c r="AT111" s="16">
        <v>0.15302372201804215</v>
      </c>
      <c r="AU111" s="21"/>
      <c r="AV111" s="19"/>
      <c r="AW111" s="41" t="s">
        <v>45</v>
      </c>
      <c r="AX111" s="38" t="s">
        <v>163</v>
      </c>
      <c r="AY111" s="42">
        <f t="shared" si="80"/>
        <v>1</v>
      </c>
      <c r="AZ111" s="42">
        <f t="shared" si="80"/>
        <v>1</v>
      </c>
      <c r="BA111" s="42">
        <f t="shared" si="78"/>
        <v>1</v>
      </c>
      <c r="BB111" s="42">
        <f t="shared" si="78"/>
        <v>1</v>
      </c>
      <c r="BC111" s="42">
        <f t="shared" si="78"/>
        <v>1</v>
      </c>
      <c r="BD111" s="42">
        <f t="shared" si="78"/>
        <v>0.99479166666666663</v>
      </c>
      <c r="BE111" s="42">
        <f t="shared" si="78"/>
        <v>1</v>
      </c>
      <c r="BF111" s="42">
        <f t="shared" si="78"/>
        <v>1</v>
      </c>
      <c r="BG111" s="42">
        <f t="shared" si="78"/>
        <v>1</v>
      </c>
      <c r="BH111" s="42">
        <f t="shared" si="78"/>
        <v>1</v>
      </c>
      <c r="BI111" s="42">
        <f t="shared" si="78"/>
        <v>1</v>
      </c>
      <c r="BJ111" s="42">
        <f t="shared" si="78"/>
        <v>1</v>
      </c>
      <c r="BK111" s="42">
        <f t="shared" si="78"/>
        <v>1</v>
      </c>
      <c r="BL111" s="42">
        <f t="shared" si="78"/>
        <v>0.984375</v>
      </c>
      <c r="BM111" s="42">
        <f t="shared" si="78"/>
        <v>1</v>
      </c>
      <c r="BN111" s="42">
        <f t="shared" si="78"/>
        <v>1</v>
      </c>
      <c r="BO111" s="42">
        <f t="shared" si="78"/>
        <v>1</v>
      </c>
      <c r="BP111" s="42">
        <f t="shared" si="78"/>
        <v>1</v>
      </c>
      <c r="BQ111" s="42">
        <f t="shared" si="79"/>
        <v>1</v>
      </c>
      <c r="BR111" s="42">
        <f t="shared" si="79"/>
        <v>1</v>
      </c>
      <c r="BS111" s="25"/>
      <c r="BT111" s="48" t="s">
        <v>45</v>
      </c>
      <c r="BU111" s="46" t="s">
        <v>163</v>
      </c>
      <c r="BV111" s="51">
        <v>384</v>
      </c>
      <c r="BW111" s="2">
        <v>384</v>
      </c>
      <c r="BX111" s="2">
        <v>384</v>
      </c>
      <c r="BY111" s="2">
        <v>384</v>
      </c>
      <c r="BZ111" s="2">
        <v>384</v>
      </c>
      <c r="CA111" s="2">
        <v>382</v>
      </c>
      <c r="CB111" s="2">
        <v>384</v>
      </c>
      <c r="CC111" s="2">
        <v>384</v>
      </c>
      <c r="CD111" s="2">
        <v>384</v>
      </c>
      <c r="CE111" s="2">
        <v>384</v>
      </c>
      <c r="CF111" s="2">
        <v>384</v>
      </c>
      <c r="CG111" s="2">
        <v>384</v>
      </c>
      <c r="CH111" s="2">
        <v>384</v>
      </c>
      <c r="CI111" s="2">
        <v>378</v>
      </c>
      <c r="CJ111" s="2">
        <v>384</v>
      </c>
      <c r="CK111" s="2">
        <v>384</v>
      </c>
      <c r="CL111" s="2">
        <v>384</v>
      </c>
      <c r="CM111" s="2">
        <v>384</v>
      </c>
      <c r="CN111" s="2">
        <v>384</v>
      </c>
      <c r="CO111" s="2">
        <v>384</v>
      </c>
    </row>
    <row r="112" spans="1:93" x14ac:dyDescent="0.25">
      <c r="B112" s="41" t="s">
        <v>48</v>
      </c>
      <c r="C112" s="38" t="s">
        <v>155</v>
      </c>
      <c r="D112" s="43">
        <f t="shared" si="52"/>
        <v>-0.35588464550298438</v>
      </c>
      <c r="E112" s="43">
        <f t="shared" si="81"/>
        <v>-0.21332860347202631</v>
      </c>
      <c r="F112" s="43">
        <f t="shared" si="81"/>
        <v>-0.14466670410317528</v>
      </c>
      <c r="G112" s="43">
        <f t="shared" si="81"/>
        <v>-0.2370437405731517</v>
      </c>
      <c r="H112" s="43">
        <f t="shared" si="81"/>
        <v>-0.10441029966323778</v>
      </c>
      <c r="I112" s="43">
        <f t="shared" si="81"/>
        <v>-0.13390389679732695</v>
      </c>
      <c r="J112" s="43">
        <f t="shared" si="81"/>
        <v>-6.9786448207965646E-2</v>
      </c>
      <c r="K112" s="43">
        <f t="shared" si="81"/>
        <v>2.7971327367779519E-2</v>
      </c>
      <c r="L112" s="43">
        <f t="shared" si="81"/>
        <v>0.22699510373025111</v>
      </c>
      <c r="M112" s="43">
        <f t="shared" si="81"/>
        <v>-1.8916420147773727E-2</v>
      </c>
      <c r="N112" s="43">
        <f t="shared" si="81"/>
        <v>-3.3891869194673463E-2</v>
      </c>
      <c r="O112" s="43">
        <f t="shared" si="82"/>
        <v>-0.14287313195157247</v>
      </c>
      <c r="P112" s="43">
        <f t="shared" si="82"/>
        <v>-0.11255623974810181</v>
      </c>
      <c r="Q112" s="43">
        <f t="shared" si="82"/>
        <v>-6.7073234515727109E-2</v>
      </c>
      <c r="R112" s="43">
        <f t="shared" si="82"/>
        <v>-9.691578788470101E-2</v>
      </c>
      <c r="S112" s="43">
        <f t="shared" si="82"/>
        <v>-6.0773191502561996E-2</v>
      </c>
      <c r="T112" s="43">
        <f t="shared" si="82"/>
        <v>-1.8964403452851109E-2</v>
      </c>
      <c r="U112" s="43">
        <f t="shared" si="82"/>
        <v>2.0076541821238969E-3</v>
      </c>
      <c r="V112" s="43">
        <f t="shared" si="82"/>
        <v>-9.3630695611171544E-2</v>
      </c>
      <c r="W112" s="43">
        <f t="shared" si="82"/>
        <v>-3.8639280029040268E-3</v>
      </c>
      <c r="Y112" s="5" t="s">
        <v>48</v>
      </c>
      <c r="Z112" s="6" t="s">
        <v>155</v>
      </c>
      <c r="AA112" s="53">
        <v>-0.35588464550298438</v>
      </c>
      <c r="AB112" s="16">
        <v>-0.21332860347202631</v>
      </c>
      <c r="AC112" s="16">
        <v>-0.14466670410317528</v>
      </c>
      <c r="AD112" s="16">
        <v>-0.2370437405731517</v>
      </c>
      <c r="AE112" s="16">
        <v>-0.10441029966323778</v>
      </c>
      <c r="AF112" s="16">
        <v>-0.13390389679732695</v>
      </c>
      <c r="AG112" s="16">
        <v>-6.9786448207965646E-2</v>
      </c>
      <c r="AH112" s="16">
        <v>2.7971327367779519E-2</v>
      </c>
      <c r="AI112" s="16">
        <v>0.22699510373025111</v>
      </c>
      <c r="AJ112" s="16">
        <v>-1.8916420147773727E-2</v>
      </c>
      <c r="AK112" s="16">
        <v>-3.3891869194673463E-2</v>
      </c>
      <c r="AL112" s="16">
        <v>-0.14287313195157247</v>
      </c>
      <c r="AM112" s="16">
        <v>-0.11255623974810181</v>
      </c>
      <c r="AN112" s="16">
        <v>-6.7073234515727109E-2</v>
      </c>
      <c r="AO112" s="16">
        <v>-9.691578788470101E-2</v>
      </c>
      <c r="AP112" s="16">
        <v>-6.0773191502561996E-2</v>
      </c>
      <c r="AQ112" s="16">
        <v>-1.8964403452851109E-2</v>
      </c>
      <c r="AR112" s="16">
        <v>2.0076541821238969E-3</v>
      </c>
      <c r="AS112" s="16">
        <v>-9.3630695611171544E-2</v>
      </c>
      <c r="AT112" s="16">
        <v>-3.8639280029040268E-3</v>
      </c>
      <c r="AU112" s="21"/>
      <c r="AV112" s="19"/>
      <c r="AW112" s="41" t="s">
        <v>45</v>
      </c>
      <c r="AX112" s="38" t="s">
        <v>77</v>
      </c>
      <c r="AY112" s="42">
        <f t="shared" si="80"/>
        <v>1</v>
      </c>
      <c r="AZ112" s="42">
        <f t="shared" si="80"/>
        <v>1</v>
      </c>
      <c r="BA112" s="42">
        <f t="shared" si="78"/>
        <v>1</v>
      </c>
      <c r="BB112" s="42">
        <f t="shared" si="78"/>
        <v>1</v>
      </c>
      <c r="BC112" s="42">
        <f t="shared" si="78"/>
        <v>1</v>
      </c>
      <c r="BD112" s="42">
        <f t="shared" si="78"/>
        <v>0.98958333333333337</v>
      </c>
      <c r="BE112" s="42">
        <f t="shared" si="78"/>
        <v>1</v>
      </c>
      <c r="BF112" s="42">
        <f t="shared" si="78"/>
        <v>1</v>
      </c>
      <c r="BG112" s="42">
        <f t="shared" si="78"/>
        <v>1</v>
      </c>
      <c r="BH112" s="42">
        <f t="shared" si="78"/>
        <v>1</v>
      </c>
      <c r="BI112" s="42">
        <f t="shared" si="78"/>
        <v>1</v>
      </c>
      <c r="BJ112" s="42">
        <f t="shared" si="78"/>
        <v>1</v>
      </c>
      <c r="BK112" s="42">
        <f t="shared" si="78"/>
        <v>1</v>
      </c>
      <c r="BL112" s="42">
        <f t="shared" si="78"/>
        <v>0.984375</v>
      </c>
      <c r="BM112" s="42">
        <f t="shared" si="78"/>
        <v>1</v>
      </c>
      <c r="BN112" s="42">
        <f t="shared" si="78"/>
        <v>1</v>
      </c>
      <c r="BO112" s="42">
        <f t="shared" si="78"/>
        <v>1</v>
      </c>
      <c r="BP112" s="42">
        <f t="shared" si="78"/>
        <v>1</v>
      </c>
      <c r="BQ112" s="42">
        <f t="shared" si="79"/>
        <v>1</v>
      </c>
      <c r="BR112" s="42">
        <f t="shared" si="79"/>
        <v>1</v>
      </c>
      <c r="BS112" s="25"/>
      <c r="BT112" s="48" t="s">
        <v>45</v>
      </c>
      <c r="BU112" s="46" t="s">
        <v>77</v>
      </c>
      <c r="BV112" s="51">
        <v>384</v>
      </c>
      <c r="BW112" s="2">
        <v>384</v>
      </c>
      <c r="BX112" s="2">
        <v>384</v>
      </c>
      <c r="BY112" s="2">
        <v>384</v>
      </c>
      <c r="BZ112" s="2">
        <v>384</v>
      </c>
      <c r="CA112" s="2">
        <v>380</v>
      </c>
      <c r="CB112" s="2">
        <v>384</v>
      </c>
      <c r="CC112" s="2">
        <v>384</v>
      </c>
      <c r="CD112" s="2">
        <v>384</v>
      </c>
      <c r="CE112" s="2">
        <v>384</v>
      </c>
      <c r="CF112" s="2">
        <v>384</v>
      </c>
      <c r="CG112" s="2">
        <v>384</v>
      </c>
      <c r="CH112" s="2">
        <v>384</v>
      </c>
      <c r="CI112" s="2">
        <v>378</v>
      </c>
      <c r="CJ112" s="2">
        <v>384</v>
      </c>
      <c r="CK112" s="2">
        <v>384</v>
      </c>
      <c r="CL112" s="2">
        <v>384</v>
      </c>
      <c r="CM112" s="2">
        <v>384</v>
      </c>
      <c r="CN112" s="2">
        <v>384</v>
      </c>
      <c r="CO112" s="2">
        <v>384</v>
      </c>
    </row>
    <row r="113" spans="1:93" x14ac:dyDescent="0.25">
      <c r="B113" s="41" t="s">
        <v>48</v>
      </c>
      <c r="C113" s="38" t="s">
        <v>156</v>
      </c>
      <c r="D113" s="43">
        <f t="shared" si="52"/>
        <v>-0.28046432768171936</v>
      </c>
      <c r="E113" s="43">
        <f t="shared" si="81"/>
        <v>7.8114345613919056E-2</v>
      </c>
      <c r="F113" s="43">
        <f t="shared" si="81"/>
        <v>0.33394259443801544</v>
      </c>
      <c r="G113" s="43">
        <f t="shared" si="81"/>
        <v>3.508676197751881E-2</v>
      </c>
      <c r="H113" s="43">
        <f t="shared" si="81"/>
        <v>0.13029496613751768</v>
      </c>
      <c r="I113" s="43">
        <f t="shared" si="81"/>
        <v>6.3260655068720473E-2</v>
      </c>
      <c r="J113" s="43">
        <f t="shared" si="81"/>
        <v>-5.3481025273052207E-3</v>
      </c>
      <c r="K113" s="43">
        <f t="shared" si="81"/>
        <v>0.16456126417949646</v>
      </c>
      <c r="L113" s="43">
        <f t="shared" si="81"/>
        <v>0.13034178098116711</v>
      </c>
      <c r="M113" s="43">
        <f t="shared" si="81"/>
        <v>4.9380804298216896E-2</v>
      </c>
      <c r="N113" s="43">
        <f t="shared" si="81"/>
        <v>8.1428513394858015E-2</v>
      </c>
      <c r="O113" s="43">
        <f t="shared" si="82"/>
        <v>5.105716166679275E-2</v>
      </c>
      <c r="P113" s="43">
        <f t="shared" si="82"/>
        <v>2.8451486270182125E-2</v>
      </c>
      <c r="Q113" s="43">
        <f t="shared" si="82"/>
        <v>2.2470621954715275E-2</v>
      </c>
      <c r="R113" s="43">
        <f t="shared" si="82"/>
        <v>6.1353093894349398E-2</v>
      </c>
      <c r="S113" s="43">
        <f t="shared" si="82"/>
        <v>5.2097935171766085E-2</v>
      </c>
      <c r="T113" s="43">
        <f t="shared" si="82"/>
        <v>0.12079694677726227</v>
      </c>
      <c r="U113" s="43">
        <f t="shared" si="82"/>
        <v>5.3466198953229904E-2</v>
      </c>
      <c r="V113" s="43">
        <f t="shared" si="82"/>
        <v>0.16758082296564503</v>
      </c>
      <c r="W113" s="43">
        <f t="shared" si="82"/>
        <v>9.4152399249115559E-2</v>
      </c>
      <c r="Y113" s="5" t="s">
        <v>48</v>
      </c>
      <c r="Z113" s="6" t="s">
        <v>156</v>
      </c>
      <c r="AA113" s="53">
        <v>-0.28046432768171936</v>
      </c>
      <c r="AB113" s="16">
        <v>7.8114345613919056E-2</v>
      </c>
      <c r="AC113" s="16">
        <v>0.33394259443801544</v>
      </c>
      <c r="AD113" s="16">
        <v>3.508676197751881E-2</v>
      </c>
      <c r="AE113" s="16">
        <v>0.13029496613751768</v>
      </c>
      <c r="AF113" s="16">
        <v>6.3260655068720473E-2</v>
      </c>
      <c r="AG113" s="16">
        <v>-5.3481025273052207E-3</v>
      </c>
      <c r="AH113" s="16">
        <v>0.16456126417949646</v>
      </c>
      <c r="AI113" s="16">
        <v>0.13034178098116711</v>
      </c>
      <c r="AJ113" s="16">
        <v>4.9380804298216896E-2</v>
      </c>
      <c r="AK113" s="16">
        <v>8.1428513394858015E-2</v>
      </c>
      <c r="AL113" s="16">
        <v>5.105716166679275E-2</v>
      </c>
      <c r="AM113" s="16">
        <v>2.8451486270182125E-2</v>
      </c>
      <c r="AN113" s="16">
        <v>2.2470621954715275E-2</v>
      </c>
      <c r="AO113" s="16">
        <v>6.1353093894349398E-2</v>
      </c>
      <c r="AP113" s="16">
        <v>5.2097935171766085E-2</v>
      </c>
      <c r="AQ113" s="16">
        <v>0.12079694677726227</v>
      </c>
      <c r="AR113" s="16">
        <v>5.3466198953229904E-2</v>
      </c>
      <c r="AS113" s="16">
        <v>0.16758082296564503</v>
      </c>
      <c r="AT113" s="16">
        <v>9.4152399249115559E-2</v>
      </c>
      <c r="AU113" s="21"/>
      <c r="AV113" s="19"/>
      <c r="AW113" s="41" t="s">
        <v>45</v>
      </c>
      <c r="AX113" s="38" t="s">
        <v>164</v>
      </c>
      <c r="AY113" s="42">
        <f t="shared" si="80"/>
        <v>1</v>
      </c>
      <c r="AZ113" s="42">
        <f t="shared" si="80"/>
        <v>1</v>
      </c>
      <c r="BA113" s="42">
        <f t="shared" si="78"/>
        <v>1</v>
      </c>
      <c r="BB113" s="42">
        <f t="shared" si="78"/>
        <v>1</v>
      </c>
      <c r="BC113" s="42">
        <f t="shared" si="78"/>
        <v>1</v>
      </c>
      <c r="BD113" s="42">
        <f t="shared" si="78"/>
        <v>0.97916666666666663</v>
      </c>
      <c r="BE113" s="42">
        <f t="shared" si="78"/>
        <v>1</v>
      </c>
      <c r="BF113" s="42">
        <f t="shared" si="78"/>
        <v>1</v>
      </c>
      <c r="BG113" s="42">
        <f t="shared" si="78"/>
        <v>1</v>
      </c>
      <c r="BH113" s="42">
        <f t="shared" si="78"/>
        <v>1</v>
      </c>
      <c r="BI113" s="42">
        <f t="shared" si="78"/>
        <v>1</v>
      </c>
      <c r="BJ113" s="42">
        <f t="shared" si="78"/>
        <v>1</v>
      </c>
      <c r="BK113" s="42">
        <f t="shared" si="78"/>
        <v>1</v>
      </c>
      <c r="BL113" s="42">
        <f t="shared" si="78"/>
        <v>0.98697916666666663</v>
      </c>
      <c r="BM113" s="42">
        <f t="shared" si="78"/>
        <v>1</v>
      </c>
      <c r="BN113" s="42">
        <f t="shared" si="78"/>
        <v>1</v>
      </c>
      <c r="BO113" s="42">
        <f t="shared" si="78"/>
        <v>1</v>
      </c>
      <c r="BP113" s="42">
        <f t="shared" si="78"/>
        <v>1</v>
      </c>
      <c r="BQ113" s="42">
        <f t="shared" si="79"/>
        <v>1</v>
      </c>
      <c r="BR113" s="42">
        <f t="shared" si="79"/>
        <v>1</v>
      </c>
      <c r="BS113" s="25"/>
      <c r="BT113" s="48" t="s">
        <v>45</v>
      </c>
      <c r="BU113" s="46" t="s">
        <v>164</v>
      </c>
      <c r="BV113" s="51">
        <v>384</v>
      </c>
      <c r="BW113" s="2">
        <v>384</v>
      </c>
      <c r="BX113" s="2">
        <v>384</v>
      </c>
      <c r="BY113" s="2">
        <v>384</v>
      </c>
      <c r="BZ113" s="2">
        <v>384</v>
      </c>
      <c r="CA113" s="2">
        <v>376</v>
      </c>
      <c r="CB113" s="2">
        <v>384</v>
      </c>
      <c r="CC113" s="2">
        <v>384</v>
      </c>
      <c r="CD113" s="2">
        <v>384</v>
      </c>
      <c r="CE113" s="2">
        <v>384</v>
      </c>
      <c r="CF113" s="2">
        <v>384</v>
      </c>
      <c r="CG113" s="2">
        <v>384</v>
      </c>
      <c r="CH113" s="2">
        <v>384</v>
      </c>
      <c r="CI113" s="2">
        <v>379</v>
      </c>
      <c r="CJ113" s="2">
        <v>384</v>
      </c>
      <c r="CK113" s="2">
        <v>384</v>
      </c>
      <c r="CL113" s="2">
        <v>384</v>
      </c>
      <c r="CM113" s="2">
        <v>384</v>
      </c>
      <c r="CN113" s="2">
        <v>384</v>
      </c>
      <c r="CO113" s="2">
        <v>384</v>
      </c>
    </row>
    <row r="114" spans="1:93" x14ac:dyDescent="0.25">
      <c r="B114" s="41" t="s">
        <v>48</v>
      </c>
      <c r="C114" s="38" t="s">
        <v>157</v>
      </c>
      <c r="D114" s="43">
        <f t="shared" si="52"/>
        <v>-0.24031597715776565</v>
      </c>
      <c r="E114" s="43">
        <f t="shared" si="81"/>
        <v>-6.8793418509689896E-2</v>
      </c>
      <c r="F114" s="43">
        <f t="shared" si="81"/>
        <v>-0.12318946436880418</v>
      </c>
      <c r="G114" s="43">
        <f t="shared" si="81"/>
        <v>-0.19748699073486431</v>
      </c>
      <c r="H114" s="43">
        <f t="shared" si="81"/>
        <v>-7.0972179955365644E-2</v>
      </c>
      <c r="I114" s="43">
        <f t="shared" si="81"/>
        <v>-0.1052643283582354</v>
      </c>
      <c r="J114" s="43">
        <f t="shared" si="81"/>
        <v>-0.12290191661302929</v>
      </c>
      <c r="K114" s="43">
        <f t="shared" si="81"/>
        <v>-0.1002763963062131</v>
      </c>
      <c r="L114" s="43">
        <f t="shared" si="81"/>
        <v>-0.20571176499420019</v>
      </c>
      <c r="M114" s="43">
        <f t="shared" si="81"/>
        <v>-0.17332327981399998</v>
      </c>
      <c r="N114" s="43">
        <f t="shared" si="81"/>
        <v>-0.14857919214710125</v>
      </c>
      <c r="O114" s="43">
        <f t="shared" si="82"/>
        <v>-0.11244713675586382</v>
      </c>
      <c r="P114" s="43">
        <f t="shared" si="82"/>
        <v>-0.12261537399383926</v>
      </c>
      <c r="Q114" s="43">
        <f t="shared" si="82"/>
        <v>-0.23083888884097548</v>
      </c>
      <c r="R114" s="43">
        <f t="shared" si="82"/>
        <v>-0.13364185287852026</v>
      </c>
      <c r="S114" s="43">
        <f t="shared" si="82"/>
        <v>-0.15600435607148089</v>
      </c>
      <c r="T114" s="43">
        <f t="shared" si="82"/>
        <v>-0.12145391018492602</v>
      </c>
      <c r="U114" s="43">
        <f t="shared" si="82"/>
        <v>-0.22138764297244773</v>
      </c>
      <c r="V114" s="43">
        <f t="shared" si="82"/>
        <v>-4.3741995815961165E-2</v>
      </c>
      <c r="W114" s="43">
        <f t="shared" si="82"/>
        <v>-0.18537536196995863</v>
      </c>
      <c r="Y114" s="5" t="s">
        <v>48</v>
      </c>
      <c r="Z114" s="6" t="s">
        <v>157</v>
      </c>
      <c r="AA114" s="53">
        <v>-0.24031597715776565</v>
      </c>
      <c r="AB114" s="16">
        <v>-6.8793418509689896E-2</v>
      </c>
      <c r="AC114" s="16">
        <v>-0.12318946436880418</v>
      </c>
      <c r="AD114" s="16">
        <v>-0.19748699073486431</v>
      </c>
      <c r="AE114" s="16">
        <v>-7.0972179955365644E-2</v>
      </c>
      <c r="AF114" s="16">
        <v>-0.1052643283582354</v>
      </c>
      <c r="AG114" s="16">
        <v>-0.12290191661302929</v>
      </c>
      <c r="AH114" s="16">
        <v>-0.1002763963062131</v>
      </c>
      <c r="AI114" s="16">
        <v>-0.20571176499420019</v>
      </c>
      <c r="AJ114" s="16">
        <v>-0.17332327981399998</v>
      </c>
      <c r="AK114" s="16">
        <v>-0.14857919214710125</v>
      </c>
      <c r="AL114" s="16">
        <v>-0.11244713675586382</v>
      </c>
      <c r="AM114" s="16">
        <v>-0.12261537399383926</v>
      </c>
      <c r="AN114" s="16">
        <v>-0.23083888884097548</v>
      </c>
      <c r="AO114" s="16">
        <v>-0.13364185287852026</v>
      </c>
      <c r="AP114" s="16">
        <v>-0.15600435607148089</v>
      </c>
      <c r="AQ114" s="16">
        <v>-0.12145391018492602</v>
      </c>
      <c r="AR114" s="16">
        <v>-0.22138764297244773</v>
      </c>
      <c r="AS114" s="16">
        <v>-4.3741995815961165E-2</v>
      </c>
      <c r="AT114" s="16">
        <v>-0.18537536196995863</v>
      </c>
      <c r="AU114" s="21"/>
      <c r="AV114" s="19"/>
      <c r="AW114" s="41" t="s">
        <v>46</v>
      </c>
      <c r="AX114" s="38" t="s">
        <v>159</v>
      </c>
      <c r="AY114" s="42">
        <f>BV114/360</f>
        <v>1</v>
      </c>
      <c r="AZ114" s="42">
        <f>BW114/360</f>
        <v>1</v>
      </c>
      <c r="BA114" s="42">
        <f t="shared" ref="BA114:BP132" si="83">BX114/360</f>
        <v>1</v>
      </c>
      <c r="BB114" s="42">
        <f t="shared" si="83"/>
        <v>0.95833333333333337</v>
      </c>
      <c r="BC114" s="42">
        <f t="shared" si="83"/>
        <v>1</v>
      </c>
      <c r="BD114" s="42">
        <f t="shared" si="83"/>
        <v>1</v>
      </c>
      <c r="BE114" s="42">
        <f t="shared" si="83"/>
        <v>1</v>
      </c>
      <c r="BF114" s="42">
        <f t="shared" si="83"/>
        <v>1</v>
      </c>
      <c r="BG114" s="42">
        <f t="shared" si="83"/>
        <v>1</v>
      </c>
      <c r="BH114" s="42">
        <f t="shared" si="83"/>
        <v>1</v>
      </c>
      <c r="BI114" s="42">
        <f t="shared" si="83"/>
        <v>1</v>
      </c>
      <c r="BJ114" s="42">
        <f t="shared" si="83"/>
        <v>1</v>
      </c>
      <c r="BK114" s="42">
        <f t="shared" si="83"/>
        <v>1</v>
      </c>
      <c r="BL114" s="42">
        <f t="shared" si="83"/>
        <v>1</v>
      </c>
      <c r="BM114" s="42">
        <f t="shared" si="83"/>
        <v>1</v>
      </c>
      <c r="BN114" s="42">
        <f t="shared" si="83"/>
        <v>1</v>
      </c>
      <c r="BO114" s="42">
        <f t="shared" si="83"/>
        <v>1</v>
      </c>
      <c r="BP114" s="42">
        <f t="shared" si="83"/>
        <v>1</v>
      </c>
      <c r="BQ114" s="42">
        <f t="shared" ref="BO114:BR134" si="84">CN114/360</f>
        <v>1</v>
      </c>
      <c r="BR114" s="42">
        <f t="shared" si="84"/>
        <v>1</v>
      </c>
      <c r="BS114" s="25"/>
      <c r="BT114" s="48" t="s">
        <v>46</v>
      </c>
      <c r="BU114" s="46" t="s">
        <v>159</v>
      </c>
      <c r="BV114" s="51">
        <v>360</v>
      </c>
      <c r="BW114" s="2">
        <v>360</v>
      </c>
      <c r="BX114" s="2">
        <v>360</v>
      </c>
      <c r="BY114" s="2">
        <v>345</v>
      </c>
      <c r="BZ114" s="2">
        <v>360</v>
      </c>
      <c r="CA114" s="2">
        <v>360</v>
      </c>
      <c r="CB114" s="2">
        <v>360</v>
      </c>
      <c r="CC114" s="2">
        <v>360</v>
      </c>
      <c r="CD114" s="2">
        <v>360</v>
      </c>
      <c r="CE114" s="2">
        <v>360</v>
      </c>
      <c r="CF114" s="2">
        <v>360</v>
      </c>
      <c r="CG114" s="2">
        <v>360</v>
      </c>
      <c r="CH114" s="2">
        <v>360</v>
      </c>
      <c r="CI114" s="2">
        <v>360</v>
      </c>
      <c r="CJ114" s="2">
        <v>360</v>
      </c>
      <c r="CK114" s="2">
        <v>360</v>
      </c>
      <c r="CL114" s="2">
        <v>360</v>
      </c>
      <c r="CM114" s="2">
        <v>360</v>
      </c>
      <c r="CN114" s="2">
        <v>360</v>
      </c>
      <c r="CO114" s="2">
        <v>360</v>
      </c>
    </row>
    <row r="115" spans="1:93" x14ac:dyDescent="0.25">
      <c r="B115" s="41" t="s">
        <v>48</v>
      </c>
      <c r="C115" s="38" t="s">
        <v>158</v>
      </c>
      <c r="D115" s="43">
        <f t="shared" si="52"/>
        <v>-0.37067325141743779</v>
      </c>
      <c r="E115" s="43">
        <f t="shared" si="81"/>
        <v>-0.17042848393665944</v>
      </c>
      <c r="F115" s="43">
        <f t="shared" si="81"/>
        <v>-0.18442447819012009</v>
      </c>
      <c r="G115" s="43">
        <f t="shared" si="81"/>
        <v>-0.28820428150621868</v>
      </c>
      <c r="H115" s="43">
        <f t="shared" si="81"/>
        <v>-0.14899650025656686</v>
      </c>
      <c r="I115" s="43">
        <f t="shared" si="81"/>
        <v>-0.17928477316136882</v>
      </c>
      <c r="J115" s="43">
        <f t="shared" si="81"/>
        <v>-0.11282032944766118</v>
      </c>
      <c r="K115" s="43">
        <f t="shared" si="81"/>
        <v>2.6869423627580824E-2</v>
      </c>
      <c r="L115" s="43">
        <f t="shared" si="81"/>
        <v>-4.3745082612116293E-2</v>
      </c>
      <c r="M115" s="43">
        <f t="shared" si="81"/>
        <v>8.0944923164774085E-3</v>
      </c>
      <c r="N115" s="43">
        <f t="shared" si="81"/>
        <v>-6.6757625862026937E-2</v>
      </c>
      <c r="O115" s="43">
        <f t="shared" si="82"/>
        <v>-0.17127999127875848</v>
      </c>
      <c r="P115" s="43">
        <f t="shared" si="82"/>
        <v>-0.11599224831892674</v>
      </c>
      <c r="Q115" s="43">
        <f t="shared" si="82"/>
        <v>-4.317179671490845E-2</v>
      </c>
      <c r="R115" s="43">
        <f t="shared" si="82"/>
        <v>-0.11409383894091174</v>
      </c>
      <c r="S115" s="43">
        <f t="shared" si="82"/>
        <v>-0.12110651110410664</v>
      </c>
      <c r="T115" s="43">
        <f t="shared" si="82"/>
        <v>-1.2790508553123359E-2</v>
      </c>
      <c r="U115" s="43">
        <f t="shared" si="82"/>
        <v>-8.9354551313015618E-3</v>
      </c>
      <c r="V115" s="43">
        <f t="shared" si="82"/>
        <v>-0.13491618145517204</v>
      </c>
      <c r="W115" s="43">
        <f t="shared" si="82"/>
        <v>4.5784559697609861E-2</v>
      </c>
      <c r="Y115" s="5" t="s">
        <v>48</v>
      </c>
      <c r="Z115" s="6" t="s">
        <v>158</v>
      </c>
      <c r="AA115" s="53">
        <v>-0.37067325141743779</v>
      </c>
      <c r="AB115" s="16">
        <v>-0.17042848393665944</v>
      </c>
      <c r="AC115" s="16">
        <v>-0.18442447819012009</v>
      </c>
      <c r="AD115" s="16">
        <v>-0.28820428150621868</v>
      </c>
      <c r="AE115" s="16">
        <v>-0.14899650025656686</v>
      </c>
      <c r="AF115" s="16">
        <v>-0.17928477316136882</v>
      </c>
      <c r="AG115" s="16">
        <v>-0.11282032944766118</v>
      </c>
      <c r="AH115" s="16">
        <v>2.6869423627580824E-2</v>
      </c>
      <c r="AI115" s="16">
        <v>-4.3745082612116293E-2</v>
      </c>
      <c r="AJ115" s="16">
        <v>8.0944923164774085E-3</v>
      </c>
      <c r="AK115" s="16">
        <v>-6.6757625862026937E-2</v>
      </c>
      <c r="AL115" s="16">
        <v>-0.17127999127875848</v>
      </c>
      <c r="AM115" s="16">
        <v>-0.11599224831892674</v>
      </c>
      <c r="AN115" s="16">
        <v>-4.317179671490845E-2</v>
      </c>
      <c r="AO115" s="16">
        <v>-0.11409383894091174</v>
      </c>
      <c r="AP115" s="16">
        <v>-0.12110651110410664</v>
      </c>
      <c r="AQ115" s="16">
        <v>-1.2790508553123359E-2</v>
      </c>
      <c r="AR115" s="16">
        <v>-8.9354551313015618E-3</v>
      </c>
      <c r="AS115" s="16">
        <v>-0.13491618145517204</v>
      </c>
      <c r="AT115" s="16">
        <v>4.5784559697609861E-2</v>
      </c>
      <c r="AU115" s="21"/>
      <c r="AV115" s="19"/>
      <c r="AW115" s="41" t="s">
        <v>46</v>
      </c>
      <c r="AX115" s="38" t="s">
        <v>160</v>
      </c>
      <c r="AY115" s="42">
        <f t="shared" ref="AY115:AZ127" si="85">BV115/360</f>
        <v>1</v>
      </c>
      <c r="AZ115" s="42">
        <f t="shared" si="85"/>
        <v>1</v>
      </c>
      <c r="BA115" s="42">
        <f t="shared" si="83"/>
        <v>1</v>
      </c>
      <c r="BB115" s="42">
        <f t="shared" si="83"/>
        <v>1</v>
      </c>
      <c r="BC115" s="42">
        <f t="shared" si="83"/>
        <v>1</v>
      </c>
      <c r="BD115" s="42">
        <f t="shared" si="83"/>
        <v>1</v>
      </c>
      <c r="BE115" s="42">
        <f t="shared" si="83"/>
        <v>1</v>
      </c>
      <c r="BF115" s="42">
        <f t="shared" si="83"/>
        <v>1</v>
      </c>
      <c r="BG115" s="42">
        <f t="shared" si="83"/>
        <v>1</v>
      </c>
      <c r="BH115" s="42">
        <f t="shared" si="83"/>
        <v>1</v>
      </c>
      <c r="BI115" s="42">
        <f t="shared" si="83"/>
        <v>1</v>
      </c>
      <c r="BJ115" s="42">
        <f t="shared" si="83"/>
        <v>1</v>
      </c>
      <c r="BK115" s="42">
        <f t="shared" si="83"/>
        <v>1</v>
      </c>
      <c r="BL115" s="42">
        <f t="shared" si="83"/>
        <v>1</v>
      </c>
      <c r="BM115" s="42">
        <f t="shared" si="83"/>
        <v>1</v>
      </c>
      <c r="BN115" s="42">
        <f t="shared" si="83"/>
        <v>1</v>
      </c>
      <c r="BO115" s="42">
        <f t="shared" si="84"/>
        <v>1</v>
      </c>
      <c r="BP115" s="42">
        <f t="shared" si="84"/>
        <v>1</v>
      </c>
      <c r="BQ115" s="42">
        <f t="shared" si="84"/>
        <v>1</v>
      </c>
      <c r="BR115" s="42">
        <f t="shared" si="84"/>
        <v>1</v>
      </c>
      <c r="BS115" s="25"/>
      <c r="BT115" s="48" t="s">
        <v>46</v>
      </c>
      <c r="BU115" s="46" t="s">
        <v>160</v>
      </c>
      <c r="BV115" s="51">
        <v>360</v>
      </c>
      <c r="BW115" s="2">
        <v>360</v>
      </c>
      <c r="BX115" s="2">
        <v>360</v>
      </c>
      <c r="BY115" s="2">
        <v>360</v>
      </c>
      <c r="BZ115" s="2">
        <v>360</v>
      </c>
      <c r="CA115" s="2">
        <v>360</v>
      </c>
      <c r="CB115" s="2">
        <v>360</v>
      </c>
      <c r="CC115" s="2">
        <v>360</v>
      </c>
      <c r="CD115" s="2">
        <v>360</v>
      </c>
      <c r="CE115" s="2">
        <v>360</v>
      </c>
      <c r="CF115" s="2">
        <v>360</v>
      </c>
      <c r="CG115" s="2">
        <v>360</v>
      </c>
      <c r="CH115" s="2">
        <v>360</v>
      </c>
      <c r="CI115" s="2">
        <v>360</v>
      </c>
      <c r="CJ115" s="2">
        <v>360</v>
      </c>
      <c r="CK115" s="2">
        <v>360</v>
      </c>
      <c r="CL115" s="2">
        <v>360</v>
      </c>
      <c r="CM115" s="2">
        <v>360</v>
      </c>
      <c r="CN115" s="2">
        <v>360</v>
      </c>
      <c r="CO115" s="2">
        <v>360</v>
      </c>
    </row>
    <row r="116" spans="1:93" x14ac:dyDescent="0.25">
      <c r="B116" s="41" t="s">
        <v>49</v>
      </c>
      <c r="C116" s="38" t="s">
        <v>153</v>
      </c>
      <c r="D116" s="43">
        <f t="shared" si="52"/>
        <v>-0.1793039350563429</v>
      </c>
      <c r="E116" s="43">
        <f t="shared" ref="E116:N121" si="86">IF(AZ135&lt;0.75,1/0,IF(AZ$141&lt;0.75,1/0,AB116))</f>
        <v>-8.1890269509154234E-2</v>
      </c>
      <c r="F116" s="43">
        <f t="shared" si="86"/>
        <v>7.5525315023429629E-2</v>
      </c>
      <c r="G116" s="43">
        <f t="shared" si="86"/>
        <v>-7.5341028799971621E-2</v>
      </c>
      <c r="H116" s="43">
        <f t="shared" si="86"/>
        <v>2.6990882402100347E-4</v>
      </c>
      <c r="I116" s="43">
        <f t="shared" si="86"/>
        <v>0.16163911433020473</v>
      </c>
      <c r="J116" s="43">
        <f t="shared" si="86"/>
        <v>6.924670861578397E-2</v>
      </c>
      <c r="K116" s="43">
        <f t="shared" si="86"/>
        <v>2.2016664443573308E-2</v>
      </c>
      <c r="L116" s="43">
        <f t="shared" si="86"/>
        <v>0.2149548628853688</v>
      </c>
      <c r="M116" s="43">
        <f t="shared" si="86"/>
        <v>5.2693645493746333E-2</v>
      </c>
      <c r="N116" s="43">
        <f t="shared" si="86"/>
        <v>8.3204252087861752E-2</v>
      </c>
      <c r="O116" s="43">
        <f t="shared" ref="O116:W121" si="87">IF(BJ135&lt;0.75,1/0,IF(BJ$141&lt;0.75,1/0,AL116))</f>
        <v>7.3180665114285892E-2</v>
      </c>
      <c r="P116" s="43">
        <f t="shared" si="87"/>
        <v>-2.0785058352694175E-2</v>
      </c>
      <c r="Q116" s="43">
        <f t="shared" si="87"/>
        <v>9.6471155908718575E-2</v>
      </c>
      <c r="R116" s="43">
        <f t="shared" si="87"/>
        <v>4.2765597243952458E-2</v>
      </c>
      <c r="S116" s="43">
        <f t="shared" si="87"/>
        <v>0.19202993318869432</v>
      </c>
      <c r="T116" s="43">
        <f t="shared" si="87"/>
        <v>7.3979049617271864E-2</v>
      </c>
      <c r="U116" s="43">
        <f t="shared" si="87"/>
        <v>0.11103526041819189</v>
      </c>
      <c r="V116" s="43">
        <f t="shared" si="87"/>
        <v>-7.5976706111499204E-2</v>
      </c>
      <c r="W116" s="43">
        <f t="shared" si="87"/>
        <v>4.3760369106808694E-2</v>
      </c>
      <c r="Y116" s="5" t="s">
        <v>49</v>
      </c>
      <c r="Z116" s="6" t="s">
        <v>153</v>
      </c>
      <c r="AA116" s="53">
        <v>-0.1793039350563429</v>
      </c>
      <c r="AB116" s="16">
        <v>-8.1890269509154234E-2</v>
      </c>
      <c r="AC116" s="16">
        <v>7.5525315023429629E-2</v>
      </c>
      <c r="AD116" s="16">
        <v>-7.5341028799971621E-2</v>
      </c>
      <c r="AE116" s="16">
        <v>2.6990882402100347E-4</v>
      </c>
      <c r="AF116" s="16">
        <v>0.16163911433020473</v>
      </c>
      <c r="AG116" s="16">
        <v>6.924670861578397E-2</v>
      </c>
      <c r="AH116" s="16">
        <v>2.2016664443573308E-2</v>
      </c>
      <c r="AI116" s="16">
        <v>0.2149548628853688</v>
      </c>
      <c r="AJ116" s="16">
        <v>5.2693645493746333E-2</v>
      </c>
      <c r="AK116" s="16">
        <v>8.3204252087861752E-2</v>
      </c>
      <c r="AL116" s="16">
        <v>7.3180665114285892E-2</v>
      </c>
      <c r="AM116" s="16">
        <v>-2.0785058352694175E-2</v>
      </c>
      <c r="AN116" s="16">
        <v>9.6471155908718575E-2</v>
      </c>
      <c r="AO116" s="16">
        <v>4.2765597243952458E-2</v>
      </c>
      <c r="AP116" s="16">
        <v>0.19202993318869432</v>
      </c>
      <c r="AQ116" s="16">
        <v>7.3979049617271864E-2</v>
      </c>
      <c r="AR116" s="16">
        <v>0.11103526041819189</v>
      </c>
      <c r="AS116" s="16">
        <v>-7.5976706111499204E-2</v>
      </c>
      <c r="AT116" s="16">
        <v>4.3760369106808694E-2</v>
      </c>
      <c r="AU116" s="21"/>
      <c r="AV116" s="19"/>
      <c r="AW116" s="41" t="s">
        <v>46</v>
      </c>
      <c r="AX116" s="38" t="s">
        <v>161</v>
      </c>
      <c r="AY116" s="42">
        <f t="shared" si="85"/>
        <v>1</v>
      </c>
      <c r="AZ116" s="42">
        <f t="shared" si="85"/>
        <v>1</v>
      </c>
      <c r="BA116" s="42">
        <f t="shared" si="83"/>
        <v>1</v>
      </c>
      <c r="BB116" s="42">
        <f t="shared" si="83"/>
        <v>1</v>
      </c>
      <c r="BC116" s="42">
        <f t="shared" si="83"/>
        <v>1</v>
      </c>
      <c r="BD116" s="42">
        <f t="shared" si="83"/>
        <v>0.99444444444444446</v>
      </c>
      <c r="BE116" s="42">
        <f t="shared" si="83"/>
        <v>1</v>
      </c>
      <c r="BF116" s="42">
        <f t="shared" si="83"/>
        <v>1</v>
      </c>
      <c r="BG116" s="42">
        <f t="shared" si="83"/>
        <v>1</v>
      </c>
      <c r="BH116" s="42">
        <f t="shared" si="83"/>
        <v>1</v>
      </c>
      <c r="BI116" s="42">
        <f t="shared" si="83"/>
        <v>1</v>
      </c>
      <c r="BJ116" s="42">
        <f t="shared" si="83"/>
        <v>1</v>
      </c>
      <c r="BK116" s="42">
        <f t="shared" si="83"/>
        <v>1</v>
      </c>
      <c r="BL116" s="42">
        <f t="shared" si="83"/>
        <v>0.98611111111111116</v>
      </c>
      <c r="BM116" s="42">
        <f t="shared" si="83"/>
        <v>1</v>
      </c>
      <c r="BN116" s="42">
        <f t="shared" si="83"/>
        <v>1</v>
      </c>
      <c r="BO116" s="42">
        <f t="shared" si="84"/>
        <v>1</v>
      </c>
      <c r="BP116" s="42">
        <f t="shared" si="84"/>
        <v>1</v>
      </c>
      <c r="BQ116" s="42">
        <f t="shared" si="84"/>
        <v>1</v>
      </c>
      <c r="BR116" s="42">
        <f t="shared" si="84"/>
        <v>1</v>
      </c>
      <c r="BS116" s="25"/>
      <c r="BT116" s="48" t="s">
        <v>46</v>
      </c>
      <c r="BU116" s="46" t="s">
        <v>161</v>
      </c>
      <c r="BV116" s="51">
        <v>360</v>
      </c>
      <c r="BW116" s="2">
        <v>360</v>
      </c>
      <c r="BX116" s="2">
        <v>360</v>
      </c>
      <c r="BY116" s="2">
        <v>360</v>
      </c>
      <c r="BZ116" s="2">
        <v>360</v>
      </c>
      <c r="CA116" s="2">
        <v>358</v>
      </c>
      <c r="CB116" s="2">
        <v>360</v>
      </c>
      <c r="CC116" s="2">
        <v>360</v>
      </c>
      <c r="CD116" s="2">
        <v>360</v>
      </c>
      <c r="CE116" s="2">
        <v>360</v>
      </c>
      <c r="CF116" s="2">
        <v>360</v>
      </c>
      <c r="CG116" s="2">
        <v>360</v>
      </c>
      <c r="CH116" s="2">
        <v>360</v>
      </c>
      <c r="CI116" s="2">
        <v>355</v>
      </c>
      <c r="CJ116" s="2">
        <v>360</v>
      </c>
      <c r="CK116" s="2">
        <v>360</v>
      </c>
      <c r="CL116" s="2">
        <v>360</v>
      </c>
      <c r="CM116" s="2">
        <v>360</v>
      </c>
      <c r="CN116" s="2">
        <v>360</v>
      </c>
      <c r="CO116" s="2">
        <v>360</v>
      </c>
    </row>
    <row r="117" spans="1:93" x14ac:dyDescent="0.25">
      <c r="A117" s="30"/>
      <c r="B117" s="41" t="s">
        <v>49</v>
      </c>
      <c r="C117" s="38" t="s">
        <v>154</v>
      </c>
      <c r="D117" s="43">
        <f t="shared" si="52"/>
        <v>-4.4213423024002552E-2</v>
      </c>
      <c r="E117" s="43">
        <f t="shared" si="86"/>
        <v>4.1278320476661579E-2</v>
      </c>
      <c r="F117" s="43">
        <f t="shared" si="86"/>
        <v>6.3255537321760258E-2</v>
      </c>
      <c r="G117" s="43">
        <f t="shared" si="86"/>
        <v>4.2982320697908527E-2</v>
      </c>
      <c r="H117" s="43">
        <f t="shared" si="86"/>
        <v>8.1168186410456755E-2</v>
      </c>
      <c r="I117" s="43">
        <f t="shared" si="86"/>
        <v>0.10398074565397297</v>
      </c>
      <c r="J117" s="43">
        <f t="shared" si="86"/>
        <v>0.10626023899255821</v>
      </c>
      <c r="K117" s="43">
        <f t="shared" si="86"/>
        <v>3.1482915401933376E-2</v>
      </c>
      <c r="L117" s="43">
        <f t="shared" si="86"/>
        <v>0.14870060591420509</v>
      </c>
      <c r="M117" s="43">
        <f t="shared" si="86"/>
        <v>-3.8631631301072389E-2</v>
      </c>
      <c r="N117" s="43">
        <f t="shared" si="86"/>
        <v>5.483325206623979E-2</v>
      </c>
      <c r="O117" s="43">
        <f t="shared" si="87"/>
        <v>6.9123226067177024E-2</v>
      </c>
      <c r="P117" s="43">
        <f t="shared" si="87"/>
        <v>-5.7129129805351453E-2</v>
      </c>
      <c r="Q117" s="43">
        <f t="shared" si="87"/>
        <v>-1.2087475910101508E-2</v>
      </c>
      <c r="R117" s="43">
        <f t="shared" si="87"/>
        <v>1.5067412756194498E-2</v>
      </c>
      <c r="S117" s="43">
        <f t="shared" si="87"/>
        <v>0.14910603585799498</v>
      </c>
      <c r="T117" s="43">
        <f t="shared" si="87"/>
        <v>1.1610120875275687E-2</v>
      </c>
      <c r="U117" s="43">
        <f t="shared" si="87"/>
        <v>5.1435336431215894E-4</v>
      </c>
      <c r="V117" s="43">
        <f t="shared" si="87"/>
        <v>6.4742022018025036E-2</v>
      </c>
      <c r="W117" s="43">
        <f t="shared" si="87"/>
        <v>-2.4818536711992634E-2</v>
      </c>
      <c r="Y117" s="5" t="s">
        <v>49</v>
      </c>
      <c r="Z117" s="6" t="s">
        <v>154</v>
      </c>
      <c r="AA117" s="53">
        <v>-4.4213423024002552E-2</v>
      </c>
      <c r="AB117" s="16">
        <v>4.1278320476661579E-2</v>
      </c>
      <c r="AC117" s="16">
        <v>6.3255537321760258E-2</v>
      </c>
      <c r="AD117" s="16">
        <v>4.2982320697908527E-2</v>
      </c>
      <c r="AE117" s="16">
        <v>8.1168186410456755E-2</v>
      </c>
      <c r="AF117" s="16">
        <v>0.10398074565397297</v>
      </c>
      <c r="AG117" s="16">
        <v>0.10626023899255821</v>
      </c>
      <c r="AH117" s="16">
        <v>3.1482915401933376E-2</v>
      </c>
      <c r="AI117" s="16">
        <v>0.14870060591420509</v>
      </c>
      <c r="AJ117" s="16">
        <v>-3.8631631301072389E-2</v>
      </c>
      <c r="AK117" s="16">
        <v>5.483325206623979E-2</v>
      </c>
      <c r="AL117" s="16">
        <v>6.9123226067177024E-2</v>
      </c>
      <c r="AM117" s="16">
        <v>-5.7129129805351453E-2</v>
      </c>
      <c r="AN117" s="16">
        <v>-1.2087475910101508E-2</v>
      </c>
      <c r="AO117" s="16">
        <v>1.5067412756194498E-2</v>
      </c>
      <c r="AP117" s="16">
        <v>0.14910603585799498</v>
      </c>
      <c r="AQ117" s="16">
        <v>1.1610120875275687E-2</v>
      </c>
      <c r="AR117" s="16">
        <v>5.1435336431215894E-4</v>
      </c>
      <c r="AS117" s="16">
        <v>6.4742022018025036E-2</v>
      </c>
      <c r="AT117" s="16">
        <v>-2.4818536711992634E-2</v>
      </c>
      <c r="AU117" s="21"/>
      <c r="AV117" s="19"/>
      <c r="AW117" s="41" t="s">
        <v>46</v>
      </c>
      <c r="AX117" s="38" t="s">
        <v>162</v>
      </c>
      <c r="AY117" s="42">
        <f t="shared" si="85"/>
        <v>1</v>
      </c>
      <c r="AZ117" s="42">
        <f t="shared" si="85"/>
        <v>1</v>
      </c>
      <c r="BA117" s="42">
        <f t="shared" si="83"/>
        <v>1</v>
      </c>
      <c r="BB117" s="42">
        <f t="shared" si="83"/>
        <v>1</v>
      </c>
      <c r="BC117" s="42">
        <f t="shared" si="83"/>
        <v>1</v>
      </c>
      <c r="BD117" s="42">
        <f t="shared" si="83"/>
        <v>0.9916666666666667</v>
      </c>
      <c r="BE117" s="42">
        <f t="shared" si="83"/>
        <v>1</v>
      </c>
      <c r="BF117" s="42">
        <f t="shared" si="83"/>
        <v>1</v>
      </c>
      <c r="BG117" s="42">
        <f t="shared" si="83"/>
        <v>1</v>
      </c>
      <c r="BH117" s="42">
        <f t="shared" si="83"/>
        <v>1</v>
      </c>
      <c r="BI117" s="42">
        <f t="shared" si="83"/>
        <v>1</v>
      </c>
      <c r="BJ117" s="42">
        <f t="shared" si="83"/>
        <v>1</v>
      </c>
      <c r="BK117" s="42">
        <f t="shared" si="83"/>
        <v>1</v>
      </c>
      <c r="BL117" s="42">
        <f t="shared" si="83"/>
        <v>0.98611111111111116</v>
      </c>
      <c r="BM117" s="42">
        <f t="shared" si="83"/>
        <v>1</v>
      </c>
      <c r="BN117" s="42">
        <f t="shared" si="83"/>
        <v>1</v>
      </c>
      <c r="BO117" s="42">
        <f t="shared" si="84"/>
        <v>1</v>
      </c>
      <c r="BP117" s="42">
        <f t="shared" si="84"/>
        <v>1</v>
      </c>
      <c r="BQ117" s="42">
        <f t="shared" si="84"/>
        <v>1</v>
      </c>
      <c r="BR117" s="42">
        <f t="shared" si="84"/>
        <v>1</v>
      </c>
      <c r="BS117" s="25"/>
      <c r="BT117" s="48" t="s">
        <v>46</v>
      </c>
      <c r="BU117" s="46" t="s">
        <v>162</v>
      </c>
      <c r="BV117" s="51">
        <v>360</v>
      </c>
      <c r="BW117" s="2">
        <v>360</v>
      </c>
      <c r="BX117" s="2">
        <v>360</v>
      </c>
      <c r="BY117" s="2">
        <v>360</v>
      </c>
      <c r="BZ117" s="2">
        <v>360</v>
      </c>
      <c r="CA117" s="2">
        <v>357</v>
      </c>
      <c r="CB117" s="2">
        <v>360</v>
      </c>
      <c r="CC117" s="2">
        <v>360</v>
      </c>
      <c r="CD117" s="2">
        <v>360</v>
      </c>
      <c r="CE117" s="2">
        <v>360</v>
      </c>
      <c r="CF117" s="2">
        <v>360</v>
      </c>
      <c r="CG117" s="2">
        <v>360</v>
      </c>
      <c r="CH117" s="2">
        <v>360</v>
      </c>
      <c r="CI117" s="2">
        <v>355</v>
      </c>
      <c r="CJ117" s="2">
        <v>360</v>
      </c>
      <c r="CK117" s="2">
        <v>360</v>
      </c>
      <c r="CL117" s="2">
        <v>360</v>
      </c>
      <c r="CM117" s="2">
        <v>360</v>
      </c>
      <c r="CN117" s="2">
        <v>360</v>
      </c>
      <c r="CO117" s="2">
        <v>360</v>
      </c>
    </row>
    <row r="118" spans="1:93" x14ac:dyDescent="0.25">
      <c r="A118" s="30"/>
      <c r="B118" s="41" t="s">
        <v>49</v>
      </c>
      <c r="C118" s="38" t="s">
        <v>155</v>
      </c>
      <c r="D118" s="43">
        <f t="shared" si="52"/>
        <v>-0.24671057916298567</v>
      </c>
      <c r="E118" s="43">
        <f t="shared" si="86"/>
        <v>-0.20346623422084786</v>
      </c>
      <c r="F118" s="43">
        <f t="shared" si="86"/>
        <v>-0.16681110042274006</v>
      </c>
      <c r="G118" s="43">
        <f t="shared" si="86"/>
        <v>-0.2123283677812442</v>
      </c>
      <c r="H118" s="43">
        <f t="shared" si="86"/>
        <v>-6.9371828364025223E-2</v>
      </c>
      <c r="I118" s="43">
        <f t="shared" si="86"/>
        <v>-8.0114495355919635E-2</v>
      </c>
      <c r="J118" s="43">
        <f t="shared" si="86"/>
        <v>-8.2123342169236557E-2</v>
      </c>
      <c r="K118" s="43">
        <f t="shared" si="86"/>
        <v>-1.5795221398203996E-2</v>
      </c>
      <c r="L118" s="43">
        <f t="shared" si="86"/>
        <v>0.23173890519771878</v>
      </c>
      <c r="M118" s="43">
        <f t="shared" si="86"/>
        <v>-3.2554773624341005E-2</v>
      </c>
      <c r="N118" s="43">
        <f t="shared" si="86"/>
        <v>1.3161964465179254E-2</v>
      </c>
      <c r="O118" s="43">
        <f t="shared" si="87"/>
        <v>-9.1801926843455894E-2</v>
      </c>
      <c r="P118" s="43">
        <f t="shared" si="87"/>
        <v>-8.2475478221998633E-2</v>
      </c>
      <c r="Q118" s="43">
        <f t="shared" si="87"/>
        <v>-5.319406495348078E-2</v>
      </c>
      <c r="R118" s="43">
        <f t="shared" si="87"/>
        <v>-7.0089714154409011E-2</v>
      </c>
      <c r="S118" s="43">
        <f t="shared" si="87"/>
        <v>6.5444971095655946E-2</v>
      </c>
      <c r="T118" s="43">
        <f t="shared" si="87"/>
        <v>-4.3366319105571205E-2</v>
      </c>
      <c r="U118" s="43">
        <f t="shared" si="87"/>
        <v>2.4395634659942766E-2</v>
      </c>
      <c r="V118" s="43">
        <f t="shared" si="87"/>
        <v>-9.066476709952398E-2</v>
      </c>
      <c r="W118" s="43">
        <f t="shared" si="87"/>
        <v>-4.5495045937008372E-2</v>
      </c>
      <c r="Y118" s="5" t="s">
        <v>49</v>
      </c>
      <c r="Z118" s="6" t="s">
        <v>155</v>
      </c>
      <c r="AA118" s="53">
        <v>-0.24671057916298567</v>
      </c>
      <c r="AB118" s="16">
        <v>-0.20346623422084786</v>
      </c>
      <c r="AC118" s="16">
        <v>-0.16681110042274006</v>
      </c>
      <c r="AD118" s="16">
        <v>-0.2123283677812442</v>
      </c>
      <c r="AE118" s="16">
        <v>-6.9371828364025223E-2</v>
      </c>
      <c r="AF118" s="16">
        <v>-8.0114495355919635E-2</v>
      </c>
      <c r="AG118" s="16">
        <v>-8.2123342169236557E-2</v>
      </c>
      <c r="AH118" s="16">
        <v>-1.5795221398203996E-2</v>
      </c>
      <c r="AI118" s="16">
        <v>0.23173890519771878</v>
      </c>
      <c r="AJ118" s="16">
        <v>-3.2554773624341005E-2</v>
      </c>
      <c r="AK118" s="16">
        <v>1.3161964465179254E-2</v>
      </c>
      <c r="AL118" s="16">
        <v>-9.1801926843455894E-2</v>
      </c>
      <c r="AM118" s="16">
        <v>-8.2475478221998633E-2</v>
      </c>
      <c r="AN118" s="16">
        <v>-5.319406495348078E-2</v>
      </c>
      <c r="AO118" s="16">
        <v>-7.0089714154409011E-2</v>
      </c>
      <c r="AP118" s="16">
        <v>6.5444971095655946E-2</v>
      </c>
      <c r="AQ118" s="16">
        <v>-4.3366319105571205E-2</v>
      </c>
      <c r="AR118" s="16">
        <v>2.4395634659942766E-2</v>
      </c>
      <c r="AS118" s="16">
        <v>-9.066476709952398E-2</v>
      </c>
      <c r="AT118" s="16">
        <v>-4.5495045937008372E-2</v>
      </c>
      <c r="AU118" s="21"/>
      <c r="AV118" s="19"/>
      <c r="AW118" s="41" t="s">
        <v>46</v>
      </c>
      <c r="AX118" s="38" t="s">
        <v>163</v>
      </c>
      <c r="AY118" s="42">
        <f t="shared" si="85"/>
        <v>1</v>
      </c>
      <c r="AZ118" s="42">
        <f t="shared" si="85"/>
        <v>1</v>
      </c>
      <c r="BA118" s="42">
        <f t="shared" si="83"/>
        <v>1</v>
      </c>
      <c r="BB118" s="42">
        <f t="shared" si="83"/>
        <v>1</v>
      </c>
      <c r="BC118" s="42">
        <f t="shared" si="83"/>
        <v>0.99722222222222223</v>
      </c>
      <c r="BD118" s="42">
        <f t="shared" si="83"/>
        <v>0.98611111111111116</v>
      </c>
      <c r="BE118" s="42">
        <f t="shared" si="83"/>
        <v>1</v>
      </c>
      <c r="BF118" s="42">
        <f t="shared" si="83"/>
        <v>1</v>
      </c>
      <c r="BG118" s="42">
        <f t="shared" si="83"/>
        <v>1</v>
      </c>
      <c r="BH118" s="42">
        <f t="shared" si="83"/>
        <v>1</v>
      </c>
      <c r="BI118" s="42">
        <f t="shared" si="83"/>
        <v>1</v>
      </c>
      <c r="BJ118" s="42">
        <f t="shared" si="83"/>
        <v>1</v>
      </c>
      <c r="BK118" s="42">
        <f t="shared" si="83"/>
        <v>1</v>
      </c>
      <c r="BL118" s="42">
        <f t="shared" si="83"/>
        <v>0.98611111111111116</v>
      </c>
      <c r="BM118" s="42">
        <f t="shared" si="83"/>
        <v>1</v>
      </c>
      <c r="BN118" s="42">
        <f t="shared" si="83"/>
        <v>1</v>
      </c>
      <c r="BO118" s="42">
        <f t="shared" si="84"/>
        <v>1</v>
      </c>
      <c r="BP118" s="42">
        <f t="shared" si="84"/>
        <v>1</v>
      </c>
      <c r="BQ118" s="42">
        <f t="shared" si="84"/>
        <v>0.99722222222222223</v>
      </c>
      <c r="BR118" s="42">
        <f t="shared" si="84"/>
        <v>1</v>
      </c>
      <c r="BS118" s="25"/>
      <c r="BT118" s="48" t="s">
        <v>46</v>
      </c>
      <c r="BU118" s="46" t="s">
        <v>163</v>
      </c>
      <c r="BV118" s="51">
        <v>360</v>
      </c>
      <c r="BW118" s="2">
        <v>360</v>
      </c>
      <c r="BX118" s="2">
        <v>360</v>
      </c>
      <c r="BY118" s="2">
        <v>360</v>
      </c>
      <c r="BZ118" s="2">
        <v>359</v>
      </c>
      <c r="CA118" s="2">
        <v>355</v>
      </c>
      <c r="CB118" s="2">
        <v>360</v>
      </c>
      <c r="CC118" s="2">
        <v>360</v>
      </c>
      <c r="CD118" s="2">
        <v>360</v>
      </c>
      <c r="CE118" s="2">
        <v>360</v>
      </c>
      <c r="CF118" s="2">
        <v>360</v>
      </c>
      <c r="CG118" s="2">
        <v>360</v>
      </c>
      <c r="CH118" s="2">
        <v>360</v>
      </c>
      <c r="CI118" s="2">
        <v>355</v>
      </c>
      <c r="CJ118" s="2">
        <v>360</v>
      </c>
      <c r="CK118" s="2">
        <v>360</v>
      </c>
      <c r="CL118" s="2">
        <v>360</v>
      </c>
      <c r="CM118" s="2">
        <v>360</v>
      </c>
      <c r="CN118" s="2">
        <v>359</v>
      </c>
      <c r="CO118" s="2">
        <v>360</v>
      </c>
    </row>
    <row r="119" spans="1:93" x14ac:dyDescent="0.25">
      <c r="A119" s="30"/>
      <c r="B119" s="41" t="s">
        <v>49</v>
      </c>
      <c r="C119" s="38" t="s">
        <v>156</v>
      </c>
      <c r="D119" s="43">
        <f t="shared" si="52"/>
        <v>-0.17159590819950155</v>
      </c>
      <c r="E119" s="43">
        <f t="shared" si="86"/>
        <v>-3.4532324264413994E-2</v>
      </c>
      <c r="F119" s="43">
        <f t="shared" si="86"/>
        <v>8.3397989941646156E-2</v>
      </c>
      <c r="G119" s="43">
        <f t="shared" si="86"/>
        <v>-3.788701550732565E-2</v>
      </c>
      <c r="H119" s="43">
        <f t="shared" si="86"/>
        <v>0.14722517746188291</v>
      </c>
      <c r="I119" s="43">
        <f t="shared" si="86"/>
        <v>0.13216304108552901</v>
      </c>
      <c r="J119" s="43">
        <f t="shared" si="86"/>
        <v>4.8523978013083724E-2</v>
      </c>
      <c r="K119" s="43">
        <f t="shared" si="86"/>
        <v>0.14709048971609207</v>
      </c>
      <c r="L119" s="43">
        <f t="shared" si="86"/>
        <v>0.31257044278320767</v>
      </c>
      <c r="M119" s="43">
        <f t="shared" si="86"/>
        <v>0.12357542244080255</v>
      </c>
      <c r="N119" s="43">
        <f t="shared" si="86"/>
        <v>0.15404885486252518</v>
      </c>
      <c r="O119" s="43">
        <f t="shared" si="87"/>
        <v>6.7495896277475209E-2</v>
      </c>
      <c r="P119" s="43">
        <f t="shared" si="87"/>
        <v>2.7526414326601856E-2</v>
      </c>
      <c r="Q119" s="43">
        <f t="shared" si="87"/>
        <v>0.18101678685573197</v>
      </c>
      <c r="R119" s="43">
        <f t="shared" si="87"/>
        <v>8.4340645908057121E-2</v>
      </c>
      <c r="S119" s="43">
        <f t="shared" si="87"/>
        <v>0.19395412692197445</v>
      </c>
      <c r="T119" s="43">
        <f t="shared" si="87"/>
        <v>0.13284890289191331</v>
      </c>
      <c r="U119" s="43">
        <f t="shared" si="87"/>
        <v>0.19061694529736672</v>
      </c>
      <c r="V119" s="43">
        <f t="shared" si="87"/>
        <v>0.13534370270824958</v>
      </c>
      <c r="W119" s="43">
        <f t="shared" si="87"/>
        <v>0.14150407002904397</v>
      </c>
      <c r="Y119" s="5" t="s">
        <v>49</v>
      </c>
      <c r="Z119" s="6" t="s">
        <v>156</v>
      </c>
      <c r="AA119" s="53">
        <v>-0.17159590819950155</v>
      </c>
      <c r="AB119" s="16">
        <v>-3.4532324264413994E-2</v>
      </c>
      <c r="AC119" s="16">
        <v>8.3397989941646156E-2</v>
      </c>
      <c r="AD119" s="16">
        <v>-3.788701550732565E-2</v>
      </c>
      <c r="AE119" s="16">
        <v>0.14722517746188291</v>
      </c>
      <c r="AF119" s="16">
        <v>0.13216304108552901</v>
      </c>
      <c r="AG119" s="16">
        <v>4.8523978013083724E-2</v>
      </c>
      <c r="AH119" s="16">
        <v>0.14709048971609207</v>
      </c>
      <c r="AI119" s="16">
        <v>0.31257044278320767</v>
      </c>
      <c r="AJ119" s="16">
        <v>0.12357542244080255</v>
      </c>
      <c r="AK119" s="16">
        <v>0.15404885486252518</v>
      </c>
      <c r="AL119" s="16">
        <v>6.7495896277475209E-2</v>
      </c>
      <c r="AM119" s="16">
        <v>2.7526414326601856E-2</v>
      </c>
      <c r="AN119" s="16">
        <v>0.18101678685573197</v>
      </c>
      <c r="AO119" s="16">
        <v>8.4340645908057121E-2</v>
      </c>
      <c r="AP119" s="16">
        <v>0.19395412692197445</v>
      </c>
      <c r="AQ119" s="16">
        <v>0.13284890289191331</v>
      </c>
      <c r="AR119" s="16">
        <v>0.19061694529736672</v>
      </c>
      <c r="AS119" s="16">
        <v>0.13534370270824958</v>
      </c>
      <c r="AT119" s="16">
        <v>0.14150407002904397</v>
      </c>
      <c r="AU119" s="21"/>
      <c r="AV119" s="19"/>
      <c r="AW119" s="41" t="s">
        <v>46</v>
      </c>
      <c r="AX119" s="38" t="s">
        <v>77</v>
      </c>
      <c r="AY119" s="42">
        <f t="shared" si="85"/>
        <v>1</v>
      </c>
      <c r="AZ119" s="42">
        <f t="shared" si="85"/>
        <v>1</v>
      </c>
      <c r="BA119" s="42">
        <f t="shared" si="83"/>
        <v>1</v>
      </c>
      <c r="BB119" s="42">
        <f t="shared" si="83"/>
        <v>1</v>
      </c>
      <c r="BC119" s="42">
        <f t="shared" si="83"/>
        <v>1</v>
      </c>
      <c r="BD119" s="42">
        <f t="shared" si="83"/>
        <v>0.9916666666666667</v>
      </c>
      <c r="BE119" s="42">
        <f t="shared" si="83"/>
        <v>1</v>
      </c>
      <c r="BF119" s="42">
        <f t="shared" si="83"/>
        <v>1</v>
      </c>
      <c r="BG119" s="42">
        <f t="shared" si="83"/>
        <v>1</v>
      </c>
      <c r="BH119" s="42">
        <f t="shared" si="83"/>
        <v>1</v>
      </c>
      <c r="BI119" s="42">
        <f t="shared" si="83"/>
        <v>1</v>
      </c>
      <c r="BJ119" s="42">
        <f t="shared" si="83"/>
        <v>1</v>
      </c>
      <c r="BK119" s="42">
        <f t="shared" si="83"/>
        <v>1</v>
      </c>
      <c r="BL119" s="42">
        <f t="shared" si="83"/>
        <v>0.98611111111111116</v>
      </c>
      <c r="BM119" s="42">
        <f t="shared" si="83"/>
        <v>1</v>
      </c>
      <c r="BN119" s="42">
        <f t="shared" si="83"/>
        <v>1</v>
      </c>
      <c r="BO119" s="42">
        <f t="shared" si="84"/>
        <v>1</v>
      </c>
      <c r="BP119" s="42">
        <f t="shared" si="84"/>
        <v>1</v>
      </c>
      <c r="BQ119" s="42">
        <f t="shared" si="84"/>
        <v>1</v>
      </c>
      <c r="BR119" s="42">
        <f t="shared" si="84"/>
        <v>1</v>
      </c>
      <c r="BS119" s="25"/>
      <c r="BT119" s="48" t="s">
        <v>46</v>
      </c>
      <c r="BU119" s="46" t="s">
        <v>77</v>
      </c>
      <c r="BV119" s="51">
        <v>360</v>
      </c>
      <c r="BW119" s="2">
        <v>360</v>
      </c>
      <c r="BX119" s="2">
        <v>360</v>
      </c>
      <c r="BY119" s="2">
        <v>360</v>
      </c>
      <c r="BZ119" s="2">
        <v>360</v>
      </c>
      <c r="CA119" s="2">
        <v>357</v>
      </c>
      <c r="CB119" s="2">
        <v>360</v>
      </c>
      <c r="CC119" s="2">
        <v>360</v>
      </c>
      <c r="CD119" s="2">
        <v>360</v>
      </c>
      <c r="CE119" s="2">
        <v>360</v>
      </c>
      <c r="CF119" s="2">
        <v>360</v>
      </c>
      <c r="CG119" s="2">
        <v>360</v>
      </c>
      <c r="CH119" s="2">
        <v>360</v>
      </c>
      <c r="CI119" s="2">
        <v>355</v>
      </c>
      <c r="CJ119" s="2">
        <v>360</v>
      </c>
      <c r="CK119" s="2">
        <v>360</v>
      </c>
      <c r="CL119" s="2">
        <v>360</v>
      </c>
      <c r="CM119" s="2">
        <v>360</v>
      </c>
      <c r="CN119" s="2">
        <v>360</v>
      </c>
      <c r="CO119" s="2">
        <v>360</v>
      </c>
    </row>
    <row r="120" spans="1:93" x14ac:dyDescent="0.25">
      <c r="A120" s="30"/>
      <c r="B120" s="41" t="s">
        <v>49</v>
      </c>
      <c r="C120" s="38" t="s">
        <v>157</v>
      </c>
      <c r="D120" s="43">
        <f t="shared" si="52"/>
        <v>3.8298013684978871E-2</v>
      </c>
      <c r="E120" s="43">
        <f t="shared" si="86"/>
        <v>-5.0967774883816319E-2</v>
      </c>
      <c r="F120" s="43">
        <f t="shared" si="86"/>
        <v>-3.8622508989149984E-2</v>
      </c>
      <c r="G120" s="43">
        <f t="shared" si="86"/>
        <v>-2.1103543221506205E-2</v>
      </c>
      <c r="H120" s="43">
        <f t="shared" si="86"/>
        <v>5.7776339301019997E-2</v>
      </c>
      <c r="I120" s="43">
        <f t="shared" si="86"/>
        <v>0.13336425096785742</v>
      </c>
      <c r="J120" s="43">
        <f t="shared" si="86"/>
        <v>6.8696351712976389E-2</v>
      </c>
      <c r="K120" s="43">
        <f t="shared" si="86"/>
        <v>6.657764212132844E-2</v>
      </c>
      <c r="L120" s="43">
        <f t="shared" si="86"/>
        <v>7.4854021472970045E-2</v>
      </c>
      <c r="M120" s="43">
        <f t="shared" si="86"/>
        <v>3.2502661601878868E-2</v>
      </c>
      <c r="N120" s="43">
        <f t="shared" si="86"/>
        <v>0.11617176461241785</v>
      </c>
      <c r="O120" s="43">
        <f t="shared" si="87"/>
        <v>5.8028591031319632E-2</v>
      </c>
      <c r="P120" s="43">
        <f t="shared" si="87"/>
        <v>2.0343200177656451E-2</v>
      </c>
      <c r="Q120" s="43">
        <f t="shared" si="87"/>
        <v>4.356864189953602E-2</v>
      </c>
      <c r="R120" s="43">
        <f t="shared" si="87"/>
        <v>5.0100399013212504E-2</v>
      </c>
      <c r="S120" s="43">
        <f t="shared" si="87"/>
        <v>0.14385438448975552</v>
      </c>
      <c r="T120" s="43">
        <f t="shared" si="87"/>
        <v>7.9699143206705569E-2</v>
      </c>
      <c r="U120" s="43">
        <f t="shared" si="87"/>
        <v>5.8060857382765008E-2</v>
      </c>
      <c r="V120" s="43">
        <f t="shared" si="87"/>
        <v>5.7082892130713381E-2</v>
      </c>
      <c r="W120" s="43">
        <f t="shared" si="87"/>
        <v>-2.9034121212391018E-2</v>
      </c>
      <c r="Y120" s="5" t="s">
        <v>49</v>
      </c>
      <c r="Z120" s="6" t="s">
        <v>157</v>
      </c>
      <c r="AA120" s="53">
        <v>3.8298013684978871E-2</v>
      </c>
      <c r="AB120" s="16">
        <v>-5.0967774883816319E-2</v>
      </c>
      <c r="AC120" s="16">
        <v>-3.8622508989149984E-2</v>
      </c>
      <c r="AD120" s="16">
        <v>-2.1103543221506205E-2</v>
      </c>
      <c r="AE120" s="16">
        <v>5.7776339301019997E-2</v>
      </c>
      <c r="AF120" s="16">
        <v>0.13336425096785742</v>
      </c>
      <c r="AG120" s="16">
        <v>6.8696351712976389E-2</v>
      </c>
      <c r="AH120" s="16">
        <v>6.657764212132844E-2</v>
      </c>
      <c r="AI120" s="16">
        <v>7.4854021472970045E-2</v>
      </c>
      <c r="AJ120" s="16">
        <v>3.2502661601878868E-2</v>
      </c>
      <c r="AK120" s="16">
        <v>0.11617176461241785</v>
      </c>
      <c r="AL120" s="16">
        <v>5.8028591031319632E-2</v>
      </c>
      <c r="AM120" s="16">
        <v>2.0343200177656451E-2</v>
      </c>
      <c r="AN120" s="16">
        <v>4.356864189953602E-2</v>
      </c>
      <c r="AO120" s="16">
        <v>5.0100399013212504E-2</v>
      </c>
      <c r="AP120" s="16">
        <v>0.14385438448975552</v>
      </c>
      <c r="AQ120" s="16">
        <v>7.9699143206705569E-2</v>
      </c>
      <c r="AR120" s="16">
        <v>5.8060857382765008E-2</v>
      </c>
      <c r="AS120" s="16">
        <v>5.7082892130713381E-2</v>
      </c>
      <c r="AT120" s="16">
        <v>-2.9034121212391018E-2</v>
      </c>
      <c r="AU120" s="21"/>
      <c r="AV120" s="19"/>
      <c r="AW120" s="41" t="s">
        <v>46</v>
      </c>
      <c r="AX120" s="38" t="s">
        <v>164</v>
      </c>
      <c r="AY120" s="42">
        <f t="shared" si="85"/>
        <v>1</v>
      </c>
      <c r="AZ120" s="42">
        <f t="shared" si="85"/>
        <v>1</v>
      </c>
      <c r="BA120" s="42">
        <f t="shared" si="83"/>
        <v>1</v>
      </c>
      <c r="BB120" s="42">
        <f t="shared" si="83"/>
        <v>1</v>
      </c>
      <c r="BC120" s="42">
        <f t="shared" si="83"/>
        <v>1</v>
      </c>
      <c r="BD120" s="42">
        <f t="shared" si="83"/>
        <v>0.97777777777777775</v>
      </c>
      <c r="BE120" s="42">
        <f t="shared" si="83"/>
        <v>0.93055555555555558</v>
      </c>
      <c r="BF120" s="42">
        <f t="shared" si="83"/>
        <v>1</v>
      </c>
      <c r="BG120" s="42">
        <f t="shared" si="83"/>
        <v>1</v>
      </c>
      <c r="BH120" s="42">
        <f t="shared" si="83"/>
        <v>1</v>
      </c>
      <c r="BI120" s="42">
        <f t="shared" si="83"/>
        <v>1</v>
      </c>
      <c r="BJ120" s="42">
        <f t="shared" si="83"/>
        <v>1</v>
      </c>
      <c r="BK120" s="42">
        <f t="shared" si="83"/>
        <v>1</v>
      </c>
      <c r="BL120" s="42">
        <f t="shared" si="83"/>
        <v>0.98611111111111116</v>
      </c>
      <c r="BM120" s="42">
        <f t="shared" si="83"/>
        <v>1</v>
      </c>
      <c r="BN120" s="42">
        <f t="shared" si="83"/>
        <v>1</v>
      </c>
      <c r="BO120" s="42">
        <f t="shared" si="84"/>
        <v>1</v>
      </c>
      <c r="BP120" s="42">
        <f t="shared" si="84"/>
        <v>1</v>
      </c>
      <c r="BQ120" s="42">
        <f t="shared" si="84"/>
        <v>1</v>
      </c>
      <c r="BR120" s="42">
        <f t="shared" si="84"/>
        <v>1</v>
      </c>
      <c r="BS120" s="25"/>
      <c r="BT120" s="48" t="s">
        <v>46</v>
      </c>
      <c r="BU120" s="46" t="s">
        <v>164</v>
      </c>
      <c r="BV120" s="51">
        <v>360</v>
      </c>
      <c r="BW120" s="2">
        <v>360</v>
      </c>
      <c r="BX120" s="2">
        <v>360</v>
      </c>
      <c r="BY120" s="2">
        <v>360</v>
      </c>
      <c r="BZ120" s="2">
        <v>360</v>
      </c>
      <c r="CA120" s="2">
        <v>352</v>
      </c>
      <c r="CB120" s="2">
        <v>335</v>
      </c>
      <c r="CC120" s="2">
        <v>360</v>
      </c>
      <c r="CD120" s="2">
        <v>360</v>
      </c>
      <c r="CE120" s="2">
        <v>360</v>
      </c>
      <c r="CF120" s="2">
        <v>360</v>
      </c>
      <c r="CG120" s="2">
        <v>360</v>
      </c>
      <c r="CH120" s="2">
        <v>360</v>
      </c>
      <c r="CI120" s="2">
        <v>355</v>
      </c>
      <c r="CJ120" s="2">
        <v>360</v>
      </c>
      <c r="CK120" s="2">
        <v>360</v>
      </c>
      <c r="CL120" s="2">
        <v>360</v>
      </c>
      <c r="CM120" s="2">
        <v>360</v>
      </c>
      <c r="CN120" s="2">
        <v>360</v>
      </c>
      <c r="CO120" s="2">
        <v>360</v>
      </c>
    </row>
    <row r="121" spans="1:93" x14ac:dyDescent="0.25">
      <c r="A121" s="30"/>
      <c r="B121" s="41" t="s">
        <v>49</v>
      </c>
      <c r="C121" s="38" t="s">
        <v>158</v>
      </c>
      <c r="D121" s="43">
        <f t="shared" si="52"/>
        <v>-0.11151430168550491</v>
      </c>
      <c r="E121" s="43">
        <f t="shared" si="86"/>
        <v>3.6669951838145698E-2</v>
      </c>
      <c r="F121" s="43">
        <f t="shared" si="86"/>
        <v>6.0319618751605741E-2</v>
      </c>
      <c r="G121" s="43">
        <f t="shared" si="86"/>
        <v>3.6961367013368385E-3</v>
      </c>
      <c r="H121" s="43">
        <f t="shared" si="86"/>
        <v>0.1824223829315581</v>
      </c>
      <c r="I121" s="43">
        <f t="shared" si="86"/>
        <v>0.30107032151935798</v>
      </c>
      <c r="J121" s="43">
        <f t="shared" si="86"/>
        <v>0.40264321231823574</v>
      </c>
      <c r="K121" s="43">
        <f t="shared" si="86"/>
        <v>0.53611600730807796</v>
      </c>
      <c r="L121" s="43">
        <f t="shared" si="86"/>
        <v>0.51830566198382222</v>
      </c>
      <c r="M121" s="43">
        <f t="shared" si="86"/>
        <v>0.5085937525037707</v>
      </c>
      <c r="N121" s="43">
        <f t="shared" si="86"/>
        <v>0.54325635888800528</v>
      </c>
      <c r="O121" s="43">
        <f t="shared" si="87"/>
        <v>0.20446661706872238</v>
      </c>
      <c r="P121" s="43">
        <f t="shared" si="87"/>
        <v>0.26734104757024668</v>
      </c>
      <c r="Q121" s="43">
        <f t="shared" si="87"/>
        <v>0.57267024594523264</v>
      </c>
      <c r="R121" s="43">
        <f t="shared" si="87"/>
        <v>0.30698258561376246</v>
      </c>
      <c r="S121" s="43">
        <f t="shared" si="87"/>
        <v>0.50035275003440782</v>
      </c>
      <c r="T121" s="43">
        <f t="shared" si="87"/>
        <v>0.54724830767451516</v>
      </c>
      <c r="U121" s="43">
        <f t="shared" si="87"/>
        <v>0.58045006221329576</v>
      </c>
      <c r="V121" s="43">
        <f t="shared" si="87"/>
        <v>0.17619465010068636</v>
      </c>
      <c r="W121" s="43">
        <f t="shared" si="87"/>
        <v>0.50251092206873427</v>
      </c>
      <c r="Y121" s="5" t="s">
        <v>49</v>
      </c>
      <c r="Z121" s="6" t="s">
        <v>158</v>
      </c>
      <c r="AA121" s="53">
        <v>-0.11151430168550491</v>
      </c>
      <c r="AB121" s="16">
        <v>3.6669951838145698E-2</v>
      </c>
      <c r="AC121" s="16">
        <v>6.0319618751605741E-2</v>
      </c>
      <c r="AD121" s="16">
        <v>3.6961367013368385E-3</v>
      </c>
      <c r="AE121" s="16">
        <v>0.1824223829315581</v>
      </c>
      <c r="AF121" s="16">
        <v>0.30107032151935798</v>
      </c>
      <c r="AG121" s="16">
        <v>0.40264321231823574</v>
      </c>
      <c r="AH121" s="16">
        <v>0.53611600730807796</v>
      </c>
      <c r="AI121" s="16">
        <v>0.51830566198382222</v>
      </c>
      <c r="AJ121" s="16">
        <v>0.5085937525037707</v>
      </c>
      <c r="AK121" s="16">
        <v>0.54325635888800528</v>
      </c>
      <c r="AL121" s="16">
        <v>0.20446661706872238</v>
      </c>
      <c r="AM121" s="16">
        <v>0.26734104757024668</v>
      </c>
      <c r="AN121" s="16">
        <v>0.57267024594523264</v>
      </c>
      <c r="AO121" s="16">
        <v>0.30698258561376246</v>
      </c>
      <c r="AP121" s="16">
        <v>0.50035275003440782</v>
      </c>
      <c r="AQ121" s="16">
        <v>0.54724830767451516</v>
      </c>
      <c r="AR121" s="16">
        <v>0.58045006221329576</v>
      </c>
      <c r="AS121" s="16">
        <v>0.17619465010068636</v>
      </c>
      <c r="AT121" s="16">
        <v>0.50251092206873427</v>
      </c>
      <c r="AU121" s="21"/>
      <c r="AV121" s="19"/>
      <c r="AW121" s="41" t="s">
        <v>47</v>
      </c>
      <c r="AX121" s="38" t="s">
        <v>159</v>
      </c>
      <c r="AY121" s="42">
        <f t="shared" si="85"/>
        <v>1</v>
      </c>
      <c r="AZ121" s="42">
        <f t="shared" si="85"/>
        <v>1</v>
      </c>
      <c r="BA121" s="42">
        <f t="shared" si="83"/>
        <v>1</v>
      </c>
      <c r="BB121" s="42">
        <f t="shared" si="83"/>
        <v>0.95833333333333337</v>
      </c>
      <c r="BC121" s="42">
        <f t="shared" si="83"/>
        <v>1</v>
      </c>
      <c r="BD121" s="42">
        <f t="shared" si="83"/>
        <v>1</v>
      </c>
      <c r="BE121" s="42">
        <f t="shared" si="83"/>
        <v>1</v>
      </c>
      <c r="BF121" s="42">
        <f t="shared" si="83"/>
        <v>1</v>
      </c>
      <c r="BG121" s="42">
        <f t="shared" si="83"/>
        <v>1</v>
      </c>
      <c r="BH121" s="42">
        <f t="shared" si="83"/>
        <v>1</v>
      </c>
      <c r="BI121" s="42">
        <f t="shared" si="83"/>
        <v>1</v>
      </c>
      <c r="BJ121" s="42">
        <f t="shared" si="83"/>
        <v>1</v>
      </c>
      <c r="BK121" s="42">
        <f t="shared" si="83"/>
        <v>1</v>
      </c>
      <c r="BL121" s="42">
        <f t="shared" si="83"/>
        <v>1</v>
      </c>
      <c r="BM121" s="42">
        <f t="shared" si="83"/>
        <v>1</v>
      </c>
      <c r="BN121" s="42">
        <f t="shared" si="83"/>
        <v>1</v>
      </c>
      <c r="BO121" s="42">
        <f t="shared" si="84"/>
        <v>1</v>
      </c>
      <c r="BP121" s="42">
        <f t="shared" si="84"/>
        <v>1</v>
      </c>
      <c r="BQ121" s="42">
        <f t="shared" si="84"/>
        <v>1</v>
      </c>
      <c r="BR121" s="42">
        <f t="shared" si="84"/>
        <v>1</v>
      </c>
      <c r="BS121" s="25"/>
      <c r="BT121" s="48" t="s">
        <v>47</v>
      </c>
      <c r="BU121" s="46" t="s">
        <v>159</v>
      </c>
      <c r="BV121" s="51">
        <v>360</v>
      </c>
      <c r="BW121" s="2">
        <v>360</v>
      </c>
      <c r="BX121" s="2">
        <v>360</v>
      </c>
      <c r="BY121" s="2">
        <v>345</v>
      </c>
      <c r="BZ121" s="2">
        <v>360</v>
      </c>
      <c r="CA121" s="2">
        <v>360</v>
      </c>
      <c r="CB121" s="2">
        <v>360</v>
      </c>
      <c r="CC121" s="2">
        <v>360</v>
      </c>
      <c r="CD121" s="2">
        <v>360</v>
      </c>
      <c r="CE121" s="2">
        <v>360</v>
      </c>
      <c r="CF121" s="2">
        <v>360</v>
      </c>
      <c r="CG121" s="2">
        <v>360</v>
      </c>
      <c r="CH121" s="2">
        <v>360</v>
      </c>
      <c r="CI121" s="2">
        <v>360</v>
      </c>
      <c r="CJ121" s="2">
        <v>360</v>
      </c>
      <c r="CK121" s="2">
        <v>360</v>
      </c>
      <c r="CL121" s="2">
        <v>360</v>
      </c>
      <c r="CM121" s="2">
        <v>360</v>
      </c>
      <c r="CN121" s="2">
        <v>360</v>
      </c>
      <c r="CO121" s="2">
        <v>360</v>
      </c>
    </row>
    <row r="122" spans="1:93" x14ac:dyDescent="0.25">
      <c r="A122" s="30"/>
      <c r="B122" s="41" t="s">
        <v>50</v>
      </c>
      <c r="C122" s="38" t="s">
        <v>153</v>
      </c>
      <c r="D122" s="43">
        <f t="shared" si="52"/>
        <v>-6.0891584712323699E-3</v>
      </c>
      <c r="E122" s="43">
        <f t="shared" ref="E122:N127" si="88">IF(AZ142&lt;0.75,1/0,IF(AZ$148&lt;0.75,1/0,AB122))</f>
        <v>9.2736052604540209E-2</v>
      </c>
      <c r="F122" s="43">
        <f t="shared" si="88"/>
        <v>-7.2459982577260051E-2</v>
      </c>
      <c r="G122" s="43">
        <f t="shared" si="88"/>
        <v>-0.20746429348635298</v>
      </c>
      <c r="H122" s="43">
        <f t="shared" si="88"/>
        <v>-9.0335944425349424E-2</v>
      </c>
      <c r="I122" s="43">
        <f t="shared" si="88"/>
        <v>-8.9809786098360322E-2</v>
      </c>
      <c r="J122" s="43">
        <f t="shared" si="88"/>
        <v>-6.0194133361208046E-2</v>
      </c>
      <c r="K122" s="43">
        <f t="shared" si="88"/>
        <v>0.14779621145452237</v>
      </c>
      <c r="L122" s="43">
        <f t="shared" si="88"/>
        <v>-1.2026079333773421E-2</v>
      </c>
      <c r="M122" s="43">
        <f t="shared" si="88"/>
        <v>8.2398111550463504E-3</v>
      </c>
      <c r="N122" s="43">
        <f t="shared" si="88"/>
        <v>-4.0263253716394165E-2</v>
      </c>
      <c r="O122" s="43">
        <f t="shared" ref="O122:W127" si="89">IF(BJ142&lt;0.75,1/0,IF(BJ$148&lt;0.75,1/0,AL122))</f>
        <v>6.0969814708344838E-3</v>
      </c>
      <c r="P122" s="43">
        <f t="shared" si="89"/>
        <v>3.4996875610061817E-2</v>
      </c>
      <c r="Q122" s="43" t="e">
        <f t="shared" si="89"/>
        <v>#DIV/0!</v>
      </c>
      <c r="R122" s="43">
        <f t="shared" si="89"/>
        <v>-1.7375325649441109E-2</v>
      </c>
      <c r="S122" s="43">
        <f t="shared" si="89"/>
        <v>1.273318552522662E-3</v>
      </c>
      <c r="T122" s="43">
        <f t="shared" si="89"/>
        <v>-1.5837041527585027E-2</v>
      </c>
      <c r="U122" s="43">
        <f t="shared" si="89"/>
        <v>0.10982071747042377</v>
      </c>
      <c r="V122" s="43">
        <f t="shared" si="89"/>
        <v>-0.15039951756369652</v>
      </c>
      <c r="W122" s="43">
        <f t="shared" si="89"/>
        <v>0.15109356385513517</v>
      </c>
      <c r="Y122" s="5" t="s">
        <v>50</v>
      </c>
      <c r="Z122" s="6" t="s">
        <v>153</v>
      </c>
      <c r="AA122" s="53">
        <v>-6.0891584712323699E-3</v>
      </c>
      <c r="AB122" s="16">
        <v>9.2736052604540209E-2</v>
      </c>
      <c r="AC122" s="16">
        <v>-7.2459982577260051E-2</v>
      </c>
      <c r="AD122" s="16">
        <v>-0.20746429348635298</v>
      </c>
      <c r="AE122" s="16">
        <v>-9.0335944425349424E-2</v>
      </c>
      <c r="AF122" s="16">
        <v>-8.9809786098360322E-2</v>
      </c>
      <c r="AG122" s="16">
        <v>-6.0194133361208046E-2</v>
      </c>
      <c r="AH122" s="16">
        <v>0.14779621145452237</v>
      </c>
      <c r="AI122" s="16">
        <v>-1.2026079333773421E-2</v>
      </c>
      <c r="AJ122" s="16">
        <v>8.2398111550463504E-3</v>
      </c>
      <c r="AK122" s="16">
        <v>-4.0263253716394165E-2</v>
      </c>
      <c r="AL122" s="16">
        <v>6.0969814708344838E-3</v>
      </c>
      <c r="AM122" s="16">
        <v>3.4996875610061817E-2</v>
      </c>
      <c r="AN122" s="16" t="e">
        <v>#N/A</v>
      </c>
      <c r="AO122" s="16">
        <v>-1.7375325649441109E-2</v>
      </c>
      <c r="AP122" s="16">
        <v>1.273318552522662E-3</v>
      </c>
      <c r="AQ122" s="16">
        <v>-1.5837041527585027E-2</v>
      </c>
      <c r="AR122" s="16">
        <v>0.10982071747042377</v>
      </c>
      <c r="AS122" s="16">
        <v>-0.15039951756369652</v>
      </c>
      <c r="AT122" s="16">
        <v>0.15109356385513517</v>
      </c>
      <c r="AU122" s="21"/>
      <c r="AV122" s="19"/>
      <c r="AW122" s="41" t="s">
        <v>47</v>
      </c>
      <c r="AX122" s="38" t="s">
        <v>160</v>
      </c>
      <c r="AY122" s="42">
        <f t="shared" si="85"/>
        <v>1</v>
      </c>
      <c r="AZ122" s="42">
        <f t="shared" si="85"/>
        <v>1</v>
      </c>
      <c r="BA122" s="42">
        <f t="shared" si="83"/>
        <v>1</v>
      </c>
      <c r="BB122" s="42">
        <f t="shared" si="83"/>
        <v>0.97777777777777775</v>
      </c>
      <c r="BC122" s="42">
        <f t="shared" si="83"/>
        <v>1</v>
      </c>
      <c r="BD122" s="42">
        <f t="shared" si="83"/>
        <v>1</v>
      </c>
      <c r="BE122" s="42">
        <f t="shared" si="83"/>
        <v>1</v>
      </c>
      <c r="BF122" s="42">
        <f t="shared" si="83"/>
        <v>1</v>
      </c>
      <c r="BG122" s="42">
        <f t="shared" si="83"/>
        <v>1</v>
      </c>
      <c r="BH122" s="42">
        <f t="shared" si="83"/>
        <v>1</v>
      </c>
      <c r="BI122" s="42">
        <f t="shared" si="83"/>
        <v>1</v>
      </c>
      <c r="BJ122" s="42">
        <f t="shared" si="83"/>
        <v>1</v>
      </c>
      <c r="BK122" s="42">
        <f t="shared" si="83"/>
        <v>1</v>
      </c>
      <c r="BL122" s="42">
        <f t="shared" si="83"/>
        <v>1</v>
      </c>
      <c r="BM122" s="42">
        <f t="shared" si="83"/>
        <v>1</v>
      </c>
      <c r="BN122" s="42">
        <f t="shared" si="83"/>
        <v>1</v>
      </c>
      <c r="BO122" s="42">
        <f t="shared" si="84"/>
        <v>1</v>
      </c>
      <c r="BP122" s="42">
        <f t="shared" si="84"/>
        <v>1</v>
      </c>
      <c r="BQ122" s="42">
        <f t="shared" si="84"/>
        <v>1</v>
      </c>
      <c r="BR122" s="42">
        <f t="shared" si="84"/>
        <v>1</v>
      </c>
      <c r="BS122" s="25"/>
      <c r="BT122" s="48" t="s">
        <v>47</v>
      </c>
      <c r="BU122" s="46" t="s">
        <v>160</v>
      </c>
      <c r="BV122" s="51">
        <v>360</v>
      </c>
      <c r="BW122" s="2">
        <v>360</v>
      </c>
      <c r="BX122" s="2">
        <v>360</v>
      </c>
      <c r="BY122" s="2">
        <v>352</v>
      </c>
      <c r="BZ122" s="2">
        <v>360</v>
      </c>
      <c r="CA122" s="2">
        <v>360</v>
      </c>
      <c r="CB122" s="2">
        <v>360</v>
      </c>
      <c r="CC122" s="2">
        <v>360</v>
      </c>
      <c r="CD122" s="2">
        <v>360</v>
      </c>
      <c r="CE122" s="2">
        <v>360</v>
      </c>
      <c r="CF122" s="2">
        <v>360</v>
      </c>
      <c r="CG122" s="2">
        <v>360</v>
      </c>
      <c r="CH122" s="2">
        <v>360</v>
      </c>
      <c r="CI122" s="2">
        <v>360</v>
      </c>
      <c r="CJ122" s="2">
        <v>360</v>
      </c>
      <c r="CK122" s="2">
        <v>360</v>
      </c>
      <c r="CL122" s="2">
        <v>360</v>
      </c>
      <c r="CM122" s="2">
        <v>360</v>
      </c>
      <c r="CN122" s="2">
        <v>360</v>
      </c>
      <c r="CO122" s="2">
        <v>360</v>
      </c>
    </row>
    <row r="123" spans="1:93" x14ac:dyDescent="0.25">
      <c r="A123" s="30"/>
      <c r="B123" s="41" t="s">
        <v>50</v>
      </c>
      <c r="C123" s="38" t="s">
        <v>154</v>
      </c>
      <c r="D123" s="43">
        <f t="shared" si="52"/>
        <v>-6.93765921547429E-2</v>
      </c>
      <c r="E123" s="43">
        <f t="shared" si="88"/>
        <v>8.1469128772472033E-2</v>
      </c>
      <c r="F123" s="43">
        <f t="shared" si="88"/>
        <v>-5.8136705024735447E-2</v>
      </c>
      <c r="G123" s="43">
        <f t="shared" si="88"/>
        <v>3.9115793109402608E-2</v>
      </c>
      <c r="H123" s="43">
        <f t="shared" si="88"/>
        <v>6.6243280781178804E-2</v>
      </c>
      <c r="I123" s="43">
        <f t="shared" si="88"/>
        <v>-2.8819679706588275E-2</v>
      </c>
      <c r="J123" s="43">
        <f t="shared" si="88"/>
        <v>0.10342967179730622</v>
      </c>
      <c r="K123" s="43">
        <f t="shared" si="88"/>
        <v>6.5159019958774822E-2</v>
      </c>
      <c r="L123" s="43">
        <f t="shared" si="88"/>
        <v>3.9576847688227224E-2</v>
      </c>
      <c r="M123" s="43">
        <f t="shared" si="88"/>
        <v>-3.3192822817324719E-2</v>
      </c>
      <c r="N123" s="43">
        <f t="shared" si="88"/>
        <v>-1.3977564487586469E-2</v>
      </c>
      <c r="O123" s="43">
        <f t="shared" si="89"/>
        <v>-3.3495931468695006E-2</v>
      </c>
      <c r="P123" s="43">
        <f t="shared" si="89"/>
        <v>4.1874057336951154E-2</v>
      </c>
      <c r="Q123" s="43" t="e">
        <f t="shared" si="89"/>
        <v>#DIV/0!</v>
      </c>
      <c r="R123" s="43">
        <f t="shared" si="89"/>
        <v>-9.6462596881625728E-3</v>
      </c>
      <c r="S123" s="43">
        <f t="shared" si="89"/>
        <v>7.6903126981791026E-3</v>
      </c>
      <c r="T123" s="43">
        <f t="shared" si="89"/>
        <v>1.4186284024370277E-2</v>
      </c>
      <c r="U123" s="43">
        <f t="shared" si="89"/>
        <v>0.13547650085634433</v>
      </c>
      <c r="V123" s="43">
        <f t="shared" si="89"/>
        <v>7.5355405018604715E-2</v>
      </c>
      <c r="W123" s="43">
        <f t="shared" si="89"/>
        <v>0.11972455104196644</v>
      </c>
      <c r="Y123" s="5" t="s">
        <v>50</v>
      </c>
      <c r="Z123" s="6" t="s">
        <v>154</v>
      </c>
      <c r="AA123" s="53">
        <v>-6.93765921547429E-2</v>
      </c>
      <c r="AB123" s="16">
        <v>8.1469128772472033E-2</v>
      </c>
      <c r="AC123" s="16">
        <v>-5.8136705024735447E-2</v>
      </c>
      <c r="AD123" s="16">
        <v>3.9115793109402608E-2</v>
      </c>
      <c r="AE123" s="16">
        <v>6.6243280781178804E-2</v>
      </c>
      <c r="AF123" s="16">
        <v>-2.8819679706588275E-2</v>
      </c>
      <c r="AG123" s="16">
        <v>0.10342967179730622</v>
      </c>
      <c r="AH123" s="16">
        <v>6.5159019958774822E-2</v>
      </c>
      <c r="AI123" s="16">
        <v>3.9576847688227224E-2</v>
      </c>
      <c r="AJ123" s="16">
        <v>-3.3192822817324719E-2</v>
      </c>
      <c r="AK123" s="16">
        <v>-1.3977564487586469E-2</v>
      </c>
      <c r="AL123" s="16">
        <v>-3.3495931468695006E-2</v>
      </c>
      <c r="AM123" s="16">
        <v>4.1874057336951154E-2</v>
      </c>
      <c r="AN123" s="16" t="e">
        <v>#N/A</v>
      </c>
      <c r="AO123" s="16">
        <v>-9.6462596881625728E-3</v>
      </c>
      <c r="AP123" s="16">
        <v>7.6903126981791026E-3</v>
      </c>
      <c r="AQ123" s="16">
        <v>1.4186284024370277E-2</v>
      </c>
      <c r="AR123" s="16">
        <v>0.13547650085634433</v>
      </c>
      <c r="AS123" s="16">
        <v>7.5355405018604715E-2</v>
      </c>
      <c r="AT123" s="16">
        <v>0.11972455104196644</v>
      </c>
      <c r="AU123" s="21"/>
      <c r="AV123" s="19"/>
      <c r="AW123" s="41" t="s">
        <v>47</v>
      </c>
      <c r="AX123" s="38" t="s">
        <v>161</v>
      </c>
      <c r="AY123" s="42">
        <f t="shared" si="85"/>
        <v>1</v>
      </c>
      <c r="AZ123" s="42">
        <f t="shared" si="85"/>
        <v>1</v>
      </c>
      <c r="BA123" s="42">
        <f t="shared" si="83"/>
        <v>1</v>
      </c>
      <c r="BB123" s="42">
        <f t="shared" si="83"/>
        <v>1</v>
      </c>
      <c r="BC123" s="42">
        <f t="shared" si="83"/>
        <v>1</v>
      </c>
      <c r="BD123" s="42">
        <f t="shared" si="83"/>
        <v>0.98888888888888893</v>
      </c>
      <c r="BE123" s="42">
        <f t="shared" si="83"/>
        <v>1</v>
      </c>
      <c r="BF123" s="42">
        <f t="shared" si="83"/>
        <v>1</v>
      </c>
      <c r="BG123" s="42">
        <f t="shared" si="83"/>
        <v>1</v>
      </c>
      <c r="BH123" s="42">
        <f t="shared" si="83"/>
        <v>1</v>
      </c>
      <c r="BI123" s="42">
        <f t="shared" si="83"/>
        <v>1</v>
      </c>
      <c r="BJ123" s="42">
        <f t="shared" si="83"/>
        <v>1</v>
      </c>
      <c r="BK123" s="42">
        <f t="shared" si="83"/>
        <v>1</v>
      </c>
      <c r="BL123" s="42">
        <f t="shared" si="83"/>
        <v>0.98611111111111116</v>
      </c>
      <c r="BM123" s="42">
        <f t="shared" si="83"/>
        <v>1</v>
      </c>
      <c r="BN123" s="42">
        <f t="shared" si="83"/>
        <v>1</v>
      </c>
      <c r="BO123" s="42">
        <f t="shared" si="84"/>
        <v>1</v>
      </c>
      <c r="BP123" s="42">
        <f t="shared" si="84"/>
        <v>1</v>
      </c>
      <c r="BQ123" s="42">
        <f t="shared" si="84"/>
        <v>1</v>
      </c>
      <c r="BR123" s="42">
        <f t="shared" si="84"/>
        <v>1</v>
      </c>
      <c r="BS123" s="25"/>
      <c r="BT123" s="48" t="s">
        <v>47</v>
      </c>
      <c r="BU123" s="46" t="s">
        <v>161</v>
      </c>
      <c r="BV123" s="51">
        <v>360</v>
      </c>
      <c r="BW123" s="2">
        <v>360</v>
      </c>
      <c r="BX123" s="2">
        <v>360</v>
      </c>
      <c r="BY123" s="2">
        <v>360</v>
      </c>
      <c r="BZ123" s="2">
        <v>360</v>
      </c>
      <c r="CA123" s="2">
        <v>356</v>
      </c>
      <c r="CB123" s="2">
        <v>360</v>
      </c>
      <c r="CC123" s="2">
        <v>360</v>
      </c>
      <c r="CD123" s="2">
        <v>360</v>
      </c>
      <c r="CE123" s="2">
        <v>360</v>
      </c>
      <c r="CF123" s="2">
        <v>360</v>
      </c>
      <c r="CG123" s="2">
        <v>360</v>
      </c>
      <c r="CH123" s="2">
        <v>360</v>
      </c>
      <c r="CI123" s="2">
        <v>355</v>
      </c>
      <c r="CJ123" s="2">
        <v>360</v>
      </c>
      <c r="CK123" s="2">
        <v>360</v>
      </c>
      <c r="CL123" s="2">
        <v>360</v>
      </c>
      <c r="CM123" s="2">
        <v>360</v>
      </c>
      <c r="CN123" s="2">
        <v>360</v>
      </c>
      <c r="CO123" s="2">
        <v>360</v>
      </c>
    </row>
    <row r="124" spans="1:93" x14ac:dyDescent="0.25">
      <c r="A124" s="30"/>
      <c r="B124" s="41" t="s">
        <v>50</v>
      </c>
      <c r="C124" s="38" t="s">
        <v>155</v>
      </c>
      <c r="D124" s="43">
        <f t="shared" si="52"/>
        <v>-0.23866404431533206</v>
      </c>
      <c r="E124" s="43">
        <f t="shared" si="88"/>
        <v>-1.7527465041677681E-2</v>
      </c>
      <c r="F124" s="43">
        <f t="shared" si="88"/>
        <v>-5.960805028788696E-2</v>
      </c>
      <c r="G124" s="43">
        <f t="shared" si="88"/>
        <v>-3.3743501214445915E-2</v>
      </c>
      <c r="H124" s="43">
        <f t="shared" si="88"/>
        <v>5.1835039901266811E-2</v>
      </c>
      <c r="I124" s="43">
        <f t="shared" si="88"/>
        <v>-8.5864532092498891E-2</v>
      </c>
      <c r="J124" s="43">
        <f t="shared" si="88"/>
        <v>-1.4409221902017433E-2</v>
      </c>
      <c r="K124" s="43">
        <f t="shared" si="88"/>
        <v>9.6303395519611312E-2</v>
      </c>
      <c r="L124" s="43">
        <f t="shared" si="88"/>
        <v>0.24594071719753985</v>
      </c>
      <c r="M124" s="43">
        <f t="shared" si="88"/>
        <v>3.618881986857958E-2</v>
      </c>
      <c r="N124" s="43">
        <f t="shared" si="88"/>
        <v>5.1979241195490022E-2</v>
      </c>
      <c r="O124" s="43">
        <f t="shared" si="89"/>
        <v>4.2433524940394429E-2</v>
      </c>
      <c r="P124" s="43">
        <f t="shared" si="89"/>
        <v>0.16070603121147853</v>
      </c>
      <c r="Q124" s="43" t="e">
        <f t="shared" si="89"/>
        <v>#DIV/0!</v>
      </c>
      <c r="R124" s="43">
        <f t="shared" si="89"/>
        <v>4.4764953635542559E-2</v>
      </c>
      <c r="S124" s="43">
        <f t="shared" si="89"/>
        <v>5.8041008270977246E-2</v>
      </c>
      <c r="T124" s="43">
        <f t="shared" si="89"/>
        <v>-1.4011385187331582E-2</v>
      </c>
      <c r="U124" s="43">
        <f t="shared" si="89"/>
        <v>0.28580551472981042</v>
      </c>
      <c r="V124" s="43">
        <f t="shared" si="89"/>
        <v>8.8125120679668489E-2</v>
      </c>
      <c r="W124" s="43">
        <f t="shared" si="89"/>
        <v>7.2838906420121585E-2</v>
      </c>
      <c r="Y124" s="5" t="s">
        <v>50</v>
      </c>
      <c r="Z124" s="6" t="s">
        <v>155</v>
      </c>
      <c r="AA124" s="53">
        <v>-0.23866404431533206</v>
      </c>
      <c r="AB124" s="16">
        <v>-1.7527465041677681E-2</v>
      </c>
      <c r="AC124" s="16">
        <v>-5.960805028788696E-2</v>
      </c>
      <c r="AD124" s="16">
        <v>-3.3743501214445915E-2</v>
      </c>
      <c r="AE124" s="16">
        <v>5.1835039901266811E-2</v>
      </c>
      <c r="AF124" s="16">
        <v>-8.5864532092498891E-2</v>
      </c>
      <c r="AG124" s="16">
        <v>-1.4409221902017433E-2</v>
      </c>
      <c r="AH124" s="16">
        <v>9.6303395519611312E-2</v>
      </c>
      <c r="AI124" s="16">
        <v>0.24594071719753985</v>
      </c>
      <c r="AJ124" s="16">
        <v>3.618881986857958E-2</v>
      </c>
      <c r="AK124" s="16">
        <v>5.1979241195490022E-2</v>
      </c>
      <c r="AL124" s="16">
        <v>4.2433524940394429E-2</v>
      </c>
      <c r="AM124" s="16">
        <v>0.16070603121147853</v>
      </c>
      <c r="AN124" s="16" t="e">
        <v>#N/A</v>
      </c>
      <c r="AO124" s="16">
        <v>4.4764953635542559E-2</v>
      </c>
      <c r="AP124" s="16">
        <v>5.8041008270977246E-2</v>
      </c>
      <c r="AQ124" s="16">
        <v>-1.4011385187331582E-2</v>
      </c>
      <c r="AR124" s="16">
        <v>0.28580551472981042</v>
      </c>
      <c r="AS124" s="16">
        <v>8.8125120679668489E-2</v>
      </c>
      <c r="AT124" s="16">
        <v>7.2838906420121585E-2</v>
      </c>
      <c r="AU124" s="21"/>
      <c r="AV124" s="19"/>
      <c r="AW124" s="41" t="s">
        <v>47</v>
      </c>
      <c r="AX124" s="38" t="s">
        <v>162</v>
      </c>
      <c r="AY124" s="42">
        <f t="shared" si="85"/>
        <v>1</v>
      </c>
      <c r="AZ124" s="42">
        <f t="shared" si="85"/>
        <v>1</v>
      </c>
      <c r="BA124" s="42">
        <f t="shared" si="83"/>
        <v>1</v>
      </c>
      <c r="BB124" s="42">
        <f t="shared" si="83"/>
        <v>1</v>
      </c>
      <c r="BC124" s="42">
        <f t="shared" si="83"/>
        <v>1</v>
      </c>
      <c r="BD124" s="42">
        <f t="shared" si="83"/>
        <v>0.98888888888888893</v>
      </c>
      <c r="BE124" s="42">
        <f t="shared" si="83"/>
        <v>1</v>
      </c>
      <c r="BF124" s="42">
        <f t="shared" si="83"/>
        <v>1</v>
      </c>
      <c r="BG124" s="42">
        <f t="shared" si="83"/>
        <v>1</v>
      </c>
      <c r="BH124" s="42">
        <f t="shared" si="83"/>
        <v>1</v>
      </c>
      <c r="BI124" s="42">
        <f t="shared" si="83"/>
        <v>1</v>
      </c>
      <c r="BJ124" s="42">
        <f t="shared" si="83"/>
        <v>1</v>
      </c>
      <c r="BK124" s="42">
        <f t="shared" si="83"/>
        <v>1</v>
      </c>
      <c r="BL124" s="42">
        <f t="shared" si="83"/>
        <v>0.98611111111111116</v>
      </c>
      <c r="BM124" s="42">
        <f t="shared" si="83"/>
        <v>1</v>
      </c>
      <c r="BN124" s="42">
        <f t="shared" si="83"/>
        <v>1</v>
      </c>
      <c r="BO124" s="42">
        <f t="shared" si="84"/>
        <v>1</v>
      </c>
      <c r="BP124" s="42">
        <f t="shared" si="84"/>
        <v>1</v>
      </c>
      <c r="BQ124" s="42">
        <f t="shared" si="84"/>
        <v>1</v>
      </c>
      <c r="BR124" s="42">
        <f t="shared" si="84"/>
        <v>1</v>
      </c>
      <c r="BS124" s="25"/>
      <c r="BT124" s="48" t="s">
        <v>47</v>
      </c>
      <c r="BU124" s="46" t="s">
        <v>162</v>
      </c>
      <c r="BV124" s="51">
        <v>360</v>
      </c>
      <c r="BW124" s="2">
        <v>360</v>
      </c>
      <c r="BX124" s="2">
        <v>360</v>
      </c>
      <c r="BY124" s="2">
        <v>360</v>
      </c>
      <c r="BZ124" s="2">
        <v>360</v>
      </c>
      <c r="CA124" s="2">
        <v>356</v>
      </c>
      <c r="CB124" s="2">
        <v>360</v>
      </c>
      <c r="CC124" s="2">
        <v>360</v>
      </c>
      <c r="CD124" s="2">
        <v>360</v>
      </c>
      <c r="CE124" s="2">
        <v>360</v>
      </c>
      <c r="CF124" s="2">
        <v>360</v>
      </c>
      <c r="CG124" s="2">
        <v>360</v>
      </c>
      <c r="CH124" s="2">
        <v>360</v>
      </c>
      <c r="CI124" s="2">
        <v>355</v>
      </c>
      <c r="CJ124" s="2">
        <v>360</v>
      </c>
      <c r="CK124" s="2">
        <v>360</v>
      </c>
      <c r="CL124" s="2">
        <v>360</v>
      </c>
      <c r="CM124" s="2">
        <v>360</v>
      </c>
      <c r="CN124" s="2">
        <v>360</v>
      </c>
      <c r="CO124" s="2">
        <v>360</v>
      </c>
    </row>
    <row r="125" spans="1:93" x14ac:dyDescent="0.25">
      <c r="A125" s="30"/>
      <c r="B125" s="41" t="s">
        <v>50</v>
      </c>
      <c r="C125" s="38" t="s">
        <v>156</v>
      </c>
      <c r="D125" s="43">
        <f t="shared" si="52"/>
        <v>-0.15869776910181177</v>
      </c>
      <c r="E125" s="43">
        <f t="shared" si="88"/>
        <v>7.6957349426870048E-2</v>
      </c>
      <c r="F125" s="43">
        <f t="shared" si="88"/>
        <v>5.1189586547463195E-2</v>
      </c>
      <c r="G125" s="43">
        <f t="shared" si="88"/>
        <v>-5.7007405085608531E-2</v>
      </c>
      <c r="H125" s="43">
        <f t="shared" si="88"/>
        <v>4.0904621435594812E-2</v>
      </c>
      <c r="I125" s="43">
        <f t="shared" si="88"/>
        <v>-0.1155591737661078</v>
      </c>
      <c r="J125" s="43">
        <f t="shared" si="88"/>
        <v>-0.19379201948048375</v>
      </c>
      <c r="K125" s="43">
        <f t="shared" si="88"/>
        <v>8.3995225352364145E-2</v>
      </c>
      <c r="L125" s="43">
        <f t="shared" si="88"/>
        <v>0.103850391772772</v>
      </c>
      <c r="M125" s="43">
        <f t="shared" si="88"/>
        <v>-1.7138703918796683E-2</v>
      </c>
      <c r="N125" s="43">
        <f t="shared" si="88"/>
        <v>-1.5805575394897908E-2</v>
      </c>
      <c r="O125" s="43">
        <f t="shared" si="89"/>
        <v>2.2339866065703262E-2</v>
      </c>
      <c r="P125" s="43">
        <f t="shared" si="89"/>
        <v>9.6311001897189774E-2</v>
      </c>
      <c r="Q125" s="43" t="e">
        <f t="shared" si="89"/>
        <v>#DIV/0!</v>
      </c>
      <c r="R125" s="43">
        <f t="shared" si="89"/>
        <v>1.1937176798447302E-2</v>
      </c>
      <c r="S125" s="43">
        <f t="shared" si="89"/>
        <v>-6.4710474887067826E-2</v>
      </c>
      <c r="T125" s="43">
        <f t="shared" si="89"/>
        <v>-1.3234222507819471E-2</v>
      </c>
      <c r="U125" s="43">
        <f t="shared" si="89"/>
        <v>0.15798966727473007</v>
      </c>
      <c r="V125" s="43">
        <f t="shared" si="89"/>
        <v>8.221151076373423E-2</v>
      </c>
      <c r="W125" s="43">
        <f t="shared" si="89"/>
        <v>6.8850847181492814E-2</v>
      </c>
      <c r="Y125" s="5" t="s">
        <v>50</v>
      </c>
      <c r="Z125" s="6" t="s">
        <v>156</v>
      </c>
      <c r="AA125" s="53">
        <v>-0.15869776910181177</v>
      </c>
      <c r="AB125" s="16">
        <v>7.6957349426870048E-2</v>
      </c>
      <c r="AC125" s="16">
        <v>5.1189586547463195E-2</v>
      </c>
      <c r="AD125" s="16">
        <v>-5.7007405085608531E-2</v>
      </c>
      <c r="AE125" s="16">
        <v>4.0904621435594812E-2</v>
      </c>
      <c r="AF125" s="16">
        <v>-0.1155591737661078</v>
      </c>
      <c r="AG125" s="16">
        <v>-0.19379201948048375</v>
      </c>
      <c r="AH125" s="16">
        <v>8.3995225352364145E-2</v>
      </c>
      <c r="AI125" s="16">
        <v>0.103850391772772</v>
      </c>
      <c r="AJ125" s="16">
        <v>-1.7138703918796683E-2</v>
      </c>
      <c r="AK125" s="16">
        <v>-1.5805575394897908E-2</v>
      </c>
      <c r="AL125" s="16">
        <v>2.2339866065703262E-2</v>
      </c>
      <c r="AM125" s="16">
        <v>9.6311001897189774E-2</v>
      </c>
      <c r="AN125" s="16" t="e">
        <v>#N/A</v>
      </c>
      <c r="AO125" s="16">
        <v>1.1937176798447302E-2</v>
      </c>
      <c r="AP125" s="16">
        <v>-6.4710474887067826E-2</v>
      </c>
      <c r="AQ125" s="16">
        <v>-1.3234222507819471E-2</v>
      </c>
      <c r="AR125" s="16">
        <v>0.15798966727473007</v>
      </c>
      <c r="AS125" s="16">
        <v>8.221151076373423E-2</v>
      </c>
      <c r="AT125" s="16">
        <v>6.8850847181492814E-2</v>
      </c>
      <c r="AU125" s="21"/>
      <c r="AV125" s="19"/>
      <c r="AW125" s="41" t="s">
        <v>47</v>
      </c>
      <c r="AX125" s="38" t="s">
        <v>163</v>
      </c>
      <c r="AY125" s="42">
        <f t="shared" si="85"/>
        <v>1</v>
      </c>
      <c r="AZ125" s="42">
        <f t="shared" si="85"/>
        <v>1</v>
      </c>
      <c r="BA125" s="42">
        <f t="shared" si="83"/>
        <v>1</v>
      </c>
      <c r="BB125" s="42">
        <f t="shared" si="83"/>
        <v>1</v>
      </c>
      <c r="BC125" s="42">
        <f t="shared" si="83"/>
        <v>1</v>
      </c>
      <c r="BD125" s="42">
        <f t="shared" si="83"/>
        <v>0.98888888888888893</v>
      </c>
      <c r="BE125" s="42">
        <f t="shared" si="83"/>
        <v>1</v>
      </c>
      <c r="BF125" s="42">
        <f t="shared" si="83"/>
        <v>1</v>
      </c>
      <c r="BG125" s="42">
        <f t="shared" si="83"/>
        <v>1</v>
      </c>
      <c r="BH125" s="42">
        <f t="shared" si="83"/>
        <v>1</v>
      </c>
      <c r="BI125" s="42">
        <f t="shared" si="83"/>
        <v>1</v>
      </c>
      <c r="BJ125" s="42">
        <f t="shared" si="83"/>
        <v>1</v>
      </c>
      <c r="BK125" s="42">
        <f t="shared" si="83"/>
        <v>1</v>
      </c>
      <c r="BL125" s="42">
        <f t="shared" si="83"/>
        <v>0.98611111111111116</v>
      </c>
      <c r="BM125" s="42">
        <f t="shared" si="83"/>
        <v>1</v>
      </c>
      <c r="BN125" s="42">
        <f t="shared" si="83"/>
        <v>1</v>
      </c>
      <c r="BO125" s="42">
        <f t="shared" si="84"/>
        <v>1</v>
      </c>
      <c r="BP125" s="42">
        <f t="shared" si="84"/>
        <v>1</v>
      </c>
      <c r="BQ125" s="42">
        <f t="shared" si="84"/>
        <v>1</v>
      </c>
      <c r="BR125" s="42">
        <f t="shared" si="84"/>
        <v>1</v>
      </c>
      <c r="BS125" s="25"/>
      <c r="BT125" s="48" t="s">
        <v>47</v>
      </c>
      <c r="BU125" s="46" t="s">
        <v>163</v>
      </c>
      <c r="BV125" s="51">
        <v>360</v>
      </c>
      <c r="BW125" s="2">
        <v>360</v>
      </c>
      <c r="BX125" s="2">
        <v>360</v>
      </c>
      <c r="BY125" s="2">
        <v>360</v>
      </c>
      <c r="BZ125" s="2">
        <v>360</v>
      </c>
      <c r="CA125" s="2">
        <v>356</v>
      </c>
      <c r="CB125" s="2">
        <v>360</v>
      </c>
      <c r="CC125" s="2">
        <v>360</v>
      </c>
      <c r="CD125" s="2">
        <v>360</v>
      </c>
      <c r="CE125" s="2">
        <v>360</v>
      </c>
      <c r="CF125" s="2">
        <v>360</v>
      </c>
      <c r="CG125" s="2">
        <v>360</v>
      </c>
      <c r="CH125" s="2">
        <v>360</v>
      </c>
      <c r="CI125" s="2">
        <v>355</v>
      </c>
      <c r="CJ125" s="2">
        <v>360</v>
      </c>
      <c r="CK125" s="2">
        <v>360</v>
      </c>
      <c r="CL125" s="2">
        <v>360</v>
      </c>
      <c r="CM125" s="2">
        <v>360</v>
      </c>
      <c r="CN125" s="2">
        <v>360</v>
      </c>
      <c r="CO125" s="2">
        <v>360</v>
      </c>
    </row>
    <row r="126" spans="1:93" x14ac:dyDescent="0.25">
      <c r="A126" s="30"/>
      <c r="B126" s="41" t="s">
        <v>50</v>
      </c>
      <c r="C126" s="38" t="s">
        <v>157</v>
      </c>
      <c r="D126" s="43">
        <f t="shared" si="52"/>
        <v>-0.23597580849599786</v>
      </c>
      <c r="E126" s="43">
        <f t="shared" si="88"/>
        <v>-7.3053391204309759E-2</v>
      </c>
      <c r="F126" s="43">
        <f t="shared" si="88"/>
        <v>-0.12048064518849</v>
      </c>
      <c r="G126" s="43">
        <f t="shared" si="88"/>
        <v>-0.15602700096432043</v>
      </c>
      <c r="H126" s="43">
        <f t="shared" si="88"/>
        <v>-2.0483101198012221E-2</v>
      </c>
      <c r="I126" s="43">
        <f t="shared" si="88"/>
        <v>-7.8807450389131617E-2</v>
      </c>
      <c r="J126" s="43">
        <f t="shared" si="88"/>
        <v>-4.1447448036818657E-2</v>
      </c>
      <c r="K126" s="43">
        <f t="shared" si="88"/>
        <v>3.3759775184390994E-2</v>
      </c>
      <c r="L126" s="43">
        <f t="shared" si="88"/>
        <v>-0.15572254605894598</v>
      </c>
      <c r="M126" s="43">
        <f t="shared" si="88"/>
        <v>-0.10648067714601461</v>
      </c>
      <c r="N126" s="43">
        <f t="shared" si="88"/>
        <v>-5.0190889464807764E-2</v>
      </c>
      <c r="O126" s="43">
        <f t="shared" si="89"/>
        <v>-7.5373026024352585E-2</v>
      </c>
      <c r="P126" s="43">
        <f t="shared" si="89"/>
        <v>4.5997021857486997E-2</v>
      </c>
      <c r="Q126" s="43" t="e">
        <f t="shared" si="89"/>
        <v>#DIV/0!</v>
      </c>
      <c r="R126" s="43">
        <f t="shared" si="89"/>
        <v>-4.9281790597028863E-2</v>
      </c>
      <c r="S126" s="43">
        <f t="shared" si="89"/>
        <v>-3.3565389333904516E-2</v>
      </c>
      <c r="T126" s="43">
        <f t="shared" si="89"/>
        <v>-6.4293456980442643E-2</v>
      </c>
      <c r="U126" s="43">
        <f t="shared" si="89"/>
        <v>-6.225218963862833E-2</v>
      </c>
      <c r="V126" s="43">
        <f t="shared" si="89"/>
        <v>1.6119725928596784E-2</v>
      </c>
      <c r="W126" s="43">
        <f t="shared" si="89"/>
        <v>-3.6237642744019638E-2</v>
      </c>
      <c r="Y126" s="5" t="s">
        <v>50</v>
      </c>
      <c r="Z126" s="6" t="s">
        <v>157</v>
      </c>
      <c r="AA126" s="53">
        <v>-0.23597580849599786</v>
      </c>
      <c r="AB126" s="16">
        <v>-7.3053391204309759E-2</v>
      </c>
      <c r="AC126" s="16">
        <v>-0.12048064518849</v>
      </c>
      <c r="AD126" s="16">
        <v>-0.15602700096432043</v>
      </c>
      <c r="AE126" s="16">
        <v>-2.0483101198012221E-2</v>
      </c>
      <c r="AF126" s="16">
        <v>-7.8807450389131617E-2</v>
      </c>
      <c r="AG126" s="16">
        <v>-4.1447448036818657E-2</v>
      </c>
      <c r="AH126" s="16">
        <v>3.3759775184390994E-2</v>
      </c>
      <c r="AI126" s="16">
        <v>-0.15572254605894598</v>
      </c>
      <c r="AJ126" s="16">
        <v>-0.10648067714601461</v>
      </c>
      <c r="AK126" s="16">
        <v>-5.0190889464807764E-2</v>
      </c>
      <c r="AL126" s="16">
        <v>-7.5373026024352585E-2</v>
      </c>
      <c r="AM126" s="16">
        <v>4.5997021857486997E-2</v>
      </c>
      <c r="AN126" s="16" t="e">
        <v>#N/A</v>
      </c>
      <c r="AO126" s="16">
        <v>-4.9281790597028863E-2</v>
      </c>
      <c r="AP126" s="16">
        <v>-3.3565389333904516E-2</v>
      </c>
      <c r="AQ126" s="16">
        <v>-6.4293456980442643E-2</v>
      </c>
      <c r="AR126" s="16">
        <v>-6.225218963862833E-2</v>
      </c>
      <c r="AS126" s="16">
        <v>1.6119725928596784E-2</v>
      </c>
      <c r="AT126" s="16">
        <v>-3.6237642744019638E-2</v>
      </c>
      <c r="AU126" s="21"/>
      <c r="AV126" s="19"/>
      <c r="AW126" s="41" t="s">
        <v>47</v>
      </c>
      <c r="AX126" s="38" t="s">
        <v>77</v>
      </c>
      <c r="AY126" s="42">
        <f t="shared" si="85"/>
        <v>1</v>
      </c>
      <c r="AZ126" s="42">
        <f t="shared" si="85"/>
        <v>1</v>
      </c>
      <c r="BA126" s="42">
        <f t="shared" si="83"/>
        <v>1</v>
      </c>
      <c r="BB126" s="42">
        <f t="shared" si="83"/>
        <v>1</v>
      </c>
      <c r="BC126" s="42">
        <f t="shared" si="83"/>
        <v>1</v>
      </c>
      <c r="BD126" s="42">
        <f t="shared" si="83"/>
        <v>0.99444444444444446</v>
      </c>
      <c r="BE126" s="42">
        <f t="shared" si="83"/>
        <v>1</v>
      </c>
      <c r="BF126" s="42">
        <f t="shared" si="83"/>
        <v>1</v>
      </c>
      <c r="BG126" s="42">
        <f t="shared" si="83"/>
        <v>1</v>
      </c>
      <c r="BH126" s="42">
        <f t="shared" si="83"/>
        <v>1</v>
      </c>
      <c r="BI126" s="42">
        <f t="shared" si="83"/>
        <v>1</v>
      </c>
      <c r="BJ126" s="42">
        <f t="shared" si="83"/>
        <v>1</v>
      </c>
      <c r="BK126" s="42">
        <f t="shared" si="83"/>
        <v>1</v>
      </c>
      <c r="BL126" s="42">
        <f t="shared" si="83"/>
        <v>0.98611111111111116</v>
      </c>
      <c r="BM126" s="42">
        <f t="shared" si="83"/>
        <v>1</v>
      </c>
      <c r="BN126" s="42">
        <f t="shared" si="83"/>
        <v>1</v>
      </c>
      <c r="BO126" s="42">
        <f t="shared" si="84"/>
        <v>1</v>
      </c>
      <c r="BP126" s="42">
        <f t="shared" si="84"/>
        <v>1</v>
      </c>
      <c r="BQ126" s="42">
        <f t="shared" si="84"/>
        <v>1</v>
      </c>
      <c r="BR126" s="42">
        <f t="shared" si="84"/>
        <v>1</v>
      </c>
      <c r="BS126" s="25"/>
      <c r="BT126" s="48" t="s">
        <v>47</v>
      </c>
      <c r="BU126" s="46" t="s">
        <v>77</v>
      </c>
      <c r="BV126" s="51">
        <v>360</v>
      </c>
      <c r="BW126" s="2">
        <v>360</v>
      </c>
      <c r="BX126" s="2">
        <v>360</v>
      </c>
      <c r="BY126" s="2">
        <v>360</v>
      </c>
      <c r="BZ126" s="2">
        <v>360</v>
      </c>
      <c r="CA126" s="2">
        <v>358</v>
      </c>
      <c r="CB126" s="2">
        <v>360</v>
      </c>
      <c r="CC126" s="2">
        <v>360</v>
      </c>
      <c r="CD126" s="2">
        <v>360</v>
      </c>
      <c r="CE126" s="2">
        <v>360</v>
      </c>
      <c r="CF126" s="2">
        <v>360</v>
      </c>
      <c r="CG126" s="2">
        <v>360</v>
      </c>
      <c r="CH126" s="2">
        <v>360</v>
      </c>
      <c r="CI126" s="2">
        <v>355</v>
      </c>
      <c r="CJ126" s="2">
        <v>360</v>
      </c>
      <c r="CK126" s="2">
        <v>360</v>
      </c>
      <c r="CL126" s="2">
        <v>360</v>
      </c>
      <c r="CM126" s="2">
        <v>360</v>
      </c>
      <c r="CN126" s="2">
        <v>360</v>
      </c>
      <c r="CO126" s="2">
        <v>360</v>
      </c>
    </row>
    <row r="127" spans="1:93" x14ac:dyDescent="0.25">
      <c r="A127" s="30"/>
      <c r="B127" s="41" t="s">
        <v>50</v>
      </c>
      <c r="C127" s="38" t="s">
        <v>158</v>
      </c>
      <c r="D127" s="43">
        <f t="shared" si="52"/>
        <v>-0.26365571882307737</v>
      </c>
      <c r="E127" s="43">
        <f t="shared" si="88"/>
        <v>-5.747859839421543E-2</v>
      </c>
      <c r="F127" s="43">
        <f t="shared" si="88"/>
        <v>-0.11722189281666162</v>
      </c>
      <c r="G127" s="43">
        <f t="shared" si="88"/>
        <v>-0.17228097326111314</v>
      </c>
      <c r="H127" s="43">
        <f t="shared" si="88"/>
        <v>-0.11688824882769322</v>
      </c>
      <c r="I127" s="43">
        <f t="shared" si="88"/>
        <v>-0.12222181887185701</v>
      </c>
      <c r="J127" s="43">
        <f t="shared" si="88"/>
        <v>-1.159674201414318E-2</v>
      </c>
      <c r="K127" s="43">
        <f t="shared" si="88"/>
        <v>7.6425629815964014E-2</v>
      </c>
      <c r="L127" s="43">
        <f t="shared" si="88"/>
        <v>-0.13944498795008231</v>
      </c>
      <c r="M127" s="43">
        <f t="shared" si="88"/>
        <v>-5.6982275275360261E-2</v>
      </c>
      <c r="N127" s="43">
        <f t="shared" si="88"/>
        <v>-5.740094155730735E-2</v>
      </c>
      <c r="O127" s="43">
        <f t="shared" si="89"/>
        <v>-0.15841295076245465</v>
      </c>
      <c r="P127" s="43">
        <f t="shared" si="89"/>
        <v>-8.4065157489888742E-3</v>
      </c>
      <c r="Q127" s="43">
        <f t="shared" si="89"/>
        <v>-3.6548928778227352E-2</v>
      </c>
      <c r="R127" s="43">
        <f t="shared" si="89"/>
        <v>-8.1460491626034415E-2</v>
      </c>
      <c r="S127" s="43">
        <f t="shared" si="89"/>
        <v>-4.5532224872234517E-2</v>
      </c>
      <c r="T127" s="43">
        <f t="shared" si="89"/>
        <v>-4.4983536590038398E-2</v>
      </c>
      <c r="U127" s="43">
        <f t="shared" si="89"/>
        <v>-3.9860066684995088E-2</v>
      </c>
      <c r="V127" s="43">
        <f t="shared" si="89"/>
        <v>-0.10228594185583395</v>
      </c>
      <c r="W127" s="43">
        <f t="shared" si="89"/>
        <v>-1.8154270321393606E-2</v>
      </c>
      <c r="Y127" s="5" t="s">
        <v>50</v>
      </c>
      <c r="Z127" s="6" t="s">
        <v>158</v>
      </c>
      <c r="AA127" s="53">
        <v>-0.26365571882307737</v>
      </c>
      <c r="AB127" s="16">
        <v>-5.747859839421543E-2</v>
      </c>
      <c r="AC127" s="16">
        <v>-0.11722189281666162</v>
      </c>
      <c r="AD127" s="16">
        <v>-0.17228097326111314</v>
      </c>
      <c r="AE127" s="16">
        <v>-0.11688824882769322</v>
      </c>
      <c r="AF127" s="16">
        <v>-0.12222181887185701</v>
      </c>
      <c r="AG127" s="16">
        <v>-1.159674201414318E-2</v>
      </c>
      <c r="AH127" s="16">
        <v>7.6425629815964014E-2</v>
      </c>
      <c r="AI127" s="16">
        <v>-0.13944498795008231</v>
      </c>
      <c r="AJ127" s="16">
        <v>-5.6982275275360261E-2</v>
      </c>
      <c r="AK127" s="16">
        <v>-5.740094155730735E-2</v>
      </c>
      <c r="AL127" s="16">
        <v>-0.15841295076245465</v>
      </c>
      <c r="AM127" s="16">
        <v>-8.4065157489888742E-3</v>
      </c>
      <c r="AN127" s="16">
        <v>-3.6548928778227352E-2</v>
      </c>
      <c r="AO127" s="16">
        <v>-8.1460491626034415E-2</v>
      </c>
      <c r="AP127" s="16">
        <v>-4.5532224872234517E-2</v>
      </c>
      <c r="AQ127" s="16">
        <v>-4.4983536590038398E-2</v>
      </c>
      <c r="AR127" s="16">
        <v>-3.9860066684995088E-2</v>
      </c>
      <c r="AS127" s="16">
        <v>-0.10228594185583395</v>
      </c>
      <c r="AT127" s="16">
        <v>-1.8154270321393606E-2</v>
      </c>
      <c r="AU127" s="21"/>
      <c r="AV127" s="19"/>
      <c r="AW127" s="41" t="s">
        <v>47</v>
      </c>
      <c r="AX127" s="38" t="s">
        <v>164</v>
      </c>
      <c r="AY127" s="42">
        <f t="shared" si="85"/>
        <v>1</v>
      </c>
      <c r="AZ127" s="42">
        <f t="shared" si="85"/>
        <v>1</v>
      </c>
      <c r="BA127" s="42">
        <f t="shared" si="83"/>
        <v>1</v>
      </c>
      <c r="BB127" s="42">
        <f t="shared" si="83"/>
        <v>1</v>
      </c>
      <c r="BC127" s="42">
        <f t="shared" si="83"/>
        <v>0.99722222222222223</v>
      </c>
      <c r="BD127" s="42">
        <f t="shared" si="83"/>
        <v>0.98333333333333328</v>
      </c>
      <c r="BE127" s="42">
        <f t="shared" si="83"/>
        <v>1</v>
      </c>
      <c r="BF127" s="42">
        <f t="shared" si="83"/>
        <v>1</v>
      </c>
      <c r="BG127" s="42">
        <f t="shared" si="83"/>
        <v>1</v>
      </c>
      <c r="BH127" s="42">
        <f t="shared" si="83"/>
        <v>1</v>
      </c>
      <c r="BI127" s="42">
        <f t="shared" si="83"/>
        <v>1</v>
      </c>
      <c r="BJ127" s="42">
        <f t="shared" si="83"/>
        <v>1</v>
      </c>
      <c r="BK127" s="42">
        <f t="shared" si="83"/>
        <v>1</v>
      </c>
      <c r="BL127" s="42">
        <f t="shared" si="83"/>
        <v>0.98611111111111116</v>
      </c>
      <c r="BM127" s="42">
        <f t="shared" si="83"/>
        <v>1</v>
      </c>
      <c r="BN127" s="42">
        <f t="shared" si="83"/>
        <v>1</v>
      </c>
      <c r="BO127" s="42">
        <f t="shared" si="84"/>
        <v>1</v>
      </c>
      <c r="BP127" s="42">
        <f t="shared" si="84"/>
        <v>1</v>
      </c>
      <c r="BQ127" s="42">
        <f t="shared" si="84"/>
        <v>0.99722222222222223</v>
      </c>
      <c r="BR127" s="42">
        <f t="shared" si="84"/>
        <v>1</v>
      </c>
      <c r="BS127" s="25"/>
      <c r="BT127" s="48" t="s">
        <v>47</v>
      </c>
      <c r="BU127" s="46" t="s">
        <v>164</v>
      </c>
      <c r="BV127" s="51">
        <v>360</v>
      </c>
      <c r="BW127" s="2">
        <v>360</v>
      </c>
      <c r="BX127" s="2">
        <v>360</v>
      </c>
      <c r="BY127" s="2">
        <v>360</v>
      </c>
      <c r="BZ127" s="2">
        <v>359</v>
      </c>
      <c r="CA127" s="2">
        <v>354</v>
      </c>
      <c r="CB127" s="2">
        <v>360</v>
      </c>
      <c r="CC127" s="2">
        <v>360</v>
      </c>
      <c r="CD127" s="2">
        <v>360</v>
      </c>
      <c r="CE127" s="2">
        <v>360</v>
      </c>
      <c r="CF127" s="2">
        <v>360</v>
      </c>
      <c r="CG127" s="2">
        <v>360</v>
      </c>
      <c r="CH127" s="2">
        <v>360</v>
      </c>
      <c r="CI127" s="2">
        <v>355</v>
      </c>
      <c r="CJ127" s="2">
        <v>360</v>
      </c>
      <c r="CK127" s="2">
        <v>360</v>
      </c>
      <c r="CL127" s="2">
        <v>360</v>
      </c>
      <c r="CM127" s="2">
        <v>360</v>
      </c>
      <c r="CN127" s="2">
        <v>359</v>
      </c>
      <c r="CO127" s="2">
        <v>360</v>
      </c>
    </row>
    <row r="128" spans="1:93" x14ac:dyDescent="0.25">
      <c r="A128" s="30"/>
      <c r="B128" s="41" t="s">
        <v>51</v>
      </c>
      <c r="C128" s="38" t="s">
        <v>153</v>
      </c>
      <c r="D128" s="43">
        <f t="shared" si="52"/>
        <v>7.471950795158433E-2</v>
      </c>
      <c r="E128" s="43">
        <f t="shared" ref="E128:N133" si="90">IF(AZ149&lt;0.75,1/0,IF(AZ$155&lt;0.75,1/0,AB128))</f>
        <v>8.4828891052370903E-2</v>
      </c>
      <c r="F128" s="43">
        <f t="shared" si="90"/>
        <v>-1.268124203260379E-2</v>
      </c>
      <c r="G128" s="43">
        <f t="shared" si="90"/>
        <v>-0.21003114228044717</v>
      </c>
      <c r="H128" s="43">
        <f t="shared" si="90"/>
        <v>-0.13029521787483556</v>
      </c>
      <c r="I128" s="43">
        <f t="shared" si="90"/>
        <v>5.4156579786933223E-2</v>
      </c>
      <c r="J128" s="43">
        <f t="shared" si="90"/>
        <v>0.1872482666109212</v>
      </c>
      <c r="K128" s="43">
        <f t="shared" si="90"/>
        <v>-2.6926584666187248E-2</v>
      </c>
      <c r="L128" s="43">
        <f t="shared" si="90"/>
        <v>-7.6429860718231213E-2</v>
      </c>
      <c r="M128" s="43">
        <f t="shared" si="90"/>
        <v>6.5614723255547069E-3</v>
      </c>
      <c r="N128" s="43">
        <f t="shared" si="90"/>
        <v>3.7849017374546934E-2</v>
      </c>
      <c r="O128" s="43">
        <f t="shared" ref="O128:W133" si="91">IF(BJ149&lt;0.75,1/0,IF(BJ$155&lt;0.75,1/0,AL128))</f>
        <v>-4.3952767231354106E-2</v>
      </c>
      <c r="P128" s="43">
        <f t="shared" si="91"/>
        <v>-3.5033688440760935E-2</v>
      </c>
      <c r="Q128" s="43" t="e">
        <f t="shared" si="91"/>
        <v>#DIV/0!</v>
      </c>
      <c r="R128" s="43">
        <f t="shared" si="91"/>
        <v>-9.8069513023686383E-3</v>
      </c>
      <c r="S128" s="43">
        <f t="shared" si="91"/>
        <v>4.0303271913889605E-2</v>
      </c>
      <c r="T128" s="43">
        <f t="shared" si="91"/>
        <v>-7.6105733721079094E-3</v>
      </c>
      <c r="U128" s="43">
        <f t="shared" si="91"/>
        <v>2.8592043404398471E-2</v>
      </c>
      <c r="V128" s="43">
        <f t="shared" si="91"/>
        <v>-0.19213337413835829</v>
      </c>
      <c r="W128" s="43">
        <f t="shared" si="91"/>
        <v>6.0935770787850174E-2</v>
      </c>
      <c r="Y128" s="5" t="s">
        <v>51</v>
      </c>
      <c r="Z128" s="6" t="s">
        <v>153</v>
      </c>
      <c r="AA128" s="53">
        <v>7.471950795158433E-2</v>
      </c>
      <c r="AB128" s="16">
        <v>8.4828891052370903E-2</v>
      </c>
      <c r="AC128" s="16">
        <v>-1.268124203260379E-2</v>
      </c>
      <c r="AD128" s="16">
        <v>-0.21003114228044717</v>
      </c>
      <c r="AE128" s="16">
        <v>-0.13029521787483556</v>
      </c>
      <c r="AF128" s="16">
        <v>5.4156579786933223E-2</v>
      </c>
      <c r="AG128" s="16">
        <v>0.1872482666109212</v>
      </c>
      <c r="AH128" s="16">
        <v>-2.6926584666187248E-2</v>
      </c>
      <c r="AI128" s="16">
        <v>-7.6429860718231213E-2</v>
      </c>
      <c r="AJ128" s="16">
        <v>6.5614723255547069E-3</v>
      </c>
      <c r="AK128" s="16">
        <v>3.7849017374546934E-2</v>
      </c>
      <c r="AL128" s="16">
        <v>-4.3952767231354106E-2</v>
      </c>
      <c r="AM128" s="16">
        <v>-3.5033688440760935E-2</v>
      </c>
      <c r="AN128" s="16" t="e">
        <v>#N/A</v>
      </c>
      <c r="AO128" s="16">
        <v>-9.8069513023686383E-3</v>
      </c>
      <c r="AP128" s="16">
        <v>4.0303271913889605E-2</v>
      </c>
      <c r="AQ128" s="16">
        <v>-7.6105733721079094E-3</v>
      </c>
      <c r="AR128" s="16">
        <v>2.8592043404398471E-2</v>
      </c>
      <c r="AS128" s="16">
        <v>-0.19213337413835829</v>
      </c>
      <c r="AT128" s="16">
        <v>6.0935770787850174E-2</v>
      </c>
      <c r="AU128" s="21"/>
      <c r="AV128" s="19"/>
      <c r="AW128" s="41" t="s">
        <v>48</v>
      </c>
      <c r="AX128" s="38" t="s">
        <v>159</v>
      </c>
      <c r="AY128" s="42">
        <f>BV128/360</f>
        <v>1</v>
      </c>
      <c r="AZ128" s="42">
        <f>BW128/360</f>
        <v>1</v>
      </c>
      <c r="BA128" s="42">
        <f t="shared" si="83"/>
        <v>1</v>
      </c>
      <c r="BB128" s="42">
        <f t="shared" si="83"/>
        <v>0.95833333333333337</v>
      </c>
      <c r="BC128" s="42">
        <f t="shared" si="83"/>
        <v>1</v>
      </c>
      <c r="BD128" s="42">
        <f t="shared" si="83"/>
        <v>1</v>
      </c>
      <c r="BE128" s="42">
        <f t="shared" si="83"/>
        <v>1</v>
      </c>
      <c r="BF128" s="42">
        <f t="shared" si="83"/>
        <v>1</v>
      </c>
      <c r="BG128" s="42">
        <f t="shared" si="83"/>
        <v>0.99444444444444446</v>
      </c>
      <c r="BH128" s="42">
        <f t="shared" si="83"/>
        <v>1</v>
      </c>
      <c r="BI128" s="42">
        <f t="shared" si="83"/>
        <v>1</v>
      </c>
      <c r="BJ128" s="42">
        <f t="shared" si="83"/>
        <v>1</v>
      </c>
      <c r="BK128" s="42">
        <f t="shared" si="83"/>
        <v>1</v>
      </c>
      <c r="BL128" s="42">
        <f t="shared" si="83"/>
        <v>1</v>
      </c>
      <c r="BM128" s="42">
        <f t="shared" si="83"/>
        <v>1</v>
      </c>
      <c r="BN128" s="42">
        <f t="shared" si="83"/>
        <v>1</v>
      </c>
      <c r="BO128" s="42">
        <f t="shared" si="84"/>
        <v>1</v>
      </c>
      <c r="BP128" s="42">
        <f t="shared" si="84"/>
        <v>1</v>
      </c>
      <c r="BQ128" s="42">
        <f t="shared" si="84"/>
        <v>1</v>
      </c>
      <c r="BR128" s="42">
        <f t="shared" si="84"/>
        <v>1</v>
      </c>
      <c r="BS128" s="25"/>
      <c r="BT128" s="48" t="s">
        <v>48</v>
      </c>
      <c r="BU128" s="46" t="s">
        <v>159</v>
      </c>
      <c r="BV128" s="51">
        <v>360</v>
      </c>
      <c r="BW128" s="2">
        <v>360</v>
      </c>
      <c r="BX128" s="2">
        <v>360</v>
      </c>
      <c r="BY128" s="2">
        <v>345</v>
      </c>
      <c r="BZ128" s="2">
        <v>360</v>
      </c>
      <c r="CA128" s="2">
        <v>360</v>
      </c>
      <c r="CB128" s="2">
        <v>360</v>
      </c>
      <c r="CC128" s="2">
        <v>360</v>
      </c>
      <c r="CD128" s="2">
        <v>358</v>
      </c>
      <c r="CE128" s="2">
        <v>360</v>
      </c>
      <c r="CF128" s="2">
        <v>360</v>
      </c>
      <c r="CG128" s="2">
        <v>360</v>
      </c>
      <c r="CH128" s="2">
        <v>360</v>
      </c>
      <c r="CI128" s="2">
        <v>360</v>
      </c>
      <c r="CJ128" s="2">
        <v>360</v>
      </c>
      <c r="CK128" s="2">
        <v>360</v>
      </c>
      <c r="CL128" s="2">
        <v>360</v>
      </c>
      <c r="CM128" s="2">
        <v>360</v>
      </c>
      <c r="CN128" s="2">
        <v>360</v>
      </c>
      <c r="CO128" s="2">
        <v>360</v>
      </c>
    </row>
    <row r="129" spans="1:93" x14ac:dyDescent="0.25">
      <c r="A129" s="30"/>
      <c r="B129" s="41" t="s">
        <v>51</v>
      </c>
      <c r="C129" s="38" t="s">
        <v>154</v>
      </c>
      <c r="D129" s="43">
        <f t="shared" si="52"/>
        <v>0.17590887107562225</v>
      </c>
      <c r="E129" s="43">
        <f t="shared" si="90"/>
        <v>0.20283921952014361</v>
      </c>
      <c r="F129" s="43">
        <f t="shared" si="90"/>
        <v>1.0944653008986061E-2</v>
      </c>
      <c r="G129" s="43">
        <f t="shared" si="90"/>
        <v>3.1738291171391708E-2</v>
      </c>
      <c r="H129" s="43">
        <f t="shared" si="90"/>
        <v>4.4405997693195198E-2</v>
      </c>
      <c r="I129" s="43">
        <f t="shared" si="90"/>
        <v>0.10365965351816708</v>
      </c>
      <c r="J129" s="43">
        <f t="shared" si="90"/>
        <v>0.15127772650023563</v>
      </c>
      <c r="K129" s="43">
        <f t="shared" si="90"/>
        <v>1.137978380687743E-2</v>
      </c>
      <c r="L129" s="43">
        <f t="shared" si="90"/>
        <v>8.3467652729052766E-2</v>
      </c>
      <c r="M129" s="43">
        <f t="shared" si="90"/>
        <v>5.1691763282183611E-2</v>
      </c>
      <c r="N129" s="43">
        <f t="shared" si="90"/>
        <v>5.7718776943300298E-2</v>
      </c>
      <c r="O129" s="43">
        <f t="shared" si="91"/>
        <v>2.7451002822736825E-2</v>
      </c>
      <c r="P129" s="43">
        <f t="shared" si="91"/>
        <v>5.6563442303152689E-2</v>
      </c>
      <c r="Q129" s="43" t="e">
        <f t="shared" si="91"/>
        <v>#DIV/0!</v>
      </c>
      <c r="R129" s="43">
        <f t="shared" si="91"/>
        <v>6.6125183474781357E-2</v>
      </c>
      <c r="S129" s="43">
        <f t="shared" si="91"/>
        <v>4.1638561796752738E-2</v>
      </c>
      <c r="T129" s="43">
        <f t="shared" si="91"/>
        <v>3.0369873558099947E-2</v>
      </c>
      <c r="U129" s="43">
        <f t="shared" si="91"/>
        <v>0.15393173527436166</v>
      </c>
      <c r="V129" s="43">
        <f t="shared" si="91"/>
        <v>3.3213427021788311E-2</v>
      </c>
      <c r="W129" s="43">
        <f t="shared" si="91"/>
        <v>0.10886017973938356</v>
      </c>
      <c r="Y129" s="5" t="s">
        <v>51</v>
      </c>
      <c r="Z129" s="6" t="s">
        <v>154</v>
      </c>
      <c r="AA129" s="53">
        <v>0.17590887107562225</v>
      </c>
      <c r="AB129" s="16">
        <v>0.20283921952014361</v>
      </c>
      <c r="AC129" s="16">
        <v>1.0944653008986061E-2</v>
      </c>
      <c r="AD129" s="16">
        <v>3.1738291171391708E-2</v>
      </c>
      <c r="AE129" s="16">
        <v>4.4405997693195198E-2</v>
      </c>
      <c r="AF129" s="16">
        <v>0.10365965351816708</v>
      </c>
      <c r="AG129" s="16">
        <v>0.15127772650023563</v>
      </c>
      <c r="AH129" s="16">
        <v>1.137978380687743E-2</v>
      </c>
      <c r="AI129" s="16">
        <v>8.3467652729052766E-2</v>
      </c>
      <c r="AJ129" s="16">
        <v>5.1691763282183611E-2</v>
      </c>
      <c r="AK129" s="16">
        <v>5.7718776943300298E-2</v>
      </c>
      <c r="AL129" s="16">
        <v>2.7451002822736825E-2</v>
      </c>
      <c r="AM129" s="16">
        <v>5.6563442303152689E-2</v>
      </c>
      <c r="AN129" s="16" t="e">
        <v>#N/A</v>
      </c>
      <c r="AO129" s="16">
        <v>6.6125183474781357E-2</v>
      </c>
      <c r="AP129" s="16">
        <v>4.1638561796752738E-2</v>
      </c>
      <c r="AQ129" s="16">
        <v>3.0369873558099947E-2</v>
      </c>
      <c r="AR129" s="16">
        <v>0.15393173527436166</v>
      </c>
      <c r="AS129" s="16">
        <v>3.3213427021788311E-2</v>
      </c>
      <c r="AT129" s="16">
        <v>0.10886017973938356</v>
      </c>
      <c r="AU129" s="21"/>
      <c r="AV129" s="19"/>
      <c r="AW129" s="41" t="s">
        <v>48</v>
      </c>
      <c r="AX129" s="38" t="s">
        <v>160</v>
      </c>
      <c r="AY129" s="42">
        <f t="shared" ref="AY129:BC134" si="92">BV129/360</f>
        <v>1</v>
      </c>
      <c r="AZ129" s="42">
        <f t="shared" si="92"/>
        <v>1</v>
      </c>
      <c r="BA129" s="42">
        <f t="shared" si="83"/>
        <v>1</v>
      </c>
      <c r="BB129" s="42">
        <f t="shared" si="83"/>
        <v>1</v>
      </c>
      <c r="BC129" s="42">
        <f t="shared" si="83"/>
        <v>1</v>
      </c>
      <c r="BD129" s="42">
        <f t="shared" si="83"/>
        <v>1</v>
      </c>
      <c r="BE129" s="42">
        <f t="shared" si="83"/>
        <v>1</v>
      </c>
      <c r="BF129" s="42">
        <f t="shared" si="83"/>
        <v>1</v>
      </c>
      <c r="BG129" s="42">
        <f t="shared" si="83"/>
        <v>1</v>
      </c>
      <c r="BH129" s="42">
        <f t="shared" si="83"/>
        <v>1</v>
      </c>
      <c r="BI129" s="42">
        <f t="shared" si="83"/>
        <v>1</v>
      </c>
      <c r="BJ129" s="42">
        <f t="shared" si="83"/>
        <v>1</v>
      </c>
      <c r="BK129" s="42">
        <f t="shared" si="83"/>
        <v>1</v>
      </c>
      <c r="BL129" s="42">
        <f t="shared" si="83"/>
        <v>0.99722222222222223</v>
      </c>
      <c r="BM129" s="42">
        <f t="shared" si="83"/>
        <v>1</v>
      </c>
      <c r="BN129" s="42">
        <f t="shared" si="83"/>
        <v>1</v>
      </c>
      <c r="BO129" s="42">
        <f t="shared" si="84"/>
        <v>1</v>
      </c>
      <c r="BP129" s="42">
        <f t="shared" si="84"/>
        <v>1</v>
      </c>
      <c r="BQ129" s="42">
        <f t="shared" si="84"/>
        <v>1</v>
      </c>
      <c r="BR129" s="42">
        <f t="shared" si="84"/>
        <v>1</v>
      </c>
      <c r="BS129" s="25"/>
      <c r="BT129" s="48" t="s">
        <v>48</v>
      </c>
      <c r="BU129" s="46" t="s">
        <v>160</v>
      </c>
      <c r="BV129" s="51">
        <v>360</v>
      </c>
      <c r="BW129" s="2">
        <v>360</v>
      </c>
      <c r="BX129" s="2">
        <v>360</v>
      </c>
      <c r="BY129" s="2">
        <v>360</v>
      </c>
      <c r="BZ129" s="2">
        <v>360</v>
      </c>
      <c r="CA129" s="2">
        <v>360</v>
      </c>
      <c r="CB129" s="2">
        <v>360</v>
      </c>
      <c r="CC129" s="2">
        <v>360</v>
      </c>
      <c r="CD129" s="2">
        <v>360</v>
      </c>
      <c r="CE129" s="2">
        <v>360</v>
      </c>
      <c r="CF129" s="2">
        <v>360</v>
      </c>
      <c r="CG129" s="2">
        <v>360</v>
      </c>
      <c r="CH129" s="2">
        <v>360</v>
      </c>
      <c r="CI129" s="2">
        <v>359</v>
      </c>
      <c r="CJ129" s="2">
        <v>360</v>
      </c>
      <c r="CK129" s="2">
        <v>360</v>
      </c>
      <c r="CL129" s="2">
        <v>360</v>
      </c>
      <c r="CM129" s="2">
        <v>360</v>
      </c>
      <c r="CN129" s="2">
        <v>360</v>
      </c>
      <c r="CO129" s="2">
        <v>360</v>
      </c>
    </row>
    <row r="130" spans="1:93" x14ac:dyDescent="0.25">
      <c r="A130" s="30"/>
      <c r="B130" s="41" t="s">
        <v>51</v>
      </c>
      <c r="C130" s="38" t="s">
        <v>155</v>
      </c>
      <c r="D130" s="43">
        <f t="shared" si="52"/>
        <v>-5.8464884816926022E-2</v>
      </c>
      <c r="E130" s="43">
        <f t="shared" si="90"/>
        <v>-3.4423988795319049E-3</v>
      </c>
      <c r="F130" s="43">
        <f t="shared" si="90"/>
        <v>-4.1866061191237702E-2</v>
      </c>
      <c r="G130" s="43">
        <f t="shared" si="90"/>
        <v>-0.14101805017508839</v>
      </c>
      <c r="H130" s="43">
        <f t="shared" si="90"/>
        <v>-6.5294554410620265E-2</v>
      </c>
      <c r="I130" s="43">
        <f t="shared" si="90"/>
        <v>-7.7158289483282516E-2</v>
      </c>
      <c r="J130" s="43">
        <f t="shared" si="90"/>
        <v>-6.5319385611209757E-2</v>
      </c>
      <c r="K130" s="43">
        <f t="shared" si="90"/>
        <v>-5.110806041502669E-2</v>
      </c>
      <c r="L130" s="43">
        <f t="shared" si="90"/>
        <v>-0.1085396297066783</v>
      </c>
      <c r="M130" s="43">
        <f t="shared" si="90"/>
        <v>-7.154882240121152E-2</v>
      </c>
      <c r="N130" s="43">
        <f t="shared" si="90"/>
        <v>-1.7355431209017391E-2</v>
      </c>
      <c r="O130" s="43">
        <f t="shared" si="91"/>
        <v>-6.7254662433416712E-2</v>
      </c>
      <c r="P130" s="43">
        <f t="shared" si="91"/>
        <v>-5.3993380369132704E-2</v>
      </c>
      <c r="Q130" s="43" t="e">
        <f t="shared" si="91"/>
        <v>#DIV/0!</v>
      </c>
      <c r="R130" s="43">
        <f t="shared" si="91"/>
        <v>-4.8792194343024176E-2</v>
      </c>
      <c r="S130" s="43">
        <f t="shared" si="91"/>
        <v>-1.9818581886542175E-2</v>
      </c>
      <c r="T130" s="43">
        <f t="shared" si="91"/>
        <v>-0.10088977059948223</v>
      </c>
      <c r="U130" s="43">
        <f t="shared" si="91"/>
        <v>-4.8458890378318964E-2</v>
      </c>
      <c r="V130" s="43">
        <f t="shared" si="91"/>
        <v>-4.9240215415222943E-2</v>
      </c>
      <c r="W130" s="43" t="e">
        <f t="shared" si="91"/>
        <v>#DIV/0!</v>
      </c>
      <c r="Y130" s="5" t="s">
        <v>51</v>
      </c>
      <c r="Z130" s="6" t="s">
        <v>155</v>
      </c>
      <c r="AA130" s="53">
        <v>-5.8464884816926022E-2</v>
      </c>
      <c r="AB130" s="16">
        <v>-3.4423988795319049E-3</v>
      </c>
      <c r="AC130" s="16">
        <v>-4.1866061191237702E-2</v>
      </c>
      <c r="AD130" s="16">
        <v>-0.14101805017508839</v>
      </c>
      <c r="AE130" s="16">
        <v>-6.5294554410620265E-2</v>
      </c>
      <c r="AF130" s="16">
        <v>-7.7158289483282516E-2</v>
      </c>
      <c r="AG130" s="16">
        <v>-6.5319385611209757E-2</v>
      </c>
      <c r="AH130" s="16">
        <v>-5.110806041502669E-2</v>
      </c>
      <c r="AI130" s="16">
        <v>-0.1085396297066783</v>
      </c>
      <c r="AJ130" s="16">
        <v>-7.154882240121152E-2</v>
      </c>
      <c r="AK130" s="16">
        <v>-1.7355431209017391E-2</v>
      </c>
      <c r="AL130" s="16">
        <v>-6.7254662433416712E-2</v>
      </c>
      <c r="AM130" s="16">
        <v>-5.3993380369132704E-2</v>
      </c>
      <c r="AN130" s="16" t="e">
        <v>#N/A</v>
      </c>
      <c r="AO130" s="16">
        <v>-4.8792194343024176E-2</v>
      </c>
      <c r="AP130" s="16">
        <v>-1.9818581886542175E-2</v>
      </c>
      <c r="AQ130" s="16">
        <v>-0.10088977059948223</v>
      </c>
      <c r="AR130" s="16">
        <v>-4.8458890378318964E-2</v>
      </c>
      <c r="AS130" s="16">
        <v>-4.9240215415222943E-2</v>
      </c>
      <c r="AT130" s="16">
        <v>-5.25250293634274E-2</v>
      </c>
      <c r="AU130" s="21"/>
      <c r="AV130" s="19"/>
      <c r="AW130" s="41" t="s">
        <v>48</v>
      </c>
      <c r="AX130" s="38" t="s">
        <v>161</v>
      </c>
      <c r="AY130" s="42">
        <f t="shared" si="92"/>
        <v>1</v>
      </c>
      <c r="AZ130" s="42">
        <f t="shared" si="92"/>
        <v>1</v>
      </c>
      <c r="BA130" s="42">
        <f t="shared" si="83"/>
        <v>1</v>
      </c>
      <c r="BB130" s="42">
        <f t="shared" si="83"/>
        <v>1</v>
      </c>
      <c r="BC130" s="42">
        <f t="shared" si="83"/>
        <v>1</v>
      </c>
      <c r="BD130" s="42">
        <f t="shared" si="83"/>
        <v>0.99444444444444446</v>
      </c>
      <c r="BE130" s="42">
        <f t="shared" si="83"/>
        <v>0.98055555555555551</v>
      </c>
      <c r="BF130" s="42">
        <f t="shared" si="83"/>
        <v>1</v>
      </c>
      <c r="BG130" s="42">
        <f t="shared" si="83"/>
        <v>1</v>
      </c>
      <c r="BH130" s="42">
        <f t="shared" si="83"/>
        <v>1</v>
      </c>
      <c r="BI130" s="42">
        <f t="shared" si="83"/>
        <v>1</v>
      </c>
      <c r="BJ130" s="42">
        <f t="shared" si="83"/>
        <v>1</v>
      </c>
      <c r="BK130" s="42">
        <f t="shared" si="83"/>
        <v>1</v>
      </c>
      <c r="BL130" s="42">
        <f t="shared" si="83"/>
        <v>0.98611111111111116</v>
      </c>
      <c r="BM130" s="42">
        <f t="shared" si="83"/>
        <v>1</v>
      </c>
      <c r="BN130" s="42">
        <f t="shared" si="83"/>
        <v>1</v>
      </c>
      <c r="BO130" s="42">
        <f t="shared" si="84"/>
        <v>1</v>
      </c>
      <c r="BP130" s="42">
        <f t="shared" si="84"/>
        <v>1</v>
      </c>
      <c r="BQ130" s="42">
        <f t="shared" si="84"/>
        <v>1</v>
      </c>
      <c r="BR130" s="42">
        <f t="shared" si="84"/>
        <v>1</v>
      </c>
      <c r="BS130" s="25"/>
      <c r="BT130" s="48" t="s">
        <v>48</v>
      </c>
      <c r="BU130" s="46" t="s">
        <v>161</v>
      </c>
      <c r="BV130" s="51">
        <v>360</v>
      </c>
      <c r="BW130" s="2">
        <v>360</v>
      </c>
      <c r="BX130" s="2">
        <v>360</v>
      </c>
      <c r="BY130" s="2">
        <v>360</v>
      </c>
      <c r="BZ130" s="2">
        <v>360</v>
      </c>
      <c r="CA130" s="2">
        <v>358</v>
      </c>
      <c r="CB130" s="2">
        <v>353</v>
      </c>
      <c r="CC130" s="2">
        <v>360</v>
      </c>
      <c r="CD130" s="2">
        <v>360</v>
      </c>
      <c r="CE130" s="2">
        <v>360</v>
      </c>
      <c r="CF130" s="2">
        <v>360</v>
      </c>
      <c r="CG130" s="2">
        <v>360</v>
      </c>
      <c r="CH130" s="2">
        <v>360</v>
      </c>
      <c r="CI130" s="2">
        <v>355</v>
      </c>
      <c r="CJ130" s="2">
        <v>360</v>
      </c>
      <c r="CK130" s="2">
        <v>360</v>
      </c>
      <c r="CL130" s="2">
        <v>360</v>
      </c>
      <c r="CM130" s="2">
        <v>360</v>
      </c>
      <c r="CN130" s="2">
        <v>360</v>
      </c>
      <c r="CO130" s="2">
        <v>360</v>
      </c>
    </row>
    <row r="131" spans="1:93" x14ac:dyDescent="0.25">
      <c r="A131" s="30"/>
      <c r="B131" s="41" t="s">
        <v>51</v>
      </c>
      <c r="C131" s="38" t="s">
        <v>156</v>
      </c>
      <c r="D131" s="43">
        <f t="shared" ref="D131:D145" si="93">IF(AY131&lt;0.75,1/0,IF(AY$8&lt;0.75,1/0,AA131))</f>
        <v>-7.7839286002485908E-2</v>
      </c>
      <c r="E131" s="43">
        <f t="shared" si="90"/>
        <v>4.8299488781597288E-2</v>
      </c>
      <c r="F131" s="43">
        <f t="shared" si="90"/>
        <v>8.4134631114717529E-2</v>
      </c>
      <c r="G131" s="43">
        <f t="shared" si="90"/>
        <v>-4.993825543539232E-2</v>
      </c>
      <c r="H131" s="43">
        <f t="shared" si="90"/>
        <v>3.9923839458414712E-2</v>
      </c>
      <c r="I131" s="43">
        <f t="shared" si="90"/>
        <v>6.5212360215393339E-2</v>
      </c>
      <c r="J131" s="43">
        <f t="shared" si="90"/>
        <v>4.3274194865711824E-2</v>
      </c>
      <c r="K131" s="43">
        <f t="shared" si="90"/>
        <v>0.18995027411451559</v>
      </c>
      <c r="L131" s="43">
        <f t="shared" si="90"/>
        <v>0.10826625286910363</v>
      </c>
      <c r="M131" s="43">
        <f t="shared" si="90"/>
        <v>0.1265549669708228</v>
      </c>
      <c r="N131" s="43">
        <f t="shared" si="90"/>
        <v>7.5301551332831451E-2</v>
      </c>
      <c r="O131" s="43">
        <f t="shared" si="91"/>
        <v>6.1069911063925675E-2</v>
      </c>
      <c r="P131" s="43">
        <f t="shared" si="91"/>
        <v>0.12879889110912224</v>
      </c>
      <c r="Q131" s="43" t="e">
        <f t="shared" si="91"/>
        <v>#DIV/0!</v>
      </c>
      <c r="R131" s="43">
        <f t="shared" si="91"/>
        <v>0.10425198195679464</v>
      </c>
      <c r="S131" s="43">
        <f t="shared" si="91"/>
        <v>2.1652203155638095E-2</v>
      </c>
      <c r="T131" s="43">
        <f t="shared" si="91"/>
        <v>0.1609288004179279</v>
      </c>
      <c r="U131" s="43">
        <f t="shared" si="91"/>
        <v>0.16724972907640812</v>
      </c>
      <c r="V131" s="43">
        <f t="shared" si="91"/>
        <v>2.8745870912666671E-2</v>
      </c>
      <c r="W131" s="43">
        <f t="shared" si="91"/>
        <v>5.7007599352187688E-2</v>
      </c>
      <c r="Y131" s="5" t="s">
        <v>51</v>
      </c>
      <c r="Z131" s="6" t="s">
        <v>156</v>
      </c>
      <c r="AA131" s="53">
        <v>-7.7839286002485908E-2</v>
      </c>
      <c r="AB131" s="16">
        <v>4.8299488781597288E-2</v>
      </c>
      <c r="AC131" s="16">
        <v>8.4134631114717529E-2</v>
      </c>
      <c r="AD131" s="16">
        <v>-4.993825543539232E-2</v>
      </c>
      <c r="AE131" s="16">
        <v>3.9923839458414712E-2</v>
      </c>
      <c r="AF131" s="16">
        <v>6.5212360215393339E-2</v>
      </c>
      <c r="AG131" s="16">
        <v>4.3274194865711824E-2</v>
      </c>
      <c r="AH131" s="16">
        <v>0.18995027411451559</v>
      </c>
      <c r="AI131" s="16">
        <v>0.10826625286910363</v>
      </c>
      <c r="AJ131" s="16">
        <v>0.1265549669708228</v>
      </c>
      <c r="AK131" s="16">
        <v>7.5301551332831451E-2</v>
      </c>
      <c r="AL131" s="16">
        <v>6.1069911063925675E-2</v>
      </c>
      <c r="AM131" s="16">
        <v>0.12879889110912224</v>
      </c>
      <c r="AN131" s="16" t="e">
        <v>#N/A</v>
      </c>
      <c r="AO131" s="16">
        <v>0.10425198195679464</v>
      </c>
      <c r="AP131" s="16">
        <v>2.1652203155638095E-2</v>
      </c>
      <c r="AQ131" s="16">
        <v>0.1609288004179279</v>
      </c>
      <c r="AR131" s="16">
        <v>0.16724972907640812</v>
      </c>
      <c r="AS131" s="16">
        <v>2.8745870912666671E-2</v>
      </c>
      <c r="AT131" s="16">
        <v>5.7007599352187688E-2</v>
      </c>
      <c r="AU131" s="21"/>
      <c r="AV131" s="19"/>
      <c r="AW131" s="41" t="s">
        <v>48</v>
      </c>
      <c r="AX131" s="38" t="s">
        <v>162</v>
      </c>
      <c r="AY131" s="42">
        <f t="shared" si="92"/>
        <v>1</v>
      </c>
      <c r="AZ131" s="42">
        <f t="shared" si="92"/>
        <v>1</v>
      </c>
      <c r="BA131" s="42">
        <f t="shared" si="83"/>
        <v>1</v>
      </c>
      <c r="BB131" s="42">
        <f t="shared" si="83"/>
        <v>1</v>
      </c>
      <c r="BC131" s="42">
        <f t="shared" si="83"/>
        <v>1</v>
      </c>
      <c r="BD131" s="42">
        <f t="shared" si="83"/>
        <v>0.98888888888888893</v>
      </c>
      <c r="BE131" s="42">
        <f t="shared" si="83"/>
        <v>0.98333333333333328</v>
      </c>
      <c r="BF131" s="42">
        <f t="shared" si="83"/>
        <v>1</v>
      </c>
      <c r="BG131" s="42">
        <f t="shared" si="83"/>
        <v>1</v>
      </c>
      <c r="BH131" s="42">
        <f t="shared" si="83"/>
        <v>1</v>
      </c>
      <c r="BI131" s="42">
        <f t="shared" si="83"/>
        <v>1</v>
      </c>
      <c r="BJ131" s="42">
        <f t="shared" si="83"/>
        <v>1</v>
      </c>
      <c r="BK131" s="42">
        <f t="shared" si="83"/>
        <v>1</v>
      </c>
      <c r="BL131" s="42">
        <f t="shared" si="83"/>
        <v>0.98611111111111116</v>
      </c>
      <c r="BM131" s="42">
        <f t="shared" si="83"/>
        <v>1</v>
      </c>
      <c r="BN131" s="42">
        <f t="shared" si="83"/>
        <v>1</v>
      </c>
      <c r="BO131" s="42">
        <f t="shared" si="84"/>
        <v>1</v>
      </c>
      <c r="BP131" s="42">
        <f t="shared" si="84"/>
        <v>1</v>
      </c>
      <c r="BQ131" s="42">
        <f t="shared" si="84"/>
        <v>1</v>
      </c>
      <c r="BR131" s="42">
        <f t="shared" si="84"/>
        <v>1</v>
      </c>
      <c r="BS131" s="25"/>
      <c r="BT131" s="48" t="s">
        <v>48</v>
      </c>
      <c r="BU131" s="46" t="s">
        <v>162</v>
      </c>
      <c r="BV131" s="51">
        <v>360</v>
      </c>
      <c r="BW131" s="2">
        <v>360</v>
      </c>
      <c r="BX131" s="2">
        <v>360</v>
      </c>
      <c r="BY131" s="2">
        <v>360</v>
      </c>
      <c r="BZ131" s="2">
        <v>360</v>
      </c>
      <c r="CA131" s="2">
        <v>356</v>
      </c>
      <c r="CB131" s="2">
        <v>354</v>
      </c>
      <c r="CC131" s="2">
        <v>360</v>
      </c>
      <c r="CD131" s="2">
        <v>360</v>
      </c>
      <c r="CE131" s="2">
        <v>360</v>
      </c>
      <c r="CF131" s="2">
        <v>360</v>
      </c>
      <c r="CG131" s="2">
        <v>360</v>
      </c>
      <c r="CH131" s="2">
        <v>360</v>
      </c>
      <c r="CI131" s="2">
        <v>355</v>
      </c>
      <c r="CJ131" s="2">
        <v>360</v>
      </c>
      <c r="CK131" s="2">
        <v>360</v>
      </c>
      <c r="CL131" s="2">
        <v>360</v>
      </c>
      <c r="CM131" s="2">
        <v>360</v>
      </c>
      <c r="CN131" s="2">
        <v>360</v>
      </c>
      <c r="CO131" s="2">
        <v>360</v>
      </c>
    </row>
    <row r="132" spans="1:93" x14ac:dyDescent="0.25">
      <c r="A132" s="30"/>
      <c r="B132" s="41" t="s">
        <v>51</v>
      </c>
      <c r="C132" s="38" t="s">
        <v>157</v>
      </c>
      <c r="D132" s="43">
        <f t="shared" si="93"/>
        <v>-3.4912591841905427E-2</v>
      </c>
      <c r="E132" s="43">
        <f t="shared" si="90"/>
        <v>6.3903752428347005E-3</v>
      </c>
      <c r="F132" s="43">
        <f t="shared" si="90"/>
        <v>-4.998683631859735E-2</v>
      </c>
      <c r="G132" s="43">
        <f t="shared" si="90"/>
        <v>-8.3563448661721051E-2</v>
      </c>
      <c r="H132" s="43">
        <f t="shared" si="90"/>
        <v>-3.4720403964839552E-2</v>
      </c>
      <c r="I132" s="43">
        <f t="shared" si="90"/>
        <v>3.1101616930491849E-2</v>
      </c>
      <c r="J132" s="43">
        <f t="shared" si="90"/>
        <v>-3.1478239094604121E-2</v>
      </c>
      <c r="K132" s="43">
        <f t="shared" si="90"/>
        <v>2.2988996869668821E-2</v>
      </c>
      <c r="L132" s="43">
        <f t="shared" si="90"/>
        <v>-0.18027161677922998</v>
      </c>
      <c r="M132" s="43">
        <f t="shared" si="90"/>
        <v>2.9357371746743022E-2</v>
      </c>
      <c r="N132" s="43">
        <f t="shared" si="90"/>
        <v>-5.8269726026010327E-2</v>
      </c>
      <c r="O132" s="43">
        <f t="shared" si="91"/>
        <v>-1.7012396846240008E-2</v>
      </c>
      <c r="P132" s="43">
        <f t="shared" si="91"/>
        <v>5.3809560998971495E-2</v>
      </c>
      <c r="Q132" s="43" t="e">
        <f t="shared" si="91"/>
        <v>#DIV/0!</v>
      </c>
      <c r="R132" s="43">
        <f t="shared" si="91"/>
        <v>1.6803229793789676E-2</v>
      </c>
      <c r="S132" s="43">
        <f t="shared" si="91"/>
        <v>-5.3262449988081495E-2</v>
      </c>
      <c r="T132" s="43">
        <f t="shared" si="91"/>
        <v>-3.901089996911522E-2</v>
      </c>
      <c r="U132" s="43">
        <f t="shared" si="91"/>
        <v>-8.3521618819832888E-2</v>
      </c>
      <c r="V132" s="43">
        <f t="shared" si="91"/>
        <v>-6.9149603195924891E-3</v>
      </c>
      <c r="W132" s="43">
        <f t="shared" si="91"/>
        <v>-2.1421359096037706E-2</v>
      </c>
      <c r="Y132" s="5" t="s">
        <v>51</v>
      </c>
      <c r="Z132" s="6" t="s">
        <v>157</v>
      </c>
      <c r="AA132" s="53">
        <v>-3.4912591841905427E-2</v>
      </c>
      <c r="AB132" s="16">
        <v>6.3903752428347005E-3</v>
      </c>
      <c r="AC132" s="16">
        <v>-4.998683631859735E-2</v>
      </c>
      <c r="AD132" s="16">
        <v>-8.3563448661721051E-2</v>
      </c>
      <c r="AE132" s="16">
        <v>-3.4720403964839552E-2</v>
      </c>
      <c r="AF132" s="16">
        <v>3.1101616930491849E-2</v>
      </c>
      <c r="AG132" s="16">
        <v>-3.1478239094604121E-2</v>
      </c>
      <c r="AH132" s="16">
        <v>2.2988996869668821E-2</v>
      </c>
      <c r="AI132" s="16">
        <v>-0.18027161677922998</v>
      </c>
      <c r="AJ132" s="16">
        <v>2.9357371746743022E-2</v>
      </c>
      <c r="AK132" s="16">
        <v>-5.8269726026010327E-2</v>
      </c>
      <c r="AL132" s="16">
        <v>-1.7012396846240008E-2</v>
      </c>
      <c r="AM132" s="16">
        <v>5.3809560998971495E-2</v>
      </c>
      <c r="AN132" s="16" t="e">
        <v>#N/A</v>
      </c>
      <c r="AO132" s="16">
        <v>1.6803229793789676E-2</v>
      </c>
      <c r="AP132" s="16">
        <v>-5.3262449988081495E-2</v>
      </c>
      <c r="AQ132" s="16">
        <v>-3.901089996911522E-2</v>
      </c>
      <c r="AR132" s="16">
        <v>-8.3521618819832888E-2</v>
      </c>
      <c r="AS132" s="16">
        <v>-6.9149603195924891E-3</v>
      </c>
      <c r="AT132" s="16">
        <v>-2.1421359096037706E-2</v>
      </c>
      <c r="AU132" s="21"/>
      <c r="AV132" s="19"/>
      <c r="AW132" s="41" t="s">
        <v>48</v>
      </c>
      <c r="AX132" s="38" t="s">
        <v>163</v>
      </c>
      <c r="AY132" s="42">
        <f t="shared" si="92"/>
        <v>1</v>
      </c>
      <c r="AZ132" s="42">
        <f t="shared" si="92"/>
        <v>1</v>
      </c>
      <c r="BA132" s="42">
        <f t="shared" si="83"/>
        <v>1</v>
      </c>
      <c r="BB132" s="42">
        <f t="shared" ref="BB132:BN134" si="94">BY132/360</f>
        <v>1</v>
      </c>
      <c r="BC132" s="42">
        <f t="shared" si="94"/>
        <v>1</v>
      </c>
      <c r="BD132" s="42">
        <f t="shared" si="94"/>
        <v>0.99444444444444446</v>
      </c>
      <c r="BE132" s="42">
        <f t="shared" si="94"/>
        <v>0.96666666666666667</v>
      </c>
      <c r="BF132" s="42">
        <f t="shared" si="94"/>
        <v>1</v>
      </c>
      <c r="BG132" s="42">
        <f t="shared" si="94"/>
        <v>1</v>
      </c>
      <c r="BH132" s="42">
        <f t="shared" si="94"/>
        <v>1</v>
      </c>
      <c r="BI132" s="42">
        <f t="shared" si="94"/>
        <v>1</v>
      </c>
      <c r="BJ132" s="42">
        <f t="shared" si="94"/>
        <v>1</v>
      </c>
      <c r="BK132" s="42">
        <f t="shared" si="94"/>
        <v>1</v>
      </c>
      <c r="BL132" s="42">
        <f t="shared" si="94"/>
        <v>0.98611111111111116</v>
      </c>
      <c r="BM132" s="42">
        <f t="shared" si="94"/>
        <v>1</v>
      </c>
      <c r="BN132" s="42">
        <f t="shared" si="94"/>
        <v>1</v>
      </c>
      <c r="BO132" s="42">
        <f t="shared" si="84"/>
        <v>1</v>
      </c>
      <c r="BP132" s="42">
        <f t="shared" si="84"/>
        <v>1</v>
      </c>
      <c r="BQ132" s="42">
        <f t="shared" si="84"/>
        <v>0.99722222222222223</v>
      </c>
      <c r="BR132" s="42">
        <f t="shared" si="84"/>
        <v>1</v>
      </c>
      <c r="BS132" s="25"/>
      <c r="BT132" s="48" t="s">
        <v>48</v>
      </c>
      <c r="BU132" s="46" t="s">
        <v>163</v>
      </c>
      <c r="BV132" s="51">
        <v>360</v>
      </c>
      <c r="BW132" s="2">
        <v>360</v>
      </c>
      <c r="BX132" s="2">
        <v>360</v>
      </c>
      <c r="BY132" s="2">
        <v>360</v>
      </c>
      <c r="BZ132" s="2">
        <v>360</v>
      </c>
      <c r="CA132" s="2">
        <v>358</v>
      </c>
      <c r="CB132" s="2">
        <v>348</v>
      </c>
      <c r="CC132" s="2">
        <v>360</v>
      </c>
      <c r="CD132" s="2">
        <v>360</v>
      </c>
      <c r="CE132" s="2">
        <v>360</v>
      </c>
      <c r="CF132" s="2">
        <v>360</v>
      </c>
      <c r="CG132" s="2">
        <v>360</v>
      </c>
      <c r="CH132" s="2">
        <v>360</v>
      </c>
      <c r="CI132" s="2">
        <v>355</v>
      </c>
      <c r="CJ132" s="2">
        <v>360</v>
      </c>
      <c r="CK132" s="2">
        <v>360</v>
      </c>
      <c r="CL132" s="2">
        <v>360</v>
      </c>
      <c r="CM132" s="2">
        <v>360</v>
      </c>
      <c r="CN132" s="2">
        <v>359</v>
      </c>
      <c r="CO132" s="2">
        <v>360</v>
      </c>
    </row>
    <row r="133" spans="1:93" x14ac:dyDescent="0.25">
      <c r="A133" s="30"/>
      <c r="B133" s="41" t="s">
        <v>51</v>
      </c>
      <c r="C133" s="38" t="s">
        <v>158</v>
      </c>
      <c r="D133" s="43">
        <f t="shared" si="93"/>
        <v>5.6838990104504106E-2</v>
      </c>
      <c r="E133" s="43">
        <f t="shared" si="90"/>
        <v>0.14524792987763435</v>
      </c>
      <c r="F133" s="43">
        <f t="shared" si="90"/>
        <v>0.11541776021722217</v>
      </c>
      <c r="G133" s="43">
        <f t="shared" si="90"/>
        <v>-6.2220662652827441E-2</v>
      </c>
      <c r="H133" s="43">
        <f t="shared" si="90"/>
        <v>9.6735069152382724E-3</v>
      </c>
      <c r="I133" s="43">
        <f t="shared" si="90"/>
        <v>0.10079146516531989</v>
      </c>
      <c r="J133" s="43">
        <f t="shared" si="90"/>
        <v>8.9737926376224797E-2</v>
      </c>
      <c r="K133" s="43">
        <f t="shared" si="90"/>
        <v>-7.9512411927666671E-2</v>
      </c>
      <c r="L133" s="43">
        <f t="shared" si="90"/>
        <v>-0.28961001284761145</v>
      </c>
      <c r="M133" s="43">
        <f t="shared" si="90"/>
        <v>-7.1966547313283669E-2</v>
      </c>
      <c r="N133" s="43">
        <f t="shared" si="90"/>
        <v>-4.051973369424533E-2</v>
      </c>
      <c r="O133" s="43">
        <f t="shared" si="91"/>
        <v>-2.2014031930267075E-2</v>
      </c>
      <c r="P133" s="43">
        <f t="shared" si="91"/>
        <v>-1.3709701759448523E-2</v>
      </c>
      <c r="Q133" s="43">
        <f t="shared" si="91"/>
        <v>-0.12746832318578205</v>
      </c>
      <c r="R133" s="43">
        <f t="shared" si="91"/>
        <v>7.8787039255643343E-3</v>
      </c>
      <c r="S133" s="43">
        <f t="shared" si="91"/>
        <v>-6.1497873436422434E-3</v>
      </c>
      <c r="T133" s="43">
        <f t="shared" si="91"/>
        <v>-9.605370947118308E-2</v>
      </c>
      <c r="U133" s="43">
        <f t="shared" si="91"/>
        <v>-0.17717745616378688</v>
      </c>
      <c r="V133" s="43">
        <f t="shared" si="91"/>
        <v>3.282842397481045E-2</v>
      </c>
      <c r="W133" s="43">
        <f t="shared" si="91"/>
        <v>-8.5105811403230591E-2</v>
      </c>
      <c r="Y133" s="5" t="s">
        <v>51</v>
      </c>
      <c r="Z133" s="6" t="s">
        <v>158</v>
      </c>
      <c r="AA133" s="53">
        <v>5.6838990104504106E-2</v>
      </c>
      <c r="AB133" s="16">
        <v>0.14524792987763435</v>
      </c>
      <c r="AC133" s="16">
        <v>0.11541776021722217</v>
      </c>
      <c r="AD133" s="16">
        <v>-6.2220662652827441E-2</v>
      </c>
      <c r="AE133" s="16">
        <v>9.6735069152382724E-3</v>
      </c>
      <c r="AF133" s="16">
        <v>0.10079146516531989</v>
      </c>
      <c r="AG133" s="16">
        <v>8.9737926376224797E-2</v>
      </c>
      <c r="AH133" s="16">
        <v>-7.9512411927666671E-2</v>
      </c>
      <c r="AI133" s="16">
        <v>-0.28961001284761145</v>
      </c>
      <c r="AJ133" s="16">
        <v>-7.1966547313283669E-2</v>
      </c>
      <c r="AK133" s="16">
        <v>-4.051973369424533E-2</v>
      </c>
      <c r="AL133" s="16">
        <v>-2.2014031930267075E-2</v>
      </c>
      <c r="AM133" s="16">
        <v>-1.3709701759448523E-2</v>
      </c>
      <c r="AN133" s="16">
        <v>-0.12746832318578205</v>
      </c>
      <c r="AO133" s="16">
        <v>7.8787039255643343E-3</v>
      </c>
      <c r="AP133" s="16">
        <v>-6.1497873436422434E-3</v>
      </c>
      <c r="AQ133" s="16">
        <v>-9.605370947118308E-2</v>
      </c>
      <c r="AR133" s="16">
        <v>-0.17717745616378688</v>
      </c>
      <c r="AS133" s="16">
        <v>3.282842397481045E-2</v>
      </c>
      <c r="AT133" s="16">
        <v>-8.5105811403230591E-2</v>
      </c>
      <c r="AU133" s="21"/>
      <c r="AV133" s="19"/>
      <c r="AW133" s="41" t="s">
        <v>48</v>
      </c>
      <c r="AX133" s="38" t="s">
        <v>77</v>
      </c>
      <c r="AY133" s="42">
        <f t="shared" si="92"/>
        <v>1</v>
      </c>
      <c r="AZ133" s="42">
        <f t="shared" si="92"/>
        <v>1</v>
      </c>
      <c r="BA133" s="42">
        <f t="shared" si="92"/>
        <v>1</v>
      </c>
      <c r="BB133" s="42">
        <f t="shared" si="92"/>
        <v>1</v>
      </c>
      <c r="BC133" s="42">
        <f t="shared" si="92"/>
        <v>0.99722222222222223</v>
      </c>
      <c r="BD133" s="42">
        <f t="shared" si="94"/>
        <v>0.98611111111111116</v>
      </c>
      <c r="BE133" s="42">
        <f t="shared" si="94"/>
        <v>0.97777777777777775</v>
      </c>
      <c r="BF133" s="42">
        <f t="shared" si="94"/>
        <v>1</v>
      </c>
      <c r="BG133" s="42">
        <f t="shared" si="94"/>
        <v>1</v>
      </c>
      <c r="BH133" s="42">
        <f t="shared" si="94"/>
        <v>1</v>
      </c>
      <c r="BI133" s="42">
        <f t="shared" si="94"/>
        <v>1</v>
      </c>
      <c r="BJ133" s="42">
        <f t="shared" si="94"/>
        <v>1</v>
      </c>
      <c r="BK133" s="42">
        <f t="shared" si="94"/>
        <v>1</v>
      </c>
      <c r="BL133" s="42">
        <f t="shared" si="94"/>
        <v>0.98611111111111116</v>
      </c>
      <c r="BM133" s="42">
        <f t="shared" si="94"/>
        <v>1</v>
      </c>
      <c r="BN133" s="42">
        <f t="shared" si="94"/>
        <v>1</v>
      </c>
      <c r="BO133" s="42">
        <f t="shared" si="84"/>
        <v>1</v>
      </c>
      <c r="BP133" s="42">
        <f t="shared" si="84"/>
        <v>1</v>
      </c>
      <c r="BQ133" s="42">
        <f t="shared" si="84"/>
        <v>0.99722222222222223</v>
      </c>
      <c r="BR133" s="42">
        <f t="shared" si="84"/>
        <v>1</v>
      </c>
      <c r="BS133" s="25"/>
      <c r="BT133" s="48" t="s">
        <v>48</v>
      </c>
      <c r="BU133" s="46" t="s">
        <v>77</v>
      </c>
      <c r="BV133" s="51">
        <v>360</v>
      </c>
      <c r="BW133" s="2">
        <v>360</v>
      </c>
      <c r="BX133" s="2">
        <v>360</v>
      </c>
      <c r="BY133" s="2">
        <v>360</v>
      </c>
      <c r="BZ133" s="2">
        <v>359</v>
      </c>
      <c r="CA133" s="2">
        <v>355</v>
      </c>
      <c r="CB133" s="2">
        <v>352</v>
      </c>
      <c r="CC133" s="2">
        <v>360</v>
      </c>
      <c r="CD133" s="2">
        <v>360</v>
      </c>
      <c r="CE133" s="2">
        <v>360</v>
      </c>
      <c r="CF133" s="2">
        <v>360</v>
      </c>
      <c r="CG133" s="2">
        <v>360</v>
      </c>
      <c r="CH133" s="2">
        <v>360</v>
      </c>
      <c r="CI133" s="2">
        <v>355</v>
      </c>
      <c r="CJ133" s="2">
        <v>360</v>
      </c>
      <c r="CK133" s="2">
        <v>360</v>
      </c>
      <c r="CL133" s="2">
        <v>360</v>
      </c>
      <c r="CM133" s="2">
        <v>360</v>
      </c>
      <c r="CN133" s="2">
        <v>359</v>
      </c>
      <c r="CO133" s="2">
        <v>360</v>
      </c>
    </row>
    <row r="134" spans="1:93" x14ac:dyDescent="0.25">
      <c r="A134" s="30"/>
      <c r="B134" s="41" t="s">
        <v>52</v>
      </c>
      <c r="C134" s="38" t="s">
        <v>153</v>
      </c>
      <c r="D134" s="43">
        <f t="shared" si="93"/>
        <v>0.28613127917636993</v>
      </c>
      <c r="E134" s="43">
        <f t="shared" ref="E134:N139" si="95">IF(AZ156&lt;0.75,1/0,IF(AZ$162&lt;0.75,1/0,AB134))</f>
        <v>0.45963064358962602</v>
      </c>
      <c r="F134" s="43">
        <f t="shared" si="95"/>
        <v>0.42683139757959254</v>
      </c>
      <c r="G134" s="43">
        <f t="shared" si="95"/>
        <v>0.23475171364353575</v>
      </c>
      <c r="H134" s="43">
        <f t="shared" si="95"/>
        <v>0.14426770989505289</v>
      </c>
      <c r="I134" s="43">
        <f t="shared" si="95"/>
        <v>0.41009496722724403</v>
      </c>
      <c r="J134" s="43">
        <f t="shared" si="95"/>
        <v>0.63874460593546001</v>
      </c>
      <c r="K134" s="43">
        <f t="shared" si="95"/>
        <v>0.36874209694947413</v>
      </c>
      <c r="L134" s="43">
        <f t="shared" si="95"/>
        <v>0.41758590948295771</v>
      </c>
      <c r="M134" s="43">
        <f t="shared" si="95"/>
        <v>0.42274648656673897</v>
      </c>
      <c r="N134" s="43">
        <f t="shared" si="95"/>
        <v>0.51162909164011672</v>
      </c>
      <c r="O134" s="43">
        <f t="shared" ref="O134:W139" si="96">IF(BJ156&lt;0.75,1/0,IF(BJ$162&lt;0.75,1/0,AL134))</f>
        <v>0.46056862466118531</v>
      </c>
      <c r="P134" s="43">
        <f t="shared" si="96"/>
        <v>0.55367560927079529</v>
      </c>
      <c r="Q134" s="43" t="e">
        <f t="shared" si="96"/>
        <v>#DIV/0!</v>
      </c>
      <c r="R134" s="43">
        <f t="shared" si="96"/>
        <v>0.48405521020029818</v>
      </c>
      <c r="S134" s="43">
        <f t="shared" si="96"/>
        <v>0.64725245454508218</v>
      </c>
      <c r="T134" s="43">
        <f t="shared" si="96"/>
        <v>0.47817089302450433</v>
      </c>
      <c r="U134" s="43">
        <f t="shared" si="96"/>
        <v>0.66202328253582499</v>
      </c>
      <c r="V134" s="43">
        <f t="shared" si="96"/>
        <v>-8.882020363903953E-3</v>
      </c>
      <c r="W134" s="43">
        <f t="shared" si="96"/>
        <v>0.86727441834047392</v>
      </c>
      <c r="Y134" s="5" t="s">
        <v>52</v>
      </c>
      <c r="Z134" s="6" t="s">
        <v>153</v>
      </c>
      <c r="AA134" s="53">
        <v>0.28613127917636993</v>
      </c>
      <c r="AB134" s="16">
        <v>0.45963064358962602</v>
      </c>
      <c r="AC134" s="16">
        <v>0.42683139757959254</v>
      </c>
      <c r="AD134" s="16">
        <v>0.23475171364353575</v>
      </c>
      <c r="AE134" s="16">
        <v>0.14426770989505289</v>
      </c>
      <c r="AF134" s="16">
        <v>0.41009496722724403</v>
      </c>
      <c r="AG134" s="16">
        <v>0.63874460593546001</v>
      </c>
      <c r="AH134" s="16">
        <v>0.36874209694947413</v>
      </c>
      <c r="AI134" s="16">
        <v>0.41758590948295771</v>
      </c>
      <c r="AJ134" s="16">
        <v>0.42274648656673897</v>
      </c>
      <c r="AK134" s="16">
        <v>0.51162909164011672</v>
      </c>
      <c r="AL134" s="16">
        <v>0.46056862466118531</v>
      </c>
      <c r="AM134" s="16">
        <v>0.55367560927079529</v>
      </c>
      <c r="AN134" s="16" t="e">
        <v>#N/A</v>
      </c>
      <c r="AO134" s="16">
        <v>0.48405521020029818</v>
      </c>
      <c r="AP134" s="16">
        <v>0.64725245454508218</v>
      </c>
      <c r="AQ134" s="16">
        <v>0.47817089302450433</v>
      </c>
      <c r="AR134" s="16">
        <v>0.66202328253582499</v>
      </c>
      <c r="AS134" s="16">
        <v>-8.882020363903953E-3</v>
      </c>
      <c r="AT134" s="16">
        <v>0.86727441834047392</v>
      </c>
      <c r="AU134" s="21"/>
      <c r="AV134" s="19"/>
      <c r="AW134" s="41" t="s">
        <v>48</v>
      </c>
      <c r="AX134" s="38" t="s">
        <v>164</v>
      </c>
      <c r="AY134" s="42">
        <f t="shared" si="92"/>
        <v>1</v>
      </c>
      <c r="AZ134" s="42">
        <f t="shared" si="92"/>
        <v>1</v>
      </c>
      <c r="BA134" s="42">
        <f t="shared" si="92"/>
        <v>1</v>
      </c>
      <c r="BB134" s="42">
        <f t="shared" si="92"/>
        <v>1</v>
      </c>
      <c r="BC134" s="42">
        <f t="shared" si="92"/>
        <v>1</v>
      </c>
      <c r="BD134" s="42">
        <f t="shared" si="94"/>
        <v>0.98611111111111116</v>
      </c>
      <c r="BE134" s="42">
        <f t="shared" si="94"/>
        <v>1</v>
      </c>
      <c r="BF134" s="42">
        <f t="shared" si="94"/>
        <v>1</v>
      </c>
      <c r="BG134" s="42">
        <f t="shared" si="94"/>
        <v>1</v>
      </c>
      <c r="BH134" s="42">
        <f t="shared" si="94"/>
        <v>1</v>
      </c>
      <c r="BI134" s="42">
        <f t="shared" si="94"/>
        <v>1</v>
      </c>
      <c r="BJ134" s="42">
        <f t="shared" si="94"/>
        <v>1</v>
      </c>
      <c r="BK134" s="42">
        <f t="shared" si="94"/>
        <v>1</v>
      </c>
      <c r="BL134" s="42">
        <f t="shared" si="94"/>
        <v>0.98611111111111116</v>
      </c>
      <c r="BM134" s="42">
        <f t="shared" si="94"/>
        <v>1</v>
      </c>
      <c r="BN134" s="42">
        <f t="shared" si="94"/>
        <v>1</v>
      </c>
      <c r="BO134" s="42">
        <f t="shared" si="84"/>
        <v>1</v>
      </c>
      <c r="BP134" s="42">
        <f t="shared" si="84"/>
        <v>1</v>
      </c>
      <c r="BQ134" s="42">
        <f t="shared" si="84"/>
        <v>1</v>
      </c>
      <c r="BR134" s="42">
        <f t="shared" si="84"/>
        <v>1</v>
      </c>
      <c r="BS134" s="25"/>
      <c r="BT134" s="48" t="s">
        <v>48</v>
      </c>
      <c r="BU134" s="46" t="s">
        <v>164</v>
      </c>
      <c r="BV134" s="51">
        <v>360</v>
      </c>
      <c r="BW134" s="2">
        <v>360</v>
      </c>
      <c r="BX134" s="2">
        <v>360</v>
      </c>
      <c r="BY134" s="2">
        <v>360</v>
      </c>
      <c r="BZ134" s="2">
        <v>360</v>
      </c>
      <c r="CA134" s="2">
        <v>355</v>
      </c>
      <c r="CB134" s="2">
        <v>360</v>
      </c>
      <c r="CC134" s="2">
        <v>360</v>
      </c>
      <c r="CD134" s="2">
        <v>360</v>
      </c>
      <c r="CE134" s="2">
        <v>360</v>
      </c>
      <c r="CF134" s="2">
        <v>360</v>
      </c>
      <c r="CG134" s="2">
        <v>360</v>
      </c>
      <c r="CH134" s="2">
        <v>360</v>
      </c>
      <c r="CI134" s="2">
        <v>355</v>
      </c>
      <c r="CJ134" s="2">
        <v>360</v>
      </c>
      <c r="CK134" s="2">
        <v>360</v>
      </c>
      <c r="CL134" s="2">
        <v>360</v>
      </c>
      <c r="CM134" s="2">
        <v>360</v>
      </c>
      <c r="CN134" s="2">
        <v>360</v>
      </c>
      <c r="CO134" s="2">
        <v>360</v>
      </c>
    </row>
    <row r="135" spans="1:93" x14ac:dyDescent="0.25">
      <c r="B135" s="41" t="s">
        <v>52</v>
      </c>
      <c r="C135" s="38" t="s">
        <v>154</v>
      </c>
      <c r="D135" s="43">
        <f t="shared" si="93"/>
        <v>3.3411230779650802E-2</v>
      </c>
      <c r="E135" s="43">
        <f t="shared" si="95"/>
        <v>0.13232303234282949</v>
      </c>
      <c r="F135" s="43">
        <f t="shared" si="95"/>
        <v>2.6989907181417916E-2</v>
      </c>
      <c r="G135" s="43">
        <f t="shared" si="95"/>
        <v>7.6191142517316734E-2</v>
      </c>
      <c r="H135" s="43">
        <f t="shared" si="95"/>
        <v>6.0635341121293207E-2</v>
      </c>
      <c r="I135" s="43">
        <f t="shared" si="95"/>
        <v>6.5563134133491019E-2</v>
      </c>
      <c r="J135" s="43">
        <f t="shared" si="95"/>
        <v>0.23148676386247935</v>
      </c>
      <c r="K135" s="43">
        <f t="shared" si="95"/>
        <v>0.15213992194970727</v>
      </c>
      <c r="L135" s="43">
        <f t="shared" si="95"/>
        <v>-0.13522195452909214</v>
      </c>
      <c r="M135" s="43">
        <f t="shared" si="95"/>
        <v>9.6473768064005538E-2</v>
      </c>
      <c r="N135" s="43">
        <f t="shared" si="95"/>
        <v>0.10926124071440557</v>
      </c>
      <c r="O135" s="43">
        <f t="shared" si="96"/>
        <v>8.3771324426598293E-2</v>
      </c>
      <c r="P135" s="43">
        <f t="shared" si="96"/>
        <v>0.12413915211444349</v>
      </c>
      <c r="Q135" s="43" t="e">
        <f t="shared" si="96"/>
        <v>#DIV/0!</v>
      </c>
      <c r="R135" s="43">
        <f t="shared" si="96"/>
        <v>0.10792680519467535</v>
      </c>
      <c r="S135" s="43">
        <f t="shared" si="96"/>
        <v>0.11019315718398803</v>
      </c>
      <c r="T135" s="43">
        <f t="shared" si="96"/>
        <v>9.077946834981554E-2</v>
      </c>
      <c r="U135" s="43">
        <f t="shared" si="96"/>
        <v>1.7457801334697098E-3</v>
      </c>
      <c r="V135" s="43">
        <f t="shared" si="96"/>
        <v>3.2298748645186892E-2</v>
      </c>
      <c r="W135" s="43">
        <f t="shared" si="96"/>
        <v>1.6793277159916409E-2</v>
      </c>
      <c r="Y135" s="5" t="s">
        <v>52</v>
      </c>
      <c r="Z135" s="6" t="s">
        <v>154</v>
      </c>
      <c r="AA135" s="53">
        <v>3.3411230779650802E-2</v>
      </c>
      <c r="AB135" s="16">
        <v>0.13232303234282949</v>
      </c>
      <c r="AC135" s="16">
        <v>2.6989907181417916E-2</v>
      </c>
      <c r="AD135" s="16">
        <v>7.6191142517316734E-2</v>
      </c>
      <c r="AE135" s="16">
        <v>6.0635341121293207E-2</v>
      </c>
      <c r="AF135" s="16">
        <v>6.5563134133491019E-2</v>
      </c>
      <c r="AG135" s="16">
        <v>0.23148676386247935</v>
      </c>
      <c r="AH135" s="16">
        <v>0.15213992194970727</v>
      </c>
      <c r="AI135" s="16">
        <v>-0.13522195452909214</v>
      </c>
      <c r="AJ135" s="16">
        <v>9.6473768064005538E-2</v>
      </c>
      <c r="AK135" s="16">
        <v>0.10926124071440557</v>
      </c>
      <c r="AL135" s="16">
        <v>8.3771324426598293E-2</v>
      </c>
      <c r="AM135" s="16">
        <v>0.12413915211444349</v>
      </c>
      <c r="AN135" s="16" t="e">
        <v>#N/A</v>
      </c>
      <c r="AO135" s="16">
        <v>0.10792680519467535</v>
      </c>
      <c r="AP135" s="16">
        <v>0.11019315718398803</v>
      </c>
      <c r="AQ135" s="16">
        <v>9.077946834981554E-2</v>
      </c>
      <c r="AR135" s="16">
        <v>1.7457801334697098E-3</v>
      </c>
      <c r="AS135" s="16">
        <v>3.2298748645186892E-2</v>
      </c>
      <c r="AT135" s="16">
        <v>1.6793277159916409E-2</v>
      </c>
      <c r="AU135" s="21"/>
      <c r="AV135" s="19"/>
      <c r="AW135" s="41" t="s">
        <v>49</v>
      </c>
      <c r="AX135" s="38" t="s">
        <v>159</v>
      </c>
      <c r="AY135" s="42">
        <f>BV135/384</f>
        <v>1</v>
      </c>
      <c r="AZ135" s="42">
        <f>BW135/384</f>
        <v>1</v>
      </c>
      <c r="BA135" s="42">
        <f t="shared" ref="BA135:BP141" si="97">BX135/384</f>
        <v>1</v>
      </c>
      <c r="BB135" s="42">
        <f t="shared" si="97"/>
        <v>0.95833333333333337</v>
      </c>
      <c r="BC135" s="42">
        <f t="shared" si="97"/>
        <v>1</v>
      </c>
      <c r="BD135" s="42">
        <f t="shared" si="97"/>
        <v>1</v>
      </c>
      <c r="BE135" s="42">
        <f t="shared" si="97"/>
        <v>0.9921875</v>
      </c>
      <c r="BF135" s="42">
        <f t="shared" si="97"/>
        <v>1</v>
      </c>
      <c r="BG135" s="42">
        <f t="shared" si="97"/>
        <v>1</v>
      </c>
      <c r="BH135" s="42">
        <f t="shared" si="97"/>
        <v>1</v>
      </c>
      <c r="BI135" s="42">
        <f t="shared" si="97"/>
        <v>1</v>
      </c>
      <c r="BJ135" s="42">
        <f t="shared" si="97"/>
        <v>1</v>
      </c>
      <c r="BK135" s="42">
        <f t="shared" si="97"/>
        <v>1</v>
      </c>
      <c r="BL135" s="42">
        <f t="shared" si="97"/>
        <v>1</v>
      </c>
      <c r="BM135" s="42">
        <f t="shared" si="97"/>
        <v>1</v>
      </c>
      <c r="BN135" s="42">
        <f t="shared" si="97"/>
        <v>1</v>
      </c>
      <c r="BO135" s="42">
        <f t="shared" si="97"/>
        <v>1</v>
      </c>
      <c r="BP135" s="42">
        <f t="shared" si="97"/>
        <v>1</v>
      </c>
      <c r="BQ135" s="42">
        <f t="shared" ref="BQ135:BR141" si="98">CN135/384</f>
        <v>1</v>
      </c>
      <c r="BR135" s="42">
        <f t="shared" si="98"/>
        <v>1</v>
      </c>
      <c r="BS135" s="25"/>
      <c r="BT135" s="48" t="s">
        <v>49</v>
      </c>
      <c r="BU135" s="46" t="s">
        <v>159</v>
      </c>
      <c r="BV135" s="51">
        <v>384</v>
      </c>
      <c r="BW135" s="2">
        <v>384</v>
      </c>
      <c r="BX135" s="2">
        <v>384</v>
      </c>
      <c r="BY135" s="2">
        <v>368</v>
      </c>
      <c r="BZ135" s="2">
        <v>384</v>
      </c>
      <c r="CA135" s="2">
        <v>384</v>
      </c>
      <c r="CB135" s="2">
        <v>381</v>
      </c>
      <c r="CC135" s="2">
        <v>384</v>
      </c>
      <c r="CD135" s="2">
        <v>384</v>
      </c>
      <c r="CE135" s="2">
        <v>384</v>
      </c>
      <c r="CF135" s="2">
        <v>384</v>
      </c>
      <c r="CG135" s="2">
        <v>384</v>
      </c>
      <c r="CH135" s="2">
        <v>384</v>
      </c>
      <c r="CI135" s="2">
        <v>384</v>
      </c>
      <c r="CJ135" s="2">
        <v>384</v>
      </c>
      <c r="CK135" s="2">
        <v>384</v>
      </c>
      <c r="CL135" s="2">
        <v>384</v>
      </c>
      <c r="CM135" s="2">
        <v>384</v>
      </c>
      <c r="CN135" s="2">
        <v>384</v>
      </c>
      <c r="CO135" s="2">
        <v>384</v>
      </c>
    </row>
    <row r="136" spans="1:93" x14ac:dyDescent="0.25">
      <c r="B136" s="41" t="s">
        <v>52</v>
      </c>
      <c r="C136" s="38" t="s">
        <v>155</v>
      </c>
      <c r="D136" s="43">
        <f t="shared" si="93"/>
        <v>7.1629262810381622E-2</v>
      </c>
      <c r="E136" s="43">
        <f t="shared" si="95"/>
        <v>0.15738253798888957</v>
      </c>
      <c r="F136" s="43">
        <f t="shared" si="95"/>
        <v>6.6676025538921824E-2</v>
      </c>
      <c r="G136" s="43">
        <f t="shared" si="95"/>
        <v>0.15506495456934966</v>
      </c>
      <c r="H136" s="43">
        <f t="shared" si="95"/>
        <v>1.8845295455020006E-2</v>
      </c>
      <c r="I136" s="43">
        <f t="shared" si="95"/>
        <v>0.12765033429498551</v>
      </c>
      <c r="J136" s="43">
        <f t="shared" si="95"/>
        <v>0.14159278162763789</v>
      </c>
      <c r="K136" s="43">
        <f t="shared" si="95"/>
        <v>9.7972158416252286E-2</v>
      </c>
      <c r="L136" s="43">
        <f t="shared" si="95"/>
        <v>1.8286227583297343E-3</v>
      </c>
      <c r="M136" s="43">
        <f t="shared" si="95"/>
        <v>4.6280045155283833E-2</v>
      </c>
      <c r="N136" s="43">
        <f t="shared" si="95"/>
        <v>0.11220409022059497</v>
      </c>
      <c r="O136" s="43">
        <f t="shared" si="96"/>
        <v>9.4240258122842979E-2</v>
      </c>
      <c r="P136" s="43">
        <f t="shared" si="96"/>
        <v>8.8764899853722712E-2</v>
      </c>
      <c r="Q136" s="43" t="e">
        <f t="shared" si="96"/>
        <v>#DIV/0!</v>
      </c>
      <c r="R136" s="43">
        <f t="shared" si="96"/>
        <v>0.10635167454209471</v>
      </c>
      <c r="S136" s="43">
        <f t="shared" si="96"/>
        <v>0.13564428635044434</v>
      </c>
      <c r="T136" s="43">
        <f t="shared" si="96"/>
        <v>0.10497359439840204</v>
      </c>
      <c r="U136" s="43">
        <f t="shared" si="96"/>
        <v>0.10004281316703079</v>
      </c>
      <c r="V136" s="43">
        <f t="shared" si="96"/>
        <v>3.6506460357348169E-2</v>
      </c>
      <c r="W136" s="43">
        <f t="shared" si="96"/>
        <v>0.11872339167301438</v>
      </c>
      <c r="Y136" s="5" t="s">
        <v>52</v>
      </c>
      <c r="Z136" s="6" t="s">
        <v>155</v>
      </c>
      <c r="AA136" s="53">
        <v>7.1629262810381622E-2</v>
      </c>
      <c r="AB136" s="16">
        <v>0.15738253798888957</v>
      </c>
      <c r="AC136" s="16">
        <v>6.6676025538921824E-2</v>
      </c>
      <c r="AD136" s="16">
        <v>0.15506495456934966</v>
      </c>
      <c r="AE136" s="16">
        <v>1.8845295455020006E-2</v>
      </c>
      <c r="AF136" s="16">
        <v>0.12765033429498551</v>
      </c>
      <c r="AG136" s="16">
        <v>0.14159278162763789</v>
      </c>
      <c r="AH136" s="16">
        <v>9.7972158416252286E-2</v>
      </c>
      <c r="AI136" s="16">
        <v>1.8286227583297343E-3</v>
      </c>
      <c r="AJ136" s="16">
        <v>4.6280045155283833E-2</v>
      </c>
      <c r="AK136" s="16">
        <v>0.11220409022059497</v>
      </c>
      <c r="AL136" s="16">
        <v>9.4240258122842979E-2</v>
      </c>
      <c r="AM136" s="16">
        <v>8.8764899853722712E-2</v>
      </c>
      <c r="AN136" s="16" t="e">
        <v>#N/A</v>
      </c>
      <c r="AO136" s="16">
        <v>0.10635167454209471</v>
      </c>
      <c r="AP136" s="16">
        <v>0.13564428635044434</v>
      </c>
      <c r="AQ136" s="16">
        <v>0.10497359439840204</v>
      </c>
      <c r="AR136" s="16">
        <v>0.10004281316703079</v>
      </c>
      <c r="AS136" s="16">
        <v>3.6506460357348169E-2</v>
      </c>
      <c r="AT136" s="16">
        <v>0.11872339167301438</v>
      </c>
      <c r="AU136" s="21"/>
      <c r="AV136" s="19"/>
      <c r="AW136" s="41" t="s">
        <v>49</v>
      </c>
      <c r="AX136" s="38" t="s">
        <v>160</v>
      </c>
      <c r="AY136" s="42">
        <f t="shared" ref="AY136:AZ141" si="99">BV136/384</f>
        <v>1</v>
      </c>
      <c r="AZ136" s="42">
        <f t="shared" si="99"/>
        <v>1</v>
      </c>
      <c r="BA136" s="42">
        <f t="shared" si="97"/>
        <v>1</v>
      </c>
      <c r="BB136" s="42">
        <f t="shared" si="97"/>
        <v>1</v>
      </c>
      <c r="BC136" s="42">
        <f t="shared" si="97"/>
        <v>1</v>
      </c>
      <c r="BD136" s="42">
        <f t="shared" si="97"/>
        <v>1</v>
      </c>
      <c r="BE136" s="42">
        <f t="shared" si="97"/>
        <v>1</v>
      </c>
      <c r="BF136" s="42">
        <f t="shared" si="97"/>
        <v>1</v>
      </c>
      <c r="BG136" s="42">
        <f t="shared" si="97"/>
        <v>1</v>
      </c>
      <c r="BH136" s="42">
        <f t="shared" si="97"/>
        <v>1</v>
      </c>
      <c r="BI136" s="42">
        <f t="shared" si="97"/>
        <v>1</v>
      </c>
      <c r="BJ136" s="42">
        <f t="shared" si="97"/>
        <v>1</v>
      </c>
      <c r="BK136" s="42">
        <f t="shared" si="97"/>
        <v>1</v>
      </c>
      <c r="BL136" s="42">
        <f t="shared" si="97"/>
        <v>0.98697916666666663</v>
      </c>
      <c r="BM136" s="42">
        <f t="shared" si="97"/>
        <v>1</v>
      </c>
      <c r="BN136" s="42">
        <f t="shared" si="97"/>
        <v>1</v>
      </c>
      <c r="BO136" s="42">
        <f t="shared" si="97"/>
        <v>1</v>
      </c>
      <c r="BP136" s="42">
        <f t="shared" si="97"/>
        <v>1</v>
      </c>
      <c r="BQ136" s="42">
        <f t="shared" si="98"/>
        <v>1</v>
      </c>
      <c r="BR136" s="42">
        <f t="shared" si="98"/>
        <v>1</v>
      </c>
      <c r="BS136" s="25"/>
      <c r="BT136" s="48" t="s">
        <v>49</v>
      </c>
      <c r="BU136" s="46" t="s">
        <v>160</v>
      </c>
      <c r="BV136" s="51">
        <v>384</v>
      </c>
      <c r="BW136" s="2">
        <v>384</v>
      </c>
      <c r="BX136" s="2">
        <v>384</v>
      </c>
      <c r="BY136" s="2">
        <v>384</v>
      </c>
      <c r="BZ136" s="2">
        <v>384</v>
      </c>
      <c r="CA136" s="2">
        <v>384</v>
      </c>
      <c r="CB136" s="2">
        <v>384</v>
      </c>
      <c r="CC136" s="2">
        <v>384</v>
      </c>
      <c r="CD136" s="2">
        <v>384</v>
      </c>
      <c r="CE136" s="2">
        <v>384</v>
      </c>
      <c r="CF136" s="2">
        <v>384</v>
      </c>
      <c r="CG136" s="2">
        <v>384</v>
      </c>
      <c r="CH136" s="2">
        <v>384</v>
      </c>
      <c r="CI136" s="2">
        <v>379</v>
      </c>
      <c r="CJ136" s="2">
        <v>384</v>
      </c>
      <c r="CK136" s="2">
        <v>384</v>
      </c>
      <c r="CL136" s="2">
        <v>384</v>
      </c>
      <c r="CM136" s="2">
        <v>384</v>
      </c>
      <c r="CN136" s="2">
        <v>384</v>
      </c>
      <c r="CO136" s="2">
        <v>384</v>
      </c>
    </row>
    <row r="137" spans="1:93" x14ac:dyDescent="0.25">
      <c r="B137" s="41" t="s">
        <v>52</v>
      </c>
      <c r="C137" s="38" t="s">
        <v>156</v>
      </c>
      <c r="D137" s="43">
        <f t="shared" si="93"/>
        <v>2.4425046164176623E-2</v>
      </c>
      <c r="E137" s="43">
        <f t="shared" si="95"/>
        <v>6.864044027721139E-2</v>
      </c>
      <c r="F137" s="43">
        <f t="shared" si="95"/>
        <v>0.1200275759941436</v>
      </c>
      <c r="G137" s="43">
        <f t="shared" si="95"/>
        <v>0.13589454834124237</v>
      </c>
      <c r="H137" s="43">
        <f t="shared" si="95"/>
        <v>-2.539929568331567E-2</v>
      </c>
      <c r="I137" s="43">
        <f t="shared" si="95"/>
        <v>7.4947400617620286E-2</v>
      </c>
      <c r="J137" s="43">
        <f t="shared" si="95"/>
        <v>6.2070346417558486E-2</v>
      </c>
      <c r="K137" s="43">
        <f t="shared" si="95"/>
        <v>0.26764911445752659</v>
      </c>
      <c r="L137" s="43">
        <f t="shared" si="95"/>
        <v>0.25868601370415134</v>
      </c>
      <c r="M137" s="43">
        <f t="shared" si="95"/>
        <v>0.22255225734395045</v>
      </c>
      <c r="N137" s="43">
        <f t="shared" si="95"/>
        <v>0.31505677226364392</v>
      </c>
      <c r="O137" s="43">
        <f t="shared" si="96"/>
        <v>0.12056185425697086</v>
      </c>
      <c r="P137" s="43">
        <f t="shared" si="96"/>
        <v>0.2092357420278983</v>
      </c>
      <c r="Q137" s="43" t="e">
        <f t="shared" si="96"/>
        <v>#DIV/0!</v>
      </c>
      <c r="R137" s="43">
        <f t="shared" si="96"/>
        <v>0.17416896216511435</v>
      </c>
      <c r="S137" s="43">
        <f t="shared" si="96"/>
        <v>0.19218218609199078</v>
      </c>
      <c r="T137" s="43">
        <f t="shared" si="96"/>
        <v>0.39097451746083545</v>
      </c>
      <c r="U137" s="43">
        <f t="shared" si="96"/>
        <v>0.37967542019960332</v>
      </c>
      <c r="V137" s="43">
        <f t="shared" si="96"/>
        <v>-0.12395624871895128</v>
      </c>
      <c r="W137" s="43">
        <f t="shared" si="96"/>
        <v>0.29697919463455125</v>
      </c>
      <c r="Y137" s="5" t="s">
        <v>52</v>
      </c>
      <c r="Z137" s="6" t="s">
        <v>156</v>
      </c>
      <c r="AA137" s="53">
        <v>2.4425046164176623E-2</v>
      </c>
      <c r="AB137" s="16">
        <v>6.864044027721139E-2</v>
      </c>
      <c r="AC137" s="16">
        <v>0.1200275759941436</v>
      </c>
      <c r="AD137" s="16">
        <v>0.13589454834124237</v>
      </c>
      <c r="AE137" s="16">
        <v>-2.539929568331567E-2</v>
      </c>
      <c r="AF137" s="16">
        <v>7.4947400617620286E-2</v>
      </c>
      <c r="AG137" s="16">
        <v>6.2070346417558486E-2</v>
      </c>
      <c r="AH137" s="16">
        <v>0.26764911445752659</v>
      </c>
      <c r="AI137" s="16">
        <v>0.25868601370415134</v>
      </c>
      <c r="AJ137" s="16">
        <v>0.22255225734395045</v>
      </c>
      <c r="AK137" s="16">
        <v>0.31505677226364392</v>
      </c>
      <c r="AL137" s="16">
        <v>0.12056185425697086</v>
      </c>
      <c r="AM137" s="16">
        <v>0.2092357420278983</v>
      </c>
      <c r="AN137" s="16" t="e">
        <v>#N/A</v>
      </c>
      <c r="AO137" s="16">
        <v>0.17416896216511435</v>
      </c>
      <c r="AP137" s="16">
        <v>0.19218218609199078</v>
      </c>
      <c r="AQ137" s="16">
        <v>0.39097451746083545</v>
      </c>
      <c r="AR137" s="16">
        <v>0.37967542019960332</v>
      </c>
      <c r="AS137" s="16">
        <v>-0.12395624871895128</v>
      </c>
      <c r="AT137" s="16">
        <v>0.29697919463455125</v>
      </c>
      <c r="AU137" s="21"/>
      <c r="AV137" s="19"/>
      <c r="AW137" s="41" t="s">
        <v>49</v>
      </c>
      <c r="AX137" s="38" t="s">
        <v>161</v>
      </c>
      <c r="AY137" s="42">
        <f t="shared" si="99"/>
        <v>1</v>
      </c>
      <c r="AZ137" s="42">
        <f t="shared" si="99"/>
        <v>1</v>
      </c>
      <c r="BA137" s="42">
        <f t="shared" si="97"/>
        <v>1</v>
      </c>
      <c r="BB137" s="42">
        <f t="shared" si="97"/>
        <v>1</v>
      </c>
      <c r="BC137" s="42">
        <f t="shared" si="97"/>
        <v>1</v>
      </c>
      <c r="BD137" s="42">
        <f t="shared" si="97"/>
        <v>0.99739583333333337</v>
      </c>
      <c r="BE137" s="42">
        <f t="shared" si="97"/>
        <v>0.98177083333333337</v>
      </c>
      <c r="BF137" s="42">
        <f t="shared" si="97"/>
        <v>1</v>
      </c>
      <c r="BG137" s="42">
        <f t="shared" si="97"/>
        <v>1</v>
      </c>
      <c r="BH137" s="42">
        <f t="shared" si="97"/>
        <v>1</v>
      </c>
      <c r="BI137" s="42">
        <f t="shared" si="97"/>
        <v>1</v>
      </c>
      <c r="BJ137" s="42">
        <f t="shared" si="97"/>
        <v>1</v>
      </c>
      <c r="BK137" s="42">
        <f t="shared" si="97"/>
        <v>1</v>
      </c>
      <c r="BL137" s="42">
        <f t="shared" si="97"/>
        <v>0.984375</v>
      </c>
      <c r="BM137" s="42">
        <f t="shared" si="97"/>
        <v>1</v>
      </c>
      <c r="BN137" s="42">
        <f t="shared" si="97"/>
        <v>1</v>
      </c>
      <c r="BO137" s="42">
        <f t="shared" si="97"/>
        <v>1</v>
      </c>
      <c r="BP137" s="42">
        <f t="shared" si="97"/>
        <v>1</v>
      </c>
      <c r="BQ137" s="42">
        <f t="shared" si="98"/>
        <v>1</v>
      </c>
      <c r="BR137" s="42">
        <f t="shared" si="98"/>
        <v>1</v>
      </c>
      <c r="BS137" s="25"/>
      <c r="BT137" s="48" t="s">
        <v>49</v>
      </c>
      <c r="BU137" s="46" t="s">
        <v>161</v>
      </c>
      <c r="BV137" s="51">
        <v>384</v>
      </c>
      <c r="BW137" s="2">
        <v>384</v>
      </c>
      <c r="BX137" s="2">
        <v>384</v>
      </c>
      <c r="BY137" s="2">
        <v>384</v>
      </c>
      <c r="BZ137" s="2">
        <v>384</v>
      </c>
      <c r="CA137" s="2">
        <v>383</v>
      </c>
      <c r="CB137" s="2">
        <v>377</v>
      </c>
      <c r="CC137" s="2">
        <v>384</v>
      </c>
      <c r="CD137" s="2">
        <v>384</v>
      </c>
      <c r="CE137" s="2">
        <v>384</v>
      </c>
      <c r="CF137" s="2">
        <v>384</v>
      </c>
      <c r="CG137" s="2">
        <v>384</v>
      </c>
      <c r="CH137" s="2">
        <v>384</v>
      </c>
      <c r="CI137" s="2">
        <v>378</v>
      </c>
      <c r="CJ137" s="2">
        <v>384</v>
      </c>
      <c r="CK137" s="2">
        <v>384</v>
      </c>
      <c r="CL137" s="2">
        <v>384</v>
      </c>
      <c r="CM137" s="2">
        <v>384</v>
      </c>
      <c r="CN137" s="2">
        <v>384</v>
      </c>
      <c r="CO137" s="2">
        <v>384</v>
      </c>
    </row>
    <row r="138" spans="1:93" x14ac:dyDescent="0.25">
      <c r="B138" s="41" t="s">
        <v>52</v>
      </c>
      <c r="C138" s="38" t="s">
        <v>157</v>
      </c>
      <c r="D138" s="43">
        <f t="shared" si="93"/>
        <v>-6.3617253072686841E-2</v>
      </c>
      <c r="E138" s="43">
        <f t="shared" si="95"/>
        <v>-1.2587302832928193E-2</v>
      </c>
      <c r="F138" s="43">
        <f t="shared" si="95"/>
        <v>-8.4103934493415133E-2</v>
      </c>
      <c r="G138" s="43">
        <f t="shared" si="95"/>
        <v>-3.8775191376347329E-2</v>
      </c>
      <c r="H138" s="43">
        <f t="shared" si="95"/>
        <v>-0.10697015402897647</v>
      </c>
      <c r="I138" s="43">
        <f t="shared" si="95"/>
        <v>-4.4358432463256214E-2</v>
      </c>
      <c r="J138" s="43">
        <f t="shared" si="95"/>
        <v>-5.8253911524103863E-2</v>
      </c>
      <c r="K138" s="43">
        <f t="shared" si="95"/>
        <v>1.7144948351102807E-2</v>
      </c>
      <c r="L138" s="43">
        <f t="shared" si="95"/>
        <v>-0.20737093253464722</v>
      </c>
      <c r="M138" s="43">
        <f t="shared" si="95"/>
        <v>1.6847285314731897E-2</v>
      </c>
      <c r="N138" s="43">
        <f t="shared" si="95"/>
        <v>-3.5391537538621676E-2</v>
      </c>
      <c r="O138" s="43">
        <f t="shared" si="96"/>
        <v>-4.9921446371191114E-2</v>
      </c>
      <c r="P138" s="43">
        <f t="shared" si="96"/>
        <v>7.0021753432759182E-2</v>
      </c>
      <c r="Q138" s="43" t="e">
        <f t="shared" si="96"/>
        <v>#DIV/0!</v>
      </c>
      <c r="R138" s="43">
        <f t="shared" si="96"/>
        <v>2.3607986469327935E-2</v>
      </c>
      <c r="S138" s="43">
        <f t="shared" si="96"/>
        <v>-1.2762123388264213E-2</v>
      </c>
      <c r="T138" s="43">
        <f t="shared" si="96"/>
        <v>1.1929307019594715E-2</v>
      </c>
      <c r="U138" s="43">
        <f t="shared" si="96"/>
        <v>-8.0113652221137199E-2</v>
      </c>
      <c r="V138" s="43">
        <f t="shared" si="96"/>
        <v>-0.10011681440252851</v>
      </c>
      <c r="W138" s="43">
        <f t="shared" si="96"/>
        <v>5.5595805339383242E-2</v>
      </c>
      <c r="Y138" s="5" t="s">
        <v>52</v>
      </c>
      <c r="Z138" s="6" t="s">
        <v>157</v>
      </c>
      <c r="AA138" s="53">
        <v>-6.3617253072686841E-2</v>
      </c>
      <c r="AB138" s="16">
        <v>-1.2587302832928193E-2</v>
      </c>
      <c r="AC138" s="16">
        <v>-8.4103934493415133E-2</v>
      </c>
      <c r="AD138" s="16">
        <v>-3.8775191376347329E-2</v>
      </c>
      <c r="AE138" s="16">
        <v>-0.10697015402897647</v>
      </c>
      <c r="AF138" s="16">
        <v>-4.4358432463256214E-2</v>
      </c>
      <c r="AG138" s="16">
        <v>-5.8253911524103863E-2</v>
      </c>
      <c r="AH138" s="16">
        <v>1.7144948351102807E-2</v>
      </c>
      <c r="AI138" s="16">
        <v>-0.20737093253464722</v>
      </c>
      <c r="AJ138" s="16">
        <v>1.6847285314731897E-2</v>
      </c>
      <c r="AK138" s="16">
        <v>-3.5391537538621676E-2</v>
      </c>
      <c r="AL138" s="16">
        <v>-4.9921446371191114E-2</v>
      </c>
      <c r="AM138" s="16">
        <v>7.0021753432759182E-2</v>
      </c>
      <c r="AN138" s="16" t="e">
        <v>#N/A</v>
      </c>
      <c r="AO138" s="16">
        <v>2.3607986469327935E-2</v>
      </c>
      <c r="AP138" s="16">
        <v>-1.2762123388264213E-2</v>
      </c>
      <c r="AQ138" s="16">
        <v>1.1929307019594715E-2</v>
      </c>
      <c r="AR138" s="16">
        <v>-8.0113652221137199E-2</v>
      </c>
      <c r="AS138" s="16">
        <v>-0.10011681440252851</v>
      </c>
      <c r="AT138" s="16">
        <v>5.5595805339383242E-2</v>
      </c>
      <c r="AU138" s="21"/>
      <c r="AV138" s="19"/>
      <c r="AW138" s="41" t="s">
        <v>49</v>
      </c>
      <c r="AX138" s="38" t="s">
        <v>162</v>
      </c>
      <c r="AY138" s="42">
        <f t="shared" si="99"/>
        <v>1</v>
      </c>
      <c r="AZ138" s="42">
        <f t="shared" si="99"/>
        <v>1</v>
      </c>
      <c r="BA138" s="42">
        <f t="shared" si="97"/>
        <v>1</v>
      </c>
      <c r="BB138" s="42">
        <f t="shared" si="97"/>
        <v>1</v>
      </c>
      <c r="BC138" s="42">
        <f t="shared" si="97"/>
        <v>1</v>
      </c>
      <c r="BD138" s="42">
        <f t="shared" si="97"/>
        <v>1</v>
      </c>
      <c r="BE138" s="42">
        <f t="shared" si="97"/>
        <v>0.9765625</v>
      </c>
      <c r="BF138" s="42">
        <f t="shared" si="97"/>
        <v>1</v>
      </c>
      <c r="BG138" s="42">
        <f t="shared" si="97"/>
        <v>1</v>
      </c>
      <c r="BH138" s="42">
        <f t="shared" si="97"/>
        <v>1</v>
      </c>
      <c r="BI138" s="42">
        <f t="shared" si="97"/>
        <v>1</v>
      </c>
      <c r="BJ138" s="42">
        <f t="shared" si="97"/>
        <v>1</v>
      </c>
      <c r="BK138" s="42">
        <f t="shared" si="97"/>
        <v>1</v>
      </c>
      <c r="BL138" s="42">
        <f t="shared" si="97"/>
        <v>0.98697916666666663</v>
      </c>
      <c r="BM138" s="42">
        <f t="shared" si="97"/>
        <v>1</v>
      </c>
      <c r="BN138" s="42">
        <f t="shared" si="97"/>
        <v>1</v>
      </c>
      <c r="BO138" s="42">
        <f t="shared" si="97"/>
        <v>1</v>
      </c>
      <c r="BP138" s="42">
        <f t="shared" si="97"/>
        <v>1</v>
      </c>
      <c r="BQ138" s="42">
        <f t="shared" si="98"/>
        <v>1</v>
      </c>
      <c r="BR138" s="42">
        <f t="shared" si="98"/>
        <v>1</v>
      </c>
      <c r="BS138" s="25"/>
      <c r="BT138" s="48" t="s">
        <v>49</v>
      </c>
      <c r="BU138" s="46" t="s">
        <v>162</v>
      </c>
      <c r="BV138" s="51">
        <v>384</v>
      </c>
      <c r="BW138" s="2">
        <v>384</v>
      </c>
      <c r="BX138" s="2">
        <v>384</v>
      </c>
      <c r="BY138" s="2">
        <v>384</v>
      </c>
      <c r="BZ138" s="2">
        <v>384</v>
      </c>
      <c r="CA138" s="2">
        <v>384</v>
      </c>
      <c r="CB138" s="2">
        <v>375</v>
      </c>
      <c r="CC138" s="2">
        <v>384</v>
      </c>
      <c r="CD138" s="2">
        <v>384</v>
      </c>
      <c r="CE138" s="2">
        <v>384</v>
      </c>
      <c r="CF138" s="2">
        <v>384</v>
      </c>
      <c r="CG138" s="2">
        <v>384</v>
      </c>
      <c r="CH138" s="2">
        <v>384</v>
      </c>
      <c r="CI138" s="2">
        <v>379</v>
      </c>
      <c r="CJ138" s="2">
        <v>384</v>
      </c>
      <c r="CK138" s="2">
        <v>384</v>
      </c>
      <c r="CL138" s="2">
        <v>384</v>
      </c>
      <c r="CM138" s="2">
        <v>384</v>
      </c>
      <c r="CN138" s="2">
        <v>384</v>
      </c>
      <c r="CO138" s="2">
        <v>384</v>
      </c>
    </row>
    <row r="139" spans="1:93" x14ac:dyDescent="0.25">
      <c r="B139" s="41" t="s">
        <v>52</v>
      </c>
      <c r="C139" s="38" t="s">
        <v>158</v>
      </c>
      <c r="D139" s="43">
        <f t="shared" si="93"/>
        <v>0.14676313069623137</v>
      </c>
      <c r="E139" s="43">
        <f t="shared" si="95"/>
        <v>0.28017662379944586</v>
      </c>
      <c r="F139" s="43">
        <f t="shared" si="95"/>
        <v>0.10971031067511716</v>
      </c>
      <c r="G139" s="43">
        <f t="shared" si="95"/>
        <v>0.13786917685351385</v>
      </c>
      <c r="H139" s="43">
        <f t="shared" si="95"/>
        <v>6.8044911390745533E-2</v>
      </c>
      <c r="I139" s="43">
        <f t="shared" si="95"/>
        <v>0.11941834302432697</v>
      </c>
      <c r="J139" s="43">
        <f t="shared" si="95"/>
        <v>0.21357444307596207</v>
      </c>
      <c r="K139" s="43">
        <f t="shared" si="95"/>
        <v>5.074042061734052E-2</v>
      </c>
      <c r="L139" s="43">
        <f t="shared" si="95"/>
        <v>-0.2291476389128887</v>
      </c>
      <c r="M139" s="43">
        <f t="shared" si="95"/>
        <v>2.2038434450145417E-2</v>
      </c>
      <c r="N139" s="43">
        <f t="shared" si="95"/>
        <v>0.11723716083800695</v>
      </c>
      <c r="O139" s="43">
        <f t="shared" si="96"/>
        <v>0.12884050826648363</v>
      </c>
      <c r="P139" s="43">
        <f t="shared" si="96"/>
        <v>7.3792252556328819E-2</v>
      </c>
      <c r="Q139" s="43">
        <f t="shared" si="96"/>
        <v>-3.8083868757096906E-2</v>
      </c>
      <c r="R139" s="43">
        <f t="shared" si="96"/>
        <v>0.10980074534008888</v>
      </c>
      <c r="S139" s="43">
        <f t="shared" si="96"/>
        <v>0.16663059114647583</v>
      </c>
      <c r="T139" s="43">
        <f t="shared" si="96"/>
        <v>0.11312999557902126</v>
      </c>
      <c r="U139" s="43">
        <f t="shared" si="96"/>
        <v>-9.1082404141028084E-2</v>
      </c>
      <c r="V139" s="43">
        <f t="shared" si="96"/>
        <v>3.5502490709259371E-2</v>
      </c>
      <c r="W139" s="43">
        <f t="shared" si="96"/>
        <v>0.19767727833065307</v>
      </c>
      <c r="Y139" s="5" t="s">
        <v>52</v>
      </c>
      <c r="Z139" s="6" t="s">
        <v>158</v>
      </c>
      <c r="AA139" s="53">
        <v>0.14676313069623137</v>
      </c>
      <c r="AB139" s="16">
        <v>0.28017662379944586</v>
      </c>
      <c r="AC139" s="16">
        <v>0.10971031067511716</v>
      </c>
      <c r="AD139" s="16">
        <v>0.13786917685351385</v>
      </c>
      <c r="AE139" s="16">
        <v>6.8044911390745533E-2</v>
      </c>
      <c r="AF139" s="16">
        <v>0.11941834302432697</v>
      </c>
      <c r="AG139" s="16">
        <v>0.21357444307596207</v>
      </c>
      <c r="AH139" s="16">
        <v>5.074042061734052E-2</v>
      </c>
      <c r="AI139" s="16">
        <v>-0.2291476389128887</v>
      </c>
      <c r="AJ139" s="16">
        <v>2.2038434450145417E-2</v>
      </c>
      <c r="AK139" s="16">
        <v>0.11723716083800695</v>
      </c>
      <c r="AL139" s="16">
        <v>0.12884050826648363</v>
      </c>
      <c r="AM139" s="16">
        <v>7.3792252556328819E-2</v>
      </c>
      <c r="AN139" s="16">
        <v>-3.8083868757096906E-2</v>
      </c>
      <c r="AO139" s="16">
        <v>0.10980074534008888</v>
      </c>
      <c r="AP139" s="16">
        <v>0.16663059114647583</v>
      </c>
      <c r="AQ139" s="16">
        <v>0.11312999557902126</v>
      </c>
      <c r="AR139" s="16">
        <v>-9.1082404141028084E-2</v>
      </c>
      <c r="AS139" s="16">
        <v>3.5502490709259371E-2</v>
      </c>
      <c r="AT139" s="16">
        <v>0.19767727833065307</v>
      </c>
      <c r="AU139" s="21"/>
      <c r="AV139" s="19"/>
      <c r="AW139" s="41" t="s">
        <v>49</v>
      </c>
      <c r="AX139" s="38" t="s">
        <v>163</v>
      </c>
      <c r="AY139" s="42">
        <f t="shared" si="99"/>
        <v>1</v>
      </c>
      <c r="AZ139" s="42">
        <f t="shared" si="99"/>
        <v>1</v>
      </c>
      <c r="BA139" s="42">
        <f t="shared" si="97"/>
        <v>1</v>
      </c>
      <c r="BB139" s="42">
        <f t="shared" si="97"/>
        <v>1</v>
      </c>
      <c r="BC139" s="42">
        <f t="shared" si="97"/>
        <v>1</v>
      </c>
      <c r="BD139" s="42">
        <f t="shared" si="97"/>
        <v>0.93489583333333337</v>
      </c>
      <c r="BE139" s="42">
        <f t="shared" si="97"/>
        <v>0.97916666666666663</v>
      </c>
      <c r="BF139" s="42">
        <f t="shared" si="97"/>
        <v>1</v>
      </c>
      <c r="BG139" s="42">
        <f t="shared" si="97"/>
        <v>1</v>
      </c>
      <c r="BH139" s="42">
        <f t="shared" si="97"/>
        <v>1</v>
      </c>
      <c r="BI139" s="42">
        <f t="shared" si="97"/>
        <v>1</v>
      </c>
      <c r="BJ139" s="42">
        <f t="shared" si="97"/>
        <v>1</v>
      </c>
      <c r="BK139" s="42">
        <f t="shared" si="97"/>
        <v>1</v>
      </c>
      <c r="BL139" s="42">
        <f t="shared" si="97"/>
        <v>0.98697916666666663</v>
      </c>
      <c r="BM139" s="42">
        <f t="shared" si="97"/>
        <v>1</v>
      </c>
      <c r="BN139" s="42">
        <f t="shared" si="97"/>
        <v>1</v>
      </c>
      <c r="BO139" s="42">
        <f t="shared" si="97"/>
        <v>1</v>
      </c>
      <c r="BP139" s="42">
        <f t="shared" si="97"/>
        <v>1</v>
      </c>
      <c r="BQ139" s="42">
        <f t="shared" si="98"/>
        <v>1</v>
      </c>
      <c r="BR139" s="42">
        <f t="shared" si="98"/>
        <v>1</v>
      </c>
      <c r="BS139" s="25"/>
      <c r="BT139" s="48" t="s">
        <v>49</v>
      </c>
      <c r="BU139" s="46" t="s">
        <v>163</v>
      </c>
      <c r="BV139" s="51">
        <v>384</v>
      </c>
      <c r="BW139" s="2">
        <v>384</v>
      </c>
      <c r="BX139" s="2">
        <v>384</v>
      </c>
      <c r="BY139" s="2">
        <v>384</v>
      </c>
      <c r="BZ139" s="2">
        <v>384</v>
      </c>
      <c r="CA139" s="2">
        <v>359</v>
      </c>
      <c r="CB139" s="2">
        <v>376</v>
      </c>
      <c r="CC139" s="2">
        <v>384</v>
      </c>
      <c r="CD139" s="2">
        <v>384</v>
      </c>
      <c r="CE139" s="2">
        <v>384</v>
      </c>
      <c r="CF139" s="2">
        <v>384</v>
      </c>
      <c r="CG139" s="2">
        <v>384</v>
      </c>
      <c r="CH139" s="2">
        <v>384</v>
      </c>
      <c r="CI139" s="2">
        <v>379</v>
      </c>
      <c r="CJ139" s="2">
        <v>384</v>
      </c>
      <c r="CK139" s="2">
        <v>384</v>
      </c>
      <c r="CL139" s="2">
        <v>384</v>
      </c>
      <c r="CM139" s="2">
        <v>384</v>
      </c>
      <c r="CN139" s="2">
        <v>384</v>
      </c>
      <c r="CO139" s="2">
        <v>384</v>
      </c>
    </row>
    <row r="140" spans="1:93" x14ac:dyDescent="0.25">
      <c r="A140" s="30"/>
      <c r="B140" s="41" t="s">
        <v>53</v>
      </c>
      <c r="C140" s="38" t="s">
        <v>153</v>
      </c>
      <c r="D140" s="43">
        <f t="shared" si="93"/>
        <v>9.6099510139936895E-2</v>
      </c>
      <c r="E140" s="43">
        <f t="shared" ref="E140:N145" si="100">IF(AZ163&lt;0.75,1/0,IF(AZ$169&lt;0.75,1/0,AB140))</f>
        <v>3.4753390167522102E-2</v>
      </c>
      <c r="F140" s="43">
        <f t="shared" si="100"/>
        <v>2.0738085312595578E-2</v>
      </c>
      <c r="G140" s="43">
        <f t="shared" si="100"/>
        <v>-0.13528422757842073</v>
      </c>
      <c r="H140" s="43">
        <f t="shared" si="100"/>
        <v>-0.11910851388845023</v>
      </c>
      <c r="I140" s="43">
        <f t="shared" si="100"/>
        <v>-7.5745068523281556E-2</v>
      </c>
      <c r="J140" s="43">
        <f t="shared" si="100"/>
        <v>-3.0265163779611859E-2</v>
      </c>
      <c r="K140" s="43">
        <f t="shared" si="100"/>
        <v>0.12334209915719851</v>
      </c>
      <c r="L140" s="43">
        <f t="shared" si="100"/>
        <v>4.3008801379186279E-2</v>
      </c>
      <c r="M140" s="43">
        <f t="shared" si="100"/>
        <v>0.23707966151152604</v>
      </c>
      <c r="N140" s="43">
        <f t="shared" si="100"/>
        <v>2.345987343416267E-2</v>
      </c>
      <c r="O140" s="43">
        <f t="shared" ref="O140:W145" si="101">IF(BJ163&lt;0.75,1/0,IF(BJ$169&lt;0.75,1/0,AL140))</f>
        <v>4.4211129189414278E-2</v>
      </c>
      <c r="P140" s="43">
        <f t="shared" si="101"/>
        <v>0.17513591019121399</v>
      </c>
      <c r="Q140" s="43" t="e">
        <f t="shared" si="101"/>
        <v>#DIV/0!</v>
      </c>
      <c r="R140" s="43">
        <f t="shared" si="101"/>
        <v>7.0417359953801606E-2</v>
      </c>
      <c r="S140" s="43">
        <f t="shared" si="101"/>
        <v>4.2281346490359528E-2</v>
      </c>
      <c r="T140" s="43">
        <f t="shared" si="101"/>
        <v>1.8179403337149624E-2</v>
      </c>
      <c r="U140" s="43">
        <f t="shared" si="101"/>
        <v>0.19404528187039793</v>
      </c>
      <c r="V140" s="43">
        <f t="shared" si="101"/>
        <v>-0.13558335912018549</v>
      </c>
      <c r="W140" s="43">
        <f t="shared" si="101"/>
        <v>0.3130247379611264</v>
      </c>
      <c r="Y140" s="5" t="s">
        <v>53</v>
      </c>
      <c r="Z140" s="6" t="s">
        <v>153</v>
      </c>
      <c r="AA140" s="53">
        <v>9.6099510139936895E-2</v>
      </c>
      <c r="AB140" s="16">
        <v>3.4753390167522102E-2</v>
      </c>
      <c r="AC140" s="16">
        <v>2.0738085312595578E-2</v>
      </c>
      <c r="AD140" s="16">
        <v>-0.13528422757842073</v>
      </c>
      <c r="AE140" s="16">
        <v>-0.11910851388845023</v>
      </c>
      <c r="AF140" s="16">
        <v>-7.5745068523281556E-2</v>
      </c>
      <c r="AG140" s="16">
        <v>-3.0265163779611859E-2</v>
      </c>
      <c r="AH140" s="16">
        <v>0.12334209915719851</v>
      </c>
      <c r="AI140" s="16">
        <v>4.3008801379186279E-2</v>
      </c>
      <c r="AJ140" s="16">
        <v>0.23707966151152604</v>
      </c>
      <c r="AK140" s="16">
        <v>2.345987343416267E-2</v>
      </c>
      <c r="AL140" s="16">
        <v>4.4211129189414278E-2</v>
      </c>
      <c r="AM140" s="16">
        <v>0.17513591019121399</v>
      </c>
      <c r="AN140" s="16" t="e">
        <v>#N/A</v>
      </c>
      <c r="AO140" s="16">
        <v>7.0417359953801606E-2</v>
      </c>
      <c r="AP140" s="16">
        <v>4.2281346490359528E-2</v>
      </c>
      <c r="AQ140" s="16">
        <v>1.8179403337149624E-2</v>
      </c>
      <c r="AR140" s="16">
        <v>0.19404528187039793</v>
      </c>
      <c r="AS140" s="16">
        <v>-0.13558335912018549</v>
      </c>
      <c r="AT140" s="16">
        <v>0.3130247379611264</v>
      </c>
      <c r="AU140" s="21"/>
      <c r="AV140" s="19"/>
      <c r="AW140" s="41" t="s">
        <v>49</v>
      </c>
      <c r="AX140" s="38" t="s">
        <v>77</v>
      </c>
      <c r="AY140" s="42">
        <f t="shared" si="99"/>
        <v>1</v>
      </c>
      <c r="AZ140" s="42">
        <f t="shared" si="99"/>
        <v>1</v>
      </c>
      <c r="BA140" s="42">
        <f t="shared" si="97"/>
        <v>1</v>
      </c>
      <c r="BB140" s="42">
        <f t="shared" si="97"/>
        <v>1</v>
      </c>
      <c r="BC140" s="42">
        <f t="shared" si="97"/>
        <v>1</v>
      </c>
      <c r="BD140" s="42">
        <f t="shared" si="97"/>
        <v>0.99479166666666663</v>
      </c>
      <c r="BE140" s="42">
        <f t="shared" si="97"/>
        <v>0.98177083333333337</v>
      </c>
      <c r="BF140" s="42">
        <f t="shared" si="97"/>
        <v>1</v>
      </c>
      <c r="BG140" s="42">
        <f t="shared" si="97"/>
        <v>1</v>
      </c>
      <c r="BH140" s="42">
        <f t="shared" si="97"/>
        <v>1</v>
      </c>
      <c r="BI140" s="42">
        <f t="shared" si="97"/>
        <v>1</v>
      </c>
      <c r="BJ140" s="42">
        <f t="shared" si="97"/>
        <v>1</v>
      </c>
      <c r="BK140" s="42">
        <f t="shared" si="97"/>
        <v>1</v>
      </c>
      <c r="BL140" s="42">
        <f t="shared" si="97"/>
        <v>0.98697916666666663</v>
      </c>
      <c r="BM140" s="42">
        <f t="shared" si="97"/>
        <v>1</v>
      </c>
      <c r="BN140" s="42">
        <f t="shared" si="97"/>
        <v>1</v>
      </c>
      <c r="BO140" s="42">
        <f t="shared" si="97"/>
        <v>1</v>
      </c>
      <c r="BP140" s="42">
        <f t="shared" si="97"/>
        <v>1</v>
      </c>
      <c r="BQ140" s="42">
        <f t="shared" si="98"/>
        <v>1</v>
      </c>
      <c r="BR140" s="42">
        <f t="shared" si="98"/>
        <v>1</v>
      </c>
      <c r="BS140" s="25"/>
      <c r="BT140" s="48" t="s">
        <v>49</v>
      </c>
      <c r="BU140" s="46" t="s">
        <v>77</v>
      </c>
      <c r="BV140" s="51">
        <v>384</v>
      </c>
      <c r="BW140" s="2">
        <v>384</v>
      </c>
      <c r="BX140" s="2">
        <v>384</v>
      </c>
      <c r="BY140" s="2">
        <v>384</v>
      </c>
      <c r="BZ140" s="2">
        <v>384</v>
      </c>
      <c r="CA140" s="2">
        <v>382</v>
      </c>
      <c r="CB140" s="2">
        <v>377</v>
      </c>
      <c r="CC140" s="2">
        <v>384</v>
      </c>
      <c r="CD140" s="2">
        <v>384</v>
      </c>
      <c r="CE140" s="2">
        <v>384</v>
      </c>
      <c r="CF140" s="2">
        <v>384</v>
      </c>
      <c r="CG140" s="2">
        <v>384</v>
      </c>
      <c r="CH140" s="2">
        <v>384</v>
      </c>
      <c r="CI140" s="2">
        <v>379</v>
      </c>
      <c r="CJ140" s="2">
        <v>384</v>
      </c>
      <c r="CK140" s="2">
        <v>384</v>
      </c>
      <c r="CL140" s="2">
        <v>384</v>
      </c>
      <c r="CM140" s="2">
        <v>384</v>
      </c>
      <c r="CN140" s="2">
        <v>384</v>
      </c>
      <c r="CO140" s="2">
        <v>384</v>
      </c>
    </row>
    <row r="141" spans="1:93" x14ac:dyDescent="0.25">
      <c r="A141" s="30"/>
      <c r="B141" s="41" t="s">
        <v>53</v>
      </c>
      <c r="C141" s="38" t="s">
        <v>154</v>
      </c>
      <c r="D141" s="43">
        <f t="shared" si="93"/>
        <v>-6.6075969202059937E-2</v>
      </c>
      <c r="E141" s="43">
        <f t="shared" si="100"/>
        <v>-8.9257833634775907E-2</v>
      </c>
      <c r="F141" s="43">
        <f t="shared" si="100"/>
        <v>-0.11313940461724636</v>
      </c>
      <c r="G141" s="43">
        <f t="shared" si="100"/>
        <v>-0.14530828605970403</v>
      </c>
      <c r="H141" s="43">
        <f t="shared" si="100"/>
        <v>-4.1588810126310549E-2</v>
      </c>
      <c r="I141" s="43">
        <f t="shared" si="100"/>
        <v>-0.14939054809098695</v>
      </c>
      <c r="J141" s="43">
        <f t="shared" si="100"/>
        <v>-8.1114814602882945E-2</v>
      </c>
      <c r="K141" s="43">
        <f t="shared" si="100"/>
        <v>-5.7264144539666995E-2</v>
      </c>
      <c r="L141" s="43">
        <f t="shared" si="100"/>
        <v>-7.0084133318951691E-2</v>
      </c>
      <c r="M141" s="43">
        <f t="shared" si="100"/>
        <v>-2.1873990605129179E-2</v>
      </c>
      <c r="N141" s="43">
        <f t="shared" si="100"/>
        <v>-0.13352915230629081</v>
      </c>
      <c r="O141" s="43">
        <f t="shared" si="101"/>
        <v>-0.116376604001169</v>
      </c>
      <c r="P141" s="43">
        <f t="shared" si="101"/>
        <v>-4.2815312970123309E-2</v>
      </c>
      <c r="Q141" s="43" t="e">
        <f t="shared" si="101"/>
        <v>#DIV/0!</v>
      </c>
      <c r="R141" s="43">
        <f t="shared" si="101"/>
        <v>-8.6487783753809278E-2</v>
      </c>
      <c r="S141" s="43">
        <f t="shared" si="101"/>
        <v>-0.10062333572539084</v>
      </c>
      <c r="T141" s="43">
        <f t="shared" si="101"/>
        <v>-0.11930147443474215</v>
      </c>
      <c r="U141" s="43">
        <f t="shared" si="101"/>
        <v>4.4365338396503029E-2</v>
      </c>
      <c r="V141" s="43">
        <f t="shared" si="101"/>
        <v>-4.6153535045079797E-2</v>
      </c>
      <c r="W141" s="43">
        <f t="shared" si="101"/>
        <v>8.4290532922204342E-3</v>
      </c>
      <c r="Y141" s="5" t="s">
        <v>53</v>
      </c>
      <c r="Z141" s="6" t="s">
        <v>154</v>
      </c>
      <c r="AA141" s="53">
        <v>-6.6075969202059937E-2</v>
      </c>
      <c r="AB141" s="16">
        <v>-8.9257833634775907E-2</v>
      </c>
      <c r="AC141" s="16">
        <v>-0.11313940461724636</v>
      </c>
      <c r="AD141" s="16">
        <v>-0.14530828605970403</v>
      </c>
      <c r="AE141" s="16">
        <v>-4.1588810126310549E-2</v>
      </c>
      <c r="AF141" s="16">
        <v>-0.14939054809098695</v>
      </c>
      <c r="AG141" s="16">
        <v>-8.1114814602882945E-2</v>
      </c>
      <c r="AH141" s="16">
        <v>-5.7264144539666995E-2</v>
      </c>
      <c r="AI141" s="16">
        <v>-7.0084133318951691E-2</v>
      </c>
      <c r="AJ141" s="16">
        <v>-2.1873990605129179E-2</v>
      </c>
      <c r="AK141" s="16">
        <v>-0.13352915230629081</v>
      </c>
      <c r="AL141" s="16">
        <v>-0.116376604001169</v>
      </c>
      <c r="AM141" s="16">
        <v>-4.2815312970123309E-2</v>
      </c>
      <c r="AN141" s="16" t="e">
        <v>#N/A</v>
      </c>
      <c r="AO141" s="16">
        <v>-8.6487783753809278E-2</v>
      </c>
      <c r="AP141" s="16">
        <v>-0.10062333572539084</v>
      </c>
      <c r="AQ141" s="16">
        <v>-0.11930147443474215</v>
      </c>
      <c r="AR141" s="16">
        <v>4.4365338396503029E-2</v>
      </c>
      <c r="AS141" s="16">
        <v>-4.6153535045079797E-2</v>
      </c>
      <c r="AT141" s="16">
        <v>8.4290532922204342E-3</v>
      </c>
      <c r="AU141" s="21"/>
      <c r="AV141" s="19"/>
      <c r="AW141" s="41" t="s">
        <v>49</v>
      </c>
      <c r="AX141" s="38" t="s">
        <v>164</v>
      </c>
      <c r="AY141" s="42">
        <f t="shared" si="99"/>
        <v>1</v>
      </c>
      <c r="AZ141" s="42">
        <f t="shared" si="99"/>
        <v>1</v>
      </c>
      <c r="BA141" s="42">
        <f t="shared" si="97"/>
        <v>1</v>
      </c>
      <c r="BB141" s="42">
        <f t="shared" si="97"/>
        <v>1</v>
      </c>
      <c r="BC141" s="42">
        <f t="shared" si="97"/>
        <v>0.99739583333333337</v>
      </c>
      <c r="BD141" s="42">
        <f t="shared" si="97"/>
        <v>0.98697916666666663</v>
      </c>
      <c r="BE141" s="42">
        <f t="shared" si="97"/>
        <v>0.99479166666666663</v>
      </c>
      <c r="BF141" s="42">
        <f t="shared" si="97"/>
        <v>1</v>
      </c>
      <c r="BG141" s="42">
        <f t="shared" si="97"/>
        <v>1</v>
      </c>
      <c r="BH141" s="42">
        <f t="shared" si="97"/>
        <v>1</v>
      </c>
      <c r="BI141" s="42">
        <f t="shared" si="97"/>
        <v>1</v>
      </c>
      <c r="BJ141" s="42">
        <f t="shared" si="97"/>
        <v>1</v>
      </c>
      <c r="BK141" s="42">
        <f t="shared" si="97"/>
        <v>1</v>
      </c>
      <c r="BL141" s="42">
        <f t="shared" si="97"/>
        <v>0.984375</v>
      </c>
      <c r="BM141" s="42">
        <f t="shared" si="97"/>
        <v>1</v>
      </c>
      <c r="BN141" s="42">
        <f t="shared" si="97"/>
        <v>1</v>
      </c>
      <c r="BO141" s="42">
        <f t="shared" si="97"/>
        <v>1</v>
      </c>
      <c r="BP141" s="42">
        <f t="shared" si="97"/>
        <v>1</v>
      </c>
      <c r="BQ141" s="42">
        <f t="shared" si="98"/>
        <v>0.99739583333333337</v>
      </c>
      <c r="BR141" s="42">
        <f t="shared" si="98"/>
        <v>1</v>
      </c>
      <c r="BS141" s="25"/>
      <c r="BT141" s="48" t="s">
        <v>49</v>
      </c>
      <c r="BU141" s="46" t="s">
        <v>164</v>
      </c>
      <c r="BV141" s="51">
        <v>384</v>
      </c>
      <c r="BW141" s="2">
        <v>384</v>
      </c>
      <c r="BX141" s="2">
        <v>384</v>
      </c>
      <c r="BY141" s="2">
        <v>384</v>
      </c>
      <c r="BZ141" s="2">
        <v>383</v>
      </c>
      <c r="CA141" s="2">
        <v>379</v>
      </c>
      <c r="CB141" s="2">
        <v>382</v>
      </c>
      <c r="CC141" s="2">
        <v>384</v>
      </c>
      <c r="CD141" s="2">
        <v>384</v>
      </c>
      <c r="CE141" s="2">
        <v>384</v>
      </c>
      <c r="CF141" s="2">
        <v>384</v>
      </c>
      <c r="CG141" s="2">
        <v>384</v>
      </c>
      <c r="CH141" s="2">
        <v>384</v>
      </c>
      <c r="CI141" s="2">
        <v>378</v>
      </c>
      <c r="CJ141" s="2">
        <v>384</v>
      </c>
      <c r="CK141" s="2">
        <v>384</v>
      </c>
      <c r="CL141" s="2">
        <v>384</v>
      </c>
      <c r="CM141" s="2">
        <v>384</v>
      </c>
      <c r="CN141" s="2">
        <v>383</v>
      </c>
      <c r="CO141" s="2">
        <v>384</v>
      </c>
    </row>
    <row r="142" spans="1:93" x14ac:dyDescent="0.25">
      <c r="A142" s="30"/>
      <c r="B142" s="41" t="s">
        <v>53</v>
      </c>
      <c r="C142" s="38" t="s">
        <v>155</v>
      </c>
      <c r="D142" s="43">
        <f t="shared" si="93"/>
        <v>-0.13209070811104229</v>
      </c>
      <c r="E142" s="43">
        <f t="shared" si="100"/>
        <v>-8.1104265772440232E-2</v>
      </c>
      <c r="F142" s="43">
        <f t="shared" si="100"/>
        <v>-0.14481262042304333</v>
      </c>
      <c r="G142" s="43">
        <f t="shared" si="100"/>
        <v>-0.18839321195708347</v>
      </c>
      <c r="H142" s="43">
        <f t="shared" si="100"/>
        <v>-0.22751923800800289</v>
      </c>
      <c r="I142" s="43">
        <f t="shared" si="100"/>
        <v>-0.22664452934651813</v>
      </c>
      <c r="J142" s="43">
        <f t="shared" si="100"/>
        <v>-0.20231323532667</v>
      </c>
      <c r="K142" s="43">
        <f t="shared" si="100"/>
        <v>-7.1638336960681004E-3</v>
      </c>
      <c r="L142" s="43">
        <f t="shared" si="100"/>
        <v>-3.6116729269012326E-3</v>
      </c>
      <c r="M142" s="43">
        <f t="shared" si="100"/>
        <v>-3.6842631382847602E-2</v>
      </c>
      <c r="N142" s="43">
        <f t="shared" si="100"/>
        <v>-0.21548645137879852</v>
      </c>
      <c r="O142" s="43">
        <f t="shared" si="101"/>
        <v>-0.19792495252010933</v>
      </c>
      <c r="P142" s="43">
        <f t="shared" si="101"/>
        <v>-8.5091825155833578E-2</v>
      </c>
      <c r="Q142" s="43" t="e">
        <f t="shared" si="101"/>
        <v>#DIV/0!</v>
      </c>
      <c r="R142" s="43">
        <f t="shared" si="101"/>
        <v>-0.14307218260096821</v>
      </c>
      <c r="S142" s="43">
        <f t="shared" si="101"/>
        <v>-0.24642135250299702</v>
      </c>
      <c r="T142" s="43">
        <f t="shared" si="101"/>
        <v>-0.13487101661894163</v>
      </c>
      <c r="U142" s="43">
        <f t="shared" si="101"/>
        <v>6.244643915153647E-2</v>
      </c>
      <c r="V142" s="43">
        <f t="shared" si="101"/>
        <v>-0.18703034265208707</v>
      </c>
      <c r="W142" s="43">
        <f t="shared" si="101"/>
        <v>5.4141979101141047E-5</v>
      </c>
      <c r="Y142" s="5" t="s">
        <v>53</v>
      </c>
      <c r="Z142" s="6" t="s">
        <v>155</v>
      </c>
      <c r="AA142" s="53">
        <v>-0.13209070811104229</v>
      </c>
      <c r="AB142" s="16">
        <v>-8.1104265772440232E-2</v>
      </c>
      <c r="AC142" s="16">
        <v>-0.14481262042304333</v>
      </c>
      <c r="AD142" s="16">
        <v>-0.18839321195708347</v>
      </c>
      <c r="AE142" s="16">
        <v>-0.22751923800800289</v>
      </c>
      <c r="AF142" s="16">
        <v>-0.22664452934651813</v>
      </c>
      <c r="AG142" s="16">
        <v>-0.20231323532667</v>
      </c>
      <c r="AH142" s="16">
        <v>-7.1638336960681004E-3</v>
      </c>
      <c r="AI142" s="16">
        <v>-3.6116729269012326E-3</v>
      </c>
      <c r="AJ142" s="16">
        <v>-3.6842631382847602E-2</v>
      </c>
      <c r="AK142" s="16">
        <v>-0.21548645137879852</v>
      </c>
      <c r="AL142" s="16">
        <v>-0.19792495252010933</v>
      </c>
      <c r="AM142" s="16">
        <v>-8.5091825155833578E-2</v>
      </c>
      <c r="AN142" s="16" t="e">
        <v>#N/A</v>
      </c>
      <c r="AO142" s="16">
        <v>-0.14307218260096821</v>
      </c>
      <c r="AP142" s="16">
        <v>-0.24642135250299702</v>
      </c>
      <c r="AQ142" s="16">
        <v>-0.13487101661894163</v>
      </c>
      <c r="AR142" s="16">
        <v>6.244643915153647E-2</v>
      </c>
      <c r="AS142" s="16">
        <v>-0.18703034265208707</v>
      </c>
      <c r="AT142" s="16">
        <v>5.4141979101141047E-5</v>
      </c>
      <c r="AU142" s="21"/>
      <c r="AV142" s="19"/>
      <c r="AW142" s="41" t="s">
        <v>50</v>
      </c>
      <c r="AX142" s="38" t="s">
        <v>159</v>
      </c>
      <c r="AY142" s="42">
        <f>BV142/360</f>
        <v>1</v>
      </c>
      <c r="AZ142" s="42">
        <f>BW142/360</f>
        <v>1</v>
      </c>
      <c r="BA142" s="42">
        <f t="shared" ref="BA142:BP157" si="102">BX142/360</f>
        <v>1</v>
      </c>
      <c r="BB142" s="42">
        <f t="shared" si="102"/>
        <v>0.95833333333333337</v>
      </c>
      <c r="BC142" s="42">
        <f t="shared" si="102"/>
        <v>1</v>
      </c>
      <c r="BD142" s="42">
        <f t="shared" si="102"/>
        <v>1</v>
      </c>
      <c r="BE142" s="42">
        <f t="shared" si="102"/>
        <v>0.97222222222222221</v>
      </c>
      <c r="BF142" s="42">
        <f t="shared" si="102"/>
        <v>1</v>
      </c>
      <c r="BG142" s="42">
        <f t="shared" si="102"/>
        <v>1</v>
      </c>
      <c r="BH142" s="42">
        <f t="shared" si="102"/>
        <v>1</v>
      </c>
      <c r="BI142" s="42">
        <f t="shared" si="102"/>
        <v>1</v>
      </c>
      <c r="BJ142" s="42">
        <f t="shared" si="102"/>
        <v>1</v>
      </c>
      <c r="BK142" s="42">
        <f t="shared" si="102"/>
        <v>1</v>
      </c>
      <c r="BL142" s="42">
        <f t="shared" si="102"/>
        <v>0</v>
      </c>
      <c r="BM142" s="42">
        <f t="shared" si="102"/>
        <v>1</v>
      </c>
      <c r="BN142" s="42">
        <f t="shared" si="102"/>
        <v>1</v>
      </c>
      <c r="BO142" s="42">
        <f t="shared" si="102"/>
        <v>1</v>
      </c>
      <c r="BP142" s="42">
        <f t="shared" si="102"/>
        <v>1</v>
      </c>
      <c r="BQ142" s="42">
        <f t="shared" ref="BQ142:BR162" si="103">CN142/360</f>
        <v>1</v>
      </c>
      <c r="BR142" s="42">
        <f t="shared" si="103"/>
        <v>0.9916666666666667</v>
      </c>
      <c r="BS142" s="25"/>
      <c r="BT142" s="48" t="s">
        <v>50</v>
      </c>
      <c r="BU142" s="46" t="s">
        <v>159</v>
      </c>
      <c r="BV142" s="51">
        <v>360</v>
      </c>
      <c r="BW142" s="2">
        <v>360</v>
      </c>
      <c r="BX142" s="2">
        <v>360</v>
      </c>
      <c r="BY142" s="2">
        <v>345</v>
      </c>
      <c r="BZ142" s="2">
        <v>360</v>
      </c>
      <c r="CA142" s="2">
        <v>360</v>
      </c>
      <c r="CB142" s="2">
        <v>350</v>
      </c>
      <c r="CC142" s="2">
        <v>360</v>
      </c>
      <c r="CD142" s="2">
        <v>360</v>
      </c>
      <c r="CE142" s="2">
        <v>360</v>
      </c>
      <c r="CF142" s="2">
        <v>360</v>
      </c>
      <c r="CG142" s="2">
        <v>360</v>
      </c>
      <c r="CH142" s="2">
        <v>360</v>
      </c>
      <c r="CI142" s="2">
        <v>0</v>
      </c>
      <c r="CJ142" s="2">
        <v>360</v>
      </c>
      <c r="CK142" s="2">
        <v>360</v>
      </c>
      <c r="CL142" s="2">
        <v>360</v>
      </c>
      <c r="CM142" s="2">
        <v>360</v>
      </c>
      <c r="CN142" s="2">
        <v>360</v>
      </c>
      <c r="CO142" s="2">
        <v>357</v>
      </c>
    </row>
    <row r="143" spans="1:93" x14ac:dyDescent="0.25">
      <c r="A143" s="30"/>
      <c r="B143" s="41" t="s">
        <v>53</v>
      </c>
      <c r="C143" s="38" t="s">
        <v>156</v>
      </c>
      <c r="D143" s="43">
        <f t="shared" si="93"/>
        <v>-1.7739156491122343E-2</v>
      </c>
      <c r="E143" s="43">
        <f t="shared" si="100"/>
        <v>-9.2204810551780092E-2</v>
      </c>
      <c r="F143" s="43">
        <f t="shared" si="100"/>
        <v>7.2401687270506887E-3</v>
      </c>
      <c r="G143" s="43">
        <f t="shared" si="100"/>
        <v>-6.3833760589443234E-2</v>
      </c>
      <c r="H143" s="43">
        <f t="shared" si="100"/>
        <v>-0.13193102422550285</v>
      </c>
      <c r="I143" s="43">
        <f t="shared" si="100"/>
        <v>-0.14632350374232106</v>
      </c>
      <c r="J143" s="43">
        <f t="shared" si="100"/>
        <v>-0.25634724923589913</v>
      </c>
      <c r="K143" s="43">
        <f t="shared" si="100"/>
        <v>9.7837387742852E-2</v>
      </c>
      <c r="L143" s="43">
        <f t="shared" si="100"/>
        <v>0.66666666666666963</v>
      </c>
      <c r="M143" s="43">
        <f t="shared" si="100"/>
        <v>0.19104760063920123</v>
      </c>
      <c r="N143" s="43">
        <f t="shared" si="100"/>
        <v>-0.13815096057700571</v>
      </c>
      <c r="O143" s="43">
        <f t="shared" si="101"/>
        <v>-7.2690508026248546E-2</v>
      </c>
      <c r="P143" s="43">
        <f t="shared" si="101"/>
        <v>9.8431305199832897E-2</v>
      </c>
      <c r="Q143" s="43" t="e">
        <f t="shared" si="101"/>
        <v>#DIV/0!</v>
      </c>
      <c r="R143" s="43">
        <f t="shared" si="101"/>
        <v>-8.0313246429586371E-3</v>
      </c>
      <c r="S143" s="43">
        <f t="shared" si="101"/>
        <v>-0.19757534537183841</v>
      </c>
      <c r="T143" s="43">
        <f t="shared" si="101"/>
        <v>-5.6480548164707933E-3</v>
      </c>
      <c r="U143" s="43">
        <f t="shared" si="101"/>
        <v>0.4885304052128534</v>
      </c>
      <c r="V143" s="43">
        <f t="shared" si="101"/>
        <v>-0.10617183976142264</v>
      </c>
      <c r="W143" s="43">
        <f t="shared" si="101"/>
        <v>8.5627456927570567E-2</v>
      </c>
      <c r="Y143" s="5" t="s">
        <v>53</v>
      </c>
      <c r="Z143" s="6" t="s">
        <v>156</v>
      </c>
      <c r="AA143" s="53">
        <v>-1.7739156491122343E-2</v>
      </c>
      <c r="AB143" s="16">
        <v>-9.2204810551780092E-2</v>
      </c>
      <c r="AC143" s="16">
        <v>7.2401687270506887E-3</v>
      </c>
      <c r="AD143" s="16">
        <v>-6.3833760589443234E-2</v>
      </c>
      <c r="AE143" s="16">
        <v>-0.13193102422550285</v>
      </c>
      <c r="AF143" s="16">
        <v>-0.14632350374232106</v>
      </c>
      <c r="AG143" s="16">
        <v>-0.25634724923589913</v>
      </c>
      <c r="AH143" s="16">
        <v>9.7837387742852E-2</v>
      </c>
      <c r="AI143" s="16">
        <v>0.66666666666666963</v>
      </c>
      <c r="AJ143" s="16">
        <v>0.19104760063920123</v>
      </c>
      <c r="AK143" s="16">
        <v>-0.13815096057700571</v>
      </c>
      <c r="AL143" s="16">
        <v>-7.2690508026248546E-2</v>
      </c>
      <c r="AM143" s="16">
        <v>9.8431305199832897E-2</v>
      </c>
      <c r="AN143" s="16" t="e">
        <v>#N/A</v>
      </c>
      <c r="AO143" s="16">
        <v>-8.0313246429586371E-3</v>
      </c>
      <c r="AP143" s="16">
        <v>-0.19757534537183841</v>
      </c>
      <c r="AQ143" s="16">
        <v>-5.6480548164707933E-3</v>
      </c>
      <c r="AR143" s="16">
        <v>0.4885304052128534</v>
      </c>
      <c r="AS143" s="16">
        <v>-0.10617183976142264</v>
      </c>
      <c r="AT143" s="16">
        <v>8.5627456927570567E-2</v>
      </c>
      <c r="AU143" s="21"/>
      <c r="AV143" s="19"/>
      <c r="AW143" s="41" t="s">
        <v>50</v>
      </c>
      <c r="AX143" s="38" t="s">
        <v>160</v>
      </c>
      <c r="AY143" s="42">
        <f t="shared" ref="AY143:AZ155" si="104">BV143/360</f>
        <v>1</v>
      </c>
      <c r="AZ143" s="42">
        <f t="shared" si="104"/>
        <v>1</v>
      </c>
      <c r="BA143" s="42">
        <f t="shared" si="102"/>
        <v>1</v>
      </c>
      <c r="BB143" s="42">
        <f t="shared" si="102"/>
        <v>1</v>
      </c>
      <c r="BC143" s="42">
        <f t="shared" si="102"/>
        <v>1</v>
      </c>
      <c r="BD143" s="42">
        <f t="shared" si="102"/>
        <v>1</v>
      </c>
      <c r="BE143" s="42">
        <f t="shared" si="102"/>
        <v>0.97777777777777775</v>
      </c>
      <c r="BF143" s="42">
        <f t="shared" si="102"/>
        <v>1</v>
      </c>
      <c r="BG143" s="42">
        <f t="shared" si="102"/>
        <v>1</v>
      </c>
      <c r="BH143" s="42">
        <f t="shared" si="102"/>
        <v>1</v>
      </c>
      <c r="BI143" s="42">
        <f t="shared" si="102"/>
        <v>1</v>
      </c>
      <c r="BJ143" s="42">
        <f t="shared" si="102"/>
        <v>1</v>
      </c>
      <c r="BK143" s="42">
        <f t="shared" si="102"/>
        <v>1</v>
      </c>
      <c r="BL143" s="42">
        <f t="shared" si="102"/>
        <v>0</v>
      </c>
      <c r="BM143" s="42">
        <f t="shared" si="102"/>
        <v>1</v>
      </c>
      <c r="BN143" s="42">
        <f t="shared" si="102"/>
        <v>1</v>
      </c>
      <c r="BO143" s="42">
        <f t="shared" si="102"/>
        <v>1</v>
      </c>
      <c r="BP143" s="42">
        <f t="shared" si="102"/>
        <v>1</v>
      </c>
      <c r="BQ143" s="42">
        <f t="shared" si="103"/>
        <v>1</v>
      </c>
      <c r="BR143" s="42">
        <f t="shared" si="103"/>
        <v>0.99722222222222223</v>
      </c>
      <c r="BS143" s="25"/>
      <c r="BT143" s="48" t="s">
        <v>50</v>
      </c>
      <c r="BU143" s="46" t="s">
        <v>160</v>
      </c>
      <c r="BV143" s="51">
        <v>360</v>
      </c>
      <c r="BW143" s="2">
        <v>360</v>
      </c>
      <c r="BX143" s="2">
        <v>360</v>
      </c>
      <c r="BY143" s="2">
        <v>360</v>
      </c>
      <c r="BZ143" s="2">
        <v>360</v>
      </c>
      <c r="CA143" s="2">
        <v>360</v>
      </c>
      <c r="CB143" s="2">
        <v>352</v>
      </c>
      <c r="CC143" s="2">
        <v>360</v>
      </c>
      <c r="CD143" s="2">
        <v>360</v>
      </c>
      <c r="CE143" s="2">
        <v>360</v>
      </c>
      <c r="CF143" s="2">
        <v>360</v>
      </c>
      <c r="CG143" s="2">
        <v>360</v>
      </c>
      <c r="CH143" s="2">
        <v>360</v>
      </c>
      <c r="CI143" s="2">
        <v>0</v>
      </c>
      <c r="CJ143" s="2">
        <v>360</v>
      </c>
      <c r="CK143" s="2">
        <v>360</v>
      </c>
      <c r="CL143" s="2">
        <v>360</v>
      </c>
      <c r="CM143" s="2">
        <v>360</v>
      </c>
      <c r="CN143" s="2">
        <v>360</v>
      </c>
      <c r="CO143" s="2">
        <v>359</v>
      </c>
    </row>
    <row r="144" spans="1:93" x14ac:dyDescent="0.25">
      <c r="A144" s="30"/>
      <c r="B144" s="41" t="s">
        <v>53</v>
      </c>
      <c r="C144" s="38" t="s">
        <v>157</v>
      </c>
      <c r="D144" s="43">
        <f t="shared" si="93"/>
        <v>-1.7606689043394907E-2</v>
      </c>
      <c r="E144" s="43">
        <f t="shared" si="100"/>
        <v>-0.11985718127222245</v>
      </c>
      <c r="F144" s="43">
        <f t="shared" si="100"/>
        <v>-0.16455152312292365</v>
      </c>
      <c r="G144" s="43">
        <f t="shared" si="100"/>
        <v>-8.3896798631069913E-2</v>
      </c>
      <c r="H144" s="43">
        <f t="shared" si="100"/>
        <v>-0.13395332105215429</v>
      </c>
      <c r="I144" s="43">
        <f t="shared" si="100"/>
        <v>-0.14885994698165883</v>
      </c>
      <c r="J144" s="43">
        <f t="shared" si="100"/>
        <v>-0.14741359156955713</v>
      </c>
      <c r="K144" s="43">
        <f t="shared" si="100"/>
        <v>0.2306678821948891</v>
      </c>
      <c r="L144" s="43">
        <f t="shared" si="100"/>
        <v>0.25422804146208455</v>
      </c>
      <c r="M144" s="43">
        <f t="shared" si="100"/>
        <v>0.12392736404087312</v>
      </c>
      <c r="N144" s="43">
        <f t="shared" si="100"/>
        <v>-1.0332518176277006E-2</v>
      </c>
      <c r="O144" s="43">
        <f t="shared" si="101"/>
        <v>-0.10536367151160675</v>
      </c>
      <c r="P144" s="43">
        <f t="shared" si="101"/>
        <v>0.21631106953375823</v>
      </c>
      <c r="Q144" s="43" t="e">
        <f t="shared" si="101"/>
        <v>#DIV/0!</v>
      </c>
      <c r="R144" s="43">
        <f t="shared" si="101"/>
        <v>4.6245434414504016E-2</v>
      </c>
      <c r="S144" s="43">
        <f t="shared" si="101"/>
        <v>-1.4268289673299628E-2</v>
      </c>
      <c r="T144" s="43">
        <f t="shared" si="101"/>
        <v>0.1151489017577163</v>
      </c>
      <c r="U144" s="43">
        <f t="shared" si="101"/>
        <v>0.39557734599924954</v>
      </c>
      <c r="V144" s="43">
        <f t="shared" si="101"/>
        <v>-0.12551776137693038</v>
      </c>
      <c r="W144" s="43" t="e">
        <f t="shared" si="101"/>
        <v>#DIV/0!</v>
      </c>
      <c r="Y144" s="5" t="s">
        <v>53</v>
      </c>
      <c r="Z144" s="6" t="s">
        <v>157</v>
      </c>
      <c r="AA144" s="53">
        <v>-1.7606689043394907E-2</v>
      </c>
      <c r="AB144" s="16">
        <v>-0.11985718127222245</v>
      </c>
      <c r="AC144" s="16">
        <v>-0.16455152312292365</v>
      </c>
      <c r="AD144" s="16">
        <v>-8.3896798631069913E-2</v>
      </c>
      <c r="AE144" s="16">
        <v>-0.13395332105215429</v>
      </c>
      <c r="AF144" s="16">
        <v>-0.14885994698165883</v>
      </c>
      <c r="AG144" s="16">
        <v>-0.14741359156955713</v>
      </c>
      <c r="AH144" s="16">
        <v>0.2306678821948891</v>
      </c>
      <c r="AI144" s="16">
        <v>0.25422804146208455</v>
      </c>
      <c r="AJ144" s="16">
        <v>0.12392736404087312</v>
      </c>
      <c r="AK144" s="16">
        <v>-1.0332518176277006E-2</v>
      </c>
      <c r="AL144" s="16">
        <v>-0.10536367151160675</v>
      </c>
      <c r="AM144" s="16">
        <v>0.21631106953375823</v>
      </c>
      <c r="AN144" s="16" t="e">
        <v>#N/A</v>
      </c>
      <c r="AO144" s="16">
        <v>4.6245434414504016E-2</v>
      </c>
      <c r="AP144" s="16">
        <v>-1.4268289673299628E-2</v>
      </c>
      <c r="AQ144" s="16">
        <v>0.1151489017577163</v>
      </c>
      <c r="AR144" s="16">
        <v>0.39557734599924954</v>
      </c>
      <c r="AS144" s="16">
        <v>-0.12551776137693038</v>
      </c>
      <c r="AT144" s="16">
        <v>0.22815941500701542</v>
      </c>
      <c r="AU144" s="21"/>
      <c r="AV144" s="19"/>
      <c r="AW144" s="41" t="s">
        <v>50</v>
      </c>
      <c r="AX144" s="38" t="s">
        <v>161</v>
      </c>
      <c r="AY144" s="42">
        <f t="shared" si="104"/>
        <v>1</v>
      </c>
      <c r="AZ144" s="42">
        <f t="shared" si="104"/>
        <v>0.99444444444444446</v>
      </c>
      <c r="BA144" s="42">
        <f t="shared" si="102"/>
        <v>1</v>
      </c>
      <c r="BB144" s="42">
        <f t="shared" si="102"/>
        <v>1</v>
      </c>
      <c r="BC144" s="42">
        <f t="shared" si="102"/>
        <v>1</v>
      </c>
      <c r="BD144" s="42">
        <f t="shared" si="102"/>
        <v>0.98611111111111116</v>
      </c>
      <c r="BE144" s="42">
        <f t="shared" si="102"/>
        <v>0.98333333333333328</v>
      </c>
      <c r="BF144" s="42">
        <f t="shared" si="102"/>
        <v>1</v>
      </c>
      <c r="BG144" s="42">
        <f t="shared" si="102"/>
        <v>1</v>
      </c>
      <c r="BH144" s="42">
        <f t="shared" si="102"/>
        <v>1</v>
      </c>
      <c r="BI144" s="42">
        <f t="shared" si="102"/>
        <v>1</v>
      </c>
      <c r="BJ144" s="42">
        <f t="shared" si="102"/>
        <v>1</v>
      </c>
      <c r="BK144" s="42">
        <f t="shared" si="102"/>
        <v>1</v>
      </c>
      <c r="BL144" s="42">
        <f t="shared" si="102"/>
        <v>0</v>
      </c>
      <c r="BM144" s="42">
        <f t="shared" si="102"/>
        <v>1</v>
      </c>
      <c r="BN144" s="42">
        <f t="shared" si="102"/>
        <v>1</v>
      </c>
      <c r="BO144" s="42">
        <f t="shared" si="102"/>
        <v>1</v>
      </c>
      <c r="BP144" s="42">
        <f t="shared" si="102"/>
        <v>1</v>
      </c>
      <c r="BQ144" s="42">
        <f t="shared" si="103"/>
        <v>1</v>
      </c>
      <c r="BR144" s="42">
        <f t="shared" si="103"/>
        <v>0.99444444444444446</v>
      </c>
      <c r="BS144" s="25"/>
      <c r="BT144" s="48" t="s">
        <v>50</v>
      </c>
      <c r="BU144" s="46" t="s">
        <v>161</v>
      </c>
      <c r="BV144" s="51">
        <v>360</v>
      </c>
      <c r="BW144" s="2">
        <v>358</v>
      </c>
      <c r="BX144" s="2">
        <v>360</v>
      </c>
      <c r="BY144" s="2">
        <v>360</v>
      </c>
      <c r="BZ144" s="2">
        <v>360</v>
      </c>
      <c r="CA144" s="2">
        <v>355</v>
      </c>
      <c r="CB144" s="2">
        <v>354</v>
      </c>
      <c r="CC144" s="2">
        <v>360</v>
      </c>
      <c r="CD144" s="2">
        <v>360</v>
      </c>
      <c r="CE144" s="2">
        <v>360</v>
      </c>
      <c r="CF144" s="2">
        <v>360</v>
      </c>
      <c r="CG144" s="2">
        <v>360</v>
      </c>
      <c r="CH144" s="2">
        <v>360</v>
      </c>
      <c r="CI144" s="2">
        <v>0</v>
      </c>
      <c r="CJ144" s="2">
        <v>360</v>
      </c>
      <c r="CK144" s="2">
        <v>360</v>
      </c>
      <c r="CL144" s="2">
        <v>360</v>
      </c>
      <c r="CM144" s="2">
        <v>360</v>
      </c>
      <c r="CN144" s="2">
        <v>360</v>
      </c>
      <c r="CO144" s="2">
        <v>358</v>
      </c>
    </row>
    <row r="145" spans="1:93" x14ac:dyDescent="0.25">
      <c r="A145" s="30"/>
      <c r="B145" s="41" t="s">
        <v>53</v>
      </c>
      <c r="C145" s="38" t="s">
        <v>158</v>
      </c>
      <c r="D145" s="43">
        <f t="shared" si="93"/>
        <v>-8.1693166517898819E-3</v>
      </c>
      <c r="E145" s="43">
        <f t="shared" si="100"/>
        <v>-6.7062549485353395E-2</v>
      </c>
      <c r="F145" s="43">
        <f t="shared" si="100"/>
        <v>-9.6344803274313273E-2</v>
      </c>
      <c r="G145" s="43">
        <f t="shared" si="100"/>
        <v>-0.10524266173392482</v>
      </c>
      <c r="H145" s="43">
        <f t="shared" si="100"/>
        <v>-0.12087241993310704</v>
      </c>
      <c r="I145" s="43">
        <f t="shared" si="100"/>
        <v>-0.10843640074466898</v>
      </c>
      <c r="J145" s="43">
        <f t="shared" si="100"/>
        <v>-6.2399819882343333E-2</v>
      </c>
      <c r="K145" s="43">
        <f t="shared" si="100"/>
        <v>-0.11253907418714182</v>
      </c>
      <c r="L145" s="43">
        <f t="shared" si="100"/>
        <v>-0.25712500807824024</v>
      </c>
      <c r="M145" s="43">
        <f t="shared" si="100"/>
        <v>-5.1721608050992796E-2</v>
      </c>
      <c r="N145" s="43">
        <f t="shared" si="100"/>
        <v>-0.17748223899856319</v>
      </c>
      <c r="O145" s="43">
        <f t="shared" si="101"/>
        <v>-0.10168739648483494</v>
      </c>
      <c r="P145" s="43">
        <f t="shared" si="101"/>
        <v>-1.5579932611147873E-2</v>
      </c>
      <c r="Q145" s="43">
        <f t="shared" si="101"/>
        <v>8.1370592890528393E-4</v>
      </c>
      <c r="R145" s="43">
        <f t="shared" si="101"/>
        <v>-7.5686786843218723E-2</v>
      </c>
      <c r="S145" s="43">
        <f t="shared" si="101"/>
        <v>-0.16687155483915994</v>
      </c>
      <c r="T145" s="43">
        <f t="shared" si="101"/>
        <v>-0.16409638373072744</v>
      </c>
      <c r="U145" s="43">
        <f t="shared" si="101"/>
        <v>-0.10897047293522544</v>
      </c>
      <c r="V145" s="43">
        <f t="shared" si="101"/>
        <v>-0.10025582033592639</v>
      </c>
      <c r="W145" s="43">
        <f t="shared" si="101"/>
        <v>-9.9142213661366996E-2</v>
      </c>
      <c r="Y145" s="5" t="s">
        <v>53</v>
      </c>
      <c r="Z145" s="6" t="s">
        <v>158</v>
      </c>
      <c r="AA145" s="53">
        <v>-8.1693166517898819E-3</v>
      </c>
      <c r="AB145" s="16">
        <v>-6.7062549485353395E-2</v>
      </c>
      <c r="AC145" s="16">
        <v>-9.6344803274313273E-2</v>
      </c>
      <c r="AD145" s="16">
        <v>-0.10524266173392482</v>
      </c>
      <c r="AE145" s="16">
        <v>-0.12087241993310704</v>
      </c>
      <c r="AF145" s="16">
        <v>-0.10843640074466898</v>
      </c>
      <c r="AG145" s="16">
        <v>-6.2399819882343333E-2</v>
      </c>
      <c r="AH145" s="16">
        <v>-0.11253907418714182</v>
      </c>
      <c r="AI145" s="16">
        <v>-0.25712500807824024</v>
      </c>
      <c r="AJ145" s="16">
        <v>-5.1721608050992796E-2</v>
      </c>
      <c r="AK145" s="16">
        <v>-0.17748223899856319</v>
      </c>
      <c r="AL145" s="16">
        <v>-0.10168739648483494</v>
      </c>
      <c r="AM145" s="16">
        <v>-1.5579932611147873E-2</v>
      </c>
      <c r="AN145" s="16">
        <v>8.1370592890528393E-4</v>
      </c>
      <c r="AO145" s="16">
        <v>-7.5686786843218723E-2</v>
      </c>
      <c r="AP145" s="16">
        <v>-0.16687155483915994</v>
      </c>
      <c r="AQ145" s="16">
        <v>-0.16409638373072744</v>
      </c>
      <c r="AR145" s="16">
        <v>-0.10897047293522544</v>
      </c>
      <c r="AS145" s="16">
        <v>-0.10025582033592639</v>
      </c>
      <c r="AT145" s="16">
        <v>-9.9142213661366996E-2</v>
      </c>
      <c r="AU145" s="21"/>
      <c r="AV145" s="19"/>
      <c r="AW145" s="41" t="s">
        <v>50</v>
      </c>
      <c r="AX145" s="38" t="s">
        <v>162</v>
      </c>
      <c r="AY145" s="42">
        <f t="shared" si="104"/>
        <v>0.98055555555555551</v>
      </c>
      <c r="AZ145" s="42">
        <f t="shared" si="104"/>
        <v>1</v>
      </c>
      <c r="BA145" s="42">
        <f t="shared" si="102"/>
        <v>1</v>
      </c>
      <c r="BB145" s="42">
        <f t="shared" si="102"/>
        <v>1</v>
      </c>
      <c r="BC145" s="42">
        <f t="shared" si="102"/>
        <v>1</v>
      </c>
      <c r="BD145" s="42">
        <f t="shared" si="102"/>
        <v>0.9916666666666667</v>
      </c>
      <c r="BE145" s="42">
        <f t="shared" si="102"/>
        <v>0.96666666666666667</v>
      </c>
      <c r="BF145" s="42">
        <f t="shared" si="102"/>
        <v>1</v>
      </c>
      <c r="BG145" s="42">
        <f t="shared" si="102"/>
        <v>1</v>
      </c>
      <c r="BH145" s="42">
        <f t="shared" si="102"/>
        <v>1</v>
      </c>
      <c r="BI145" s="42">
        <f t="shared" si="102"/>
        <v>1</v>
      </c>
      <c r="BJ145" s="42">
        <f t="shared" si="102"/>
        <v>1</v>
      </c>
      <c r="BK145" s="42">
        <f t="shared" si="102"/>
        <v>1</v>
      </c>
      <c r="BL145" s="42">
        <f t="shared" si="102"/>
        <v>0</v>
      </c>
      <c r="BM145" s="42">
        <f t="shared" si="102"/>
        <v>1</v>
      </c>
      <c r="BN145" s="42">
        <f t="shared" si="102"/>
        <v>1</v>
      </c>
      <c r="BO145" s="42">
        <f t="shared" si="102"/>
        <v>1</v>
      </c>
      <c r="BP145" s="42">
        <f t="shared" si="102"/>
        <v>1</v>
      </c>
      <c r="BQ145" s="42">
        <f t="shared" si="103"/>
        <v>1</v>
      </c>
      <c r="BR145" s="42">
        <f t="shared" si="103"/>
        <v>0.84166666666666667</v>
      </c>
      <c r="BS145" s="25"/>
      <c r="BT145" s="48" t="s">
        <v>50</v>
      </c>
      <c r="BU145" s="46" t="s">
        <v>162</v>
      </c>
      <c r="BV145" s="51">
        <v>353</v>
      </c>
      <c r="BW145" s="2">
        <v>360</v>
      </c>
      <c r="BX145" s="2">
        <v>360</v>
      </c>
      <c r="BY145" s="2">
        <v>360</v>
      </c>
      <c r="BZ145" s="2">
        <v>360</v>
      </c>
      <c r="CA145" s="2">
        <v>357</v>
      </c>
      <c r="CB145" s="2">
        <v>348</v>
      </c>
      <c r="CC145" s="2">
        <v>360</v>
      </c>
      <c r="CD145" s="2">
        <v>360</v>
      </c>
      <c r="CE145" s="2">
        <v>360</v>
      </c>
      <c r="CF145" s="2">
        <v>360</v>
      </c>
      <c r="CG145" s="2">
        <v>360</v>
      </c>
      <c r="CH145" s="2">
        <v>360</v>
      </c>
      <c r="CI145" s="2">
        <v>0</v>
      </c>
      <c r="CJ145" s="2">
        <v>360</v>
      </c>
      <c r="CK145" s="2">
        <v>360</v>
      </c>
      <c r="CL145" s="2">
        <v>360</v>
      </c>
      <c r="CM145" s="2">
        <v>360</v>
      </c>
      <c r="CN145" s="2">
        <v>360</v>
      </c>
      <c r="CO145" s="2">
        <v>303</v>
      </c>
    </row>
    <row r="146" spans="1:93" x14ac:dyDescent="0.25">
      <c r="AU146" s="21"/>
      <c r="AV146" s="19"/>
      <c r="AW146" s="41" t="s">
        <v>50</v>
      </c>
      <c r="AX146" s="38" t="s">
        <v>163</v>
      </c>
      <c r="AY146" s="42">
        <f t="shared" si="104"/>
        <v>1</v>
      </c>
      <c r="AZ146" s="42">
        <f t="shared" si="104"/>
        <v>1</v>
      </c>
      <c r="BA146" s="42">
        <f t="shared" si="102"/>
        <v>1</v>
      </c>
      <c r="BB146" s="42">
        <f t="shared" si="102"/>
        <v>1</v>
      </c>
      <c r="BC146" s="42">
        <f t="shared" si="102"/>
        <v>1</v>
      </c>
      <c r="BD146" s="42">
        <f t="shared" si="102"/>
        <v>0.98888888888888893</v>
      </c>
      <c r="BE146" s="42">
        <f t="shared" si="102"/>
        <v>0.98333333333333328</v>
      </c>
      <c r="BF146" s="42">
        <f t="shared" si="102"/>
        <v>1</v>
      </c>
      <c r="BG146" s="42">
        <f t="shared" si="102"/>
        <v>1</v>
      </c>
      <c r="BH146" s="42">
        <f t="shared" si="102"/>
        <v>1</v>
      </c>
      <c r="BI146" s="42">
        <f t="shared" si="102"/>
        <v>1</v>
      </c>
      <c r="BJ146" s="42">
        <f t="shared" si="102"/>
        <v>1</v>
      </c>
      <c r="BK146" s="42">
        <f t="shared" si="102"/>
        <v>1</v>
      </c>
      <c r="BL146" s="42">
        <f t="shared" si="102"/>
        <v>0</v>
      </c>
      <c r="BM146" s="42">
        <f t="shared" si="102"/>
        <v>1</v>
      </c>
      <c r="BN146" s="42">
        <f t="shared" si="102"/>
        <v>1</v>
      </c>
      <c r="BO146" s="42">
        <f t="shared" si="102"/>
        <v>1</v>
      </c>
      <c r="BP146" s="42">
        <f t="shared" si="102"/>
        <v>1</v>
      </c>
      <c r="BQ146" s="42">
        <f t="shared" si="103"/>
        <v>1</v>
      </c>
      <c r="BR146" s="42">
        <f t="shared" si="103"/>
        <v>0.98888888888888893</v>
      </c>
      <c r="BS146" s="25"/>
      <c r="BT146" s="48" t="s">
        <v>50</v>
      </c>
      <c r="BU146" s="46" t="s">
        <v>163</v>
      </c>
      <c r="BV146" s="51">
        <v>360</v>
      </c>
      <c r="BW146" s="2">
        <v>360</v>
      </c>
      <c r="BX146" s="2">
        <v>360</v>
      </c>
      <c r="BY146" s="2">
        <v>360</v>
      </c>
      <c r="BZ146" s="2">
        <v>360</v>
      </c>
      <c r="CA146" s="2">
        <v>356</v>
      </c>
      <c r="CB146" s="2">
        <v>354</v>
      </c>
      <c r="CC146" s="2">
        <v>360</v>
      </c>
      <c r="CD146" s="2">
        <v>360</v>
      </c>
      <c r="CE146" s="2">
        <v>360</v>
      </c>
      <c r="CF146" s="2">
        <v>360</v>
      </c>
      <c r="CG146" s="2">
        <v>360</v>
      </c>
      <c r="CH146" s="2">
        <v>360</v>
      </c>
      <c r="CI146" s="2">
        <v>0</v>
      </c>
      <c r="CJ146" s="2">
        <v>360</v>
      </c>
      <c r="CK146" s="2">
        <v>360</v>
      </c>
      <c r="CL146" s="2">
        <v>360</v>
      </c>
      <c r="CM146" s="2">
        <v>360</v>
      </c>
      <c r="CN146" s="2">
        <v>360</v>
      </c>
      <c r="CO146" s="2">
        <v>356</v>
      </c>
    </row>
    <row r="147" spans="1:93" x14ac:dyDescent="0.25">
      <c r="AU147" s="21"/>
      <c r="AV147" s="19"/>
      <c r="AW147" s="41" t="s">
        <v>50</v>
      </c>
      <c r="AX147" s="38" t="s">
        <v>77</v>
      </c>
      <c r="AY147" s="42">
        <f t="shared" si="104"/>
        <v>1</v>
      </c>
      <c r="AZ147" s="42">
        <f t="shared" si="104"/>
        <v>1</v>
      </c>
      <c r="BA147" s="42">
        <f t="shared" si="102"/>
        <v>1</v>
      </c>
      <c r="BB147" s="42">
        <f t="shared" si="102"/>
        <v>1</v>
      </c>
      <c r="BC147" s="42">
        <f t="shared" si="102"/>
        <v>1</v>
      </c>
      <c r="BD147" s="42">
        <f t="shared" si="102"/>
        <v>1</v>
      </c>
      <c r="BE147" s="42">
        <f t="shared" si="102"/>
        <v>0.98333333333333328</v>
      </c>
      <c r="BF147" s="42">
        <f t="shared" si="102"/>
        <v>1</v>
      </c>
      <c r="BG147" s="42">
        <f t="shared" si="102"/>
        <v>1</v>
      </c>
      <c r="BH147" s="42">
        <f t="shared" si="102"/>
        <v>1</v>
      </c>
      <c r="BI147" s="42">
        <f t="shared" si="102"/>
        <v>1</v>
      </c>
      <c r="BJ147" s="42">
        <f t="shared" si="102"/>
        <v>1</v>
      </c>
      <c r="BK147" s="42">
        <f t="shared" si="102"/>
        <v>1</v>
      </c>
      <c r="BL147" s="42">
        <f t="shared" si="102"/>
        <v>0.98611111111111116</v>
      </c>
      <c r="BM147" s="42">
        <f t="shared" si="102"/>
        <v>1</v>
      </c>
      <c r="BN147" s="42">
        <f t="shared" si="102"/>
        <v>1</v>
      </c>
      <c r="BO147" s="42">
        <f t="shared" si="102"/>
        <v>1</v>
      </c>
      <c r="BP147" s="42">
        <f t="shared" si="102"/>
        <v>1</v>
      </c>
      <c r="BQ147" s="42">
        <f t="shared" si="103"/>
        <v>1</v>
      </c>
      <c r="BR147" s="42">
        <f t="shared" si="103"/>
        <v>0.99444444444444446</v>
      </c>
      <c r="BS147" s="25"/>
      <c r="BT147" s="48" t="s">
        <v>50</v>
      </c>
      <c r="BU147" s="46" t="s">
        <v>77</v>
      </c>
      <c r="BV147" s="51">
        <v>360</v>
      </c>
      <c r="BW147" s="2">
        <v>360</v>
      </c>
      <c r="BX147" s="2">
        <v>360</v>
      </c>
      <c r="BY147" s="2">
        <v>360</v>
      </c>
      <c r="BZ147" s="2">
        <v>360</v>
      </c>
      <c r="CA147" s="2">
        <v>360</v>
      </c>
      <c r="CB147" s="2">
        <v>354</v>
      </c>
      <c r="CC147" s="2">
        <v>360</v>
      </c>
      <c r="CD147" s="2">
        <v>360</v>
      </c>
      <c r="CE147" s="2">
        <v>360</v>
      </c>
      <c r="CF147" s="2">
        <v>360</v>
      </c>
      <c r="CG147" s="2">
        <v>360</v>
      </c>
      <c r="CH147" s="2">
        <v>360</v>
      </c>
      <c r="CI147" s="2">
        <v>355</v>
      </c>
      <c r="CJ147" s="2">
        <v>360</v>
      </c>
      <c r="CK147" s="2">
        <v>360</v>
      </c>
      <c r="CL147" s="2">
        <v>360</v>
      </c>
      <c r="CM147" s="2">
        <v>360</v>
      </c>
      <c r="CN147" s="2">
        <v>360</v>
      </c>
      <c r="CO147" s="2">
        <v>358</v>
      </c>
    </row>
    <row r="148" spans="1:93" x14ac:dyDescent="0.25">
      <c r="AU148" s="21"/>
      <c r="AV148" s="19"/>
      <c r="AW148" s="41" t="s">
        <v>50</v>
      </c>
      <c r="AX148" s="38" t="s">
        <v>164</v>
      </c>
      <c r="AY148" s="42">
        <f t="shared" si="104"/>
        <v>1</v>
      </c>
      <c r="AZ148" s="42">
        <f t="shared" si="104"/>
        <v>1</v>
      </c>
      <c r="BA148" s="42">
        <f t="shared" si="102"/>
        <v>1</v>
      </c>
      <c r="BB148" s="42">
        <f t="shared" si="102"/>
        <v>1</v>
      </c>
      <c r="BC148" s="42">
        <f t="shared" si="102"/>
        <v>1</v>
      </c>
      <c r="BD148" s="42">
        <f t="shared" si="102"/>
        <v>0.97777777777777775</v>
      </c>
      <c r="BE148" s="42">
        <f t="shared" si="102"/>
        <v>0.96388888888888891</v>
      </c>
      <c r="BF148" s="42">
        <f t="shared" si="102"/>
        <v>1</v>
      </c>
      <c r="BG148" s="42">
        <f t="shared" si="102"/>
        <v>1</v>
      </c>
      <c r="BH148" s="42">
        <f t="shared" si="102"/>
        <v>1</v>
      </c>
      <c r="BI148" s="42">
        <f t="shared" si="102"/>
        <v>1</v>
      </c>
      <c r="BJ148" s="42">
        <f t="shared" si="102"/>
        <v>1</v>
      </c>
      <c r="BK148" s="42">
        <f t="shared" si="102"/>
        <v>1</v>
      </c>
      <c r="BL148" s="42">
        <f t="shared" si="102"/>
        <v>0.98611111111111116</v>
      </c>
      <c r="BM148" s="42">
        <f t="shared" si="102"/>
        <v>1</v>
      </c>
      <c r="BN148" s="42">
        <f t="shared" si="102"/>
        <v>1</v>
      </c>
      <c r="BO148" s="42">
        <f t="shared" si="102"/>
        <v>1</v>
      </c>
      <c r="BP148" s="42">
        <f t="shared" si="102"/>
        <v>1</v>
      </c>
      <c r="BQ148" s="42">
        <f t="shared" si="103"/>
        <v>1</v>
      </c>
      <c r="BR148" s="42">
        <f t="shared" si="103"/>
        <v>1</v>
      </c>
      <c r="BS148" s="25"/>
      <c r="BT148" s="48" t="s">
        <v>50</v>
      </c>
      <c r="BU148" s="46" t="s">
        <v>164</v>
      </c>
      <c r="BV148" s="51">
        <v>360</v>
      </c>
      <c r="BW148" s="2">
        <v>360</v>
      </c>
      <c r="BX148" s="2">
        <v>360</v>
      </c>
      <c r="BY148" s="2">
        <v>360</v>
      </c>
      <c r="BZ148" s="2">
        <v>360</v>
      </c>
      <c r="CA148" s="2">
        <v>352</v>
      </c>
      <c r="CB148" s="2">
        <v>347</v>
      </c>
      <c r="CC148" s="2">
        <v>360</v>
      </c>
      <c r="CD148" s="2">
        <v>360</v>
      </c>
      <c r="CE148" s="2">
        <v>360</v>
      </c>
      <c r="CF148" s="2">
        <v>360</v>
      </c>
      <c r="CG148" s="2">
        <v>360</v>
      </c>
      <c r="CH148" s="2">
        <v>360</v>
      </c>
      <c r="CI148" s="2">
        <v>355</v>
      </c>
      <c r="CJ148" s="2">
        <v>360</v>
      </c>
      <c r="CK148" s="2">
        <v>360</v>
      </c>
      <c r="CL148" s="2">
        <v>360</v>
      </c>
      <c r="CM148" s="2">
        <v>360</v>
      </c>
      <c r="CN148" s="2">
        <v>360</v>
      </c>
      <c r="CO148" s="2">
        <v>360</v>
      </c>
    </row>
    <row r="149" spans="1:93" x14ac:dyDescent="0.25">
      <c r="AU149" s="21"/>
      <c r="AV149" s="19"/>
      <c r="AW149" s="41" t="s">
        <v>51</v>
      </c>
      <c r="AX149" s="38" t="s">
        <v>159</v>
      </c>
      <c r="AY149" s="42">
        <f t="shared" si="104"/>
        <v>1</v>
      </c>
      <c r="AZ149" s="42">
        <f t="shared" si="104"/>
        <v>1</v>
      </c>
      <c r="BA149" s="42">
        <f t="shared" si="102"/>
        <v>1</v>
      </c>
      <c r="BB149" s="42">
        <f t="shared" si="102"/>
        <v>0.95833333333333337</v>
      </c>
      <c r="BC149" s="42">
        <f t="shared" si="102"/>
        <v>1</v>
      </c>
      <c r="BD149" s="42">
        <f t="shared" si="102"/>
        <v>1</v>
      </c>
      <c r="BE149" s="42">
        <f t="shared" si="102"/>
        <v>0.95277777777777772</v>
      </c>
      <c r="BF149" s="42">
        <f t="shared" si="102"/>
        <v>1</v>
      </c>
      <c r="BG149" s="42">
        <f t="shared" si="102"/>
        <v>1</v>
      </c>
      <c r="BH149" s="42">
        <f t="shared" si="102"/>
        <v>1</v>
      </c>
      <c r="BI149" s="42">
        <f t="shared" si="102"/>
        <v>1</v>
      </c>
      <c r="BJ149" s="42">
        <f t="shared" si="102"/>
        <v>1</v>
      </c>
      <c r="BK149" s="42">
        <f t="shared" si="102"/>
        <v>1</v>
      </c>
      <c r="BL149" s="42">
        <f t="shared" si="102"/>
        <v>0</v>
      </c>
      <c r="BM149" s="42">
        <f t="shared" si="102"/>
        <v>1</v>
      </c>
      <c r="BN149" s="42">
        <f t="shared" si="102"/>
        <v>1</v>
      </c>
      <c r="BO149" s="42">
        <f t="shared" si="102"/>
        <v>1</v>
      </c>
      <c r="BP149" s="42">
        <f t="shared" si="102"/>
        <v>1</v>
      </c>
      <c r="BQ149" s="42">
        <f t="shared" si="103"/>
        <v>1</v>
      </c>
      <c r="BR149" s="42">
        <f t="shared" si="103"/>
        <v>1</v>
      </c>
      <c r="BS149" s="25"/>
      <c r="BT149" s="48" t="s">
        <v>51</v>
      </c>
      <c r="BU149" s="46" t="s">
        <v>159</v>
      </c>
      <c r="BV149" s="51">
        <v>360</v>
      </c>
      <c r="BW149" s="2">
        <v>360</v>
      </c>
      <c r="BX149" s="2">
        <v>360</v>
      </c>
      <c r="BY149" s="2">
        <v>345</v>
      </c>
      <c r="BZ149" s="2">
        <v>360</v>
      </c>
      <c r="CA149" s="2">
        <v>360</v>
      </c>
      <c r="CB149" s="2">
        <v>343</v>
      </c>
      <c r="CC149" s="2">
        <v>360</v>
      </c>
      <c r="CD149" s="2">
        <v>360</v>
      </c>
      <c r="CE149" s="2">
        <v>360</v>
      </c>
      <c r="CF149" s="2">
        <v>360</v>
      </c>
      <c r="CG149" s="2">
        <v>360</v>
      </c>
      <c r="CH149" s="2">
        <v>360</v>
      </c>
      <c r="CI149" s="2">
        <v>0</v>
      </c>
      <c r="CJ149" s="2">
        <v>360</v>
      </c>
      <c r="CK149" s="2">
        <v>360</v>
      </c>
      <c r="CL149" s="2">
        <v>360</v>
      </c>
      <c r="CM149" s="2">
        <v>360</v>
      </c>
      <c r="CN149" s="2">
        <v>360</v>
      </c>
      <c r="CO149" s="2">
        <v>360</v>
      </c>
    </row>
    <row r="150" spans="1:93" x14ac:dyDescent="0.25">
      <c r="AU150" s="21"/>
      <c r="AV150" s="19"/>
      <c r="AW150" s="41" t="s">
        <v>51</v>
      </c>
      <c r="AX150" s="38" t="s">
        <v>160</v>
      </c>
      <c r="AY150" s="42">
        <f t="shared" si="104"/>
        <v>1</v>
      </c>
      <c r="AZ150" s="42">
        <f t="shared" si="104"/>
        <v>1</v>
      </c>
      <c r="BA150" s="42">
        <f t="shared" si="102"/>
        <v>1</v>
      </c>
      <c r="BB150" s="42">
        <f t="shared" si="102"/>
        <v>1</v>
      </c>
      <c r="BC150" s="42">
        <f t="shared" si="102"/>
        <v>1</v>
      </c>
      <c r="BD150" s="42">
        <f t="shared" si="102"/>
        <v>1</v>
      </c>
      <c r="BE150" s="42">
        <f t="shared" si="102"/>
        <v>0.94166666666666665</v>
      </c>
      <c r="BF150" s="42">
        <f t="shared" si="102"/>
        <v>1</v>
      </c>
      <c r="BG150" s="42">
        <f t="shared" si="102"/>
        <v>1</v>
      </c>
      <c r="BH150" s="42">
        <f t="shared" si="102"/>
        <v>1</v>
      </c>
      <c r="BI150" s="42">
        <f t="shared" si="102"/>
        <v>1</v>
      </c>
      <c r="BJ150" s="42">
        <f t="shared" si="102"/>
        <v>1</v>
      </c>
      <c r="BK150" s="42">
        <f t="shared" si="102"/>
        <v>1</v>
      </c>
      <c r="BL150" s="42">
        <f t="shared" si="102"/>
        <v>0</v>
      </c>
      <c r="BM150" s="42">
        <f t="shared" si="102"/>
        <v>1</v>
      </c>
      <c r="BN150" s="42">
        <f t="shared" si="102"/>
        <v>1</v>
      </c>
      <c r="BO150" s="42">
        <f t="shared" si="102"/>
        <v>1</v>
      </c>
      <c r="BP150" s="42">
        <f t="shared" si="102"/>
        <v>1</v>
      </c>
      <c r="BQ150" s="42">
        <f t="shared" si="103"/>
        <v>1</v>
      </c>
      <c r="BR150" s="42">
        <f t="shared" si="103"/>
        <v>0.99722222222222223</v>
      </c>
      <c r="BS150" s="25"/>
      <c r="BT150" s="48" t="s">
        <v>51</v>
      </c>
      <c r="BU150" s="46" t="s">
        <v>160</v>
      </c>
      <c r="BV150" s="51">
        <v>360</v>
      </c>
      <c r="BW150" s="2">
        <v>360</v>
      </c>
      <c r="BX150" s="2">
        <v>360</v>
      </c>
      <c r="BY150" s="2">
        <v>360</v>
      </c>
      <c r="BZ150" s="2">
        <v>360</v>
      </c>
      <c r="CA150" s="2">
        <v>360</v>
      </c>
      <c r="CB150" s="2">
        <v>339</v>
      </c>
      <c r="CC150" s="2">
        <v>360</v>
      </c>
      <c r="CD150" s="2">
        <v>360</v>
      </c>
      <c r="CE150" s="2">
        <v>360</v>
      </c>
      <c r="CF150" s="2">
        <v>360</v>
      </c>
      <c r="CG150" s="2">
        <v>360</v>
      </c>
      <c r="CH150" s="2">
        <v>360</v>
      </c>
      <c r="CI150" s="2">
        <v>0</v>
      </c>
      <c r="CJ150" s="2">
        <v>360</v>
      </c>
      <c r="CK150" s="2">
        <v>360</v>
      </c>
      <c r="CL150" s="2">
        <v>360</v>
      </c>
      <c r="CM150" s="2">
        <v>360</v>
      </c>
      <c r="CN150" s="2">
        <v>360</v>
      </c>
      <c r="CO150" s="2">
        <v>359</v>
      </c>
    </row>
    <row r="151" spans="1:93" x14ac:dyDescent="0.25">
      <c r="AU151" s="21"/>
      <c r="AV151" s="19"/>
      <c r="AW151" s="41" t="s">
        <v>51</v>
      </c>
      <c r="AX151" s="38" t="s">
        <v>161</v>
      </c>
      <c r="AY151" s="42">
        <f t="shared" si="104"/>
        <v>1</v>
      </c>
      <c r="AZ151" s="42">
        <f t="shared" si="104"/>
        <v>1</v>
      </c>
      <c r="BA151" s="42">
        <f t="shared" si="102"/>
        <v>1</v>
      </c>
      <c r="BB151" s="42">
        <f t="shared" si="102"/>
        <v>1</v>
      </c>
      <c r="BC151" s="42">
        <f t="shared" si="102"/>
        <v>1</v>
      </c>
      <c r="BD151" s="42">
        <f t="shared" si="102"/>
        <v>1</v>
      </c>
      <c r="BE151" s="42">
        <f t="shared" si="102"/>
        <v>0.76944444444444449</v>
      </c>
      <c r="BF151" s="42">
        <f t="shared" si="102"/>
        <v>1</v>
      </c>
      <c r="BG151" s="42">
        <f t="shared" si="102"/>
        <v>1</v>
      </c>
      <c r="BH151" s="42">
        <f t="shared" si="102"/>
        <v>1</v>
      </c>
      <c r="BI151" s="42">
        <f t="shared" si="102"/>
        <v>1</v>
      </c>
      <c r="BJ151" s="42">
        <f t="shared" si="102"/>
        <v>1</v>
      </c>
      <c r="BK151" s="42">
        <f t="shared" si="102"/>
        <v>1</v>
      </c>
      <c r="BL151" s="42">
        <f t="shared" si="102"/>
        <v>0</v>
      </c>
      <c r="BM151" s="42">
        <f t="shared" si="102"/>
        <v>1</v>
      </c>
      <c r="BN151" s="42">
        <f t="shared" si="102"/>
        <v>1</v>
      </c>
      <c r="BO151" s="42">
        <f t="shared" si="102"/>
        <v>1</v>
      </c>
      <c r="BP151" s="42">
        <f t="shared" si="102"/>
        <v>1</v>
      </c>
      <c r="BQ151" s="42">
        <f t="shared" si="103"/>
        <v>1</v>
      </c>
      <c r="BR151" s="42">
        <f t="shared" si="103"/>
        <v>0.52777777777777779</v>
      </c>
      <c r="BS151" s="25"/>
      <c r="BT151" s="48" t="s">
        <v>51</v>
      </c>
      <c r="BU151" s="46" t="s">
        <v>161</v>
      </c>
      <c r="BV151" s="51">
        <v>360</v>
      </c>
      <c r="BW151" s="2">
        <v>360</v>
      </c>
      <c r="BX151" s="2">
        <v>360</v>
      </c>
      <c r="BY151" s="2">
        <v>360</v>
      </c>
      <c r="BZ151" s="2">
        <v>360</v>
      </c>
      <c r="CA151" s="2">
        <v>360</v>
      </c>
      <c r="CB151" s="2">
        <v>277</v>
      </c>
      <c r="CC151" s="2">
        <v>360</v>
      </c>
      <c r="CD151" s="2">
        <v>360</v>
      </c>
      <c r="CE151" s="2">
        <v>360</v>
      </c>
      <c r="CF151" s="2">
        <v>360</v>
      </c>
      <c r="CG151" s="2">
        <v>360</v>
      </c>
      <c r="CH151" s="2">
        <v>360</v>
      </c>
      <c r="CI151" s="2">
        <v>0</v>
      </c>
      <c r="CJ151" s="2">
        <v>360</v>
      </c>
      <c r="CK151" s="2">
        <v>360</v>
      </c>
      <c r="CL151" s="2">
        <v>360</v>
      </c>
      <c r="CM151" s="2">
        <v>360</v>
      </c>
      <c r="CN151" s="2">
        <v>360</v>
      </c>
      <c r="CO151" s="2">
        <v>190</v>
      </c>
    </row>
    <row r="152" spans="1:93" x14ac:dyDescent="0.25">
      <c r="AU152" s="21"/>
      <c r="AV152" s="19"/>
      <c r="AW152" s="41" t="s">
        <v>51</v>
      </c>
      <c r="AX152" s="38" t="s">
        <v>162</v>
      </c>
      <c r="AY152" s="42">
        <f t="shared" si="104"/>
        <v>1</v>
      </c>
      <c r="AZ152" s="42">
        <f t="shared" si="104"/>
        <v>1</v>
      </c>
      <c r="BA152" s="42">
        <f t="shared" si="102"/>
        <v>1</v>
      </c>
      <c r="BB152" s="42">
        <f t="shared" si="102"/>
        <v>1</v>
      </c>
      <c r="BC152" s="42">
        <f t="shared" si="102"/>
        <v>1</v>
      </c>
      <c r="BD152" s="42">
        <f t="shared" si="102"/>
        <v>0.99722222222222223</v>
      </c>
      <c r="BE152" s="42">
        <f t="shared" si="102"/>
        <v>0.96944444444444444</v>
      </c>
      <c r="BF152" s="42">
        <f t="shared" si="102"/>
        <v>1</v>
      </c>
      <c r="BG152" s="42">
        <f t="shared" si="102"/>
        <v>1</v>
      </c>
      <c r="BH152" s="42">
        <f t="shared" si="102"/>
        <v>1</v>
      </c>
      <c r="BI152" s="42">
        <f t="shared" si="102"/>
        <v>1</v>
      </c>
      <c r="BJ152" s="42">
        <f t="shared" si="102"/>
        <v>1</v>
      </c>
      <c r="BK152" s="42">
        <f t="shared" si="102"/>
        <v>1</v>
      </c>
      <c r="BL152" s="42">
        <f t="shared" si="102"/>
        <v>0</v>
      </c>
      <c r="BM152" s="42">
        <f t="shared" si="102"/>
        <v>1</v>
      </c>
      <c r="BN152" s="42">
        <f t="shared" si="102"/>
        <v>1</v>
      </c>
      <c r="BO152" s="42">
        <f t="shared" si="102"/>
        <v>1</v>
      </c>
      <c r="BP152" s="42">
        <f t="shared" si="102"/>
        <v>1</v>
      </c>
      <c r="BQ152" s="42">
        <f t="shared" si="103"/>
        <v>1</v>
      </c>
      <c r="BR152" s="42">
        <f t="shared" si="103"/>
        <v>0.99444444444444446</v>
      </c>
      <c r="BS152" s="25"/>
      <c r="BT152" s="48" t="s">
        <v>51</v>
      </c>
      <c r="BU152" s="46" t="s">
        <v>162</v>
      </c>
      <c r="BV152" s="51">
        <v>360</v>
      </c>
      <c r="BW152" s="2">
        <v>360</v>
      </c>
      <c r="BX152" s="2">
        <v>360</v>
      </c>
      <c r="BY152" s="2">
        <v>360</v>
      </c>
      <c r="BZ152" s="2">
        <v>360</v>
      </c>
      <c r="CA152" s="2">
        <v>359</v>
      </c>
      <c r="CB152" s="2">
        <v>349</v>
      </c>
      <c r="CC152" s="2">
        <v>360</v>
      </c>
      <c r="CD152" s="2">
        <v>360</v>
      </c>
      <c r="CE152" s="2">
        <v>360</v>
      </c>
      <c r="CF152" s="2">
        <v>360</v>
      </c>
      <c r="CG152" s="2">
        <v>360</v>
      </c>
      <c r="CH152" s="2">
        <v>360</v>
      </c>
      <c r="CI152" s="2">
        <v>0</v>
      </c>
      <c r="CJ152" s="2">
        <v>360</v>
      </c>
      <c r="CK152" s="2">
        <v>360</v>
      </c>
      <c r="CL152" s="2">
        <v>360</v>
      </c>
      <c r="CM152" s="2">
        <v>360</v>
      </c>
      <c r="CN152" s="2">
        <v>360</v>
      </c>
      <c r="CO152" s="2">
        <v>358</v>
      </c>
    </row>
    <row r="153" spans="1:93" x14ac:dyDescent="0.25">
      <c r="AU153" s="21"/>
      <c r="AV153" s="19"/>
      <c r="AW153" s="41" t="s">
        <v>51</v>
      </c>
      <c r="AX153" s="38" t="s">
        <v>163</v>
      </c>
      <c r="AY153" s="42">
        <f t="shared" si="104"/>
        <v>1</v>
      </c>
      <c r="AZ153" s="42">
        <f t="shared" si="104"/>
        <v>1</v>
      </c>
      <c r="BA153" s="42">
        <f t="shared" si="102"/>
        <v>1</v>
      </c>
      <c r="BB153" s="42">
        <f t="shared" si="102"/>
        <v>1</v>
      </c>
      <c r="BC153" s="42">
        <f t="shared" si="102"/>
        <v>1</v>
      </c>
      <c r="BD153" s="42">
        <f t="shared" si="102"/>
        <v>1</v>
      </c>
      <c r="BE153" s="42">
        <f t="shared" si="102"/>
        <v>0.96944444444444444</v>
      </c>
      <c r="BF153" s="42">
        <f t="shared" si="102"/>
        <v>1</v>
      </c>
      <c r="BG153" s="42">
        <f t="shared" si="102"/>
        <v>0.99722222222222223</v>
      </c>
      <c r="BH153" s="42">
        <f t="shared" si="102"/>
        <v>1</v>
      </c>
      <c r="BI153" s="42">
        <f t="shared" si="102"/>
        <v>1</v>
      </c>
      <c r="BJ153" s="42">
        <f t="shared" si="102"/>
        <v>1</v>
      </c>
      <c r="BK153" s="42">
        <f t="shared" si="102"/>
        <v>1</v>
      </c>
      <c r="BL153" s="42">
        <f t="shared" si="102"/>
        <v>0</v>
      </c>
      <c r="BM153" s="42">
        <f t="shared" si="102"/>
        <v>1</v>
      </c>
      <c r="BN153" s="42">
        <f t="shared" si="102"/>
        <v>1</v>
      </c>
      <c r="BO153" s="42">
        <f t="shared" si="102"/>
        <v>1</v>
      </c>
      <c r="BP153" s="42">
        <f t="shared" si="102"/>
        <v>1</v>
      </c>
      <c r="BQ153" s="42">
        <f t="shared" si="103"/>
        <v>1</v>
      </c>
      <c r="BR153" s="42">
        <f t="shared" si="103"/>
        <v>1</v>
      </c>
      <c r="BS153" s="25"/>
      <c r="BT153" s="48" t="s">
        <v>51</v>
      </c>
      <c r="BU153" s="46" t="s">
        <v>163</v>
      </c>
      <c r="BV153" s="51">
        <v>360</v>
      </c>
      <c r="BW153" s="2">
        <v>360</v>
      </c>
      <c r="BX153" s="2">
        <v>360</v>
      </c>
      <c r="BY153" s="2">
        <v>360</v>
      </c>
      <c r="BZ153" s="2">
        <v>360</v>
      </c>
      <c r="CA153" s="2">
        <v>360</v>
      </c>
      <c r="CB153" s="2">
        <v>349</v>
      </c>
      <c r="CC153" s="2">
        <v>360</v>
      </c>
      <c r="CD153" s="2">
        <v>359</v>
      </c>
      <c r="CE153" s="2">
        <v>360</v>
      </c>
      <c r="CF153" s="2">
        <v>360</v>
      </c>
      <c r="CG153" s="2">
        <v>360</v>
      </c>
      <c r="CH153" s="2">
        <v>360</v>
      </c>
      <c r="CI153" s="2">
        <v>0</v>
      </c>
      <c r="CJ153" s="2">
        <v>360</v>
      </c>
      <c r="CK153" s="2">
        <v>360</v>
      </c>
      <c r="CL153" s="2">
        <v>360</v>
      </c>
      <c r="CM153" s="2">
        <v>360</v>
      </c>
      <c r="CN153" s="2">
        <v>360</v>
      </c>
      <c r="CO153" s="2">
        <v>360</v>
      </c>
    </row>
    <row r="154" spans="1:93" x14ac:dyDescent="0.25">
      <c r="AU154" s="21"/>
      <c r="AV154" s="19"/>
      <c r="AW154" s="41" t="s">
        <v>51</v>
      </c>
      <c r="AX154" s="38" t="s">
        <v>77</v>
      </c>
      <c r="AY154" s="42">
        <f t="shared" si="104"/>
        <v>1</v>
      </c>
      <c r="AZ154" s="42">
        <f t="shared" si="104"/>
        <v>1</v>
      </c>
      <c r="BA154" s="42">
        <f t="shared" si="102"/>
        <v>1</v>
      </c>
      <c r="BB154" s="42">
        <f t="shared" si="102"/>
        <v>1</v>
      </c>
      <c r="BC154" s="42">
        <f t="shared" si="102"/>
        <v>1</v>
      </c>
      <c r="BD154" s="42">
        <f t="shared" si="102"/>
        <v>0.99444444444444446</v>
      </c>
      <c r="BE154" s="42">
        <f t="shared" si="102"/>
        <v>0.96666666666666667</v>
      </c>
      <c r="BF154" s="42">
        <f t="shared" si="102"/>
        <v>1</v>
      </c>
      <c r="BG154" s="42">
        <f t="shared" si="102"/>
        <v>1</v>
      </c>
      <c r="BH154" s="42">
        <f t="shared" si="102"/>
        <v>1</v>
      </c>
      <c r="BI154" s="42">
        <f t="shared" si="102"/>
        <v>1</v>
      </c>
      <c r="BJ154" s="42">
        <f t="shared" si="102"/>
        <v>0.99722222222222223</v>
      </c>
      <c r="BK154" s="42">
        <f t="shared" si="102"/>
        <v>1</v>
      </c>
      <c r="BL154" s="42">
        <f t="shared" si="102"/>
        <v>0.98611111111111116</v>
      </c>
      <c r="BM154" s="42">
        <f t="shared" si="102"/>
        <v>1</v>
      </c>
      <c r="BN154" s="42">
        <f t="shared" si="102"/>
        <v>1</v>
      </c>
      <c r="BO154" s="42">
        <f t="shared" si="102"/>
        <v>1</v>
      </c>
      <c r="BP154" s="42">
        <f t="shared" si="102"/>
        <v>1</v>
      </c>
      <c r="BQ154" s="42">
        <f t="shared" si="103"/>
        <v>1</v>
      </c>
      <c r="BR154" s="42">
        <f t="shared" si="103"/>
        <v>0.75555555555555554</v>
      </c>
      <c r="BS154" s="25"/>
      <c r="BT154" s="48" t="s">
        <v>51</v>
      </c>
      <c r="BU154" s="46" t="s">
        <v>77</v>
      </c>
      <c r="BV154" s="51">
        <v>360</v>
      </c>
      <c r="BW154" s="2">
        <v>360</v>
      </c>
      <c r="BX154" s="2">
        <v>360</v>
      </c>
      <c r="BY154" s="2">
        <v>360</v>
      </c>
      <c r="BZ154" s="2">
        <v>360</v>
      </c>
      <c r="CA154" s="2">
        <v>358</v>
      </c>
      <c r="CB154" s="2">
        <v>348</v>
      </c>
      <c r="CC154" s="2">
        <v>360</v>
      </c>
      <c r="CD154" s="2">
        <v>360</v>
      </c>
      <c r="CE154" s="2">
        <v>360</v>
      </c>
      <c r="CF154" s="2">
        <v>360</v>
      </c>
      <c r="CG154" s="2">
        <v>359</v>
      </c>
      <c r="CH154" s="2">
        <v>360</v>
      </c>
      <c r="CI154" s="2">
        <v>355</v>
      </c>
      <c r="CJ154" s="2">
        <v>360</v>
      </c>
      <c r="CK154" s="2">
        <v>360</v>
      </c>
      <c r="CL154" s="2">
        <v>360</v>
      </c>
      <c r="CM154" s="2">
        <v>360</v>
      </c>
      <c r="CN154" s="2">
        <v>360</v>
      </c>
      <c r="CO154" s="2">
        <v>272</v>
      </c>
    </row>
    <row r="155" spans="1:93" x14ac:dyDescent="0.25">
      <c r="AU155" s="21"/>
      <c r="AV155" s="19"/>
      <c r="AW155" s="41" t="s">
        <v>51</v>
      </c>
      <c r="AX155" s="38" t="s">
        <v>164</v>
      </c>
      <c r="AY155" s="42">
        <f t="shared" si="104"/>
        <v>1</v>
      </c>
      <c r="AZ155" s="42">
        <f t="shared" si="104"/>
        <v>1</v>
      </c>
      <c r="BA155" s="42">
        <f t="shared" si="102"/>
        <v>1</v>
      </c>
      <c r="BB155" s="42">
        <f t="shared" si="102"/>
        <v>1</v>
      </c>
      <c r="BC155" s="42">
        <f t="shared" si="102"/>
        <v>1</v>
      </c>
      <c r="BD155" s="42">
        <f t="shared" si="102"/>
        <v>0.98611111111111116</v>
      </c>
      <c r="BE155" s="42">
        <f t="shared" si="102"/>
        <v>1</v>
      </c>
      <c r="BF155" s="42">
        <f t="shared" si="102"/>
        <v>1</v>
      </c>
      <c r="BG155" s="42">
        <f t="shared" si="102"/>
        <v>1</v>
      </c>
      <c r="BH155" s="42">
        <f t="shared" si="102"/>
        <v>1</v>
      </c>
      <c r="BI155" s="42">
        <f t="shared" si="102"/>
        <v>1</v>
      </c>
      <c r="BJ155" s="42">
        <f t="shared" si="102"/>
        <v>1</v>
      </c>
      <c r="BK155" s="42">
        <f t="shared" si="102"/>
        <v>1</v>
      </c>
      <c r="BL155" s="42">
        <f t="shared" si="102"/>
        <v>0.98611111111111116</v>
      </c>
      <c r="BM155" s="42">
        <f t="shared" si="102"/>
        <v>1</v>
      </c>
      <c r="BN155" s="42">
        <f t="shared" si="102"/>
        <v>1</v>
      </c>
      <c r="BO155" s="42">
        <f t="shared" si="102"/>
        <v>1</v>
      </c>
      <c r="BP155" s="42">
        <f t="shared" si="102"/>
        <v>1</v>
      </c>
      <c r="BQ155" s="42">
        <f t="shared" si="103"/>
        <v>1</v>
      </c>
      <c r="BR155" s="42">
        <f t="shared" si="103"/>
        <v>0.96944444444444444</v>
      </c>
      <c r="BS155" s="25"/>
      <c r="BT155" s="48" t="s">
        <v>51</v>
      </c>
      <c r="BU155" s="46" t="s">
        <v>164</v>
      </c>
      <c r="BV155" s="51">
        <v>360</v>
      </c>
      <c r="BW155" s="2">
        <v>360</v>
      </c>
      <c r="BX155" s="2">
        <v>360</v>
      </c>
      <c r="BY155" s="2">
        <v>360</v>
      </c>
      <c r="BZ155" s="2">
        <v>360</v>
      </c>
      <c r="CA155" s="2">
        <v>355</v>
      </c>
      <c r="CB155" s="2">
        <v>360</v>
      </c>
      <c r="CC155" s="2">
        <v>360</v>
      </c>
      <c r="CD155" s="2">
        <v>360</v>
      </c>
      <c r="CE155" s="2">
        <v>360</v>
      </c>
      <c r="CF155" s="2">
        <v>360</v>
      </c>
      <c r="CG155" s="2">
        <v>360</v>
      </c>
      <c r="CH155" s="2">
        <v>360</v>
      </c>
      <c r="CI155" s="2">
        <v>355</v>
      </c>
      <c r="CJ155" s="2">
        <v>360</v>
      </c>
      <c r="CK155" s="2">
        <v>360</v>
      </c>
      <c r="CL155" s="2">
        <v>360</v>
      </c>
      <c r="CM155" s="2">
        <v>360</v>
      </c>
      <c r="CN155" s="2">
        <v>360</v>
      </c>
      <c r="CO155" s="2">
        <v>349</v>
      </c>
    </row>
    <row r="156" spans="1:93" x14ac:dyDescent="0.25">
      <c r="AU156" s="21"/>
      <c r="AV156" s="19"/>
      <c r="AW156" s="41" t="s">
        <v>52</v>
      </c>
      <c r="AX156" s="38" t="s">
        <v>159</v>
      </c>
      <c r="AY156" s="42">
        <f>BV156/360</f>
        <v>1</v>
      </c>
      <c r="AZ156" s="42">
        <f>BW156/360</f>
        <v>1</v>
      </c>
      <c r="BA156" s="42">
        <f t="shared" si="102"/>
        <v>1</v>
      </c>
      <c r="BB156" s="42">
        <f t="shared" si="102"/>
        <v>0.95833333333333337</v>
      </c>
      <c r="BC156" s="42">
        <f t="shared" si="102"/>
        <v>1</v>
      </c>
      <c r="BD156" s="42">
        <f t="shared" si="102"/>
        <v>1</v>
      </c>
      <c r="BE156" s="42">
        <f t="shared" si="102"/>
        <v>0.97777777777777775</v>
      </c>
      <c r="BF156" s="42">
        <f t="shared" si="102"/>
        <v>1</v>
      </c>
      <c r="BG156" s="42">
        <f t="shared" si="102"/>
        <v>1</v>
      </c>
      <c r="BH156" s="42">
        <f t="shared" si="102"/>
        <v>1</v>
      </c>
      <c r="BI156" s="42">
        <f t="shared" si="102"/>
        <v>1</v>
      </c>
      <c r="BJ156" s="42">
        <f t="shared" si="102"/>
        <v>1</v>
      </c>
      <c r="BK156" s="42">
        <f t="shared" si="102"/>
        <v>1</v>
      </c>
      <c r="BL156" s="42">
        <f t="shared" si="102"/>
        <v>0</v>
      </c>
      <c r="BM156" s="42">
        <f t="shared" si="102"/>
        <v>1</v>
      </c>
      <c r="BN156" s="42">
        <f t="shared" si="102"/>
        <v>1</v>
      </c>
      <c r="BO156" s="42">
        <f t="shared" si="102"/>
        <v>1</v>
      </c>
      <c r="BP156" s="42">
        <f t="shared" si="102"/>
        <v>1</v>
      </c>
      <c r="BQ156" s="42">
        <f t="shared" si="103"/>
        <v>0.9916666666666667</v>
      </c>
      <c r="BR156" s="42">
        <f t="shared" si="103"/>
        <v>1</v>
      </c>
      <c r="BS156" s="25"/>
      <c r="BT156" s="48" t="s">
        <v>52</v>
      </c>
      <c r="BU156" s="46" t="s">
        <v>159</v>
      </c>
      <c r="BV156" s="51">
        <v>360</v>
      </c>
      <c r="BW156" s="2">
        <v>360</v>
      </c>
      <c r="BX156" s="2">
        <v>360</v>
      </c>
      <c r="BY156" s="2">
        <v>345</v>
      </c>
      <c r="BZ156" s="2">
        <v>360</v>
      </c>
      <c r="CA156" s="2">
        <v>360</v>
      </c>
      <c r="CB156" s="2">
        <v>352</v>
      </c>
      <c r="CC156" s="2">
        <v>360</v>
      </c>
      <c r="CD156" s="2">
        <v>360</v>
      </c>
      <c r="CE156" s="2">
        <v>360</v>
      </c>
      <c r="CF156" s="2">
        <v>360</v>
      </c>
      <c r="CG156" s="2">
        <v>360</v>
      </c>
      <c r="CH156" s="2">
        <v>360</v>
      </c>
      <c r="CI156" s="2">
        <v>0</v>
      </c>
      <c r="CJ156" s="2">
        <v>360</v>
      </c>
      <c r="CK156" s="2">
        <v>360</v>
      </c>
      <c r="CL156" s="2">
        <v>360</v>
      </c>
      <c r="CM156" s="2">
        <v>360</v>
      </c>
      <c r="CN156" s="2">
        <v>357</v>
      </c>
      <c r="CO156" s="2">
        <v>360</v>
      </c>
    </row>
    <row r="157" spans="1:93" x14ac:dyDescent="0.25">
      <c r="AU157" s="21"/>
      <c r="AV157" s="19"/>
      <c r="AW157" s="41" t="s">
        <v>52</v>
      </c>
      <c r="AX157" s="38" t="s">
        <v>160</v>
      </c>
      <c r="AY157" s="42">
        <f t="shared" ref="AY157:BO162" si="105">BV157/360</f>
        <v>1</v>
      </c>
      <c r="AZ157" s="42">
        <f t="shared" si="105"/>
        <v>1</v>
      </c>
      <c r="BA157" s="42">
        <f t="shared" si="102"/>
        <v>1</v>
      </c>
      <c r="BB157" s="42">
        <f t="shared" si="102"/>
        <v>1</v>
      </c>
      <c r="BC157" s="42">
        <f t="shared" si="102"/>
        <v>1</v>
      </c>
      <c r="BD157" s="42">
        <f t="shared" si="102"/>
        <v>1</v>
      </c>
      <c r="BE157" s="42">
        <f t="shared" si="102"/>
        <v>0.96666666666666667</v>
      </c>
      <c r="BF157" s="42">
        <f t="shared" si="102"/>
        <v>1</v>
      </c>
      <c r="BG157" s="42">
        <f t="shared" si="102"/>
        <v>1</v>
      </c>
      <c r="BH157" s="42">
        <f t="shared" si="102"/>
        <v>1</v>
      </c>
      <c r="BI157" s="42">
        <f t="shared" si="102"/>
        <v>1</v>
      </c>
      <c r="BJ157" s="42">
        <f t="shared" si="102"/>
        <v>1</v>
      </c>
      <c r="BK157" s="42">
        <f t="shared" si="102"/>
        <v>1</v>
      </c>
      <c r="BL157" s="42">
        <f t="shared" si="102"/>
        <v>0</v>
      </c>
      <c r="BM157" s="42">
        <f t="shared" si="102"/>
        <v>1</v>
      </c>
      <c r="BN157" s="42">
        <f t="shared" si="102"/>
        <v>1</v>
      </c>
      <c r="BO157" s="42">
        <f t="shared" si="102"/>
        <v>1</v>
      </c>
      <c r="BP157" s="42">
        <f t="shared" ref="BP157:BP162" si="106">CM157/360</f>
        <v>1</v>
      </c>
      <c r="BQ157" s="42">
        <f t="shared" si="103"/>
        <v>1</v>
      </c>
      <c r="BR157" s="42">
        <f t="shared" si="103"/>
        <v>0.99444444444444446</v>
      </c>
      <c r="BS157" s="25"/>
      <c r="BT157" s="48" t="s">
        <v>52</v>
      </c>
      <c r="BU157" s="46" t="s">
        <v>160</v>
      </c>
      <c r="BV157" s="51">
        <v>360</v>
      </c>
      <c r="BW157" s="2">
        <v>360</v>
      </c>
      <c r="BX157" s="2">
        <v>360</v>
      </c>
      <c r="BY157" s="2">
        <v>360</v>
      </c>
      <c r="BZ157" s="2">
        <v>360</v>
      </c>
      <c r="CA157" s="2">
        <v>360</v>
      </c>
      <c r="CB157" s="2">
        <v>348</v>
      </c>
      <c r="CC157" s="2">
        <v>360</v>
      </c>
      <c r="CD157" s="2">
        <v>360</v>
      </c>
      <c r="CE157" s="2">
        <v>360</v>
      </c>
      <c r="CF157" s="2">
        <v>360</v>
      </c>
      <c r="CG157" s="2">
        <v>360</v>
      </c>
      <c r="CH157" s="2">
        <v>360</v>
      </c>
      <c r="CI157" s="2">
        <v>0</v>
      </c>
      <c r="CJ157" s="2">
        <v>360</v>
      </c>
      <c r="CK157" s="2">
        <v>360</v>
      </c>
      <c r="CL157" s="2">
        <v>360</v>
      </c>
      <c r="CM157" s="2">
        <v>360</v>
      </c>
      <c r="CN157" s="2">
        <v>360</v>
      </c>
      <c r="CO157" s="2">
        <v>358</v>
      </c>
    </row>
    <row r="158" spans="1:93" x14ac:dyDescent="0.25">
      <c r="AU158" s="21"/>
      <c r="AV158" s="19"/>
      <c r="AW158" s="41" t="s">
        <v>52</v>
      </c>
      <c r="AX158" s="38" t="s">
        <v>161</v>
      </c>
      <c r="AY158" s="42">
        <f t="shared" si="105"/>
        <v>1</v>
      </c>
      <c r="AZ158" s="42">
        <f t="shared" si="105"/>
        <v>1</v>
      </c>
      <c r="BA158" s="42">
        <f t="shared" si="105"/>
        <v>1</v>
      </c>
      <c r="BB158" s="42">
        <f t="shared" si="105"/>
        <v>1</v>
      </c>
      <c r="BC158" s="42">
        <f t="shared" si="105"/>
        <v>1</v>
      </c>
      <c r="BD158" s="42">
        <f t="shared" si="105"/>
        <v>0.98611111111111116</v>
      </c>
      <c r="BE158" s="42">
        <f t="shared" si="105"/>
        <v>0.97777777777777775</v>
      </c>
      <c r="BF158" s="42">
        <f t="shared" si="105"/>
        <v>1</v>
      </c>
      <c r="BG158" s="42">
        <f t="shared" si="105"/>
        <v>1</v>
      </c>
      <c r="BH158" s="42">
        <f t="shared" si="105"/>
        <v>1</v>
      </c>
      <c r="BI158" s="42">
        <f t="shared" si="105"/>
        <v>1</v>
      </c>
      <c r="BJ158" s="42">
        <f t="shared" si="105"/>
        <v>1</v>
      </c>
      <c r="BK158" s="42">
        <f t="shared" si="105"/>
        <v>1</v>
      </c>
      <c r="BL158" s="42">
        <f t="shared" si="105"/>
        <v>0</v>
      </c>
      <c r="BM158" s="42">
        <f t="shared" si="105"/>
        <v>1</v>
      </c>
      <c r="BN158" s="42">
        <f t="shared" si="105"/>
        <v>1</v>
      </c>
      <c r="BO158" s="42">
        <f t="shared" si="105"/>
        <v>1</v>
      </c>
      <c r="BP158" s="42">
        <f t="shared" si="106"/>
        <v>1</v>
      </c>
      <c r="BQ158" s="42">
        <f t="shared" si="103"/>
        <v>1</v>
      </c>
      <c r="BR158" s="42">
        <f t="shared" si="103"/>
        <v>0.91111111111111109</v>
      </c>
      <c r="BS158" s="25"/>
      <c r="BT158" s="48" t="s">
        <v>52</v>
      </c>
      <c r="BU158" s="46" t="s">
        <v>161</v>
      </c>
      <c r="BV158" s="51">
        <v>360</v>
      </c>
      <c r="BW158" s="2">
        <v>360</v>
      </c>
      <c r="BX158" s="2">
        <v>360</v>
      </c>
      <c r="BY158" s="2">
        <v>360</v>
      </c>
      <c r="BZ158" s="2">
        <v>360</v>
      </c>
      <c r="CA158" s="2">
        <v>355</v>
      </c>
      <c r="CB158" s="2">
        <v>352</v>
      </c>
      <c r="CC158" s="2">
        <v>360</v>
      </c>
      <c r="CD158" s="2">
        <v>360</v>
      </c>
      <c r="CE158" s="2">
        <v>360</v>
      </c>
      <c r="CF158" s="2">
        <v>360</v>
      </c>
      <c r="CG158" s="2">
        <v>360</v>
      </c>
      <c r="CH158" s="2">
        <v>360</v>
      </c>
      <c r="CI158" s="2">
        <v>0</v>
      </c>
      <c r="CJ158" s="2">
        <v>360</v>
      </c>
      <c r="CK158" s="2">
        <v>360</v>
      </c>
      <c r="CL158" s="2">
        <v>360</v>
      </c>
      <c r="CM158" s="2">
        <v>360</v>
      </c>
      <c r="CN158" s="2">
        <v>360</v>
      </c>
      <c r="CO158" s="2">
        <v>328</v>
      </c>
    </row>
    <row r="159" spans="1:93" x14ac:dyDescent="0.25">
      <c r="AU159" s="21"/>
      <c r="AV159" s="19"/>
      <c r="AW159" s="41" t="s">
        <v>52</v>
      </c>
      <c r="AX159" s="38" t="s">
        <v>162</v>
      </c>
      <c r="AY159" s="42">
        <f t="shared" si="105"/>
        <v>1</v>
      </c>
      <c r="AZ159" s="42">
        <f t="shared" si="105"/>
        <v>1</v>
      </c>
      <c r="BA159" s="42">
        <f t="shared" si="105"/>
        <v>1</v>
      </c>
      <c r="BB159" s="42">
        <f t="shared" si="105"/>
        <v>1</v>
      </c>
      <c r="BC159" s="42">
        <f t="shared" si="105"/>
        <v>1</v>
      </c>
      <c r="BD159" s="42">
        <f t="shared" si="105"/>
        <v>0.99444444444444446</v>
      </c>
      <c r="BE159" s="42">
        <f t="shared" si="105"/>
        <v>0.98055555555555551</v>
      </c>
      <c r="BF159" s="42">
        <f t="shared" si="105"/>
        <v>1</v>
      </c>
      <c r="BG159" s="42">
        <f t="shared" si="105"/>
        <v>1</v>
      </c>
      <c r="BH159" s="42">
        <f t="shared" si="105"/>
        <v>1</v>
      </c>
      <c r="BI159" s="42">
        <f t="shared" si="105"/>
        <v>1</v>
      </c>
      <c r="BJ159" s="42">
        <f t="shared" si="105"/>
        <v>1</v>
      </c>
      <c r="BK159" s="42">
        <f t="shared" si="105"/>
        <v>1</v>
      </c>
      <c r="BL159" s="42">
        <f t="shared" si="105"/>
        <v>0</v>
      </c>
      <c r="BM159" s="42">
        <f t="shared" si="105"/>
        <v>1</v>
      </c>
      <c r="BN159" s="42">
        <f t="shared" si="105"/>
        <v>1</v>
      </c>
      <c r="BO159" s="42">
        <f t="shared" si="105"/>
        <v>1</v>
      </c>
      <c r="BP159" s="42">
        <f t="shared" si="106"/>
        <v>1</v>
      </c>
      <c r="BQ159" s="42">
        <f t="shared" si="103"/>
        <v>0.99722222222222223</v>
      </c>
      <c r="BR159" s="42">
        <f t="shared" si="103"/>
        <v>1</v>
      </c>
      <c r="BS159" s="25"/>
      <c r="BT159" s="48" t="s">
        <v>52</v>
      </c>
      <c r="BU159" s="46" t="s">
        <v>162</v>
      </c>
      <c r="BV159" s="51">
        <v>360</v>
      </c>
      <c r="BW159" s="2">
        <v>360</v>
      </c>
      <c r="BX159" s="2">
        <v>360</v>
      </c>
      <c r="BY159" s="2">
        <v>360</v>
      </c>
      <c r="BZ159" s="2">
        <v>360</v>
      </c>
      <c r="CA159" s="2">
        <v>358</v>
      </c>
      <c r="CB159" s="2">
        <v>353</v>
      </c>
      <c r="CC159" s="2">
        <v>360</v>
      </c>
      <c r="CD159" s="2">
        <v>360</v>
      </c>
      <c r="CE159" s="2">
        <v>360</v>
      </c>
      <c r="CF159" s="2">
        <v>360</v>
      </c>
      <c r="CG159" s="2">
        <v>360</v>
      </c>
      <c r="CH159" s="2">
        <v>360</v>
      </c>
      <c r="CI159" s="2">
        <v>0</v>
      </c>
      <c r="CJ159" s="2">
        <v>360</v>
      </c>
      <c r="CK159" s="2">
        <v>360</v>
      </c>
      <c r="CL159" s="2">
        <v>360</v>
      </c>
      <c r="CM159" s="2">
        <v>360</v>
      </c>
      <c r="CN159" s="2">
        <v>359</v>
      </c>
      <c r="CO159" s="2">
        <v>360</v>
      </c>
    </row>
    <row r="160" spans="1:93" x14ac:dyDescent="0.25">
      <c r="AU160" s="21"/>
      <c r="AV160" s="19"/>
      <c r="AW160" s="41" t="s">
        <v>52</v>
      </c>
      <c r="AX160" s="38" t="s">
        <v>163</v>
      </c>
      <c r="AY160" s="42">
        <f t="shared" si="105"/>
        <v>1</v>
      </c>
      <c r="AZ160" s="42">
        <f t="shared" si="105"/>
        <v>1</v>
      </c>
      <c r="BA160" s="42">
        <f t="shared" si="105"/>
        <v>1</v>
      </c>
      <c r="BB160" s="42">
        <f t="shared" si="105"/>
        <v>1</v>
      </c>
      <c r="BC160" s="42">
        <f t="shared" si="105"/>
        <v>1</v>
      </c>
      <c r="BD160" s="42">
        <f t="shared" si="105"/>
        <v>0.98888888888888893</v>
      </c>
      <c r="BE160" s="42">
        <f t="shared" si="105"/>
        <v>0.98333333333333328</v>
      </c>
      <c r="BF160" s="42">
        <f t="shared" si="105"/>
        <v>1</v>
      </c>
      <c r="BG160" s="42">
        <f t="shared" si="105"/>
        <v>1</v>
      </c>
      <c r="BH160" s="42">
        <f t="shared" si="105"/>
        <v>1</v>
      </c>
      <c r="BI160" s="42">
        <f t="shared" si="105"/>
        <v>1</v>
      </c>
      <c r="BJ160" s="42">
        <f t="shared" si="105"/>
        <v>1</v>
      </c>
      <c r="BK160" s="42">
        <f t="shared" si="105"/>
        <v>1</v>
      </c>
      <c r="BL160" s="42">
        <f t="shared" si="105"/>
        <v>0</v>
      </c>
      <c r="BM160" s="42">
        <f t="shared" si="105"/>
        <v>1</v>
      </c>
      <c r="BN160" s="42">
        <f t="shared" si="105"/>
        <v>1</v>
      </c>
      <c r="BO160" s="42">
        <f t="shared" si="105"/>
        <v>1</v>
      </c>
      <c r="BP160" s="42">
        <f t="shared" si="106"/>
        <v>1</v>
      </c>
      <c r="BQ160" s="42">
        <f t="shared" si="103"/>
        <v>1</v>
      </c>
      <c r="BR160" s="42">
        <f t="shared" si="103"/>
        <v>0.98611111111111116</v>
      </c>
      <c r="BS160" s="25"/>
      <c r="BT160" s="48" t="s">
        <v>52</v>
      </c>
      <c r="BU160" s="46" t="s">
        <v>163</v>
      </c>
      <c r="BV160" s="51">
        <v>360</v>
      </c>
      <c r="BW160" s="2">
        <v>360</v>
      </c>
      <c r="BX160" s="2">
        <v>360</v>
      </c>
      <c r="BY160" s="2">
        <v>360</v>
      </c>
      <c r="BZ160" s="2">
        <v>360</v>
      </c>
      <c r="CA160" s="2">
        <v>356</v>
      </c>
      <c r="CB160" s="2">
        <v>354</v>
      </c>
      <c r="CC160" s="2">
        <v>360</v>
      </c>
      <c r="CD160" s="2">
        <v>360</v>
      </c>
      <c r="CE160" s="2">
        <v>360</v>
      </c>
      <c r="CF160" s="2">
        <v>360</v>
      </c>
      <c r="CG160" s="2">
        <v>360</v>
      </c>
      <c r="CH160" s="2">
        <v>360</v>
      </c>
      <c r="CI160" s="2">
        <v>0</v>
      </c>
      <c r="CJ160" s="2">
        <v>360</v>
      </c>
      <c r="CK160" s="2">
        <v>360</v>
      </c>
      <c r="CL160" s="2">
        <v>360</v>
      </c>
      <c r="CM160" s="2">
        <v>360</v>
      </c>
      <c r="CN160" s="2">
        <v>360</v>
      </c>
      <c r="CO160" s="2">
        <v>355</v>
      </c>
    </row>
    <row r="161" spans="47:93" x14ac:dyDescent="0.25">
      <c r="AU161" s="21"/>
      <c r="AV161" s="19"/>
      <c r="AW161" s="41" t="s">
        <v>52</v>
      </c>
      <c r="AX161" s="38" t="s">
        <v>77</v>
      </c>
      <c r="AY161" s="42">
        <f t="shared" si="105"/>
        <v>1</v>
      </c>
      <c r="AZ161" s="42">
        <f t="shared" si="105"/>
        <v>1</v>
      </c>
      <c r="BA161" s="42">
        <f t="shared" si="105"/>
        <v>1</v>
      </c>
      <c r="BB161" s="42">
        <f t="shared" si="105"/>
        <v>1</v>
      </c>
      <c r="BC161" s="42">
        <f t="shared" si="105"/>
        <v>1</v>
      </c>
      <c r="BD161" s="42">
        <f t="shared" si="105"/>
        <v>0.98888888888888893</v>
      </c>
      <c r="BE161" s="42">
        <f t="shared" si="105"/>
        <v>0.98055555555555551</v>
      </c>
      <c r="BF161" s="42">
        <f t="shared" si="105"/>
        <v>1</v>
      </c>
      <c r="BG161" s="42">
        <f t="shared" si="105"/>
        <v>1</v>
      </c>
      <c r="BH161" s="42">
        <f t="shared" si="105"/>
        <v>1</v>
      </c>
      <c r="BI161" s="42">
        <f t="shared" si="105"/>
        <v>1</v>
      </c>
      <c r="BJ161" s="42">
        <f t="shared" si="105"/>
        <v>1</v>
      </c>
      <c r="BK161" s="42">
        <f t="shared" si="105"/>
        <v>1</v>
      </c>
      <c r="BL161" s="42">
        <f t="shared" si="105"/>
        <v>0.98611111111111116</v>
      </c>
      <c r="BM161" s="42">
        <f t="shared" si="105"/>
        <v>1</v>
      </c>
      <c r="BN161" s="42">
        <f t="shared" si="105"/>
        <v>1</v>
      </c>
      <c r="BO161" s="42">
        <f t="shared" si="105"/>
        <v>1</v>
      </c>
      <c r="BP161" s="42">
        <f t="shared" si="106"/>
        <v>1</v>
      </c>
      <c r="BQ161" s="42">
        <f t="shared" si="103"/>
        <v>1</v>
      </c>
      <c r="BR161" s="42">
        <f t="shared" si="103"/>
        <v>0.9916666666666667</v>
      </c>
      <c r="BS161" s="25"/>
      <c r="BT161" s="48" t="s">
        <v>52</v>
      </c>
      <c r="BU161" s="46" t="s">
        <v>77</v>
      </c>
      <c r="BV161" s="51">
        <v>360</v>
      </c>
      <c r="BW161" s="2">
        <v>360</v>
      </c>
      <c r="BX161" s="2">
        <v>360</v>
      </c>
      <c r="BY161" s="2">
        <v>360</v>
      </c>
      <c r="BZ161" s="2">
        <v>360</v>
      </c>
      <c r="CA161" s="2">
        <v>356</v>
      </c>
      <c r="CB161" s="2">
        <v>353</v>
      </c>
      <c r="CC161" s="2">
        <v>360</v>
      </c>
      <c r="CD161" s="2">
        <v>360</v>
      </c>
      <c r="CE161" s="2">
        <v>360</v>
      </c>
      <c r="CF161" s="2">
        <v>360</v>
      </c>
      <c r="CG161" s="2">
        <v>360</v>
      </c>
      <c r="CH161" s="2">
        <v>360</v>
      </c>
      <c r="CI161" s="2">
        <v>355</v>
      </c>
      <c r="CJ161" s="2">
        <v>360</v>
      </c>
      <c r="CK161" s="2">
        <v>360</v>
      </c>
      <c r="CL161" s="2">
        <v>360</v>
      </c>
      <c r="CM161" s="2">
        <v>360</v>
      </c>
      <c r="CN161" s="2">
        <v>360</v>
      </c>
      <c r="CO161" s="2">
        <v>357</v>
      </c>
    </row>
    <row r="162" spans="47:93" x14ac:dyDescent="0.25">
      <c r="AU162" s="21"/>
      <c r="AV162" s="19"/>
      <c r="AW162" s="41" t="s">
        <v>52</v>
      </c>
      <c r="AX162" s="38" t="s">
        <v>164</v>
      </c>
      <c r="AY162" s="42">
        <f t="shared" si="105"/>
        <v>1</v>
      </c>
      <c r="AZ162" s="42">
        <f t="shared" si="105"/>
        <v>1</v>
      </c>
      <c r="BA162" s="42">
        <f t="shared" si="105"/>
        <v>1</v>
      </c>
      <c r="BB162" s="42">
        <f t="shared" si="105"/>
        <v>1</v>
      </c>
      <c r="BC162" s="42">
        <f t="shared" si="105"/>
        <v>1</v>
      </c>
      <c r="BD162" s="42">
        <f t="shared" si="105"/>
        <v>0.96388888888888891</v>
      </c>
      <c r="BE162" s="42">
        <f t="shared" si="105"/>
        <v>1</v>
      </c>
      <c r="BF162" s="42">
        <f t="shared" si="105"/>
        <v>1</v>
      </c>
      <c r="BG162" s="42">
        <f t="shared" si="105"/>
        <v>1</v>
      </c>
      <c r="BH162" s="42">
        <f t="shared" si="105"/>
        <v>1</v>
      </c>
      <c r="BI162" s="42">
        <f t="shared" si="105"/>
        <v>1</v>
      </c>
      <c r="BJ162" s="42">
        <f t="shared" si="105"/>
        <v>1</v>
      </c>
      <c r="BK162" s="42">
        <f t="shared" si="105"/>
        <v>1</v>
      </c>
      <c r="BL162" s="42">
        <f t="shared" si="105"/>
        <v>0.98888888888888893</v>
      </c>
      <c r="BM162" s="42">
        <f t="shared" si="105"/>
        <v>1</v>
      </c>
      <c r="BN162" s="42">
        <f t="shared" si="105"/>
        <v>1</v>
      </c>
      <c r="BO162" s="42">
        <f t="shared" si="105"/>
        <v>1</v>
      </c>
      <c r="BP162" s="42">
        <f t="shared" si="106"/>
        <v>1</v>
      </c>
      <c r="BQ162" s="42">
        <f t="shared" si="103"/>
        <v>1</v>
      </c>
      <c r="BR162" s="42">
        <f t="shared" si="103"/>
        <v>0.98055555555555551</v>
      </c>
      <c r="BS162" s="25"/>
      <c r="BT162" s="48" t="s">
        <v>52</v>
      </c>
      <c r="BU162" s="46" t="s">
        <v>164</v>
      </c>
      <c r="BV162" s="51">
        <v>360</v>
      </c>
      <c r="BW162" s="2">
        <v>360</v>
      </c>
      <c r="BX162" s="2">
        <v>360</v>
      </c>
      <c r="BY162" s="2">
        <v>360</v>
      </c>
      <c r="BZ162" s="2">
        <v>360</v>
      </c>
      <c r="CA162" s="2">
        <v>347</v>
      </c>
      <c r="CB162" s="2">
        <v>360</v>
      </c>
      <c r="CC162" s="2">
        <v>360</v>
      </c>
      <c r="CD162" s="2">
        <v>360</v>
      </c>
      <c r="CE162" s="2">
        <v>360</v>
      </c>
      <c r="CF162" s="2">
        <v>360</v>
      </c>
      <c r="CG162" s="2">
        <v>360</v>
      </c>
      <c r="CH162" s="2">
        <v>360</v>
      </c>
      <c r="CI162" s="2">
        <v>356</v>
      </c>
      <c r="CJ162" s="2">
        <v>360</v>
      </c>
      <c r="CK162" s="2">
        <v>360</v>
      </c>
      <c r="CL162" s="2">
        <v>360</v>
      </c>
      <c r="CM162" s="2">
        <v>360</v>
      </c>
      <c r="CN162" s="2">
        <v>360</v>
      </c>
      <c r="CO162" s="2">
        <v>353</v>
      </c>
    </row>
    <row r="163" spans="47:93" x14ac:dyDescent="0.25">
      <c r="AU163" s="21"/>
      <c r="AV163" s="19"/>
      <c r="AW163" s="41" t="s">
        <v>53</v>
      </c>
      <c r="AX163" s="38" t="s">
        <v>159</v>
      </c>
      <c r="AY163" s="42">
        <f>BV163/384</f>
        <v>1</v>
      </c>
      <c r="AZ163" s="42">
        <f>BW163/384</f>
        <v>0.99739583333333337</v>
      </c>
      <c r="BA163" s="42">
        <f t="shared" ref="BA163:BP169" si="107">BX163/384</f>
        <v>1</v>
      </c>
      <c r="BB163" s="42">
        <f t="shared" si="107"/>
        <v>0.95833333333333337</v>
      </c>
      <c r="BC163" s="42">
        <f t="shared" si="107"/>
        <v>1</v>
      </c>
      <c r="BD163" s="42">
        <f t="shared" si="107"/>
        <v>1</v>
      </c>
      <c r="BE163" s="42">
        <f t="shared" si="107"/>
        <v>0.97916666666666663</v>
      </c>
      <c r="BF163" s="42">
        <f t="shared" si="107"/>
        <v>1</v>
      </c>
      <c r="BG163" s="42">
        <f t="shared" si="107"/>
        <v>1</v>
      </c>
      <c r="BH163" s="42">
        <f t="shared" si="107"/>
        <v>1</v>
      </c>
      <c r="BI163" s="42">
        <f t="shared" si="107"/>
        <v>1</v>
      </c>
      <c r="BJ163" s="42">
        <f t="shared" si="107"/>
        <v>1</v>
      </c>
      <c r="BK163" s="42">
        <f t="shared" si="107"/>
        <v>1</v>
      </c>
      <c r="BL163" s="42">
        <f t="shared" si="107"/>
        <v>0</v>
      </c>
      <c r="BM163" s="42">
        <f t="shared" si="107"/>
        <v>1</v>
      </c>
      <c r="BN163" s="42">
        <f t="shared" si="107"/>
        <v>1</v>
      </c>
      <c r="BO163" s="42">
        <f t="shared" si="107"/>
        <v>1</v>
      </c>
      <c r="BP163" s="42">
        <f t="shared" si="107"/>
        <v>1</v>
      </c>
      <c r="BQ163" s="42">
        <f t="shared" ref="BQ163:BR169" si="108">CN163/384</f>
        <v>1</v>
      </c>
      <c r="BR163" s="42">
        <f t="shared" si="108"/>
        <v>0.99479166666666663</v>
      </c>
      <c r="BS163" s="25"/>
      <c r="BT163" s="48" t="s">
        <v>53</v>
      </c>
      <c r="BU163" s="46" t="s">
        <v>159</v>
      </c>
      <c r="BV163" s="51">
        <v>384</v>
      </c>
      <c r="BW163" s="2">
        <v>383</v>
      </c>
      <c r="BX163" s="2">
        <v>384</v>
      </c>
      <c r="BY163" s="2">
        <v>368</v>
      </c>
      <c r="BZ163" s="2">
        <v>384</v>
      </c>
      <c r="CA163" s="2">
        <v>384</v>
      </c>
      <c r="CB163" s="2">
        <v>376</v>
      </c>
      <c r="CC163" s="2">
        <v>384</v>
      </c>
      <c r="CD163" s="2">
        <v>384</v>
      </c>
      <c r="CE163" s="2">
        <v>384</v>
      </c>
      <c r="CF163" s="2">
        <v>384</v>
      </c>
      <c r="CG163" s="2">
        <v>384</v>
      </c>
      <c r="CH163" s="2">
        <v>384</v>
      </c>
      <c r="CI163" s="2">
        <v>0</v>
      </c>
      <c r="CJ163" s="2">
        <v>384</v>
      </c>
      <c r="CK163" s="2">
        <v>384</v>
      </c>
      <c r="CL163" s="2">
        <v>384</v>
      </c>
      <c r="CM163" s="2">
        <v>384</v>
      </c>
      <c r="CN163" s="2">
        <v>384</v>
      </c>
      <c r="CO163" s="2">
        <v>382</v>
      </c>
    </row>
    <row r="164" spans="47:93" x14ac:dyDescent="0.25">
      <c r="AU164" s="21"/>
      <c r="AV164" s="19"/>
      <c r="AW164" s="41" t="s">
        <v>53</v>
      </c>
      <c r="AX164" s="38" t="s">
        <v>160</v>
      </c>
      <c r="AY164" s="42">
        <f t="shared" ref="AY164:AZ169" si="109">BV164/384</f>
        <v>1</v>
      </c>
      <c r="AZ164" s="42">
        <f t="shared" si="109"/>
        <v>1</v>
      </c>
      <c r="BA164" s="42">
        <f t="shared" si="107"/>
        <v>1</v>
      </c>
      <c r="BB164" s="42">
        <f t="shared" si="107"/>
        <v>1</v>
      </c>
      <c r="BC164" s="42">
        <f t="shared" si="107"/>
        <v>1</v>
      </c>
      <c r="BD164" s="42">
        <f t="shared" si="107"/>
        <v>1</v>
      </c>
      <c r="BE164" s="42">
        <f t="shared" si="107"/>
        <v>0.984375</v>
      </c>
      <c r="BF164" s="42">
        <f t="shared" si="107"/>
        <v>1</v>
      </c>
      <c r="BG164" s="42">
        <f t="shared" si="107"/>
        <v>1</v>
      </c>
      <c r="BH164" s="42">
        <f t="shared" si="107"/>
        <v>1</v>
      </c>
      <c r="BI164" s="42">
        <f t="shared" si="107"/>
        <v>1</v>
      </c>
      <c r="BJ164" s="42">
        <f t="shared" si="107"/>
        <v>1</v>
      </c>
      <c r="BK164" s="42">
        <f t="shared" si="107"/>
        <v>1</v>
      </c>
      <c r="BL164" s="42">
        <f t="shared" si="107"/>
        <v>0</v>
      </c>
      <c r="BM164" s="42">
        <f t="shared" si="107"/>
        <v>1</v>
      </c>
      <c r="BN164" s="42">
        <f t="shared" si="107"/>
        <v>1</v>
      </c>
      <c r="BO164" s="42">
        <f t="shared" si="107"/>
        <v>1</v>
      </c>
      <c r="BP164" s="42">
        <f t="shared" si="107"/>
        <v>1</v>
      </c>
      <c r="BQ164" s="42">
        <f t="shared" si="108"/>
        <v>1</v>
      </c>
      <c r="BR164" s="42">
        <f t="shared" si="108"/>
        <v>1</v>
      </c>
      <c r="BS164" s="25"/>
      <c r="BT164" s="48" t="s">
        <v>53</v>
      </c>
      <c r="BU164" s="46" t="s">
        <v>160</v>
      </c>
      <c r="BV164" s="51">
        <v>384</v>
      </c>
      <c r="BW164" s="2">
        <v>384</v>
      </c>
      <c r="BX164" s="2">
        <v>384</v>
      </c>
      <c r="BY164" s="2">
        <v>384</v>
      </c>
      <c r="BZ164" s="2">
        <v>384</v>
      </c>
      <c r="CA164" s="2">
        <v>384</v>
      </c>
      <c r="CB164" s="2">
        <v>378</v>
      </c>
      <c r="CC164" s="2">
        <v>384</v>
      </c>
      <c r="CD164" s="2">
        <v>384</v>
      </c>
      <c r="CE164" s="2">
        <v>384</v>
      </c>
      <c r="CF164" s="2">
        <v>384</v>
      </c>
      <c r="CG164" s="2">
        <v>384</v>
      </c>
      <c r="CH164" s="2">
        <v>384</v>
      </c>
      <c r="CI164" s="2">
        <v>0</v>
      </c>
      <c r="CJ164" s="2">
        <v>384</v>
      </c>
      <c r="CK164" s="2">
        <v>384</v>
      </c>
      <c r="CL164" s="2">
        <v>384</v>
      </c>
      <c r="CM164" s="2">
        <v>384</v>
      </c>
      <c r="CN164" s="2">
        <v>384</v>
      </c>
      <c r="CO164" s="2">
        <v>384</v>
      </c>
    </row>
    <row r="165" spans="47:93" x14ac:dyDescent="0.25">
      <c r="AU165" s="21"/>
      <c r="AV165" s="19"/>
      <c r="AW165" s="41" t="s">
        <v>53</v>
      </c>
      <c r="AX165" s="38" t="s">
        <v>161</v>
      </c>
      <c r="AY165" s="42">
        <f t="shared" si="109"/>
        <v>1</v>
      </c>
      <c r="AZ165" s="42">
        <f t="shared" si="109"/>
        <v>1</v>
      </c>
      <c r="BA165" s="42">
        <f t="shared" si="107"/>
        <v>1</v>
      </c>
      <c r="BB165" s="42">
        <f t="shared" si="107"/>
        <v>1</v>
      </c>
      <c r="BC165" s="42">
        <f t="shared" si="107"/>
        <v>1</v>
      </c>
      <c r="BD165" s="42">
        <f t="shared" si="107"/>
        <v>0.98697916666666663</v>
      </c>
      <c r="BE165" s="42">
        <f t="shared" si="107"/>
        <v>0.98177083333333337</v>
      </c>
      <c r="BF165" s="42">
        <f t="shared" si="107"/>
        <v>1</v>
      </c>
      <c r="BG165" s="42">
        <f t="shared" si="107"/>
        <v>1</v>
      </c>
      <c r="BH165" s="42">
        <f t="shared" si="107"/>
        <v>1</v>
      </c>
      <c r="BI165" s="42">
        <f t="shared" si="107"/>
        <v>1</v>
      </c>
      <c r="BJ165" s="42">
        <f t="shared" si="107"/>
        <v>1</v>
      </c>
      <c r="BK165" s="42">
        <f t="shared" si="107"/>
        <v>1</v>
      </c>
      <c r="BL165" s="42">
        <f t="shared" si="107"/>
        <v>0</v>
      </c>
      <c r="BM165" s="42">
        <f t="shared" si="107"/>
        <v>1</v>
      </c>
      <c r="BN165" s="42">
        <f t="shared" si="107"/>
        <v>1</v>
      </c>
      <c r="BO165" s="42">
        <f t="shared" si="107"/>
        <v>1</v>
      </c>
      <c r="BP165" s="42">
        <f t="shared" si="107"/>
        <v>1</v>
      </c>
      <c r="BQ165" s="42">
        <f t="shared" si="108"/>
        <v>1</v>
      </c>
      <c r="BR165" s="42">
        <f t="shared" si="108"/>
        <v>1</v>
      </c>
      <c r="BS165" s="25"/>
      <c r="BT165" s="48" t="s">
        <v>53</v>
      </c>
      <c r="BU165" s="46" t="s">
        <v>161</v>
      </c>
      <c r="BV165" s="51">
        <v>384</v>
      </c>
      <c r="BW165" s="2">
        <v>384</v>
      </c>
      <c r="BX165" s="2">
        <v>384</v>
      </c>
      <c r="BY165" s="2">
        <v>384</v>
      </c>
      <c r="BZ165" s="2">
        <v>384</v>
      </c>
      <c r="CA165" s="2">
        <v>379</v>
      </c>
      <c r="CB165" s="2">
        <v>377</v>
      </c>
      <c r="CC165" s="2">
        <v>384</v>
      </c>
      <c r="CD165" s="2">
        <v>384</v>
      </c>
      <c r="CE165" s="2">
        <v>384</v>
      </c>
      <c r="CF165" s="2">
        <v>384</v>
      </c>
      <c r="CG165" s="2">
        <v>384</v>
      </c>
      <c r="CH165" s="2">
        <v>384</v>
      </c>
      <c r="CI165" s="2">
        <v>0</v>
      </c>
      <c r="CJ165" s="2">
        <v>384</v>
      </c>
      <c r="CK165" s="2">
        <v>384</v>
      </c>
      <c r="CL165" s="2">
        <v>384</v>
      </c>
      <c r="CM165" s="2">
        <v>384</v>
      </c>
      <c r="CN165" s="2">
        <v>384</v>
      </c>
      <c r="CO165" s="2">
        <v>384</v>
      </c>
    </row>
    <row r="166" spans="47:93" x14ac:dyDescent="0.25">
      <c r="AU166" s="21"/>
      <c r="AV166" s="19"/>
      <c r="AW166" s="41" t="s">
        <v>53</v>
      </c>
      <c r="AX166" s="38" t="s">
        <v>162</v>
      </c>
      <c r="AY166" s="42">
        <f t="shared" si="109"/>
        <v>1</v>
      </c>
      <c r="AZ166" s="42">
        <f t="shared" si="109"/>
        <v>1</v>
      </c>
      <c r="BA166" s="42">
        <f t="shared" si="107"/>
        <v>1</v>
      </c>
      <c r="BB166" s="42">
        <f t="shared" si="107"/>
        <v>1</v>
      </c>
      <c r="BC166" s="42">
        <f t="shared" si="107"/>
        <v>1</v>
      </c>
      <c r="BD166" s="42">
        <f t="shared" si="107"/>
        <v>0.99479166666666663</v>
      </c>
      <c r="BE166" s="42">
        <f t="shared" si="107"/>
        <v>0.984375</v>
      </c>
      <c r="BF166" s="42">
        <f t="shared" si="107"/>
        <v>1</v>
      </c>
      <c r="BG166" s="42">
        <f t="shared" si="107"/>
        <v>1</v>
      </c>
      <c r="BH166" s="42">
        <f t="shared" si="107"/>
        <v>1</v>
      </c>
      <c r="BI166" s="42">
        <f t="shared" si="107"/>
        <v>1</v>
      </c>
      <c r="BJ166" s="42">
        <f t="shared" si="107"/>
        <v>1</v>
      </c>
      <c r="BK166" s="42">
        <f t="shared" si="107"/>
        <v>1</v>
      </c>
      <c r="BL166" s="42">
        <f t="shared" si="107"/>
        <v>0</v>
      </c>
      <c r="BM166" s="42">
        <f t="shared" si="107"/>
        <v>1</v>
      </c>
      <c r="BN166" s="42">
        <f t="shared" si="107"/>
        <v>1</v>
      </c>
      <c r="BO166" s="42">
        <f t="shared" si="107"/>
        <v>1</v>
      </c>
      <c r="BP166" s="42">
        <f t="shared" si="107"/>
        <v>1</v>
      </c>
      <c r="BQ166" s="42">
        <f t="shared" si="108"/>
        <v>1</v>
      </c>
      <c r="BR166" s="42">
        <f t="shared" si="108"/>
        <v>0.859375</v>
      </c>
      <c r="BS166" s="25"/>
      <c r="BT166" s="48" t="s">
        <v>53</v>
      </c>
      <c r="BU166" s="46" t="s">
        <v>162</v>
      </c>
      <c r="BV166" s="51">
        <v>384</v>
      </c>
      <c r="BW166" s="2">
        <v>384</v>
      </c>
      <c r="BX166" s="2">
        <v>384</v>
      </c>
      <c r="BY166" s="2">
        <v>384</v>
      </c>
      <c r="BZ166" s="2">
        <v>384</v>
      </c>
      <c r="CA166" s="2">
        <v>382</v>
      </c>
      <c r="CB166" s="2">
        <v>378</v>
      </c>
      <c r="CC166" s="2">
        <v>384</v>
      </c>
      <c r="CD166" s="2">
        <v>384</v>
      </c>
      <c r="CE166" s="2">
        <v>384</v>
      </c>
      <c r="CF166" s="2">
        <v>384</v>
      </c>
      <c r="CG166" s="2">
        <v>384</v>
      </c>
      <c r="CH166" s="2">
        <v>384</v>
      </c>
      <c r="CI166" s="2">
        <v>0</v>
      </c>
      <c r="CJ166" s="2">
        <v>384</v>
      </c>
      <c r="CK166" s="2">
        <v>384</v>
      </c>
      <c r="CL166" s="2">
        <v>384</v>
      </c>
      <c r="CM166" s="2">
        <v>384</v>
      </c>
      <c r="CN166" s="2">
        <v>384</v>
      </c>
      <c r="CO166" s="2">
        <v>330</v>
      </c>
    </row>
    <row r="167" spans="47:93" x14ac:dyDescent="0.25">
      <c r="AU167" s="21"/>
      <c r="AV167" s="19"/>
      <c r="AW167" s="41" t="s">
        <v>53</v>
      </c>
      <c r="AX167" s="38" t="s">
        <v>163</v>
      </c>
      <c r="AY167" s="42">
        <f t="shared" si="109"/>
        <v>1</v>
      </c>
      <c r="AZ167" s="42">
        <f t="shared" si="109"/>
        <v>1</v>
      </c>
      <c r="BA167" s="42">
        <f t="shared" si="107"/>
        <v>1</v>
      </c>
      <c r="BB167" s="42">
        <f t="shared" si="107"/>
        <v>1</v>
      </c>
      <c r="BC167" s="42">
        <f t="shared" si="107"/>
        <v>1</v>
      </c>
      <c r="BD167" s="42">
        <f t="shared" si="107"/>
        <v>0.98697916666666663</v>
      </c>
      <c r="BE167" s="42">
        <f t="shared" si="107"/>
        <v>0.96875</v>
      </c>
      <c r="BF167" s="42">
        <f t="shared" si="107"/>
        <v>1</v>
      </c>
      <c r="BG167" s="42">
        <f t="shared" si="107"/>
        <v>1</v>
      </c>
      <c r="BH167" s="42">
        <f t="shared" si="107"/>
        <v>1</v>
      </c>
      <c r="BI167" s="42">
        <f t="shared" si="107"/>
        <v>1</v>
      </c>
      <c r="BJ167" s="42">
        <f t="shared" si="107"/>
        <v>1</v>
      </c>
      <c r="BK167" s="42">
        <f t="shared" si="107"/>
        <v>1</v>
      </c>
      <c r="BL167" s="42">
        <f t="shared" si="107"/>
        <v>0</v>
      </c>
      <c r="BM167" s="42">
        <f t="shared" si="107"/>
        <v>1</v>
      </c>
      <c r="BN167" s="42">
        <f t="shared" si="107"/>
        <v>1</v>
      </c>
      <c r="BO167" s="42">
        <f t="shared" si="107"/>
        <v>1</v>
      </c>
      <c r="BP167" s="42">
        <f t="shared" si="107"/>
        <v>1</v>
      </c>
      <c r="BQ167" s="42">
        <f t="shared" si="108"/>
        <v>1</v>
      </c>
      <c r="BR167" s="42">
        <f t="shared" si="108"/>
        <v>0.34895833333333331</v>
      </c>
      <c r="BS167" s="25"/>
      <c r="BT167" s="48" t="s">
        <v>53</v>
      </c>
      <c r="BU167" s="46" t="s">
        <v>163</v>
      </c>
      <c r="BV167" s="51">
        <v>384</v>
      </c>
      <c r="BW167" s="2">
        <v>384</v>
      </c>
      <c r="BX167" s="2">
        <v>384</v>
      </c>
      <c r="BY167" s="2">
        <v>384</v>
      </c>
      <c r="BZ167" s="2">
        <v>384</v>
      </c>
      <c r="CA167" s="2">
        <v>379</v>
      </c>
      <c r="CB167" s="2">
        <v>372</v>
      </c>
      <c r="CC167" s="2">
        <v>384</v>
      </c>
      <c r="CD167" s="2">
        <v>384</v>
      </c>
      <c r="CE167" s="2">
        <v>384</v>
      </c>
      <c r="CF167" s="2">
        <v>384</v>
      </c>
      <c r="CG167" s="2">
        <v>384</v>
      </c>
      <c r="CH167" s="2">
        <v>384</v>
      </c>
      <c r="CI167" s="2">
        <v>0</v>
      </c>
      <c r="CJ167" s="2">
        <v>384</v>
      </c>
      <c r="CK167" s="2">
        <v>384</v>
      </c>
      <c r="CL167" s="2">
        <v>384</v>
      </c>
      <c r="CM167" s="2">
        <v>384</v>
      </c>
      <c r="CN167" s="2">
        <v>384</v>
      </c>
      <c r="CO167" s="2">
        <v>134</v>
      </c>
    </row>
    <row r="168" spans="47:93" x14ac:dyDescent="0.25">
      <c r="AU168" s="21"/>
      <c r="AV168" s="19"/>
      <c r="AW168" s="41" t="s">
        <v>53</v>
      </c>
      <c r="AX168" s="38" t="s">
        <v>77</v>
      </c>
      <c r="AY168" s="42">
        <f t="shared" si="109"/>
        <v>1</v>
      </c>
      <c r="AZ168" s="42">
        <f t="shared" si="109"/>
        <v>1</v>
      </c>
      <c r="BA168" s="42">
        <f t="shared" si="107"/>
        <v>1</v>
      </c>
      <c r="BB168" s="42">
        <f t="shared" si="107"/>
        <v>1</v>
      </c>
      <c r="BC168" s="42">
        <f t="shared" si="107"/>
        <v>1</v>
      </c>
      <c r="BD168" s="42">
        <f t="shared" si="107"/>
        <v>0.99739583333333337</v>
      </c>
      <c r="BE168" s="42">
        <f t="shared" si="107"/>
        <v>0.96614583333333337</v>
      </c>
      <c r="BF168" s="42">
        <f t="shared" si="107"/>
        <v>1</v>
      </c>
      <c r="BG168" s="42">
        <f t="shared" si="107"/>
        <v>1</v>
      </c>
      <c r="BH168" s="42">
        <f t="shared" si="107"/>
        <v>1</v>
      </c>
      <c r="BI168" s="42">
        <f t="shared" si="107"/>
        <v>1</v>
      </c>
      <c r="BJ168" s="42">
        <f t="shared" si="107"/>
        <v>1</v>
      </c>
      <c r="BK168" s="42">
        <f t="shared" si="107"/>
        <v>1</v>
      </c>
      <c r="BL168" s="42">
        <f t="shared" si="107"/>
        <v>0.98697916666666663</v>
      </c>
      <c r="BM168" s="42">
        <f t="shared" si="107"/>
        <v>1</v>
      </c>
      <c r="BN168" s="42">
        <f t="shared" si="107"/>
        <v>1</v>
      </c>
      <c r="BO168" s="42">
        <f t="shared" si="107"/>
        <v>1</v>
      </c>
      <c r="BP168" s="42">
        <f t="shared" si="107"/>
        <v>1</v>
      </c>
      <c r="BQ168" s="42">
        <f t="shared" si="108"/>
        <v>1</v>
      </c>
      <c r="BR168" s="42">
        <f t="shared" si="108"/>
        <v>0.99739583333333337</v>
      </c>
      <c r="BS168" s="25"/>
      <c r="BT168" s="48" t="s">
        <v>53</v>
      </c>
      <c r="BU168" s="46" t="s">
        <v>77</v>
      </c>
      <c r="BV168" s="51">
        <v>384</v>
      </c>
      <c r="BW168" s="2">
        <v>384</v>
      </c>
      <c r="BX168" s="2">
        <v>384</v>
      </c>
      <c r="BY168" s="2">
        <v>384</v>
      </c>
      <c r="BZ168" s="2">
        <v>384</v>
      </c>
      <c r="CA168" s="2">
        <v>383</v>
      </c>
      <c r="CB168" s="2">
        <v>371</v>
      </c>
      <c r="CC168" s="2">
        <v>384</v>
      </c>
      <c r="CD168" s="2">
        <v>384</v>
      </c>
      <c r="CE168" s="2">
        <v>384</v>
      </c>
      <c r="CF168" s="2">
        <v>384</v>
      </c>
      <c r="CG168" s="2">
        <v>384</v>
      </c>
      <c r="CH168" s="2">
        <v>384</v>
      </c>
      <c r="CI168" s="2">
        <v>379</v>
      </c>
      <c r="CJ168" s="2">
        <v>384</v>
      </c>
      <c r="CK168" s="2">
        <v>384</v>
      </c>
      <c r="CL168" s="2">
        <v>384</v>
      </c>
      <c r="CM168" s="2">
        <v>384</v>
      </c>
      <c r="CN168" s="2">
        <v>384</v>
      </c>
      <c r="CO168" s="2">
        <v>383</v>
      </c>
    </row>
    <row r="169" spans="47:93" x14ac:dyDescent="0.25">
      <c r="AU169" s="21"/>
      <c r="AV169" s="19"/>
      <c r="AW169" s="41" t="s">
        <v>53</v>
      </c>
      <c r="AX169" s="38" t="s">
        <v>164</v>
      </c>
      <c r="AY169" s="42">
        <f t="shared" si="109"/>
        <v>1</v>
      </c>
      <c r="AZ169" s="42">
        <f t="shared" si="109"/>
        <v>1</v>
      </c>
      <c r="BA169" s="42">
        <f t="shared" si="107"/>
        <v>1</v>
      </c>
      <c r="BB169" s="42">
        <f t="shared" si="107"/>
        <v>1</v>
      </c>
      <c r="BC169" s="42">
        <f t="shared" si="107"/>
        <v>0.99739583333333337</v>
      </c>
      <c r="BD169" s="42">
        <f t="shared" si="107"/>
        <v>0.97916666666666663</v>
      </c>
      <c r="BE169" s="42">
        <f t="shared" si="107"/>
        <v>1</v>
      </c>
      <c r="BF169" s="42">
        <f t="shared" si="107"/>
        <v>1</v>
      </c>
      <c r="BG169" s="42">
        <f t="shared" si="107"/>
        <v>1</v>
      </c>
      <c r="BH169" s="42">
        <f t="shared" si="107"/>
        <v>1</v>
      </c>
      <c r="BI169" s="42">
        <f t="shared" si="107"/>
        <v>1</v>
      </c>
      <c r="BJ169" s="42">
        <f t="shared" si="107"/>
        <v>1</v>
      </c>
      <c r="BK169" s="42">
        <f t="shared" si="107"/>
        <v>1</v>
      </c>
      <c r="BL169" s="42">
        <f t="shared" si="107"/>
        <v>0.98697916666666663</v>
      </c>
      <c r="BM169" s="42">
        <f t="shared" si="107"/>
        <v>1</v>
      </c>
      <c r="BN169" s="42">
        <f t="shared" si="107"/>
        <v>1</v>
      </c>
      <c r="BO169" s="42">
        <f t="shared" si="107"/>
        <v>1</v>
      </c>
      <c r="BP169" s="42">
        <f t="shared" si="107"/>
        <v>1</v>
      </c>
      <c r="BQ169" s="42">
        <f t="shared" si="108"/>
        <v>0.99739583333333337</v>
      </c>
      <c r="BR169" s="42">
        <f t="shared" si="108"/>
        <v>0.984375</v>
      </c>
      <c r="BS169" s="25"/>
      <c r="BT169" s="48" t="s">
        <v>53</v>
      </c>
      <c r="BU169" s="46" t="s">
        <v>164</v>
      </c>
      <c r="BV169" s="51">
        <v>384</v>
      </c>
      <c r="BW169" s="2">
        <v>384</v>
      </c>
      <c r="BX169" s="2">
        <v>384</v>
      </c>
      <c r="BY169" s="2">
        <v>384</v>
      </c>
      <c r="BZ169" s="2">
        <v>383</v>
      </c>
      <c r="CA169" s="2">
        <v>376</v>
      </c>
      <c r="CB169" s="2">
        <v>384</v>
      </c>
      <c r="CC169" s="2">
        <v>384</v>
      </c>
      <c r="CD169" s="2">
        <v>384</v>
      </c>
      <c r="CE169" s="2">
        <v>384</v>
      </c>
      <c r="CF169" s="2">
        <v>384</v>
      </c>
      <c r="CG169" s="2">
        <v>384</v>
      </c>
      <c r="CH169" s="2">
        <v>384</v>
      </c>
      <c r="CI169" s="2">
        <v>379</v>
      </c>
      <c r="CJ169" s="2">
        <v>384</v>
      </c>
      <c r="CK169" s="2">
        <v>384</v>
      </c>
      <c r="CL169" s="2">
        <v>384</v>
      </c>
      <c r="CM169" s="2">
        <v>384</v>
      </c>
      <c r="CN169" s="2">
        <v>383</v>
      </c>
      <c r="CO169" s="2">
        <v>378</v>
      </c>
    </row>
  </sheetData>
  <sortState xmlns:xlrd2="http://schemas.microsoft.com/office/spreadsheetml/2017/richdata2" ref="Y2:BK145">
    <sortCondition ref="Y2:Y145"/>
    <sortCondition ref="Z2:Z145"/>
  </sortState>
  <phoneticPr fontId="14" type="noConversion"/>
  <conditionalFormatting sqref="AY2:BR169">
    <cfRule type="cellIs" dxfId="0" priority="1" operator="greaterThan">
      <formula>1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PLOT no2 pm co nox noy so2</vt:lpstr>
      <vt:lpstr>PLOT no2overco</vt:lpstr>
      <vt:lpstr>PLOTS ozone by region</vt:lpstr>
      <vt:lpstr>PLOTS ozone by state</vt:lpstr>
      <vt:lpstr> DATA NO2 PM CO NOx NOy</vt:lpstr>
      <vt:lpstr>DATA NO2 over CO</vt:lpstr>
      <vt:lpstr>DATA Ozone 8hr max</vt:lpstr>
      <vt:lpstr>DATA Ozone hourly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Webster, Martha E</dc:creator>
  <cp:lastModifiedBy>Webster, Martha E</cp:lastModifiedBy>
  <dcterms:created xsi:type="dcterms:W3CDTF">2020-04-24T12:17:22Z</dcterms:created>
  <dcterms:modified xsi:type="dcterms:W3CDTF">2022-03-08T14:07:16Z</dcterms:modified>
</cp:coreProperties>
</file>